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205231C0-3661-4664-958E-30C74A6D24C7}" xr6:coauthVersionLast="45" xr6:coauthVersionMax="45" xr10:uidLastSave="{00000000-0000-0000-0000-000000000000}"/>
  <bookViews>
    <workbookView xWindow="-120" yWindow="-120" windowWidth="20730" windowHeight="11160" tabRatio="777" activeTab="4" xr2:uid="{D07103D1-9096-4E82-B51B-062728FFFCCB}"/>
  </bookViews>
  <sheets>
    <sheet name="Data Documentation" sheetId="2" r:id="rId1"/>
    <sheet name="Weekly_Town_Reference" sheetId="27" r:id="rId2"/>
    <sheet name="Age Means Last2Weeks" sheetId="1" r:id="rId3"/>
    <sheet name="AgeLast2Weeks" sheetId="3" r:id="rId4"/>
    <sheet name="Cases (Report Date)" sheetId="4" r:id="rId5"/>
    <sheet name="CasesbyAge" sheetId="5" r:id="rId6"/>
    <sheet name="CasesByDate (Test Date)" sheetId="6" r:id="rId7"/>
    <sheet name="CasesByDate_Probable" sheetId="7" r:id="rId8"/>
    <sheet name="County_Daily" sheetId="8" r:id="rId9"/>
    <sheet name="County_Weekly" sheetId="9" r:id="rId10"/>
    <sheet name="CountyDeaths" sheetId="26" r:id="rId11"/>
    <sheet name="DateofDeath" sheetId="10" r:id="rId12"/>
    <sheet name="DeathsReported (Report Date)" sheetId="11" r:id="rId13"/>
    <sheet name="DeathCharacteristics" sheetId="12" r:id="rId14"/>
    <sheet name="HigherEd_CasesandTests" sheetId="14" r:id="rId15"/>
    <sheet name="HospBedAvailable-Regional" sheetId="15" r:id="rId16"/>
    <sheet name="HospBed-Hospital COVID Census" sheetId="16" r:id="rId17"/>
    <sheet name="Hospitalization from Hospitals" sheetId="17" r:id="rId18"/>
    <sheet name="LTC Facilities" sheetId="18" r:id="rId19"/>
    <sheet name="RaceEthnicityLast2Weeks" sheetId="19" r:id="rId20"/>
    <sheet name="SexLast2Weeks" sheetId="20" r:id="rId21"/>
    <sheet name="Testing2 (Report Date)" sheetId="21" r:id="rId22"/>
    <sheet name="TestingByDate (Test Date)" sheetId="22" r:id="rId23"/>
    <sheet name="TestingPosByAge" sheetId="23" r:id="rId24"/>
    <sheet name="Weekly_City_Town" sheetId="24" r:id="rId25"/>
    <sheet name="Weekly_Statewide" sheetId="25" r:id="rId26"/>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440" i="22" l="1"/>
  <c r="X439" i="22"/>
  <c r="W440" i="22"/>
  <c r="W439" i="22"/>
  <c r="V440" i="22"/>
  <c r="V439" i="22"/>
  <c r="U440" i="22"/>
  <c r="U439" i="22"/>
  <c r="T440" i="22"/>
  <c r="T439" i="22"/>
  <c r="S440" i="22"/>
  <c r="S439" i="22"/>
  <c r="R440" i="22"/>
  <c r="R439" i="22"/>
  <c r="Q440" i="22"/>
  <c r="Q439" i="22"/>
  <c r="P440" i="22"/>
  <c r="P439" i="22"/>
  <c r="O440" i="22"/>
  <c r="O439" i="22"/>
  <c r="E305" i="21"/>
  <c r="G305" i="21"/>
  <c r="H439" i="22"/>
  <c r="H440" i="22" s="1"/>
  <c r="C305" i="21"/>
  <c r="B439" i="22"/>
  <c r="B440" i="22" s="1"/>
  <c r="H367" i="17"/>
  <c r="H366" i="17"/>
  <c r="F367" i="17"/>
  <c r="F366" i="17"/>
  <c r="D367" i="17"/>
  <c r="D366" i="17"/>
  <c r="C367" i="17"/>
  <c r="C366" i="17"/>
  <c r="F391" i="10"/>
  <c r="F390" i="10"/>
  <c r="E390" i="10"/>
  <c r="E391" i="10" s="1"/>
  <c r="C391" i="10"/>
  <c r="C390" i="10"/>
  <c r="D433" i="6"/>
  <c r="D432" i="6"/>
  <c r="B432" i="6"/>
  <c r="B433" i="6" s="1"/>
  <c r="H365" i="17" l="1"/>
  <c r="F365" i="17"/>
  <c r="D365" i="17"/>
  <c r="C365" i="17"/>
  <c r="X438" i="22" l="1"/>
  <c r="V438" i="22"/>
  <c r="T438" i="22"/>
  <c r="R438" i="22"/>
  <c r="Q438" i="22"/>
  <c r="P438" i="22"/>
  <c r="O438" i="22"/>
  <c r="G304" i="21"/>
  <c r="E304" i="21"/>
  <c r="C304" i="21"/>
  <c r="D431" i="6"/>
  <c r="X437" i="22" l="1"/>
  <c r="V437" i="22"/>
  <c r="T437" i="22"/>
  <c r="R437" i="22"/>
  <c r="Q437" i="22"/>
  <c r="P437" i="22"/>
  <c r="O437" i="22"/>
  <c r="E303" i="21"/>
  <c r="G303" i="21"/>
  <c r="C303" i="21"/>
  <c r="D430" i="6"/>
  <c r="F389" i="10"/>
  <c r="F388" i="10"/>
  <c r="H364" i="17"/>
  <c r="F364" i="17"/>
  <c r="D364" i="17"/>
  <c r="C364" i="17"/>
  <c r="H363" i="17" l="1"/>
  <c r="F363" i="17"/>
  <c r="D363" i="17"/>
  <c r="C363" i="17"/>
  <c r="X436" i="22"/>
  <c r="V436" i="22"/>
  <c r="T436" i="22"/>
  <c r="R436" i="22"/>
  <c r="Q436" i="22"/>
  <c r="P436" i="22"/>
  <c r="O436" i="22"/>
  <c r="G302" i="21"/>
  <c r="E302" i="21"/>
  <c r="C302" i="21"/>
  <c r="F387" i="10"/>
  <c r="D429" i="6"/>
  <c r="Q5281" i="24" l="1"/>
  <c r="P5281" i="24"/>
  <c r="Q5280" i="24"/>
  <c r="P5280" i="24"/>
  <c r="Q5279" i="24"/>
  <c r="P5279" i="24"/>
  <c r="Q5278" i="24"/>
  <c r="P5278" i="24"/>
  <c r="Q5277" i="24"/>
  <c r="P5277" i="24"/>
  <c r="Q5276" i="24"/>
  <c r="P5276" i="24"/>
  <c r="Q5275" i="24"/>
  <c r="P5275" i="24"/>
  <c r="Q5274" i="24"/>
  <c r="P5274" i="24"/>
  <c r="Q5273" i="24"/>
  <c r="P5273" i="24"/>
  <c r="Q5272" i="24"/>
  <c r="P5272" i="24"/>
  <c r="Q5271" i="24"/>
  <c r="P5271" i="24"/>
  <c r="Q5270" i="24"/>
  <c r="P5270" i="24"/>
  <c r="Q5269" i="24"/>
  <c r="P5269" i="24"/>
  <c r="Q5268" i="24"/>
  <c r="P5268" i="24"/>
  <c r="Q5267" i="24"/>
  <c r="P5267" i="24"/>
  <c r="Q5266" i="24"/>
  <c r="P5266" i="24"/>
  <c r="Q5265" i="24"/>
  <c r="P5265" i="24"/>
  <c r="Q5264" i="24"/>
  <c r="P5264" i="24"/>
  <c r="Q5263" i="24"/>
  <c r="P5263" i="24"/>
  <c r="Q5262" i="24"/>
  <c r="P5262" i="24"/>
  <c r="Q5261" i="24"/>
  <c r="P5261" i="24"/>
  <c r="Q5260" i="24"/>
  <c r="P5260" i="24"/>
  <c r="Q5259" i="24"/>
  <c r="P5259" i="24"/>
  <c r="Q5258" i="24"/>
  <c r="P5258" i="24"/>
  <c r="Q5257" i="24"/>
  <c r="P5257" i="24"/>
  <c r="Q5256" i="24"/>
  <c r="P5256" i="24"/>
  <c r="Q5255" i="24"/>
  <c r="P5255" i="24"/>
  <c r="Q5254" i="24"/>
  <c r="P5254" i="24"/>
  <c r="Q5253" i="24"/>
  <c r="P5253" i="24"/>
  <c r="Q5252" i="24"/>
  <c r="P5252" i="24"/>
  <c r="Q5251" i="24"/>
  <c r="P5251" i="24"/>
  <c r="Q5250" i="24"/>
  <c r="P5250" i="24"/>
  <c r="Q5249" i="24"/>
  <c r="P5249" i="24"/>
  <c r="Q5248" i="24"/>
  <c r="P5248" i="24"/>
  <c r="Q5247" i="24"/>
  <c r="P5247" i="24"/>
  <c r="Q5246" i="24"/>
  <c r="P5246" i="24"/>
  <c r="Q5245" i="24"/>
  <c r="P5245" i="24"/>
  <c r="Q5244" i="24"/>
  <c r="P5244" i="24"/>
  <c r="Q5243" i="24"/>
  <c r="P5243" i="24"/>
  <c r="Q5242" i="24"/>
  <c r="P5242" i="24"/>
  <c r="Q5241" i="24"/>
  <c r="P5241" i="24"/>
  <c r="Q5240" i="24"/>
  <c r="P5240" i="24"/>
  <c r="Q5239" i="24"/>
  <c r="P5239" i="24"/>
  <c r="Q5238" i="24"/>
  <c r="P5238" i="24"/>
  <c r="Q5237" i="24"/>
  <c r="P5237" i="24"/>
  <c r="Q5236" i="24"/>
  <c r="P5236" i="24"/>
  <c r="Q5235" i="24"/>
  <c r="P5235" i="24"/>
  <c r="Q5234" i="24"/>
  <c r="P5234" i="24"/>
  <c r="Q5233" i="24"/>
  <c r="P5233" i="24"/>
  <c r="Q5232" i="24"/>
  <c r="P5232" i="24"/>
  <c r="Q5231" i="24"/>
  <c r="P5231" i="24"/>
  <c r="Q5230" i="24"/>
  <c r="P5230" i="24"/>
  <c r="Q5229" i="24"/>
  <c r="P5229" i="24"/>
  <c r="Q5228" i="24"/>
  <c r="P5228" i="24"/>
  <c r="Q5227" i="24"/>
  <c r="P5227" i="24"/>
  <c r="Q5226" i="24"/>
  <c r="P5226" i="24"/>
  <c r="Q5225" i="24"/>
  <c r="P5225" i="24"/>
  <c r="Q5224" i="24"/>
  <c r="P5224" i="24"/>
  <c r="Q5223" i="24"/>
  <c r="P5223" i="24"/>
  <c r="Q5222" i="24"/>
  <c r="P5222" i="24"/>
  <c r="Q5221" i="24"/>
  <c r="P5221" i="24"/>
  <c r="Q5220" i="24"/>
  <c r="P5220" i="24"/>
  <c r="Q5219" i="24"/>
  <c r="P5219" i="24"/>
  <c r="Q5218" i="24"/>
  <c r="P5218" i="24"/>
  <c r="Q5217" i="24"/>
  <c r="P5217" i="24"/>
  <c r="Q5216" i="24"/>
  <c r="P5216" i="24"/>
  <c r="Q5215" i="24"/>
  <c r="P5215" i="24"/>
  <c r="Q5214" i="24"/>
  <c r="P5214" i="24"/>
  <c r="Q5213" i="24"/>
  <c r="P5213" i="24"/>
  <c r="Q5212" i="24"/>
  <c r="P5212" i="24"/>
  <c r="Q5211" i="24"/>
  <c r="P5211" i="24"/>
  <c r="Q5210" i="24"/>
  <c r="P5210" i="24"/>
  <c r="Q5209" i="24"/>
  <c r="P5209" i="24"/>
  <c r="Q5208" i="24"/>
  <c r="P5208" i="24"/>
  <c r="Q5207" i="24"/>
  <c r="P5207" i="24"/>
  <c r="Q5206" i="24"/>
  <c r="P5206" i="24"/>
  <c r="Q5205" i="24"/>
  <c r="P5205" i="24"/>
  <c r="Q5204" i="24"/>
  <c r="P5204" i="24"/>
  <c r="Q5203" i="24"/>
  <c r="P5203" i="24"/>
  <c r="Q5202" i="24"/>
  <c r="P5202" i="24"/>
  <c r="Q5201" i="24"/>
  <c r="P5201" i="24"/>
  <c r="Q5200" i="24"/>
  <c r="P5200" i="24"/>
  <c r="Q5199" i="24"/>
  <c r="P5199" i="24"/>
  <c r="Q5198" i="24"/>
  <c r="P5198" i="24"/>
  <c r="Q5197" i="24"/>
  <c r="P5197" i="24"/>
  <c r="Q5196" i="24"/>
  <c r="P5196" i="24"/>
  <c r="Q5195" i="24"/>
  <c r="P5195" i="24"/>
  <c r="Q5194" i="24"/>
  <c r="P5194" i="24"/>
  <c r="Q5193" i="24"/>
  <c r="P5193" i="24"/>
  <c r="Q5192" i="24"/>
  <c r="P5192" i="24"/>
  <c r="Q5191" i="24"/>
  <c r="P5191" i="24"/>
  <c r="Q5190" i="24"/>
  <c r="P5190" i="24"/>
  <c r="Q5189" i="24"/>
  <c r="P5189" i="24"/>
  <c r="Q5188" i="24"/>
  <c r="P5188" i="24"/>
  <c r="Q5187" i="24"/>
  <c r="P5187" i="24"/>
  <c r="Q5186" i="24"/>
  <c r="P5186" i="24"/>
  <c r="Q5185" i="24"/>
  <c r="P5185" i="24"/>
  <c r="Q5184" i="24"/>
  <c r="P5184" i="24"/>
  <c r="Q5183" i="24"/>
  <c r="P5183" i="24"/>
  <c r="Q5182" i="24"/>
  <c r="P5182" i="24"/>
  <c r="Q5181" i="24"/>
  <c r="P5181" i="24"/>
  <c r="Q5180" i="24"/>
  <c r="P5180" i="24"/>
  <c r="Q5179" i="24"/>
  <c r="P5179" i="24"/>
  <c r="Q5178" i="24"/>
  <c r="P5178" i="24"/>
  <c r="Q5177" i="24"/>
  <c r="P5177" i="24"/>
  <c r="Q5176" i="24"/>
  <c r="P5176" i="24"/>
  <c r="Q5175" i="24"/>
  <c r="P5175" i="24"/>
  <c r="Q5174" i="24"/>
  <c r="P5174" i="24"/>
  <c r="Q5173" i="24"/>
  <c r="P5173" i="24"/>
  <c r="Q5172" i="24"/>
  <c r="P5172" i="24"/>
  <c r="Q5171" i="24"/>
  <c r="P5171" i="24"/>
  <c r="Q5170" i="24"/>
  <c r="P5170" i="24"/>
  <c r="Q5169" i="24"/>
  <c r="P5169" i="24"/>
  <c r="Q5168" i="24"/>
  <c r="P5168" i="24"/>
  <c r="Q5167" i="24"/>
  <c r="P5167" i="24"/>
  <c r="Q5166" i="24"/>
  <c r="P5166" i="24"/>
  <c r="Q5165" i="24"/>
  <c r="P5165" i="24"/>
  <c r="Q5164" i="24"/>
  <c r="P5164" i="24"/>
  <c r="Q5163" i="24"/>
  <c r="P5163" i="24"/>
  <c r="Q5162" i="24"/>
  <c r="P5162" i="24"/>
  <c r="Q5161" i="24"/>
  <c r="P5161" i="24"/>
  <c r="Q5160" i="24"/>
  <c r="P5160" i="24"/>
  <c r="Q5159" i="24"/>
  <c r="P5159" i="24"/>
  <c r="Q5158" i="24"/>
  <c r="P5158" i="24"/>
  <c r="Q5157" i="24"/>
  <c r="P5157" i="24"/>
  <c r="Q5156" i="24"/>
  <c r="P5156" i="24"/>
  <c r="Q5155" i="24"/>
  <c r="P5155" i="24"/>
  <c r="Q5154" i="24"/>
  <c r="P5154" i="24"/>
  <c r="Q5153" i="24"/>
  <c r="P5153" i="24"/>
  <c r="Q5152" i="24"/>
  <c r="P5152" i="24"/>
  <c r="Q5151" i="24"/>
  <c r="P5151" i="24"/>
  <c r="Q5150" i="24"/>
  <c r="P5150" i="24"/>
  <c r="Q5149" i="24"/>
  <c r="P5149" i="24"/>
  <c r="Q5148" i="24"/>
  <c r="P5148" i="24"/>
  <c r="Q5147" i="24"/>
  <c r="P5147" i="24"/>
  <c r="Q5146" i="24"/>
  <c r="P5146" i="24"/>
  <c r="Q5145" i="24"/>
  <c r="P5145" i="24"/>
  <c r="Q5144" i="24"/>
  <c r="P5144" i="24"/>
  <c r="Q5143" i="24"/>
  <c r="P5143" i="24"/>
  <c r="Q5142" i="24"/>
  <c r="P5142" i="24"/>
  <c r="Q5141" i="24"/>
  <c r="P5141" i="24"/>
  <c r="Q5140" i="24"/>
  <c r="P5140" i="24"/>
  <c r="Q5139" i="24"/>
  <c r="P5139" i="24"/>
  <c r="Q5138" i="24"/>
  <c r="P5138" i="24"/>
  <c r="Q5137" i="24"/>
  <c r="P5137" i="24"/>
  <c r="Q5136" i="24"/>
  <c r="P5136" i="24"/>
  <c r="Q5135" i="24"/>
  <c r="P5135" i="24"/>
  <c r="Q5134" i="24"/>
  <c r="P5134" i="24"/>
  <c r="Q5133" i="24"/>
  <c r="P5133" i="24"/>
  <c r="Q5132" i="24"/>
  <c r="P5132" i="24"/>
  <c r="Q5131" i="24"/>
  <c r="P5131" i="24"/>
  <c r="Q5130" i="24"/>
  <c r="P5130" i="24"/>
  <c r="Q5129" i="24"/>
  <c r="P5129" i="24"/>
  <c r="Q5128" i="24"/>
  <c r="P5128" i="24"/>
  <c r="Q5127" i="24"/>
  <c r="P5127" i="24"/>
  <c r="Q5126" i="24"/>
  <c r="P5126" i="24"/>
  <c r="Q5125" i="24"/>
  <c r="P5125" i="24"/>
  <c r="Q5124" i="24"/>
  <c r="P5124" i="24"/>
  <c r="Q5123" i="24"/>
  <c r="P5123" i="24"/>
  <c r="Q5122" i="24"/>
  <c r="P5122" i="24"/>
  <c r="Q5121" i="24"/>
  <c r="P5121" i="24"/>
  <c r="Q5120" i="24"/>
  <c r="P5120" i="24"/>
  <c r="Q5119" i="24"/>
  <c r="P5119" i="24"/>
  <c r="Q5118" i="24"/>
  <c r="P5118" i="24"/>
  <c r="Q5117" i="24"/>
  <c r="P5117" i="24"/>
  <c r="Q5116" i="24"/>
  <c r="P5116" i="24"/>
  <c r="Q5115" i="24"/>
  <c r="P5115" i="24"/>
  <c r="Q5114" i="24"/>
  <c r="P5114" i="24"/>
  <c r="Q5113" i="24"/>
  <c r="P5113" i="24"/>
  <c r="Q5112" i="24"/>
  <c r="P5112" i="24"/>
  <c r="Q5111" i="24"/>
  <c r="P5111" i="24"/>
  <c r="Q5110" i="24"/>
  <c r="P5110" i="24"/>
  <c r="Q5109" i="24"/>
  <c r="P5109" i="24"/>
  <c r="Q5108" i="24"/>
  <c r="P5108" i="24"/>
  <c r="Q5107" i="24"/>
  <c r="P5107" i="24"/>
  <c r="Q5106" i="24"/>
  <c r="P5106" i="24"/>
  <c r="Q5105" i="24"/>
  <c r="P5105" i="24"/>
  <c r="Q5104" i="24"/>
  <c r="P5104" i="24"/>
  <c r="Q5103" i="24"/>
  <c r="P5103" i="24"/>
  <c r="Q5102" i="24"/>
  <c r="P5102" i="24"/>
  <c r="Q5101" i="24"/>
  <c r="P5101" i="24"/>
  <c r="Q5100" i="24"/>
  <c r="P5100" i="24"/>
  <c r="Q5099" i="24"/>
  <c r="P5099" i="24"/>
  <c r="Q5098" i="24"/>
  <c r="P5098" i="24"/>
  <c r="Q5097" i="24"/>
  <c r="P5097" i="24"/>
  <c r="Q5096" i="24"/>
  <c r="P5096" i="24"/>
  <c r="Q5095" i="24"/>
  <c r="P5095" i="24"/>
  <c r="Q5094" i="24"/>
  <c r="P5094" i="24"/>
  <c r="Q5093" i="24"/>
  <c r="P5093" i="24"/>
  <c r="Q5092" i="24"/>
  <c r="P5092" i="24"/>
  <c r="Q5091" i="24"/>
  <c r="P5091" i="24"/>
  <c r="Q5090" i="24"/>
  <c r="P5090" i="24"/>
  <c r="Q5089" i="24"/>
  <c r="P5089" i="24"/>
  <c r="Q5088" i="24"/>
  <c r="P5088" i="24"/>
  <c r="Q5087" i="24"/>
  <c r="P5087" i="24"/>
  <c r="Q5086" i="24"/>
  <c r="P5086" i="24"/>
  <c r="Q5085" i="24"/>
  <c r="P5085" i="24"/>
  <c r="Q5084" i="24"/>
  <c r="P5084" i="24"/>
  <c r="Q5083" i="24"/>
  <c r="P5083" i="24"/>
  <c r="Q5082" i="24"/>
  <c r="P5082" i="24"/>
  <c r="Q5081" i="24"/>
  <c r="P5081" i="24"/>
  <c r="Q5080" i="24"/>
  <c r="P5080" i="24"/>
  <c r="Q5079" i="24"/>
  <c r="P5079" i="24"/>
  <c r="Q5078" i="24"/>
  <c r="P5078" i="24"/>
  <c r="Q5077" i="24"/>
  <c r="P5077" i="24"/>
  <c r="Q5076" i="24"/>
  <c r="P5076" i="24"/>
  <c r="Q5075" i="24"/>
  <c r="P5075" i="24"/>
  <c r="Q5074" i="24"/>
  <c r="P5074" i="24"/>
  <c r="Q5073" i="24"/>
  <c r="P5073" i="24"/>
  <c r="Q5072" i="24"/>
  <c r="P5072" i="24"/>
  <c r="Q5071" i="24"/>
  <c r="P5071" i="24"/>
  <c r="Q5070" i="24"/>
  <c r="P5070" i="24"/>
  <c r="Q5069" i="24"/>
  <c r="P5069" i="24"/>
  <c r="Q5068" i="24"/>
  <c r="P5068" i="24"/>
  <c r="Q5067" i="24"/>
  <c r="P5067" i="24"/>
  <c r="Q5066" i="24"/>
  <c r="P5066" i="24"/>
  <c r="Q5065" i="24"/>
  <c r="P5065" i="24"/>
  <c r="Q5064" i="24"/>
  <c r="P5064" i="24"/>
  <c r="Q5063" i="24"/>
  <c r="P5063" i="24"/>
  <c r="Q5062" i="24"/>
  <c r="P5062" i="24"/>
  <c r="Q5061" i="24"/>
  <c r="P5061" i="24"/>
  <c r="Q5060" i="24"/>
  <c r="P5060" i="24"/>
  <c r="Q5059" i="24"/>
  <c r="P5059" i="24"/>
  <c r="Q5058" i="24"/>
  <c r="P5058" i="24"/>
  <c r="Q5057" i="24"/>
  <c r="P5057" i="24"/>
  <c r="Q5056" i="24"/>
  <c r="P5056" i="24"/>
  <c r="Q5055" i="24"/>
  <c r="P5055" i="24"/>
  <c r="Q5054" i="24"/>
  <c r="P5054" i="24"/>
  <c r="Q5053" i="24"/>
  <c r="P5053" i="24"/>
  <c r="Q5052" i="24"/>
  <c r="P5052" i="24"/>
  <c r="Q5051" i="24"/>
  <c r="P5051" i="24"/>
  <c r="Q5050" i="24"/>
  <c r="P5050" i="24"/>
  <c r="Q5049" i="24"/>
  <c r="P5049" i="24"/>
  <c r="Q5048" i="24"/>
  <c r="P5048" i="24"/>
  <c r="Q5047" i="24"/>
  <c r="P5047" i="24"/>
  <c r="Q5046" i="24"/>
  <c r="P5046" i="24"/>
  <c r="Q5045" i="24"/>
  <c r="P5045" i="24"/>
  <c r="Q5044" i="24"/>
  <c r="P5044" i="24"/>
  <c r="Q5043" i="24"/>
  <c r="P5043" i="24"/>
  <c r="Q5042" i="24"/>
  <c r="P5042" i="24"/>
  <c r="Q5041" i="24"/>
  <c r="P5041" i="24"/>
  <c r="Q5040" i="24"/>
  <c r="P5040" i="24"/>
  <c r="Q5039" i="24"/>
  <c r="P5039" i="24"/>
  <c r="Q5038" i="24"/>
  <c r="P5038" i="24"/>
  <c r="Q5037" i="24"/>
  <c r="P5037" i="24"/>
  <c r="Q5036" i="24"/>
  <c r="P5036" i="24"/>
  <c r="Q5035" i="24"/>
  <c r="P5035" i="24"/>
  <c r="Q5034" i="24"/>
  <c r="P5034" i="24"/>
  <c r="Q5033" i="24"/>
  <c r="P5033" i="24"/>
  <c r="Q5032" i="24"/>
  <c r="P5032" i="24"/>
  <c r="Q5031" i="24"/>
  <c r="P5031" i="24"/>
  <c r="Q5030" i="24"/>
  <c r="P5030" i="24"/>
  <c r="Q5029" i="24"/>
  <c r="P5029" i="24"/>
  <c r="Q5028" i="24"/>
  <c r="P5028" i="24"/>
  <c r="Q5027" i="24"/>
  <c r="P5027" i="24"/>
  <c r="Q5026" i="24"/>
  <c r="P5026" i="24"/>
  <c r="Q5025" i="24"/>
  <c r="P5025" i="24"/>
  <c r="Q5024" i="24"/>
  <c r="P5024" i="24"/>
  <c r="Q5023" i="24"/>
  <c r="P5023" i="24"/>
  <c r="Q5022" i="24"/>
  <c r="P5022" i="24"/>
  <c r="Q5021" i="24"/>
  <c r="P5021" i="24"/>
  <c r="Q5020" i="24"/>
  <c r="P5020" i="24"/>
  <c r="Q5019" i="24"/>
  <c r="P5019" i="24"/>
  <c r="Q5018" i="24"/>
  <c r="P5018" i="24"/>
  <c r="Q5017" i="24"/>
  <c r="P5017" i="24"/>
  <c r="Q5016" i="24"/>
  <c r="P5016" i="24"/>
  <c r="Q5015" i="24"/>
  <c r="P5015" i="24"/>
  <c r="Q5014" i="24"/>
  <c r="P5014" i="24"/>
  <c r="Q5013" i="24"/>
  <c r="P5013" i="24"/>
  <c r="Q5012" i="24"/>
  <c r="P5012" i="24"/>
  <c r="Q5011" i="24"/>
  <c r="P5011" i="24"/>
  <c r="Q5010" i="24"/>
  <c r="P5010" i="24"/>
  <c r="Q5009" i="24"/>
  <c r="P5009" i="24"/>
  <c r="Q5008" i="24"/>
  <c r="P5008" i="24"/>
  <c r="Q5007" i="24"/>
  <c r="P5007" i="24"/>
  <c r="Q5006" i="24"/>
  <c r="P5006" i="24"/>
  <c r="Q5005" i="24"/>
  <c r="P5005" i="24"/>
  <c r="Q5004" i="24"/>
  <c r="P5004" i="24"/>
  <c r="Q5003" i="24"/>
  <c r="P5003" i="24"/>
  <c r="Q5002" i="24"/>
  <c r="P5002" i="24"/>
  <c r="Q5001" i="24"/>
  <c r="P5001" i="24"/>
  <c r="Q5000" i="24"/>
  <c r="P5000" i="24"/>
  <c r="Q4999" i="24"/>
  <c r="P4999" i="24"/>
  <c r="Q4998" i="24"/>
  <c r="P4998" i="24"/>
  <c r="Q4997" i="24"/>
  <c r="P4997" i="24"/>
  <c r="Q4996" i="24"/>
  <c r="P4996" i="24"/>
  <c r="Q4995" i="24"/>
  <c r="P4995" i="24"/>
  <c r="Q4994" i="24"/>
  <c r="P4994" i="24"/>
  <c r="Q4993" i="24"/>
  <c r="P4993" i="24"/>
  <c r="Q4992" i="24"/>
  <c r="P4992" i="24"/>
  <c r="Q4991" i="24"/>
  <c r="P4991" i="24"/>
  <c r="Q4990" i="24"/>
  <c r="P4990" i="24"/>
  <c r="Q4989" i="24"/>
  <c r="P4989" i="24"/>
  <c r="Q4988" i="24"/>
  <c r="P4988" i="24"/>
  <c r="Q4987" i="24"/>
  <c r="P4987" i="24"/>
  <c r="Q4986" i="24"/>
  <c r="P4986" i="24"/>
  <c r="Q4985" i="24"/>
  <c r="P4985" i="24"/>
  <c r="Q4984" i="24"/>
  <c r="P4984" i="24"/>
  <c r="Q4983" i="24"/>
  <c r="P4983" i="24"/>
  <c r="Q4982" i="24"/>
  <c r="P4982" i="24"/>
  <c r="Q4981" i="24"/>
  <c r="P4981" i="24"/>
  <c r="Q4980" i="24"/>
  <c r="P4980" i="24"/>
  <c r="Q4979" i="24"/>
  <c r="P4979" i="24"/>
  <c r="Q4978" i="24"/>
  <c r="P4978" i="24"/>
  <c r="Q4977" i="24"/>
  <c r="P4977" i="24"/>
  <c r="Q4976" i="24"/>
  <c r="P4976" i="24"/>
  <c r="Q4975" i="24"/>
  <c r="P4975" i="24"/>
  <c r="Q4974" i="24"/>
  <c r="P4974" i="24"/>
  <c r="Q4973" i="24"/>
  <c r="P4973" i="24"/>
  <c r="Q4972" i="24"/>
  <c r="P4972" i="24"/>
  <c r="Q4971" i="24"/>
  <c r="P4971" i="24"/>
  <c r="Q4970" i="24"/>
  <c r="P4970" i="24"/>
  <c r="Q4969" i="24"/>
  <c r="P4969" i="24"/>
  <c r="Q4968" i="24"/>
  <c r="P4968" i="24"/>
  <c r="Q4967" i="24"/>
  <c r="P4967" i="24"/>
  <c r="Q4966" i="24"/>
  <c r="P4966" i="24"/>
  <c r="Q4965" i="24"/>
  <c r="P4965" i="24"/>
  <c r="Q4964" i="24"/>
  <c r="P4964" i="24"/>
  <c r="Q4963" i="24"/>
  <c r="P4963" i="24"/>
  <c r="Q4962" i="24"/>
  <c r="P4962" i="24"/>
  <c r="Q4961" i="24"/>
  <c r="P4961" i="24"/>
  <c r="Q4960" i="24"/>
  <c r="P4960" i="24"/>
  <c r="Q4959" i="24"/>
  <c r="P4959" i="24"/>
  <c r="Q4958" i="24"/>
  <c r="P4958" i="24"/>
  <c r="Q4957" i="24"/>
  <c r="P4957" i="24"/>
  <c r="Q4956" i="24"/>
  <c r="P4956" i="24"/>
  <c r="Q4955" i="24"/>
  <c r="P4955" i="24"/>
  <c r="Q4954" i="24"/>
  <c r="P4954" i="24"/>
  <c r="Q4953" i="24"/>
  <c r="P4953" i="24"/>
  <c r="Q4952" i="24"/>
  <c r="P4952" i="24"/>
  <c r="Q4951" i="24"/>
  <c r="P4951" i="24"/>
  <c r="Q4950" i="24"/>
  <c r="P4950" i="24"/>
  <c r="Q4949" i="24"/>
  <c r="P4949" i="24"/>
  <c r="Q4948" i="24"/>
  <c r="P4948" i="24"/>
  <c r="Q4947" i="24"/>
  <c r="P4947" i="24"/>
  <c r="Q4946" i="24"/>
  <c r="P4946" i="24"/>
  <c r="Q4945" i="24"/>
  <c r="P4945" i="24"/>
  <c r="Q4944" i="24"/>
  <c r="P4944" i="24"/>
  <c r="Q4943" i="24"/>
  <c r="P4943" i="24"/>
  <c r="Q4942" i="24"/>
  <c r="P4942" i="24"/>
  <c r="Q4941" i="24"/>
  <c r="P4941" i="24"/>
  <c r="Q4940" i="24"/>
  <c r="P4940" i="24"/>
  <c r="Q4939" i="24"/>
  <c r="P4939" i="24"/>
  <c r="Q4938" i="24"/>
  <c r="P4938" i="24"/>
  <c r="Q4937" i="24"/>
  <c r="P4937" i="24"/>
  <c r="Q4936" i="24"/>
  <c r="P4936" i="24"/>
  <c r="Q4935" i="24"/>
  <c r="P4935" i="24"/>
  <c r="Q4934" i="24"/>
  <c r="P4934" i="24"/>
  <c r="Q4933" i="24"/>
  <c r="P4933" i="24"/>
  <c r="Q4932" i="24"/>
  <c r="P4932" i="24"/>
  <c r="Q4931" i="24"/>
  <c r="P4931" i="24"/>
  <c r="P4930" i="24"/>
  <c r="Q4930" i="24"/>
  <c r="N5281" i="24"/>
  <c r="N5280" i="24"/>
  <c r="N5279" i="24"/>
  <c r="N5278" i="24"/>
  <c r="N5277" i="24"/>
  <c r="N5276" i="24"/>
  <c r="N5275" i="24"/>
  <c r="N5274" i="24"/>
  <c r="N5273" i="24"/>
  <c r="N5272" i="24"/>
  <c r="N5271" i="24"/>
  <c r="N5270" i="24"/>
  <c r="N5269" i="24"/>
  <c r="N5268" i="24"/>
  <c r="N5267" i="24"/>
  <c r="N5266" i="24"/>
  <c r="N5265" i="24"/>
  <c r="N5264" i="24"/>
  <c r="N5263" i="24"/>
  <c r="N5262" i="24"/>
  <c r="N5261" i="24"/>
  <c r="N5260" i="24"/>
  <c r="N5259" i="24"/>
  <c r="N5258" i="24"/>
  <c r="N5257" i="24"/>
  <c r="N5256" i="24"/>
  <c r="N5255" i="24"/>
  <c r="N5254" i="24"/>
  <c r="N5253" i="24"/>
  <c r="N5252" i="24"/>
  <c r="N5251" i="24"/>
  <c r="N5250" i="24"/>
  <c r="N5249" i="24"/>
  <c r="N5248" i="24"/>
  <c r="N5247" i="24"/>
  <c r="N5246" i="24"/>
  <c r="N5245" i="24"/>
  <c r="N5244" i="24"/>
  <c r="N5243" i="24"/>
  <c r="N5242" i="24"/>
  <c r="N5241" i="24"/>
  <c r="N5240" i="24"/>
  <c r="N5239" i="24"/>
  <c r="N5238" i="24"/>
  <c r="N5237" i="24"/>
  <c r="N5236" i="24"/>
  <c r="N5235" i="24"/>
  <c r="N5234" i="24"/>
  <c r="N5233" i="24"/>
  <c r="N5231" i="24"/>
  <c r="N5230" i="24"/>
  <c r="N5229" i="24"/>
  <c r="N5228" i="24"/>
  <c r="N5227" i="24"/>
  <c r="N5226" i="24"/>
  <c r="N5225" i="24"/>
  <c r="N5224" i="24"/>
  <c r="N5223" i="24"/>
  <c r="N5222" i="24"/>
  <c r="N5221" i="24"/>
  <c r="N5220" i="24"/>
  <c r="N5219" i="24"/>
  <c r="N5218" i="24"/>
  <c r="N5217" i="24"/>
  <c r="N5216" i="24"/>
  <c r="N5215" i="24"/>
  <c r="N5214" i="24"/>
  <c r="N5213" i="24"/>
  <c r="N5212" i="24"/>
  <c r="N5211" i="24"/>
  <c r="N5210" i="24"/>
  <c r="N5209" i="24"/>
  <c r="N5208" i="24"/>
  <c r="N5207" i="24"/>
  <c r="N5206" i="24"/>
  <c r="N5205" i="24"/>
  <c r="N5204" i="24"/>
  <c r="N5203" i="24"/>
  <c r="N5202" i="24"/>
  <c r="N5201" i="24"/>
  <c r="N5200" i="24"/>
  <c r="N5199" i="24"/>
  <c r="N5198" i="24"/>
  <c r="N5197" i="24"/>
  <c r="N5196" i="24"/>
  <c r="N5195" i="24"/>
  <c r="N5194" i="24"/>
  <c r="N5193" i="24"/>
  <c r="N5192" i="24"/>
  <c r="N5191" i="24"/>
  <c r="N5190" i="24"/>
  <c r="N5189" i="24"/>
  <c r="N5188" i="24"/>
  <c r="N5187" i="24"/>
  <c r="N5186" i="24"/>
  <c r="N5185" i="24"/>
  <c r="N5184" i="24"/>
  <c r="N5183" i="24"/>
  <c r="N5182" i="24"/>
  <c r="N5181" i="24"/>
  <c r="N5180" i="24"/>
  <c r="N5179" i="24"/>
  <c r="N5178" i="24"/>
  <c r="N5177" i="24"/>
  <c r="N5176" i="24"/>
  <c r="N5175" i="24"/>
  <c r="N5174" i="24"/>
  <c r="N5173" i="24"/>
  <c r="N5172" i="24"/>
  <c r="N5171" i="24"/>
  <c r="N5170" i="24"/>
  <c r="N5169" i="24"/>
  <c r="N5168" i="24"/>
  <c r="N5167" i="24"/>
  <c r="N5166" i="24"/>
  <c r="N5165" i="24"/>
  <c r="N5164" i="24"/>
  <c r="N5163" i="24"/>
  <c r="N5162" i="24"/>
  <c r="N5161" i="24"/>
  <c r="N5160" i="24"/>
  <c r="N5159" i="24"/>
  <c r="N5158" i="24"/>
  <c r="N5157" i="24"/>
  <c r="N5156" i="24"/>
  <c r="N5155" i="24"/>
  <c r="N5154" i="24"/>
  <c r="N5153" i="24"/>
  <c r="N5152" i="24"/>
  <c r="N5151" i="24"/>
  <c r="N5150" i="24"/>
  <c r="N5149" i="24"/>
  <c r="N5148" i="24"/>
  <c r="N5147" i="24"/>
  <c r="N5146" i="24"/>
  <c r="N5145" i="24"/>
  <c r="N5144" i="24"/>
  <c r="N5143" i="24"/>
  <c r="N5142" i="24"/>
  <c r="N5141" i="24"/>
  <c r="N5140" i="24"/>
  <c r="N5139" i="24"/>
  <c r="N5138" i="24"/>
  <c r="N5137" i="24"/>
  <c r="N5136" i="24"/>
  <c r="N5135" i="24"/>
  <c r="N5134" i="24"/>
  <c r="N5133" i="24"/>
  <c r="N5132" i="24"/>
  <c r="N5131" i="24"/>
  <c r="N5130" i="24"/>
  <c r="N5129" i="24"/>
  <c r="N5128" i="24"/>
  <c r="N5127" i="24"/>
  <c r="N5126" i="24"/>
  <c r="N5125" i="24"/>
  <c r="N5124" i="24"/>
  <c r="N5123" i="24"/>
  <c r="N5122" i="24"/>
  <c r="N5121" i="24"/>
  <c r="N5120" i="24"/>
  <c r="N5119" i="24"/>
  <c r="N5118" i="24"/>
  <c r="N5117" i="24"/>
  <c r="N5116" i="24"/>
  <c r="N5115" i="24"/>
  <c r="N5114" i="24"/>
  <c r="N5113" i="24"/>
  <c r="N5112" i="24"/>
  <c r="N5111" i="24"/>
  <c r="N5110" i="24"/>
  <c r="N5109" i="24"/>
  <c r="N5108" i="24"/>
  <c r="N5107" i="24"/>
  <c r="N5106" i="24"/>
  <c r="N5105" i="24"/>
  <c r="N5104" i="24"/>
  <c r="N5103" i="24"/>
  <c r="N5102" i="24"/>
  <c r="N5101" i="24"/>
  <c r="N5100" i="24"/>
  <c r="N5099" i="24"/>
  <c r="N5098" i="24"/>
  <c r="N5097" i="24"/>
  <c r="N5096" i="24"/>
  <c r="N5095" i="24"/>
  <c r="N5094" i="24"/>
  <c r="N5093" i="24"/>
  <c r="N5092" i="24"/>
  <c r="N5091" i="24"/>
  <c r="N5090" i="24"/>
  <c r="N5089" i="24"/>
  <c r="N5088" i="24"/>
  <c r="N5087" i="24"/>
  <c r="N5086" i="24"/>
  <c r="N5085" i="24"/>
  <c r="N5084" i="24"/>
  <c r="N5083" i="24"/>
  <c r="N5082" i="24"/>
  <c r="N5081" i="24"/>
  <c r="N5080" i="24"/>
  <c r="N5079" i="24"/>
  <c r="N5078" i="24"/>
  <c r="N5077" i="24"/>
  <c r="N5076" i="24"/>
  <c r="N5075" i="24"/>
  <c r="N5074" i="24"/>
  <c r="N5073" i="24"/>
  <c r="N5072" i="24"/>
  <c r="N5071" i="24"/>
  <c r="N5070" i="24"/>
  <c r="N5069" i="24"/>
  <c r="N5068" i="24"/>
  <c r="N5067" i="24"/>
  <c r="N5066" i="24"/>
  <c r="N5065" i="24"/>
  <c r="N5064" i="24"/>
  <c r="N5063" i="24"/>
  <c r="N5062" i="24"/>
  <c r="N5061" i="24"/>
  <c r="N5060" i="24"/>
  <c r="N5059" i="24"/>
  <c r="N5058" i="24"/>
  <c r="N5057" i="24"/>
  <c r="N5056" i="24"/>
  <c r="N5055" i="24"/>
  <c r="N5054" i="24"/>
  <c r="N5053" i="24"/>
  <c r="N5052" i="24"/>
  <c r="N5051" i="24"/>
  <c r="N5050" i="24"/>
  <c r="N5049" i="24"/>
  <c r="N5048" i="24"/>
  <c r="N5047" i="24"/>
  <c r="N5046" i="24"/>
  <c r="N5045" i="24"/>
  <c r="N5044" i="24"/>
  <c r="N5043" i="24"/>
  <c r="N5042" i="24"/>
  <c r="N5041" i="24"/>
  <c r="N5040" i="24"/>
  <c r="N5039" i="24"/>
  <c r="N5038" i="24"/>
  <c r="N5037" i="24"/>
  <c r="N5036" i="24"/>
  <c r="N5035" i="24"/>
  <c r="N5034" i="24"/>
  <c r="N5033" i="24"/>
  <c r="N5032" i="24"/>
  <c r="N5031" i="24"/>
  <c r="N5030" i="24"/>
  <c r="N5029" i="24"/>
  <c r="N5028" i="24"/>
  <c r="N5027" i="24"/>
  <c r="N5026" i="24"/>
  <c r="N5025" i="24"/>
  <c r="N5024" i="24"/>
  <c r="N5023" i="24"/>
  <c r="N5022" i="24"/>
  <c r="N5021" i="24"/>
  <c r="N5020" i="24"/>
  <c r="N5019" i="24"/>
  <c r="N5018" i="24"/>
  <c r="N5017" i="24"/>
  <c r="N5016" i="24"/>
  <c r="N5015" i="24"/>
  <c r="N5014" i="24"/>
  <c r="N5013" i="24"/>
  <c r="N5012" i="24"/>
  <c r="N5011" i="24"/>
  <c r="N5010" i="24"/>
  <c r="N5009" i="24"/>
  <c r="N5008" i="24"/>
  <c r="N5007" i="24"/>
  <c r="N5006" i="24"/>
  <c r="N5005" i="24"/>
  <c r="N5004" i="24"/>
  <c r="N5003" i="24"/>
  <c r="N5002" i="24"/>
  <c r="N5001" i="24"/>
  <c r="N5000" i="24"/>
  <c r="N4999" i="24"/>
  <c r="N4998" i="24"/>
  <c r="N4997" i="24"/>
  <c r="N4996" i="24"/>
  <c r="N4995" i="24"/>
  <c r="N4994" i="24"/>
  <c r="N4993" i="24"/>
  <c r="N4992" i="24"/>
  <c r="N4991" i="24"/>
  <c r="N4990" i="24"/>
  <c r="N4989" i="24"/>
  <c r="N4988" i="24"/>
  <c r="N4987" i="24"/>
  <c r="N4986" i="24"/>
  <c r="N4985" i="24"/>
  <c r="N4984" i="24"/>
  <c r="N4983" i="24"/>
  <c r="N4982" i="24"/>
  <c r="N4981" i="24"/>
  <c r="N4980" i="24"/>
  <c r="N4979" i="24"/>
  <c r="N4978" i="24"/>
  <c r="N4977" i="24"/>
  <c r="N4976" i="24"/>
  <c r="N4975" i="24"/>
  <c r="N4974" i="24"/>
  <c r="N4973" i="24"/>
  <c r="N4972" i="24"/>
  <c r="N4971" i="24"/>
  <c r="N4970" i="24"/>
  <c r="N4969" i="24"/>
  <c r="N4968" i="24"/>
  <c r="N4967" i="24"/>
  <c r="N4966" i="24"/>
  <c r="N4965" i="24"/>
  <c r="N4964" i="24"/>
  <c r="N4963" i="24"/>
  <c r="N4962" i="24"/>
  <c r="N4961" i="24"/>
  <c r="N4960" i="24"/>
  <c r="N4959" i="24"/>
  <c r="N4958" i="24"/>
  <c r="N4957" i="24"/>
  <c r="N4956" i="24"/>
  <c r="N4955" i="24"/>
  <c r="N4954" i="24"/>
  <c r="N4953" i="24"/>
  <c r="N4952" i="24"/>
  <c r="N4951" i="24"/>
  <c r="N4950" i="24"/>
  <c r="N4949" i="24"/>
  <c r="N4948" i="24"/>
  <c r="N4947" i="24"/>
  <c r="N4946" i="24"/>
  <c r="N4945" i="24"/>
  <c r="N4944" i="24"/>
  <c r="N4943" i="24"/>
  <c r="N4942" i="24"/>
  <c r="N4941" i="24"/>
  <c r="N4940" i="24"/>
  <c r="N4939" i="24"/>
  <c r="N4938" i="24"/>
  <c r="N4937" i="24"/>
  <c r="N4936" i="24"/>
  <c r="N4935" i="24"/>
  <c r="N4934" i="24"/>
  <c r="N4933" i="24"/>
  <c r="N4932" i="24"/>
  <c r="N4931" i="24"/>
  <c r="N4930" i="24"/>
  <c r="B16" i="25"/>
  <c r="C16" i="25"/>
  <c r="C256" i="9"/>
  <c r="B256" i="9"/>
  <c r="C255" i="9"/>
  <c r="B255" i="9"/>
  <c r="C254" i="9"/>
  <c r="B254" i="9"/>
  <c r="C253" i="9"/>
  <c r="B253" i="9"/>
  <c r="C252" i="9"/>
  <c r="B252" i="9"/>
  <c r="C251" i="9"/>
  <c r="B251" i="9"/>
  <c r="C250" i="9"/>
  <c r="B250" i="9"/>
  <c r="C249" i="9"/>
  <c r="B249" i="9"/>
  <c r="C248" i="9"/>
  <c r="B248" i="9"/>
  <c r="C247" i="9"/>
  <c r="B247" i="9"/>
  <c r="C246" i="9"/>
  <c r="B246" i="9"/>
  <c r="C245" i="9"/>
  <c r="B245" i="9"/>
  <c r="C244" i="9"/>
  <c r="B244" i="9"/>
  <c r="C243" i="9"/>
  <c r="B243" i="9"/>
  <c r="C242" i="9"/>
  <c r="B242" i="9"/>
  <c r="C241" i="9"/>
  <c r="B241" i="9"/>
  <c r="C240" i="9"/>
  <c r="B240" i="9"/>
  <c r="H97" i="20" l="1"/>
  <c r="G97" i="20"/>
  <c r="H96" i="20"/>
  <c r="G96" i="20"/>
  <c r="H95" i="20"/>
  <c r="G95" i="20"/>
  <c r="H94" i="20"/>
  <c r="G94" i="20"/>
  <c r="C24" i="5"/>
  <c r="B24" i="5"/>
  <c r="G307" i="3"/>
  <c r="F307" i="3"/>
  <c r="G306" i="3"/>
  <c r="F306" i="3"/>
  <c r="G305" i="3"/>
  <c r="F305" i="3"/>
  <c r="G304" i="3"/>
  <c r="F304" i="3"/>
  <c r="G303" i="3"/>
  <c r="F303" i="3"/>
  <c r="G302" i="3"/>
  <c r="F302" i="3"/>
  <c r="G301" i="3"/>
  <c r="F301" i="3"/>
  <c r="G300" i="3"/>
  <c r="F300" i="3"/>
  <c r="G299" i="3"/>
  <c r="F299" i="3"/>
  <c r="B35" i="1"/>
  <c r="C35" i="1"/>
  <c r="X435" i="22"/>
  <c r="V435" i="22"/>
  <c r="T435" i="22"/>
  <c r="R435" i="22"/>
  <c r="Q435" i="22"/>
  <c r="P435" i="22"/>
  <c r="O435" i="22"/>
  <c r="E301" i="21"/>
  <c r="G301" i="21"/>
  <c r="C301" i="21"/>
  <c r="H362" i="17"/>
  <c r="F362" i="17"/>
  <c r="D362" i="17"/>
  <c r="C362" i="17"/>
  <c r="D428" i="6"/>
  <c r="X434" i="22" l="1"/>
  <c r="V434" i="22"/>
  <c r="T434" i="22"/>
  <c r="R434" i="22"/>
  <c r="Q434" i="22"/>
  <c r="P434" i="22"/>
  <c r="O434" i="22"/>
  <c r="E300" i="21"/>
  <c r="C300" i="21"/>
  <c r="G300" i="21"/>
  <c r="H361" i="17"/>
  <c r="D361" i="17"/>
  <c r="F361" i="17"/>
  <c r="C361" i="17"/>
  <c r="F386" i="10"/>
  <c r="F385" i="10"/>
  <c r="D427" i="6"/>
  <c r="X433" i="22" l="1"/>
  <c r="V433" i="22"/>
  <c r="T433" i="22"/>
  <c r="R433" i="22"/>
  <c r="Q433" i="22"/>
  <c r="P433" i="22"/>
  <c r="O433" i="22"/>
  <c r="E299" i="21"/>
  <c r="G299" i="21"/>
  <c r="C299" i="21"/>
  <c r="H360" i="17"/>
  <c r="F360" i="17"/>
  <c r="D360" i="17"/>
  <c r="C360" i="17"/>
  <c r="D426" i="6"/>
  <c r="X432" i="22" l="1"/>
  <c r="V432" i="22"/>
  <c r="T432" i="22"/>
  <c r="R432" i="22"/>
  <c r="Q432" i="22"/>
  <c r="P432" i="22"/>
  <c r="O432" i="22"/>
  <c r="U438" i="22" s="1"/>
  <c r="E298" i="21"/>
  <c r="G298" i="21"/>
  <c r="C298" i="21"/>
  <c r="H359" i="17"/>
  <c r="F359" i="17"/>
  <c r="D359" i="17"/>
  <c r="C359" i="17"/>
  <c r="F384" i="10"/>
  <c r="F383" i="10"/>
  <c r="D425" i="6"/>
  <c r="W438" i="22" l="1"/>
  <c r="S438" i="22"/>
  <c r="X431" i="22"/>
  <c r="V431" i="22"/>
  <c r="T431" i="22"/>
  <c r="R431" i="22"/>
  <c r="Q431" i="22"/>
  <c r="P431" i="22"/>
  <c r="O431" i="22"/>
  <c r="U437" i="22" s="1"/>
  <c r="H358" i="17"/>
  <c r="F358" i="17"/>
  <c r="D358" i="17"/>
  <c r="C358" i="17"/>
  <c r="G297" i="21"/>
  <c r="E297" i="21"/>
  <c r="C297" i="21"/>
  <c r="F382" i="10"/>
  <c r="D424" i="6"/>
  <c r="S437" i="22" l="1"/>
  <c r="W437" i="22"/>
  <c r="X430" i="22"/>
  <c r="V430" i="22"/>
  <c r="T430" i="22"/>
  <c r="R430" i="22"/>
  <c r="Q430" i="22"/>
  <c r="P430" i="22"/>
  <c r="P429" i="22"/>
  <c r="O430" i="22"/>
  <c r="U436" i="22" s="1"/>
  <c r="G296" i="21"/>
  <c r="E296" i="21"/>
  <c r="C296" i="21"/>
  <c r="F381" i="10"/>
  <c r="D423" i="6"/>
  <c r="H357" i="17"/>
  <c r="F357" i="17"/>
  <c r="D357" i="17"/>
  <c r="C357" i="17"/>
  <c r="S436" i="22" l="1"/>
  <c r="W436" i="22"/>
  <c r="W435" i="22"/>
  <c r="X429" i="22"/>
  <c r="V429" i="22"/>
  <c r="T429" i="22"/>
  <c r="R429" i="22"/>
  <c r="Q429" i="22"/>
  <c r="O429" i="22"/>
  <c r="U435" i="22" s="1"/>
  <c r="H356" i="17"/>
  <c r="H355" i="17"/>
  <c r="F356" i="17"/>
  <c r="D356" i="17"/>
  <c r="C356" i="17"/>
  <c r="G295" i="21"/>
  <c r="E295" i="21"/>
  <c r="C295" i="21"/>
  <c r="D422" i="6"/>
  <c r="S435" i="22" l="1"/>
  <c r="N4881" i="24"/>
  <c r="Q4929" i="24"/>
  <c r="P4929" i="24"/>
  <c r="Q4928" i="24"/>
  <c r="P4928" i="24"/>
  <c r="Q4927" i="24"/>
  <c r="P4927" i="24"/>
  <c r="Q4926" i="24"/>
  <c r="P4926" i="24"/>
  <c r="Q4925" i="24"/>
  <c r="P4925" i="24"/>
  <c r="Q4924" i="24"/>
  <c r="P4924" i="24"/>
  <c r="Q4923" i="24"/>
  <c r="P4923" i="24"/>
  <c r="Q4922" i="24"/>
  <c r="P4922" i="24"/>
  <c r="Q4921" i="24"/>
  <c r="P4921" i="24"/>
  <c r="Q4920" i="24"/>
  <c r="P4920" i="24"/>
  <c r="Q4919" i="24"/>
  <c r="P4919" i="24"/>
  <c r="Q4918" i="24"/>
  <c r="P4918" i="24"/>
  <c r="Q4917" i="24"/>
  <c r="P4917" i="24"/>
  <c r="Q4916" i="24"/>
  <c r="P4916" i="24"/>
  <c r="Q4915" i="24"/>
  <c r="P4915" i="24"/>
  <c r="Q4914" i="24"/>
  <c r="P4914" i="24"/>
  <c r="Q4913" i="24"/>
  <c r="P4913" i="24"/>
  <c r="Q4912" i="24"/>
  <c r="P4912" i="24"/>
  <c r="Q4911" i="24"/>
  <c r="P4911" i="24"/>
  <c r="Q4910" i="24"/>
  <c r="P4910" i="24"/>
  <c r="Q4909" i="24"/>
  <c r="P4909" i="24"/>
  <c r="Q4908" i="24"/>
  <c r="P4908" i="24"/>
  <c r="Q4907" i="24"/>
  <c r="P4907" i="24"/>
  <c r="Q4906" i="24"/>
  <c r="P4906" i="24"/>
  <c r="Q4905" i="24"/>
  <c r="P4905" i="24"/>
  <c r="Q4904" i="24"/>
  <c r="P4904" i="24"/>
  <c r="Q4903" i="24"/>
  <c r="P4903" i="24"/>
  <c r="Q4902" i="24"/>
  <c r="P4902" i="24"/>
  <c r="Q4901" i="24"/>
  <c r="P4901" i="24"/>
  <c r="Q4900" i="24"/>
  <c r="P4900" i="24"/>
  <c r="Q4899" i="24"/>
  <c r="P4899" i="24"/>
  <c r="Q4898" i="24"/>
  <c r="P4898" i="24"/>
  <c r="Q4897" i="24"/>
  <c r="P4897" i="24"/>
  <c r="Q4896" i="24"/>
  <c r="P4896" i="24"/>
  <c r="Q4895" i="24"/>
  <c r="P4895" i="24"/>
  <c r="Q4894" i="24"/>
  <c r="P4894" i="24"/>
  <c r="Q4893" i="24"/>
  <c r="P4893" i="24"/>
  <c r="Q4892" i="24"/>
  <c r="P4892" i="24"/>
  <c r="Q4891" i="24"/>
  <c r="P4891" i="24"/>
  <c r="Q4890" i="24"/>
  <c r="P4890" i="24"/>
  <c r="Q4889" i="24"/>
  <c r="P4889" i="24"/>
  <c r="Q4888" i="24"/>
  <c r="P4888" i="24"/>
  <c r="Q4887" i="24"/>
  <c r="P4887" i="24"/>
  <c r="Q4886" i="24"/>
  <c r="P4886" i="24"/>
  <c r="Q4885" i="24"/>
  <c r="P4885" i="24"/>
  <c r="Q4884" i="24"/>
  <c r="P4884" i="24"/>
  <c r="Q4883" i="24"/>
  <c r="P4883" i="24"/>
  <c r="Q4882" i="24"/>
  <c r="P4882" i="24"/>
  <c r="Q4881" i="24"/>
  <c r="P4881" i="24"/>
  <c r="Q4880" i="24"/>
  <c r="P4880" i="24"/>
  <c r="Q4879" i="24"/>
  <c r="P4879" i="24"/>
  <c r="Q4878" i="24"/>
  <c r="P4878" i="24"/>
  <c r="Q4877" i="24"/>
  <c r="P4877" i="24"/>
  <c r="Q4876" i="24"/>
  <c r="P4876" i="24"/>
  <c r="Q4875" i="24"/>
  <c r="P4875" i="24"/>
  <c r="Q4874" i="24"/>
  <c r="P4874" i="24"/>
  <c r="Q4873" i="24"/>
  <c r="P4873" i="24"/>
  <c r="Q4872" i="24"/>
  <c r="P4872" i="24"/>
  <c r="Q4871" i="24"/>
  <c r="P4871" i="24"/>
  <c r="Q4870" i="24"/>
  <c r="P4870" i="24"/>
  <c r="Q4869" i="24"/>
  <c r="P4869" i="24"/>
  <c r="Q4868" i="24"/>
  <c r="P4868" i="24"/>
  <c r="Q4867" i="24"/>
  <c r="P4867" i="24"/>
  <c r="Q4866" i="24"/>
  <c r="P4866" i="24"/>
  <c r="Q4865" i="24"/>
  <c r="P4865" i="24"/>
  <c r="Q4864" i="24"/>
  <c r="P4864" i="24"/>
  <c r="Q4863" i="24"/>
  <c r="P4863" i="24"/>
  <c r="Q4862" i="24"/>
  <c r="P4862" i="24"/>
  <c r="Q4861" i="24"/>
  <c r="P4861" i="24"/>
  <c r="Q4860" i="24"/>
  <c r="P4860" i="24"/>
  <c r="Q4859" i="24"/>
  <c r="P4859" i="24"/>
  <c r="Q4858" i="24"/>
  <c r="P4858" i="24"/>
  <c r="Q4857" i="24"/>
  <c r="P4857" i="24"/>
  <c r="Q4856" i="24"/>
  <c r="P4856" i="24"/>
  <c r="Q4855" i="24"/>
  <c r="P4855" i="24"/>
  <c r="Q4854" i="24"/>
  <c r="P4854" i="24"/>
  <c r="Q4853" i="24"/>
  <c r="P4853" i="24"/>
  <c r="Q4852" i="24"/>
  <c r="P4852" i="24"/>
  <c r="Q4851" i="24"/>
  <c r="P4851" i="24"/>
  <c r="Q4850" i="24"/>
  <c r="P4850" i="24"/>
  <c r="Q4849" i="24"/>
  <c r="P4849" i="24"/>
  <c r="Q4848" i="24"/>
  <c r="P4848" i="24"/>
  <c r="Q4847" i="24"/>
  <c r="P4847" i="24"/>
  <c r="Q4846" i="24"/>
  <c r="P4846" i="24"/>
  <c r="Q4845" i="24"/>
  <c r="P4845" i="24"/>
  <c r="Q4844" i="24"/>
  <c r="P4844" i="24"/>
  <c r="Q4843" i="24"/>
  <c r="P4843" i="24"/>
  <c r="Q4842" i="24"/>
  <c r="P4842" i="24"/>
  <c r="Q4841" i="24"/>
  <c r="P4841" i="24"/>
  <c r="Q4840" i="24"/>
  <c r="P4840" i="24"/>
  <c r="Q4839" i="24"/>
  <c r="P4839" i="24"/>
  <c r="Q4838" i="24"/>
  <c r="P4838" i="24"/>
  <c r="Q4837" i="24"/>
  <c r="P4837" i="24"/>
  <c r="Q4836" i="24"/>
  <c r="P4836" i="24"/>
  <c r="Q4835" i="24"/>
  <c r="P4835" i="24"/>
  <c r="Q4834" i="24"/>
  <c r="P4834" i="24"/>
  <c r="Q4833" i="24"/>
  <c r="P4833" i="24"/>
  <c r="Q4832" i="24"/>
  <c r="P4832" i="24"/>
  <c r="Q4831" i="24"/>
  <c r="P4831" i="24"/>
  <c r="Q4830" i="24"/>
  <c r="P4830" i="24"/>
  <c r="Q4829" i="24"/>
  <c r="P4829" i="24"/>
  <c r="Q4828" i="24"/>
  <c r="P4828" i="24"/>
  <c r="Q4827" i="24"/>
  <c r="P4827" i="24"/>
  <c r="Q4826" i="24"/>
  <c r="P4826" i="24"/>
  <c r="Q4825" i="24"/>
  <c r="P4825" i="24"/>
  <c r="Q4824" i="24"/>
  <c r="P4824" i="24"/>
  <c r="Q4823" i="24"/>
  <c r="P4823" i="24"/>
  <c r="Q4822" i="24"/>
  <c r="P4822" i="24"/>
  <c r="Q4821" i="24"/>
  <c r="P4821" i="24"/>
  <c r="Q4820" i="24"/>
  <c r="P4820" i="24"/>
  <c r="Q4819" i="24"/>
  <c r="P4819" i="24"/>
  <c r="Q4818" i="24"/>
  <c r="P4818" i="24"/>
  <c r="Q4817" i="24"/>
  <c r="P4817" i="24"/>
  <c r="Q4816" i="24"/>
  <c r="P4816" i="24"/>
  <c r="Q4815" i="24"/>
  <c r="P4815" i="24"/>
  <c r="Q4814" i="24"/>
  <c r="P4814" i="24"/>
  <c r="Q4813" i="24"/>
  <c r="P4813" i="24"/>
  <c r="Q4812" i="24"/>
  <c r="P4812" i="24"/>
  <c r="Q4811" i="24"/>
  <c r="P4811" i="24"/>
  <c r="Q4810" i="24"/>
  <c r="P4810" i="24"/>
  <c r="Q4809" i="24"/>
  <c r="P4809" i="24"/>
  <c r="Q4808" i="24"/>
  <c r="P4808" i="24"/>
  <c r="Q4807" i="24"/>
  <c r="P4807" i="24"/>
  <c r="Q4806" i="24"/>
  <c r="P4806" i="24"/>
  <c r="Q4805" i="24"/>
  <c r="P4805" i="24"/>
  <c r="Q4804" i="24"/>
  <c r="P4804" i="24"/>
  <c r="Q4803" i="24"/>
  <c r="P4803" i="24"/>
  <c r="Q4802" i="24"/>
  <c r="P4802" i="24"/>
  <c r="Q4801" i="24"/>
  <c r="P4801" i="24"/>
  <c r="Q4800" i="24"/>
  <c r="P4800" i="24"/>
  <c r="Q4799" i="24"/>
  <c r="P4799" i="24"/>
  <c r="Q4798" i="24"/>
  <c r="P4798" i="24"/>
  <c r="Q4797" i="24"/>
  <c r="P4797" i="24"/>
  <c r="Q4796" i="24"/>
  <c r="P4796" i="24"/>
  <c r="Q4795" i="24"/>
  <c r="P4795" i="24"/>
  <c r="Q4794" i="24"/>
  <c r="P4794" i="24"/>
  <c r="Q4793" i="24"/>
  <c r="P4793" i="24"/>
  <c r="Q4792" i="24"/>
  <c r="P4792" i="24"/>
  <c r="Q4791" i="24"/>
  <c r="P4791" i="24"/>
  <c r="Q4790" i="24"/>
  <c r="P4790" i="24"/>
  <c r="Q4789" i="24"/>
  <c r="P4789" i="24"/>
  <c r="Q4788" i="24"/>
  <c r="P4788" i="24"/>
  <c r="Q4787" i="24"/>
  <c r="P4787" i="24"/>
  <c r="Q4786" i="24"/>
  <c r="P4786" i="24"/>
  <c r="Q4785" i="24"/>
  <c r="P4785" i="24"/>
  <c r="Q4784" i="24"/>
  <c r="P4784" i="24"/>
  <c r="Q4783" i="24"/>
  <c r="P4783" i="24"/>
  <c r="Q4782" i="24"/>
  <c r="P4782" i="24"/>
  <c r="Q4781" i="24"/>
  <c r="P4781" i="24"/>
  <c r="Q4780" i="24"/>
  <c r="P4780" i="24"/>
  <c r="Q4779" i="24"/>
  <c r="P4779" i="24"/>
  <c r="Q4778" i="24"/>
  <c r="P4778" i="24"/>
  <c r="Q4777" i="24"/>
  <c r="P4777" i="24"/>
  <c r="Q4776" i="24"/>
  <c r="P4776" i="24"/>
  <c r="Q4775" i="24"/>
  <c r="P4775" i="24"/>
  <c r="Q4774" i="24"/>
  <c r="P4774" i="24"/>
  <c r="Q4773" i="24"/>
  <c r="P4773" i="24"/>
  <c r="Q4772" i="24"/>
  <c r="P4772" i="24"/>
  <c r="Q4771" i="24"/>
  <c r="P4771" i="24"/>
  <c r="Q4770" i="24"/>
  <c r="P4770" i="24"/>
  <c r="Q4769" i="24"/>
  <c r="P4769" i="24"/>
  <c r="Q4768" i="24"/>
  <c r="P4768" i="24"/>
  <c r="Q4767" i="24"/>
  <c r="P4767" i="24"/>
  <c r="Q4766" i="24"/>
  <c r="P4766" i="24"/>
  <c r="Q4765" i="24"/>
  <c r="P4765" i="24"/>
  <c r="Q4764" i="24"/>
  <c r="P4764" i="24"/>
  <c r="Q4763" i="24"/>
  <c r="P4763" i="24"/>
  <c r="Q4762" i="24"/>
  <c r="P4762" i="24"/>
  <c r="Q4761" i="24"/>
  <c r="P4761" i="24"/>
  <c r="Q4760" i="24"/>
  <c r="P4760" i="24"/>
  <c r="Q4759" i="24"/>
  <c r="P4759" i="24"/>
  <c r="Q4758" i="24"/>
  <c r="P4758" i="24"/>
  <c r="Q4757" i="24"/>
  <c r="P4757" i="24"/>
  <c r="Q4756" i="24"/>
  <c r="P4756" i="24"/>
  <c r="Q4755" i="24"/>
  <c r="P4755" i="24"/>
  <c r="Q4754" i="24"/>
  <c r="P4754" i="24"/>
  <c r="Q4753" i="24"/>
  <c r="P4753" i="24"/>
  <c r="Q4752" i="24"/>
  <c r="P4752" i="24"/>
  <c r="Q4751" i="24"/>
  <c r="P4751" i="24"/>
  <c r="Q4750" i="24"/>
  <c r="P4750" i="24"/>
  <c r="Q4749" i="24"/>
  <c r="P4749" i="24"/>
  <c r="Q4748" i="24"/>
  <c r="P4748" i="24"/>
  <c r="Q4747" i="24"/>
  <c r="P4747" i="24"/>
  <c r="Q4746" i="24"/>
  <c r="P4746" i="24"/>
  <c r="Q4745" i="24"/>
  <c r="P4745" i="24"/>
  <c r="Q4744" i="24"/>
  <c r="P4744" i="24"/>
  <c r="Q4743" i="24"/>
  <c r="P4743" i="24"/>
  <c r="Q4742" i="24"/>
  <c r="P4742" i="24"/>
  <c r="Q4741" i="24"/>
  <c r="P4741" i="24"/>
  <c r="Q4740" i="24"/>
  <c r="P4740" i="24"/>
  <c r="Q4739" i="24"/>
  <c r="P4739" i="24"/>
  <c r="Q4738" i="24"/>
  <c r="P4738" i="24"/>
  <c r="Q4737" i="24"/>
  <c r="P4737" i="24"/>
  <c r="Q4736" i="24"/>
  <c r="P4736" i="24"/>
  <c r="Q4735" i="24"/>
  <c r="P4735" i="24"/>
  <c r="Q4734" i="24"/>
  <c r="P4734" i="24"/>
  <c r="Q4733" i="24"/>
  <c r="P4733" i="24"/>
  <c r="Q4732" i="24"/>
  <c r="P4732" i="24"/>
  <c r="Q4731" i="24"/>
  <c r="P4731" i="24"/>
  <c r="Q4730" i="24"/>
  <c r="P4730" i="24"/>
  <c r="Q4729" i="24"/>
  <c r="P4729" i="24"/>
  <c r="Q4728" i="24"/>
  <c r="P4728" i="24"/>
  <c r="Q4727" i="24"/>
  <c r="P4727" i="24"/>
  <c r="Q4726" i="24"/>
  <c r="P4726" i="24"/>
  <c r="Q4725" i="24"/>
  <c r="P4725" i="24"/>
  <c r="Q4724" i="24"/>
  <c r="P4724" i="24"/>
  <c r="Q4723" i="24"/>
  <c r="P4723" i="24"/>
  <c r="Q4722" i="24"/>
  <c r="P4722" i="24"/>
  <c r="Q4721" i="24"/>
  <c r="P4721" i="24"/>
  <c r="Q4720" i="24"/>
  <c r="P4720" i="24"/>
  <c r="Q4719" i="24"/>
  <c r="P4719" i="24"/>
  <c r="Q4718" i="24"/>
  <c r="P4718" i="24"/>
  <c r="Q4717" i="24"/>
  <c r="P4717" i="24"/>
  <c r="Q4716" i="24"/>
  <c r="P4716" i="24"/>
  <c r="Q4715" i="24"/>
  <c r="P4715" i="24"/>
  <c r="Q4714" i="24"/>
  <c r="P4714" i="24"/>
  <c r="Q4713" i="24"/>
  <c r="P4713" i="24"/>
  <c r="Q4712" i="24"/>
  <c r="P4712" i="24"/>
  <c r="Q4711" i="24"/>
  <c r="P4711" i="24"/>
  <c r="Q4710" i="24"/>
  <c r="P4710" i="24"/>
  <c r="Q4709" i="24"/>
  <c r="P4709" i="24"/>
  <c r="Q4708" i="24"/>
  <c r="P4708" i="24"/>
  <c r="Q4707" i="24"/>
  <c r="P4707" i="24"/>
  <c r="Q4706" i="24"/>
  <c r="P4706" i="24"/>
  <c r="Q4705" i="24"/>
  <c r="P4705" i="24"/>
  <c r="Q4704" i="24"/>
  <c r="P4704" i="24"/>
  <c r="Q4703" i="24"/>
  <c r="P4703" i="24"/>
  <c r="Q4702" i="24"/>
  <c r="P4702" i="24"/>
  <c r="Q4701" i="24"/>
  <c r="P4701" i="24"/>
  <c r="Q4700" i="24"/>
  <c r="P4700" i="24"/>
  <c r="Q4699" i="24"/>
  <c r="P4699" i="24"/>
  <c r="Q4698" i="24"/>
  <c r="P4698" i="24"/>
  <c r="Q4697" i="24"/>
  <c r="P4697" i="24"/>
  <c r="Q4696" i="24"/>
  <c r="P4696" i="24"/>
  <c r="Q4695" i="24"/>
  <c r="P4695" i="24"/>
  <c r="Q4694" i="24"/>
  <c r="P4694" i="24"/>
  <c r="Q4693" i="24"/>
  <c r="P4693" i="24"/>
  <c r="Q4692" i="24"/>
  <c r="P4692" i="24"/>
  <c r="Q4691" i="24"/>
  <c r="P4691" i="24"/>
  <c r="Q4690" i="24"/>
  <c r="P4690" i="24"/>
  <c r="Q4689" i="24"/>
  <c r="P4689" i="24"/>
  <c r="Q4688" i="24"/>
  <c r="P4688" i="24"/>
  <c r="Q4687" i="24"/>
  <c r="P4687" i="24"/>
  <c r="Q4686" i="24"/>
  <c r="P4686" i="24"/>
  <c r="Q4685" i="24"/>
  <c r="P4685" i="24"/>
  <c r="Q4684" i="24"/>
  <c r="P4684" i="24"/>
  <c r="Q4683" i="24"/>
  <c r="P4683" i="24"/>
  <c r="Q4682" i="24"/>
  <c r="P4682" i="24"/>
  <c r="Q4681" i="24"/>
  <c r="P4681" i="24"/>
  <c r="Q4680" i="24"/>
  <c r="P4680" i="24"/>
  <c r="Q4679" i="24"/>
  <c r="P4679" i="24"/>
  <c r="Q4678" i="24"/>
  <c r="P4678" i="24"/>
  <c r="Q4677" i="24"/>
  <c r="P4677" i="24"/>
  <c r="Q4676" i="24"/>
  <c r="P4676" i="24"/>
  <c r="Q4675" i="24"/>
  <c r="P4675" i="24"/>
  <c r="Q4674" i="24"/>
  <c r="P4674" i="24"/>
  <c r="Q4673" i="24"/>
  <c r="P4673" i="24"/>
  <c r="Q4672" i="24"/>
  <c r="P4672" i="24"/>
  <c r="Q4671" i="24"/>
  <c r="P4671" i="24"/>
  <c r="Q4670" i="24"/>
  <c r="P4670" i="24"/>
  <c r="Q4669" i="24"/>
  <c r="P4669" i="24"/>
  <c r="Q4668" i="24"/>
  <c r="P4668" i="24"/>
  <c r="Q4667" i="24"/>
  <c r="P4667" i="24"/>
  <c r="Q4666" i="24"/>
  <c r="P4666" i="24"/>
  <c r="Q4665" i="24"/>
  <c r="P4665" i="24"/>
  <c r="Q4664" i="24"/>
  <c r="P4664" i="24"/>
  <c r="Q4663" i="24"/>
  <c r="P4663" i="24"/>
  <c r="Q4662" i="24"/>
  <c r="P4662" i="24"/>
  <c r="Q4661" i="24"/>
  <c r="P4661" i="24"/>
  <c r="Q4660" i="24"/>
  <c r="P4660" i="24"/>
  <c r="Q4659" i="24"/>
  <c r="P4659" i="24"/>
  <c r="Q4658" i="24"/>
  <c r="P4658" i="24"/>
  <c r="Q4657" i="24"/>
  <c r="P4657" i="24"/>
  <c r="Q4656" i="24"/>
  <c r="P4656" i="24"/>
  <c r="Q4655" i="24"/>
  <c r="P4655" i="24"/>
  <c r="Q4654" i="24"/>
  <c r="P4654" i="24"/>
  <c r="Q4653" i="24"/>
  <c r="P4653" i="24"/>
  <c r="Q4652" i="24"/>
  <c r="P4652" i="24"/>
  <c r="Q4651" i="24"/>
  <c r="P4651" i="24"/>
  <c r="Q4650" i="24"/>
  <c r="P4650" i="24"/>
  <c r="Q4649" i="24"/>
  <c r="P4649" i="24"/>
  <c r="Q4648" i="24"/>
  <c r="P4648" i="24"/>
  <c r="Q4647" i="24"/>
  <c r="P4647" i="24"/>
  <c r="Q4646" i="24"/>
  <c r="P4646" i="24"/>
  <c r="Q4645" i="24"/>
  <c r="P4645" i="24"/>
  <c r="Q4644" i="24"/>
  <c r="P4644" i="24"/>
  <c r="Q4643" i="24"/>
  <c r="P4643" i="24"/>
  <c r="Q4642" i="24"/>
  <c r="P4642" i="24"/>
  <c r="Q4641" i="24"/>
  <c r="P4641" i="24"/>
  <c r="Q4640" i="24"/>
  <c r="P4640" i="24"/>
  <c r="Q4639" i="24"/>
  <c r="P4639" i="24"/>
  <c r="Q4638" i="24"/>
  <c r="P4638" i="24"/>
  <c r="Q4637" i="24"/>
  <c r="P4637" i="24"/>
  <c r="Q4636" i="24"/>
  <c r="P4636" i="24"/>
  <c r="Q4635" i="24"/>
  <c r="P4635" i="24"/>
  <c r="Q4634" i="24"/>
  <c r="P4634" i="24"/>
  <c r="Q4633" i="24"/>
  <c r="P4633" i="24"/>
  <c r="Q4632" i="24"/>
  <c r="P4632" i="24"/>
  <c r="Q4631" i="24"/>
  <c r="P4631" i="24"/>
  <c r="Q4630" i="24"/>
  <c r="P4630" i="24"/>
  <c r="Q4629" i="24"/>
  <c r="P4629" i="24"/>
  <c r="Q4628" i="24"/>
  <c r="P4628" i="24"/>
  <c r="Q4627" i="24"/>
  <c r="P4627" i="24"/>
  <c r="Q4626" i="24"/>
  <c r="P4626" i="24"/>
  <c r="Q4625" i="24"/>
  <c r="P4625" i="24"/>
  <c r="Q4624" i="24"/>
  <c r="P4624" i="24"/>
  <c r="Q4623" i="24"/>
  <c r="P4623" i="24"/>
  <c r="Q4622" i="24"/>
  <c r="P4622" i="24"/>
  <c r="Q4621" i="24"/>
  <c r="P4621" i="24"/>
  <c r="Q4620" i="24"/>
  <c r="P4620" i="24"/>
  <c r="Q4619" i="24"/>
  <c r="P4619" i="24"/>
  <c r="Q4618" i="24"/>
  <c r="P4618" i="24"/>
  <c r="Q4617" i="24"/>
  <c r="P4617" i="24"/>
  <c r="Q4616" i="24"/>
  <c r="P4616" i="24"/>
  <c r="Q4615" i="24"/>
  <c r="P4615" i="24"/>
  <c r="Q4614" i="24"/>
  <c r="P4614" i="24"/>
  <c r="Q4613" i="24"/>
  <c r="P4613" i="24"/>
  <c r="Q4612" i="24"/>
  <c r="P4612" i="24"/>
  <c r="Q4611" i="24"/>
  <c r="P4611" i="24"/>
  <c r="Q4610" i="24"/>
  <c r="P4610" i="24"/>
  <c r="Q4609" i="24"/>
  <c r="P4609" i="24"/>
  <c r="Q4608" i="24"/>
  <c r="P4608" i="24"/>
  <c r="Q4607" i="24"/>
  <c r="P4607" i="24"/>
  <c r="Q4606" i="24"/>
  <c r="P4606" i="24"/>
  <c r="Q4605" i="24"/>
  <c r="P4605" i="24"/>
  <c r="Q4604" i="24"/>
  <c r="P4604" i="24"/>
  <c r="Q4603" i="24"/>
  <c r="P4603" i="24"/>
  <c r="Q4602" i="24"/>
  <c r="P4602" i="24"/>
  <c r="Q4601" i="24"/>
  <c r="P4601" i="24"/>
  <c r="Q4600" i="24"/>
  <c r="P4600" i="24"/>
  <c r="Q4599" i="24"/>
  <c r="P4599" i="24"/>
  <c r="Q4598" i="24"/>
  <c r="P4598" i="24"/>
  <c r="Q4597" i="24"/>
  <c r="P4597" i="24"/>
  <c r="Q4596" i="24"/>
  <c r="P4596" i="24"/>
  <c r="Q4595" i="24"/>
  <c r="P4595" i="24"/>
  <c r="Q4594" i="24"/>
  <c r="P4594" i="24"/>
  <c r="Q4593" i="24"/>
  <c r="P4593" i="24"/>
  <c r="Q4592" i="24"/>
  <c r="P4592" i="24"/>
  <c r="Q4591" i="24"/>
  <c r="P4591" i="24"/>
  <c r="Q4590" i="24"/>
  <c r="P4590" i="24"/>
  <c r="Q4589" i="24"/>
  <c r="P4589" i="24"/>
  <c r="Q4588" i="24"/>
  <c r="P4588" i="24"/>
  <c r="Q4587" i="24"/>
  <c r="P4587" i="24"/>
  <c r="Q4586" i="24"/>
  <c r="P4586" i="24"/>
  <c r="Q4585" i="24"/>
  <c r="P4585" i="24"/>
  <c r="Q4584" i="24"/>
  <c r="P4584" i="24"/>
  <c r="Q4583" i="24"/>
  <c r="P4583" i="24"/>
  <c r="Q4582" i="24"/>
  <c r="P4582" i="24"/>
  <c r="Q4581" i="24"/>
  <c r="P4581" i="24"/>
  <c r="Q4580" i="24"/>
  <c r="P4580" i="24"/>
  <c r="Q4579" i="24"/>
  <c r="P4579" i="24"/>
  <c r="Q4578" i="24"/>
  <c r="P4578" i="24"/>
  <c r="N4929" i="24"/>
  <c r="N4928" i="24"/>
  <c r="N4927" i="24"/>
  <c r="N4926" i="24"/>
  <c r="N4925" i="24"/>
  <c r="N4924" i="24"/>
  <c r="N4923" i="24"/>
  <c r="N4922" i="24"/>
  <c r="N4921" i="24"/>
  <c r="N4920" i="24"/>
  <c r="N4919" i="24"/>
  <c r="N4918" i="24"/>
  <c r="N4917" i="24"/>
  <c r="N4916" i="24"/>
  <c r="N4915" i="24"/>
  <c r="N4914" i="24"/>
  <c r="N4913" i="24"/>
  <c r="N4912" i="24"/>
  <c r="N4911" i="24"/>
  <c r="N4910" i="24"/>
  <c r="N4909" i="24"/>
  <c r="N4908" i="24"/>
  <c r="N4907" i="24"/>
  <c r="N4906" i="24"/>
  <c r="N4905" i="24"/>
  <c r="N4904" i="24"/>
  <c r="N4903" i="24"/>
  <c r="N4902" i="24"/>
  <c r="N4901" i="24"/>
  <c r="N4900" i="24"/>
  <c r="N4899" i="24"/>
  <c r="N4898" i="24"/>
  <c r="N4897" i="24"/>
  <c r="N4896" i="24"/>
  <c r="N4895" i="24"/>
  <c r="N4894" i="24"/>
  <c r="N4893" i="24"/>
  <c r="N4892" i="24"/>
  <c r="N4891" i="24"/>
  <c r="N4890" i="24"/>
  <c r="N4889" i="24"/>
  <c r="N4888" i="24"/>
  <c r="N4887" i="24"/>
  <c r="N4886" i="24"/>
  <c r="N4885" i="24"/>
  <c r="N4884" i="24"/>
  <c r="N4883" i="24"/>
  <c r="N4882" i="24"/>
  <c r="N4879" i="24"/>
  <c r="N4878" i="24"/>
  <c r="N4877" i="24"/>
  <c r="N4876" i="24"/>
  <c r="N4875" i="24"/>
  <c r="N4874" i="24"/>
  <c r="N4873" i="24"/>
  <c r="N4872" i="24"/>
  <c r="N4871" i="24"/>
  <c r="N4870" i="24"/>
  <c r="N4869" i="24"/>
  <c r="N4868" i="24"/>
  <c r="N4867" i="24"/>
  <c r="N4866" i="24"/>
  <c r="N4865" i="24"/>
  <c r="N4864" i="24"/>
  <c r="N4863" i="24"/>
  <c r="N4862" i="24"/>
  <c r="N4861" i="24"/>
  <c r="N4860" i="24"/>
  <c r="N4859" i="24"/>
  <c r="N4858" i="24"/>
  <c r="N4857" i="24"/>
  <c r="N4856" i="24"/>
  <c r="N4855" i="24"/>
  <c r="N4854" i="24"/>
  <c r="N4853" i="24"/>
  <c r="N4852" i="24"/>
  <c r="N4851" i="24"/>
  <c r="N4850" i="24"/>
  <c r="N4849" i="24"/>
  <c r="N4848" i="24"/>
  <c r="N4847" i="24"/>
  <c r="N4846" i="24"/>
  <c r="N4845" i="24"/>
  <c r="N4844" i="24"/>
  <c r="N4843" i="24"/>
  <c r="N4842" i="24"/>
  <c r="N4841" i="24"/>
  <c r="N4840" i="24"/>
  <c r="N4839" i="24"/>
  <c r="N4838" i="24"/>
  <c r="N4837" i="24"/>
  <c r="N4836" i="24"/>
  <c r="N4835" i="24"/>
  <c r="N4834" i="24"/>
  <c r="N4833" i="24"/>
  <c r="N4832" i="24"/>
  <c r="N4831" i="24"/>
  <c r="N4830" i="24"/>
  <c r="N4829" i="24"/>
  <c r="N4828" i="24"/>
  <c r="N4827" i="24"/>
  <c r="N4826" i="24"/>
  <c r="N4825" i="24"/>
  <c r="N4824" i="24"/>
  <c r="N4823" i="24"/>
  <c r="N4822" i="24"/>
  <c r="N4821" i="24"/>
  <c r="N4820" i="24"/>
  <c r="N4819" i="24"/>
  <c r="N4818" i="24"/>
  <c r="N4817" i="24"/>
  <c r="N4816" i="24"/>
  <c r="N4815" i="24"/>
  <c r="N4814" i="24"/>
  <c r="N4813" i="24"/>
  <c r="N4812" i="24"/>
  <c r="N4811" i="24"/>
  <c r="N4810" i="24"/>
  <c r="N4809" i="24"/>
  <c r="N4808" i="24"/>
  <c r="N4807" i="24"/>
  <c r="N4806" i="24"/>
  <c r="N4805" i="24"/>
  <c r="N4804" i="24"/>
  <c r="N4803" i="24"/>
  <c r="N4802" i="24"/>
  <c r="N4801" i="24"/>
  <c r="N4800" i="24"/>
  <c r="N4799" i="24"/>
  <c r="N4798" i="24"/>
  <c r="N4797" i="24"/>
  <c r="N4796" i="24"/>
  <c r="N4795" i="24"/>
  <c r="N4794" i="24"/>
  <c r="N4793" i="24"/>
  <c r="N4792" i="24"/>
  <c r="N4791" i="24"/>
  <c r="N4790" i="24"/>
  <c r="N4789" i="24"/>
  <c r="N4788" i="24"/>
  <c r="N4787" i="24"/>
  <c r="N4786" i="24"/>
  <c r="N4785" i="24"/>
  <c r="N4784" i="24"/>
  <c r="N4783" i="24"/>
  <c r="N4782" i="24"/>
  <c r="N4781" i="24"/>
  <c r="N4780" i="24"/>
  <c r="N4779" i="24"/>
  <c r="N4778" i="24"/>
  <c r="N4777" i="24"/>
  <c r="N4776" i="24"/>
  <c r="N4775" i="24"/>
  <c r="N4774" i="24"/>
  <c r="N4773" i="24"/>
  <c r="N4772" i="24"/>
  <c r="N4771" i="24"/>
  <c r="N4770" i="24"/>
  <c r="N4769" i="24"/>
  <c r="N4768" i="24"/>
  <c r="N4767" i="24"/>
  <c r="N4766" i="24"/>
  <c r="N4765" i="24"/>
  <c r="N4764" i="24"/>
  <c r="N4763" i="24"/>
  <c r="N4762" i="24"/>
  <c r="N4761" i="24"/>
  <c r="N4760" i="24"/>
  <c r="N4759" i="24"/>
  <c r="N4758" i="24"/>
  <c r="N4757" i="24"/>
  <c r="N4756" i="24"/>
  <c r="N4755" i="24"/>
  <c r="N4754" i="24"/>
  <c r="N4753" i="24"/>
  <c r="N4752" i="24"/>
  <c r="N4751" i="24"/>
  <c r="N4750" i="24"/>
  <c r="N4749" i="24"/>
  <c r="N4748" i="24"/>
  <c r="N4747" i="24"/>
  <c r="N4746" i="24"/>
  <c r="N4745" i="24"/>
  <c r="N4744" i="24"/>
  <c r="N4743" i="24"/>
  <c r="N4742" i="24"/>
  <c r="N4741" i="24"/>
  <c r="N4740" i="24"/>
  <c r="N4739" i="24"/>
  <c r="N4738" i="24"/>
  <c r="N4737" i="24"/>
  <c r="N4736" i="24"/>
  <c r="N4735" i="24"/>
  <c r="N4734" i="24"/>
  <c r="N4733" i="24"/>
  <c r="N4732" i="24"/>
  <c r="N4731" i="24"/>
  <c r="N4730" i="24"/>
  <c r="N4729" i="24"/>
  <c r="N4728" i="24"/>
  <c r="N4727" i="24"/>
  <c r="N4726" i="24"/>
  <c r="N4725" i="24"/>
  <c r="N4724" i="24"/>
  <c r="N4723" i="24"/>
  <c r="N4722" i="24"/>
  <c r="N4721" i="24"/>
  <c r="N4720" i="24"/>
  <c r="N4719" i="24"/>
  <c r="N4718" i="24"/>
  <c r="N4717" i="24"/>
  <c r="N4716" i="24"/>
  <c r="N4715" i="24"/>
  <c r="N4714" i="24"/>
  <c r="N4713" i="24"/>
  <c r="N4712" i="24"/>
  <c r="N4711" i="24"/>
  <c r="N4710" i="24"/>
  <c r="N4709" i="24"/>
  <c r="N4708" i="24"/>
  <c r="N4707" i="24"/>
  <c r="N4706" i="24"/>
  <c r="N4705" i="24"/>
  <c r="N4704" i="24"/>
  <c r="N4703" i="24"/>
  <c r="N4702" i="24"/>
  <c r="N4701" i="24"/>
  <c r="N4700" i="24"/>
  <c r="N4699" i="24"/>
  <c r="N4698" i="24"/>
  <c r="N4697" i="24"/>
  <c r="N4696" i="24"/>
  <c r="N4695" i="24"/>
  <c r="N4694" i="24"/>
  <c r="N4693" i="24"/>
  <c r="N4692" i="24"/>
  <c r="N4691" i="24"/>
  <c r="N4690" i="24"/>
  <c r="N4689" i="24"/>
  <c r="N4688" i="24"/>
  <c r="N4687" i="24"/>
  <c r="N4686" i="24"/>
  <c r="N4685" i="24"/>
  <c r="N4684" i="24"/>
  <c r="N4683" i="24"/>
  <c r="N4682" i="24"/>
  <c r="N4681" i="24"/>
  <c r="N4680" i="24"/>
  <c r="N4679" i="24"/>
  <c r="N4678" i="24"/>
  <c r="N4677" i="24"/>
  <c r="N4676" i="24"/>
  <c r="N4675" i="24"/>
  <c r="N4674" i="24"/>
  <c r="N4673" i="24"/>
  <c r="N4672" i="24"/>
  <c r="N4671" i="24"/>
  <c r="N4670" i="24"/>
  <c r="N4669" i="24"/>
  <c r="N4668" i="24"/>
  <c r="N4667" i="24"/>
  <c r="N4666" i="24"/>
  <c r="N4665" i="24"/>
  <c r="N4664" i="24"/>
  <c r="N4663" i="24"/>
  <c r="N4662" i="24"/>
  <c r="N4661" i="24"/>
  <c r="N4660" i="24"/>
  <c r="N4659" i="24"/>
  <c r="N4658" i="24"/>
  <c r="N4657" i="24"/>
  <c r="N4656" i="24"/>
  <c r="N4655" i="24"/>
  <c r="N4654" i="24"/>
  <c r="N4653" i="24"/>
  <c r="N4652" i="24"/>
  <c r="N4651" i="24"/>
  <c r="N4650" i="24"/>
  <c r="N4649" i="24"/>
  <c r="N4648" i="24"/>
  <c r="N4647" i="24"/>
  <c r="N4646" i="24"/>
  <c r="N4645" i="24"/>
  <c r="N4644" i="24"/>
  <c r="N4643" i="24"/>
  <c r="N4642" i="24"/>
  <c r="N4641" i="24"/>
  <c r="N4640" i="24"/>
  <c r="N4639" i="24"/>
  <c r="N4638" i="24"/>
  <c r="N4637" i="24"/>
  <c r="N4636" i="24"/>
  <c r="N4635" i="24"/>
  <c r="N4634" i="24"/>
  <c r="N4633" i="24"/>
  <c r="N4632" i="24"/>
  <c r="N4631" i="24"/>
  <c r="N4630" i="24"/>
  <c r="N4629" i="24"/>
  <c r="N4628" i="24"/>
  <c r="N4627" i="24"/>
  <c r="N4626" i="24"/>
  <c r="N4625" i="24"/>
  <c r="N4624" i="24"/>
  <c r="N4623" i="24"/>
  <c r="N4622" i="24"/>
  <c r="N4621" i="24"/>
  <c r="N4620" i="24"/>
  <c r="N4619" i="24"/>
  <c r="N4618" i="24"/>
  <c r="N4617" i="24"/>
  <c r="N4616" i="24"/>
  <c r="N4615" i="24"/>
  <c r="N4614" i="24"/>
  <c r="N4613" i="24"/>
  <c r="N4612" i="24"/>
  <c r="N4611" i="24"/>
  <c r="N4610" i="24"/>
  <c r="N4609" i="24"/>
  <c r="N4608" i="24"/>
  <c r="N4607" i="24"/>
  <c r="N4606" i="24"/>
  <c r="N4605" i="24"/>
  <c r="N4604" i="24"/>
  <c r="N4603" i="24"/>
  <c r="N4602" i="24"/>
  <c r="N4601" i="24"/>
  <c r="N4600" i="24"/>
  <c r="N4599" i="24"/>
  <c r="N4598" i="24"/>
  <c r="N4597" i="24"/>
  <c r="N4596" i="24"/>
  <c r="N4595" i="24"/>
  <c r="N4594" i="24"/>
  <c r="N4593" i="24"/>
  <c r="N4592" i="24"/>
  <c r="N4591" i="24"/>
  <c r="N4590" i="24"/>
  <c r="N4589" i="24"/>
  <c r="N4588" i="24"/>
  <c r="N4587" i="24"/>
  <c r="N4586" i="24"/>
  <c r="N4585" i="24"/>
  <c r="N4584" i="24"/>
  <c r="N4583" i="24"/>
  <c r="N4582" i="24"/>
  <c r="N4581" i="24"/>
  <c r="N4580" i="24"/>
  <c r="N4579" i="24"/>
  <c r="N4578" i="24"/>
  <c r="B15" i="25"/>
  <c r="C15" i="25"/>
  <c r="C239" i="9"/>
  <c r="B239" i="9"/>
  <c r="C238" i="9"/>
  <c r="B238" i="9"/>
  <c r="C237" i="9"/>
  <c r="B237" i="9"/>
  <c r="C236" i="9"/>
  <c r="B236" i="9"/>
  <c r="C235" i="9"/>
  <c r="B235" i="9"/>
  <c r="C234" i="9"/>
  <c r="B234" i="9"/>
  <c r="C233" i="9"/>
  <c r="B233" i="9"/>
  <c r="C232" i="9"/>
  <c r="B232" i="9"/>
  <c r="C231" i="9"/>
  <c r="B231" i="9"/>
  <c r="C230" i="9"/>
  <c r="B230" i="9"/>
  <c r="C229" i="9"/>
  <c r="B229" i="9"/>
  <c r="C228" i="9"/>
  <c r="B228" i="9"/>
  <c r="C227" i="9"/>
  <c r="B227" i="9"/>
  <c r="C226" i="9"/>
  <c r="B226" i="9"/>
  <c r="C225" i="9"/>
  <c r="B225" i="9"/>
  <c r="C224" i="9"/>
  <c r="B224" i="9"/>
  <c r="C223" i="9"/>
  <c r="B223" i="9"/>
  <c r="H93" i="20" l="1"/>
  <c r="G93" i="20"/>
  <c r="H92" i="20"/>
  <c r="G92" i="20"/>
  <c r="H91" i="20"/>
  <c r="G91" i="20"/>
  <c r="H90" i="20"/>
  <c r="G90" i="20"/>
  <c r="C23" i="5"/>
  <c r="B23" i="5"/>
  <c r="G298" i="3"/>
  <c r="F298" i="3"/>
  <c r="G297" i="3"/>
  <c r="F297" i="3"/>
  <c r="G296" i="3"/>
  <c r="F296" i="3"/>
  <c r="G295" i="3"/>
  <c r="F295" i="3"/>
  <c r="G294" i="3"/>
  <c r="F294" i="3"/>
  <c r="G293" i="3"/>
  <c r="F293" i="3"/>
  <c r="G292" i="3"/>
  <c r="F292" i="3"/>
  <c r="G291" i="3"/>
  <c r="F291" i="3"/>
  <c r="G290" i="3"/>
  <c r="F290" i="3"/>
  <c r="B34" i="1"/>
  <c r="C34" i="1"/>
  <c r="X428" i="22"/>
  <c r="V428" i="22"/>
  <c r="T428" i="22"/>
  <c r="R428" i="22"/>
  <c r="Q428" i="22"/>
  <c r="P428" i="22"/>
  <c r="O428" i="22"/>
  <c r="U434" i="22" s="1"/>
  <c r="E294" i="21"/>
  <c r="G294" i="21"/>
  <c r="C294" i="21"/>
  <c r="C3" i="10"/>
  <c r="C4" i="10" s="1"/>
  <c r="C5" i="10" s="1"/>
  <c r="C6" i="10" s="1"/>
  <c r="C7" i="10" s="1"/>
  <c r="C8" i="10" s="1"/>
  <c r="C9" i="10" s="1"/>
  <c r="E3" i="10"/>
  <c r="E4" i="10" s="1"/>
  <c r="E5" i="10" s="1"/>
  <c r="E6" i="10" s="1"/>
  <c r="E7" i="10" s="1"/>
  <c r="E8" i="10" s="1"/>
  <c r="E9" i="10" s="1"/>
  <c r="F380" i="10"/>
  <c r="F379" i="10"/>
  <c r="D421" i="6"/>
  <c r="F355" i="17"/>
  <c r="D355" i="17"/>
  <c r="C355" i="17"/>
  <c r="S434" i="22" l="1"/>
  <c r="W434" i="22"/>
  <c r="X427" i="22"/>
  <c r="V427" i="22"/>
  <c r="T427" i="22"/>
  <c r="R427" i="22"/>
  <c r="Q427" i="22"/>
  <c r="P427" i="22"/>
  <c r="W433" i="22" s="1"/>
  <c r="O427" i="22"/>
  <c r="E293" i="21"/>
  <c r="C293" i="21"/>
  <c r="G293" i="21"/>
  <c r="F378" i="10"/>
  <c r="D420" i="6"/>
  <c r="H354" i="17"/>
  <c r="F354" i="17"/>
  <c r="D354" i="17"/>
  <c r="C354" i="17"/>
  <c r="U433" i="22" l="1"/>
  <c r="S433" i="22"/>
  <c r="X426" i="22"/>
  <c r="X425" i="22"/>
  <c r="X424" i="22"/>
  <c r="X423" i="22"/>
  <c r="V426" i="22"/>
  <c r="T426" i="22"/>
  <c r="R426" i="22"/>
  <c r="Q426" i="22"/>
  <c r="P426" i="22"/>
  <c r="O426" i="22"/>
  <c r="U432" i="22" s="1"/>
  <c r="E292" i="21"/>
  <c r="G292" i="21"/>
  <c r="C292" i="21"/>
  <c r="F377" i="10"/>
  <c r="S432" i="22" l="1"/>
  <c r="W432" i="22"/>
  <c r="D419" i="6"/>
  <c r="H353" i="17"/>
  <c r="F353" i="17"/>
  <c r="D353" i="17"/>
  <c r="C353" i="17"/>
  <c r="V425" i="22" l="1"/>
  <c r="T425" i="22"/>
  <c r="R425" i="22"/>
  <c r="Q425" i="22"/>
  <c r="P425" i="22"/>
  <c r="O425" i="22"/>
  <c r="U431" i="22" s="1"/>
  <c r="E291" i="21"/>
  <c r="G291" i="21"/>
  <c r="C291" i="21"/>
  <c r="F376" i="10"/>
  <c r="D418" i="6"/>
  <c r="H352" i="17"/>
  <c r="F352" i="17"/>
  <c r="D352" i="17"/>
  <c r="C352" i="17"/>
  <c r="W431" i="22" l="1"/>
  <c r="S431" i="22"/>
  <c r="H351" i="17"/>
  <c r="F351" i="17"/>
  <c r="D351" i="17"/>
  <c r="C351" i="17"/>
  <c r="V424" i="22"/>
  <c r="T424" i="22"/>
  <c r="R424" i="22"/>
  <c r="Q424" i="22"/>
  <c r="P424" i="22"/>
  <c r="W430" i="22" s="1"/>
  <c r="O424" i="22"/>
  <c r="G290" i="21"/>
  <c r="E290" i="21"/>
  <c r="C290" i="21"/>
  <c r="D417" i="6"/>
  <c r="U430" i="22" l="1"/>
  <c r="S430" i="22"/>
  <c r="V423" i="22"/>
  <c r="T423" i="22"/>
  <c r="R423" i="22"/>
  <c r="Q423" i="22"/>
  <c r="P423" i="22"/>
  <c r="O423" i="22"/>
  <c r="U429" i="22" s="1"/>
  <c r="W429" i="22" l="1"/>
  <c r="S429" i="22"/>
  <c r="E289" i="21"/>
  <c r="G289" i="21"/>
  <c r="C289" i="21"/>
  <c r="F375" i="10"/>
  <c r="F374" i="10"/>
  <c r="D416" i="6"/>
  <c r="H350" i="17"/>
  <c r="F350" i="17"/>
  <c r="D350" i="17"/>
  <c r="C350" i="17"/>
  <c r="H349" i="17" l="1"/>
  <c r="F349" i="17"/>
  <c r="D349" i="17"/>
  <c r="C349" i="17"/>
  <c r="X422" i="22"/>
  <c r="V422" i="22"/>
  <c r="T422" i="22"/>
  <c r="R422" i="22"/>
  <c r="Q422" i="22"/>
  <c r="P422" i="22"/>
  <c r="O422" i="22"/>
  <c r="U428" i="22" s="1"/>
  <c r="G288" i="21"/>
  <c r="E288" i="21"/>
  <c r="C288" i="21"/>
  <c r="F373" i="10"/>
  <c r="D415" i="6"/>
  <c r="W428" i="22" l="1"/>
  <c r="S428" i="22"/>
  <c r="Q4577" i="24"/>
  <c r="P4577" i="24"/>
  <c r="Q4576" i="24"/>
  <c r="P4576" i="24"/>
  <c r="Q4575" i="24"/>
  <c r="P4575" i="24"/>
  <c r="Q4574" i="24"/>
  <c r="P4574" i="24"/>
  <c r="Q4573" i="24"/>
  <c r="P4573" i="24"/>
  <c r="Q4572" i="24"/>
  <c r="P4572" i="24"/>
  <c r="Q4571" i="24"/>
  <c r="P4571" i="24"/>
  <c r="Q4570" i="24"/>
  <c r="P4570" i="24"/>
  <c r="Q4569" i="24"/>
  <c r="P4569" i="24"/>
  <c r="Q4568" i="24"/>
  <c r="P4568" i="24"/>
  <c r="Q4567" i="24"/>
  <c r="P4567" i="24"/>
  <c r="Q4566" i="24"/>
  <c r="P4566" i="24"/>
  <c r="Q4565" i="24"/>
  <c r="P4565" i="24"/>
  <c r="Q4564" i="24"/>
  <c r="P4564" i="24"/>
  <c r="Q4563" i="24"/>
  <c r="P4563" i="24"/>
  <c r="Q4562" i="24"/>
  <c r="P4562" i="24"/>
  <c r="Q4561" i="24"/>
  <c r="P4561" i="24"/>
  <c r="Q4560" i="24"/>
  <c r="P4560" i="24"/>
  <c r="Q4559" i="24"/>
  <c r="P4559" i="24"/>
  <c r="Q4558" i="24"/>
  <c r="P4558" i="24"/>
  <c r="Q4557" i="24"/>
  <c r="P4557" i="24"/>
  <c r="Q4556" i="24"/>
  <c r="P4556" i="24"/>
  <c r="Q4555" i="24"/>
  <c r="P4555" i="24"/>
  <c r="Q4554" i="24"/>
  <c r="P4554" i="24"/>
  <c r="Q4553" i="24"/>
  <c r="P4553" i="24"/>
  <c r="Q4552" i="24"/>
  <c r="P4552" i="24"/>
  <c r="Q4551" i="24"/>
  <c r="P4551" i="24"/>
  <c r="Q4550" i="24"/>
  <c r="P4550" i="24"/>
  <c r="Q4549" i="24"/>
  <c r="P4549" i="24"/>
  <c r="Q4548" i="24"/>
  <c r="P4548" i="24"/>
  <c r="Q4547" i="24"/>
  <c r="P4547" i="24"/>
  <c r="Q4546" i="24"/>
  <c r="P4546" i="24"/>
  <c r="Q4545" i="24"/>
  <c r="P4545" i="24"/>
  <c r="Q4544" i="24"/>
  <c r="P4544" i="24"/>
  <c r="Q4543" i="24"/>
  <c r="P4543" i="24"/>
  <c r="Q4542" i="24"/>
  <c r="P4542" i="24"/>
  <c r="Q4541" i="24"/>
  <c r="P4541" i="24"/>
  <c r="Q4540" i="24"/>
  <c r="P4540" i="24"/>
  <c r="Q4539" i="24"/>
  <c r="P4539" i="24"/>
  <c r="Q4538" i="24"/>
  <c r="P4538" i="24"/>
  <c r="Q4537" i="24"/>
  <c r="P4537" i="24"/>
  <c r="Q4536" i="24"/>
  <c r="P4536" i="24"/>
  <c r="Q4535" i="24"/>
  <c r="P4535" i="24"/>
  <c r="Q4534" i="24"/>
  <c r="P4534" i="24"/>
  <c r="Q4533" i="24"/>
  <c r="P4533" i="24"/>
  <c r="Q4532" i="24"/>
  <c r="P4532" i="24"/>
  <c r="Q4531" i="24"/>
  <c r="P4531" i="24"/>
  <c r="Q4530" i="24"/>
  <c r="P4530" i="24"/>
  <c r="Q4529" i="24"/>
  <c r="P4529" i="24"/>
  <c r="Q4528" i="24"/>
  <c r="P4528" i="24"/>
  <c r="Q4527" i="24"/>
  <c r="P4527" i="24"/>
  <c r="Q4526" i="24"/>
  <c r="P4526" i="24"/>
  <c r="Q4525" i="24"/>
  <c r="P4525" i="24"/>
  <c r="Q4524" i="24"/>
  <c r="P4524" i="24"/>
  <c r="Q4523" i="24"/>
  <c r="P4523" i="24"/>
  <c r="Q4522" i="24"/>
  <c r="P4522" i="24"/>
  <c r="Q4521" i="24"/>
  <c r="P4521" i="24"/>
  <c r="Q4520" i="24"/>
  <c r="P4520" i="24"/>
  <c r="Q4519" i="24"/>
  <c r="P4519" i="24"/>
  <c r="Q4518" i="24"/>
  <c r="P4518" i="24"/>
  <c r="Q4517" i="24"/>
  <c r="P4517" i="24"/>
  <c r="Q4516" i="24"/>
  <c r="P4516" i="24"/>
  <c r="Q4515" i="24"/>
  <c r="P4515" i="24"/>
  <c r="Q4514" i="24"/>
  <c r="P4514" i="24"/>
  <c r="Q4513" i="24"/>
  <c r="P4513" i="24"/>
  <c r="Q4512" i="24"/>
  <c r="P4512" i="24"/>
  <c r="Q4511" i="24"/>
  <c r="P4511" i="24"/>
  <c r="Q4510" i="24"/>
  <c r="P4510" i="24"/>
  <c r="Q4509" i="24"/>
  <c r="P4509" i="24"/>
  <c r="Q4508" i="24"/>
  <c r="P4508" i="24"/>
  <c r="Q4507" i="24"/>
  <c r="P4507" i="24"/>
  <c r="Q4506" i="24"/>
  <c r="P4506" i="24"/>
  <c r="Q4505" i="24"/>
  <c r="P4505" i="24"/>
  <c r="Q4504" i="24"/>
  <c r="P4504" i="24"/>
  <c r="Q4503" i="24"/>
  <c r="P4503" i="24"/>
  <c r="Q4502" i="24"/>
  <c r="P4502" i="24"/>
  <c r="Q4501" i="24"/>
  <c r="P4501" i="24"/>
  <c r="Q4500" i="24"/>
  <c r="P4500" i="24"/>
  <c r="Q4499" i="24"/>
  <c r="P4499" i="24"/>
  <c r="Q4498" i="24"/>
  <c r="P4498" i="24"/>
  <c r="Q4497" i="24"/>
  <c r="P4497" i="24"/>
  <c r="Q4496" i="24"/>
  <c r="P4496" i="24"/>
  <c r="Q4495" i="24"/>
  <c r="P4495" i="24"/>
  <c r="Q4494" i="24"/>
  <c r="P4494" i="24"/>
  <c r="Q4493" i="24"/>
  <c r="P4493" i="24"/>
  <c r="Q4492" i="24"/>
  <c r="P4492" i="24"/>
  <c r="Q4491" i="24"/>
  <c r="P4491" i="24"/>
  <c r="Q4490" i="24"/>
  <c r="P4490" i="24"/>
  <c r="Q4489" i="24"/>
  <c r="P4489" i="24"/>
  <c r="Q4488" i="24"/>
  <c r="P4488" i="24"/>
  <c r="Q4487" i="24"/>
  <c r="P4487" i="24"/>
  <c r="Q4486" i="24"/>
  <c r="P4486" i="24"/>
  <c r="Q4485" i="24"/>
  <c r="P4485" i="24"/>
  <c r="Q4484" i="24"/>
  <c r="P4484" i="24"/>
  <c r="Q4483" i="24"/>
  <c r="P4483" i="24"/>
  <c r="Q4482" i="24"/>
  <c r="P4482" i="24"/>
  <c r="Q4481" i="24"/>
  <c r="P4481" i="24"/>
  <c r="Q4480" i="24"/>
  <c r="P4480" i="24"/>
  <c r="Q4479" i="24"/>
  <c r="P4479" i="24"/>
  <c r="Q4478" i="24"/>
  <c r="P4478" i="24"/>
  <c r="Q4477" i="24"/>
  <c r="P4477" i="24"/>
  <c r="Q4476" i="24"/>
  <c r="P4476" i="24"/>
  <c r="Q4475" i="24"/>
  <c r="P4475" i="24"/>
  <c r="Q4474" i="24"/>
  <c r="P4474" i="24"/>
  <c r="Q4473" i="24"/>
  <c r="P4473" i="24"/>
  <c r="Q4472" i="24"/>
  <c r="P4472" i="24"/>
  <c r="Q4471" i="24"/>
  <c r="P4471" i="24"/>
  <c r="Q4470" i="24"/>
  <c r="P4470" i="24"/>
  <c r="Q4469" i="24"/>
  <c r="P4469" i="24"/>
  <c r="Q4468" i="24"/>
  <c r="P4468" i="24"/>
  <c r="Q4467" i="24"/>
  <c r="P4467" i="24"/>
  <c r="Q4466" i="24"/>
  <c r="P4466" i="24"/>
  <c r="Q4465" i="24"/>
  <c r="P4465" i="24"/>
  <c r="Q4464" i="24"/>
  <c r="P4464" i="24"/>
  <c r="Q4463" i="24"/>
  <c r="P4463" i="24"/>
  <c r="Q4462" i="24"/>
  <c r="P4462" i="24"/>
  <c r="Q4461" i="24"/>
  <c r="P4461" i="24"/>
  <c r="Q4460" i="24"/>
  <c r="P4460" i="24"/>
  <c r="Q4459" i="24"/>
  <c r="P4459" i="24"/>
  <c r="Q4458" i="24"/>
  <c r="P4458" i="24"/>
  <c r="Q4457" i="24"/>
  <c r="P4457" i="24"/>
  <c r="Q4456" i="24"/>
  <c r="P4456" i="24"/>
  <c r="Q4455" i="24"/>
  <c r="P4455" i="24"/>
  <c r="Q4454" i="24"/>
  <c r="P4454" i="24"/>
  <c r="Q4453" i="24"/>
  <c r="P4453" i="24"/>
  <c r="Q4452" i="24"/>
  <c r="P4452" i="24"/>
  <c r="Q4451" i="24"/>
  <c r="P4451" i="24"/>
  <c r="Q4450" i="24"/>
  <c r="P4450" i="24"/>
  <c r="Q4449" i="24"/>
  <c r="P4449" i="24"/>
  <c r="Q4448" i="24"/>
  <c r="P4448" i="24"/>
  <c r="Q4447" i="24"/>
  <c r="P4447" i="24"/>
  <c r="Q4446" i="24"/>
  <c r="P4446" i="24"/>
  <c r="Q4445" i="24"/>
  <c r="P4445" i="24"/>
  <c r="Q4444" i="24"/>
  <c r="P4444" i="24"/>
  <c r="Q4443" i="24"/>
  <c r="P4443" i="24"/>
  <c r="Q4442" i="24"/>
  <c r="P4442" i="24"/>
  <c r="Q4441" i="24"/>
  <c r="P4441" i="24"/>
  <c r="Q4440" i="24"/>
  <c r="P4440" i="24"/>
  <c r="Q4439" i="24"/>
  <c r="P4439" i="24"/>
  <c r="Q4438" i="24"/>
  <c r="P4438" i="24"/>
  <c r="Q4437" i="24"/>
  <c r="P4437" i="24"/>
  <c r="Q4436" i="24"/>
  <c r="P4436" i="24"/>
  <c r="Q4435" i="24"/>
  <c r="P4435" i="24"/>
  <c r="Q4434" i="24"/>
  <c r="P4434" i="24"/>
  <c r="Q4433" i="24"/>
  <c r="P4433" i="24"/>
  <c r="Q4432" i="24"/>
  <c r="P4432" i="24"/>
  <c r="Q4431" i="24"/>
  <c r="P4431" i="24"/>
  <c r="Q4430" i="24"/>
  <c r="P4430" i="24"/>
  <c r="Q4429" i="24"/>
  <c r="P4429" i="24"/>
  <c r="Q4428" i="24"/>
  <c r="P4428" i="24"/>
  <c r="Q4427" i="24"/>
  <c r="P4427" i="24"/>
  <c r="Q4426" i="24"/>
  <c r="P4426" i="24"/>
  <c r="Q4425" i="24"/>
  <c r="P4425" i="24"/>
  <c r="Q4424" i="24"/>
  <c r="P4424" i="24"/>
  <c r="Q4423" i="24"/>
  <c r="P4423" i="24"/>
  <c r="Q4422" i="24"/>
  <c r="P4422" i="24"/>
  <c r="Q4421" i="24"/>
  <c r="P4421" i="24"/>
  <c r="Q4420" i="24"/>
  <c r="P4420" i="24"/>
  <c r="Q4419" i="24"/>
  <c r="P4419" i="24"/>
  <c r="Q4418" i="24"/>
  <c r="P4418" i="24"/>
  <c r="Q4417" i="24"/>
  <c r="P4417" i="24"/>
  <c r="Q4416" i="24"/>
  <c r="P4416" i="24"/>
  <c r="Q4415" i="24"/>
  <c r="P4415" i="24"/>
  <c r="Q4414" i="24"/>
  <c r="P4414" i="24"/>
  <c r="Q4413" i="24"/>
  <c r="P4413" i="24"/>
  <c r="Q4412" i="24"/>
  <c r="P4412" i="24"/>
  <c r="Q4411" i="24"/>
  <c r="P4411" i="24"/>
  <c r="Q4410" i="24"/>
  <c r="P4410" i="24"/>
  <c r="Q4409" i="24"/>
  <c r="P4409" i="24"/>
  <c r="Q4408" i="24"/>
  <c r="P4408" i="24"/>
  <c r="Q4407" i="24"/>
  <c r="P4407" i="24"/>
  <c r="Q4406" i="24"/>
  <c r="P4406" i="24"/>
  <c r="Q4405" i="24"/>
  <c r="P4405" i="24"/>
  <c r="Q4404" i="24"/>
  <c r="P4404" i="24"/>
  <c r="Q4403" i="24"/>
  <c r="P4403" i="24"/>
  <c r="Q4402" i="24"/>
  <c r="P4402" i="24"/>
  <c r="Q4401" i="24"/>
  <c r="P4401" i="24"/>
  <c r="Q4400" i="24"/>
  <c r="P4400" i="24"/>
  <c r="Q4399" i="24"/>
  <c r="P4399" i="24"/>
  <c r="Q4398" i="24"/>
  <c r="P4398" i="24"/>
  <c r="Q4397" i="24"/>
  <c r="P4397" i="24"/>
  <c r="Q4396" i="24"/>
  <c r="P4396" i="24"/>
  <c r="Q4395" i="24"/>
  <c r="P4395" i="24"/>
  <c r="Q4394" i="24"/>
  <c r="P4394" i="24"/>
  <c r="Q4393" i="24"/>
  <c r="P4393" i="24"/>
  <c r="Q4392" i="24"/>
  <c r="P4392" i="24"/>
  <c r="Q4391" i="24"/>
  <c r="P4391" i="24"/>
  <c r="Q4390" i="24"/>
  <c r="P4390" i="24"/>
  <c r="Q4389" i="24"/>
  <c r="P4389" i="24"/>
  <c r="Q4388" i="24"/>
  <c r="P4388" i="24"/>
  <c r="Q4387" i="24"/>
  <c r="P4387" i="24"/>
  <c r="Q4386" i="24"/>
  <c r="P4386" i="24"/>
  <c r="Q4385" i="24"/>
  <c r="P4385" i="24"/>
  <c r="Q4384" i="24"/>
  <c r="P4384" i="24"/>
  <c r="Q4383" i="24"/>
  <c r="P4383" i="24"/>
  <c r="Q4382" i="24"/>
  <c r="P4382" i="24"/>
  <c r="Q4381" i="24"/>
  <c r="P4381" i="24"/>
  <c r="Q4380" i="24"/>
  <c r="P4380" i="24"/>
  <c r="Q4379" i="24"/>
  <c r="P4379" i="24"/>
  <c r="Q4378" i="24"/>
  <c r="P4378" i="24"/>
  <c r="Q4377" i="24"/>
  <c r="P4377" i="24"/>
  <c r="Q4376" i="24"/>
  <c r="P4376" i="24"/>
  <c r="Q4375" i="24"/>
  <c r="P4375" i="24"/>
  <c r="Q4374" i="24"/>
  <c r="P4374" i="24"/>
  <c r="Q4373" i="24"/>
  <c r="P4373" i="24"/>
  <c r="Q4372" i="24"/>
  <c r="P4372" i="24"/>
  <c r="Q4371" i="24"/>
  <c r="P4371" i="24"/>
  <c r="Q4370" i="24"/>
  <c r="P4370" i="24"/>
  <c r="Q4369" i="24"/>
  <c r="P4369" i="24"/>
  <c r="Q4368" i="24"/>
  <c r="P4368" i="24"/>
  <c r="Q4367" i="24"/>
  <c r="P4367" i="24"/>
  <c r="Q4366" i="24"/>
  <c r="P4366" i="24"/>
  <c r="Q4365" i="24"/>
  <c r="P4365" i="24"/>
  <c r="Q4364" i="24"/>
  <c r="P4364" i="24"/>
  <c r="Q4363" i="24"/>
  <c r="P4363" i="24"/>
  <c r="Q4362" i="24"/>
  <c r="P4362" i="24"/>
  <c r="Q4361" i="24"/>
  <c r="P4361" i="24"/>
  <c r="Q4360" i="24"/>
  <c r="P4360" i="24"/>
  <c r="Q4359" i="24"/>
  <c r="P4359" i="24"/>
  <c r="Q4358" i="24"/>
  <c r="P4358" i="24"/>
  <c r="Q4357" i="24"/>
  <c r="P4357" i="24"/>
  <c r="Q4356" i="24"/>
  <c r="P4356" i="24"/>
  <c r="Q4355" i="24"/>
  <c r="P4355" i="24"/>
  <c r="Q4354" i="24"/>
  <c r="P4354" i="24"/>
  <c r="Q4353" i="24"/>
  <c r="P4353" i="24"/>
  <c r="Q4352" i="24"/>
  <c r="P4352" i="24"/>
  <c r="Q4351" i="24"/>
  <c r="P4351" i="24"/>
  <c r="Q4350" i="24"/>
  <c r="P4350" i="24"/>
  <c r="Q4349" i="24"/>
  <c r="P4349" i="24"/>
  <c r="Q4348" i="24"/>
  <c r="P4348" i="24"/>
  <c r="Q4347" i="24"/>
  <c r="P4347" i="24"/>
  <c r="Q4346" i="24"/>
  <c r="P4346" i="24"/>
  <c r="Q4345" i="24"/>
  <c r="P4345" i="24"/>
  <c r="Q4344" i="24"/>
  <c r="P4344" i="24"/>
  <c r="Q4343" i="24"/>
  <c r="P4343" i="24"/>
  <c r="Q4342" i="24"/>
  <c r="P4342" i="24"/>
  <c r="Q4341" i="24"/>
  <c r="P4341" i="24"/>
  <c r="Q4340" i="24"/>
  <c r="P4340" i="24"/>
  <c r="Q4339" i="24"/>
  <c r="P4339" i="24"/>
  <c r="Q4338" i="24"/>
  <c r="P4338" i="24"/>
  <c r="Q4337" i="24"/>
  <c r="P4337" i="24"/>
  <c r="Q4336" i="24"/>
  <c r="P4336" i="24"/>
  <c r="Q4335" i="24"/>
  <c r="P4335" i="24"/>
  <c r="Q4334" i="24"/>
  <c r="P4334" i="24"/>
  <c r="Q4333" i="24"/>
  <c r="P4333" i="24"/>
  <c r="Q4332" i="24"/>
  <c r="P4332" i="24"/>
  <c r="Q4331" i="24"/>
  <c r="P4331" i="24"/>
  <c r="Q4330" i="24"/>
  <c r="P4330" i="24"/>
  <c r="Q4329" i="24"/>
  <c r="P4329" i="24"/>
  <c r="Q4328" i="24"/>
  <c r="P4328" i="24"/>
  <c r="Q4327" i="24"/>
  <c r="P4327" i="24"/>
  <c r="Q4326" i="24"/>
  <c r="P4326" i="24"/>
  <c r="Q4325" i="24"/>
  <c r="P4325" i="24"/>
  <c r="Q4324" i="24"/>
  <c r="P4324" i="24"/>
  <c r="Q4323" i="24"/>
  <c r="P4323" i="24"/>
  <c r="Q4322" i="24"/>
  <c r="P4322" i="24"/>
  <c r="Q4321" i="24"/>
  <c r="P4321" i="24"/>
  <c r="Q4320" i="24"/>
  <c r="P4320" i="24"/>
  <c r="Q4319" i="24"/>
  <c r="P4319" i="24"/>
  <c r="Q4318" i="24"/>
  <c r="P4318" i="24"/>
  <c r="Q4317" i="24"/>
  <c r="P4317" i="24"/>
  <c r="Q4316" i="24"/>
  <c r="P4316" i="24"/>
  <c r="Q4315" i="24"/>
  <c r="P4315" i="24"/>
  <c r="Q4314" i="24"/>
  <c r="P4314" i="24"/>
  <c r="Q4313" i="24"/>
  <c r="P4313" i="24"/>
  <c r="Q4312" i="24"/>
  <c r="P4312" i="24"/>
  <c r="Q4311" i="24"/>
  <c r="P4311" i="24"/>
  <c r="Q4310" i="24"/>
  <c r="P4310" i="24"/>
  <c r="Q4309" i="24"/>
  <c r="P4309" i="24"/>
  <c r="Q4308" i="24"/>
  <c r="P4308" i="24"/>
  <c r="Q4307" i="24"/>
  <c r="P4307" i="24"/>
  <c r="Q4306" i="24"/>
  <c r="P4306" i="24"/>
  <c r="Q4305" i="24"/>
  <c r="P4305" i="24"/>
  <c r="Q4304" i="24"/>
  <c r="P4304" i="24"/>
  <c r="Q4303" i="24"/>
  <c r="P4303" i="24"/>
  <c r="Q4302" i="24"/>
  <c r="P4302" i="24"/>
  <c r="Q4301" i="24"/>
  <c r="P4301" i="24"/>
  <c r="Q4300" i="24"/>
  <c r="P4300" i="24"/>
  <c r="Q4299" i="24"/>
  <c r="P4299" i="24"/>
  <c r="Q4298" i="24"/>
  <c r="P4298" i="24"/>
  <c r="Q4297" i="24"/>
  <c r="P4297" i="24"/>
  <c r="Q4296" i="24"/>
  <c r="P4296" i="24"/>
  <c r="Q4295" i="24"/>
  <c r="P4295" i="24"/>
  <c r="Q4294" i="24"/>
  <c r="P4294" i="24"/>
  <c r="Q4293" i="24"/>
  <c r="P4293" i="24"/>
  <c r="Q4292" i="24"/>
  <c r="P4292" i="24"/>
  <c r="Q4291" i="24"/>
  <c r="P4291" i="24"/>
  <c r="Q4290" i="24"/>
  <c r="P4290" i="24"/>
  <c r="Q4289" i="24"/>
  <c r="P4289" i="24"/>
  <c r="Q4288" i="24"/>
  <c r="P4288" i="24"/>
  <c r="Q4287" i="24"/>
  <c r="P4287" i="24"/>
  <c r="Q4286" i="24"/>
  <c r="P4286" i="24"/>
  <c r="Q4285" i="24"/>
  <c r="P4285" i="24"/>
  <c r="Q4284" i="24"/>
  <c r="P4284" i="24"/>
  <c r="Q4283" i="24"/>
  <c r="P4283" i="24"/>
  <c r="Q4282" i="24"/>
  <c r="P4282" i="24"/>
  <c r="Q4281" i="24"/>
  <c r="P4281" i="24"/>
  <c r="Q4280" i="24"/>
  <c r="P4280" i="24"/>
  <c r="Q4279" i="24"/>
  <c r="P4279" i="24"/>
  <c r="Q4278" i="24"/>
  <c r="P4278" i="24"/>
  <c r="Q4277" i="24"/>
  <c r="P4277" i="24"/>
  <c r="Q4276" i="24"/>
  <c r="P4276" i="24"/>
  <c r="Q4275" i="24"/>
  <c r="P4275" i="24"/>
  <c r="Q4274" i="24"/>
  <c r="P4274" i="24"/>
  <c r="Q4273" i="24"/>
  <c r="P4273" i="24"/>
  <c r="Q4272" i="24"/>
  <c r="P4272" i="24"/>
  <c r="Q4271" i="24"/>
  <c r="P4271" i="24"/>
  <c r="Q4270" i="24"/>
  <c r="P4270" i="24"/>
  <c r="Q4269" i="24"/>
  <c r="P4269" i="24"/>
  <c r="Q4268" i="24"/>
  <c r="P4268" i="24"/>
  <c r="Q4267" i="24"/>
  <c r="P4267" i="24"/>
  <c r="Q4266" i="24"/>
  <c r="P4266" i="24"/>
  <c r="Q4265" i="24"/>
  <c r="P4265" i="24"/>
  <c r="Q4264" i="24"/>
  <c r="P4264" i="24"/>
  <c r="Q4263" i="24"/>
  <c r="P4263" i="24"/>
  <c r="Q4262" i="24"/>
  <c r="P4262" i="24"/>
  <c r="Q4261" i="24"/>
  <c r="P4261" i="24"/>
  <c r="Q4260" i="24"/>
  <c r="P4260" i="24"/>
  <c r="Q4259" i="24"/>
  <c r="P4259" i="24"/>
  <c r="Q4258" i="24"/>
  <c r="P4258" i="24"/>
  <c r="Q4257" i="24"/>
  <c r="P4257" i="24"/>
  <c r="Q4256" i="24"/>
  <c r="P4256" i="24"/>
  <c r="Q4255" i="24"/>
  <c r="P4255" i="24"/>
  <c r="Q4254" i="24"/>
  <c r="P4254" i="24"/>
  <c r="Q4253" i="24"/>
  <c r="P4253" i="24"/>
  <c r="Q4252" i="24"/>
  <c r="P4252" i="24"/>
  <c r="Q4251" i="24"/>
  <c r="P4251" i="24"/>
  <c r="Q4250" i="24"/>
  <c r="P4250" i="24"/>
  <c r="Q4249" i="24"/>
  <c r="P4249" i="24"/>
  <c r="Q4248" i="24"/>
  <c r="P4248" i="24"/>
  <c r="Q4247" i="24"/>
  <c r="P4247" i="24"/>
  <c r="Q4246" i="24"/>
  <c r="P4246" i="24"/>
  <c r="Q4245" i="24"/>
  <c r="P4245" i="24"/>
  <c r="Q4244" i="24"/>
  <c r="P4244" i="24"/>
  <c r="Q4243" i="24"/>
  <c r="P4243" i="24"/>
  <c r="Q4242" i="24"/>
  <c r="P4242" i="24"/>
  <c r="Q4241" i="24"/>
  <c r="P4241" i="24"/>
  <c r="Q4240" i="24"/>
  <c r="P4240" i="24"/>
  <c r="Q4239" i="24"/>
  <c r="P4239" i="24"/>
  <c r="Q4238" i="24"/>
  <c r="P4238" i="24"/>
  <c r="Q4237" i="24"/>
  <c r="P4237" i="24"/>
  <c r="Q4236" i="24"/>
  <c r="P4236" i="24"/>
  <c r="Q4235" i="24"/>
  <c r="P4235" i="24"/>
  <c r="Q4234" i="24"/>
  <c r="P4234" i="24"/>
  <c r="Q4233" i="24"/>
  <c r="P4233" i="24"/>
  <c r="Q4232" i="24"/>
  <c r="P4232" i="24"/>
  <c r="Q4231" i="24"/>
  <c r="P4231" i="24"/>
  <c r="Q4230" i="24"/>
  <c r="P4230" i="24"/>
  <c r="Q4229" i="24"/>
  <c r="P4229" i="24"/>
  <c r="Q4228" i="24"/>
  <c r="P4228" i="24"/>
  <c r="Q4227" i="24"/>
  <c r="P4227" i="24"/>
  <c r="P4226" i="24"/>
  <c r="Q4226" i="24"/>
  <c r="N4577" i="24"/>
  <c r="N4576" i="24"/>
  <c r="N4575" i="24"/>
  <c r="N4574" i="24"/>
  <c r="N4573" i="24"/>
  <c r="N4572" i="24"/>
  <c r="N4571" i="24"/>
  <c r="N4570" i="24"/>
  <c r="N4569" i="24"/>
  <c r="N4568" i="24"/>
  <c r="N4567" i="24"/>
  <c r="N4566" i="24"/>
  <c r="N4565" i="24"/>
  <c r="N4564" i="24"/>
  <c r="N4563" i="24"/>
  <c r="N4562" i="24"/>
  <c r="N4561" i="24"/>
  <c r="N4560" i="24"/>
  <c r="N4559" i="24"/>
  <c r="N4558" i="24"/>
  <c r="N4557" i="24"/>
  <c r="N4556" i="24"/>
  <c r="N4555" i="24"/>
  <c r="N4554" i="24"/>
  <c r="N4553" i="24"/>
  <c r="N4552" i="24"/>
  <c r="N4551" i="24"/>
  <c r="N4550" i="24"/>
  <c r="N4549" i="24"/>
  <c r="N4548" i="24"/>
  <c r="N4547" i="24"/>
  <c r="N4546" i="24"/>
  <c r="N4545" i="24"/>
  <c r="N4544" i="24"/>
  <c r="N4543" i="24"/>
  <c r="N4542" i="24"/>
  <c r="N4541" i="24"/>
  <c r="N4540" i="24"/>
  <c r="N4539" i="24"/>
  <c r="N4538" i="24"/>
  <c r="N4537" i="24"/>
  <c r="N4536" i="24"/>
  <c r="N4535" i="24"/>
  <c r="N4534" i="24"/>
  <c r="N4533" i="24"/>
  <c r="N4532" i="24"/>
  <c r="N4531" i="24"/>
  <c r="N4530" i="24"/>
  <c r="N4529" i="24"/>
  <c r="N4527" i="24"/>
  <c r="N4526" i="24"/>
  <c r="N4525" i="24"/>
  <c r="N4524" i="24"/>
  <c r="N4523" i="24"/>
  <c r="N4522" i="24"/>
  <c r="N4521" i="24"/>
  <c r="N4520" i="24"/>
  <c r="N4519" i="24"/>
  <c r="N4518" i="24"/>
  <c r="N4517" i="24"/>
  <c r="N4516" i="24"/>
  <c r="N4515" i="24"/>
  <c r="N4514" i="24"/>
  <c r="N4513" i="24"/>
  <c r="N4512" i="24"/>
  <c r="N4511" i="24"/>
  <c r="N4510" i="24"/>
  <c r="N4509" i="24"/>
  <c r="N4508" i="24"/>
  <c r="N4507" i="24"/>
  <c r="N4506" i="24"/>
  <c r="N4505" i="24"/>
  <c r="N4504" i="24"/>
  <c r="N4503" i="24"/>
  <c r="N4502" i="24"/>
  <c r="N4501" i="24"/>
  <c r="N4500" i="24"/>
  <c r="N4499" i="24"/>
  <c r="N4498" i="24"/>
  <c r="N4497" i="24"/>
  <c r="N4496" i="24"/>
  <c r="N4495" i="24"/>
  <c r="N4494" i="24"/>
  <c r="N4493" i="24"/>
  <c r="N4492" i="24"/>
  <c r="N4491" i="24"/>
  <c r="N4490" i="24"/>
  <c r="N4489" i="24"/>
  <c r="N4488" i="24"/>
  <c r="N4487" i="24"/>
  <c r="N4486" i="24"/>
  <c r="N4485" i="24"/>
  <c r="N4484" i="24"/>
  <c r="N4483" i="24"/>
  <c r="N4482" i="24"/>
  <c r="N4481" i="24"/>
  <c r="N4480" i="24"/>
  <c r="N4479" i="24"/>
  <c r="N4478" i="24"/>
  <c r="N4477" i="24"/>
  <c r="N4476" i="24"/>
  <c r="N4475" i="24"/>
  <c r="N4474" i="24"/>
  <c r="N4473" i="24"/>
  <c r="N4472" i="24"/>
  <c r="N4471" i="24"/>
  <c r="N4470" i="24"/>
  <c r="N4469" i="24"/>
  <c r="N4468" i="24"/>
  <c r="N4467" i="24"/>
  <c r="N4466" i="24"/>
  <c r="N4465" i="24"/>
  <c r="N4464" i="24"/>
  <c r="N4463" i="24"/>
  <c r="N4462" i="24"/>
  <c r="N4461" i="24"/>
  <c r="N4460" i="24"/>
  <c r="N4459" i="24"/>
  <c r="N4458" i="24"/>
  <c r="N4457" i="24"/>
  <c r="N4456" i="24"/>
  <c r="N4455" i="24"/>
  <c r="N4454" i="24"/>
  <c r="N4453" i="24"/>
  <c r="N4452" i="24"/>
  <c r="N4451" i="24"/>
  <c r="N4450" i="24"/>
  <c r="N4449" i="24"/>
  <c r="N4448" i="24"/>
  <c r="N4447" i="24"/>
  <c r="N4446" i="24"/>
  <c r="N4445" i="24"/>
  <c r="N4444" i="24"/>
  <c r="N4443" i="24"/>
  <c r="N4442" i="24"/>
  <c r="N4441" i="24"/>
  <c r="N4440" i="24"/>
  <c r="N4439" i="24"/>
  <c r="N4438" i="24"/>
  <c r="N4437" i="24"/>
  <c r="N4436" i="24"/>
  <c r="N4435" i="24"/>
  <c r="N4434" i="24"/>
  <c r="N4433" i="24"/>
  <c r="N4432" i="24"/>
  <c r="N4431" i="24"/>
  <c r="N4430" i="24"/>
  <c r="N4429" i="24"/>
  <c r="N4428" i="24"/>
  <c r="N4427" i="24"/>
  <c r="N4426" i="24"/>
  <c r="N4425" i="24"/>
  <c r="N4424" i="24"/>
  <c r="N4423" i="24"/>
  <c r="N4422" i="24"/>
  <c r="N4421" i="24"/>
  <c r="N4420" i="24"/>
  <c r="N4419" i="24"/>
  <c r="N4418" i="24"/>
  <c r="N4417" i="24"/>
  <c r="N4416" i="24"/>
  <c r="N4415" i="24"/>
  <c r="N4414" i="24"/>
  <c r="N4413" i="24"/>
  <c r="N4412" i="24"/>
  <c r="N4411" i="24"/>
  <c r="N4410" i="24"/>
  <c r="N4409" i="24"/>
  <c r="N4408" i="24"/>
  <c r="N4407" i="24"/>
  <c r="N4406" i="24"/>
  <c r="N4405" i="24"/>
  <c r="N4404" i="24"/>
  <c r="N4403" i="24"/>
  <c r="N4402" i="24"/>
  <c r="N4401" i="24"/>
  <c r="N4400" i="24"/>
  <c r="N4399" i="24"/>
  <c r="N4398" i="24"/>
  <c r="N4397" i="24"/>
  <c r="N4396" i="24"/>
  <c r="N4395" i="24"/>
  <c r="N4394" i="24"/>
  <c r="N4393" i="24"/>
  <c r="N4392" i="24"/>
  <c r="N4391" i="24"/>
  <c r="N4390" i="24"/>
  <c r="N4389" i="24"/>
  <c r="N4388" i="24"/>
  <c r="N4387" i="24"/>
  <c r="N4386" i="24"/>
  <c r="N4385" i="24"/>
  <c r="N4384" i="24"/>
  <c r="N4383" i="24"/>
  <c r="N4382" i="24"/>
  <c r="N4381" i="24"/>
  <c r="N4380" i="24"/>
  <c r="N4379" i="24"/>
  <c r="N4378" i="24"/>
  <c r="N4377" i="24"/>
  <c r="N4376" i="24"/>
  <c r="N4375" i="24"/>
  <c r="N4374" i="24"/>
  <c r="N4373" i="24"/>
  <c r="N4372" i="24"/>
  <c r="N4371" i="24"/>
  <c r="N4370" i="24"/>
  <c r="N4369" i="24"/>
  <c r="N4368" i="24"/>
  <c r="N4367" i="24"/>
  <c r="N4366" i="24"/>
  <c r="N4365" i="24"/>
  <c r="N4364" i="24"/>
  <c r="N4363" i="24"/>
  <c r="N4362" i="24"/>
  <c r="N4361" i="24"/>
  <c r="N4360" i="24"/>
  <c r="N4359" i="24"/>
  <c r="N4358" i="24"/>
  <c r="N4357" i="24"/>
  <c r="N4356" i="24"/>
  <c r="N4355" i="24"/>
  <c r="N4354" i="24"/>
  <c r="N4353" i="24"/>
  <c r="N4352" i="24"/>
  <c r="N4351" i="24"/>
  <c r="N4350" i="24"/>
  <c r="N4349" i="24"/>
  <c r="N4348" i="24"/>
  <c r="N4347" i="24"/>
  <c r="N4346" i="24"/>
  <c r="N4345" i="24"/>
  <c r="N4344" i="24"/>
  <c r="N4343" i="24"/>
  <c r="N4342" i="24"/>
  <c r="N4341" i="24"/>
  <c r="N4340" i="24"/>
  <c r="N4339" i="24"/>
  <c r="N4338" i="24"/>
  <c r="N4337" i="24"/>
  <c r="N4336" i="24"/>
  <c r="N4335" i="24"/>
  <c r="N4334" i="24"/>
  <c r="N4333" i="24"/>
  <c r="N4332" i="24"/>
  <c r="N4331" i="24"/>
  <c r="N4330" i="24"/>
  <c r="N4329" i="24"/>
  <c r="N4328" i="24"/>
  <c r="N4327" i="24"/>
  <c r="N4326" i="24"/>
  <c r="N4325" i="24"/>
  <c r="N4324" i="24"/>
  <c r="N4323" i="24"/>
  <c r="N4322" i="24"/>
  <c r="N4321" i="24"/>
  <c r="N4320" i="24"/>
  <c r="N4319" i="24"/>
  <c r="N4318" i="24"/>
  <c r="N4317" i="24"/>
  <c r="N4316" i="24"/>
  <c r="N4315" i="24"/>
  <c r="N4314" i="24"/>
  <c r="N4313" i="24"/>
  <c r="N4312" i="24"/>
  <c r="N4311" i="24"/>
  <c r="N4310" i="24"/>
  <c r="N4309" i="24"/>
  <c r="N4308" i="24"/>
  <c r="N4307" i="24"/>
  <c r="N4306" i="24"/>
  <c r="N4305" i="24"/>
  <c r="N4304" i="24"/>
  <c r="N4303" i="24"/>
  <c r="N4302" i="24"/>
  <c r="N4301" i="24"/>
  <c r="N4300" i="24"/>
  <c r="N4299" i="24"/>
  <c r="N4298" i="24"/>
  <c r="N4297" i="24"/>
  <c r="N4296" i="24"/>
  <c r="N4295" i="24"/>
  <c r="N4294" i="24"/>
  <c r="N4293" i="24"/>
  <c r="N4292" i="24"/>
  <c r="N4291" i="24"/>
  <c r="N4290" i="24"/>
  <c r="N4289" i="24"/>
  <c r="N4288" i="24"/>
  <c r="N4287" i="24"/>
  <c r="N4286" i="24"/>
  <c r="N4285" i="24"/>
  <c r="N4284" i="24"/>
  <c r="N4283" i="24"/>
  <c r="N4282" i="24"/>
  <c r="N4281" i="24"/>
  <c r="N4280" i="24"/>
  <c r="N4279" i="24"/>
  <c r="N4278" i="24"/>
  <c r="N4277" i="24"/>
  <c r="N4276" i="24"/>
  <c r="N4275" i="24"/>
  <c r="N4274" i="24"/>
  <c r="N4273" i="24"/>
  <c r="N4272" i="24"/>
  <c r="N4271" i="24"/>
  <c r="N4270" i="24"/>
  <c r="N4269" i="24"/>
  <c r="N4268" i="24"/>
  <c r="N4267" i="24"/>
  <c r="N4266" i="24"/>
  <c r="N4265" i="24"/>
  <c r="N4264" i="24"/>
  <c r="N4263" i="24"/>
  <c r="N4262" i="24"/>
  <c r="N4261" i="24"/>
  <c r="N4260" i="24"/>
  <c r="N4259" i="24"/>
  <c r="N4258" i="24"/>
  <c r="N4257" i="24"/>
  <c r="N4256" i="24"/>
  <c r="N4255" i="24"/>
  <c r="N4254" i="24"/>
  <c r="N4253" i="24"/>
  <c r="N4252" i="24"/>
  <c r="N4251" i="24"/>
  <c r="N4250" i="24"/>
  <c r="N4249" i="24"/>
  <c r="N4248" i="24"/>
  <c r="N4247" i="24"/>
  <c r="N4246" i="24"/>
  <c r="N4245" i="24"/>
  <c r="N4244" i="24"/>
  <c r="N4243" i="24"/>
  <c r="N4242" i="24"/>
  <c r="N4241" i="24"/>
  <c r="N4240" i="24"/>
  <c r="N4239" i="24"/>
  <c r="N4238" i="24"/>
  <c r="N4237" i="24"/>
  <c r="N4236" i="24"/>
  <c r="N4235" i="24"/>
  <c r="N4234" i="24"/>
  <c r="N4233" i="24"/>
  <c r="N4232" i="24"/>
  <c r="N4231" i="24"/>
  <c r="N4230" i="24"/>
  <c r="N4229" i="24"/>
  <c r="N4228" i="24"/>
  <c r="N4227" i="24"/>
  <c r="N4226" i="24"/>
  <c r="B14" i="25"/>
  <c r="C14" i="25"/>
  <c r="B206" i="9"/>
  <c r="C222" i="9"/>
  <c r="B222" i="9"/>
  <c r="C221" i="9"/>
  <c r="B221" i="9"/>
  <c r="C220" i="9"/>
  <c r="B220" i="9"/>
  <c r="C219" i="9"/>
  <c r="B219" i="9"/>
  <c r="C218" i="9"/>
  <c r="B218" i="9"/>
  <c r="C217" i="9"/>
  <c r="B217" i="9"/>
  <c r="C216" i="9"/>
  <c r="B216" i="9"/>
  <c r="C215" i="9"/>
  <c r="B215" i="9"/>
  <c r="C214" i="9"/>
  <c r="B214" i="9"/>
  <c r="C213" i="9"/>
  <c r="B213" i="9"/>
  <c r="C212" i="9"/>
  <c r="B212" i="9"/>
  <c r="C211" i="9"/>
  <c r="B211" i="9"/>
  <c r="C210" i="9"/>
  <c r="B210" i="9"/>
  <c r="C209" i="9"/>
  <c r="B209" i="9"/>
  <c r="C208" i="9"/>
  <c r="B208" i="9"/>
  <c r="C207" i="9"/>
  <c r="B207" i="9"/>
  <c r="C206" i="9"/>
  <c r="H89" i="20" l="1"/>
  <c r="G89" i="20"/>
  <c r="H88" i="20"/>
  <c r="G88" i="20"/>
  <c r="H87" i="20"/>
  <c r="G87" i="20"/>
  <c r="H86" i="20"/>
  <c r="G86" i="20"/>
  <c r="C22" i="5"/>
  <c r="B22" i="5"/>
  <c r="G289" i="3"/>
  <c r="F289" i="3"/>
  <c r="G288" i="3"/>
  <c r="F288" i="3"/>
  <c r="G287" i="3"/>
  <c r="F287" i="3"/>
  <c r="G286" i="3"/>
  <c r="F286" i="3"/>
  <c r="G285" i="3"/>
  <c r="F285" i="3"/>
  <c r="G284" i="3"/>
  <c r="F284" i="3"/>
  <c r="G283" i="3"/>
  <c r="F283" i="3"/>
  <c r="G282" i="3"/>
  <c r="F282" i="3"/>
  <c r="G281" i="3"/>
  <c r="F281" i="3"/>
  <c r="B33" i="1"/>
  <c r="C33" i="1"/>
  <c r="H348" i="17"/>
  <c r="F348" i="17"/>
  <c r="D348" i="17"/>
  <c r="C348" i="17"/>
  <c r="X421" i="22"/>
  <c r="V421" i="22"/>
  <c r="T421" i="22"/>
  <c r="R421" i="22"/>
  <c r="Q421" i="22"/>
  <c r="P421" i="22"/>
  <c r="O421" i="22"/>
  <c r="U427" i="22" s="1"/>
  <c r="E287" i="21"/>
  <c r="G287" i="21"/>
  <c r="C287" i="21"/>
  <c r="F372" i="10"/>
  <c r="D414" i="6"/>
  <c r="W427" i="22" l="1"/>
  <c r="S427" i="22"/>
  <c r="F371" i="10"/>
  <c r="X420" i="22"/>
  <c r="V420" i="22"/>
  <c r="T420" i="22"/>
  <c r="R420" i="22"/>
  <c r="Q420" i="22"/>
  <c r="P420" i="22"/>
  <c r="O420" i="22"/>
  <c r="U426" i="22" s="1"/>
  <c r="E286" i="21"/>
  <c r="G286" i="21"/>
  <c r="C286" i="21"/>
  <c r="H347" i="17"/>
  <c r="F347" i="17"/>
  <c r="D347" i="17"/>
  <c r="C347" i="17"/>
  <c r="D413" i="6"/>
  <c r="W426" i="22" l="1"/>
  <c r="S426" i="22"/>
  <c r="X419" i="22"/>
  <c r="V419" i="22"/>
  <c r="T419" i="22"/>
  <c r="R419" i="22"/>
  <c r="Q419" i="22"/>
  <c r="P419" i="22"/>
  <c r="O419" i="22"/>
  <c r="U425" i="22" s="1"/>
  <c r="E285" i="21"/>
  <c r="G285" i="21"/>
  <c r="C285" i="21"/>
  <c r="F370" i="10"/>
  <c r="D412" i="6"/>
  <c r="H346" i="17"/>
  <c r="F346" i="17"/>
  <c r="D346" i="17"/>
  <c r="C346" i="17"/>
  <c r="S425" i="22" l="1"/>
  <c r="W425" i="22"/>
  <c r="X418" i="22"/>
  <c r="V418" i="22"/>
  <c r="T418" i="22"/>
  <c r="R418" i="22"/>
  <c r="Q418" i="22"/>
  <c r="P418" i="22"/>
  <c r="O418" i="22"/>
  <c r="U424" i="22" s="1"/>
  <c r="E284" i="21"/>
  <c r="G284" i="21"/>
  <c r="C284" i="21"/>
  <c r="H345" i="17"/>
  <c r="F345" i="17"/>
  <c r="D345" i="17"/>
  <c r="C345" i="17"/>
  <c r="F369" i="10"/>
  <c r="D411" i="6"/>
  <c r="S424" i="22" l="1"/>
  <c r="W424" i="22"/>
  <c r="H344" i="17"/>
  <c r="F344" i="17"/>
  <c r="D344" i="17"/>
  <c r="C344" i="17"/>
  <c r="X417" i="22"/>
  <c r="V417" i="22"/>
  <c r="T417" i="22"/>
  <c r="R417" i="22"/>
  <c r="Q417" i="22"/>
  <c r="P417" i="22"/>
  <c r="O417" i="22"/>
  <c r="U423" i="22" s="1"/>
  <c r="G283" i="21"/>
  <c r="E283" i="21"/>
  <c r="C283" i="21"/>
  <c r="F368" i="10"/>
  <c r="D410" i="6"/>
  <c r="W423" i="22" l="1"/>
  <c r="S423" i="22"/>
  <c r="X416" i="22"/>
  <c r="V416" i="22"/>
  <c r="T416" i="22"/>
  <c r="R416" i="22"/>
  <c r="Q416" i="22"/>
  <c r="P416" i="22"/>
  <c r="O416" i="22"/>
  <c r="U422" i="22" s="1"/>
  <c r="E282" i="21"/>
  <c r="G282" i="21"/>
  <c r="C282" i="21"/>
  <c r="H343" i="17"/>
  <c r="F343" i="17"/>
  <c r="D343" i="17"/>
  <c r="C343" i="17"/>
  <c r="F367" i="10"/>
  <c r="F366" i="10"/>
  <c r="D409" i="6"/>
  <c r="W422" i="22" l="1"/>
  <c r="S422" i="22"/>
  <c r="H342" i="17"/>
  <c r="F342" i="17"/>
  <c r="D342" i="17"/>
  <c r="C342" i="17"/>
  <c r="X415" i="22"/>
  <c r="V415" i="22"/>
  <c r="T415" i="22"/>
  <c r="R415" i="22"/>
  <c r="Q415" i="22"/>
  <c r="P415" i="22"/>
  <c r="O415" i="22"/>
  <c r="U421" i="22" s="1"/>
  <c r="G281" i="21"/>
  <c r="E281" i="21"/>
  <c r="C281" i="21"/>
  <c r="D408" i="6"/>
  <c r="S421" i="22" l="1"/>
  <c r="W421" i="22"/>
  <c r="Q4225" i="24"/>
  <c r="P4225" i="24"/>
  <c r="Q4224" i="24"/>
  <c r="P4224" i="24"/>
  <c r="Q4223" i="24"/>
  <c r="P4223" i="24"/>
  <c r="Q4222" i="24"/>
  <c r="P4222" i="24"/>
  <c r="Q4221" i="24"/>
  <c r="P4221" i="24"/>
  <c r="Q4220" i="24"/>
  <c r="P4220" i="24"/>
  <c r="Q4219" i="24"/>
  <c r="P4219" i="24"/>
  <c r="Q4218" i="24"/>
  <c r="P4218" i="24"/>
  <c r="Q4217" i="24"/>
  <c r="P4217" i="24"/>
  <c r="Q4216" i="24"/>
  <c r="P4216" i="24"/>
  <c r="Q4215" i="24"/>
  <c r="P4215" i="24"/>
  <c r="Q4214" i="24"/>
  <c r="P4214" i="24"/>
  <c r="Q4213" i="24"/>
  <c r="P4213" i="24"/>
  <c r="Q4212" i="24"/>
  <c r="P4212" i="24"/>
  <c r="Q4211" i="24"/>
  <c r="P4211" i="24"/>
  <c r="Q4210" i="24"/>
  <c r="P4210" i="24"/>
  <c r="Q4209" i="24"/>
  <c r="P4209" i="24"/>
  <c r="Q4208" i="24"/>
  <c r="P4208" i="24"/>
  <c r="Q4207" i="24"/>
  <c r="P4207" i="24"/>
  <c r="Q4206" i="24"/>
  <c r="P4206" i="24"/>
  <c r="Q4205" i="24"/>
  <c r="P4205" i="24"/>
  <c r="Q4204" i="24"/>
  <c r="P4204" i="24"/>
  <c r="Q4203" i="24"/>
  <c r="P4203" i="24"/>
  <c r="Q4202" i="24"/>
  <c r="P4202" i="24"/>
  <c r="Q4201" i="24"/>
  <c r="P4201" i="24"/>
  <c r="Q4200" i="24"/>
  <c r="P4200" i="24"/>
  <c r="Q4199" i="24"/>
  <c r="P4199" i="24"/>
  <c r="Q4198" i="24"/>
  <c r="P4198" i="24"/>
  <c r="Q4197" i="24"/>
  <c r="P4197" i="24"/>
  <c r="Q4196" i="24"/>
  <c r="P4196" i="24"/>
  <c r="Q4195" i="24"/>
  <c r="P4195" i="24"/>
  <c r="Q4194" i="24"/>
  <c r="P4194" i="24"/>
  <c r="Q4193" i="24"/>
  <c r="P4193" i="24"/>
  <c r="Q4192" i="24"/>
  <c r="P4192" i="24"/>
  <c r="Q4191" i="24"/>
  <c r="P4191" i="24"/>
  <c r="Q4190" i="24"/>
  <c r="P4190" i="24"/>
  <c r="Q4189" i="24"/>
  <c r="P4189" i="24"/>
  <c r="Q4188" i="24"/>
  <c r="P4188" i="24"/>
  <c r="Q4187" i="24"/>
  <c r="P4187" i="24"/>
  <c r="Q4186" i="24"/>
  <c r="P4186" i="24"/>
  <c r="Q4185" i="24"/>
  <c r="P4185" i="24"/>
  <c r="Q4184" i="24"/>
  <c r="P4184" i="24"/>
  <c r="Q4183" i="24"/>
  <c r="P4183" i="24"/>
  <c r="Q4182" i="24"/>
  <c r="P4182" i="24"/>
  <c r="Q4181" i="24"/>
  <c r="P4181" i="24"/>
  <c r="Q4180" i="24"/>
  <c r="P4180" i="24"/>
  <c r="Q4179" i="24"/>
  <c r="P4179" i="24"/>
  <c r="Q4178" i="24"/>
  <c r="P4178" i="24"/>
  <c r="Q4177" i="24"/>
  <c r="P4177" i="24"/>
  <c r="Q4176" i="24"/>
  <c r="P4176" i="24"/>
  <c r="Q4175" i="24"/>
  <c r="P4175" i="24"/>
  <c r="Q4174" i="24"/>
  <c r="P4174" i="24"/>
  <c r="Q4173" i="24"/>
  <c r="P4173" i="24"/>
  <c r="Q4172" i="24"/>
  <c r="P4172" i="24"/>
  <c r="Q4171" i="24"/>
  <c r="P4171" i="24"/>
  <c r="Q4170" i="24"/>
  <c r="P4170" i="24"/>
  <c r="Q4169" i="24"/>
  <c r="P4169" i="24"/>
  <c r="Q4168" i="24"/>
  <c r="P4168" i="24"/>
  <c r="Q4167" i="24"/>
  <c r="P4167" i="24"/>
  <c r="Q4166" i="24"/>
  <c r="P4166" i="24"/>
  <c r="Q4165" i="24"/>
  <c r="P4165" i="24"/>
  <c r="Q4164" i="24"/>
  <c r="P4164" i="24"/>
  <c r="Q4163" i="24"/>
  <c r="P4163" i="24"/>
  <c r="Q4162" i="24"/>
  <c r="P4162" i="24"/>
  <c r="Q4161" i="24"/>
  <c r="P4161" i="24"/>
  <c r="Q4160" i="24"/>
  <c r="P4160" i="24"/>
  <c r="Q4159" i="24"/>
  <c r="P4159" i="24"/>
  <c r="Q4158" i="24"/>
  <c r="P4158" i="24"/>
  <c r="Q4157" i="24"/>
  <c r="P4157" i="24"/>
  <c r="Q4156" i="24"/>
  <c r="P4156" i="24"/>
  <c r="Q4155" i="24"/>
  <c r="P4155" i="24"/>
  <c r="Q4154" i="24"/>
  <c r="P4154" i="24"/>
  <c r="Q4153" i="24"/>
  <c r="P4153" i="24"/>
  <c r="Q4152" i="24"/>
  <c r="P4152" i="24"/>
  <c r="Q4151" i="24"/>
  <c r="P4151" i="24"/>
  <c r="Q4150" i="24"/>
  <c r="P4150" i="24"/>
  <c r="Q4149" i="24"/>
  <c r="P4149" i="24"/>
  <c r="Q4148" i="24"/>
  <c r="P4148" i="24"/>
  <c r="Q4147" i="24"/>
  <c r="P4147" i="24"/>
  <c r="Q4146" i="24"/>
  <c r="P4146" i="24"/>
  <c r="Q4145" i="24"/>
  <c r="P4145" i="24"/>
  <c r="Q4144" i="24"/>
  <c r="P4144" i="24"/>
  <c r="Q4143" i="24"/>
  <c r="P4143" i="24"/>
  <c r="Q4142" i="24"/>
  <c r="P4142" i="24"/>
  <c r="Q4141" i="24"/>
  <c r="P4141" i="24"/>
  <c r="Q4140" i="24"/>
  <c r="P4140" i="24"/>
  <c r="Q4139" i="24"/>
  <c r="P4139" i="24"/>
  <c r="Q4138" i="24"/>
  <c r="P4138" i="24"/>
  <c r="Q4137" i="24"/>
  <c r="P4137" i="24"/>
  <c r="Q4136" i="24"/>
  <c r="P4136" i="24"/>
  <c r="Q4135" i="24"/>
  <c r="P4135" i="24"/>
  <c r="Q4134" i="24"/>
  <c r="P4134" i="24"/>
  <c r="Q4133" i="24"/>
  <c r="P4133" i="24"/>
  <c r="Q4132" i="24"/>
  <c r="P4132" i="24"/>
  <c r="Q4131" i="24"/>
  <c r="P4131" i="24"/>
  <c r="Q4130" i="24"/>
  <c r="P4130" i="24"/>
  <c r="Q4129" i="24"/>
  <c r="P4129" i="24"/>
  <c r="Q4128" i="24"/>
  <c r="P4128" i="24"/>
  <c r="Q4127" i="24"/>
  <c r="P4127" i="24"/>
  <c r="Q4126" i="24"/>
  <c r="P4126" i="24"/>
  <c r="Q4125" i="24"/>
  <c r="P4125" i="24"/>
  <c r="Q4124" i="24"/>
  <c r="P4124" i="24"/>
  <c r="Q4123" i="24"/>
  <c r="P4123" i="24"/>
  <c r="Q4122" i="24"/>
  <c r="P4122" i="24"/>
  <c r="Q4121" i="24"/>
  <c r="P4121" i="24"/>
  <c r="Q4120" i="24"/>
  <c r="P4120" i="24"/>
  <c r="Q4119" i="24"/>
  <c r="P4119" i="24"/>
  <c r="Q4118" i="24"/>
  <c r="P4118" i="24"/>
  <c r="Q4117" i="24"/>
  <c r="P4117" i="24"/>
  <c r="Q4116" i="24"/>
  <c r="P4116" i="24"/>
  <c r="Q4115" i="24"/>
  <c r="P4115" i="24"/>
  <c r="Q4114" i="24"/>
  <c r="P4114" i="24"/>
  <c r="Q4113" i="24"/>
  <c r="P4113" i="24"/>
  <c r="Q4112" i="24"/>
  <c r="P4112" i="24"/>
  <c r="Q4111" i="24"/>
  <c r="P4111" i="24"/>
  <c r="Q4110" i="24"/>
  <c r="P4110" i="24"/>
  <c r="Q4109" i="24"/>
  <c r="P4109" i="24"/>
  <c r="Q4108" i="24"/>
  <c r="P4108" i="24"/>
  <c r="Q4107" i="24"/>
  <c r="P4107" i="24"/>
  <c r="Q4106" i="24"/>
  <c r="P4106" i="24"/>
  <c r="Q4105" i="24"/>
  <c r="P4105" i="24"/>
  <c r="Q4104" i="24"/>
  <c r="P4104" i="24"/>
  <c r="Q4103" i="24"/>
  <c r="P4103" i="24"/>
  <c r="Q4102" i="24"/>
  <c r="P4102" i="24"/>
  <c r="Q4101" i="24"/>
  <c r="P4101" i="24"/>
  <c r="Q4100" i="24"/>
  <c r="P4100" i="24"/>
  <c r="Q4099" i="24"/>
  <c r="P4099" i="24"/>
  <c r="Q4098" i="24"/>
  <c r="P4098" i="24"/>
  <c r="Q4097" i="24"/>
  <c r="P4097" i="24"/>
  <c r="Q4096" i="24"/>
  <c r="P4096" i="24"/>
  <c r="Q4095" i="24"/>
  <c r="P4095" i="24"/>
  <c r="Q4094" i="24"/>
  <c r="P4094" i="24"/>
  <c r="Q4093" i="24"/>
  <c r="P4093" i="24"/>
  <c r="Q4092" i="24"/>
  <c r="P4092" i="24"/>
  <c r="Q4091" i="24"/>
  <c r="P4091" i="24"/>
  <c r="Q4090" i="24"/>
  <c r="P4090" i="24"/>
  <c r="Q4089" i="24"/>
  <c r="P4089" i="24"/>
  <c r="Q4088" i="24"/>
  <c r="P4088" i="24"/>
  <c r="Q4087" i="24"/>
  <c r="P4087" i="24"/>
  <c r="Q4086" i="24"/>
  <c r="P4086" i="24"/>
  <c r="Q4085" i="24"/>
  <c r="P4085" i="24"/>
  <c r="Q4084" i="24"/>
  <c r="P4084" i="24"/>
  <c r="Q4083" i="24"/>
  <c r="P4083" i="24"/>
  <c r="Q4082" i="24"/>
  <c r="P4082" i="24"/>
  <c r="Q4081" i="24"/>
  <c r="P4081" i="24"/>
  <c r="Q4080" i="24"/>
  <c r="P4080" i="24"/>
  <c r="Q4079" i="24"/>
  <c r="P4079" i="24"/>
  <c r="Q4078" i="24"/>
  <c r="P4078" i="24"/>
  <c r="Q4077" i="24"/>
  <c r="P4077" i="24"/>
  <c r="Q4076" i="24"/>
  <c r="P4076" i="24"/>
  <c r="Q4075" i="24"/>
  <c r="P4075" i="24"/>
  <c r="Q4074" i="24"/>
  <c r="P4074" i="24"/>
  <c r="Q4073" i="24"/>
  <c r="P4073" i="24"/>
  <c r="Q4072" i="24"/>
  <c r="P4072" i="24"/>
  <c r="Q4071" i="24"/>
  <c r="P4071" i="24"/>
  <c r="Q4070" i="24"/>
  <c r="P4070" i="24"/>
  <c r="Q4069" i="24"/>
  <c r="P4069" i="24"/>
  <c r="Q4068" i="24"/>
  <c r="P4068" i="24"/>
  <c r="Q4067" i="24"/>
  <c r="P4067" i="24"/>
  <c r="Q4066" i="24"/>
  <c r="P4066" i="24"/>
  <c r="Q4065" i="24"/>
  <c r="P4065" i="24"/>
  <c r="Q4064" i="24"/>
  <c r="P4064" i="24"/>
  <c r="Q4063" i="24"/>
  <c r="P4063" i="24"/>
  <c r="Q4062" i="24"/>
  <c r="P4062" i="24"/>
  <c r="Q4061" i="24"/>
  <c r="P4061" i="24"/>
  <c r="Q4060" i="24"/>
  <c r="P4060" i="24"/>
  <c r="Q4059" i="24"/>
  <c r="P4059" i="24"/>
  <c r="Q4058" i="24"/>
  <c r="P4058" i="24"/>
  <c r="Q4057" i="24"/>
  <c r="P4057" i="24"/>
  <c r="Q4056" i="24"/>
  <c r="P4056" i="24"/>
  <c r="Q4055" i="24"/>
  <c r="P4055" i="24"/>
  <c r="Q4054" i="24"/>
  <c r="P4054" i="24"/>
  <c r="Q4053" i="24"/>
  <c r="P4053" i="24"/>
  <c r="Q4052" i="24"/>
  <c r="P4052" i="24"/>
  <c r="Q4051" i="24"/>
  <c r="P4051" i="24"/>
  <c r="Q4050" i="24"/>
  <c r="P4050" i="24"/>
  <c r="Q4049" i="24"/>
  <c r="P4049" i="24"/>
  <c r="Q4048" i="24"/>
  <c r="P4048" i="24"/>
  <c r="Q4047" i="24"/>
  <c r="P4047" i="24"/>
  <c r="Q4046" i="24"/>
  <c r="P4046" i="24"/>
  <c r="Q4045" i="24"/>
  <c r="P4045" i="24"/>
  <c r="Q4044" i="24"/>
  <c r="P4044" i="24"/>
  <c r="Q4043" i="24"/>
  <c r="P4043" i="24"/>
  <c r="Q4042" i="24"/>
  <c r="P4042" i="24"/>
  <c r="Q4041" i="24"/>
  <c r="P4041" i="24"/>
  <c r="Q4040" i="24"/>
  <c r="P4040" i="24"/>
  <c r="Q4039" i="24"/>
  <c r="P4039" i="24"/>
  <c r="Q4038" i="24"/>
  <c r="P4038" i="24"/>
  <c r="Q4037" i="24"/>
  <c r="P4037" i="24"/>
  <c r="Q4036" i="24"/>
  <c r="P4036" i="24"/>
  <c r="Q4035" i="24"/>
  <c r="P4035" i="24"/>
  <c r="Q4034" i="24"/>
  <c r="P4034" i="24"/>
  <c r="Q4033" i="24"/>
  <c r="P4033" i="24"/>
  <c r="Q4032" i="24"/>
  <c r="P4032" i="24"/>
  <c r="Q4031" i="24"/>
  <c r="P4031" i="24"/>
  <c r="Q4030" i="24"/>
  <c r="P4030" i="24"/>
  <c r="Q4029" i="24"/>
  <c r="P4029" i="24"/>
  <c r="Q4028" i="24"/>
  <c r="P4028" i="24"/>
  <c r="Q4027" i="24"/>
  <c r="P4027" i="24"/>
  <c r="Q4026" i="24"/>
  <c r="P4026" i="24"/>
  <c r="Q4025" i="24"/>
  <c r="P4025" i="24"/>
  <c r="Q4024" i="24"/>
  <c r="P4024" i="24"/>
  <c r="Q4023" i="24"/>
  <c r="P4023" i="24"/>
  <c r="Q4022" i="24"/>
  <c r="P4022" i="24"/>
  <c r="Q4021" i="24"/>
  <c r="P4021" i="24"/>
  <c r="Q4020" i="24"/>
  <c r="P4020" i="24"/>
  <c r="Q4019" i="24"/>
  <c r="P4019" i="24"/>
  <c r="Q4018" i="24"/>
  <c r="P4018" i="24"/>
  <c r="Q4017" i="24"/>
  <c r="P4017" i="24"/>
  <c r="Q4016" i="24"/>
  <c r="P4016" i="24"/>
  <c r="Q4015" i="24"/>
  <c r="P4015" i="24"/>
  <c r="Q4014" i="24"/>
  <c r="P4014" i="24"/>
  <c r="Q4013" i="24"/>
  <c r="P4013" i="24"/>
  <c r="Q4012" i="24"/>
  <c r="P4012" i="24"/>
  <c r="Q4011" i="24"/>
  <c r="P4011" i="24"/>
  <c r="Q4010" i="24"/>
  <c r="P4010" i="24"/>
  <c r="Q4009" i="24"/>
  <c r="P4009" i="24"/>
  <c r="Q4008" i="24"/>
  <c r="P4008" i="24"/>
  <c r="Q4007" i="24"/>
  <c r="P4007" i="24"/>
  <c r="Q4006" i="24"/>
  <c r="P4006" i="24"/>
  <c r="Q4005" i="24"/>
  <c r="P4005" i="24"/>
  <c r="Q4004" i="24"/>
  <c r="P4004" i="24"/>
  <c r="Q4003" i="24"/>
  <c r="P4003" i="24"/>
  <c r="Q4002" i="24"/>
  <c r="P4002" i="24"/>
  <c r="Q4001" i="24"/>
  <c r="P4001" i="24"/>
  <c r="Q4000" i="24"/>
  <c r="P4000" i="24"/>
  <c r="Q3999" i="24"/>
  <c r="P3999" i="24"/>
  <c r="Q3998" i="24"/>
  <c r="P3998" i="24"/>
  <c r="Q3997" i="24"/>
  <c r="P3997" i="24"/>
  <c r="Q3996" i="24"/>
  <c r="P3996" i="24"/>
  <c r="Q3995" i="24"/>
  <c r="P3995" i="24"/>
  <c r="Q3994" i="24"/>
  <c r="P3994" i="24"/>
  <c r="Q3993" i="24"/>
  <c r="P3993" i="24"/>
  <c r="Q3992" i="24"/>
  <c r="P3992" i="24"/>
  <c r="Q3991" i="24"/>
  <c r="P3991" i="24"/>
  <c r="Q3990" i="24"/>
  <c r="P3990" i="24"/>
  <c r="Q3989" i="24"/>
  <c r="P3989" i="24"/>
  <c r="Q3988" i="24"/>
  <c r="P3988" i="24"/>
  <c r="Q3987" i="24"/>
  <c r="P3987" i="24"/>
  <c r="Q3986" i="24"/>
  <c r="P3986" i="24"/>
  <c r="Q3985" i="24"/>
  <c r="P3985" i="24"/>
  <c r="Q3984" i="24"/>
  <c r="P3984" i="24"/>
  <c r="Q3983" i="24"/>
  <c r="P3983" i="24"/>
  <c r="Q3982" i="24"/>
  <c r="P3982" i="24"/>
  <c r="Q3981" i="24"/>
  <c r="P3981" i="24"/>
  <c r="Q3980" i="24"/>
  <c r="P3980" i="24"/>
  <c r="Q3979" i="24"/>
  <c r="P3979" i="24"/>
  <c r="Q3978" i="24"/>
  <c r="P3978" i="24"/>
  <c r="Q3977" i="24"/>
  <c r="P3977" i="24"/>
  <c r="Q3976" i="24"/>
  <c r="P3976" i="24"/>
  <c r="Q3975" i="24"/>
  <c r="P3975" i="24"/>
  <c r="Q3974" i="24"/>
  <c r="P3974" i="24"/>
  <c r="Q3973" i="24"/>
  <c r="P3973" i="24"/>
  <c r="Q3972" i="24"/>
  <c r="P3972" i="24"/>
  <c r="Q3971" i="24"/>
  <c r="P3971" i="24"/>
  <c r="Q3970" i="24"/>
  <c r="P3970" i="24"/>
  <c r="Q3969" i="24"/>
  <c r="P3969" i="24"/>
  <c r="Q3968" i="24"/>
  <c r="P3968" i="24"/>
  <c r="Q3967" i="24"/>
  <c r="P3967" i="24"/>
  <c r="Q3966" i="24"/>
  <c r="P3966" i="24"/>
  <c r="Q3965" i="24"/>
  <c r="P3965" i="24"/>
  <c r="Q3964" i="24"/>
  <c r="P3964" i="24"/>
  <c r="Q3963" i="24"/>
  <c r="P3963" i="24"/>
  <c r="Q3962" i="24"/>
  <c r="P3962" i="24"/>
  <c r="Q3961" i="24"/>
  <c r="P3961" i="24"/>
  <c r="Q3960" i="24"/>
  <c r="P3960" i="24"/>
  <c r="Q3959" i="24"/>
  <c r="P3959" i="24"/>
  <c r="Q3958" i="24"/>
  <c r="P3958" i="24"/>
  <c r="Q3957" i="24"/>
  <c r="P3957" i="24"/>
  <c r="Q3956" i="24"/>
  <c r="P3956" i="24"/>
  <c r="Q3955" i="24"/>
  <c r="P3955" i="24"/>
  <c r="Q3954" i="24"/>
  <c r="P3954" i="24"/>
  <c r="Q3953" i="24"/>
  <c r="P3953" i="24"/>
  <c r="Q3952" i="24"/>
  <c r="P3952" i="24"/>
  <c r="Q3951" i="24"/>
  <c r="P3951" i="24"/>
  <c r="Q3950" i="24"/>
  <c r="P3950" i="24"/>
  <c r="Q3949" i="24"/>
  <c r="P3949" i="24"/>
  <c r="Q3948" i="24"/>
  <c r="P3948" i="24"/>
  <c r="Q3947" i="24"/>
  <c r="P3947" i="24"/>
  <c r="Q3946" i="24"/>
  <c r="P3946" i="24"/>
  <c r="Q3945" i="24"/>
  <c r="P3945" i="24"/>
  <c r="Q3944" i="24"/>
  <c r="P3944" i="24"/>
  <c r="Q3943" i="24"/>
  <c r="P3943" i="24"/>
  <c r="Q3942" i="24"/>
  <c r="P3942" i="24"/>
  <c r="Q3941" i="24"/>
  <c r="P3941" i="24"/>
  <c r="Q3940" i="24"/>
  <c r="P3940" i="24"/>
  <c r="Q3939" i="24"/>
  <c r="P3939" i="24"/>
  <c r="Q3938" i="24"/>
  <c r="P3938" i="24"/>
  <c r="Q3937" i="24"/>
  <c r="P3937" i="24"/>
  <c r="Q3936" i="24"/>
  <c r="P3936" i="24"/>
  <c r="Q3935" i="24"/>
  <c r="P3935" i="24"/>
  <c r="Q3934" i="24"/>
  <c r="P3934" i="24"/>
  <c r="Q3933" i="24"/>
  <c r="P3933" i="24"/>
  <c r="Q3932" i="24"/>
  <c r="P3932" i="24"/>
  <c r="Q3931" i="24"/>
  <c r="P3931" i="24"/>
  <c r="Q3930" i="24"/>
  <c r="P3930" i="24"/>
  <c r="Q3929" i="24"/>
  <c r="P3929" i="24"/>
  <c r="Q3928" i="24"/>
  <c r="P3928" i="24"/>
  <c r="Q3927" i="24"/>
  <c r="P3927" i="24"/>
  <c r="Q3926" i="24"/>
  <c r="P3926" i="24"/>
  <c r="Q3925" i="24"/>
  <c r="P3925" i="24"/>
  <c r="Q3924" i="24"/>
  <c r="P3924" i="24"/>
  <c r="Q3923" i="24"/>
  <c r="P3923" i="24"/>
  <c r="Q3922" i="24"/>
  <c r="P3922" i="24"/>
  <c r="Q3921" i="24"/>
  <c r="P3921" i="24"/>
  <c r="Q3920" i="24"/>
  <c r="P3920" i="24"/>
  <c r="Q3919" i="24"/>
  <c r="P3919" i="24"/>
  <c r="Q3918" i="24"/>
  <c r="P3918" i="24"/>
  <c r="Q3917" i="24"/>
  <c r="P3917" i="24"/>
  <c r="Q3916" i="24"/>
  <c r="P3916" i="24"/>
  <c r="Q3915" i="24"/>
  <c r="P3915" i="24"/>
  <c r="Q3914" i="24"/>
  <c r="P3914" i="24"/>
  <c r="Q3913" i="24"/>
  <c r="P3913" i="24"/>
  <c r="Q3912" i="24"/>
  <c r="P3912" i="24"/>
  <c r="Q3911" i="24"/>
  <c r="P3911" i="24"/>
  <c r="Q3910" i="24"/>
  <c r="P3910" i="24"/>
  <c r="Q3909" i="24"/>
  <c r="P3909" i="24"/>
  <c r="Q3908" i="24"/>
  <c r="P3908" i="24"/>
  <c r="Q3907" i="24"/>
  <c r="P3907" i="24"/>
  <c r="Q3906" i="24"/>
  <c r="P3906" i="24"/>
  <c r="Q3905" i="24"/>
  <c r="P3905" i="24"/>
  <c r="Q3904" i="24"/>
  <c r="P3904" i="24"/>
  <c r="Q3903" i="24"/>
  <c r="P3903" i="24"/>
  <c r="Q3902" i="24"/>
  <c r="P3902" i="24"/>
  <c r="Q3901" i="24"/>
  <c r="P3901" i="24"/>
  <c r="Q3900" i="24"/>
  <c r="P3900" i="24"/>
  <c r="Q3899" i="24"/>
  <c r="P3899" i="24"/>
  <c r="Q3898" i="24"/>
  <c r="P3898" i="24"/>
  <c r="Q3897" i="24"/>
  <c r="P3897" i="24"/>
  <c r="Q3896" i="24"/>
  <c r="P3896" i="24"/>
  <c r="Q3895" i="24"/>
  <c r="P3895" i="24"/>
  <c r="Q3894" i="24"/>
  <c r="P3894" i="24"/>
  <c r="Q3893" i="24"/>
  <c r="P3893" i="24"/>
  <c r="Q3892" i="24"/>
  <c r="P3892" i="24"/>
  <c r="Q3891" i="24"/>
  <c r="P3891" i="24"/>
  <c r="Q3890" i="24"/>
  <c r="P3890" i="24"/>
  <c r="Q3889" i="24"/>
  <c r="P3889" i="24"/>
  <c r="Q3888" i="24"/>
  <c r="P3888" i="24"/>
  <c r="Q3887" i="24"/>
  <c r="P3887" i="24"/>
  <c r="Q3886" i="24"/>
  <c r="P3886" i="24"/>
  <c r="Q3885" i="24"/>
  <c r="P3885" i="24"/>
  <c r="Q3884" i="24"/>
  <c r="P3884" i="24"/>
  <c r="Q3883" i="24"/>
  <c r="P3883" i="24"/>
  <c r="Q3882" i="24"/>
  <c r="P3882" i="24"/>
  <c r="Q3881" i="24"/>
  <c r="P3881" i="24"/>
  <c r="Q3880" i="24"/>
  <c r="P3880" i="24"/>
  <c r="Q3879" i="24"/>
  <c r="P3879" i="24"/>
  <c r="Q3878" i="24"/>
  <c r="P3878" i="24"/>
  <c r="Q3877" i="24"/>
  <c r="P3877" i="24"/>
  <c r="Q3876" i="24"/>
  <c r="P3876" i="24"/>
  <c r="Q3875" i="24"/>
  <c r="P3875" i="24"/>
  <c r="Q3874" i="24"/>
  <c r="P3874" i="24"/>
  <c r="N4225" i="24"/>
  <c r="N4224" i="24"/>
  <c r="N4223" i="24"/>
  <c r="N4222" i="24"/>
  <c r="N4221" i="24"/>
  <c r="N4220" i="24"/>
  <c r="N4219" i="24"/>
  <c r="N4218" i="24"/>
  <c r="N4217" i="24"/>
  <c r="N4216" i="24"/>
  <c r="N4215" i="24"/>
  <c r="N4214" i="24"/>
  <c r="N4213" i="24"/>
  <c r="N4212" i="24"/>
  <c r="N4211" i="24"/>
  <c r="N4210" i="24"/>
  <c r="N4209" i="24"/>
  <c r="N4208" i="24"/>
  <c r="N4207" i="24"/>
  <c r="N4206" i="24"/>
  <c r="N4205" i="24"/>
  <c r="N4204" i="24"/>
  <c r="N4203" i="24"/>
  <c r="N4202" i="24"/>
  <c r="N4201" i="24"/>
  <c r="N4200" i="24"/>
  <c r="N4199" i="24"/>
  <c r="N4198" i="24"/>
  <c r="N4197" i="24"/>
  <c r="N4196" i="24"/>
  <c r="N4195" i="24"/>
  <c r="N4194" i="24"/>
  <c r="N4193" i="24"/>
  <c r="N4192" i="24"/>
  <c r="N4191" i="24"/>
  <c r="N4190" i="24"/>
  <c r="N4189" i="24"/>
  <c r="N4188" i="24"/>
  <c r="N4187" i="24"/>
  <c r="N4186" i="24"/>
  <c r="N4185" i="24"/>
  <c r="N4184" i="24"/>
  <c r="N4183" i="24"/>
  <c r="N4182" i="24"/>
  <c r="N4181" i="24"/>
  <c r="N4180" i="24"/>
  <c r="N4179" i="24"/>
  <c r="N4178" i="24"/>
  <c r="N4177" i="24"/>
  <c r="N4175" i="24"/>
  <c r="N4174" i="24"/>
  <c r="N4173" i="24"/>
  <c r="N4172" i="24"/>
  <c r="N4171" i="24"/>
  <c r="N4170" i="24"/>
  <c r="N4169" i="24"/>
  <c r="N4168" i="24"/>
  <c r="N4167" i="24"/>
  <c r="N4166" i="24"/>
  <c r="N4165" i="24"/>
  <c r="N4164" i="24"/>
  <c r="N4163" i="24"/>
  <c r="N4162" i="24"/>
  <c r="N4161" i="24"/>
  <c r="N4160" i="24"/>
  <c r="N4159" i="24"/>
  <c r="N4158" i="24"/>
  <c r="N4157" i="24"/>
  <c r="N4156" i="24"/>
  <c r="N4155" i="24"/>
  <c r="N4154" i="24"/>
  <c r="N4153" i="24"/>
  <c r="N4152" i="24"/>
  <c r="N4151" i="24"/>
  <c r="N4150" i="24"/>
  <c r="N4149" i="24"/>
  <c r="N4148" i="24"/>
  <c r="N4147" i="24"/>
  <c r="N4146" i="24"/>
  <c r="N4145" i="24"/>
  <c r="N4144" i="24"/>
  <c r="N4143" i="24"/>
  <c r="N4142" i="24"/>
  <c r="N4141" i="24"/>
  <c r="N4140" i="24"/>
  <c r="N4139" i="24"/>
  <c r="N4138" i="24"/>
  <c r="N4137" i="24"/>
  <c r="N4136" i="24"/>
  <c r="N4135" i="24"/>
  <c r="N4134" i="24"/>
  <c r="N4133" i="24"/>
  <c r="N4132" i="24"/>
  <c r="N4131" i="24"/>
  <c r="N4130" i="24"/>
  <c r="N4129" i="24"/>
  <c r="N4128" i="24"/>
  <c r="N4127" i="24"/>
  <c r="N4126" i="24"/>
  <c r="N4125" i="24"/>
  <c r="N4124" i="24"/>
  <c r="N4123" i="24"/>
  <c r="N4122" i="24"/>
  <c r="N4121" i="24"/>
  <c r="N4120" i="24"/>
  <c r="N4119" i="24"/>
  <c r="N4118" i="24"/>
  <c r="N4117" i="24"/>
  <c r="N4116" i="24"/>
  <c r="N4115" i="24"/>
  <c r="N4114" i="24"/>
  <c r="N4113" i="24"/>
  <c r="N4112" i="24"/>
  <c r="N4111" i="24"/>
  <c r="N4110" i="24"/>
  <c r="N4109" i="24"/>
  <c r="N4108" i="24"/>
  <c r="N4107" i="24"/>
  <c r="N4106" i="24"/>
  <c r="N4105" i="24"/>
  <c r="N4104" i="24"/>
  <c r="N4103" i="24"/>
  <c r="N4102" i="24"/>
  <c r="N4101" i="24"/>
  <c r="N4100" i="24"/>
  <c r="N4099" i="24"/>
  <c r="N4098" i="24"/>
  <c r="N4097" i="24"/>
  <c r="N4096" i="24"/>
  <c r="N4095" i="24"/>
  <c r="N4094" i="24"/>
  <c r="N4093" i="24"/>
  <c r="N4092" i="24"/>
  <c r="N4091" i="24"/>
  <c r="N4090" i="24"/>
  <c r="N4089" i="24"/>
  <c r="N4088" i="24"/>
  <c r="N4087" i="24"/>
  <c r="N4086" i="24"/>
  <c r="N4085" i="24"/>
  <c r="N4084" i="24"/>
  <c r="N4083" i="24"/>
  <c r="N4082" i="24"/>
  <c r="N4081" i="24"/>
  <c r="N4080" i="24"/>
  <c r="N4079" i="24"/>
  <c r="N4078" i="24"/>
  <c r="N4077" i="24"/>
  <c r="N4076" i="24"/>
  <c r="N4075" i="24"/>
  <c r="N4074" i="24"/>
  <c r="N4073" i="24"/>
  <c r="N4072" i="24"/>
  <c r="N4071" i="24"/>
  <c r="N4070" i="24"/>
  <c r="N4069" i="24"/>
  <c r="N4068" i="24"/>
  <c r="N4067" i="24"/>
  <c r="N4066" i="24"/>
  <c r="N4065" i="24"/>
  <c r="N4064" i="24"/>
  <c r="N4063" i="24"/>
  <c r="N4062" i="24"/>
  <c r="N4061" i="24"/>
  <c r="N4060" i="24"/>
  <c r="N4059" i="24"/>
  <c r="N4058" i="24"/>
  <c r="N4057" i="24"/>
  <c r="N4056" i="24"/>
  <c r="N4055" i="24"/>
  <c r="N4054" i="24"/>
  <c r="N4053" i="24"/>
  <c r="N4052" i="24"/>
  <c r="N4051" i="24"/>
  <c r="N4050" i="24"/>
  <c r="N4049" i="24"/>
  <c r="N4048" i="24"/>
  <c r="N4047" i="24"/>
  <c r="N4046" i="24"/>
  <c r="N4045" i="24"/>
  <c r="N4044" i="24"/>
  <c r="N4043" i="24"/>
  <c r="N4042" i="24"/>
  <c r="N4041" i="24"/>
  <c r="N4040" i="24"/>
  <c r="N4039" i="24"/>
  <c r="N4038" i="24"/>
  <c r="N4037" i="24"/>
  <c r="N4036" i="24"/>
  <c r="N4035" i="24"/>
  <c r="N4034" i="24"/>
  <c r="N4033" i="24"/>
  <c r="N4032" i="24"/>
  <c r="N4031" i="24"/>
  <c r="N4030" i="24"/>
  <c r="N4029" i="24"/>
  <c r="N4028" i="24"/>
  <c r="N4027" i="24"/>
  <c r="N4026" i="24"/>
  <c r="N4025" i="24"/>
  <c r="N4024" i="24"/>
  <c r="N4023" i="24"/>
  <c r="N4022" i="24"/>
  <c r="N4021" i="24"/>
  <c r="N4020" i="24"/>
  <c r="N4019" i="24"/>
  <c r="N4018" i="24"/>
  <c r="N4017" i="24"/>
  <c r="N4016" i="24"/>
  <c r="N4015" i="24"/>
  <c r="N4014" i="24"/>
  <c r="N4013" i="24"/>
  <c r="N4012" i="24"/>
  <c r="N4011" i="24"/>
  <c r="N4010" i="24"/>
  <c r="N4009" i="24"/>
  <c r="N4008" i="24"/>
  <c r="N4007" i="24"/>
  <c r="N4006" i="24"/>
  <c r="N4005" i="24"/>
  <c r="N4004" i="24"/>
  <c r="N4003" i="24"/>
  <c r="N4002" i="24"/>
  <c r="N4001" i="24"/>
  <c r="N4000" i="24"/>
  <c r="N3999" i="24"/>
  <c r="N3998" i="24"/>
  <c r="N3997" i="24"/>
  <c r="N3996" i="24"/>
  <c r="N3995" i="24"/>
  <c r="N3994" i="24"/>
  <c r="N3993" i="24"/>
  <c r="N3992" i="24"/>
  <c r="N3991" i="24"/>
  <c r="N3990" i="24"/>
  <c r="N3989" i="24"/>
  <c r="N3988" i="24"/>
  <c r="N3987" i="24"/>
  <c r="N3986" i="24"/>
  <c r="N3985" i="24"/>
  <c r="N3984" i="24"/>
  <c r="N3983" i="24"/>
  <c r="N3982" i="24"/>
  <c r="N3981" i="24"/>
  <c r="N3980" i="24"/>
  <c r="N3979" i="24"/>
  <c r="N3978" i="24"/>
  <c r="N3977" i="24"/>
  <c r="N3976" i="24"/>
  <c r="N3975" i="24"/>
  <c r="N3974" i="24"/>
  <c r="N3973" i="24"/>
  <c r="N3972" i="24"/>
  <c r="N3971" i="24"/>
  <c r="N3970" i="24"/>
  <c r="N3969" i="24"/>
  <c r="N3968" i="24"/>
  <c r="N3967" i="24"/>
  <c r="N3966" i="24"/>
  <c r="N3965" i="24"/>
  <c r="N3964" i="24"/>
  <c r="N3963" i="24"/>
  <c r="N3962" i="24"/>
  <c r="N3961" i="24"/>
  <c r="N3960" i="24"/>
  <c r="N3959" i="24"/>
  <c r="N3958" i="24"/>
  <c r="N3957" i="24"/>
  <c r="N3956" i="24"/>
  <c r="N3955" i="24"/>
  <c r="N3954" i="24"/>
  <c r="N3953" i="24"/>
  <c r="N3952" i="24"/>
  <c r="N3951" i="24"/>
  <c r="N3950" i="24"/>
  <c r="N3949" i="24"/>
  <c r="N3948" i="24"/>
  <c r="N3947" i="24"/>
  <c r="N3946" i="24"/>
  <c r="N3945" i="24"/>
  <c r="N3944" i="24"/>
  <c r="N3943" i="24"/>
  <c r="N3942" i="24"/>
  <c r="N3941" i="24"/>
  <c r="N3940" i="24"/>
  <c r="N3939" i="24"/>
  <c r="N3938" i="24"/>
  <c r="N3937" i="24"/>
  <c r="N3936" i="24"/>
  <c r="N3935" i="24"/>
  <c r="N3934" i="24"/>
  <c r="N3933" i="24"/>
  <c r="N3932" i="24"/>
  <c r="N3931" i="24"/>
  <c r="N3930" i="24"/>
  <c r="N3929" i="24"/>
  <c r="N3928" i="24"/>
  <c r="N3927" i="24"/>
  <c r="N3926" i="24"/>
  <c r="N3925" i="24"/>
  <c r="N3924" i="24"/>
  <c r="N3923" i="24"/>
  <c r="N3922" i="24"/>
  <c r="N3921" i="24"/>
  <c r="N3920" i="24"/>
  <c r="N3919" i="24"/>
  <c r="N3918" i="24"/>
  <c r="N3917" i="24"/>
  <c r="N3916" i="24"/>
  <c r="N3915" i="24"/>
  <c r="N3914" i="24"/>
  <c r="N3913" i="24"/>
  <c r="N3912" i="24"/>
  <c r="N3911" i="24"/>
  <c r="N3910" i="24"/>
  <c r="N3909" i="24"/>
  <c r="N3908" i="24"/>
  <c r="N3907" i="24"/>
  <c r="N3906" i="24"/>
  <c r="N3905" i="24"/>
  <c r="N3904" i="24"/>
  <c r="N3903" i="24"/>
  <c r="N3902" i="24"/>
  <c r="N3901" i="24"/>
  <c r="N3900" i="24"/>
  <c r="N3899" i="24"/>
  <c r="N3898" i="24"/>
  <c r="N3897" i="24"/>
  <c r="N3896" i="24"/>
  <c r="N3895" i="24"/>
  <c r="N3894" i="24"/>
  <c r="N3893" i="24"/>
  <c r="N3892" i="24"/>
  <c r="N3891" i="24"/>
  <c r="N3890" i="24"/>
  <c r="N3889" i="24"/>
  <c r="N3888" i="24"/>
  <c r="N3887" i="24"/>
  <c r="N3886" i="24"/>
  <c r="N3885" i="24"/>
  <c r="N3884" i="24"/>
  <c r="N3883" i="24"/>
  <c r="N3882" i="24"/>
  <c r="N3881" i="24"/>
  <c r="N3880" i="24"/>
  <c r="N3879" i="24"/>
  <c r="N3878" i="24"/>
  <c r="N3877" i="24"/>
  <c r="N3876" i="24"/>
  <c r="N3875" i="24"/>
  <c r="N3874" i="24"/>
  <c r="B13" i="25"/>
  <c r="C13" i="25"/>
  <c r="C205" i="9"/>
  <c r="B205" i="9"/>
  <c r="C204" i="9"/>
  <c r="B204" i="9"/>
  <c r="C203" i="9"/>
  <c r="B203" i="9"/>
  <c r="C202" i="9"/>
  <c r="B202" i="9"/>
  <c r="C201" i="9"/>
  <c r="B201" i="9"/>
  <c r="C200" i="9"/>
  <c r="B200" i="9"/>
  <c r="C199" i="9"/>
  <c r="B199" i="9"/>
  <c r="C198" i="9"/>
  <c r="B198" i="9"/>
  <c r="C197" i="9"/>
  <c r="B197" i="9"/>
  <c r="C196" i="9"/>
  <c r="B196" i="9"/>
  <c r="C195" i="9"/>
  <c r="B195" i="9"/>
  <c r="C194" i="9"/>
  <c r="B194" i="9"/>
  <c r="C193" i="9"/>
  <c r="B193" i="9"/>
  <c r="C192" i="9"/>
  <c r="B192" i="9"/>
  <c r="C191" i="9"/>
  <c r="B191" i="9"/>
  <c r="C190" i="9"/>
  <c r="B190" i="9"/>
  <c r="C189" i="9"/>
  <c r="B189" i="9"/>
  <c r="F365" i="10" l="1"/>
  <c r="X414" i="22" l="1"/>
  <c r="V414" i="22"/>
  <c r="T414" i="22"/>
  <c r="R414" i="22"/>
  <c r="Q414" i="22"/>
  <c r="P414" i="22"/>
  <c r="O414" i="22"/>
  <c r="U420" i="22" s="1"/>
  <c r="H85" i="20"/>
  <c r="G85" i="20"/>
  <c r="H84" i="20"/>
  <c r="G84" i="20"/>
  <c r="H83" i="20"/>
  <c r="G83" i="20"/>
  <c r="H82" i="20"/>
  <c r="G82" i="20"/>
  <c r="C21" i="5"/>
  <c r="B21" i="5"/>
  <c r="G280" i="3"/>
  <c r="F280" i="3"/>
  <c r="G279" i="3"/>
  <c r="F279" i="3"/>
  <c r="G278" i="3"/>
  <c r="F278" i="3"/>
  <c r="G277" i="3"/>
  <c r="F277" i="3"/>
  <c r="G276" i="3"/>
  <c r="F276" i="3"/>
  <c r="G275" i="3"/>
  <c r="F275" i="3"/>
  <c r="G274" i="3"/>
  <c r="F274" i="3"/>
  <c r="G273" i="3"/>
  <c r="F273" i="3"/>
  <c r="G272" i="3"/>
  <c r="F272" i="3"/>
  <c r="B32" i="1"/>
  <c r="C32" i="1"/>
  <c r="E280" i="21"/>
  <c r="S420" i="22" l="1"/>
  <c r="W420" i="22"/>
  <c r="C280" i="21"/>
  <c r="G280" i="21"/>
  <c r="H341" i="17"/>
  <c r="F341" i="17"/>
  <c r="D341" i="17"/>
  <c r="C341" i="17"/>
  <c r="D407" i="6"/>
  <c r="F364" i="10" l="1"/>
  <c r="X413" i="22" l="1"/>
  <c r="V413" i="22"/>
  <c r="T413" i="22"/>
  <c r="R413" i="22"/>
  <c r="Q413" i="22"/>
  <c r="P413" i="22"/>
  <c r="O413" i="22"/>
  <c r="U419" i="22" s="1"/>
  <c r="E279" i="21"/>
  <c r="G279" i="21"/>
  <c r="C279" i="21"/>
  <c r="H340" i="17"/>
  <c r="F340" i="17"/>
  <c r="D340" i="17"/>
  <c r="C340" i="17"/>
  <c r="D406" i="6"/>
  <c r="W419" i="22" l="1"/>
  <c r="S419" i="22"/>
  <c r="X412" i="22"/>
  <c r="V412" i="22"/>
  <c r="T412" i="22"/>
  <c r="R412" i="22"/>
  <c r="Q412" i="22"/>
  <c r="P412" i="22"/>
  <c r="O412" i="22"/>
  <c r="U418" i="22" s="1"/>
  <c r="E278" i="21"/>
  <c r="G278" i="21"/>
  <c r="C278" i="21"/>
  <c r="F363" i="10"/>
  <c r="D405" i="6"/>
  <c r="H339" i="17"/>
  <c r="F339" i="17"/>
  <c r="D339" i="17"/>
  <c r="C339" i="17"/>
  <c r="W418" i="22" l="1"/>
  <c r="S418" i="22"/>
  <c r="X411" i="22"/>
  <c r="V411" i="22"/>
  <c r="T411" i="22"/>
  <c r="R411" i="22"/>
  <c r="Q411" i="22"/>
  <c r="P411" i="22"/>
  <c r="O411" i="22"/>
  <c r="U417" i="22" s="1"/>
  <c r="H338" i="17"/>
  <c r="F338" i="17"/>
  <c r="D338" i="17"/>
  <c r="C338" i="17"/>
  <c r="E277" i="21"/>
  <c r="G277" i="21"/>
  <c r="C277" i="21"/>
  <c r="D404" i="6"/>
  <c r="S417" i="22" l="1"/>
  <c r="W417" i="22"/>
  <c r="H337" i="17"/>
  <c r="F337" i="17"/>
  <c r="D337" i="17"/>
  <c r="C337" i="17"/>
  <c r="X410" i="22" l="1"/>
  <c r="V410" i="22"/>
  <c r="T410" i="22"/>
  <c r="R410" i="22"/>
  <c r="Q410" i="22"/>
  <c r="P410" i="22"/>
  <c r="O410" i="22"/>
  <c r="U416" i="22" s="1"/>
  <c r="G276" i="21"/>
  <c r="E276" i="21"/>
  <c r="C276" i="21"/>
  <c r="F362" i="10"/>
  <c r="F361" i="10"/>
  <c r="D403" i="6"/>
  <c r="W416" i="22" l="1"/>
  <c r="S416" i="22"/>
  <c r="X409" i="22"/>
  <c r="V409" i="22"/>
  <c r="T409" i="22"/>
  <c r="R409" i="22"/>
  <c r="Q409" i="22"/>
  <c r="P409" i="22"/>
  <c r="O409" i="22"/>
  <c r="U415" i="22" s="1"/>
  <c r="E275" i="21"/>
  <c r="G275" i="21"/>
  <c r="C275" i="21"/>
  <c r="H336" i="17"/>
  <c r="F336" i="17"/>
  <c r="D336" i="17"/>
  <c r="C336" i="17"/>
  <c r="F360" i="10"/>
  <c r="D402" i="6"/>
  <c r="S415" i="22" l="1"/>
  <c r="W415" i="22"/>
  <c r="H335" i="17"/>
  <c r="F335" i="17"/>
  <c r="D335" i="17"/>
  <c r="C335" i="17"/>
  <c r="X408" i="22"/>
  <c r="V408" i="22"/>
  <c r="T408" i="22"/>
  <c r="R408" i="22"/>
  <c r="Q408" i="22"/>
  <c r="P408" i="22"/>
  <c r="O408" i="22"/>
  <c r="U414" i="22" s="1"/>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O355" i="22"/>
  <c r="O356" i="22"/>
  <c r="O357" i="22"/>
  <c r="O358" i="22"/>
  <c r="O359" i="22"/>
  <c r="O360" i="22"/>
  <c r="O361" i="22"/>
  <c r="O362" i="22"/>
  <c r="O363" i="22"/>
  <c r="O364" i="22"/>
  <c r="O365" i="22"/>
  <c r="O366" i="22"/>
  <c r="O367" i="22"/>
  <c r="O368" i="22"/>
  <c r="O369" i="22"/>
  <c r="O370" i="22"/>
  <c r="O371" i="22"/>
  <c r="O372" i="22"/>
  <c r="O373" i="22"/>
  <c r="O374" i="22"/>
  <c r="O375" i="22"/>
  <c r="O376" i="22"/>
  <c r="O377" i="22"/>
  <c r="O378" i="22"/>
  <c r="O379" i="22"/>
  <c r="O380" i="22"/>
  <c r="O381" i="22"/>
  <c r="O382" i="22"/>
  <c r="O383" i="22"/>
  <c r="O384" i="22"/>
  <c r="O385" i="22"/>
  <c r="O386" i="22"/>
  <c r="O387" i="22"/>
  <c r="O388" i="22"/>
  <c r="O389" i="22"/>
  <c r="O390" i="22"/>
  <c r="O391" i="22"/>
  <c r="O392" i="22"/>
  <c r="O393" i="22"/>
  <c r="O394" i="22"/>
  <c r="O395" i="22"/>
  <c r="O396" i="22"/>
  <c r="O397" i="22"/>
  <c r="O398" i="22"/>
  <c r="O399" i="22"/>
  <c r="O400" i="22"/>
  <c r="O401" i="22"/>
  <c r="O402" i="22"/>
  <c r="O403" i="22"/>
  <c r="O404" i="22"/>
  <c r="O405" i="22"/>
  <c r="O406" i="22"/>
  <c r="O407" i="22"/>
  <c r="U413" i="22" s="1"/>
  <c r="G274" i="21"/>
  <c r="E274" i="21"/>
  <c r="C274" i="21"/>
  <c r="F359" i="10"/>
  <c r="D401" i="6"/>
  <c r="U412" i="22" l="1"/>
  <c r="U411" i="22"/>
  <c r="U410" i="22"/>
  <c r="S414" i="22"/>
  <c r="W414" i="22"/>
  <c r="U409" i="22"/>
  <c r="U408" i="22"/>
  <c r="C188" i="9"/>
  <c r="B188" i="9"/>
  <c r="C187" i="9"/>
  <c r="B187" i="9"/>
  <c r="C186" i="9"/>
  <c r="B186" i="9"/>
  <c r="C185" i="9"/>
  <c r="B185" i="9"/>
  <c r="C184" i="9"/>
  <c r="B184" i="9"/>
  <c r="C183" i="9"/>
  <c r="B183" i="9"/>
  <c r="C182" i="9"/>
  <c r="B182" i="9"/>
  <c r="C181" i="9"/>
  <c r="B181" i="9"/>
  <c r="C180" i="9"/>
  <c r="B180" i="9"/>
  <c r="C179" i="9"/>
  <c r="B179" i="9"/>
  <c r="C178" i="9"/>
  <c r="B178" i="9"/>
  <c r="C177" i="9"/>
  <c r="B177" i="9"/>
  <c r="C176" i="9"/>
  <c r="B176" i="9"/>
  <c r="C175" i="9"/>
  <c r="B175" i="9"/>
  <c r="C174" i="9"/>
  <c r="B174" i="9"/>
  <c r="C173" i="9"/>
  <c r="B173" i="9"/>
  <c r="C172" i="9"/>
  <c r="B172" i="9"/>
  <c r="Q3873" i="24"/>
  <c r="P3873" i="24"/>
  <c r="Q3872" i="24"/>
  <c r="P3872" i="24"/>
  <c r="Q3871" i="24"/>
  <c r="P3871" i="24"/>
  <c r="Q3870" i="24"/>
  <c r="P3870" i="24"/>
  <c r="Q3869" i="24"/>
  <c r="P3869" i="24"/>
  <c r="Q3868" i="24"/>
  <c r="P3868" i="24"/>
  <c r="Q3867" i="24"/>
  <c r="P3867" i="24"/>
  <c r="Q3866" i="24"/>
  <c r="P3866" i="24"/>
  <c r="Q3865" i="24"/>
  <c r="P3865" i="24"/>
  <c r="Q3864" i="24"/>
  <c r="P3864" i="24"/>
  <c r="Q3863" i="24"/>
  <c r="P3863" i="24"/>
  <c r="Q3862" i="24"/>
  <c r="P3862" i="24"/>
  <c r="Q3861" i="24"/>
  <c r="P3861" i="24"/>
  <c r="Q3860" i="24"/>
  <c r="P3860" i="24"/>
  <c r="Q3859" i="24"/>
  <c r="P3859" i="24"/>
  <c r="Q3858" i="24"/>
  <c r="P3858" i="24"/>
  <c r="Q3857" i="24"/>
  <c r="P3857" i="24"/>
  <c r="Q3856" i="24"/>
  <c r="P3856" i="24"/>
  <c r="Q3855" i="24"/>
  <c r="P3855" i="24"/>
  <c r="Q3854" i="24"/>
  <c r="P3854" i="24"/>
  <c r="Q3853" i="24"/>
  <c r="P3853" i="24"/>
  <c r="Q3852" i="24"/>
  <c r="P3852" i="24"/>
  <c r="Q3851" i="24"/>
  <c r="P3851" i="24"/>
  <c r="Q3850" i="24"/>
  <c r="P3850" i="24"/>
  <c r="Q3849" i="24"/>
  <c r="P3849" i="24"/>
  <c r="Q3848" i="24"/>
  <c r="P3848" i="24"/>
  <c r="Q3847" i="24"/>
  <c r="P3847" i="24"/>
  <c r="Q3846" i="24"/>
  <c r="P3846" i="24"/>
  <c r="Q3845" i="24"/>
  <c r="P3845" i="24"/>
  <c r="Q3844" i="24"/>
  <c r="P3844" i="24"/>
  <c r="Q3843" i="24"/>
  <c r="P3843" i="24"/>
  <c r="Q3842" i="24"/>
  <c r="P3842" i="24"/>
  <c r="Q3841" i="24"/>
  <c r="P3841" i="24"/>
  <c r="Q3840" i="24"/>
  <c r="P3840" i="24"/>
  <c r="Q3839" i="24"/>
  <c r="P3839" i="24"/>
  <c r="Q3838" i="24"/>
  <c r="P3838" i="24"/>
  <c r="Q3837" i="24"/>
  <c r="P3837" i="24"/>
  <c r="Q3836" i="24"/>
  <c r="P3836" i="24"/>
  <c r="Q3835" i="24"/>
  <c r="P3835" i="24"/>
  <c r="Q3834" i="24"/>
  <c r="P3834" i="24"/>
  <c r="Q3833" i="24"/>
  <c r="P3833" i="24"/>
  <c r="Q3832" i="24"/>
  <c r="P3832" i="24"/>
  <c r="Q3831" i="24"/>
  <c r="P3831" i="24"/>
  <c r="Q3830" i="24"/>
  <c r="P3830" i="24"/>
  <c r="Q3829" i="24"/>
  <c r="P3829" i="24"/>
  <c r="Q3828" i="24"/>
  <c r="P3828" i="24"/>
  <c r="Q3827" i="24"/>
  <c r="P3827" i="24"/>
  <c r="Q3826" i="24"/>
  <c r="P3826" i="24"/>
  <c r="Q3825" i="24"/>
  <c r="P3825" i="24"/>
  <c r="Q3824" i="24"/>
  <c r="P3824" i="24"/>
  <c r="Q3823" i="24"/>
  <c r="P3823" i="24"/>
  <c r="Q3822" i="24"/>
  <c r="P3822" i="24"/>
  <c r="Q3821" i="24"/>
  <c r="P3821" i="24"/>
  <c r="Q3820" i="24"/>
  <c r="P3820" i="24"/>
  <c r="Q3819" i="24"/>
  <c r="P3819" i="24"/>
  <c r="Q3818" i="24"/>
  <c r="P3818" i="24"/>
  <c r="Q3817" i="24"/>
  <c r="P3817" i="24"/>
  <c r="Q3816" i="24"/>
  <c r="P3816" i="24"/>
  <c r="Q3815" i="24"/>
  <c r="P3815" i="24"/>
  <c r="Q3814" i="24"/>
  <c r="P3814" i="24"/>
  <c r="Q3813" i="24"/>
  <c r="P3813" i="24"/>
  <c r="Q3812" i="24"/>
  <c r="P3812" i="24"/>
  <c r="Q3811" i="24"/>
  <c r="P3811" i="24"/>
  <c r="Q3810" i="24"/>
  <c r="P3810" i="24"/>
  <c r="Q3809" i="24"/>
  <c r="P3809" i="24"/>
  <c r="Q3808" i="24"/>
  <c r="P3808" i="24"/>
  <c r="Q3807" i="24"/>
  <c r="P3807" i="24"/>
  <c r="Q3806" i="24"/>
  <c r="P3806" i="24"/>
  <c r="Q3805" i="24"/>
  <c r="P3805" i="24"/>
  <c r="Q3804" i="24"/>
  <c r="P3804" i="24"/>
  <c r="Q3803" i="24"/>
  <c r="P3803" i="24"/>
  <c r="Q3802" i="24"/>
  <c r="P3802" i="24"/>
  <c r="Q3801" i="24"/>
  <c r="P3801" i="24"/>
  <c r="Q3800" i="24"/>
  <c r="P3800" i="24"/>
  <c r="Q3799" i="24"/>
  <c r="P3799" i="24"/>
  <c r="Q3798" i="24"/>
  <c r="P3798" i="24"/>
  <c r="Q3797" i="24"/>
  <c r="P3797" i="24"/>
  <c r="Q3796" i="24"/>
  <c r="P3796" i="24"/>
  <c r="Q3795" i="24"/>
  <c r="P3795" i="24"/>
  <c r="Q3794" i="24"/>
  <c r="P3794" i="24"/>
  <c r="Q3793" i="24"/>
  <c r="P3793" i="24"/>
  <c r="Q3792" i="24"/>
  <c r="P3792" i="24"/>
  <c r="Q3791" i="24"/>
  <c r="P3791" i="24"/>
  <c r="Q3790" i="24"/>
  <c r="P3790" i="24"/>
  <c r="Q3789" i="24"/>
  <c r="P3789" i="24"/>
  <c r="Q3788" i="24"/>
  <c r="P3788" i="24"/>
  <c r="Q3787" i="24"/>
  <c r="P3787" i="24"/>
  <c r="Q3786" i="24"/>
  <c r="P3786" i="24"/>
  <c r="Q3785" i="24"/>
  <c r="P3785" i="24"/>
  <c r="Q3784" i="24"/>
  <c r="P3784" i="24"/>
  <c r="Q3783" i="24"/>
  <c r="P3783" i="24"/>
  <c r="Q3782" i="24"/>
  <c r="P3782" i="24"/>
  <c r="Q3781" i="24"/>
  <c r="P3781" i="24"/>
  <c r="Q3780" i="24"/>
  <c r="P3780" i="24"/>
  <c r="Q3779" i="24"/>
  <c r="P3779" i="24"/>
  <c r="Q3778" i="24"/>
  <c r="P3778" i="24"/>
  <c r="Q3777" i="24"/>
  <c r="P3777" i="24"/>
  <c r="Q3776" i="24"/>
  <c r="P3776" i="24"/>
  <c r="Q3775" i="24"/>
  <c r="P3775" i="24"/>
  <c r="Q3774" i="24"/>
  <c r="P3774" i="24"/>
  <c r="Q3773" i="24"/>
  <c r="P3773" i="24"/>
  <c r="Q3772" i="24"/>
  <c r="P3772" i="24"/>
  <c r="Q3771" i="24"/>
  <c r="P3771" i="24"/>
  <c r="Q3770" i="24"/>
  <c r="P3770" i="24"/>
  <c r="Q3769" i="24"/>
  <c r="P3769" i="24"/>
  <c r="Q3768" i="24"/>
  <c r="P3768" i="24"/>
  <c r="Q3767" i="24"/>
  <c r="P3767" i="24"/>
  <c r="Q3766" i="24"/>
  <c r="P3766" i="24"/>
  <c r="Q3765" i="24"/>
  <c r="P3765" i="24"/>
  <c r="Q3764" i="24"/>
  <c r="P3764" i="24"/>
  <c r="Q3763" i="24"/>
  <c r="P3763" i="24"/>
  <c r="Q3762" i="24"/>
  <c r="P3762" i="24"/>
  <c r="Q3761" i="24"/>
  <c r="P3761" i="24"/>
  <c r="Q3760" i="24"/>
  <c r="P3760" i="24"/>
  <c r="Q3759" i="24"/>
  <c r="P3759" i="24"/>
  <c r="Q3758" i="24"/>
  <c r="P3758" i="24"/>
  <c r="Q3757" i="24"/>
  <c r="P3757" i="24"/>
  <c r="Q3756" i="24"/>
  <c r="P3756" i="24"/>
  <c r="Q3755" i="24"/>
  <c r="P3755" i="24"/>
  <c r="Q3754" i="24"/>
  <c r="P3754" i="24"/>
  <c r="Q3753" i="24"/>
  <c r="P3753" i="24"/>
  <c r="Q3752" i="24"/>
  <c r="P3752" i="24"/>
  <c r="Q3751" i="24"/>
  <c r="P3751" i="24"/>
  <c r="Q3750" i="24"/>
  <c r="P3750" i="24"/>
  <c r="Q3749" i="24"/>
  <c r="P3749" i="24"/>
  <c r="Q3748" i="24"/>
  <c r="P3748" i="24"/>
  <c r="Q3747" i="24"/>
  <c r="P3747" i="24"/>
  <c r="Q3746" i="24"/>
  <c r="P3746" i="24"/>
  <c r="Q3745" i="24"/>
  <c r="P3745" i="24"/>
  <c r="Q3744" i="24"/>
  <c r="P3744" i="24"/>
  <c r="Q3743" i="24"/>
  <c r="P3743" i="24"/>
  <c r="Q3742" i="24"/>
  <c r="P3742" i="24"/>
  <c r="Q3741" i="24"/>
  <c r="P3741" i="24"/>
  <c r="Q3740" i="24"/>
  <c r="P3740" i="24"/>
  <c r="Q3739" i="24"/>
  <c r="P3739" i="24"/>
  <c r="Q3738" i="24"/>
  <c r="P3738" i="24"/>
  <c r="Q3737" i="24"/>
  <c r="P3737" i="24"/>
  <c r="Q3736" i="24"/>
  <c r="P3736" i="24"/>
  <c r="Q3735" i="24"/>
  <c r="P3735" i="24"/>
  <c r="Q3734" i="24"/>
  <c r="P3734" i="24"/>
  <c r="Q3733" i="24"/>
  <c r="P3733" i="24"/>
  <c r="Q3732" i="24"/>
  <c r="P3732" i="24"/>
  <c r="Q3731" i="24"/>
  <c r="P3731" i="24"/>
  <c r="Q3730" i="24"/>
  <c r="P3730" i="24"/>
  <c r="Q3729" i="24"/>
  <c r="P3729" i="24"/>
  <c r="Q3728" i="24"/>
  <c r="P3728" i="24"/>
  <c r="Q3727" i="24"/>
  <c r="P3727" i="24"/>
  <c r="Q3726" i="24"/>
  <c r="P3726" i="24"/>
  <c r="Q3725" i="24"/>
  <c r="P3725" i="24"/>
  <c r="Q3724" i="24"/>
  <c r="P3724" i="24"/>
  <c r="Q3723" i="24"/>
  <c r="P3723" i="24"/>
  <c r="Q3722" i="24"/>
  <c r="P3722" i="24"/>
  <c r="Q3721" i="24"/>
  <c r="P3721" i="24"/>
  <c r="Q3720" i="24"/>
  <c r="P3720" i="24"/>
  <c r="Q3719" i="24"/>
  <c r="P3719" i="24"/>
  <c r="Q3718" i="24"/>
  <c r="P3718" i="24"/>
  <c r="Q3717" i="24"/>
  <c r="P3717" i="24"/>
  <c r="Q3716" i="24"/>
  <c r="P3716" i="24"/>
  <c r="Q3715" i="24"/>
  <c r="P3715" i="24"/>
  <c r="Q3714" i="24"/>
  <c r="P3714" i="24"/>
  <c r="Q3713" i="24"/>
  <c r="P3713" i="24"/>
  <c r="Q3712" i="24"/>
  <c r="P3712" i="24"/>
  <c r="Q3711" i="24"/>
  <c r="P3711" i="24"/>
  <c r="Q3710" i="24"/>
  <c r="P3710" i="24"/>
  <c r="Q3709" i="24"/>
  <c r="P3709" i="24"/>
  <c r="Q3708" i="24"/>
  <c r="P3708" i="24"/>
  <c r="Q3707" i="24"/>
  <c r="P3707" i="24"/>
  <c r="Q3706" i="24"/>
  <c r="P3706" i="24"/>
  <c r="Q3705" i="24"/>
  <c r="P3705" i="24"/>
  <c r="Q3704" i="24"/>
  <c r="P3704" i="24"/>
  <c r="Q3703" i="24"/>
  <c r="P3703" i="24"/>
  <c r="Q3702" i="24"/>
  <c r="P3702" i="24"/>
  <c r="Q3701" i="24"/>
  <c r="P3701" i="24"/>
  <c r="Q3700" i="24"/>
  <c r="P3700" i="24"/>
  <c r="Q3699" i="24"/>
  <c r="P3699" i="24"/>
  <c r="Q3698" i="24"/>
  <c r="P3698" i="24"/>
  <c r="Q3697" i="24"/>
  <c r="P3697" i="24"/>
  <c r="Q3696" i="24"/>
  <c r="P3696" i="24"/>
  <c r="Q3695" i="24"/>
  <c r="P3695" i="24"/>
  <c r="Q3694" i="24"/>
  <c r="P3694" i="24"/>
  <c r="Q3693" i="24"/>
  <c r="P3693" i="24"/>
  <c r="Q3692" i="24"/>
  <c r="P3692" i="24"/>
  <c r="Q3691" i="24"/>
  <c r="P3691" i="24"/>
  <c r="Q3690" i="24"/>
  <c r="P3690" i="24"/>
  <c r="Q3689" i="24"/>
  <c r="P3689" i="24"/>
  <c r="Q3688" i="24"/>
  <c r="P3688" i="24"/>
  <c r="Q3687" i="24"/>
  <c r="P3687" i="24"/>
  <c r="Q3686" i="24"/>
  <c r="P3686" i="24"/>
  <c r="Q3685" i="24"/>
  <c r="P3685" i="24"/>
  <c r="Q3684" i="24"/>
  <c r="P3684" i="24"/>
  <c r="Q3683" i="24"/>
  <c r="P3683" i="24"/>
  <c r="Q3682" i="24"/>
  <c r="P3682" i="24"/>
  <c r="Q3681" i="24"/>
  <c r="P3681" i="24"/>
  <c r="Q3680" i="24"/>
  <c r="P3680" i="24"/>
  <c r="Q3679" i="24"/>
  <c r="P3679" i="24"/>
  <c r="Q3678" i="24"/>
  <c r="P3678" i="24"/>
  <c r="Q3677" i="24"/>
  <c r="P3677" i="24"/>
  <c r="Q3676" i="24"/>
  <c r="P3676" i="24"/>
  <c r="Q3675" i="24"/>
  <c r="P3675" i="24"/>
  <c r="Q3674" i="24"/>
  <c r="P3674" i="24"/>
  <c r="Q3673" i="24"/>
  <c r="P3673" i="24"/>
  <c r="Q3672" i="24"/>
  <c r="P3672" i="24"/>
  <c r="Q3671" i="24"/>
  <c r="P3671" i="24"/>
  <c r="Q3670" i="24"/>
  <c r="P3670" i="24"/>
  <c r="Q3669" i="24"/>
  <c r="P3669" i="24"/>
  <c r="Q3668" i="24"/>
  <c r="P3668" i="24"/>
  <c r="Q3667" i="24"/>
  <c r="P3667" i="24"/>
  <c r="Q3666" i="24"/>
  <c r="P3666" i="24"/>
  <c r="Q3665" i="24"/>
  <c r="P3665" i="24"/>
  <c r="Q3664" i="24"/>
  <c r="P3664" i="24"/>
  <c r="Q3663" i="24"/>
  <c r="P3663" i="24"/>
  <c r="Q3662" i="24"/>
  <c r="P3662" i="24"/>
  <c r="Q3661" i="24"/>
  <c r="P3661" i="24"/>
  <c r="Q3660" i="24"/>
  <c r="P3660" i="24"/>
  <c r="Q3659" i="24"/>
  <c r="P3659" i="24"/>
  <c r="Q3658" i="24"/>
  <c r="P3658" i="24"/>
  <c r="Q3657" i="24"/>
  <c r="P3657" i="24"/>
  <c r="Q3656" i="24"/>
  <c r="P3656" i="24"/>
  <c r="Q3655" i="24"/>
  <c r="P3655" i="24"/>
  <c r="Q3654" i="24"/>
  <c r="P3654" i="24"/>
  <c r="Q3653" i="24"/>
  <c r="P3653" i="24"/>
  <c r="Q3652" i="24"/>
  <c r="P3652" i="24"/>
  <c r="Q3651" i="24"/>
  <c r="P3651" i="24"/>
  <c r="Q3650" i="24"/>
  <c r="P3650" i="24"/>
  <c r="Q3649" i="24"/>
  <c r="P3649" i="24"/>
  <c r="Q3648" i="24"/>
  <c r="P3648" i="24"/>
  <c r="Q3647" i="24"/>
  <c r="P3647" i="24"/>
  <c r="Q3646" i="24"/>
  <c r="P3646" i="24"/>
  <c r="Q3645" i="24"/>
  <c r="P3645" i="24"/>
  <c r="Q3644" i="24"/>
  <c r="P3644" i="24"/>
  <c r="Q3643" i="24"/>
  <c r="P3643" i="24"/>
  <c r="Q3642" i="24"/>
  <c r="P3642" i="24"/>
  <c r="Q3641" i="24"/>
  <c r="P3641" i="24"/>
  <c r="Q3640" i="24"/>
  <c r="P3640" i="24"/>
  <c r="Q3639" i="24"/>
  <c r="P3639" i="24"/>
  <c r="Q3638" i="24"/>
  <c r="P3638" i="24"/>
  <c r="Q3637" i="24"/>
  <c r="P3637" i="24"/>
  <c r="Q3636" i="24"/>
  <c r="P3636" i="24"/>
  <c r="Q3635" i="24"/>
  <c r="P3635" i="24"/>
  <c r="Q3634" i="24"/>
  <c r="P3634" i="24"/>
  <c r="Q3633" i="24"/>
  <c r="P3633" i="24"/>
  <c r="Q3632" i="24"/>
  <c r="P3632" i="24"/>
  <c r="Q3631" i="24"/>
  <c r="P3631" i="24"/>
  <c r="Q3630" i="24"/>
  <c r="P3630" i="24"/>
  <c r="Q3629" i="24"/>
  <c r="P3629" i="24"/>
  <c r="Q3628" i="24"/>
  <c r="P3628" i="24"/>
  <c r="Q3627" i="24"/>
  <c r="P3627" i="24"/>
  <c r="Q3626" i="24"/>
  <c r="P3626" i="24"/>
  <c r="Q3625" i="24"/>
  <c r="P3625" i="24"/>
  <c r="Q3624" i="24"/>
  <c r="P3624" i="24"/>
  <c r="Q3623" i="24"/>
  <c r="P3623" i="24"/>
  <c r="Q3622" i="24"/>
  <c r="P3622" i="24"/>
  <c r="Q3621" i="24"/>
  <c r="P3621" i="24"/>
  <c r="Q3620" i="24"/>
  <c r="P3620" i="24"/>
  <c r="Q3619" i="24"/>
  <c r="P3619" i="24"/>
  <c r="Q3618" i="24"/>
  <c r="P3618" i="24"/>
  <c r="Q3617" i="24"/>
  <c r="P3617" i="24"/>
  <c r="Q3616" i="24"/>
  <c r="P3616" i="24"/>
  <c r="Q3615" i="24"/>
  <c r="P3615" i="24"/>
  <c r="Q3614" i="24"/>
  <c r="P3614" i="24"/>
  <c r="Q3613" i="24"/>
  <c r="P3613" i="24"/>
  <c r="Q3612" i="24"/>
  <c r="P3612" i="24"/>
  <c r="Q3611" i="24"/>
  <c r="P3611" i="24"/>
  <c r="Q3610" i="24"/>
  <c r="P3610" i="24"/>
  <c r="Q3609" i="24"/>
  <c r="P3609" i="24"/>
  <c r="Q3608" i="24"/>
  <c r="P3608" i="24"/>
  <c r="Q3607" i="24"/>
  <c r="P3607" i="24"/>
  <c r="Q3606" i="24"/>
  <c r="P3606" i="24"/>
  <c r="Q3605" i="24"/>
  <c r="P3605" i="24"/>
  <c r="Q3604" i="24"/>
  <c r="P3604" i="24"/>
  <c r="Q3603" i="24"/>
  <c r="P3603" i="24"/>
  <c r="Q3602" i="24"/>
  <c r="P3602" i="24"/>
  <c r="Q3601" i="24"/>
  <c r="P3601" i="24"/>
  <c r="Q3600" i="24"/>
  <c r="P3600" i="24"/>
  <c r="Q3599" i="24"/>
  <c r="P3599" i="24"/>
  <c r="Q3598" i="24"/>
  <c r="P3598" i="24"/>
  <c r="Q3597" i="24"/>
  <c r="P3597" i="24"/>
  <c r="Q3596" i="24"/>
  <c r="P3596" i="24"/>
  <c r="Q3595" i="24"/>
  <c r="P3595" i="24"/>
  <c r="Q3594" i="24"/>
  <c r="P3594" i="24"/>
  <c r="Q3593" i="24"/>
  <c r="P3593" i="24"/>
  <c r="Q3592" i="24"/>
  <c r="P3592" i="24"/>
  <c r="Q3591" i="24"/>
  <c r="P3591" i="24"/>
  <c r="Q3590" i="24"/>
  <c r="P3590" i="24"/>
  <c r="Q3589" i="24"/>
  <c r="P3589" i="24"/>
  <c r="Q3588" i="24"/>
  <c r="P3588" i="24"/>
  <c r="Q3587" i="24"/>
  <c r="P3587" i="24"/>
  <c r="Q3586" i="24"/>
  <c r="P3586" i="24"/>
  <c r="Q3585" i="24"/>
  <c r="P3585" i="24"/>
  <c r="Q3584" i="24"/>
  <c r="P3584" i="24"/>
  <c r="Q3583" i="24"/>
  <c r="P3583" i="24"/>
  <c r="Q3582" i="24"/>
  <c r="P3582" i="24"/>
  <c r="Q3581" i="24"/>
  <c r="P3581" i="24"/>
  <c r="Q3580" i="24"/>
  <c r="P3580" i="24"/>
  <c r="Q3579" i="24"/>
  <c r="P3579" i="24"/>
  <c r="Q3578" i="24"/>
  <c r="P3578" i="24"/>
  <c r="Q3577" i="24"/>
  <c r="P3577" i="24"/>
  <c r="Q3576" i="24"/>
  <c r="P3576" i="24"/>
  <c r="Q3575" i="24"/>
  <c r="P3575" i="24"/>
  <c r="Q3574" i="24"/>
  <c r="P3574" i="24"/>
  <c r="Q3573" i="24"/>
  <c r="P3573" i="24"/>
  <c r="Q3572" i="24"/>
  <c r="P3572" i="24"/>
  <c r="Q3571" i="24"/>
  <c r="P3571" i="24"/>
  <c r="Q3570" i="24"/>
  <c r="P3570" i="24"/>
  <c r="Q3569" i="24"/>
  <c r="P3569" i="24"/>
  <c r="Q3568" i="24"/>
  <c r="P3568" i="24"/>
  <c r="Q3567" i="24"/>
  <c r="P3567" i="24"/>
  <c r="Q3566" i="24"/>
  <c r="P3566" i="24"/>
  <c r="Q3565" i="24"/>
  <c r="P3565" i="24"/>
  <c r="Q3564" i="24"/>
  <c r="P3564" i="24"/>
  <c r="Q3563" i="24"/>
  <c r="P3563" i="24"/>
  <c r="Q3562" i="24"/>
  <c r="P3562" i="24"/>
  <c r="Q3561" i="24"/>
  <c r="P3561" i="24"/>
  <c r="Q3560" i="24"/>
  <c r="P3560" i="24"/>
  <c r="Q3559" i="24"/>
  <c r="P3559" i="24"/>
  <c r="Q3558" i="24"/>
  <c r="P3558" i="24"/>
  <c r="Q3557" i="24"/>
  <c r="P3557" i="24"/>
  <c r="Q3556" i="24"/>
  <c r="P3556" i="24"/>
  <c r="Q3555" i="24"/>
  <c r="P3555" i="24"/>
  <c r="Q3554" i="24"/>
  <c r="P3554" i="24"/>
  <c r="Q3553" i="24"/>
  <c r="P3553" i="24"/>
  <c r="Q3552" i="24"/>
  <c r="P3552" i="24"/>
  <c r="Q3551" i="24"/>
  <c r="P3551" i="24"/>
  <c r="Q3550" i="24"/>
  <c r="P3550" i="24"/>
  <c r="Q3549" i="24"/>
  <c r="P3549" i="24"/>
  <c r="Q3548" i="24"/>
  <c r="P3548" i="24"/>
  <c r="Q3547" i="24"/>
  <c r="P3547" i="24"/>
  <c r="Q3546" i="24"/>
  <c r="P3546" i="24"/>
  <c r="Q3545" i="24"/>
  <c r="P3545" i="24"/>
  <c r="Q3544" i="24"/>
  <c r="P3544" i="24"/>
  <c r="Q3543" i="24"/>
  <c r="P3543" i="24"/>
  <c r="Q3542" i="24"/>
  <c r="P3542" i="24"/>
  <c r="Q3541" i="24"/>
  <c r="P3541" i="24"/>
  <c r="Q3540" i="24"/>
  <c r="P3540" i="24"/>
  <c r="Q3539" i="24"/>
  <c r="P3539" i="24"/>
  <c r="Q3538" i="24"/>
  <c r="P3538" i="24"/>
  <c r="Q3537" i="24"/>
  <c r="P3537" i="24"/>
  <c r="Q3536" i="24"/>
  <c r="P3536" i="24"/>
  <c r="Q3535" i="24"/>
  <c r="P3535" i="24"/>
  <c r="Q3534" i="24"/>
  <c r="P3534" i="24"/>
  <c r="Q3533" i="24"/>
  <c r="P3533" i="24"/>
  <c r="Q3532" i="24"/>
  <c r="P3532" i="24"/>
  <c r="Q3531" i="24"/>
  <c r="P3531" i="24"/>
  <c r="Q3530" i="24"/>
  <c r="P3530" i="24"/>
  <c r="Q3529" i="24"/>
  <c r="P3529" i="24"/>
  <c r="Q3528" i="24"/>
  <c r="P3528" i="24"/>
  <c r="Q3527" i="24"/>
  <c r="P3527" i="24"/>
  <c r="Q3526" i="24"/>
  <c r="P3526" i="24"/>
  <c r="Q3525" i="24"/>
  <c r="P3525" i="24"/>
  <c r="Q3524" i="24"/>
  <c r="P3524" i="24"/>
  <c r="Q3523" i="24"/>
  <c r="P3523" i="24"/>
  <c r="Q3522" i="24"/>
  <c r="P3522" i="24"/>
  <c r="C12" i="25"/>
  <c r="B12" i="25"/>
  <c r="C11" i="25"/>
  <c r="B11" i="25"/>
  <c r="C10" i="25"/>
  <c r="B10" i="25"/>
  <c r="C9" i="25"/>
  <c r="B9" i="25"/>
  <c r="C8" i="25"/>
  <c r="B8" i="25"/>
  <c r="C7" i="25"/>
  <c r="B7" i="25"/>
  <c r="C6" i="25"/>
  <c r="B6" i="25"/>
  <c r="C5" i="25"/>
  <c r="B5" i="25"/>
  <c r="C4" i="25"/>
  <c r="B4" i="25"/>
  <c r="C3" i="25"/>
  <c r="B3" i="25"/>
  <c r="H81" i="20" l="1"/>
  <c r="G81" i="20"/>
  <c r="H80" i="20"/>
  <c r="G80" i="20"/>
  <c r="H79" i="20"/>
  <c r="G79" i="20"/>
  <c r="H78" i="20"/>
  <c r="G78" i="20"/>
  <c r="G271" i="3"/>
  <c r="G270" i="3"/>
  <c r="G269" i="3"/>
  <c r="G268" i="3"/>
  <c r="G267" i="3"/>
  <c r="G266" i="3"/>
  <c r="G265" i="3"/>
  <c r="G264" i="3"/>
  <c r="G263" i="3"/>
  <c r="F271" i="3"/>
  <c r="F270" i="3"/>
  <c r="F269" i="3"/>
  <c r="F268" i="3"/>
  <c r="F267" i="3"/>
  <c r="F266" i="3"/>
  <c r="F265" i="3"/>
  <c r="F264" i="3"/>
  <c r="F263" i="3"/>
  <c r="B20" i="5"/>
  <c r="B31" i="1"/>
  <c r="C31" i="1"/>
  <c r="X407" i="22"/>
  <c r="X406" i="22"/>
  <c r="V407" i="22"/>
  <c r="T407" i="22"/>
  <c r="R407" i="22"/>
  <c r="Q407" i="22"/>
  <c r="P407" i="22"/>
  <c r="E273" i="21"/>
  <c r="G273" i="21"/>
  <c r="C273" i="21"/>
  <c r="W413" i="22" l="1"/>
  <c r="S413" i="22"/>
  <c r="F358" i="10"/>
  <c r="D400" i="6"/>
  <c r="H334" i="17" l="1"/>
  <c r="F334" i="17"/>
  <c r="D334" i="17"/>
  <c r="C334" i="17"/>
  <c r="C2" i="5" l="1"/>
  <c r="C3" i="5"/>
  <c r="C4" i="5"/>
  <c r="C5" i="5"/>
  <c r="C6" i="5"/>
  <c r="C7" i="5"/>
  <c r="C8" i="5"/>
  <c r="C9" i="5"/>
  <c r="C10" i="5"/>
  <c r="C11" i="5"/>
  <c r="C12" i="5"/>
  <c r="C13" i="5"/>
  <c r="C14" i="5"/>
  <c r="C15" i="5"/>
  <c r="C16" i="5"/>
  <c r="C17" i="5"/>
  <c r="C18" i="5"/>
  <c r="B2" i="5"/>
  <c r="B3" i="5"/>
  <c r="B4" i="5"/>
  <c r="B5" i="5"/>
  <c r="B6" i="5"/>
  <c r="B7" i="5"/>
  <c r="B8" i="5"/>
  <c r="B9" i="5"/>
  <c r="B10" i="5"/>
  <c r="B11" i="5"/>
  <c r="B12" i="5"/>
  <c r="B13" i="5"/>
  <c r="B14" i="5"/>
  <c r="B15" i="5"/>
  <c r="B16" i="5"/>
  <c r="B17" i="5"/>
  <c r="B18" i="5"/>
  <c r="C19" i="5"/>
  <c r="B19" i="5"/>
  <c r="C2" i="1"/>
  <c r="C3" i="1"/>
  <c r="C4" i="1"/>
  <c r="C5" i="1"/>
  <c r="C6" i="1"/>
  <c r="C7" i="1"/>
  <c r="C8" i="1"/>
  <c r="C9" i="1"/>
  <c r="C10" i="1"/>
  <c r="C11" i="1"/>
  <c r="C12" i="1"/>
  <c r="C13" i="1"/>
  <c r="C14" i="1"/>
  <c r="C15" i="1"/>
  <c r="C16" i="1"/>
  <c r="C17" i="1"/>
  <c r="C18" i="1"/>
  <c r="C19" i="1"/>
  <c r="C20" i="1"/>
  <c r="C21" i="1"/>
  <c r="C22" i="1"/>
  <c r="C23" i="1"/>
  <c r="C24" i="1"/>
  <c r="C25" i="1"/>
  <c r="C26" i="1"/>
  <c r="C27" i="1"/>
  <c r="C28" i="1"/>
  <c r="C29" i="1"/>
  <c r="B2" i="1"/>
  <c r="B3" i="1"/>
  <c r="B4" i="1"/>
  <c r="B5" i="1"/>
  <c r="B6" i="1"/>
  <c r="B7" i="1"/>
  <c r="B8" i="1"/>
  <c r="B9" i="1"/>
  <c r="B10" i="1"/>
  <c r="B11" i="1"/>
  <c r="B12" i="1"/>
  <c r="B13" i="1"/>
  <c r="B14" i="1"/>
  <c r="B15" i="1"/>
  <c r="B16" i="1"/>
  <c r="B17" i="1"/>
  <c r="B18" i="1"/>
  <c r="B19" i="1"/>
  <c r="B20" i="1"/>
  <c r="B21" i="1"/>
  <c r="B22" i="1"/>
  <c r="B23" i="1"/>
  <c r="B24" i="1"/>
  <c r="B25" i="1"/>
  <c r="B26" i="1"/>
  <c r="B27" i="1"/>
  <c r="B28" i="1"/>
  <c r="B29" i="1"/>
  <c r="C30" i="1"/>
  <c r="B30" i="1"/>
  <c r="V406" i="22" l="1"/>
  <c r="T406" i="22"/>
  <c r="R406" i="22"/>
  <c r="Q406" i="22"/>
  <c r="P406" i="22"/>
  <c r="E272" i="21"/>
  <c r="G272" i="21"/>
  <c r="C272" i="21"/>
  <c r="F357" i="10"/>
  <c r="D399" i="6"/>
  <c r="H333" i="17"/>
  <c r="F333" i="17"/>
  <c r="D333" i="17"/>
  <c r="C333" i="17"/>
  <c r="W412" i="22" l="1"/>
  <c r="S412" i="22"/>
  <c r="X405" i="22"/>
  <c r="V405" i="22"/>
  <c r="T405" i="22"/>
  <c r="R405" i="22"/>
  <c r="Q405" i="22"/>
  <c r="P405" i="22"/>
  <c r="E271" i="21"/>
  <c r="G271" i="21"/>
  <c r="C271" i="21"/>
  <c r="H332" i="17"/>
  <c r="F332" i="17"/>
  <c r="D332" i="17"/>
  <c r="C332" i="17"/>
  <c r="F356" i="10"/>
  <c r="D398" i="6"/>
  <c r="W411" i="22" l="1"/>
  <c r="S411" i="22"/>
  <c r="X404" i="22"/>
  <c r="V404" i="22"/>
  <c r="T404" i="22"/>
  <c r="R404" i="22"/>
  <c r="Q404" i="22"/>
  <c r="P404" i="22"/>
  <c r="E270" i="21"/>
  <c r="G270" i="21"/>
  <c r="C270" i="21"/>
  <c r="F355" i="10"/>
  <c r="D397" i="6"/>
  <c r="H331" i="17"/>
  <c r="F331" i="17"/>
  <c r="D331" i="17"/>
  <c r="C331" i="17"/>
  <c r="W410" i="22" l="1"/>
  <c r="S410" i="22"/>
  <c r="H330" i="17"/>
  <c r="F330" i="17"/>
  <c r="D330" i="17"/>
  <c r="C330" i="17"/>
  <c r="X403" i="22" l="1"/>
  <c r="V403" i="22"/>
  <c r="T403" i="22"/>
  <c r="R403" i="22"/>
  <c r="Q403" i="22"/>
  <c r="P403" i="22"/>
  <c r="G269" i="21"/>
  <c r="E269" i="21"/>
  <c r="C269" i="21"/>
  <c r="F354" i="10"/>
  <c r="D396" i="6"/>
  <c r="W409" i="22" l="1"/>
  <c r="S409" i="22"/>
  <c r="X402" i="22"/>
  <c r="V402" i="22"/>
  <c r="T402" i="22"/>
  <c r="R402" i="22"/>
  <c r="Q402" i="22"/>
  <c r="P402" i="22"/>
  <c r="E268" i="21"/>
  <c r="G268" i="21"/>
  <c r="C268" i="21"/>
  <c r="H329" i="17"/>
  <c r="F329" i="17"/>
  <c r="D329" i="17"/>
  <c r="C329" i="17"/>
  <c r="F353" i="10"/>
  <c r="D395" i="6"/>
  <c r="S408" i="22" l="1"/>
  <c r="W408" i="22"/>
  <c r="H328" i="17"/>
  <c r="F328" i="17"/>
  <c r="D328" i="17"/>
  <c r="C328" i="17"/>
  <c r="X401" i="22"/>
  <c r="V401" i="22"/>
  <c r="T401" i="22"/>
  <c r="R401" i="22"/>
  <c r="Q401" i="22"/>
  <c r="P401" i="22"/>
  <c r="U407" i="22"/>
  <c r="G267" i="21"/>
  <c r="E267" i="21"/>
  <c r="C267" i="21"/>
  <c r="F352" i="10"/>
  <c r="D394" i="6"/>
  <c r="S407" i="22" l="1"/>
  <c r="W407" i="22"/>
  <c r="Q3521" i="24"/>
  <c r="P3521" i="24"/>
  <c r="Q3520" i="24"/>
  <c r="P3520" i="24"/>
  <c r="Q3519" i="24"/>
  <c r="P3519" i="24"/>
  <c r="Q3518" i="24"/>
  <c r="P3518" i="24"/>
  <c r="Q3517" i="24"/>
  <c r="P3517" i="24"/>
  <c r="Q3516" i="24"/>
  <c r="P3516" i="24"/>
  <c r="Q3515" i="24"/>
  <c r="P3515" i="24"/>
  <c r="Q3514" i="24"/>
  <c r="P3514" i="24"/>
  <c r="Q3513" i="24"/>
  <c r="P3513" i="24"/>
  <c r="Q3512" i="24"/>
  <c r="P3512" i="24"/>
  <c r="Q3511" i="24"/>
  <c r="P3511" i="24"/>
  <c r="Q3510" i="24"/>
  <c r="P3510" i="24"/>
  <c r="Q3509" i="24"/>
  <c r="P3509" i="24"/>
  <c r="Q3508" i="24"/>
  <c r="P3508" i="24"/>
  <c r="Q3507" i="24"/>
  <c r="P3507" i="24"/>
  <c r="Q3506" i="24"/>
  <c r="P3506" i="24"/>
  <c r="Q3505" i="24"/>
  <c r="P3505" i="24"/>
  <c r="Q3504" i="24"/>
  <c r="P3504" i="24"/>
  <c r="Q3503" i="24"/>
  <c r="P3503" i="24"/>
  <c r="Q3502" i="24"/>
  <c r="P3502" i="24"/>
  <c r="Q3501" i="24"/>
  <c r="P3501" i="24"/>
  <c r="Q3500" i="24"/>
  <c r="P3500" i="24"/>
  <c r="Q3499" i="24"/>
  <c r="P3499" i="24"/>
  <c r="Q3498" i="24"/>
  <c r="P3498" i="24"/>
  <c r="Q3497" i="24"/>
  <c r="P3497" i="24"/>
  <c r="Q3496" i="24"/>
  <c r="P3496" i="24"/>
  <c r="Q3495" i="24"/>
  <c r="P3495" i="24"/>
  <c r="Q3494" i="24"/>
  <c r="P3494" i="24"/>
  <c r="Q3493" i="24"/>
  <c r="P3493" i="24"/>
  <c r="Q3492" i="24"/>
  <c r="P3492" i="24"/>
  <c r="Q3491" i="24"/>
  <c r="P3491" i="24"/>
  <c r="Q3490" i="24"/>
  <c r="P3490" i="24"/>
  <c r="Q3489" i="24"/>
  <c r="P3489" i="24"/>
  <c r="Q3488" i="24"/>
  <c r="P3488" i="24"/>
  <c r="Q3487" i="24"/>
  <c r="P3487" i="24"/>
  <c r="Q3486" i="24"/>
  <c r="P3486" i="24"/>
  <c r="Q3485" i="24"/>
  <c r="P3485" i="24"/>
  <c r="Q3484" i="24"/>
  <c r="P3484" i="24"/>
  <c r="Q3483" i="24"/>
  <c r="P3483" i="24"/>
  <c r="Q3482" i="24"/>
  <c r="P3482" i="24"/>
  <c r="Q3481" i="24"/>
  <c r="P3481" i="24"/>
  <c r="Q3480" i="24"/>
  <c r="P3480" i="24"/>
  <c r="Q3479" i="24"/>
  <c r="P3479" i="24"/>
  <c r="Q3478" i="24"/>
  <c r="P3478" i="24"/>
  <c r="Q3477" i="24"/>
  <c r="P3477" i="24"/>
  <c r="Q3476" i="24"/>
  <c r="P3476" i="24"/>
  <c r="Q3475" i="24"/>
  <c r="P3475" i="24"/>
  <c r="Q3474" i="24"/>
  <c r="P3474" i="24"/>
  <c r="Q3473" i="24"/>
  <c r="P3473" i="24"/>
  <c r="Q3472" i="24"/>
  <c r="P3472" i="24"/>
  <c r="Q3471" i="24"/>
  <c r="P3471" i="24"/>
  <c r="Q3470" i="24"/>
  <c r="P3470" i="24"/>
  <c r="Q3469" i="24"/>
  <c r="P3469" i="24"/>
  <c r="Q3468" i="24"/>
  <c r="P3468" i="24"/>
  <c r="Q3467" i="24"/>
  <c r="P3467" i="24"/>
  <c r="Q3466" i="24"/>
  <c r="P3466" i="24"/>
  <c r="Q3465" i="24"/>
  <c r="P3465" i="24"/>
  <c r="Q3464" i="24"/>
  <c r="P3464" i="24"/>
  <c r="Q3463" i="24"/>
  <c r="P3463" i="24"/>
  <c r="Q3462" i="24"/>
  <c r="P3462" i="24"/>
  <c r="Q3461" i="24"/>
  <c r="P3461" i="24"/>
  <c r="Q3460" i="24"/>
  <c r="P3460" i="24"/>
  <c r="Q3459" i="24"/>
  <c r="P3459" i="24"/>
  <c r="Q3458" i="24"/>
  <c r="P3458" i="24"/>
  <c r="Q3457" i="24"/>
  <c r="P3457" i="24"/>
  <c r="Q3456" i="24"/>
  <c r="P3456" i="24"/>
  <c r="Q3455" i="24"/>
  <c r="P3455" i="24"/>
  <c r="Q3454" i="24"/>
  <c r="P3454" i="24"/>
  <c r="Q3453" i="24"/>
  <c r="P3453" i="24"/>
  <c r="Q3452" i="24"/>
  <c r="P3452" i="24"/>
  <c r="Q3451" i="24"/>
  <c r="P3451" i="24"/>
  <c r="Q3450" i="24"/>
  <c r="P3450" i="24"/>
  <c r="Q3449" i="24"/>
  <c r="P3449" i="24"/>
  <c r="Q3448" i="24"/>
  <c r="P3448" i="24"/>
  <c r="Q3447" i="24"/>
  <c r="P3447" i="24"/>
  <c r="Q3446" i="24"/>
  <c r="P3446" i="24"/>
  <c r="Q3445" i="24"/>
  <c r="P3445" i="24"/>
  <c r="Q3444" i="24"/>
  <c r="P3444" i="24"/>
  <c r="Q3443" i="24"/>
  <c r="P3443" i="24"/>
  <c r="Q3442" i="24"/>
  <c r="P3442" i="24"/>
  <c r="Q3441" i="24"/>
  <c r="P3441" i="24"/>
  <c r="Q3440" i="24"/>
  <c r="P3440" i="24"/>
  <c r="Q3439" i="24"/>
  <c r="P3439" i="24"/>
  <c r="Q3438" i="24"/>
  <c r="P3438" i="24"/>
  <c r="Q3437" i="24"/>
  <c r="P3437" i="24"/>
  <c r="Q3436" i="24"/>
  <c r="P3436" i="24"/>
  <c r="Q3435" i="24"/>
  <c r="P3435" i="24"/>
  <c r="Q3434" i="24"/>
  <c r="P3434" i="24"/>
  <c r="Q3433" i="24"/>
  <c r="P3433" i="24"/>
  <c r="Q3432" i="24"/>
  <c r="P3432" i="24"/>
  <c r="Q3431" i="24"/>
  <c r="P3431" i="24"/>
  <c r="Q3430" i="24"/>
  <c r="P3430" i="24"/>
  <c r="Q3429" i="24"/>
  <c r="P3429" i="24"/>
  <c r="Q3428" i="24"/>
  <c r="P3428" i="24"/>
  <c r="Q3427" i="24"/>
  <c r="P3427" i="24"/>
  <c r="Q3426" i="24"/>
  <c r="P3426" i="24"/>
  <c r="Q3425" i="24"/>
  <c r="P3425" i="24"/>
  <c r="Q3424" i="24"/>
  <c r="P3424" i="24"/>
  <c r="Q3423" i="24"/>
  <c r="P3423" i="24"/>
  <c r="Q3422" i="24"/>
  <c r="P3422" i="24"/>
  <c r="Q3421" i="24"/>
  <c r="P3421" i="24"/>
  <c r="Q3420" i="24"/>
  <c r="P3420" i="24"/>
  <c r="Q3419" i="24"/>
  <c r="P3419" i="24"/>
  <c r="Q3418" i="24"/>
  <c r="P3418" i="24"/>
  <c r="Q3417" i="24"/>
  <c r="P3417" i="24"/>
  <c r="Q3416" i="24"/>
  <c r="P3416" i="24"/>
  <c r="Q3415" i="24"/>
  <c r="P3415" i="24"/>
  <c r="Q3414" i="24"/>
  <c r="P3414" i="24"/>
  <c r="Q3413" i="24"/>
  <c r="P3413" i="24"/>
  <c r="Q3412" i="24"/>
  <c r="P3412" i="24"/>
  <c r="Q3411" i="24"/>
  <c r="P3411" i="24"/>
  <c r="Q3410" i="24"/>
  <c r="P3410" i="24"/>
  <c r="Q3409" i="24"/>
  <c r="P3409" i="24"/>
  <c r="Q3408" i="24"/>
  <c r="P3408" i="24"/>
  <c r="Q3407" i="24"/>
  <c r="P3407" i="24"/>
  <c r="Q3406" i="24"/>
  <c r="P3406" i="24"/>
  <c r="Q3405" i="24"/>
  <c r="P3405" i="24"/>
  <c r="Q3404" i="24"/>
  <c r="P3404" i="24"/>
  <c r="Q3403" i="24"/>
  <c r="P3403" i="24"/>
  <c r="Q3402" i="24"/>
  <c r="P3402" i="24"/>
  <c r="Q3401" i="24"/>
  <c r="P3401" i="24"/>
  <c r="Q3400" i="24"/>
  <c r="P3400" i="24"/>
  <c r="Q3399" i="24"/>
  <c r="P3399" i="24"/>
  <c r="Q3398" i="24"/>
  <c r="P3398" i="24"/>
  <c r="Q3397" i="24"/>
  <c r="P3397" i="24"/>
  <c r="Q3396" i="24"/>
  <c r="P3396" i="24"/>
  <c r="Q3395" i="24"/>
  <c r="P3395" i="24"/>
  <c r="Q3394" i="24"/>
  <c r="P3394" i="24"/>
  <c r="Q3393" i="24"/>
  <c r="P3393" i="24"/>
  <c r="Q3392" i="24"/>
  <c r="P3392" i="24"/>
  <c r="Q3391" i="24"/>
  <c r="P3391" i="24"/>
  <c r="Q3390" i="24"/>
  <c r="P3390" i="24"/>
  <c r="Q3389" i="24"/>
  <c r="P3389" i="24"/>
  <c r="Q3388" i="24"/>
  <c r="P3388" i="24"/>
  <c r="Q3387" i="24"/>
  <c r="P3387" i="24"/>
  <c r="Q3386" i="24"/>
  <c r="P3386" i="24"/>
  <c r="Q3385" i="24"/>
  <c r="P3385" i="24"/>
  <c r="Q3384" i="24"/>
  <c r="P3384" i="24"/>
  <c r="Q3383" i="24"/>
  <c r="P3383" i="24"/>
  <c r="Q3382" i="24"/>
  <c r="P3382" i="24"/>
  <c r="Q3381" i="24"/>
  <c r="P3381" i="24"/>
  <c r="Q3380" i="24"/>
  <c r="P3380" i="24"/>
  <c r="Q3379" i="24"/>
  <c r="P3379" i="24"/>
  <c r="Q3378" i="24"/>
  <c r="P3378" i="24"/>
  <c r="Q3377" i="24"/>
  <c r="P3377" i="24"/>
  <c r="Q3376" i="24"/>
  <c r="P3376" i="24"/>
  <c r="Q3375" i="24"/>
  <c r="P3375" i="24"/>
  <c r="Q3374" i="24"/>
  <c r="P3374" i="24"/>
  <c r="Q3373" i="24"/>
  <c r="P3373" i="24"/>
  <c r="Q3372" i="24"/>
  <c r="P3372" i="24"/>
  <c r="Q3371" i="24"/>
  <c r="P3371" i="24"/>
  <c r="Q3370" i="24"/>
  <c r="P3370" i="24"/>
  <c r="Q3369" i="24"/>
  <c r="P3369" i="24"/>
  <c r="Q3368" i="24"/>
  <c r="P3368" i="24"/>
  <c r="Q3367" i="24"/>
  <c r="P3367" i="24"/>
  <c r="Q3366" i="24"/>
  <c r="P3366" i="24"/>
  <c r="Q3365" i="24"/>
  <c r="P3365" i="24"/>
  <c r="Q3364" i="24"/>
  <c r="P3364" i="24"/>
  <c r="Q3363" i="24"/>
  <c r="P3363" i="24"/>
  <c r="Q3362" i="24"/>
  <c r="P3362" i="24"/>
  <c r="Q3361" i="24"/>
  <c r="P3361" i="24"/>
  <c r="Q3360" i="24"/>
  <c r="P3360" i="24"/>
  <c r="Q3359" i="24"/>
  <c r="P3359" i="24"/>
  <c r="Q3358" i="24"/>
  <c r="P3358" i="24"/>
  <c r="Q3357" i="24"/>
  <c r="P3357" i="24"/>
  <c r="Q3356" i="24"/>
  <c r="P3356" i="24"/>
  <c r="Q3355" i="24"/>
  <c r="P3355" i="24"/>
  <c r="Q3354" i="24"/>
  <c r="P3354" i="24"/>
  <c r="Q3353" i="24"/>
  <c r="P3353" i="24"/>
  <c r="Q3352" i="24"/>
  <c r="P3352" i="24"/>
  <c r="Q3351" i="24"/>
  <c r="P3351" i="24"/>
  <c r="Q3350" i="24"/>
  <c r="P3350" i="24"/>
  <c r="Q3349" i="24"/>
  <c r="P3349" i="24"/>
  <c r="Q3348" i="24"/>
  <c r="P3348" i="24"/>
  <c r="Q3347" i="24"/>
  <c r="P3347" i="24"/>
  <c r="Q3346" i="24"/>
  <c r="P3346" i="24"/>
  <c r="Q3345" i="24"/>
  <c r="P3345" i="24"/>
  <c r="Q3344" i="24"/>
  <c r="P3344" i="24"/>
  <c r="Q3343" i="24"/>
  <c r="P3343" i="24"/>
  <c r="Q3342" i="24"/>
  <c r="P3342" i="24"/>
  <c r="Q3341" i="24"/>
  <c r="P3341" i="24"/>
  <c r="Q3340" i="24"/>
  <c r="P3340" i="24"/>
  <c r="Q3339" i="24"/>
  <c r="P3339" i="24"/>
  <c r="Q3338" i="24"/>
  <c r="P3338" i="24"/>
  <c r="Q3337" i="24"/>
  <c r="P3337" i="24"/>
  <c r="Q3336" i="24"/>
  <c r="P3336" i="24"/>
  <c r="Q3335" i="24"/>
  <c r="P3335" i="24"/>
  <c r="Q3334" i="24"/>
  <c r="P3334" i="24"/>
  <c r="Q3333" i="24"/>
  <c r="P3333" i="24"/>
  <c r="Q3332" i="24"/>
  <c r="P3332" i="24"/>
  <c r="Q3331" i="24"/>
  <c r="P3331" i="24"/>
  <c r="Q3330" i="24"/>
  <c r="P3330" i="24"/>
  <c r="Q3329" i="24"/>
  <c r="P3329" i="24"/>
  <c r="Q3328" i="24"/>
  <c r="P3328" i="24"/>
  <c r="Q3327" i="24"/>
  <c r="P3327" i="24"/>
  <c r="Q3326" i="24"/>
  <c r="P3326" i="24"/>
  <c r="Q3325" i="24"/>
  <c r="P3325" i="24"/>
  <c r="Q3324" i="24"/>
  <c r="P3324" i="24"/>
  <c r="Q3323" i="24"/>
  <c r="P3323" i="24"/>
  <c r="Q3322" i="24"/>
  <c r="P3322" i="24"/>
  <c r="Q3321" i="24"/>
  <c r="P3321" i="24"/>
  <c r="Q3320" i="24"/>
  <c r="P3320" i="24"/>
  <c r="Q3319" i="24"/>
  <c r="P3319" i="24"/>
  <c r="Q3318" i="24"/>
  <c r="P3318" i="24"/>
  <c r="Q3317" i="24"/>
  <c r="P3317" i="24"/>
  <c r="Q3316" i="24"/>
  <c r="P3316" i="24"/>
  <c r="Q3315" i="24"/>
  <c r="P3315" i="24"/>
  <c r="Q3314" i="24"/>
  <c r="P3314" i="24"/>
  <c r="Q3313" i="24"/>
  <c r="P3313" i="24"/>
  <c r="Q3312" i="24"/>
  <c r="P3312" i="24"/>
  <c r="Q3311" i="24"/>
  <c r="P3311" i="24"/>
  <c r="Q3310" i="24"/>
  <c r="P3310" i="24"/>
  <c r="Q3309" i="24"/>
  <c r="P3309" i="24"/>
  <c r="Q3308" i="24"/>
  <c r="P3308" i="24"/>
  <c r="Q3307" i="24"/>
  <c r="P3307" i="24"/>
  <c r="Q3306" i="24"/>
  <c r="P3306" i="24"/>
  <c r="Q3305" i="24"/>
  <c r="P3305" i="24"/>
  <c r="Q3304" i="24"/>
  <c r="P3304" i="24"/>
  <c r="Q3303" i="24"/>
  <c r="P3303" i="24"/>
  <c r="Q3302" i="24"/>
  <c r="P3302" i="24"/>
  <c r="Q3301" i="24"/>
  <c r="P3301" i="24"/>
  <c r="Q3300" i="24"/>
  <c r="P3300" i="24"/>
  <c r="Q3299" i="24"/>
  <c r="P3299" i="24"/>
  <c r="Q3298" i="24"/>
  <c r="P3298" i="24"/>
  <c r="Q3297" i="24"/>
  <c r="P3297" i="24"/>
  <c r="Q3296" i="24"/>
  <c r="P3296" i="24"/>
  <c r="Q3295" i="24"/>
  <c r="P3295" i="24"/>
  <c r="Q3294" i="24"/>
  <c r="P3294" i="24"/>
  <c r="Q3293" i="24"/>
  <c r="P3293" i="24"/>
  <c r="Q3292" i="24"/>
  <c r="P3292" i="24"/>
  <c r="Q3291" i="24"/>
  <c r="P3291" i="24"/>
  <c r="Q3290" i="24"/>
  <c r="P3290" i="24"/>
  <c r="Q3289" i="24"/>
  <c r="P3289" i="24"/>
  <c r="Q3288" i="24"/>
  <c r="P3288" i="24"/>
  <c r="Q3287" i="24"/>
  <c r="P3287" i="24"/>
  <c r="Q3286" i="24"/>
  <c r="P3286" i="24"/>
  <c r="Q3285" i="24"/>
  <c r="P3285" i="24"/>
  <c r="Q3284" i="24"/>
  <c r="P3284" i="24"/>
  <c r="Q3283" i="24"/>
  <c r="P3283" i="24"/>
  <c r="Q3282" i="24"/>
  <c r="P3282" i="24"/>
  <c r="Q3281" i="24"/>
  <c r="P3281" i="24"/>
  <c r="Q3280" i="24"/>
  <c r="P3280" i="24"/>
  <c r="Q3279" i="24"/>
  <c r="P3279" i="24"/>
  <c r="Q3278" i="24"/>
  <c r="P3278" i="24"/>
  <c r="Q3277" i="24"/>
  <c r="P3277" i="24"/>
  <c r="Q3276" i="24"/>
  <c r="P3276" i="24"/>
  <c r="Q3275" i="24"/>
  <c r="P3275" i="24"/>
  <c r="Q3274" i="24"/>
  <c r="P3274" i="24"/>
  <c r="Q3273" i="24"/>
  <c r="P3273" i="24"/>
  <c r="Q3272" i="24"/>
  <c r="P3272" i="24"/>
  <c r="Q3271" i="24"/>
  <c r="P3271" i="24"/>
  <c r="Q3270" i="24"/>
  <c r="P3270" i="24"/>
  <c r="Q3269" i="24"/>
  <c r="P3269" i="24"/>
  <c r="Q3268" i="24"/>
  <c r="P3268" i="24"/>
  <c r="Q3267" i="24"/>
  <c r="P3267" i="24"/>
  <c r="Q3266" i="24"/>
  <c r="P3266" i="24"/>
  <c r="Q3265" i="24"/>
  <c r="P3265" i="24"/>
  <c r="Q3264" i="24"/>
  <c r="P3264" i="24"/>
  <c r="Q3263" i="24"/>
  <c r="P3263" i="24"/>
  <c r="Q3262" i="24"/>
  <c r="P3262" i="24"/>
  <c r="Q3261" i="24"/>
  <c r="P3261" i="24"/>
  <c r="Q3260" i="24"/>
  <c r="P3260" i="24"/>
  <c r="Q3259" i="24"/>
  <c r="P3259" i="24"/>
  <c r="Q3258" i="24"/>
  <c r="P3258" i="24"/>
  <c r="Q3257" i="24"/>
  <c r="P3257" i="24"/>
  <c r="Q3256" i="24"/>
  <c r="P3256" i="24"/>
  <c r="Q3255" i="24"/>
  <c r="P3255" i="24"/>
  <c r="Q3254" i="24"/>
  <c r="P3254" i="24"/>
  <c r="Q3253" i="24"/>
  <c r="P3253" i="24"/>
  <c r="Q3252" i="24"/>
  <c r="P3252" i="24"/>
  <c r="Q3251" i="24"/>
  <c r="P3251" i="24"/>
  <c r="Q3250" i="24"/>
  <c r="P3250" i="24"/>
  <c r="Q3249" i="24"/>
  <c r="P3249" i="24"/>
  <c r="Q3248" i="24"/>
  <c r="P3248" i="24"/>
  <c r="Q3247" i="24"/>
  <c r="P3247" i="24"/>
  <c r="Q3246" i="24"/>
  <c r="P3246" i="24"/>
  <c r="Q3245" i="24"/>
  <c r="P3245" i="24"/>
  <c r="Q3244" i="24"/>
  <c r="P3244" i="24"/>
  <c r="Q3243" i="24"/>
  <c r="P3243" i="24"/>
  <c r="Q3242" i="24"/>
  <c r="P3242" i="24"/>
  <c r="Q3241" i="24"/>
  <c r="P3241" i="24"/>
  <c r="Q3240" i="24"/>
  <c r="P3240" i="24"/>
  <c r="Q3239" i="24"/>
  <c r="P3239" i="24"/>
  <c r="Q3238" i="24"/>
  <c r="P3238" i="24"/>
  <c r="Q3237" i="24"/>
  <c r="P3237" i="24"/>
  <c r="Q3236" i="24"/>
  <c r="P3236" i="24"/>
  <c r="Q3235" i="24"/>
  <c r="P3235" i="24"/>
  <c r="Q3234" i="24"/>
  <c r="P3234" i="24"/>
  <c r="Q3233" i="24"/>
  <c r="P3233" i="24"/>
  <c r="Q3232" i="24"/>
  <c r="P3232" i="24"/>
  <c r="Q3231" i="24"/>
  <c r="P3231" i="24"/>
  <c r="Q3230" i="24"/>
  <c r="P3230" i="24"/>
  <c r="Q3229" i="24"/>
  <c r="P3229" i="24"/>
  <c r="Q3228" i="24"/>
  <c r="P3228" i="24"/>
  <c r="Q3227" i="24"/>
  <c r="P3227" i="24"/>
  <c r="Q3226" i="24"/>
  <c r="P3226" i="24"/>
  <c r="Q3225" i="24"/>
  <c r="P3225" i="24"/>
  <c r="Q3224" i="24"/>
  <c r="P3224" i="24"/>
  <c r="Q3223" i="24"/>
  <c r="P3223" i="24"/>
  <c r="Q3222" i="24"/>
  <c r="P3222" i="24"/>
  <c r="Q3221" i="24"/>
  <c r="P3221" i="24"/>
  <c r="Q3220" i="24"/>
  <c r="P3220" i="24"/>
  <c r="Q3219" i="24"/>
  <c r="P3219" i="24"/>
  <c r="Q3218" i="24"/>
  <c r="P3218" i="24"/>
  <c r="Q3217" i="24"/>
  <c r="P3217" i="24"/>
  <c r="Q3216" i="24"/>
  <c r="P3216" i="24"/>
  <c r="Q3215" i="24"/>
  <c r="P3215" i="24"/>
  <c r="Q3214" i="24"/>
  <c r="P3214" i="24"/>
  <c r="Q3213" i="24"/>
  <c r="P3213" i="24"/>
  <c r="Q3212" i="24"/>
  <c r="P3212" i="24"/>
  <c r="Q3211" i="24"/>
  <c r="P3211" i="24"/>
  <c r="Q3210" i="24"/>
  <c r="P3210" i="24"/>
  <c r="Q3209" i="24"/>
  <c r="P3209" i="24"/>
  <c r="Q3208" i="24"/>
  <c r="P3208" i="24"/>
  <c r="Q3207" i="24"/>
  <c r="P3207" i="24"/>
  <c r="Q3206" i="24"/>
  <c r="P3206" i="24"/>
  <c r="Q3205" i="24"/>
  <c r="P3205" i="24"/>
  <c r="Q3204" i="24"/>
  <c r="P3204" i="24"/>
  <c r="Q3203" i="24"/>
  <c r="P3203" i="24"/>
  <c r="Q3202" i="24"/>
  <c r="P3202" i="24"/>
  <c r="Q3201" i="24"/>
  <c r="P3201" i="24"/>
  <c r="Q3200" i="24"/>
  <c r="P3200" i="24"/>
  <c r="Q3199" i="24"/>
  <c r="P3199" i="24"/>
  <c r="Q3198" i="24"/>
  <c r="P3198" i="24"/>
  <c r="Q3197" i="24"/>
  <c r="P3197" i="24"/>
  <c r="Q3196" i="24"/>
  <c r="P3196" i="24"/>
  <c r="Q3195" i="24"/>
  <c r="P3195" i="24"/>
  <c r="Q3194" i="24"/>
  <c r="P3194" i="24"/>
  <c r="Q3193" i="24"/>
  <c r="P3193" i="24"/>
  <c r="Q3192" i="24"/>
  <c r="P3192" i="24"/>
  <c r="Q3191" i="24"/>
  <c r="P3191" i="24"/>
  <c r="Q3190" i="24"/>
  <c r="P3190" i="24"/>
  <c r="Q3189" i="24"/>
  <c r="P3189" i="24"/>
  <c r="Q3188" i="24"/>
  <c r="P3188" i="24"/>
  <c r="Q3187" i="24"/>
  <c r="P3187" i="24"/>
  <c r="Q3186" i="24"/>
  <c r="P3186" i="24"/>
  <c r="Q3185" i="24"/>
  <c r="P3185" i="24"/>
  <c r="Q3184" i="24"/>
  <c r="P3184" i="24"/>
  <c r="Q3183" i="24"/>
  <c r="P3183" i="24"/>
  <c r="Q3182" i="24"/>
  <c r="P3182" i="24"/>
  <c r="Q3181" i="24"/>
  <c r="P3181" i="24"/>
  <c r="Q3180" i="24"/>
  <c r="P3180" i="24"/>
  <c r="Q3179" i="24"/>
  <c r="P3179" i="24"/>
  <c r="Q3178" i="24"/>
  <c r="P3178" i="24"/>
  <c r="Q3177" i="24"/>
  <c r="P3177" i="24"/>
  <c r="Q3176" i="24"/>
  <c r="P3176" i="24"/>
  <c r="Q3175" i="24"/>
  <c r="P3175" i="24"/>
  <c r="Q3174" i="24"/>
  <c r="P3174" i="24"/>
  <c r="Q3173" i="24"/>
  <c r="P3173" i="24"/>
  <c r="Q3172" i="24"/>
  <c r="P3172" i="24"/>
  <c r="Q3171" i="24"/>
  <c r="P3171" i="24"/>
  <c r="Q3170" i="24"/>
  <c r="P3170" i="24"/>
  <c r="C171" i="9"/>
  <c r="B171" i="9"/>
  <c r="C170" i="9"/>
  <c r="B170" i="9"/>
  <c r="C169" i="9"/>
  <c r="B169" i="9"/>
  <c r="C168" i="9"/>
  <c r="B168" i="9"/>
  <c r="C167" i="9"/>
  <c r="B167" i="9"/>
  <c r="C166" i="9"/>
  <c r="B166" i="9"/>
  <c r="C165" i="9"/>
  <c r="B165" i="9"/>
  <c r="C164" i="9"/>
  <c r="B164" i="9"/>
  <c r="C163" i="9"/>
  <c r="B163" i="9"/>
  <c r="C162" i="9"/>
  <c r="B162" i="9"/>
  <c r="C161" i="9"/>
  <c r="B161" i="9"/>
  <c r="C160" i="9"/>
  <c r="B160" i="9"/>
  <c r="C159" i="9"/>
  <c r="B159" i="9"/>
  <c r="C158" i="9"/>
  <c r="B158" i="9"/>
  <c r="C157" i="9"/>
  <c r="B157" i="9"/>
  <c r="C156" i="9"/>
  <c r="B156" i="9"/>
  <c r="C155" i="9"/>
  <c r="B155" i="9"/>
  <c r="H77" i="20" l="1"/>
  <c r="G77" i="20"/>
  <c r="H76" i="20"/>
  <c r="G76" i="20"/>
  <c r="H75" i="20"/>
  <c r="G75" i="20"/>
  <c r="H74" i="20"/>
  <c r="G74" i="20"/>
  <c r="F254" i="3"/>
  <c r="G254" i="3"/>
  <c r="F255" i="3"/>
  <c r="G255" i="3"/>
  <c r="F256" i="3"/>
  <c r="G256" i="3"/>
  <c r="F257" i="3"/>
  <c r="G257" i="3"/>
  <c r="F258" i="3"/>
  <c r="G258" i="3"/>
  <c r="F259" i="3"/>
  <c r="G259" i="3"/>
  <c r="F260" i="3"/>
  <c r="G260" i="3"/>
  <c r="F261" i="3"/>
  <c r="G261" i="3"/>
  <c r="F262" i="3"/>
  <c r="G262" i="3"/>
  <c r="X400" i="22"/>
  <c r="V400" i="22"/>
  <c r="T400" i="22"/>
  <c r="R400" i="22"/>
  <c r="Q400" i="22"/>
  <c r="P400" i="22"/>
  <c r="W406" i="22" s="1"/>
  <c r="U406" i="22"/>
  <c r="E266" i="21"/>
  <c r="G266" i="21"/>
  <c r="C266" i="21"/>
  <c r="F351" i="10"/>
  <c r="D393" i="6"/>
  <c r="S406" i="22" l="1"/>
  <c r="H327" i="17"/>
  <c r="F327" i="17"/>
  <c r="D327" i="17"/>
  <c r="C327" i="17"/>
  <c r="X399" i="22" l="1"/>
  <c r="V399" i="22"/>
  <c r="T399" i="22"/>
  <c r="R399" i="22"/>
  <c r="Q399" i="22"/>
  <c r="P399" i="22"/>
  <c r="U405" i="22"/>
  <c r="E265" i="21"/>
  <c r="G265" i="21"/>
  <c r="C265" i="21"/>
  <c r="H326" i="17"/>
  <c r="F326" i="17"/>
  <c r="D326" i="17"/>
  <c r="C326" i="17"/>
  <c r="F350" i="10"/>
  <c r="D392" i="6"/>
  <c r="W405" i="22" l="1"/>
  <c r="S405" i="22"/>
  <c r="H325" i="17"/>
  <c r="F325" i="17"/>
  <c r="D325" i="17"/>
  <c r="C325" i="17"/>
  <c r="X398" i="22"/>
  <c r="V398" i="22"/>
  <c r="T398" i="22"/>
  <c r="R398" i="22"/>
  <c r="Q398" i="22"/>
  <c r="P398" i="22"/>
  <c r="U404" i="22"/>
  <c r="G264" i="21"/>
  <c r="E264" i="21"/>
  <c r="C264" i="21"/>
  <c r="F349" i="10"/>
  <c r="D391" i="6"/>
  <c r="W404" i="22" l="1"/>
  <c r="S404" i="22"/>
  <c r="X397" i="22"/>
  <c r="V397" i="22"/>
  <c r="T397" i="22"/>
  <c r="R397" i="22"/>
  <c r="Q397" i="22"/>
  <c r="P397" i="22"/>
  <c r="U403" i="22"/>
  <c r="G263" i="21"/>
  <c r="E263" i="21"/>
  <c r="C263" i="21"/>
  <c r="D390" i="6"/>
  <c r="H324" i="17"/>
  <c r="F324" i="17"/>
  <c r="D324" i="17"/>
  <c r="C324" i="17"/>
  <c r="F348" i="10"/>
  <c r="W403" i="22" l="1"/>
  <c r="S403" i="22"/>
  <c r="H323" i="17"/>
  <c r="F323" i="17"/>
  <c r="D323" i="17"/>
  <c r="C323" i="17"/>
  <c r="X396" i="22"/>
  <c r="V396" i="22"/>
  <c r="T396" i="22"/>
  <c r="R396" i="22"/>
  <c r="Q396" i="22"/>
  <c r="P396" i="22"/>
  <c r="U402" i="22"/>
  <c r="G262" i="21"/>
  <c r="E262" i="21"/>
  <c r="C262" i="21"/>
  <c r="F347" i="10"/>
  <c r="D389" i="6"/>
  <c r="W402" i="22" l="1"/>
  <c r="S402" i="22"/>
  <c r="X395" i="22"/>
  <c r="V395" i="22"/>
  <c r="T395" i="22"/>
  <c r="R395" i="22"/>
  <c r="Q395" i="22"/>
  <c r="P395" i="22"/>
  <c r="U401" i="22"/>
  <c r="E261" i="21"/>
  <c r="G261" i="21"/>
  <c r="C261" i="21"/>
  <c r="H322" i="17"/>
  <c r="F322" i="17"/>
  <c r="D322" i="17"/>
  <c r="C322" i="17"/>
  <c r="F346" i="10"/>
  <c r="D388" i="6"/>
  <c r="W401" i="22" l="1"/>
  <c r="S401" i="22"/>
  <c r="H321" i="17"/>
  <c r="F321" i="17"/>
  <c r="D321" i="17"/>
  <c r="C321" i="17"/>
  <c r="X394" i="22" l="1"/>
  <c r="V394" i="22"/>
  <c r="T394" i="22"/>
  <c r="R394" i="22"/>
  <c r="Q394" i="22"/>
  <c r="P394" i="22"/>
  <c r="U400" i="22"/>
  <c r="G260" i="21"/>
  <c r="E260" i="21"/>
  <c r="C260" i="21"/>
  <c r="D387" i="6"/>
  <c r="S400" i="22" l="1"/>
  <c r="W400" i="22"/>
  <c r="Q3169" i="24"/>
  <c r="P3169" i="24"/>
  <c r="Q3168" i="24"/>
  <c r="P3168" i="24"/>
  <c r="Q3167" i="24"/>
  <c r="P3167" i="24"/>
  <c r="Q3166" i="24"/>
  <c r="P3166" i="24"/>
  <c r="Q3165" i="24"/>
  <c r="P3165" i="24"/>
  <c r="Q3164" i="24"/>
  <c r="P3164" i="24"/>
  <c r="Q3163" i="24"/>
  <c r="P3163" i="24"/>
  <c r="Q3162" i="24"/>
  <c r="P3162" i="24"/>
  <c r="Q3161" i="24"/>
  <c r="P3161" i="24"/>
  <c r="Q3160" i="24"/>
  <c r="P3160" i="24"/>
  <c r="Q3159" i="24"/>
  <c r="P3159" i="24"/>
  <c r="Q3158" i="24"/>
  <c r="P3158" i="24"/>
  <c r="Q3157" i="24"/>
  <c r="P3157" i="24"/>
  <c r="Q3156" i="24"/>
  <c r="P3156" i="24"/>
  <c r="Q3155" i="24"/>
  <c r="P3155" i="24"/>
  <c r="Q3154" i="24"/>
  <c r="P3154" i="24"/>
  <c r="Q3153" i="24"/>
  <c r="P3153" i="24"/>
  <c r="Q3152" i="24"/>
  <c r="P3152" i="24"/>
  <c r="Q3151" i="24"/>
  <c r="P3151" i="24"/>
  <c r="Q3150" i="24"/>
  <c r="P3150" i="24"/>
  <c r="Q3149" i="24"/>
  <c r="P3149" i="24"/>
  <c r="Q3148" i="24"/>
  <c r="P3148" i="24"/>
  <c r="Q3147" i="24"/>
  <c r="P3147" i="24"/>
  <c r="Q3146" i="24"/>
  <c r="P3146" i="24"/>
  <c r="Q3145" i="24"/>
  <c r="P3145" i="24"/>
  <c r="Q3144" i="24"/>
  <c r="P3144" i="24"/>
  <c r="Q3143" i="24"/>
  <c r="P3143" i="24"/>
  <c r="Q3142" i="24"/>
  <c r="P3142" i="24"/>
  <c r="Q3141" i="24"/>
  <c r="P3141" i="24"/>
  <c r="Q3140" i="24"/>
  <c r="P3140" i="24"/>
  <c r="Q3139" i="24"/>
  <c r="P3139" i="24"/>
  <c r="Q3138" i="24"/>
  <c r="P3138" i="24"/>
  <c r="Q3137" i="24"/>
  <c r="P3137" i="24"/>
  <c r="Q3136" i="24"/>
  <c r="P3136" i="24"/>
  <c r="Q3135" i="24"/>
  <c r="P3135" i="24"/>
  <c r="Q3134" i="24"/>
  <c r="P3134" i="24"/>
  <c r="Q3133" i="24"/>
  <c r="P3133" i="24"/>
  <c r="Q3132" i="24"/>
  <c r="P3132" i="24"/>
  <c r="Q3131" i="24"/>
  <c r="P3131" i="24"/>
  <c r="Q3130" i="24"/>
  <c r="P3130" i="24"/>
  <c r="Q3129" i="24"/>
  <c r="P3129" i="24"/>
  <c r="Q3128" i="24"/>
  <c r="P3128" i="24"/>
  <c r="Q3127" i="24"/>
  <c r="P3127" i="24"/>
  <c r="Q3126" i="24"/>
  <c r="P3126" i="24"/>
  <c r="Q3125" i="24"/>
  <c r="P3125" i="24"/>
  <c r="Q3124" i="24"/>
  <c r="P3124" i="24"/>
  <c r="Q3123" i="24"/>
  <c r="P3123" i="24"/>
  <c r="Q3122" i="24"/>
  <c r="P3122" i="24"/>
  <c r="Q3121" i="24"/>
  <c r="P3121" i="24"/>
  <c r="Q3120" i="24"/>
  <c r="P3120" i="24"/>
  <c r="Q3119" i="24"/>
  <c r="P3119" i="24"/>
  <c r="Q3118" i="24"/>
  <c r="P3118" i="24"/>
  <c r="Q3117" i="24"/>
  <c r="P3117" i="24"/>
  <c r="Q3116" i="24"/>
  <c r="P3116" i="24"/>
  <c r="Q3115" i="24"/>
  <c r="P3115" i="24"/>
  <c r="Q3114" i="24"/>
  <c r="P3114" i="24"/>
  <c r="Q3113" i="24"/>
  <c r="P3113" i="24"/>
  <c r="Q3112" i="24"/>
  <c r="P3112" i="24"/>
  <c r="Q3111" i="24"/>
  <c r="P3111" i="24"/>
  <c r="Q3110" i="24"/>
  <c r="P3110" i="24"/>
  <c r="Q3109" i="24"/>
  <c r="P3109" i="24"/>
  <c r="Q3108" i="24"/>
  <c r="P3108" i="24"/>
  <c r="Q3107" i="24"/>
  <c r="P3107" i="24"/>
  <c r="Q3106" i="24"/>
  <c r="P3106" i="24"/>
  <c r="Q3105" i="24"/>
  <c r="P3105" i="24"/>
  <c r="Q3104" i="24"/>
  <c r="P3104" i="24"/>
  <c r="Q3103" i="24"/>
  <c r="P3103" i="24"/>
  <c r="Q3102" i="24"/>
  <c r="P3102" i="24"/>
  <c r="Q3101" i="24"/>
  <c r="P3101" i="24"/>
  <c r="Q3100" i="24"/>
  <c r="P3100" i="24"/>
  <c r="Q3099" i="24"/>
  <c r="P3099" i="24"/>
  <c r="Q3098" i="24"/>
  <c r="P3098" i="24"/>
  <c r="Q3097" i="24"/>
  <c r="P3097" i="24"/>
  <c r="Q3096" i="24"/>
  <c r="P3096" i="24"/>
  <c r="Q3095" i="24"/>
  <c r="P3095" i="24"/>
  <c r="Q3094" i="24"/>
  <c r="P3094" i="24"/>
  <c r="Q3093" i="24"/>
  <c r="P3093" i="24"/>
  <c r="Q3092" i="24"/>
  <c r="P3092" i="24"/>
  <c r="Q3091" i="24"/>
  <c r="P3091" i="24"/>
  <c r="Q3090" i="24"/>
  <c r="P3090" i="24"/>
  <c r="Q3089" i="24"/>
  <c r="P3089" i="24"/>
  <c r="Q3088" i="24"/>
  <c r="P3088" i="24"/>
  <c r="Q3087" i="24"/>
  <c r="P3087" i="24"/>
  <c r="Q3086" i="24"/>
  <c r="P3086" i="24"/>
  <c r="Q3085" i="24"/>
  <c r="P3085" i="24"/>
  <c r="Q3084" i="24"/>
  <c r="P3084" i="24"/>
  <c r="Q3083" i="24"/>
  <c r="P3083" i="24"/>
  <c r="Q3082" i="24"/>
  <c r="P3082" i="24"/>
  <c r="Q3081" i="24"/>
  <c r="P3081" i="24"/>
  <c r="Q3080" i="24"/>
  <c r="P3080" i="24"/>
  <c r="Q3079" i="24"/>
  <c r="P3079" i="24"/>
  <c r="Q3078" i="24"/>
  <c r="P3078" i="24"/>
  <c r="Q3077" i="24"/>
  <c r="P3077" i="24"/>
  <c r="Q3076" i="24"/>
  <c r="P3076" i="24"/>
  <c r="Q3075" i="24"/>
  <c r="P3075" i="24"/>
  <c r="Q3074" i="24"/>
  <c r="P3074" i="24"/>
  <c r="Q3073" i="24"/>
  <c r="P3073" i="24"/>
  <c r="Q3072" i="24"/>
  <c r="P3072" i="24"/>
  <c r="Q3071" i="24"/>
  <c r="P3071" i="24"/>
  <c r="Q3070" i="24"/>
  <c r="P3070" i="24"/>
  <c r="Q3069" i="24"/>
  <c r="P3069" i="24"/>
  <c r="Q3068" i="24"/>
  <c r="P3068" i="24"/>
  <c r="Q3067" i="24"/>
  <c r="P3067" i="24"/>
  <c r="Q3066" i="24"/>
  <c r="P3066" i="24"/>
  <c r="Q3065" i="24"/>
  <c r="P3065" i="24"/>
  <c r="Q3064" i="24"/>
  <c r="P3064" i="24"/>
  <c r="Q3063" i="24"/>
  <c r="P3063" i="24"/>
  <c r="Q3062" i="24"/>
  <c r="P3062" i="24"/>
  <c r="Q3061" i="24"/>
  <c r="P3061" i="24"/>
  <c r="Q3060" i="24"/>
  <c r="P3060" i="24"/>
  <c r="Q3059" i="24"/>
  <c r="P3059" i="24"/>
  <c r="Q3058" i="24"/>
  <c r="P3058" i="24"/>
  <c r="Q3057" i="24"/>
  <c r="P3057" i="24"/>
  <c r="Q3056" i="24"/>
  <c r="P3056" i="24"/>
  <c r="Q3055" i="24"/>
  <c r="P3055" i="24"/>
  <c r="Q3054" i="24"/>
  <c r="P3054" i="24"/>
  <c r="Q3053" i="24"/>
  <c r="P3053" i="24"/>
  <c r="Q3052" i="24"/>
  <c r="P3052" i="24"/>
  <c r="Q3051" i="24"/>
  <c r="P3051" i="24"/>
  <c r="Q3050" i="24"/>
  <c r="P3050" i="24"/>
  <c r="Q3049" i="24"/>
  <c r="P3049" i="24"/>
  <c r="Q3048" i="24"/>
  <c r="P3048" i="24"/>
  <c r="Q3047" i="24"/>
  <c r="P3047" i="24"/>
  <c r="Q3046" i="24"/>
  <c r="P3046" i="24"/>
  <c r="Q3045" i="24"/>
  <c r="P3045" i="24"/>
  <c r="Q3044" i="24"/>
  <c r="P3044" i="24"/>
  <c r="Q3043" i="24"/>
  <c r="P3043" i="24"/>
  <c r="Q3042" i="24"/>
  <c r="P3042" i="24"/>
  <c r="Q3041" i="24"/>
  <c r="P3041" i="24"/>
  <c r="Q3040" i="24"/>
  <c r="P3040" i="24"/>
  <c r="Q3039" i="24"/>
  <c r="P3039" i="24"/>
  <c r="Q3038" i="24"/>
  <c r="P3038" i="24"/>
  <c r="Q3037" i="24"/>
  <c r="P3037" i="24"/>
  <c r="Q3036" i="24"/>
  <c r="P3036" i="24"/>
  <c r="Q3035" i="24"/>
  <c r="P3035" i="24"/>
  <c r="Q3034" i="24"/>
  <c r="P3034" i="24"/>
  <c r="Q3033" i="24"/>
  <c r="P3033" i="24"/>
  <c r="Q3032" i="24"/>
  <c r="P3032" i="24"/>
  <c r="Q3031" i="24"/>
  <c r="P3031" i="24"/>
  <c r="Q3030" i="24"/>
  <c r="P3030" i="24"/>
  <c r="Q3029" i="24"/>
  <c r="P3029" i="24"/>
  <c r="Q3028" i="24"/>
  <c r="P3028" i="24"/>
  <c r="Q3027" i="24"/>
  <c r="P3027" i="24"/>
  <c r="Q3026" i="24"/>
  <c r="P3026" i="24"/>
  <c r="Q3025" i="24"/>
  <c r="P3025" i="24"/>
  <c r="Q3024" i="24"/>
  <c r="P3024" i="24"/>
  <c r="Q3023" i="24"/>
  <c r="P3023" i="24"/>
  <c r="Q3022" i="24"/>
  <c r="P3022" i="24"/>
  <c r="Q3021" i="24"/>
  <c r="P3021" i="24"/>
  <c r="Q3020" i="24"/>
  <c r="P3020" i="24"/>
  <c r="Q3019" i="24"/>
  <c r="P3019" i="24"/>
  <c r="Q3018" i="24"/>
  <c r="P3018" i="24"/>
  <c r="Q3017" i="24"/>
  <c r="P3017" i="24"/>
  <c r="Q3016" i="24"/>
  <c r="P3016" i="24"/>
  <c r="Q3015" i="24"/>
  <c r="P3015" i="24"/>
  <c r="Q3014" i="24"/>
  <c r="P3014" i="24"/>
  <c r="Q3013" i="24"/>
  <c r="P3013" i="24"/>
  <c r="Q3012" i="24"/>
  <c r="P3012" i="24"/>
  <c r="Q3011" i="24"/>
  <c r="P3011" i="24"/>
  <c r="Q3010" i="24"/>
  <c r="P3010" i="24"/>
  <c r="Q3009" i="24"/>
  <c r="P3009" i="24"/>
  <c r="Q3008" i="24"/>
  <c r="P3008" i="24"/>
  <c r="Q3007" i="24"/>
  <c r="P3007" i="24"/>
  <c r="Q3006" i="24"/>
  <c r="P3006" i="24"/>
  <c r="Q3005" i="24"/>
  <c r="P3005" i="24"/>
  <c r="Q3004" i="24"/>
  <c r="P3004" i="24"/>
  <c r="Q3003" i="24"/>
  <c r="P3003" i="24"/>
  <c r="Q3002" i="24"/>
  <c r="P3002" i="24"/>
  <c r="Q3001" i="24"/>
  <c r="P3001" i="24"/>
  <c r="Q3000" i="24"/>
  <c r="P3000" i="24"/>
  <c r="Q2999" i="24"/>
  <c r="P2999" i="24"/>
  <c r="Q2998" i="24"/>
  <c r="P2998" i="24"/>
  <c r="Q2997" i="24"/>
  <c r="P2997" i="24"/>
  <c r="Q2996" i="24"/>
  <c r="P2996" i="24"/>
  <c r="Q2995" i="24"/>
  <c r="P2995" i="24"/>
  <c r="Q2994" i="24"/>
  <c r="P2994" i="24"/>
  <c r="Q2993" i="24"/>
  <c r="P2993" i="24"/>
  <c r="Q2992" i="24"/>
  <c r="P2992" i="24"/>
  <c r="Q2991" i="24"/>
  <c r="P2991" i="24"/>
  <c r="Q2990" i="24"/>
  <c r="P2990" i="24"/>
  <c r="Q2989" i="24"/>
  <c r="P2989" i="24"/>
  <c r="Q2988" i="24"/>
  <c r="P2988" i="24"/>
  <c r="Q2987" i="24"/>
  <c r="P2987" i="24"/>
  <c r="Q2986" i="24"/>
  <c r="P2986" i="24"/>
  <c r="Q2985" i="24"/>
  <c r="P2985" i="24"/>
  <c r="Q2984" i="24"/>
  <c r="P2984" i="24"/>
  <c r="Q2983" i="24"/>
  <c r="P2983" i="24"/>
  <c r="Q2982" i="24"/>
  <c r="P2982" i="24"/>
  <c r="Q2981" i="24"/>
  <c r="P2981" i="24"/>
  <c r="Q2980" i="24"/>
  <c r="P2980" i="24"/>
  <c r="Q2979" i="24"/>
  <c r="P2979" i="24"/>
  <c r="Q2978" i="24"/>
  <c r="P2978" i="24"/>
  <c r="Q2977" i="24"/>
  <c r="P2977" i="24"/>
  <c r="Q2976" i="24"/>
  <c r="P2976" i="24"/>
  <c r="Q2975" i="24"/>
  <c r="P2975" i="24"/>
  <c r="Q2974" i="24"/>
  <c r="P2974" i="24"/>
  <c r="Q2973" i="24"/>
  <c r="P2973" i="24"/>
  <c r="Q2972" i="24"/>
  <c r="P2972" i="24"/>
  <c r="Q2971" i="24"/>
  <c r="P2971" i="24"/>
  <c r="Q2970" i="24"/>
  <c r="P2970" i="24"/>
  <c r="Q2969" i="24"/>
  <c r="P2969" i="24"/>
  <c r="Q2968" i="24"/>
  <c r="P2968" i="24"/>
  <c r="Q2967" i="24"/>
  <c r="P2967" i="24"/>
  <c r="Q2966" i="24"/>
  <c r="P2966" i="24"/>
  <c r="Q2965" i="24"/>
  <c r="P2965" i="24"/>
  <c r="Q2964" i="24"/>
  <c r="P2964" i="24"/>
  <c r="Q2963" i="24"/>
  <c r="P2963" i="24"/>
  <c r="Q2962" i="24"/>
  <c r="P2962" i="24"/>
  <c r="Q2961" i="24"/>
  <c r="P2961" i="24"/>
  <c r="Q2960" i="24"/>
  <c r="P2960" i="24"/>
  <c r="Q2959" i="24"/>
  <c r="P2959" i="24"/>
  <c r="Q2958" i="24"/>
  <c r="P2958" i="24"/>
  <c r="Q2957" i="24"/>
  <c r="P2957" i="24"/>
  <c r="Q2956" i="24"/>
  <c r="P2956" i="24"/>
  <c r="Q2955" i="24"/>
  <c r="P2955" i="24"/>
  <c r="Q2954" i="24"/>
  <c r="P2954" i="24"/>
  <c r="Q2953" i="24"/>
  <c r="P2953" i="24"/>
  <c r="Q2952" i="24"/>
  <c r="P2952" i="24"/>
  <c r="Q2951" i="24"/>
  <c r="P2951" i="24"/>
  <c r="Q2950" i="24"/>
  <c r="P2950" i="24"/>
  <c r="Q2949" i="24"/>
  <c r="P2949" i="24"/>
  <c r="Q2948" i="24"/>
  <c r="P2948" i="24"/>
  <c r="Q2947" i="24"/>
  <c r="P2947" i="24"/>
  <c r="Q2946" i="24"/>
  <c r="P2946" i="24"/>
  <c r="Q2945" i="24"/>
  <c r="P2945" i="24"/>
  <c r="Q2944" i="24"/>
  <c r="P2944" i="24"/>
  <c r="Q2943" i="24"/>
  <c r="P2943" i="24"/>
  <c r="Q2942" i="24"/>
  <c r="P2942" i="24"/>
  <c r="Q2941" i="24"/>
  <c r="P2941" i="24"/>
  <c r="Q2940" i="24"/>
  <c r="P2940" i="24"/>
  <c r="Q2939" i="24"/>
  <c r="P2939" i="24"/>
  <c r="Q2938" i="24"/>
  <c r="P2938" i="24"/>
  <c r="Q2937" i="24"/>
  <c r="P2937" i="24"/>
  <c r="Q2936" i="24"/>
  <c r="P2936" i="24"/>
  <c r="Q2935" i="24"/>
  <c r="P2935" i="24"/>
  <c r="Q2934" i="24"/>
  <c r="P2934" i="24"/>
  <c r="Q2933" i="24"/>
  <c r="P2933" i="24"/>
  <c r="Q2932" i="24"/>
  <c r="P2932" i="24"/>
  <c r="Q2931" i="24"/>
  <c r="P2931" i="24"/>
  <c r="Q2930" i="24"/>
  <c r="P2930" i="24"/>
  <c r="Q2929" i="24"/>
  <c r="P2929" i="24"/>
  <c r="Q2928" i="24"/>
  <c r="P2928" i="24"/>
  <c r="Q2927" i="24"/>
  <c r="P2927" i="24"/>
  <c r="Q2926" i="24"/>
  <c r="P2926" i="24"/>
  <c r="Q2925" i="24"/>
  <c r="P2925" i="24"/>
  <c r="Q2924" i="24"/>
  <c r="P2924" i="24"/>
  <c r="Q2923" i="24"/>
  <c r="P2923" i="24"/>
  <c r="Q2922" i="24"/>
  <c r="P2922" i="24"/>
  <c r="Q2921" i="24"/>
  <c r="P2921" i="24"/>
  <c r="Q2920" i="24"/>
  <c r="P2920" i="24"/>
  <c r="Q2919" i="24"/>
  <c r="P2919" i="24"/>
  <c r="Q2918" i="24"/>
  <c r="P2918" i="24"/>
  <c r="Q2917" i="24"/>
  <c r="P2917" i="24"/>
  <c r="Q2916" i="24"/>
  <c r="P2916" i="24"/>
  <c r="Q2915" i="24"/>
  <c r="P2915" i="24"/>
  <c r="Q2914" i="24"/>
  <c r="P2914" i="24"/>
  <c r="Q2913" i="24"/>
  <c r="P2913" i="24"/>
  <c r="Q2912" i="24"/>
  <c r="P2912" i="24"/>
  <c r="Q2911" i="24"/>
  <c r="P2911" i="24"/>
  <c r="Q2910" i="24"/>
  <c r="P2910" i="24"/>
  <c r="Q2909" i="24"/>
  <c r="P2909" i="24"/>
  <c r="Q2908" i="24"/>
  <c r="P2908" i="24"/>
  <c r="Q2907" i="24"/>
  <c r="P2907" i="24"/>
  <c r="Q2906" i="24"/>
  <c r="P2906" i="24"/>
  <c r="Q2905" i="24"/>
  <c r="P2905" i="24"/>
  <c r="Q2904" i="24"/>
  <c r="P2904" i="24"/>
  <c r="Q2903" i="24"/>
  <c r="P2903" i="24"/>
  <c r="Q2902" i="24"/>
  <c r="P2902" i="24"/>
  <c r="Q2901" i="24"/>
  <c r="P2901" i="24"/>
  <c r="Q2900" i="24"/>
  <c r="P2900" i="24"/>
  <c r="Q2899" i="24"/>
  <c r="P2899" i="24"/>
  <c r="Q2898" i="24"/>
  <c r="P2898" i="24"/>
  <c r="Q2897" i="24"/>
  <c r="P2897" i="24"/>
  <c r="Q2896" i="24"/>
  <c r="P2896" i="24"/>
  <c r="Q2895" i="24"/>
  <c r="P2895" i="24"/>
  <c r="Q2894" i="24"/>
  <c r="P2894" i="24"/>
  <c r="Q2893" i="24"/>
  <c r="P2893" i="24"/>
  <c r="Q2892" i="24"/>
  <c r="P2892" i="24"/>
  <c r="Q2891" i="24"/>
  <c r="P2891" i="24"/>
  <c r="Q2890" i="24"/>
  <c r="P2890" i="24"/>
  <c r="Q2889" i="24"/>
  <c r="P2889" i="24"/>
  <c r="Q2888" i="24"/>
  <c r="P2888" i="24"/>
  <c r="Q2887" i="24"/>
  <c r="P2887" i="24"/>
  <c r="Q2886" i="24"/>
  <c r="P2886" i="24"/>
  <c r="Q2885" i="24"/>
  <c r="P2885" i="24"/>
  <c r="Q2884" i="24"/>
  <c r="P2884" i="24"/>
  <c r="Q2883" i="24"/>
  <c r="P2883" i="24"/>
  <c r="Q2882" i="24"/>
  <c r="P2882" i="24"/>
  <c r="Q2881" i="24"/>
  <c r="P2881" i="24"/>
  <c r="Q2880" i="24"/>
  <c r="P2880" i="24"/>
  <c r="Q2879" i="24"/>
  <c r="P2879" i="24"/>
  <c r="Q2878" i="24"/>
  <c r="P2878" i="24"/>
  <c r="Q2877" i="24"/>
  <c r="P2877" i="24"/>
  <c r="Q2876" i="24"/>
  <c r="P2876" i="24"/>
  <c r="Q2875" i="24"/>
  <c r="P2875" i="24"/>
  <c r="Q2874" i="24"/>
  <c r="P2874" i="24"/>
  <c r="Q2873" i="24"/>
  <c r="P2873" i="24"/>
  <c r="Q2872" i="24"/>
  <c r="P2872" i="24"/>
  <c r="Q2871" i="24"/>
  <c r="P2871" i="24"/>
  <c r="Q2870" i="24"/>
  <c r="P2870" i="24"/>
  <c r="Q2869" i="24"/>
  <c r="P2869" i="24"/>
  <c r="Q2868" i="24"/>
  <c r="P2868" i="24"/>
  <c r="Q2867" i="24"/>
  <c r="P2867" i="24"/>
  <c r="Q2866" i="24"/>
  <c r="P2866" i="24"/>
  <c r="Q2865" i="24"/>
  <c r="P2865" i="24"/>
  <c r="Q2864" i="24"/>
  <c r="P2864" i="24"/>
  <c r="Q2863" i="24"/>
  <c r="P2863" i="24"/>
  <c r="Q2862" i="24"/>
  <c r="P2862" i="24"/>
  <c r="Q2861" i="24"/>
  <c r="P2861" i="24"/>
  <c r="Q2860" i="24"/>
  <c r="P2860" i="24"/>
  <c r="Q2859" i="24"/>
  <c r="P2859" i="24"/>
  <c r="Q2858" i="24"/>
  <c r="P2858" i="24"/>
  <c r="Q2857" i="24"/>
  <c r="P2857" i="24"/>
  <c r="Q2856" i="24"/>
  <c r="P2856" i="24"/>
  <c r="Q2855" i="24"/>
  <c r="P2855" i="24"/>
  <c r="Q2854" i="24"/>
  <c r="P2854" i="24"/>
  <c r="Q2853" i="24"/>
  <c r="P2853" i="24"/>
  <c r="Q2852" i="24"/>
  <c r="P2852" i="24"/>
  <c r="Q2851" i="24"/>
  <c r="P2851" i="24"/>
  <c r="Q2850" i="24"/>
  <c r="P2850" i="24"/>
  <c r="Q2849" i="24"/>
  <c r="P2849" i="24"/>
  <c r="Q2848" i="24"/>
  <c r="P2848" i="24"/>
  <c r="Q2847" i="24"/>
  <c r="P2847" i="24"/>
  <c r="Q2846" i="24"/>
  <c r="P2846" i="24"/>
  <c r="Q2845" i="24"/>
  <c r="P2845" i="24"/>
  <c r="Q2844" i="24"/>
  <c r="P2844" i="24"/>
  <c r="Q2843" i="24"/>
  <c r="P2843" i="24"/>
  <c r="Q2842" i="24"/>
  <c r="P2842" i="24"/>
  <c r="Q2841" i="24"/>
  <c r="P2841" i="24"/>
  <c r="Q2840" i="24"/>
  <c r="P2840" i="24"/>
  <c r="Q2839" i="24"/>
  <c r="P2839" i="24"/>
  <c r="Q2838" i="24"/>
  <c r="P2838" i="24"/>
  <c r="Q2837" i="24"/>
  <c r="P2837" i="24"/>
  <c r="Q2836" i="24"/>
  <c r="P2836" i="24"/>
  <c r="Q2835" i="24"/>
  <c r="P2835" i="24"/>
  <c r="Q2834" i="24"/>
  <c r="P2834" i="24"/>
  <c r="Q2833" i="24"/>
  <c r="P2833" i="24"/>
  <c r="Q2832" i="24"/>
  <c r="P2832" i="24"/>
  <c r="Q2831" i="24"/>
  <c r="P2831" i="24"/>
  <c r="Q2830" i="24"/>
  <c r="P2830" i="24"/>
  <c r="Q2829" i="24"/>
  <c r="P2829" i="24"/>
  <c r="Q2828" i="24"/>
  <c r="P2828" i="24"/>
  <c r="Q2827" i="24"/>
  <c r="P2827" i="24"/>
  <c r="Q2826" i="24"/>
  <c r="P2826" i="24"/>
  <c r="Q2825" i="24"/>
  <c r="P2825" i="24"/>
  <c r="Q2824" i="24"/>
  <c r="P2824" i="24"/>
  <c r="Q2823" i="24"/>
  <c r="P2823" i="24"/>
  <c r="Q2822" i="24"/>
  <c r="P2822" i="24"/>
  <c r="Q2821" i="24"/>
  <c r="P2821" i="24"/>
  <c r="Q2820" i="24"/>
  <c r="P2820" i="24"/>
  <c r="Q2819" i="24"/>
  <c r="P2819" i="24"/>
  <c r="Q2818" i="24"/>
  <c r="P2818" i="24"/>
  <c r="N3169" i="24"/>
  <c r="N3168" i="24"/>
  <c r="N3167" i="24"/>
  <c r="N3166" i="24"/>
  <c r="N3165" i="24"/>
  <c r="N3164" i="24"/>
  <c r="N3163" i="24"/>
  <c r="N3162" i="24"/>
  <c r="N3161" i="24"/>
  <c r="N3160" i="24"/>
  <c r="N3159" i="24"/>
  <c r="N3158" i="24"/>
  <c r="N3157" i="24"/>
  <c r="N3156" i="24"/>
  <c r="N3155" i="24"/>
  <c r="N3154" i="24"/>
  <c r="N3153" i="24"/>
  <c r="N3152" i="24"/>
  <c r="N3151" i="24"/>
  <c r="N3150" i="24"/>
  <c r="N3149" i="24"/>
  <c r="N3148" i="24"/>
  <c r="N3147" i="24"/>
  <c r="N3146" i="24"/>
  <c r="N3145" i="24"/>
  <c r="N3144" i="24"/>
  <c r="N3143" i="24"/>
  <c r="N3142" i="24"/>
  <c r="N3141" i="24"/>
  <c r="N3140" i="24"/>
  <c r="N3139" i="24"/>
  <c r="N3138" i="24"/>
  <c r="N3137" i="24"/>
  <c r="N3136" i="24"/>
  <c r="N3135" i="24"/>
  <c r="N3134" i="24"/>
  <c r="N3133" i="24"/>
  <c r="N3132" i="24"/>
  <c r="N3131" i="24"/>
  <c r="N3130" i="24"/>
  <c r="N3129" i="24"/>
  <c r="N3128" i="24"/>
  <c r="N3127" i="24"/>
  <c r="N3126" i="24"/>
  <c r="N3125" i="24"/>
  <c r="N3124" i="24"/>
  <c r="N3123" i="24"/>
  <c r="N3122" i="24"/>
  <c r="N3121" i="24"/>
  <c r="N3119" i="24"/>
  <c r="N3118" i="24"/>
  <c r="N3117" i="24"/>
  <c r="N3116" i="24"/>
  <c r="N3115" i="24"/>
  <c r="N3114" i="24"/>
  <c r="N3113" i="24"/>
  <c r="N3112" i="24"/>
  <c r="N3111" i="24"/>
  <c r="N3110" i="24"/>
  <c r="N3109" i="24"/>
  <c r="N3108" i="24"/>
  <c r="N3107" i="24"/>
  <c r="N3106" i="24"/>
  <c r="N3105" i="24"/>
  <c r="N3104" i="24"/>
  <c r="N3103" i="24"/>
  <c r="N3102" i="24"/>
  <c r="N3101" i="24"/>
  <c r="N3100" i="24"/>
  <c r="N3099" i="24"/>
  <c r="N3098" i="24"/>
  <c r="N3097" i="24"/>
  <c r="N3096" i="24"/>
  <c r="N3095" i="24"/>
  <c r="N3094" i="24"/>
  <c r="N3093" i="24"/>
  <c r="N3092" i="24"/>
  <c r="N3091" i="24"/>
  <c r="N3090" i="24"/>
  <c r="N3089" i="24"/>
  <c r="N3088" i="24"/>
  <c r="N3087" i="24"/>
  <c r="N3086" i="24"/>
  <c r="N3085" i="24"/>
  <c r="N3084" i="24"/>
  <c r="N3083" i="24"/>
  <c r="N3082" i="24"/>
  <c r="N3081" i="24"/>
  <c r="N3080" i="24"/>
  <c r="N3079" i="24"/>
  <c r="N3078" i="24"/>
  <c r="N3077" i="24"/>
  <c r="N3076" i="24"/>
  <c r="N3075" i="24"/>
  <c r="N3074" i="24"/>
  <c r="N3073" i="24"/>
  <c r="N3072" i="24"/>
  <c r="N3071" i="24"/>
  <c r="N3070" i="24"/>
  <c r="N3069" i="24"/>
  <c r="N3068" i="24"/>
  <c r="N3067" i="24"/>
  <c r="N3066" i="24"/>
  <c r="N3065" i="24"/>
  <c r="N3064" i="24"/>
  <c r="N3063" i="24"/>
  <c r="N3062" i="24"/>
  <c r="N3061" i="24"/>
  <c r="N3060" i="24"/>
  <c r="N3059" i="24"/>
  <c r="N3058" i="24"/>
  <c r="N3057" i="24"/>
  <c r="N3056" i="24"/>
  <c r="N3055" i="24"/>
  <c r="N3054" i="24"/>
  <c r="N3053" i="24"/>
  <c r="N3052" i="24"/>
  <c r="N3051" i="24"/>
  <c r="N3050" i="24"/>
  <c r="N3049" i="24"/>
  <c r="N3048" i="24"/>
  <c r="N3047" i="24"/>
  <c r="N3046" i="24"/>
  <c r="N3045" i="24"/>
  <c r="N3044" i="24"/>
  <c r="N3043" i="24"/>
  <c r="N3042" i="24"/>
  <c r="N3041" i="24"/>
  <c r="N3040" i="24"/>
  <c r="N3039" i="24"/>
  <c r="N3038" i="24"/>
  <c r="N3037" i="24"/>
  <c r="N3036" i="24"/>
  <c r="N3035" i="24"/>
  <c r="N3034" i="24"/>
  <c r="N3033" i="24"/>
  <c r="N3032" i="24"/>
  <c r="N3031" i="24"/>
  <c r="N3030" i="24"/>
  <c r="N3029" i="24"/>
  <c r="N3028" i="24"/>
  <c r="N3027" i="24"/>
  <c r="N3026" i="24"/>
  <c r="N3025" i="24"/>
  <c r="N3024" i="24"/>
  <c r="N3023" i="24"/>
  <c r="N3022" i="24"/>
  <c r="N3021" i="24"/>
  <c r="N3020" i="24"/>
  <c r="N3019" i="24"/>
  <c r="N3018" i="24"/>
  <c r="N3017" i="24"/>
  <c r="N3016" i="24"/>
  <c r="N3015" i="24"/>
  <c r="N3014" i="24"/>
  <c r="N3013" i="24"/>
  <c r="N3012" i="24"/>
  <c r="N3011" i="24"/>
  <c r="N3010" i="24"/>
  <c r="N3009" i="24"/>
  <c r="N3008" i="24"/>
  <c r="N3007" i="24"/>
  <c r="N3006" i="24"/>
  <c r="N3005" i="24"/>
  <c r="N3004" i="24"/>
  <c r="N3003" i="24"/>
  <c r="N3002" i="24"/>
  <c r="N3001" i="24"/>
  <c r="N3000" i="24"/>
  <c r="N2999" i="24"/>
  <c r="N2998" i="24"/>
  <c r="N2997" i="24"/>
  <c r="N2996" i="24"/>
  <c r="N2995" i="24"/>
  <c r="N2994" i="24"/>
  <c r="N2993" i="24"/>
  <c r="N2992" i="24"/>
  <c r="N2991" i="24"/>
  <c r="N2990" i="24"/>
  <c r="N2989" i="24"/>
  <c r="N2988" i="24"/>
  <c r="N2987" i="24"/>
  <c r="N2986" i="24"/>
  <c r="N2985" i="24"/>
  <c r="N2984" i="24"/>
  <c r="N2983" i="24"/>
  <c r="N2982" i="24"/>
  <c r="N2981" i="24"/>
  <c r="N2980" i="24"/>
  <c r="N2979" i="24"/>
  <c r="N2978" i="24"/>
  <c r="N2977" i="24"/>
  <c r="N2976" i="24"/>
  <c r="N2975" i="24"/>
  <c r="N2974" i="24"/>
  <c r="N2973" i="24"/>
  <c r="N2972" i="24"/>
  <c r="N2971" i="24"/>
  <c r="N2970" i="24"/>
  <c r="N2969" i="24"/>
  <c r="N2968" i="24"/>
  <c r="N2967" i="24"/>
  <c r="N2966" i="24"/>
  <c r="N2965" i="24"/>
  <c r="N2964" i="24"/>
  <c r="N2963" i="24"/>
  <c r="N2962" i="24"/>
  <c r="N2961" i="24"/>
  <c r="N2960" i="24"/>
  <c r="N2959" i="24"/>
  <c r="N2958" i="24"/>
  <c r="N2957" i="24"/>
  <c r="N2956" i="24"/>
  <c r="N2955" i="24"/>
  <c r="N2954" i="24"/>
  <c r="N2953" i="24"/>
  <c r="N2952" i="24"/>
  <c r="N2951" i="24"/>
  <c r="N2950" i="24"/>
  <c r="N2949" i="24"/>
  <c r="N2948" i="24"/>
  <c r="N2947" i="24"/>
  <c r="N2946" i="24"/>
  <c r="N2945" i="24"/>
  <c r="N2944" i="24"/>
  <c r="N2943" i="24"/>
  <c r="N2942" i="24"/>
  <c r="N2941" i="24"/>
  <c r="N2940" i="24"/>
  <c r="N2939" i="24"/>
  <c r="N2938" i="24"/>
  <c r="N2937" i="24"/>
  <c r="N2936" i="24"/>
  <c r="N2935" i="24"/>
  <c r="N2934" i="24"/>
  <c r="N2933" i="24"/>
  <c r="N2932" i="24"/>
  <c r="N2931" i="24"/>
  <c r="N2930" i="24"/>
  <c r="N2929" i="24"/>
  <c r="N2928" i="24"/>
  <c r="N2927" i="24"/>
  <c r="N2926" i="24"/>
  <c r="N2925" i="24"/>
  <c r="N2924" i="24"/>
  <c r="N2923" i="24"/>
  <c r="N2922" i="24"/>
  <c r="N2921" i="24"/>
  <c r="N2920" i="24"/>
  <c r="N2919" i="24"/>
  <c r="N2918" i="24"/>
  <c r="N2917" i="24"/>
  <c r="N2916" i="24"/>
  <c r="N2915" i="24"/>
  <c r="N2914" i="24"/>
  <c r="N2913" i="24"/>
  <c r="N2912" i="24"/>
  <c r="N2911" i="24"/>
  <c r="N2910" i="24"/>
  <c r="N2909" i="24"/>
  <c r="N2908" i="24"/>
  <c r="N2907" i="24"/>
  <c r="N2906" i="24"/>
  <c r="N2905" i="24"/>
  <c r="N2904" i="24"/>
  <c r="N2903" i="24"/>
  <c r="N2902" i="24"/>
  <c r="N2901" i="24"/>
  <c r="N2900" i="24"/>
  <c r="N2899" i="24"/>
  <c r="N2898" i="24"/>
  <c r="N2897" i="24"/>
  <c r="N2896" i="24"/>
  <c r="N2895" i="24"/>
  <c r="N2894" i="24"/>
  <c r="N2893" i="24"/>
  <c r="N2892" i="24"/>
  <c r="N2891" i="24"/>
  <c r="N2890" i="24"/>
  <c r="N2889" i="24"/>
  <c r="N2888" i="24"/>
  <c r="N2887" i="24"/>
  <c r="N2886" i="24"/>
  <c r="N2885" i="24"/>
  <c r="N2884" i="24"/>
  <c r="N2883" i="24"/>
  <c r="N2882" i="24"/>
  <c r="N2881" i="24"/>
  <c r="N2880" i="24"/>
  <c r="N2879" i="24"/>
  <c r="N2878" i="24"/>
  <c r="N2877" i="24"/>
  <c r="N2876" i="24"/>
  <c r="N2875" i="24"/>
  <c r="N2874" i="24"/>
  <c r="N2873" i="24"/>
  <c r="N2872" i="24"/>
  <c r="N2871" i="24"/>
  <c r="N2870" i="24"/>
  <c r="N2869" i="24"/>
  <c r="N2868" i="24"/>
  <c r="N2867" i="24"/>
  <c r="N2866" i="24"/>
  <c r="N2865" i="24"/>
  <c r="N2864" i="24"/>
  <c r="N2863" i="24"/>
  <c r="N2862" i="24"/>
  <c r="N2861" i="24"/>
  <c r="N2860" i="24"/>
  <c r="N2859" i="24"/>
  <c r="N2858" i="24"/>
  <c r="N2857" i="24"/>
  <c r="N2856" i="24"/>
  <c r="N2855" i="24"/>
  <c r="N2854" i="24"/>
  <c r="N2853" i="24"/>
  <c r="N2852" i="24"/>
  <c r="N2851" i="24"/>
  <c r="N2850" i="24"/>
  <c r="N2849" i="24"/>
  <c r="N2848" i="24"/>
  <c r="N2847" i="24"/>
  <c r="N2846" i="24"/>
  <c r="N2845" i="24"/>
  <c r="N2844" i="24"/>
  <c r="N2843" i="24"/>
  <c r="N2842" i="24"/>
  <c r="N2841" i="24"/>
  <c r="N2840" i="24"/>
  <c r="N2839" i="24"/>
  <c r="N2838" i="24"/>
  <c r="N2837" i="24"/>
  <c r="N2836" i="24"/>
  <c r="N2835" i="24"/>
  <c r="N2834" i="24"/>
  <c r="N2833" i="24"/>
  <c r="N2832" i="24"/>
  <c r="N2831" i="24"/>
  <c r="N2830" i="24"/>
  <c r="N2829" i="24"/>
  <c r="N2828" i="24"/>
  <c r="N2827" i="24"/>
  <c r="N2826" i="24"/>
  <c r="N2825" i="24"/>
  <c r="N2824" i="24"/>
  <c r="N2823" i="24"/>
  <c r="N2822" i="24"/>
  <c r="N2821" i="24"/>
  <c r="N2820" i="24"/>
  <c r="N2819" i="24"/>
  <c r="N2818" i="24"/>
  <c r="C154" i="9"/>
  <c r="B154" i="9"/>
  <c r="C153" i="9"/>
  <c r="B153" i="9"/>
  <c r="C152" i="9"/>
  <c r="B152" i="9"/>
  <c r="C151" i="9"/>
  <c r="B151" i="9"/>
  <c r="C150" i="9"/>
  <c r="B150" i="9"/>
  <c r="C149" i="9"/>
  <c r="B149" i="9"/>
  <c r="C148" i="9"/>
  <c r="B148" i="9"/>
  <c r="C147" i="9"/>
  <c r="B147" i="9"/>
  <c r="C146" i="9"/>
  <c r="B146" i="9"/>
  <c r="C145" i="9"/>
  <c r="B145" i="9"/>
  <c r="C144" i="9"/>
  <c r="B144" i="9"/>
  <c r="C143" i="9"/>
  <c r="B143" i="9"/>
  <c r="C142" i="9"/>
  <c r="B142" i="9"/>
  <c r="C141" i="9"/>
  <c r="B141" i="9"/>
  <c r="C140" i="9"/>
  <c r="B140" i="9"/>
  <c r="C139" i="9"/>
  <c r="B139" i="9"/>
  <c r="C138" i="9"/>
  <c r="B138" i="9"/>
  <c r="H73" i="20" l="1"/>
  <c r="G73" i="20"/>
  <c r="H72" i="20"/>
  <c r="G72" i="20"/>
  <c r="H71" i="20"/>
  <c r="G71" i="20"/>
  <c r="H70" i="20"/>
  <c r="G70" i="20"/>
  <c r="G253" i="3"/>
  <c r="F253" i="3"/>
  <c r="G252" i="3"/>
  <c r="F252" i="3"/>
  <c r="G251" i="3"/>
  <c r="F251" i="3"/>
  <c r="G250" i="3"/>
  <c r="F250" i="3"/>
  <c r="G249" i="3"/>
  <c r="F249" i="3"/>
  <c r="G248" i="3"/>
  <c r="F248" i="3"/>
  <c r="G247" i="3"/>
  <c r="F247" i="3"/>
  <c r="G246" i="3"/>
  <c r="F246" i="3"/>
  <c r="G245" i="3"/>
  <c r="F245" i="3"/>
  <c r="H320" i="17"/>
  <c r="F320" i="17"/>
  <c r="D320" i="17"/>
  <c r="C320" i="17"/>
  <c r="X393" i="22"/>
  <c r="V393" i="22"/>
  <c r="T393" i="22"/>
  <c r="R393" i="22"/>
  <c r="Q393" i="22"/>
  <c r="P393" i="22"/>
  <c r="U399" i="22"/>
  <c r="G259" i="21"/>
  <c r="E259" i="21"/>
  <c r="C259" i="21"/>
  <c r="F345" i="10"/>
  <c r="F344" i="10"/>
  <c r="D386" i="6"/>
  <c r="S399" i="22" l="1"/>
  <c r="W399" i="22"/>
  <c r="X392" i="22"/>
  <c r="V392" i="22"/>
  <c r="T392" i="22"/>
  <c r="R392" i="22"/>
  <c r="Q392" i="22"/>
  <c r="P392" i="22"/>
  <c r="U398" i="22"/>
  <c r="G258" i="21"/>
  <c r="E258" i="21"/>
  <c r="C258" i="21"/>
  <c r="H319" i="17"/>
  <c r="F319" i="17"/>
  <c r="D319" i="17"/>
  <c r="C319" i="17"/>
  <c r="D385" i="6"/>
  <c r="S398" i="22" l="1"/>
  <c r="W398" i="22"/>
  <c r="X391" i="22"/>
  <c r="V391" i="22"/>
  <c r="T391" i="22"/>
  <c r="R391" i="22"/>
  <c r="Q391" i="22"/>
  <c r="P391" i="22"/>
  <c r="U397" i="22"/>
  <c r="H318" i="17"/>
  <c r="F318" i="17"/>
  <c r="D318" i="17"/>
  <c r="C318" i="17"/>
  <c r="G257" i="21"/>
  <c r="E257" i="21"/>
  <c r="C257" i="21"/>
  <c r="F343" i="10"/>
  <c r="F342" i="10"/>
  <c r="W397" i="22" l="1"/>
  <c r="S397" i="22"/>
  <c r="D384" i="6"/>
  <c r="H317" i="17" l="1"/>
  <c r="F317" i="17"/>
  <c r="D317" i="17"/>
  <c r="C317" i="17"/>
  <c r="X390" i="22" l="1"/>
  <c r="V390" i="22"/>
  <c r="T390" i="22"/>
  <c r="R390" i="22"/>
  <c r="Q390" i="22"/>
  <c r="P390" i="22"/>
  <c r="U396" i="22"/>
  <c r="G256" i="21"/>
  <c r="E256" i="21"/>
  <c r="C256" i="21"/>
  <c r="F341" i="10"/>
  <c r="D383" i="6"/>
  <c r="S396" i="22" l="1"/>
  <c r="W396" i="22"/>
  <c r="H316" i="17"/>
  <c r="F316" i="17"/>
  <c r="D316" i="17"/>
  <c r="C316" i="17"/>
  <c r="X389" i="22" l="1"/>
  <c r="V389" i="22"/>
  <c r="T389" i="22"/>
  <c r="R389" i="22"/>
  <c r="Q389" i="22"/>
  <c r="P389" i="22"/>
  <c r="U395" i="22"/>
  <c r="G255" i="21"/>
  <c r="E255" i="21"/>
  <c r="C255" i="21"/>
  <c r="F340" i="10"/>
  <c r="D382" i="6"/>
  <c r="W395" i="22" l="1"/>
  <c r="S395" i="22"/>
  <c r="X388" i="22"/>
  <c r="V388" i="22"/>
  <c r="T388" i="22"/>
  <c r="R388" i="22"/>
  <c r="Q388" i="22"/>
  <c r="P388" i="22"/>
  <c r="U394" i="22"/>
  <c r="G254" i="21"/>
  <c r="E254" i="21"/>
  <c r="C254" i="21"/>
  <c r="H315" i="17"/>
  <c r="F315" i="17"/>
  <c r="D315" i="17"/>
  <c r="C315" i="17"/>
  <c r="F339" i="10"/>
  <c r="D381" i="6"/>
  <c r="S394" i="22" l="1"/>
  <c r="W394" i="22"/>
  <c r="H314" i="17"/>
  <c r="F314" i="17"/>
  <c r="D314" i="17"/>
  <c r="C314" i="17"/>
  <c r="X387" i="22"/>
  <c r="V387" i="22"/>
  <c r="T387" i="22"/>
  <c r="R387" i="22"/>
  <c r="Q387" i="22"/>
  <c r="P387" i="22"/>
  <c r="U393" i="22"/>
  <c r="G253" i="21"/>
  <c r="E253" i="21"/>
  <c r="C253" i="21"/>
  <c r="F338" i="10"/>
  <c r="D380" i="6"/>
  <c r="S393" i="22" l="1"/>
  <c r="W393" i="22"/>
  <c r="O121" i="9"/>
  <c r="C137" i="9"/>
  <c r="B137" i="9"/>
  <c r="C136" i="9"/>
  <c r="B136" i="9"/>
  <c r="C135" i="9"/>
  <c r="B135" i="9"/>
  <c r="C134" i="9"/>
  <c r="B134" i="9"/>
  <c r="C133" i="9"/>
  <c r="B133" i="9"/>
  <c r="C132" i="9"/>
  <c r="B132" i="9"/>
  <c r="C131" i="9"/>
  <c r="B131" i="9"/>
  <c r="C130" i="9"/>
  <c r="B130" i="9"/>
  <c r="C129" i="9"/>
  <c r="B129" i="9"/>
  <c r="C128" i="9"/>
  <c r="B128" i="9"/>
  <c r="C127" i="9"/>
  <c r="B127" i="9"/>
  <c r="C126" i="9"/>
  <c r="B126" i="9"/>
  <c r="C125" i="9"/>
  <c r="B125" i="9"/>
  <c r="C124" i="9"/>
  <c r="B124" i="9"/>
  <c r="C123" i="9"/>
  <c r="B123" i="9"/>
  <c r="C122" i="9"/>
  <c r="B122" i="9"/>
  <c r="C121" i="9"/>
  <c r="B121" i="9"/>
  <c r="Q2817" i="24"/>
  <c r="P2817" i="24"/>
  <c r="Q2816" i="24"/>
  <c r="P2816" i="24"/>
  <c r="Q2815" i="24"/>
  <c r="P2815" i="24"/>
  <c r="Q2814" i="24"/>
  <c r="P2814" i="24"/>
  <c r="Q2813" i="24"/>
  <c r="P2813" i="24"/>
  <c r="Q2812" i="24"/>
  <c r="P2812" i="24"/>
  <c r="Q2811" i="24"/>
  <c r="P2811" i="24"/>
  <c r="Q2810" i="24"/>
  <c r="P2810" i="24"/>
  <c r="Q2809" i="24"/>
  <c r="P2809" i="24"/>
  <c r="Q2808" i="24"/>
  <c r="P2808" i="24"/>
  <c r="Q2807" i="24"/>
  <c r="P2807" i="24"/>
  <c r="Q2806" i="24"/>
  <c r="P2806" i="24"/>
  <c r="Q2805" i="24"/>
  <c r="P2805" i="24"/>
  <c r="Q2804" i="24"/>
  <c r="P2804" i="24"/>
  <c r="Q2803" i="24"/>
  <c r="P2803" i="24"/>
  <c r="Q2802" i="24"/>
  <c r="P2802" i="24"/>
  <c r="Q2801" i="24"/>
  <c r="P2801" i="24"/>
  <c r="Q2800" i="24"/>
  <c r="P2800" i="24"/>
  <c r="Q2799" i="24"/>
  <c r="P2799" i="24"/>
  <c r="Q2798" i="24"/>
  <c r="P2798" i="24"/>
  <c r="Q2797" i="24"/>
  <c r="P2797" i="24"/>
  <c r="Q2796" i="24"/>
  <c r="P2796" i="24"/>
  <c r="Q2795" i="24"/>
  <c r="P2795" i="24"/>
  <c r="Q2794" i="24"/>
  <c r="P2794" i="24"/>
  <c r="Q2793" i="24"/>
  <c r="P2793" i="24"/>
  <c r="Q2792" i="24"/>
  <c r="P2792" i="24"/>
  <c r="Q2791" i="24"/>
  <c r="P2791" i="24"/>
  <c r="Q2790" i="24"/>
  <c r="P2790" i="24"/>
  <c r="Q2789" i="24"/>
  <c r="P2789" i="24"/>
  <c r="Q2788" i="24"/>
  <c r="P2788" i="24"/>
  <c r="Q2787" i="24"/>
  <c r="P2787" i="24"/>
  <c r="Q2786" i="24"/>
  <c r="P2786" i="24"/>
  <c r="Q2785" i="24"/>
  <c r="P2785" i="24"/>
  <c r="Q2784" i="24"/>
  <c r="P2784" i="24"/>
  <c r="Q2783" i="24"/>
  <c r="P2783" i="24"/>
  <c r="Q2782" i="24"/>
  <c r="P2782" i="24"/>
  <c r="Q2781" i="24"/>
  <c r="P2781" i="24"/>
  <c r="Q2780" i="24"/>
  <c r="P2780" i="24"/>
  <c r="Q2779" i="24"/>
  <c r="P2779" i="24"/>
  <c r="Q2778" i="24"/>
  <c r="P2778" i="24"/>
  <c r="Q2777" i="24"/>
  <c r="P2777" i="24"/>
  <c r="Q2776" i="24"/>
  <c r="P2776" i="24"/>
  <c r="Q2775" i="24"/>
  <c r="P2775" i="24"/>
  <c r="Q2774" i="24"/>
  <c r="P2774" i="24"/>
  <c r="Q2773" i="24"/>
  <c r="P2773" i="24"/>
  <c r="Q2772" i="24"/>
  <c r="P2772" i="24"/>
  <c r="Q2771" i="24"/>
  <c r="P2771" i="24"/>
  <c r="Q2770" i="24"/>
  <c r="P2770" i="24"/>
  <c r="Q2769" i="24"/>
  <c r="P2769" i="24"/>
  <c r="Q2768" i="24"/>
  <c r="P2768" i="24"/>
  <c r="Q2767" i="24"/>
  <c r="P2767" i="24"/>
  <c r="Q2766" i="24"/>
  <c r="P2766" i="24"/>
  <c r="Q2765" i="24"/>
  <c r="P2765" i="24"/>
  <c r="Q2764" i="24"/>
  <c r="P2764" i="24"/>
  <c r="Q2763" i="24"/>
  <c r="P2763" i="24"/>
  <c r="Q2762" i="24"/>
  <c r="P2762" i="24"/>
  <c r="Q2761" i="24"/>
  <c r="P2761" i="24"/>
  <c r="Q2760" i="24"/>
  <c r="P2760" i="24"/>
  <c r="Q2759" i="24"/>
  <c r="P2759" i="24"/>
  <c r="Q2758" i="24"/>
  <c r="P2758" i="24"/>
  <c r="Q2757" i="24"/>
  <c r="P2757" i="24"/>
  <c r="Q2756" i="24"/>
  <c r="P2756" i="24"/>
  <c r="Q2755" i="24"/>
  <c r="P2755" i="24"/>
  <c r="Q2754" i="24"/>
  <c r="P2754" i="24"/>
  <c r="Q2753" i="24"/>
  <c r="P2753" i="24"/>
  <c r="Q2752" i="24"/>
  <c r="P2752" i="24"/>
  <c r="Q2751" i="24"/>
  <c r="P2751" i="24"/>
  <c r="Q2750" i="24"/>
  <c r="P2750" i="24"/>
  <c r="Q2749" i="24"/>
  <c r="P2749" i="24"/>
  <c r="Q2748" i="24"/>
  <c r="P2748" i="24"/>
  <c r="Q2747" i="24"/>
  <c r="P2747" i="24"/>
  <c r="Q2746" i="24"/>
  <c r="P2746" i="24"/>
  <c r="Q2745" i="24"/>
  <c r="P2745" i="24"/>
  <c r="Q2744" i="24"/>
  <c r="P2744" i="24"/>
  <c r="Q2743" i="24"/>
  <c r="P2743" i="24"/>
  <c r="Q2742" i="24"/>
  <c r="P2742" i="24"/>
  <c r="Q2741" i="24"/>
  <c r="P2741" i="24"/>
  <c r="Q2740" i="24"/>
  <c r="P2740" i="24"/>
  <c r="Q2739" i="24"/>
  <c r="P2739" i="24"/>
  <c r="Q2738" i="24"/>
  <c r="P2738" i="24"/>
  <c r="Q2737" i="24"/>
  <c r="P2737" i="24"/>
  <c r="Q2736" i="24"/>
  <c r="P2736" i="24"/>
  <c r="Q2735" i="24"/>
  <c r="P2735" i="24"/>
  <c r="Q2734" i="24"/>
  <c r="P2734" i="24"/>
  <c r="Q2733" i="24"/>
  <c r="P2733" i="24"/>
  <c r="Q2732" i="24"/>
  <c r="P2732" i="24"/>
  <c r="Q2731" i="24"/>
  <c r="P2731" i="24"/>
  <c r="Q2730" i="24"/>
  <c r="P2730" i="24"/>
  <c r="Q2729" i="24"/>
  <c r="P2729" i="24"/>
  <c r="Q2728" i="24"/>
  <c r="P2728" i="24"/>
  <c r="Q2727" i="24"/>
  <c r="P2727" i="24"/>
  <c r="Q2726" i="24"/>
  <c r="P2726" i="24"/>
  <c r="Q2725" i="24"/>
  <c r="P2725" i="24"/>
  <c r="Q2724" i="24"/>
  <c r="P2724" i="24"/>
  <c r="Q2723" i="24"/>
  <c r="P2723" i="24"/>
  <c r="Q2722" i="24"/>
  <c r="P2722" i="24"/>
  <c r="Q2721" i="24"/>
  <c r="P2721" i="24"/>
  <c r="Q2720" i="24"/>
  <c r="P2720" i="24"/>
  <c r="Q2719" i="24"/>
  <c r="P2719" i="24"/>
  <c r="Q2718" i="24"/>
  <c r="P2718" i="24"/>
  <c r="Q2717" i="24"/>
  <c r="P2717" i="24"/>
  <c r="Q2716" i="24"/>
  <c r="P2716" i="24"/>
  <c r="Q2715" i="24"/>
  <c r="P2715" i="24"/>
  <c r="Q2714" i="24"/>
  <c r="P2714" i="24"/>
  <c r="Q2713" i="24"/>
  <c r="P2713" i="24"/>
  <c r="Q2712" i="24"/>
  <c r="P2712" i="24"/>
  <c r="Q2711" i="24"/>
  <c r="P2711" i="24"/>
  <c r="Q2710" i="24"/>
  <c r="P2710" i="24"/>
  <c r="Q2709" i="24"/>
  <c r="P2709" i="24"/>
  <c r="Q2708" i="24"/>
  <c r="P2708" i="24"/>
  <c r="Q2707" i="24"/>
  <c r="P2707" i="24"/>
  <c r="Q2706" i="24"/>
  <c r="P2706" i="24"/>
  <c r="Q2705" i="24"/>
  <c r="P2705" i="24"/>
  <c r="Q2704" i="24"/>
  <c r="P2704" i="24"/>
  <c r="Q2703" i="24"/>
  <c r="P2703" i="24"/>
  <c r="Q2702" i="24"/>
  <c r="P2702" i="24"/>
  <c r="Q2701" i="24"/>
  <c r="P2701" i="24"/>
  <c r="Q2700" i="24"/>
  <c r="P2700" i="24"/>
  <c r="Q2699" i="24"/>
  <c r="P2699" i="24"/>
  <c r="Q2698" i="24"/>
  <c r="P2698" i="24"/>
  <c r="Q2697" i="24"/>
  <c r="P2697" i="24"/>
  <c r="Q2696" i="24"/>
  <c r="P2696" i="24"/>
  <c r="Q2695" i="24"/>
  <c r="P2695" i="24"/>
  <c r="Q2694" i="24"/>
  <c r="P2694" i="24"/>
  <c r="Q2693" i="24"/>
  <c r="P2693" i="24"/>
  <c r="Q2692" i="24"/>
  <c r="P2692" i="24"/>
  <c r="Q2691" i="24"/>
  <c r="P2691" i="24"/>
  <c r="Q2690" i="24"/>
  <c r="P2690" i="24"/>
  <c r="Q2689" i="24"/>
  <c r="P2689" i="24"/>
  <c r="Q2688" i="24"/>
  <c r="P2688" i="24"/>
  <c r="Q2687" i="24"/>
  <c r="P2687" i="24"/>
  <c r="Q2686" i="24"/>
  <c r="P2686" i="24"/>
  <c r="Q2685" i="24"/>
  <c r="P2685" i="24"/>
  <c r="Q2684" i="24"/>
  <c r="P2684" i="24"/>
  <c r="Q2683" i="24"/>
  <c r="P2683" i="24"/>
  <c r="Q2682" i="24"/>
  <c r="P2682" i="24"/>
  <c r="Q2681" i="24"/>
  <c r="P2681" i="24"/>
  <c r="Q2680" i="24"/>
  <c r="P2680" i="24"/>
  <c r="Q2679" i="24"/>
  <c r="P2679" i="24"/>
  <c r="Q2678" i="24"/>
  <c r="P2678" i="24"/>
  <c r="Q2677" i="24"/>
  <c r="P2677" i="24"/>
  <c r="Q2676" i="24"/>
  <c r="P2676" i="24"/>
  <c r="Q2675" i="24"/>
  <c r="P2675" i="24"/>
  <c r="Q2674" i="24"/>
  <c r="P2674" i="24"/>
  <c r="Q2673" i="24"/>
  <c r="P2673" i="24"/>
  <c r="Q2672" i="24"/>
  <c r="P2672" i="24"/>
  <c r="Q2671" i="24"/>
  <c r="P2671" i="24"/>
  <c r="Q2670" i="24"/>
  <c r="P2670" i="24"/>
  <c r="Q2669" i="24"/>
  <c r="P2669" i="24"/>
  <c r="Q2668" i="24"/>
  <c r="P2668" i="24"/>
  <c r="Q2667" i="24"/>
  <c r="P2667" i="24"/>
  <c r="Q2666" i="24"/>
  <c r="P2666" i="24"/>
  <c r="Q2665" i="24"/>
  <c r="P2665" i="24"/>
  <c r="Q2664" i="24"/>
  <c r="P2664" i="24"/>
  <c r="Q2663" i="24"/>
  <c r="P2663" i="24"/>
  <c r="Q2662" i="24"/>
  <c r="P2662" i="24"/>
  <c r="Q2661" i="24"/>
  <c r="P2661" i="24"/>
  <c r="Q2660" i="24"/>
  <c r="P2660" i="24"/>
  <c r="Q2659" i="24"/>
  <c r="P2659" i="24"/>
  <c r="Q2658" i="24"/>
  <c r="P2658" i="24"/>
  <c r="Q2657" i="24"/>
  <c r="P2657" i="24"/>
  <c r="Q2656" i="24"/>
  <c r="P2656" i="24"/>
  <c r="Q2655" i="24"/>
  <c r="P2655" i="24"/>
  <c r="Q2654" i="24"/>
  <c r="P2654" i="24"/>
  <c r="Q2653" i="24"/>
  <c r="P2653" i="24"/>
  <c r="Q2652" i="24"/>
  <c r="P2652" i="24"/>
  <c r="Q2651" i="24"/>
  <c r="P2651" i="24"/>
  <c r="Q2650" i="24"/>
  <c r="P2650" i="24"/>
  <c r="Q2649" i="24"/>
  <c r="P2649" i="24"/>
  <c r="Q2648" i="24"/>
  <c r="P2648" i="24"/>
  <c r="Q2647" i="24"/>
  <c r="P2647" i="24"/>
  <c r="Q2646" i="24"/>
  <c r="P2646" i="24"/>
  <c r="Q2645" i="24"/>
  <c r="P2645" i="24"/>
  <c r="Q2644" i="24"/>
  <c r="P2644" i="24"/>
  <c r="Q2643" i="24"/>
  <c r="P2643" i="24"/>
  <c r="Q2642" i="24"/>
  <c r="P2642" i="24"/>
  <c r="Q2641" i="24"/>
  <c r="P2641" i="24"/>
  <c r="Q2640" i="24"/>
  <c r="P2640" i="24"/>
  <c r="Q2639" i="24"/>
  <c r="P2639" i="24"/>
  <c r="Q2638" i="24"/>
  <c r="P2638" i="24"/>
  <c r="Q2637" i="24"/>
  <c r="P2637" i="24"/>
  <c r="Q2636" i="24"/>
  <c r="P2636" i="24"/>
  <c r="Q2635" i="24"/>
  <c r="P2635" i="24"/>
  <c r="Q2634" i="24"/>
  <c r="P2634" i="24"/>
  <c r="Q2633" i="24"/>
  <c r="P2633" i="24"/>
  <c r="Q2632" i="24"/>
  <c r="P2632" i="24"/>
  <c r="Q2631" i="24"/>
  <c r="P2631" i="24"/>
  <c r="Q2630" i="24"/>
  <c r="P2630" i="24"/>
  <c r="Q2629" i="24"/>
  <c r="P2629" i="24"/>
  <c r="Q2628" i="24"/>
  <c r="P2628" i="24"/>
  <c r="Q2627" i="24"/>
  <c r="P2627" i="24"/>
  <c r="Q2626" i="24"/>
  <c r="P2626" i="24"/>
  <c r="Q2625" i="24"/>
  <c r="P2625" i="24"/>
  <c r="Q2624" i="24"/>
  <c r="P2624" i="24"/>
  <c r="Q2623" i="24"/>
  <c r="P2623" i="24"/>
  <c r="Q2622" i="24"/>
  <c r="P2622" i="24"/>
  <c r="Q2621" i="24"/>
  <c r="P2621" i="24"/>
  <c r="Q2620" i="24"/>
  <c r="P2620" i="24"/>
  <c r="Q2619" i="24"/>
  <c r="P2619" i="24"/>
  <c r="Q2618" i="24"/>
  <c r="P2618" i="24"/>
  <c r="Q2617" i="24"/>
  <c r="P2617" i="24"/>
  <c r="Q2616" i="24"/>
  <c r="P2616" i="24"/>
  <c r="Q2615" i="24"/>
  <c r="P2615" i="24"/>
  <c r="Q2614" i="24"/>
  <c r="P2614" i="24"/>
  <c r="Q2613" i="24"/>
  <c r="P2613" i="24"/>
  <c r="Q2612" i="24"/>
  <c r="P2612" i="24"/>
  <c r="Q2611" i="24"/>
  <c r="P2611" i="24"/>
  <c r="Q2610" i="24"/>
  <c r="P2610" i="24"/>
  <c r="Q2609" i="24"/>
  <c r="P2609" i="24"/>
  <c r="Q2608" i="24"/>
  <c r="P2608" i="24"/>
  <c r="Q2607" i="24"/>
  <c r="P2607" i="24"/>
  <c r="Q2606" i="24"/>
  <c r="P2606" i="24"/>
  <c r="Q2605" i="24"/>
  <c r="P2605" i="24"/>
  <c r="Q2604" i="24"/>
  <c r="P2604" i="24"/>
  <c r="Q2603" i="24"/>
  <c r="P2603" i="24"/>
  <c r="Q2602" i="24"/>
  <c r="P2602" i="24"/>
  <c r="Q2601" i="24"/>
  <c r="P2601" i="24"/>
  <c r="Q2600" i="24"/>
  <c r="P2600" i="24"/>
  <c r="Q2599" i="24"/>
  <c r="P2599" i="24"/>
  <c r="Q2598" i="24"/>
  <c r="P2598" i="24"/>
  <c r="Q2597" i="24"/>
  <c r="P2597" i="24"/>
  <c r="Q2596" i="24"/>
  <c r="P2596" i="24"/>
  <c r="Q2595" i="24"/>
  <c r="P2595" i="24"/>
  <c r="Q2594" i="24"/>
  <c r="P2594" i="24"/>
  <c r="Q2593" i="24"/>
  <c r="P2593" i="24"/>
  <c r="Q2592" i="24"/>
  <c r="P2592" i="24"/>
  <c r="Q2591" i="24"/>
  <c r="P2591" i="24"/>
  <c r="Q2590" i="24"/>
  <c r="P2590" i="24"/>
  <c r="Q2589" i="24"/>
  <c r="P2589" i="24"/>
  <c r="Q2588" i="24"/>
  <c r="P2588" i="24"/>
  <c r="Q2587" i="24"/>
  <c r="P2587" i="24"/>
  <c r="Q2586" i="24"/>
  <c r="P2586" i="24"/>
  <c r="Q2585" i="24"/>
  <c r="P2585" i="24"/>
  <c r="Q2584" i="24"/>
  <c r="P2584" i="24"/>
  <c r="Q2583" i="24"/>
  <c r="P2583" i="24"/>
  <c r="Q2582" i="24"/>
  <c r="P2582" i="24"/>
  <c r="Q2581" i="24"/>
  <c r="P2581" i="24"/>
  <c r="Q2580" i="24"/>
  <c r="P2580" i="24"/>
  <c r="Q2579" i="24"/>
  <c r="P2579" i="24"/>
  <c r="Q2578" i="24"/>
  <c r="P2578" i="24"/>
  <c r="Q2577" i="24"/>
  <c r="P2577" i="24"/>
  <c r="Q2576" i="24"/>
  <c r="P2576" i="24"/>
  <c r="Q2575" i="24"/>
  <c r="P2575" i="24"/>
  <c r="Q2574" i="24"/>
  <c r="P2574" i="24"/>
  <c r="Q2573" i="24"/>
  <c r="P2573" i="24"/>
  <c r="Q2572" i="24"/>
  <c r="P2572" i="24"/>
  <c r="Q2571" i="24"/>
  <c r="P2571" i="24"/>
  <c r="Q2570" i="24"/>
  <c r="P2570" i="24"/>
  <c r="Q2569" i="24"/>
  <c r="P2569" i="24"/>
  <c r="Q2568" i="24"/>
  <c r="P2568" i="24"/>
  <c r="Q2567" i="24"/>
  <c r="P2567" i="24"/>
  <c r="Q2566" i="24"/>
  <c r="P2566" i="24"/>
  <c r="Q2565" i="24"/>
  <c r="P2565" i="24"/>
  <c r="Q2564" i="24"/>
  <c r="P2564" i="24"/>
  <c r="Q2563" i="24"/>
  <c r="P2563" i="24"/>
  <c r="Q2562" i="24"/>
  <c r="P2562" i="24"/>
  <c r="Q2561" i="24"/>
  <c r="P2561" i="24"/>
  <c r="Q2560" i="24"/>
  <c r="P2560" i="24"/>
  <c r="Q2559" i="24"/>
  <c r="P2559" i="24"/>
  <c r="Q2558" i="24"/>
  <c r="P2558" i="24"/>
  <c r="Q2557" i="24"/>
  <c r="P2557" i="24"/>
  <c r="Q2556" i="24"/>
  <c r="P2556" i="24"/>
  <c r="Q2555" i="24"/>
  <c r="P2555" i="24"/>
  <c r="Q2554" i="24"/>
  <c r="P2554" i="24"/>
  <c r="Q2553" i="24"/>
  <c r="P2553" i="24"/>
  <c r="Q2552" i="24"/>
  <c r="P2552" i="24"/>
  <c r="Q2551" i="24"/>
  <c r="P2551" i="24"/>
  <c r="Q2550" i="24"/>
  <c r="P2550" i="24"/>
  <c r="Q2549" i="24"/>
  <c r="P2549" i="24"/>
  <c r="Q2548" i="24"/>
  <c r="P2548" i="24"/>
  <c r="Q2547" i="24"/>
  <c r="P2547" i="24"/>
  <c r="Q2546" i="24"/>
  <c r="P2546" i="24"/>
  <c r="Q2545" i="24"/>
  <c r="P2545" i="24"/>
  <c r="Q2544" i="24"/>
  <c r="P2544" i="24"/>
  <c r="Q2543" i="24"/>
  <c r="P2543" i="24"/>
  <c r="Q2542" i="24"/>
  <c r="P2542" i="24"/>
  <c r="Q2541" i="24"/>
  <c r="P2541" i="24"/>
  <c r="Q2540" i="24"/>
  <c r="P2540" i="24"/>
  <c r="Q2539" i="24"/>
  <c r="P2539" i="24"/>
  <c r="Q2538" i="24"/>
  <c r="P2538" i="24"/>
  <c r="Q2537" i="24"/>
  <c r="P2537" i="24"/>
  <c r="Q2536" i="24"/>
  <c r="P2536" i="24"/>
  <c r="Q2535" i="24"/>
  <c r="P2535" i="24"/>
  <c r="Q2534" i="24"/>
  <c r="P2534" i="24"/>
  <c r="Q2533" i="24"/>
  <c r="P2533" i="24"/>
  <c r="Q2532" i="24"/>
  <c r="P2532" i="24"/>
  <c r="Q2531" i="24"/>
  <c r="P2531" i="24"/>
  <c r="Q2530" i="24"/>
  <c r="P2530" i="24"/>
  <c r="Q2529" i="24"/>
  <c r="P2529" i="24"/>
  <c r="Q2528" i="24"/>
  <c r="P2528" i="24"/>
  <c r="Q2527" i="24"/>
  <c r="P2527" i="24"/>
  <c r="Q2526" i="24"/>
  <c r="P2526" i="24"/>
  <c r="Q2525" i="24"/>
  <c r="P2525" i="24"/>
  <c r="Q2524" i="24"/>
  <c r="P2524" i="24"/>
  <c r="Q2523" i="24"/>
  <c r="P2523" i="24"/>
  <c r="Q2522" i="24"/>
  <c r="P2522" i="24"/>
  <c r="Q2521" i="24"/>
  <c r="P2521" i="24"/>
  <c r="Q2520" i="24"/>
  <c r="P2520" i="24"/>
  <c r="Q2519" i="24"/>
  <c r="P2519" i="24"/>
  <c r="Q2518" i="24"/>
  <c r="P2518" i="24"/>
  <c r="Q2517" i="24"/>
  <c r="P2517" i="24"/>
  <c r="Q2516" i="24"/>
  <c r="P2516" i="24"/>
  <c r="Q2515" i="24"/>
  <c r="P2515" i="24"/>
  <c r="Q2514" i="24"/>
  <c r="P2514" i="24"/>
  <c r="Q2513" i="24"/>
  <c r="P2513" i="24"/>
  <c r="Q2512" i="24"/>
  <c r="P2512" i="24"/>
  <c r="Q2511" i="24"/>
  <c r="P2511" i="24"/>
  <c r="Q2510" i="24"/>
  <c r="P2510" i="24"/>
  <c r="Q2509" i="24"/>
  <c r="P2509" i="24"/>
  <c r="Q2508" i="24"/>
  <c r="P2508" i="24"/>
  <c r="Q2507" i="24"/>
  <c r="P2507" i="24"/>
  <c r="Q2506" i="24"/>
  <c r="P2506" i="24"/>
  <c r="Q2505" i="24"/>
  <c r="P2505" i="24"/>
  <c r="Q2504" i="24"/>
  <c r="P2504" i="24"/>
  <c r="Q2503" i="24"/>
  <c r="P2503" i="24"/>
  <c r="Q2502" i="24"/>
  <c r="P2502" i="24"/>
  <c r="Q2501" i="24"/>
  <c r="P2501" i="24"/>
  <c r="Q2500" i="24"/>
  <c r="P2500" i="24"/>
  <c r="Q2499" i="24"/>
  <c r="P2499" i="24"/>
  <c r="Q2498" i="24"/>
  <c r="P2498" i="24"/>
  <c r="Q2497" i="24"/>
  <c r="P2497" i="24"/>
  <c r="Q2496" i="24"/>
  <c r="P2496" i="24"/>
  <c r="Q2495" i="24"/>
  <c r="P2495" i="24"/>
  <c r="Q2494" i="24"/>
  <c r="P2494" i="24"/>
  <c r="Q2493" i="24"/>
  <c r="P2493" i="24"/>
  <c r="Q2492" i="24"/>
  <c r="P2492" i="24"/>
  <c r="Q2491" i="24"/>
  <c r="P2491" i="24"/>
  <c r="Q2490" i="24"/>
  <c r="P2490" i="24"/>
  <c r="Q2489" i="24"/>
  <c r="P2489" i="24"/>
  <c r="Q2488" i="24"/>
  <c r="P2488" i="24"/>
  <c r="Q2487" i="24"/>
  <c r="P2487" i="24"/>
  <c r="Q2486" i="24"/>
  <c r="P2486" i="24"/>
  <c r="Q2485" i="24"/>
  <c r="P2485" i="24"/>
  <c r="Q2484" i="24"/>
  <c r="P2484" i="24"/>
  <c r="Q2483" i="24"/>
  <c r="P2483" i="24"/>
  <c r="Q2482" i="24"/>
  <c r="P2482" i="24"/>
  <c r="Q2481" i="24"/>
  <c r="P2481" i="24"/>
  <c r="Q2480" i="24"/>
  <c r="P2480" i="24"/>
  <c r="Q2479" i="24"/>
  <c r="P2479" i="24"/>
  <c r="Q2478" i="24"/>
  <c r="P2478" i="24"/>
  <c r="Q2477" i="24"/>
  <c r="P2477" i="24"/>
  <c r="Q2476" i="24"/>
  <c r="P2476" i="24"/>
  <c r="Q2475" i="24"/>
  <c r="P2475" i="24"/>
  <c r="Q2474" i="24"/>
  <c r="P2474" i="24"/>
  <c r="Q2473" i="24"/>
  <c r="P2473" i="24"/>
  <c r="Q2472" i="24"/>
  <c r="P2472" i="24"/>
  <c r="Q2471" i="24"/>
  <c r="P2471" i="24"/>
  <c r="Q2470" i="24"/>
  <c r="P2470" i="24"/>
  <c r="Q2469" i="24"/>
  <c r="P2469" i="24"/>
  <c r="Q2468" i="24"/>
  <c r="P2468" i="24"/>
  <c r="Q2467" i="24"/>
  <c r="P2467" i="24"/>
  <c r="Q2466" i="24"/>
  <c r="P2466" i="24"/>
  <c r="N2817" i="24"/>
  <c r="N2816" i="24"/>
  <c r="N2815" i="24"/>
  <c r="N2814" i="24"/>
  <c r="N2813" i="24"/>
  <c r="N2812" i="24"/>
  <c r="N2811" i="24"/>
  <c r="N2810" i="24"/>
  <c r="N2809" i="24"/>
  <c r="N2808" i="24"/>
  <c r="N2807" i="24"/>
  <c r="N2806" i="24"/>
  <c r="N2805" i="24"/>
  <c r="N2804" i="24"/>
  <c r="N2803" i="24"/>
  <c r="N2802" i="24"/>
  <c r="N2801" i="24"/>
  <c r="N2800" i="24"/>
  <c r="N2799" i="24"/>
  <c r="N2798" i="24"/>
  <c r="N2797" i="24"/>
  <c r="N2796" i="24"/>
  <c r="N2795" i="24"/>
  <c r="N2794" i="24"/>
  <c r="N2793" i="24"/>
  <c r="N2792" i="24"/>
  <c r="N2791" i="24"/>
  <c r="N2790" i="24"/>
  <c r="N2789" i="24"/>
  <c r="N2788" i="24"/>
  <c r="N2787" i="24"/>
  <c r="N2786" i="24"/>
  <c r="N2785" i="24"/>
  <c r="N2784" i="24"/>
  <c r="N2783" i="24"/>
  <c r="N2782" i="24"/>
  <c r="N2781" i="24"/>
  <c r="N2780" i="24"/>
  <c r="N2779" i="24"/>
  <c r="N2778" i="24"/>
  <c r="N2777" i="24"/>
  <c r="N2776" i="24"/>
  <c r="N2775" i="24"/>
  <c r="N2774" i="24"/>
  <c r="N2773" i="24"/>
  <c r="N2772" i="24"/>
  <c r="N2771" i="24"/>
  <c r="N2770" i="24"/>
  <c r="N2769" i="24"/>
  <c r="N2767" i="24"/>
  <c r="N2766" i="24"/>
  <c r="N2765" i="24"/>
  <c r="N2764" i="24"/>
  <c r="N2763" i="24"/>
  <c r="N2762" i="24"/>
  <c r="N2761" i="24"/>
  <c r="N2760" i="24"/>
  <c r="N2759" i="24"/>
  <c r="N2758" i="24"/>
  <c r="N2757" i="24"/>
  <c r="N2756" i="24"/>
  <c r="N2755" i="24"/>
  <c r="N2754" i="24"/>
  <c r="N2753" i="24"/>
  <c r="N2752" i="24"/>
  <c r="N2751" i="24"/>
  <c r="N2750" i="24"/>
  <c r="N2749" i="24"/>
  <c r="N2748" i="24"/>
  <c r="N2747" i="24"/>
  <c r="N2746" i="24"/>
  <c r="N2745" i="24"/>
  <c r="N2744" i="24"/>
  <c r="N2743" i="24"/>
  <c r="N2742" i="24"/>
  <c r="N2741" i="24"/>
  <c r="N2740" i="24"/>
  <c r="N2739" i="24"/>
  <c r="N2738" i="24"/>
  <c r="N2737" i="24"/>
  <c r="N2736" i="24"/>
  <c r="N2735" i="24"/>
  <c r="N2734" i="24"/>
  <c r="N2733" i="24"/>
  <c r="N2732" i="24"/>
  <c r="N2731" i="24"/>
  <c r="N2730" i="24"/>
  <c r="N2729" i="24"/>
  <c r="N2728" i="24"/>
  <c r="N2727" i="24"/>
  <c r="N2726" i="24"/>
  <c r="N2725" i="24"/>
  <c r="N2724" i="24"/>
  <c r="N2723" i="24"/>
  <c r="N2722" i="24"/>
  <c r="N2721" i="24"/>
  <c r="N2720" i="24"/>
  <c r="N2719" i="24"/>
  <c r="N2718" i="24"/>
  <c r="N2717" i="24"/>
  <c r="N2716" i="24"/>
  <c r="N2715" i="24"/>
  <c r="N2714" i="24"/>
  <c r="N2713" i="24"/>
  <c r="N2712" i="24"/>
  <c r="N2711" i="24"/>
  <c r="N2710" i="24"/>
  <c r="N2709" i="24"/>
  <c r="N2708" i="24"/>
  <c r="N2707" i="24"/>
  <c r="N2706" i="24"/>
  <c r="N2705" i="24"/>
  <c r="N2704" i="24"/>
  <c r="N2703" i="24"/>
  <c r="N2702" i="24"/>
  <c r="N2701" i="24"/>
  <c r="N2700" i="24"/>
  <c r="N2699" i="24"/>
  <c r="N2698" i="24"/>
  <c r="N2697" i="24"/>
  <c r="N2696" i="24"/>
  <c r="N2695" i="24"/>
  <c r="N2694" i="24"/>
  <c r="N2693" i="24"/>
  <c r="N2692" i="24"/>
  <c r="N2691" i="24"/>
  <c r="N2690" i="24"/>
  <c r="N2689" i="24"/>
  <c r="N2688" i="24"/>
  <c r="N2687" i="24"/>
  <c r="N2686" i="24"/>
  <c r="N2685" i="24"/>
  <c r="N2684" i="24"/>
  <c r="N2683" i="24"/>
  <c r="N2682" i="24"/>
  <c r="N2681" i="24"/>
  <c r="N2680" i="24"/>
  <c r="N2679" i="24"/>
  <c r="N2678" i="24"/>
  <c r="N2677" i="24"/>
  <c r="N2676" i="24"/>
  <c r="N2675" i="24"/>
  <c r="N2674" i="24"/>
  <c r="N2673" i="24"/>
  <c r="N2672" i="24"/>
  <c r="N2671" i="24"/>
  <c r="N2670" i="24"/>
  <c r="N2669" i="24"/>
  <c r="N2668" i="24"/>
  <c r="N2667" i="24"/>
  <c r="N2666" i="24"/>
  <c r="N2665" i="24"/>
  <c r="N2664" i="24"/>
  <c r="N2663" i="24"/>
  <c r="N2662" i="24"/>
  <c r="N2661" i="24"/>
  <c r="N2660" i="24"/>
  <c r="N2659" i="24"/>
  <c r="N2658" i="24"/>
  <c r="N2657" i="24"/>
  <c r="N2656" i="24"/>
  <c r="N2655" i="24"/>
  <c r="N2654" i="24"/>
  <c r="N2653" i="24"/>
  <c r="N2652" i="24"/>
  <c r="N2651" i="24"/>
  <c r="N2650" i="24"/>
  <c r="N2649" i="24"/>
  <c r="N2648" i="24"/>
  <c r="N2647" i="24"/>
  <c r="N2646" i="24"/>
  <c r="N2645" i="24"/>
  <c r="N2644" i="24"/>
  <c r="N2643" i="24"/>
  <c r="N2642" i="24"/>
  <c r="N2641" i="24"/>
  <c r="N2640" i="24"/>
  <c r="N2639" i="24"/>
  <c r="N2638" i="24"/>
  <c r="N2637" i="24"/>
  <c r="N2636" i="24"/>
  <c r="N2635" i="24"/>
  <c r="N2634" i="24"/>
  <c r="N2633" i="24"/>
  <c r="N2632" i="24"/>
  <c r="N2631" i="24"/>
  <c r="N2630" i="24"/>
  <c r="N2629" i="24"/>
  <c r="N2628" i="24"/>
  <c r="N2627" i="24"/>
  <c r="N2626" i="24"/>
  <c r="N2625" i="24"/>
  <c r="N2624" i="24"/>
  <c r="N2623" i="24"/>
  <c r="N2622" i="24"/>
  <c r="N2621" i="24"/>
  <c r="N2620" i="24"/>
  <c r="N2619" i="24"/>
  <c r="N2618" i="24"/>
  <c r="N2617" i="24"/>
  <c r="N2616" i="24"/>
  <c r="N2615" i="24"/>
  <c r="N2614" i="24"/>
  <c r="N2613" i="24"/>
  <c r="N2612" i="24"/>
  <c r="N2611" i="24"/>
  <c r="N2610" i="24"/>
  <c r="N2609" i="24"/>
  <c r="N2608" i="24"/>
  <c r="N2607" i="24"/>
  <c r="N2606" i="24"/>
  <c r="N2605" i="24"/>
  <c r="N2604" i="24"/>
  <c r="N2603" i="24"/>
  <c r="N2602" i="24"/>
  <c r="N2601" i="24"/>
  <c r="N2600" i="24"/>
  <c r="N2599" i="24"/>
  <c r="N2598" i="24"/>
  <c r="N2597" i="24"/>
  <c r="N2596" i="24"/>
  <c r="N2595" i="24"/>
  <c r="N2594" i="24"/>
  <c r="N2593" i="24"/>
  <c r="N2592" i="24"/>
  <c r="N2591" i="24"/>
  <c r="N2590" i="24"/>
  <c r="N2589" i="24"/>
  <c r="N2588" i="24"/>
  <c r="N2587" i="24"/>
  <c r="N2586" i="24"/>
  <c r="N2585" i="24"/>
  <c r="N2584" i="24"/>
  <c r="N2583" i="24"/>
  <c r="N2582" i="24"/>
  <c r="N2581" i="24"/>
  <c r="N2580" i="24"/>
  <c r="N2579" i="24"/>
  <c r="N2578" i="24"/>
  <c r="N2577" i="24"/>
  <c r="N2576" i="24"/>
  <c r="N2575" i="24"/>
  <c r="N2574" i="24"/>
  <c r="N2573" i="24"/>
  <c r="N2572" i="24"/>
  <c r="N2571" i="24"/>
  <c r="N2570" i="24"/>
  <c r="N2569" i="24"/>
  <c r="N2568" i="24"/>
  <c r="N2567" i="24"/>
  <c r="N2566" i="24"/>
  <c r="N2565" i="24"/>
  <c r="N2564" i="24"/>
  <c r="N2563" i="24"/>
  <c r="N2562" i="24"/>
  <c r="N2561" i="24"/>
  <c r="N2560" i="24"/>
  <c r="N2559" i="24"/>
  <c r="N2558" i="24"/>
  <c r="N2557" i="24"/>
  <c r="N2556" i="24"/>
  <c r="N2555" i="24"/>
  <c r="N2554" i="24"/>
  <c r="N2553" i="24"/>
  <c r="N2552" i="24"/>
  <c r="N2551" i="24"/>
  <c r="N2550" i="24"/>
  <c r="N2549" i="24"/>
  <c r="N2548" i="24"/>
  <c r="N2547" i="24"/>
  <c r="N2546" i="24"/>
  <c r="N2545" i="24"/>
  <c r="N2544" i="24"/>
  <c r="N2543" i="24"/>
  <c r="N2542" i="24"/>
  <c r="N2541" i="24"/>
  <c r="N2540" i="24"/>
  <c r="N2539" i="24"/>
  <c r="N2538" i="24"/>
  <c r="N2537" i="24"/>
  <c r="N2536" i="24"/>
  <c r="N2535" i="24"/>
  <c r="N2534" i="24"/>
  <c r="N2533" i="24"/>
  <c r="N2532" i="24"/>
  <c r="N2531" i="24"/>
  <c r="N2530" i="24"/>
  <c r="N2529" i="24"/>
  <c r="N2528" i="24"/>
  <c r="N2527" i="24"/>
  <c r="N2526" i="24"/>
  <c r="N2525" i="24"/>
  <c r="N2524" i="24"/>
  <c r="N2523" i="24"/>
  <c r="N2522" i="24"/>
  <c r="N2521" i="24"/>
  <c r="N2520" i="24"/>
  <c r="N2519" i="24"/>
  <c r="N2518" i="24"/>
  <c r="N2517" i="24"/>
  <c r="N2516" i="24"/>
  <c r="N2515" i="24"/>
  <c r="N2514" i="24"/>
  <c r="N2513" i="24"/>
  <c r="N2512" i="24"/>
  <c r="N2511" i="24"/>
  <c r="N2510" i="24"/>
  <c r="N2509" i="24"/>
  <c r="N2508" i="24"/>
  <c r="N2507" i="24"/>
  <c r="N2506" i="24"/>
  <c r="N2505" i="24"/>
  <c r="N2504" i="24"/>
  <c r="N2503" i="24"/>
  <c r="N2502" i="24"/>
  <c r="N2501" i="24"/>
  <c r="N2500" i="24"/>
  <c r="N2499" i="24"/>
  <c r="N2498" i="24"/>
  <c r="N2497" i="24"/>
  <c r="N2496" i="24"/>
  <c r="N2495" i="24"/>
  <c r="N2494" i="24"/>
  <c r="N2493" i="24"/>
  <c r="N2492" i="24"/>
  <c r="N2491" i="24"/>
  <c r="N2490" i="24"/>
  <c r="N2489" i="24"/>
  <c r="N2488" i="24"/>
  <c r="N2487" i="24"/>
  <c r="N2486" i="24"/>
  <c r="N2485" i="24"/>
  <c r="N2484" i="24"/>
  <c r="N2483" i="24"/>
  <c r="N2482" i="24"/>
  <c r="N2481" i="24"/>
  <c r="N2480" i="24"/>
  <c r="N2479" i="24"/>
  <c r="N2478" i="24"/>
  <c r="N2477" i="24"/>
  <c r="N2476" i="24"/>
  <c r="N2475" i="24"/>
  <c r="N2474" i="24"/>
  <c r="N2473" i="24"/>
  <c r="N2472" i="24"/>
  <c r="N2471" i="24"/>
  <c r="N2470" i="24"/>
  <c r="N2469" i="24"/>
  <c r="N2468" i="24"/>
  <c r="N2467" i="24"/>
  <c r="N2466" i="24"/>
  <c r="G244" i="3" l="1"/>
  <c r="F244" i="3"/>
  <c r="G243" i="3"/>
  <c r="F243" i="3"/>
  <c r="G242" i="3"/>
  <c r="F242" i="3"/>
  <c r="G241" i="3"/>
  <c r="F241" i="3"/>
  <c r="G240" i="3"/>
  <c r="F240" i="3"/>
  <c r="G239" i="3"/>
  <c r="F239" i="3"/>
  <c r="G238" i="3"/>
  <c r="F238" i="3"/>
  <c r="G237" i="3"/>
  <c r="F237" i="3"/>
  <c r="G236" i="3"/>
  <c r="F236" i="3"/>
  <c r="H69" i="20"/>
  <c r="G69" i="20"/>
  <c r="H68" i="20"/>
  <c r="G68" i="20"/>
  <c r="H67" i="20"/>
  <c r="G67" i="20"/>
  <c r="H66" i="20"/>
  <c r="G66" i="20"/>
  <c r="X386" i="22"/>
  <c r="V386" i="22"/>
  <c r="T386" i="22"/>
  <c r="R386" i="22"/>
  <c r="Q386" i="22"/>
  <c r="P386" i="22"/>
  <c r="U392" i="22"/>
  <c r="G252" i="21"/>
  <c r="E252" i="21"/>
  <c r="E251" i="21"/>
  <c r="C252" i="21"/>
  <c r="H313" i="17"/>
  <c r="F313" i="17"/>
  <c r="D313" i="17"/>
  <c r="C313" i="17"/>
  <c r="F337" i="10"/>
  <c r="D379" i="6"/>
  <c r="W392" i="22" l="1"/>
  <c r="S392" i="22"/>
  <c r="X385" i="22"/>
  <c r="V385" i="22"/>
  <c r="T385" i="22"/>
  <c r="R385" i="22"/>
  <c r="Q385" i="22"/>
  <c r="P385" i="22"/>
  <c r="U391" i="22"/>
  <c r="G251" i="21"/>
  <c r="C251" i="21"/>
  <c r="H312" i="17"/>
  <c r="F312" i="17"/>
  <c r="D312" i="17"/>
  <c r="C312" i="17"/>
  <c r="F336" i="10"/>
  <c r="D378" i="6"/>
  <c r="W391" i="22" l="1"/>
  <c r="S391" i="22"/>
  <c r="X384" i="22"/>
  <c r="H311" i="17"/>
  <c r="F311" i="17"/>
  <c r="D311" i="17"/>
  <c r="C311" i="17"/>
  <c r="V384" i="22"/>
  <c r="T384" i="22"/>
  <c r="R384" i="22"/>
  <c r="Q384" i="22"/>
  <c r="P384" i="22"/>
  <c r="U390" i="22"/>
  <c r="G250" i="21"/>
  <c r="E250" i="21"/>
  <c r="C250" i="21"/>
  <c r="F335" i="10"/>
  <c r="D377" i="6"/>
  <c r="H310" i="17"/>
  <c r="F310" i="17"/>
  <c r="D310" i="17"/>
  <c r="C310" i="17"/>
  <c r="X383" i="22"/>
  <c r="P377" i="22"/>
  <c r="P378" i="22"/>
  <c r="P379" i="22"/>
  <c r="P380" i="22"/>
  <c r="P381" i="22"/>
  <c r="P382" i="22"/>
  <c r="P383" i="22"/>
  <c r="V383" i="22"/>
  <c r="T383" i="22"/>
  <c r="R383" i="22"/>
  <c r="Q383" i="22"/>
  <c r="G249" i="21"/>
  <c r="E249" i="21"/>
  <c r="C249" i="21"/>
  <c r="D376" i="6"/>
  <c r="B36" i="6"/>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360" i="6" s="1"/>
  <c r="B361" i="6" s="1"/>
  <c r="B362" i="6" s="1"/>
  <c r="B363" i="6" s="1"/>
  <c r="B364" i="6" s="1"/>
  <c r="B365" i="6" s="1"/>
  <c r="B366" i="6" s="1"/>
  <c r="B367" i="6" s="1"/>
  <c r="B368" i="6" s="1"/>
  <c r="B369" i="6" s="1"/>
  <c r="B370" i="6" s="1"/>
  <c r="B371" i="6" s="1"/>
  <c r="B372" i="6" s="1"/>
  <c r="B373" i="6" s="1"/>
  <c r="B374" i="6" s="1"/>
  <c r="B375" i="6" s="1"/>
  <c r="B376" i="6" s="1"/>
  <c r="B377" i="6" s="1"/>
  <c r="B378" i="6" s="1"/>
  <c r="B379" i="6" s="1"/>
  <c r="B380" i="6" s="1"/>
  <c r="B381" i="6" s="1"/>
  <c r="B382" i="6" s="1"/>
  <c r="B383" i="6" s="1"/>
  <c r="B384" i="6" s="1"/>
  <c r="B385" i="6" s="1"/>
  <c r="B386" i="6" s="1"/>
  <c r="B387" i="6" s="1"/>
  <c r="B388" i="6" s="1"/>
  <c r="B389" i="6" s="1"/>
  <c r="B390" i="6" s="1"/>
  <c r="B391" i="6" s="1"/>
  <c r="B392" i="6" s="1"/>
  <c r="B393" i="6" s="1"/>
  <c r="B394" i="6" s="1"/>
  <c r="B395" i="6" s="1"/>
  <c r="B396" i="6" s="1"/>
  <c r="B397" i="6" s="1"/>
  <c r="B398" i="6" s="1"/>
  <c r="B399" i="6" s="1"/>
  <c r="B400" i="6" s="1"/>
  <c r="B401" i="6" s="1"/>
  <c r="B402" i="6" s="1"/>
  <c r="B403" i="6" s="1"/>
  <c r="B404" i="6" s="1"/>
  <c r="B405" i="6" s="1"/>
  <c r="B406" i="6" s="1"/>
  <c r="B407" i="6" s="1"/>
  <c r="B408" i="6" s="1"/>
  <c r="B409" i="6" s="1"/>
  <c r="B410" i="6" s="1"/>
  <c r="B411" i="6" s="1"/>
  <c r="B412" i="6" s="1"/>
  <c r="B413" i="6" s="1"/>
  <c r="B414" i="6" s="1"/>
  <c r="B415" i="6" s="1"/>
  <c r="B416" i="6" s="1"/>
  <c r="B417" i="6" s="1"/>
  <c r="B418" i="6" s="1"/>
  <c r="B419" i="6" s="1"/>
  <c r="B420" i="6" s="1"/>
  <c r="B421" i="6" s="1"/>
  <c r="B422" i="6" s="1"/>
  <c r="B423" i="6" s="1"/>
  <c r="B424" i="6" s="1"/>
  <c r="B425" i="6" s="1"/>
  <c r="B426" i="6" s="1"/>
  <c r="B427" i="6" s="1"/>
  <c r="B428" i="6" s="1"/>
  <c r="B429" i="6" s="1"/>
  <c r="B430" i="6" s="1"/>
  <c r="B431" i="6" s="1"/>
  <c r="H309" i="17"/>
  <c r="F309" i="17"/>
  <c r="D309" i="17"/>
  <c r="C309" i="17"/>
  <c r="X382" i="22"/>
  <c r="P376" i="22"/>
  <c r="V382" i="22"/>
  <c r="T382" i="22"/>
  <c r="R382" i="22"/>
  <c r="Q382" i="22"/>
  <c r="H3" i="22"/>
  <c r="H4" i="22" s="1"/>
  <c r="H5" i="22" s="1"/>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H34" i="22" s="1"/>
  <c r="H35" i="22" s="1"/>
  <c r="H36" i="22" s="1"/>
  <c r="H37" i="22" s="1"/>
  <c r="H38" i="22" s="1"/>
  <c r="H39" i="22" s="1"/>
  <c r="H40" i="22" s="1"/>
  <c r="H41" i="22" s="1"/>
  <c r="H42" i="22" s="1"/>
  <c r="H43" i="22" s="1"/>
  <c r="H44" i="22" s="1"/>
  <c r="H45" i="22" s="1"/>
  <c r="H46" i="22" s="1"/>
  <c r="H47" i="22" s="1"/>
  <c r="H48" i="22" s="1"/>
  <c r="H49" i="22" s="1"/>
  <c r="H50" i="22" s="1"/>
  <c r="H51" i="22" s="1"/>
  <c r="H52" i="22" s="1"/>
  <c r="H53" i="22" s="1"/>
  <c r="H54" i="22" s="1"/>
  <c r="H55" i="22" s="1"/>
  <c r="H56" i="22" s="1"/>
  <c r="H57" i="22" s="1"/>
  <c r="H58" i="22" s="1"/>
  <c r="H59" i="22" s="1"/>
  <c r="H60" i="22" s="1"/>
  <c r="H61" i="22" s="1"/>
  <c r="H62" i="22" s="1"/>
  <c r="H63" i="22" s="1"/>
  <c r="H64" i="22" s="1"/>
  <c r="H65" i="22" s="1"/>
  <c r="H66" i="22" s="1"/>
  <c r="H67" i="22" s="1"/>
  <c r="H68" i="22" s="1"/>
  <c r="H69" i="22" s="1"/>
  <c r="H70" i="22" s="1"/>
  <c r="H71" i="22" s="1"/>
  <c r="H72" i="22" s="1"/>
  <c r="H73" i="22" s="1"/>
  <c r="H74" i="22" s="1"/>
  <c r="H75" i="22" s="1"/>
  <c r="H76" i="22" s="1"/>
  <c r="H77" i="22" s="1"/>
  <c r="H78" i="22" s="1"/>
  <c r="H79" i="22" s="1"/>
  <c r="H80" i="22" s="1"/>
  <c r="H81" i="22" s="1"/>
  <c r="H82" i="22" s="1"/>
  <c r="H83" i="22" s="1"/>
  <c r="H84" i="22" s="1"/>
  <c r="H85" i="22" s="1"/>
  <c r="H86" i="22" s="1"/>
  <c r="H87" i="22" s="1"/>
  <c r="H88" i="22" s="1"/>
  <c r="H89" i="22" s="1"/>
  <c r="H90" i="22" s="1"/>
  <c r="H91" i="22" s="1"/>
  <c r="H92" i="22" s="1"/>
  <c r="H93" i="22" s="1"/>
  <c r="H94" i="22" s="1"/>
  <c r="H95" i="22" s="1"/>
  <c r="H96" i="22" s="1"/>
  <c r="H97" i="22" s="1"/>
  <c r="H98" i="22" s="1"/>
  <c r="H99" i="22" s="1"/>
  <c r="H100" i="22" s="1"/>
  <c r="H101" i="22" s="1"/>
  <c r="H102" i="22" s="1"/>
  <c r="H103" i="22" s="1"/>
  <c r="H104" i="22" s="1"/>
  <c r="H105" i="22" s="1"/>
  <c r="H106" i="22" s="1"/>
  <c r="H107" i="22" s="1"/>
  <c r="H108" i="22" s="1"/>
  <c r="H109" i="22" s="1"/>
  <c r="H110" i="22" s="1"/>
  <c r="H111" i="22" s="1"/>
  <c r="H112" i="22" s="1"/>
  <c r="H113" i="22" s="1"/>
  <c r="H114" i="22" s="1"/>
  <c r="H115" i="22" s="1"/>
  <c r="H116" i="22" s="1"/>
  <c r="H117" i="22" s="1"/>
  <c r="H118" i="22" s="1"/>
  <c r="H119" i="22" s="1"/>
  <c r="H120" i="22" s="1"/>
  <c r="H121" i="22" s="1"/>
  <c r="H122" i="22" s="1"/>
  <c r="H123" i="22" s="1"/>
  <c r="H124" i="22" s="1"/>
  <c r="H125" i="22" s="1"/>
  <c r="H126" i="22" s="1"/>
  <c r="H127" i="22" s="1"/>
  <c r="H128" i="22" s="1"/>
  <c r="H129" i="22" s="1"/>
  <c r="H130" i="22" s="1"/>
  <c r="H131" i="22" s="1"/>
  <c r="H132" i="22" s="1"/>
  <c r="H133" i="22" s="1"/>
  <c r="H134" i="22" s="1"/>
  <c r="H135" i="22" s="1"/>
  <c r="H136" i="22" s="1"/>
  <c r="H137" i="22" s="1"/>
  <c r="H138" i="22" s="1"/>
  <c r="H139" i="22" s="1"/>
  <c r="H140" i="22" s="1"/>
  <c r="H141" i="22" s="1"/>
  <c r="H142" i="22" s="1"/>
  <c r="H143" i="22" s="1"/>
  <c r="H144" i="22" s="1"/>
  <c r="H145" i="22" s="1"/>
  <c r="H146" i="22" s="1"/>
  <c r="H147" i="22" s="1"/>
  <c r="H148" i="22" s="1"/>
  <c r="H149" i="22" s="1"/>
  <c r="H150" i="22" s="1"/>
  <c r="H151" i="22" s="1"/>
  <c r="H152" i="22" s="1"/>
  <c r="H153" i="22" s="1"/>
  <c r="H154" i="22" s="1"/>
  <c r="H155" i="22" s="1"/>
  <c r="H156" i="22" s="1"/>
  <c r="H157" i="22" s="1"/>
  <c r="H158" i="22" s="1"/>
  <c r="H159" i="22" s="1"/>
  <c r="H160" i="22" s="1"/>
  <c r="H161" i="22" s="1"/>
  <c r="H162" i="22" s="1"/>
  <c r="H163" i="22" s="1"/>
  <c r="H164" i="22" s="1"/>
  <c r="H165" i="22" s="1"/>
  <c r="H166" i="22" s="1"/>
  <c r="H167" i="22" s="1"/>
  <c r="H168" i="22" s="1"/>
  <c r="H169" i="22" s="1"/>
  <c r="H170" i="22" s="1"/>
  <c r="H171" i="22" s="1"/>
  <c r="H172" i="22" s="1"/>
  <c r="H173" i="22" s="1"/>
  <c r="H174" i="22" s="1"/>
  <c r="H175" i="22" s="1"/>
  <c r="H176" i="22" s="1"/>
  <c r="H177" i="22" s="1"/>
  <c r="H178" i="22" s="1"/>
  <c r="H179" i="22" s="1"/>
  <c r="H180" i="22" s="1"/>
  <c r="H181" i="22" s="1"/>
  <c r="H182" i="22" s="1"/>
  <c r="H183" i="22" s="1"/>
  <c r="H184" i="22" s="1"/>
  <c r="H185" i="22" s="1"/>
  <c r="H186" i="22" s="1"/>
  <c r="H187" i="22" s="1"/>
  <c r="H188" i="22" s="1"/>
  <c r="H189" i="22" s="1"/>
  <c r="H190" i="22" s="1"/>
  <c r="H191" i="22" s="1"/>
  <c r="H192" i="22" s="1"/>
  <c r="H193" i="22" s="1"/>
  <c r="H194" i="22" s="1"/>
  <c r="H195" i="22" s="1"/>
  <c r="H196" i="22" s="1"/>
  <c r="H197" i="22" s="1"/>
  <c r="H198" i="22" s="1"/>
  <c r="H199" i="22" s="1"/>
  <c r="H200" i="22" s="1"/>
  <c r="H201" i="22" s="1"/>
  <c r="H202" i="22" s="1"/>
  <c r="H203" i="22" s="1"/>
  <c r="H204" i="22" s="1"/>
  <c r="H205" i="22" s="1"/>
  <c r="H206" i="22" s="1"/>
  <c r="H207" i="22" s="1"/>
  <c r="H208" i="22" s="1"/>
  <c r="H209" i="22" s="1"/>
  <c r="H210" i="22" s="1"/>
  <c r="H211" i="22" s="1"/>
  <c r="H212" i="22" s="1"/>
  <c r="H213" i="22" s="1"/>
  <c r="H214" i="22" s="1"/>
  <c r="H215" i="22" s="1"/>
  <c r="H216" i="22" s="1"/>
  <c r="H217" i="22" s="1"/>
  <c r="H218" i="22" s="1"/>
  <c r="H219" i="22" s="1"/>
  <c r="H220" i="22" s="1"/>
  <c r="H221" i="22" s="1"/>
  <c r="H222" i="22" s="1"/>
  <c r="H223" i="22" s="1"/>
  <c r="H224" i="22" s="1"/>
  <c r="H225" i="22" s="1"/>
  <c r="H226" i="22" s="1"/>
  <c r="H227" i="22" s="1"/>
  <c r="H228" i="22" s="1"/>
  <c r="H229" i="22" s="1"/>
  <c r="H230" i="22" s="1"/>
  <c r="H231" i="22" s="1"/>
  <c r="H232" i="22" s="1"/>
  <c r="H233" i="22" s="1"/>
  <c r="H234" i="22" s="1"/>
  <c r="H235" i="22" s="1"/>
  <c r="H236" i="22" s="1"/>
  <c r="H237" i="22" s="1"/>
  <c r="H238" i="22" s="1"/>
  <c r="H239" i="22" s="1"/>
  <c r="H240" i="22" s="1"/>
  <c r="H241" i="22" s="1"/>
  <c r="H242" i="22" s="1"/>
  <c r="H243" i="22" s="1"/>
  <c r="H244" i="22" s="1"/>
  <c r="H245" i="22" s="1"/>
  <c r="H246" i="22" s="1"/>
  <c r="H247" i="22" s="1"/>
  <c r="H248" i="22" s="1"/>
  <c r="H249" i="22" s="1"/>
  <c r="H250" i="22" s="1"/>
  <c r="H251" i="22" s="1"/>
  <c r="H252" i="22" s="1"/>
  <c r="H253" i="22" s="1"/>
  <c r="H254" i="22" s="1"/>
  <c r="H255" i="22" s="1"/>
  <c r="H256" i="22" s="1"/>
  <c r="H257" i="22" s="1"/>
  <c r="H258" i="22" s="1"/>
  <c r="H259" i="22" s="1"/>
  <c r="H260" i="22" s="1"/>
  <c r="H261" i="22" s="1"/>
  <c r="H262" i="22" s="1"/>
  <c r="H263" i="22" s="1"/>
  <c r="H264" i="22" s="1"/>
  <c r="H265" i="22" s="1"/>
  <c r="H266" i="22" s="1"/>
  <c r="H267" i="22" s="1"/>
  <c r="H268" i="22" s="1"/>
  <c r="H269" i="22" s="1"/>
  <c r="H270" i="22" s="1"/>
  <c r="H271" i="22" s="1"/>
  <c r="H272" i="22" s="1"/>
  <c r="H273" i="22" s="1"/>
  <c r="H274" i="22" s="1"/>
  <c r="H275" i="22" s="1"/>
  <c r="H276" i="22" s="1"/>
  <c r="H277" i="22" s="1"/>
  <c r="H278" i="22" s="1"/>
  <c r="H279" i="22" s="1"/>
  <c r="H280" i="22" s="1"/>
  <c r="H281" i="22" s="1"/>
  <c r="H282" i="22" s="1"/>
  <c r="H283" i="22" s="1"/>
  <c r="H284" i="22" s="1"/>
  <c r="H285" i="22" s="1"/>
  <c r="H286" i="22" s="1"/>
  <c r="H287" i="22" s="1"/>
  <c r="H288" i="22" s="1"/>
  <c r="H289" i="22" s="1"/>
  <c r="H290" i="22" s="1"/>
  <c r="H291" i="22" s="1"/>
  <c r="H292" i="22" s="1"/>
  <c r="H293" i="22" s="1"/>
  <c r="H294" i="22" s="1"/>
  <c r="H295" i="22" s="1"/>
  <c r="H296" i="22" s="1"/>
  <c r="H297" i="22" s="1"/>
  <c r="H298" i="22" s="1"/>
  <c r="H299" i="22" s="1"/>
  <c r="H300" i="22" s="1"/>
  <c r="H301" i="22" s="1"/>
  <c r="H302" i="22" s="1"/>
  <c r="H303" i="22" s="1"/>
  <c r="H304" i="22" s="1"/>
  <c r="H305" i="22" s="1"/>
  <c r="H306" i="22" s="1"/>
  <c r="H307" i="22" s="1"/>
  <c r="H308" i="22" s="1"/>
  <c r="H309" i="22" s="1"/>
  <c r="H310" i="22" s="1"/>
  <c r="H311" i="22" s="1"/>
  <c r="H312" i="22" s="1"/>
  <c r="H313" i="22" s="1"/>
  <c r="H314" i="22" s="1"/>
  <c r="H315" i="22" s="1"/>
  <c r="H316" i="22" s="1"/>
  <c r="H317" i="22" s="1"/>
  <c r="H318" i="22" s="1"/>
  <c r="H319" i="22" s="1"/>
  <c r="H320" i="22" s="1"/>
  <c r="H321" i="22" s="1"/>
  <c r="H322" i="22" s="1"/>
  <c r="H323" i="22" s="1"/>
  <c r="H324" i="22" s="1"/>
  <c r="H325" i="22" s="1"/>
  <c r="H326" i="22" s="1"/>
  <c r="H327" i="22" s="1"/>
  <c r="H328" i="22" s="1"/>
  <c r="H329" i="22" s="1"/>
  <c r="H330" i="22" s="1"/>
  <c r="H331" i="22" s="1"/>
  <c r="H332" i="22" s="1"/>
  <c r="H333" i="22" s="1"/>
  <c r="H334" i="22" s="1"/>
  <c r="H335" i="22" s="1"/>
  <c r="H336" i="22" s="1"/>
  <c r="H337" i="22" s="1"/>
  <c r="H338" i="22" s="1"/>
  <c r="H339" i="22" s="1"/>
  <c r="H340" i="22" s="1"/>
  <c r="H341" i="22" s="1"/>
  <c r="H342" i="22" s="1"/>
  <c r="H343" i="22" s="1"/>
  <c r="H344" i="22" s="1"/>
  <c r="H345" i="22" s="1"/>
  <c r="H346" i="22" s="1"/>
  <c r="H347" i="22" s="1"/>
  <c r="H348" i="22" s="1"/>
  <c r="H349" i="22" s="1"/>
  <c r="H350" i="22" s="1"/>
  <c r="H351" i="22" s="1"/>
  <c r="H352" i="22" s="1"/>
  <c r="H353" i="22" s="1"/>
  <c r="H354" i="22" s="1"/>
  <c r="H355" i="22" s="1"/>
  <c r="H356" i="22" s="1"/>
  <c r="H357" i="22" s="1"/>
  <c r="H358" i="22" s="1"/>
  <c r="H359" i="22" s="1"/>
  <c r="H360" i="22" s="1"/>
  <c r="H361" i="22" s="1"/>
  <c r="H362" i="22" s="1"/>
  <c r="H363" i="22" s="1"/>
  <c r="H364" i="22" s="1"/>
  <c r="H365" i="22" s="1"/>
  <c r="H366" i="22" s="1"/>
  <c r="H367" i="22" s="1"/>
  <c r="H368" i="22" s="1"/>
  <c r="H369" i="22" s="1"/>
  <c r="H370" i="22" s="1"/>
  <c r="H371" i="22" s="1"/>
  <c r="H372" i="22" s="1"/>
  <c r="H373" i="22" s="1"/>
  <c r="H374" i="22" s="1"/>
  <c r="H375" i="22" s="1"/>
  <c r="H376" i="22" s="1"/>
  <c r="H377" i="22" s="1"/>
  <c r="H378" i="22" s="1"/>
  <c r="H379" i="22" s="1"/>
  <c r="H380" i="22" s="1"/>
  <c r="H381" i="22" s="1"/>
  <c r="H382" i="22" s="1"/>
  <c r="H383" i="22" s="1"/>
  <c r="H384" i="22" s="1"/>
  <c r="H385" i="22" s="1"/>
  <c r="H386" i="22" s="1"/>
  <c r="H387" i="22" s="1"/>
  <c r="H388" i="22" s="1"/>
  <c r="H389" i="22" s="1"/>
  <c r="H390" i="22" s="1"/>
  <c r="H391" i="22" s="1"/>
  <c r="H392" i="22" s="1"/>
  <c r="H393" i="22" s="1"/>
  <c r="H394" i="22" s="1"/>
  <c r="H395" i="22" s="1"/>
  <c r="H396" i="22" s="1"/>
  <c r="H397" i="22" s="1"/>
  <c r="H398" i="22" s="1"/>
  <c r="H399" i="22" s="1"/>
  <c r="H400" i="22" s="1"/>
  <c r="H401" i="22" s="1"/>
  <c r="H402" i="22" s="1"/>
  <c r="H403" i="22" s="1"/>
  <c r="H404" i="22" s="1"/>
  <c r="H405" i="22" s="1"/>
  <c r="H406" i="22" s="1"/>
  <c r="H407" i="22" s="1"/>
  <c r="H408" i="22" s="1"/>
  <c r="H409" i="22" s="1"/>
  <c r="H410" i="22" s="1"/>
  <c r="H411" i="22" s="1"/>
  <c r="H412" i="22" s="1"/>
  <c r="H413" i="22" s="1"/>
  <c r="H414" i="22" s="1"/>
  <c r="H415" i="22" s="1"/>
  <c r="H416" i="22" s="1"/>
  <c r="H417" i="22" s="1"/>
  <c r="H418" i="22" s="1"/>
  <c r="H419" i="22" s="1"/>
  <c r="H420" i="22" s="1"/>
  <c r="H421" i="22" s="1"/>
  <c r="H422" i="22" s="1"/>
  <c r="H423" i="22" s="1"/>
  <c r="H424" i="22" s="1"/>
  <c r="H425" i="22" s="1"/>
  <c r="H426" i="22" s="1"/>
  <c r="H427" i="22" s="1"/>
  <c r="H428" i="22" s="1"/>
  <c r="H429" i="22" s="1"/>
  <c r="H430" i="22" s="1"/>
  <c r="H431" i="22" s="1"/>
  <c r="H432" i="22" s="1"/>
  <c r="H433" i="22" s="1"/>
  <c r="H434" i="22" s="1"/>
  <c r="H435" i="22" s="1"/>
  <c r="H436" i="22" s="1"/>
  <c r="H437" i="22" s="1"/>
  <c r="H438" i="22" s="1"/>
  <c r="B3" i="22"/>
  <c r="B4" i="22" s="1"/>
  <c r="B5" i="22" s="1"/>
  <c r="B6" i="22" s="1"/>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G248" i="21"/>
  <c r="E248" i="21"/>
  <c r="C248" i="21"/>
  <c r="F334" i="10"/>
  <c r="E10" i="10"/>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E264" i="10" s="1"/>
  <c r="E265" i="10" s="1"/>
  <c r="E266" i="10" s="1"/>
  <c r="E267" i="10" s="1"/>
  <c r="E268" i="10" s="1"/>
  <c r="E269" i="10" s="1"/>
  <c r="E270" i="10" s="1"/>
  <c r="E271" i="10" s="1"/>
  <c r="E272" i="10" s="1"/>
  <c r="E273" i="10" s="1"/>
  <c r="E274" i="10" s="1"/>
  <c r="E275" i="10" s="1"/>
  <c r="E276" i="10" s="1"/>
  <c r="E277" i="10" s="1"/>
  <c r="E278" i="10" s="1"/>
  <c r="E279" i="10" s="1"/>
  <c r="E280" i="10" s="1"/>
  <c r="E281" i="10" s="1"/>
  <c r="E282" i="10" s="1"/>
  <c r="E283" i="10" s="1"/>
  <c r="E284" i="10" s="1"/>
  <c r="E285" i="10" s="1"/>
  <c r="E286" i="10" s="1"/>
  <c r="E287" i="10" s="1"/>
  <c r="E288" i="10" s="1"/>
  <c r="E289" i="10" s="1"/>
  <c r="E290" i="10" s="1"/>
  <c r="E291" i="10" s="1"/>
  <c r="E292" i="10" s="1"/>
  <c r="E293" i="10" s="1"/>
  <c r="E294" i="10" s="1"/>
  <c r="E295" i="10" s="1"/>
  <c r="E296" i="10" s="1"/>
  <c r="E297" i="10" s="1"/>
  <c r="E298" i="10" s="1"/>
  <c r="E299" i="10" s="1"/>
  <c r="E300" i="10" s="1"/>
  <c r="E301" i="10" s="1"/>
  <c r="E302" i="10" s="1"/>
  <c r="E303" i="10" s="1"/>
  <c r="E304" i="10" s="1"/>
  <c r="E305" i="10" s="1"/>
  <c r="E306" i="10" s="1"/>
  <c r="E307" i="10" s="1"/>
  <c r="E308" i="10" s="1"/>
  <c r="E309" i="10" s="1"/>
  <c r="E310" i="10" s="1"/>
  <c r="E311" i="10" s="1"/>
  <c r="E312" i="10" s="1"/>
  <c r="E313" i="10" s="1"/>
  <c r="E314" i="10" s="1"/>
  <c r="E315" i="10" s="1"/>
  <c r="E316" i="10" s="1"/>
  <c r="E317" i="10" s="1"/>
  <c r="E318" i="10" s="1"/>
  <c r="E319" i="10" s="1"/>
  <c r="E320" i="10" s="1"/>
  <c r="E321" i="10" s="1"/>
  <c r="E322" i="10" s="1"/>
  <c r="E323" i="10" s="1"/>
  <c r="E324" i="10" s="1"/>
  <c r="E325" i="10" s="1"/>
  <c r="E326" i="10" s="1"/>
  <c r="E327" i="10" s="1"/>
  <c r="E328" i="10" s="1"/>
  <c r="E329" i="10" s="1"/>
  <c r="E330" i="10" s="1"/>
  <c r="E331" i="10" s="1"/>
  <c r="E332" i="10" s="1"/>
  <c r="E333" i="10" s="1"/>
  <c r="E334" i="10" s="1"/>
  <c r="E335" i="10" s="1"/>
  <c r="E336" i="10" s="1"/>
  <c r="E337" i="10" s="1"/>
  <c r="E338" i="10" s="1"/>
  <c r="E339" i="10" s="1"/>
  <c r="E340" i="10" s="1"/>
  <c r="E341" i="10" s="1"/>
  <c r="E342" i="10" s="1"/>
  <c r="E343" i="10" s="1"/>
  <c r="E344" i="10" s="1"/>
  <c r="E345" i="10" s="1"/>
  <c r="E346" i="10" s="1"/>
  <c r="E347" i="10" s="1"/>
  <c r="E348" i="10" s="1"/>
  <c r="E349" i="10" s="1"/>
  <c r="E350" i="10" s="1"/>
  <c r="E351" i="10" s="1"/>
  <c r="E352" i="10" s="1"/>
  <c r="E353" i="10" s="1"/>
  <c r="E354" i="10" s="1"/>
  <c r="E355" i="10" s="1"/>
  <c r="E356" i="10" s="1"/>
  <c r="E357" i="10" s="1"/>
  <c r="E358" i="10" s="1"/>
  <c r="E359" i="10" s="1"/>
  <c r="E360" i="10" s="1"/>
  <c r="E361" i="10" s="1"/>
  <c r="E362" i="10" s="1"/>
  <c r="E363" i="10" s="1"/>
  <c r="E364" i="10" s="1"/>
  <c r="E365" i="10" s="1"/>
  <c r="E366" i="10" s="1"/>
  <c r="E367" i="10" s="1"/>
  <c r="E368" i="10" s="1"/>
  <c r="E369" i="10" s="1"/>
  <c r="E370" i="10" s="1"/>
  <c r="E371" i="10" s="1"/>
  <c r="E372" i="10" s="1"/>
  <c r="E373" i="10" s="1"/>
  <c r="E374" i="10" s="1"/>
  <c r="E375" i="10" s="1"/>
  <c r="E376" i="10" s="1"/>
  <c r="E377" i="10" s="1"/>
  <c r="E378" i="10" s="1"/>
  <c r="E379" i="10" s="1"/>
  <c r="E380" i="10" s="1"/>
  <c r="E381" i="10" s="1"/>
  <c r="E382" i="10" s="1"/>
  <c r="E383" i="10" s="1"/>
  <c r="E384" i="10" s="1"/>
  <c r="E385" i="10" s="1"/>
  <c r="E386" i="10" s="1"/>
  <c r="E387" i="10" s="1"/>
  <c r="E388" i="10" s="1"/>
  <c r="E389" i="10" s="1"/>
  <c r="C10" i="10"/>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267" i="10" s="1"/>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C302" i="10" s="1"/>
  <c r="C303" i="10" s="1"/>
  <c r="C304" i="10" s="1"/>
  <c r="C305" i="10" s="1"/>
  <c r="C306" i="10" s="1"/>
  <c r="C307" i="10" s="1"/>
  <c r="C308" i="10" s="1"/>
  <c r="C309" i="10" s="1"/>
  <c r="C310" i="10" s="1"/>
  <c r="C311" i="10" s="1"/>
  <c r="C312" i="10" s="1"/>
  <c r="C313" i="10" s="1"/>
  <c r="C314" i="10" s="1"/>
  <c r="C315" i="10" s="1"/>
  <c r="C316" i="10" s="1"/>
  <c r="C317" i="10" s="1"/>
  <c r="C318" i="10" s="1"/>
  <c r="C319" i="10" s="1"/>
  <c r="C320" i="10" s="1"/>
  <c r="C321" i="10" s="1"/>
  <c r="C322" i="10" s="1"/>
  <c r="C323" i="10" s="1"/>
  <c r="C324" i="10" s="1"/>
  <c r="C325" i="10" s="1"/>
  <c r="C326" i="10" s="1"/>
  <c r="C327" i="10" s="1"/>
  <c r="C328" i="10" s="1"/>
  <c r="C329" i="10" s="1"/>
  <c r="C330" i="10" s="1"/>
  <c r="C331" i="10" s="1"/>
  <c r="C332" i="10" s="1"/>
  <c r="C333" i="10" s="1"/>
  <c r="C334" i="10" s="1"/>
  <c r="C335" i="10" s="1"/>
  <c r="C336" i="10" s="1"/>
  <c r="C337" i="10" s="1"/>
  <c r="C338" i="10" s="1"/>
  <c r="C339" i="10" s="1"/>
  <c r="C340" i="10" s="1"/>
  <c r="C341" i="10" s="1"/>
  <c r="C342" i="10" s="1"/>
  <c r="C343" i="10" s="1"/>
  <c r="C344" i="10" s="1"/>
  <c r="C345" i="10" s="1"/>
  <c r="C346" i="10" s="1"/>
  <c r="C347" i="10" s="1"/>
  <c r="C348" i="10" s="1"/>
  <c r="C349" i="10" s="1"/>
  <c r="C350" i="10" s="1"/>
  <c r="C351" i="10" s="1"/>
  <c r="C352" i="10" s="1"/>
  <c r="C353" i="10" s="1"/>
  <c r="C354" i="10" s="1"/>
  <c r="C355" i="10" s="1"/>
  <c r="C356" i="10" s="1"/>
  <c r="C357" i="10" s="1"/>
  <c r="C358" i="10" s="1"/>
  <c r="C359" i="10" s="1"/>
  <c r="C360" i="10" s="1"/>
  <c r="C361" i="10" s="1"/>
  <c r="C362" i="10" s="1"/>
  <c r="C363" i="10" s="1"/>
  <c r="C364" i="10" s="1"/>
  <c r="C365" i="10" s="1"/>
  <c r="C366" i="10" s="1"/>
  <c r="C367" i="10" s="1"/>
  <c r="C368" i="10" s="1"/>
  <c r="C369" i="10" s="1"/>
  <c r="C370" i="10" s="1"/>
  <c r="C371" i="10" s="1"/>
  <c r="C372" i="10" s="1"/>
  <c r="C373" i="10" s="1"/>
  <c r="C374" i="10" s="1"/>
  <c r="C375" i="10" s="1"/>
  <c r="C376" i="10" s="1"/>
  <c r="C377" i="10" s="1"/>
  <c r="C378" i="10" s="1"/>
  <c r="C379" i="10" s="1"/>
  <c r="C380" i="10" s="1"/>
  <c r="C381" i="10" s="1"/>
  <c r="C382" i="10" s="1"/>
  <c r="C383" i="10" s="1"/>
  <c r="C384" i="10" s="1"/>
  <c r="C385" i="10" s="1"/>
  <c r="C386" i="10" s="1"/>
  <c r="C387" i="10" s="1"/>
  <c r="C388" i="10" s="1"/>
  <c r="C389" i="10" s="1"/>
  <c r="D375" i="6"/>
  <c r="X381" i="22"/>
  <c r="P375" i="22"/>
  <c r="V381" i="22"/>
  <c r="T381" i="22"/>
  <c r="R381" i="22"/>
  <c r="Q381" i="22"/>
  <c r="G247" i="21"/>
  <c r="E247" i="21"/>
  <c r="C247" i="21"/>
  <c r="D374" i="6"/>
  <c r="H308" i="17"/>
  <c r="F308" i="17"/>
  <c r="D308" i="17"/>
  <c r="C308" i="17"/>
  <c r="F333" i="10"/>
  <c r="H307" i="17"/>
  <c r="F307" i="17"/>
  <c r="D307" i="17"/>
  <c r="C307" i="17"/>
  <c r="X380" i="22"/>
  <c r="P374" i="22"/>
  <c r="V380" i="22"/>
  <c r="T380" i="22"/>
  <c r="R380" i="22"/>
  <c r="Q380" i="22"/>
  <c r="G246" i="21"/>
  <c r="E246" i="21"/>
  <c r="C246" i="21"/>
  <c r="F332" i="10"/>
  <c r="F331" i="10"/>
  <c r="D373" i="6"/>
  <c r="Q2465" i="24"/>
  <c r="P2465" i="24"/>
  <c r="Q2464" i="24"/>
  <c r="P2464" i="24"/>
  <c r="Q2463" i="24"/>
  <c r="P2463" i="24"/>
  <c r="Q2462" i="24"/>
  <c r="P2462" i="24"/>
  <c r="Q2461" i="24"/>
  <c r="P2461" i="24"/>
  <c r="Q2460" i="24"/>
  <c r="P2460" i="24"/>
  <c r="Q2459" i="24"/>
  <c r="P2459" i="24"/>
  <c r="Q2458" i="24"/>
  <c r="P2458" i="24"/>
  <c r="Q2457" i="24"/>
  <c r="P2457" i="24"/>
  <c r="Q2456" i="24"/>
  <c r="P2456" i="24"/>
  <c r="Q2455" i="24"/>
  <c r="P2455" i="24"/>
  <c r="Q2454" i="24"/>
  <c r="P2454" i="24"/>
  <c r="Q2453" i="24"/>
  <c r="P2453" i="24"/>
  <c r="Q2452" i="24"/>
  <c r="P2452" i="24"/>
  <c r="Q2451" i="24"/>
  <c r="P2451" i="24"/>
  <c r="Q2450" i="24"/>
  <c r="P2450" i="24"/>
  <c r="Q2449" i="24"/>
  <c r="P2449" i="24"/>
  <c r="Q2448" i="24"/>
  <c r="P2448" i="24"/>
  <c r="Q2447" i="24"/>
  <c r="P2447" i="24"/>
  <c r="Q2446" i="24"/>
  <c r="P2446" i="24"/>
  <c r="Q2445" i="24"/>
  <c r="P2445" i="24"/>
  <c r="Q2444" i="24"/>
  <c r="P2444" i="24"/>
  <c r="Q2443" i="24"/>
  <c r="P2443" i="24"/>
  <c r="Q2442" i="24"/>
  <c r="P2442" i="24"/>
  <c r="Q2441" i="24"/>
  <c r="P2441" i="24"/>
  <c r="Q2440" i="24"/>
  <c r="P2440" i="24"/>
  <c r="Q2439" i="24"/>
  <c r="P2439" i="24"/>
  <c r="Q2438" i="24"/>
  <c r="P2438" i="24"/>
  <c r="Q2437" i="24"/>
  <c r="P2437" i="24"/>
  <c r="Q2436" i="24"/>
  <c r="P2436" i="24"/>
  <c r="Q2435" i="24"/>
  <c r="P2435" i="24"/>
  <c r="Q2434" i="24"/>
  <c r="P2434" i="24"/>
  <c r="Q2433" i="24"/>
  <c r="P2433" i="24"/>
  <c r="Q2432" i="24"/>
  <c r="P2432" i="24"/>
  <c r="Q2431" i="24"/>
  <c r="P2431" i="24"/>
  <c r="Q2430" i="24"/>
  <c r="P2430" i="24"/>
  <c r="Q2429" i="24"/>
  <c r="P2429" i="24"/>
  <c r="Q2428" i="24"/>
  <c r="P2428" i="24"/>
  <c r="Q2427" i="24"/>
  <c r="P2427" i="24"/>
  <c r="Q2426" i="24"/>
  <c r="P2426" i="24"/>
  <c r="Q2425" i="24"/>
  <c r="P2425" i="24"/>
  <c r="Q2424" i="24"/>
  <c r="P2424" i="24"/>
  <c r="Q2423" i="24"/>
  <c r="P2423" i="24"/>
  <c r="Q2422" i="24"/>
  <c r="P2422" i="24"/>
  <c r="Q2421" i="24"/>
  <c r="P2421" i="24"/>
  <c r="Q2420" i="24"/>
  <c r="P2420" i="24"/>
  <c r="Q2419" i="24"/>
  <c r="P2419" i="24"/>
  <c r="Q2418" i="24"/>
  <c r="P2418" i="24"/>
  <c r="Q2417" i="24"/>
  <c r="P2417" i="24"/>
  <c r="Q2416" i="24"/>
  <c r="P2416" i="24"/>
  <c r="Q2415" i="24"/>
  <c r="P2415" i="24"/>
  <c r="Q2414" i="24"/>
  <c r="P2414" i="24"/>
  <c r="Q2413" i="24"/>
  <c r="P2413" i="24"/>
  <c r="Q2412" i="24"/>
  <c r="P2412" i="24"/>
  <c r="Q2411" i="24"/>
  <c r="P2411" i="24"/>
  <c r="Q2410" i="24"/>
  <c r="P2410" i="24"/>
  <c r="Q2409" i="24"/>
  <c r="P2409" i="24"/>
  <c r="Q2408" i="24"/>
  <c r="P2408" i="24"/>
  <c r="Q2407" i="24"/>
  <c r="P2407" i="24"/>
  <c r="Q2406" i="24"/>
  <c r="P2406" i="24"/>
  <c r="Q2405" i="24"/>
  <c r="P2405" i="24"/>
  <c r="Q2404" i="24"/>
  <c r="P2404" i="24"/>
  <c r="Q2403" i="24"/>
  <c r="P2403" i="24"/>
  <c r="Q2402" i="24"/>
  <c r="P2402" i="24"/>
  <c r="Q2401" i="24"/>
  <c r="P2401" i="24"/>
  <c r="Q2400" i="24"/>
  <c r="P2400" i="24"/>
  <c r="Q2399" i="24"/>
  <c r="P2399" i="24"/>
  <c r="Q2398" i="24"/>
  <c r="P2398" i="24"/>
  <c r="Q2397" i="24"/>
  <c r="P2397" i="24"/>
  <c r="Q2396" i="24"/>
  <c r="P2396" i="24"/>
  <c r="Q2395" i="24"/>
  <c r="P2395" i="24"/>
  <c r="Q2394" i="24"/>
  <c r="P2394" i="24"/>
  <c r="Q2393" i="24"/>
  <c r="P2393" i="24"/>
  <c r="Q2392" i="24"/>
  <c r="P2392" i="24"/>
  <c r="Q2391" i="24"/>
  <c r="P2391" i="24"/>
  <c r="Q2390" i="24"/>
  <c r="P2390" i="24"/>
  <c r="Q2389" i="24"/>
  <c r="P2389" i="24"/>
  <c r="Q2388" i="24"/>
  <c r="P2388" i="24"/>
  <c r="Q2387" i="24"/>
  <c r="P2387" i="24"/>
  <c r="Q2386" i="24"/>
  <c r="P2386" i="24"/>
  <c r="Q2385" i="24"/>
  <c r="P2385" i="24"/>
  <c r="Q2384" i="24"/>
  <c r="P2384" i="24"/>
  <c r="Q2383" i="24"/>
  <c r="P2383" i="24"/>
  <c r="Q2382" i="24"/>
  <c r="P2382" i="24"/>
  <c r="Q2381" i="24"/>
  <c r="P2381" i="24"/>
  <c r="Q2380" i="24"/>
  <c r="P2380" i="24"/>
  <c r="Q2379" i="24"/>
  <c r="P2379" i="24"/>
  <c r="Q2378" i="24"/>
  <c r="P2378" i="24"/>
  <c r="Q2377" i="24"/>
  <c r="P2377" i="24"/>
  <c r="Q2376" i="24"/>
  <c r="P2376" i="24"/>
  <c r="Q2375" i="24"/>
  <c r="P2375" i="24"/>
  <c r="Q2374" i="24"/>
  <c r="P2374" i="24"/>
  <c r="Q2373" i="24"/>
  <c r="P2373" i="24"/>
  <c r="Q2372" i="24"/>
  <c r="P2372" i="24"/>
  <c r="Q2371" i="24"/>
  <c r="P2371" i="24"/>
  <c r="Q2370" i="24"/>
  <c r="P2370" i="24"/>
  <c r="Q2369" i="24"/>
  <c r="P2369" i="24"/>
  <c r="Q2368" i="24"/>
  <c r="P2368" i="24"/>
  <c r="Q2367" i="24"/>
  <c r="P2367" i="24"/>
  <c r="Q2366" i="24"/>
  <c r="P2366" i="24"/>
  <c r="Q2365" i="24"/>
  <c r="P2365" i="24"/>
  <c r="Q2364" i="24"/>
  <c r="P2364" i="24"/>
  <c r="Q2363" i="24"/>
  <c r="P2363" i="24"/>
  <c r="Q2362" i="24"/>
  <c r="P2362" i="24"/>
  <c r="Q2361" i="24"/>
  <c r="P2361" i="24"/>
  <c r="Q2360" i="24"/>
  <c r="P2360" i="24"/>
  <c r="Q2359" i="24"/>
  <c r="P2359" i="24"/>
  <c r="Q2358" i="24"/>
  <c r="P2358" i="24"/>
  <c r="Q2357" i="24"/>
  <c r="P2357" i="24"/>
  <c r="Q2356" i="24"/>
  <c r="P2356" i="24"/>
  <c r="Q2355" i="24"/>
  <c r="P2355" i="24"/>
  <c r="Q2354" i="24"/>
  <c r="P2354" i="24"/>
  <c r="Q2353" i="24"/>
  <c r="P2353" i="24"/>
  <c r="Q2352" i="24"/>
  <c r="P2352" i="24"/>
  <c r="Q2351" i="24"/>
  <c r="P2351" i="24"/>
  <c r="Q2350" i="24"/>
  <c r="P2350" i="24"/>
  <c r="Q2349" i="24"/>
  <c r="P2349" i="24"/>
  <c r="Q2348" i="24"/>
  <c r="P2348" i="24"/>
  <c r="Q2347" i="24"/>
  <c r="P2347" i="24"/>
  <c r="Q2346" i="24"/>
  <c r="P2346" i="24"/>
  <c r="Q2345" i="24"/>
  <c r="P2345" i="24"/>
  <c r="Q2344" i="24"/>
  <c r="P2344" i="24"/>
  <c r="Q2343" i="24"/>
  <c r="P2343" i="24"/>
  <c r="Q2342" i="24"/>
  <c r="P2342" i="24"/>
  <c r="Q2341" i="24"/>
  <c r="P2341" i="24"/>
  <c r="Q2340" i="24"/>
  <c r="P2340" i="24"/>
  <c r="Q2339" i="24"/>
  <c r="P2339" i="24"/>
  <c r="Q2338" i="24"/>
  <c r="P2338" i="24"/>
  <c r="Q2337" i="24"/>
  <c r="P2337" i="24"/>
  <c r="Q2336" i="24"/>
  <c r="P2336" i="24"/>
  <c r="Q2335" i="24"/>
  <c r="P2335" i="24"/>
  <c r="Q2334" i="24"/>
  <c r="P2334" i="24"/>
  <c r="Q2333" i="24"/>
  <c r="P2333" i="24"/>
  <c r="Q2332" i="24"/>
  <c r="P2332" i="24"/>
  <c r="Q2331" i="24"/>
  <c r="P2331" i="24"/>
  <c r="Q2330" i="24"/>
  <c r="P2330" i="24"/>
  <c r="Q2329" i="24"/>
  <c r="P2329" i="24"/>
  <c r="Q2328" i="24"/>
  <c r="P2328" i="24"/>
  <c r="Q2327" i="24"/>
  <c r="P2327" i="24"/>
  <c r="Q2326" i="24"/>
  <c r="P2326" i="24"/>
  <c r="Q2325" i="24"/>
  <c r="P2325" i="24"/>
  <c r="Q2324" i="24"/>
  <c r="P2324" i="24"/>
  <c r="Q2323" i="24"/>
  <c r="P2323" i="24"/>
  <c r="Q2322" i="24"/>
  <c r="P2322" i="24"/>
  <c r="Q2321" i="24"/>
  <c r="P2321" i="24"/>
  <c r="Q2320" i="24"/>
  <c r="P2320" i="24"/>
  <c r="Q2319" i="24"/>
  <c r="P2319" i="24"/>
  <c r="Q2318" i="24"/>
  <c r="P2318" i="24"/>
  <c r="Q2317" i="24"/>
  <c r="P2317" i="24"/>
  <c r="Q2316" i="24"/>
  <c r="P2316" i="24"/>
  <c r="Q2315" i="24"/>
  <c r="P2315" i="24"/>
  <c r="Q2314" i="24"/>
  <c r="P2314" i="24"/>
  <c r="Q2313" i="24"/>
  <c r="P2313" i="24"/>
  <c r="Q2312" i="24"/>
  <c r="P2312" i="24"/>
  <c r="Q2311" i="24"/>
  <c r="P2311" i="24"/>
  <c r="Q2310" i="24"/>
  <c r="P2310" i="24"/>
  <c r="Q2309" i="24"/>
  <c r="P2309" i="24"/>
  <c r="Q2308" i="24"/>
  <c r="P2308" i="24"/>
  <c r="Q2307" i="24"/>
  <c r="P2307" i="24"/>
  <c r="Q2306" i="24"/>
  <c r="P2306" i="24"/>
  <c r="Q2305" i="24"/>
  <c r="P2305" i="24"/>
  <c r="Q2304" i="24"/>
  <c r="P2304" i="24"/>
  <c r="Q2303" i="24"/>
  <c r="P2303" i="24"/>
  <c r="Q2302" i="24"/>
  <c r="P2302" i="24"/>
  <c r="Q2301" i="24"/>
  <c r="P2301" i="24"/>
  <c r="Q2300" i="24"/>
  <c r="P2300" i="24"/>
  <c r="Q2299" i="24"/>
  <c r="P2299" i="24"/>
  <c r="Q2298" i="24"/>
  <c r="P2298" i="24"/>
  <c r="Q2297" i="24"/>
  <c r="P2297" i="24"/>
  <c r="Q2296" i="24"/>
  <c r="P2296" i="24"/>
  <c r="Q2295" i="24"/>
  <c r="P2295" i="24"/>
  <c r="Q2294" i="24"/>
  <c r="P2294" i="24"/>
  <c r="Q2293" i="24"/>
  <c r="P2293" i="24"/>
  <c r="Q2292" i="24"/>
  <c r="P2292" i="24"/>
  <c r="Q2291" i="24"/>
  <c r="P2291" i="24"/>
  <c r="Q2290" i="24"/>
  <c r="P2290" i="24"/>
  <c r="Q2289" i="24"/>
  <c r="P2289" i="24"/>
  <c r="Q2288" i="24"/>
  <c r="P2288" i="24"/>
  <c r="Q2287" i="24"/>
  <c r="P2287" i="24"/>
  <c r="Q2286" i="24"/>
  <c r="P2286" i="24"/>
  <c r="Q2285" i="24"/>
  <c r="P2285" i="24"/>
  <c r="Q2284" i="24"/>
  <c r="P2284" i="24"/>
  <c r="Q2283" i="24"/>
  <c r="P2283" i="24"/>
  <c r="Q2282" i="24"/>
  <c r="P2282" i="24"/>
  <c r="Q2281" i="24"/>
  <c r="P2281" i="24"/>
  <c r="Q2280" i="24"/>
  <c r="P2280" i="24"/>
  <c r="Q2279" i="24"/>
  <c r="P2279" i="24"/>
  <c r="Q2278" i="24"/>
  <c r="P2278" i="24"/>
  <c r="Q2277" i="24"/>
  <c r="P2277" i="24"/>
  <c r="Q2276" i="24"/>
  <c r="P2276" i="24"/>
  <c r="Q2275" i="24"/>
  <c r="P2275" i="24"/>
  <c r="Q2274" i="24"/>
  <c r="P2274" i="24"/>
  <c r="Q2273" i="24"/>
  <c r="P2273" i="24"/>
  <c r="Q2272" i="24"/>
  <c r="P2272" i="24"/>
  <c r="Q2271" i="24"/>
  <c r="P2271" i="24"/>
  <c r="Q2270" i="24"/>
  <c r="P2270" i="24"/>
  <c r="Q2269" i="24"/>
  <c r="P2269" i="24"/>
  <c r="Q2268" i="24"/>
  <c r="P2268" i="24"/>
  <c r="Q2267" i="24"/>
  <c r="P2267" i="24"/>
  <c r="Q2266" i="24"/>
  <c r="P2266" i="24"/>
  <c r="Q2265" i="24"/>
  <c r="P2265" i="24"/>
  <c r="Q2264" i="24"/>
  <c r="P2264" i="24"/>
  <c r="Q2263" i="24"/>
  <c r="P2263" i="24"/>
  <c r="Q2262" i="24"/>
  <c r="P2262" i="24"/>
  <c r="Q2261" i="24"/>
  <c r="P2261" i="24"/>
  <c r="Q2260" i="24"/>
  <c r="P2260" i="24"/>
  <c r="Q2259" i="24"/>
  <c r="P2259" i="24"/>
  <c r="Q2258" i="24"/>
  <c r="P2258" i="24"/>
  <c r="Q2257" i="24"/>
  <c r="P2257" i="24"/>
  <c r="Q2256" i="24"/>
  <c r="P2256" i="24"/>
  <c r="Q2255" i="24"/>
  <c r="P2255" i="24"/>
  <c r="Q2254" i="24"/>
  <c r="P2254" i="24"/>
  <c r="Q2253" i="24"/>
  <c r="P2253" i="24"/>
  <c r="Q2252" i="24"/>
  <c r="P2252" i="24"/>
  <c r="Q2251" i="24"/>
  <c r="P2251" i="24"/>
  <c r="Q2250" i="24"/>
  <c r="P2250" i="24"/>
  <c r="Q2249" i="24"/>
  <c r="P2249" i="24"/>
  <c r="Q2248" i="24"/>
  <c r="P2248" i="24"/>
  <c r="Q2247" i="24"/>
  <c r="P2247" i="24"/>
  <c r="Q2246" i="24"/>
  <c r="P2246" i="24"/>
  <c r="Q2245" i="24"/>
  <c r="P2245" i="24"/>
  <c r="Q2244" i="24"/>
  <c r="P2244" i="24"/>
  <c r="Q2243" i="24"/>
  <c r="P2243" i="24"/>
  <c r="Q2242" i="24"/>
  <c r="P2242" i="24"/>
  <c r="Q2241" i="24"/>
  <c r="P2241" i="24"/>
  <c r="Q2240" i="24"/>
  <c r="P2240" i="24"/>
  <c r="Q2239" i="24"/>
  <c r="P2239" i="24"/>
  <c r="Q2238" i="24"/>
  <c r="P2238" i="24"/>
  <c r="Q2237" i="24"/>
  <c r="P2237" i="24"/>
  <c r="Q2236" i="24"/>
  <c r="P2236" i="24"/>
  <c r="Q2235" i="24"/>
  <c r="P2235" i="24"/>
  <c r="Q2234" i="24"/>
  <c r="P2234" i="24"/>
  <c r="Q2233" i="24"/>
  <c r="P2233" i="24"/>
  <c r="Q2232" i="24"/>
  <c r="P2232" i="24"/>
  <c r="Q2231" i="24"/>
  <c r="P2231" i="24"/>
  <c r="Q2230" i="24"/>
  <c r="P2230" i="24"/>
  <c r="Q2229" i="24"/>
  <c r="P2229" i="24"/>
  <c r="Q2228" i="24"/>
  <c r="P2228" i="24"/>
  <c r="Q2227" i="24"/>
  <c r="P2227" i="24"/>
  <c r="Q2226" i="24"/>
  <c r="P2226" i="24"/>
  <c r="Q2225" i="24"/>
  <c r="P2225" i="24"/>
  <c r="Q2224" i="24"/>
  <c r="P2224" i="24"/>
  <c r="Q2223" i="24"/>
  <c r="P2223" i="24"/>
  <c r="Q2222" i="24"/>
  <c r="P2222" i="24"/>
  <c r="Q2221" i="24"/>
  <c r="P2221" i="24"/>
  <c r="Q2220" i="24"/>
  <c r="P2220" i="24"/>
  <c r="Q2219" i="24"/>
  <c r="P2219" i="24"/>
  <c r="Q2218" i="24"/>
  <c r="P2218" i="24"/>
  <c r="Q2217" i="24"/>
  <c r="P2217" i="24"/>
  <c r="Q2216" i="24"/>
  <c r="P2216" i="24"/>
  <c r="Q2215" i="24"/>
  <c r="P2215" i="24"/>
  <c r="Q2214" i="24"/>
  <c r="P2214" i="24"/>
  <c r="Q2213" i="24"/>
  <c r="P2213" i="24"/>
  <c r="Q2212" i="24"/>
  <c r="P2212" i="24"/>
  <c r="Q2211" i="24"/>
  <c r="P2211" i="24"/>
  <c r="Q2210" i="24"/>
  <c r="P2210" i="24"/>
  <c r="Q2209" i="24"/>
  <c r="P2209" i="24"/>
  <c r="Q2208" i="24"/>
  <c r="P2208" i="24"/>
  <c r="Q2207" i="24"/>
  <c r="P2207" i="24"/>
  <c r="Q2206" i="24"/>
  <c r="P2206" i="24"/>
  <c r="Q2205" i="24"/>
  <c r="P2205" i="24"/>
  <c r="Q2204" i="24"/>
  <c r="P2204" i="24"/>
  <c r="Q2203" i="24"/>
  <c r="P2203" i="24"/>
  <c r="Q2202" i="24"/>
  <c r="P2202" i="24"/>
  <c r="Q2201" i="24"/>
  <c r="P2201" i="24"/>
  <c r="Q2200" i="24"/>
  <c r="P2200" i="24"/>
  <c r="Q2199" i="24"/>
  <c r="P2199" i="24"/>
  <c r="Q2198" i="24"/>
  <c r="P2198" i="24"/>
  <c r="Q2197" i="24"/>
  <c r="P2197" i="24"/>
  <c r="Q2196" i="24"/>
  <c r="P2196" i="24"/>
  <c r="Q2195" i="24"/>
  <c r="P2195" i="24"/>
  <c r="Q2194" i="24"/>
  <c r="P2194" i="24"/>
  <c r="Q2193" i="24"/>
  <c r="P2193" i="24"/>
  <c r="Q2192" i="24"/>
  <c r="P2192" i="24"/>
  <c r="Q2191" i="24"/>
  <c r="P2191" i="24"/>
  <c r="Q2190" i="24"/>
  <c r="P2190" i="24"/>
  <c r="Q2189" i="24"/>
  <c r="P2189" i="24"/>
  <c r="Q2188" i="24"/>
  <c r="P2188" i="24"/>
  <c r="Q2187" i="24"/>
  <c r="P2187" i="24"/>
  <c r="Q2186" i="24"/>
  <c r="P2186" i="24"/>
  <c r="Q2185" i="24"/>
  <c r="P2185" i="24"/>
  <c r="Q2184" i="24"/>
  <c r="P2184" i="24"/>
  <c r="Q2183" i="24"/>
  <c r="P2183" i="24"/>
  <c r="Q2182" i="24"/>
  <c r="P2182" i="24"/>
  <c r="Q2181" i="24"/>
  <c r="P2181" i="24"/>
  <c r="Q2180" i="24"/>
  <c r="P2180" i="24"/>
  <c r="Q2179" i="24"/>
  <c r="P2179" i="24"/>
  <c r="Q2178" i="24"/>
  <c r="P2178" i="24"/>
  <c r="Q2177" i="24"/>
  <c r="P2177" i="24"/>
  <c r="Q2176" i="24"/>
  <c r="P2176" i="24"/>
  <c r="Q2175" i="24"/>
  <c r="P2175" i="24"/>
  <c r="Q2174" i="24"/>
  <c r="P2174" i="24"/>
  <c r="Q2173" i="24"/>
  <c r="P2173" i="24"/>
  <c r="Q2172" i="24"/>
  <c r="P2172" i="24"/>
  <c r="Q2171" i="24"/>
  <c r="P2171" i="24"/>
  <c r="Q2170" i="24"/>
  <c r="P2170" i="24"/>
  <c r="Q2169" i="24"/>
  <c r="P2169" i="24"/>
  <c r="Q2168" i="24"/>
  <c r="P2168" i="24"/>
  <c r="Q2167" i="24"/>
  <c r="P2167" i="24"/>
  <c r="Q2166" i="24"/>
  <c r="P2166" i="24"/>
  <c r="Q2165" i="24"/>
  <c r="P2165" i="24"/>
  <c r="Q2164" i="24"/>
  <c r="P2164" i="24"/>
  <c r="Q2163" i="24"/>
  <c r="P2163" i="24"/>
  <c r="Q2162" i="24"/>
  <c r="P2162" i="24"/>
  <c r="Q2161" i="24"/>
  <c r="P2161" i="24"/>
  <c r="Q2160" i="24"/>
  <c r="P2160" i="24"/>
  <c r="Q2159" i="24"/>
  <c r="P2159" i="24"/>
  <c r="Q2158" i="24"/>
  <c r="P2158" i="24"/>
  <c r="Q2157" i="24"/>
  <c r="P2157" i="24"/>
  <c r="Q2156" i="24"/>
  <c r="P2156" i="24"/>
  <c r="Q2155" i="24"/>
  <c r="P2155" i="24"/>
  <c r="Q2154" i="24"/>
  <c r="P2154" i="24"/>
  <c r="Q2153" i="24"/>
  <c r="P2153" i="24"/>
  <c r="Q2152" i="24"/>
  <c r="P2152" i="24"/>
  <c r="Q2151" i="24"/>
  <c r="P2151" i="24"/>
  <c r="Q2150" i="24"/>
  <c r="P2150" i="24"/>
  <c r="Q2149" i="24"/>
  <c r="P2149" i="24"/>
  <c r="Q2148" i="24"/>
  <c r="P2148" i="24"/>
  <c r="Q2147" i="24"/>
  <c r="P2147" i="24"/>
  <c r="Q2146" i="24"/>
  <c r="P2146" i="24"/>
  <c r="Q2145" i="24"/>
  <c r="P2145" i="24"/>
  <c r="Q2144" i="24"/>
  <c r="P2144" i="24"/>
  <c r="Q2143" i="24"/>
  <c r="P2143" i="24"/>
  <c r="Q2142" i="24"/>
  <c r="P2142" i="24"/>
  <c r="Q2141" i="24"/>
  <c r="P2141" i="24"/>
  <c r="Q2140" i="24"/>
  <c r="P2140" i="24"/>
  <c r="Q2139" i="24"/>
  <c r="P2139" i="24"/>
  <c r="Q2138" i="24"/>
  <c r="P2138" i="24"/>
  <c r="Q2137" i="24"/>
  <c r="P2137" i="24"/>
  <c r="Q2136" i="24"/>
  <c r="P2136" i="24"/>
  <c r="Q2135" i="24"/>
  <c r="P2135" i="24"/>
  <c r="Q2134" i="24"/>
  <c r="P2134" i="24"/>
  <c r="Q2133" i="24"/>
  <c r="P2133" i="24"/>
  <c r="Q2132" i="24"/>
  <c r="P2132" i="24"/>
  <c r="Q2131" i="24"/>
  <c r="P2131" i="24"/>
  <c r="Q2130" i="24"/>
  <c r="P2130" i="24"/>
  <c r="Q2129" i="24"/>
  <c r="P2129" i="24"/>
  <c r="Q2128" i="24"/>
  <c r="P2128" i="24"/>
  <c r="Q2127" i="24"/>
  <c r="P2127" i="24"/>
  <c r="Q2126" i="24"/>
  <c r="P2126" i="24"/>
  <c r="Q2125" i="24"/>
  <c r="P2125" i="24"/>
  <c r="Q2124" i="24"/>
  <c r="P2124" i="24"/>
  <c r="Q2123" i="24"/>
  <c r="P2123" i="24"/>
  <c r="Q2122" i="24"/>
  <c r="P2122" i="24"/>
  <c r="Q2121" i="24"/>
  <c r="P2121" i="24"/>
  <c r="Q2120" i="24"/>
  <c r="P2120" i="24"/>
  <c r="Q2119" i="24"/>
  <c r="P2119" i="24"/>
  <c r="Q2118" i="24"/>
  <c r="P2118" i="24"/>
  <c r="Q2117" i="24"/>
  <c r="P2117" i="24"/>
  <c r="Q2116" i="24"/>
  <c r="P2116" i="24"/>
  <c r="Q2115" i="24"/>
  <c r="P2115" i="24"/>
  <c r="Q2114" i="24"/>
  <c r="P2114" i="24"/>
  <c r="N2465" i="24"/>
  <c r="N2464" i="24"/>
  <c r="N2463" i="24"/>
  <c r="N2462" i="24"/>
  <c r="N2461" i="24"/>
  <c r="N2460" i="24"/>
  <c r="N2459" i="24"/>
  <c r="N2458" i="24"/>
  <c r="N2457" i="24"/>
  <c r="N2456" i="24"/>
  <c r="N2455" i="24"/>
  <c r="N2454" i="24"/>
  <c r="N2453" i="24"/>
  <c r="N2452" i="24"/>
  <c r="N2451" i="24"/>
  <c r="N2450" i="24"/>
  <c r="N2449" i="24"/>
  <c r="N2448" i="24"/>
  <c r="N2447" i="24"/>
  <c r="N2446" i="24"/>
  <c r="N2445" i="24"/>
  <c r="N2444" i="24"/>
  <c r="N2443" i="24"/>
  <c r="N2442" i="24"/>
  <c r="N2441" i="24"/>
  <c r="N2440" i="24"/>
  <c r="N2439" i="24"/>
  <c r="N2438" i="24"/>
  <c r="N2437" i="24"/>
  <c r="N2436" i="24"/>
  <c r="N2435" i="24"/>
  <c r="N2434" i="24"/>
  <c r="N2433" i="24"/>
  <c r="N2432" i="24"/>
  <c r="N2431" i="24"/>
  <c r="N2430" i="24"/>
  <c r="N2429" i="24"/>
  <c r="N2428" i="24"/>
  <c r="N2427" i="24"/>
  <c r="N2426" i="24"/>
  <c r="N2425" i="24"/>
  <c r="N2424" i="24"/>
  <c r="N2423" i="24"/>
  <c r="N2422" i="24"/>
  <c r="N2421" i="24"/>
  <c r="N2420" i="24"/>
  <c r="N2419" i="24"/>
  <c r="N2418" i="24"/>
  <c r="N2417" i="24"/>
  <c r="N2415" i="24"/>
  <c r="N2414" i="24"/>
  <c r="N2413" i="24"/>
  <c r="N2412" i="24"/>
  <c r="N2411" i="24"/>
  <c r="N2410" i="24"/>
  <c r="N2409" i="24"/>
  <c r="N2408" i="24"/>
  <c r="N2407" i="24"/>
  <c r="N2406" i="24"/>
  <c r="N2405" i="24"/>
  <c r="N2404" i="24"/>
  <c r="N2403" i="24"/>
  <c r="N2402" i="24"/>
  <c r="N2401" i="24"/>
  <c r="N2400" i="24"/>
  <c r="N2399" i="24"/>
  <c r="N2398" i="24"/>
  <c r="N2397" i="24"/>
  <c r="N2396" i="24"/>
  <c r="N2395" i="24"/>
  <c r="N2394" i="24"/>
  <c r="N2393" i="24"/>
  <c r="N2392" i="24"/>
  <c r="N2391" i="24"/>
  <c r="N2390" i="24"/>
  <c r="N2389" i="24"/>
  <c r="N2388" i="24"/>
  <c r="N2387" i="24"/>
  <c r="N2386" i="24"/>
  <c r="N2385" i="24"/>
  <c r="N2384" i="24"/>
  <c r="N2383" i="24"/>
  <c r="N2382" i="24"/>
  <c r="N2381" i="24"/>
  <c r="N2380" i="24"/>
  <c r="N2379" i="24"/>
  <c r="N2378" i="24"/>
  <c r="N2377" i="24"/>
  <c r="N2376" i="24"/>
  <c r="N2375" i="24"/>
  <c r="N2374" i="24"/>
  <c r="N2373" i="24"/>
  <c r="N2372" i="24"/>
  <c r="N2371" i="24"/>
  <c r="N2370" i="24"/>
  <c r="N2369" i="24"/>
  <c r="N2368" i="24"/>
  <c r="N2367" i="24"/>
  <c r="N2366" i="24"/>
  <c r="N2365" i="24"/>
  <c r="N2364" i="24"/>
  <c r="N2363" i="24"/>
  <c r="N2362" i="24"/>
  <c r="N2361" i="24"/>
  <c r="N2360" i="24"/>
  <c r="N2359" i="24"/>
  <c r="N2358" i="24"/>
  <c r="N2357" i="24"/>
  <c r="N2356" i="24"/>
  <c r="N2355" i="24"/>
  <c r="N2354" i="24"/>
  <c r="N2353" i="24"/>
  <c r="N2352" i="24"/>
  <c r="N2351" i="24"/>
  <c r="N2350" i="24"/>
  <c r="N2349" i="24"/>
  <c r="N2348" i="24"/>
  <c r="N2347" i="24"/>
  <c r="N2346" i="24"/>
  <c r="N2345" i="24"/>
  <c r="N2344" i="24"/>
  <c r="N2343" i="24"/>
  <c r="N2342" i="24"/>
  <c r="N2341" i="24"/>
  <c r="N2340" i="24"/>
  <c r="N2339" i="24"/>
  <c r="N2338" i="24"/>
  <c r="N2337" i="24"/>
  <c r="N2336" i="24"/>
  <c r="N2335" i="24"/>
  <c r="N2334" i="24"/>
  <c r="N2333" i="24"/>
  <c r="N2332" i="24"/>
  <c r="N2331" i="24"/>
  <c r="N2330" i="24"/>
  <c r="N2329" i="24"/>
  <c r="N2328" i="24"/>
  <c r="N2327" i="24"/>
  <c r="N2326" i="24"/>
  <c r="N2325" i="24"/>
  <c r="N2324" i="24"/>
  <c r="N2323" i="24"/>
  <c r="N2322" i="24"/>
  <c r="N2321" i="24"/>
  <c r="N2320" i="24"/>
  <c r="N2319" i="24"/>
  <c r="N2318" i="24"/>
  <c r="N2317" i="24"/>
  <c r="N2316" i="24"/>
  <c r="N2315" i="24"/>
  <c r="N2314" i="24"/>
  <c r="N2313" i="24"/>
  <c r="N2312" i="24"/>
  <c r="N2311" i="24"/>
  <c r="N2310" i="24"/>
  <c r="N2309" i="24"/>
  <c r="N2308" i="24"/>
  <c r="N2307" i="24"/>
  <c r="N2306" i="24"/>
  <c r="N2305" i="24"/>
  <c r="N2304" i="24"/>
  <c r="N2303" i="24"/>
  <c r="N2302" i="24"/>
  <c r="N2301" i="24"/>
  <c r="N2300" i="24"/>
  <c r="N2299" i="24"/>
  <c r="N2298" i="24"/>
  <c r="N2297" i="24"/>
  <c r="N2296" i="24"/>
  <c r="N2295" i="24"/>
  <c r="N2294" i="24"/>
  <c r="N2293" i="24"/>
  <c r="N2292" i="24"/>
  <c r="N2291" i="24"/>
  <c r="N2290" i="24"/>
  <c r="N2289" i="24"/>
  <c r="N2288" i="24"/>
  <c r="N2287" i="24"/>
  <c r="N2286" i="24"/>
  <c r="N2285" i="24"/>
  <c r="N2284" i="24"/>
  <c r="N2283" i="24"/>
  <c r="N2282" i="24"/>
  <c r="N2281" i="24"/>
  <c r="N2280" i="24"/>
  <c r="N2279" i="24"/>
  <c r="N2278" i="24"/>
  <c r="N2277" i="24"/>
  <c r="N2276" i="24"/>
  <c r="N2275" i="24"/>
  <c r="N2274" i="24"/>
  <c r="N2273" i="24"/>
  <c r="N2272" i="24"/>
  <c r="N2271" i="24"/>
  <c r="N2270" i="24"/>
  <c r="N2269" i="24"/>
  <c r="N2268" i="24"/>
  <c r="N2267" i="24"/>
  <c r="N2266" i="24"/>
  <c r="N2265" i="24"/>
  <c r="N2264" i="24"/>
  <c r="N2263" i="24"/>
  <c r="N2262" i="24"/>
  <c r="N2261" i="24"/>
  <c r="N2260" i="24"/>
  <c r="N2259" i="24"/>
  <c r="N2258" i="24"/>
  <c r="N2257" i="24"/>
  <c r="N2256" i="24"/>
  <c r="N2255" i="24"/>
  <c r="N2254" i="24"/>
  <c r="N2253" i="24"/>
  <c r="N2252" i="24"/>
  <c r="N2251" i="24"/>
  <c r="N2250" i="24"/>
  <c r="N2249" i="24"/>
  <c r="N2248" i="24"/>
  <c r="N2247" i="24"/>
  <c r="N2246" i="24"/>
  <c r="N2245" i="24"/>
  <c r="N2244" i="24"/>
  <c r="N2243" i="24"/>
  <c r="N2242" i="24"/>
  <c r="N2241" i="24"/>
  <c r="N2240" i="24"/>
  <c r="N2239" i="24"/>
  <c r="N2238" i="24"/>
  <c r="N2237" i="24"/>
  <c r="N2236" i="24"/>
  <c r="N2235" i="24"/>
  <c r="N2234" i="24"/>
  <c r="N2233" i="24"/>
  <c r="N2232" i="24"/>
  <c r="N2231" i="24"/>
  <c r="N2230" i="24"/>
  <c r="N2229" i="24"/>
  <c r="N2228" i="24"/>
  <c r="N2227" i="24"/>
  <c r="N2226" i="24"/>
  <c r="N2225" i="24"/>
  <c r="N2224" i="24"/>
  <c r="N2223" i="24"/>
  <c r="N2222" i="24"/>
  <c r="N2221" i="24"/>
  <c r="N2220" i="24"/>
  <c r="N2219" i="24"/>
  <c r="N2218" i="24"/>
  <c r="N2217" i="24"/>
  <c r="N2216" i="24"/>
  <c r="N2215" i="24"/>
  <c r="N2214" i="24"/>
  <c r="N2213" i="24"/>
  <c r="N2212" i="24"/>
  <c r="N2211" i="24"/>
  <c r="N2210" i="24"/>
  <c r="N2209" i="24"/>
  <c r="N2208" i="24"/>
  <c r="N2207" i="24"/>
  <c r="N2206" i="24"/>
  <c r="N2205" i="24"/>
  <c r="N2204" i="24"/>
  <c r="N2203" i="24"/>
  <c r="N2202" i="24"/>
  <c r="N2201" i="24"/>
  <c r="N2200" i="24"/>
  <c r="N2199" i="24"/>
  <c r="N2198" i="24"/>
  <c r="N2197" i="24"/>
  <c r="N2196" i="24"/>
  <c r="N2195" i="24"/>
  <c r="N2194" i="24"/>
  <c r="N2193" i="24"/>
  <c r="N2192" i="24"/>
  <c r="N2191" i="24"/>
  <c r="N2190" i="24"/>
  <c r="N2189" i="24"/>
  <c r="N2188" i="24"/>
  <c r="N2187" i="24"/>
  <c r="N2186" i="24"/>
  <c r="N2185" i="24"/>
  <c r="N2184" i="24"/>
  <c r="N2183" i="24"/>
  <c r="N2182" i="24"/>
  <c r="N2181" i="24"/>
  <c r="N2180" i="24"/>
  <c r="N2179" i="24"/>
  <c r="N2178" i="24"/>
  <c r="N2177" i="24"/>
  <c r="N2176" i="24"/>
  <c r="N2175" i="24"/>
  <c r="N2174" i="24"/>
  <c r="N2173" i="24"/>
  <c r="N2172" i="24"/>
  <c r="N2171" i="24"/>
  <c r="N2170" i="24"/>
  <c r="N2169" i="24"/>
  <c r="N2168" i="24"/>
  <c r="N2167" i="24"/>
  <c r="N2166" i="24"/>
  <c r="N2165" i="24"/>
  <c r="N2164" i="24"/>
  <c r="N2163" i="24"/>
  <c r="N2162" i="24"/>
  <c r="N2161" i="24"/>
  <c r="N2160" i="24"/>
  <c r="N2159" i="24"/>
  <c r="N2158" i="24"/>
  <c r="N2157" i="24"/>
  <c r="N2156" i="24"/>
  <c r="N2155" i="24"/>
  <c r="N2154" i="24"/>
  <c r="N2153" i="24"/>
  <c r="N2152" i="24"/>
  <c r="N2151" i="24"/>
  <c r="N2150" i="24"/>
  <c r="N2149" i="24"/>
  <c r="N2148" i="24"/>
  <c r="N2147" i="24"/>
  <c r="N2146" i="24"/>
  <c r="N2145" i="24"/>
  <c r="N2144" i="24"/>
  <c r="N2143" i="24"/>
  <c r="N2142" i="24"/>
  <c r="N2141" i="24"/>
  <c r="N2140" i="24"/>
  <c r="N2139" i="24"/>
  <c r="N2138" i="24"/>
  <c r="N2137" i="24"/>
  <c r="N2136" i="24"/>
  <c r="N2135" i="24"/>
  <c r="N2134" i="24"/>
  <c r="N2133" i="24"/>
  <c r="N2132" i="24"/>
  <c r="N2131" i="24"/>
  <c r="N2130" i="24"/>
  <c r="N2129" i="24"/>
  <c r="N2128" i="24"/>
  <c r="N2127" i="24"/>
  <c r="N2126" i="24"/>
  <c r="N2125" i="24"/>
  <c r="N2124" i="24"/>
  <c r="N2123" i="24"/>
  <c r="N2122" i="24"/>
  <c r="N2121" i="24"/>
  <c r="N2120" i="24"/>
  <c r="N2119" i="24"/>
  <c r="N2118" i="24"/>
  <c r="N2117" i="24"/>
  <c r="N2116" i="24"/>
  <c r="N2115" i="24"/>
  <c r="N2114" i="24"/>
  <c r="C120" i="9"/>
  <c r="B120" i="9"/>
  <c r="C119" i="9"/>
  <c r="B119" i="9"/>
  <c r="C118" i="9"/>
  <c r="B118" i="9"/>
  <c r="C117" i="9"/>
  <c r="B117" i="9"/>
  <c r="C116" i="9"/>
  <c r="B116" i="9"/>
  <c r="C115" i="9"/>
  <c r="B115" i="9"/>
  <c r="C114" i="9"/>
  <c r="B114" i="9"/>
  <c r="C113" i="9"/>
  <c r="B113" i="9"/>
  <c r="C112" i="9"/>
  <c r="B112" i="9"/>
  <c r="C111" i="9"/>
  <c r="B111" i="9"/>
  <c r="C110" i="9"/>
  <c r="B110" i="9"/>
  <c r="C109" i="9"/>
  <c r="B109" i="9"/>
  <c r="C108" i="9"/>
  <c r="B108" i="9"/>
  <c r="C107" i="9"/>
  <c r="B107" i="9"/>
  <c r="C106" i="9"/>
  <c r="B106" i="9"/>
  <c r="C105" i="9"/>
  <c r="B105" i="9"/>
  <c r="C104" i="9"/>
  <c r="B104" i="9"/>
  <c r="H65" i="20"/>
  <c r="G65" i="20"/>
  <c r="H64" i="20"/>
  <c r="G64" i="20"/>
  <c r="H63" i="20"/>
  <c r="G63" i="20"/>
  <c r="H62" i="20"/>
  <c r="G62" i="20"/>
  <c r="G235" i="3"/>
  <c r="F235" i="3"/>
  <c r="G234" i="3"/>
  <c r="F234" i="3"/>
  <c r="G233" i="3"/>
  <c r="F233" i="3"/>
  <c r="G232" i="3"/>
  <c r="F232" i="3"/>
  <c r="G231" i="3"/>
  <c r="F231" i="3"/>
  <c r="G230" i="3"/>
  <c r="F230" i="3"/>
  <c r="G229" i="3"/>
  <c r="F229" i="3"/>
  <c r="G228" i="3"/>
  <c r="F228" i="3"/>
  <c r="G227" i="3"/>
  <c r="F227" i="3"/>
  <c r="G3" i="14"/>
  <c r="G4" i="14" s="1"/>
  <c r="G5" i="14" s="1"/>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G146" i="14" s="1"/>
  <c r="G147" i="14" s="1"/>
  <c r="G148" i="14" s="1"/>
  <c r="G149" i="14" s="1"/>
  <c r="G150" i="14" s="1"/>
  <c r="G151" i="14" s="1"/>
  <c r="G152" i="14" s="1"/>
  <c r="G153" i="14" s="1"/>
  <c r="G154" i="14" s="1"/>
  <c r="G155" i="14" s="1"/>
  <c r="G156" i="14" s="1"/>
  <c r="G157" i="14" s="1"/>
  <c r="G158" i="14" s="1"/>
  <c r="G159" i="14" s="1"/>
  <c r="G160" i="14" s="1"/>
  <c r="G161" i="14" s="1"/>
  <c r="G162" i="14" s="1"/>
  <c r="G163" i="14" s="1"/>
  <c r="G164" i="14" s="1"/>
  <c r="G165" i="14" s="1"/>
  <c r="C3" i="14"/>
  <c r="C4" i="14" s="1"/>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C146" i="14" s="1"/>
  <c r="C147" i="14" s="1"/>
  <c r="C148" i="14" s="1"/>
  <c r="C149" i="14" s="1"/>
  <c r="C150" i="14" s="1"/>
  <c r="C151" i="14" s="1"/>
  <c r="C152" i="14" s="1"/>
  <c r="C153" i="14" s="1"/>
  <c r="C154" i="14" s="1"/>
  <c r="C155" i="14" s="1"/>
  <c r="C156" i="14" s="1"/>
  <c r="C157" i="14" s="1"/>
  <c r="C158" i="14" s="1"/>
  <c r="C159" i="14" s="1"/>
  <c r="C160" i="14" s="1"/>
  <c r="C161" i="14" s="1"/>
  <c r="C162" i="14" s="1"/>
  <c r="C163" i="14" s="1"/>
  <c r="C164" i="14" s="1"/>
  <c r="C165" i="14" s="1"/>
  <c r="C166" i="14" s="1"/>
  <c r="C167" i="14" s="1"/>
  <c r="C168" i="14" s="1"/>
  <c r="C169" i="14" s="1"/>
  <c r="C170" i="14" s="1"/>
  <c r="C171" i="14" s="1"/>
  <c r="C172" i="14" s="1"/>
  <c r="C173" i="14" s="1"/>
  <c r="C174" i="14" s="1"/>
  <c r="C175" i="14" s="1"/>
  <c r="C176" i="14" s="1"/>
  <c r="C177" i="14" s="1"/>
  <c r="C178" i="14" s="1"/>
  <c r="C179" i="14" s="1"/>
  <c r="C180" i="14" s="1"/>
  <c r="C181" i="14" s="1"/>
  <c r="C182" i="14" s="1"/>
  <c r="C183" i="14" s="1"/>
  <c r="C184" i="14" s="1"/>
  <c r="C185" i="14" s="1"/>
  <c r="C186" i="14" s="1"/>
  <c r="C187" i="14" s="1"/>
  <c r="C188" i="14" s="1"/>
  <c r="C189" i="14" s="1"/>
  <c r="C190" i="14" s="1"/>
  <c r="C191" i="14" s="1"/>
  <c r="C192" i="14" s="1"/>
  <c r="C193" i="14" s="1"/>
  <c r="C194" i="14" s="1"/>
  <c r="C195" i="14" s="1"/>
  <c r="C196" i="14" s="1"/>
  <c r="X379" i="22"/>
  <c r="V379" i="22"/>
  <c r="T379" i="22"/>
  <c r="R379" i="22"/>
  <c r="Q379" i="22"/>
  <c r="G245" i="21"/>
  <c r="E245" i="21"/>
  <c r="C245" i="21"/>
  <c r="D372" i="6"/>
  <c r="H306" i="17"/>
  <c r="F306" i="17"/>
  <c r="D306" i="17"/>
  <c r="C306" i="17"/>
  <c r="C305" i="17"/>
  <c r="H305" i="17"/>
  <c r="F305" i="17"/>
  <c r="D305" i="17"/>
  <c r="X378" i="22"/>
  <c r="V378" i="22"/>
  <c r="T378" i="22"/>
  <c r="R378" i="22"/>
  <c r="Q378" i="22"/>
  <c r="G244" i="21"/>
  <c r="E244" i="21"/>
  <c r="C244" i="21"/>
  <c r="F330" i="10"/>
  <c r="F329" i="10"/>
  <c r="D371" i="6"/>
  <c r="X377" i="22"/>
  <c r="V377" i="22"/>
  <c r="T377" i="22"/>
  <c r="R377" i="22"/>
  <c r="Q377" i="22"/>
  <c r="G243" i="21"/>
  <c r="E243" i="21"/>
  <c r="C243" i="21"/>
  <c r="H304" i="17"/>
  <c r="F304" i="17"/>
  <c r="D304" i="17"/>
  <c r="C304" i="17"/>
  <c r="D370" i="6"/>
  <c r="H303" i="17"/>
  <c r="F303" i="17"/>
  <c r="D303" i="17"/>
  <c r="C303" i="17"/>
  <c r="X376" i="22"/>
  <c r="V376" i="22"/>
  <c r="T376" i="22"/>
  <c r="R376" i="22"/>
  <c r="Q376" i="22"/>
  <c r="G242" i="21"/>
  <c r="E242" i="21"/>
  <c r="C242" i="21"/>
  <c r="F328" i="10"/>
  <c r="F327" i="10"/>
  <c r="D369" i="6"/>
  <c r="H302" i="17"/>
  <c r="F302" i="17"/>
  <c r="D302" i="17"/>
  <c r="C302" i="17"/>
  <c r="X375" i="22"/>
  <c r="V375" i="22"/>
  <c r="T375" i="22"/>
  <c r="R375" i="22"/>
  <c r="Q375" i="22"/>
  <c r="G241" i="21"/>
  <c r="E241" i="21"/>
  <c r="C241" i="21"/>
  <c r="D368" i="6"/>
  <c r="X374" i="22"/>
  <c r="V374" i="22"/>
  <c r="T374" i="22"/>
  <c r="R374" i="22"/>
  <c r="Q374" i="22"/>
  <c r="G240" i="21"/>
  <c r="E240" i="21"/>
  <c r="C240" i="21"/>
  <c r="H301" i="17"/>
  <c r="F301" i="17"/>
  <c r="D301" i="17"/>
  <c r="C301" i="17"/>
  <c r="F326" i="10"/>
  <c r="D367" i="6"/>
  <c r="H300" i="17"/>
  <c r="F300" i="17"/>
  <c r="D300" i="17"/>
  <c r="C300" i="17"/>
  <c r="X373" i="22"/>
  <c r="V373" i="22"/>
  <c r="T373" i="22"/>
  <c r="R373" i="22"/>
  <c r="Q373" i="22"/>
  <c r="P373" i="22"/>
  <c r="G239" i="21"/>
  <c r="E239" i="21"/>
  <c r="C239" i="21"/>
  <c r="F325" i="10"/>
  <c r="F324" i="10"/>
  <c r="D366" i="6"/>
  <c r="Q2113" i="24"/>
  <c r="P2113" i="24"/>
  <c r="Q2112" i="24"/>
  <c r="P2112" i="24"/>
  <c r="Q2111" i="24"/>
  <c r="P2111" i="24"/>
  <c r="Q2110" i="24"/>
  <c r="P2110" i="24"/>
  <c r="Q2109" i="24"/>
  <c r="P2109" i="24"/>
  <c r="Q2108" i="24"/>
  <c r="P2108" i="24"/>
  <c r="Q2107" i="24"/>
  <c r="P2107" i="24"/>
  <c r="Q2106" i="24"/>
  <c r="P2106" i="24"/>
  <c r="Q2105" i="24"/>
  <c r="P2105" i="24"/>
  <c r="Q2104" i="24"/>
  <c r="P2104" i="24"/>
  <c r="Q2103" i="24"/>
  <c r="P2103" i="24"/>
  <c r="Q2102" i="24"/>
  <c r="P2102" i="24"/>
  <c r="Q2101" i="24"/>
  <c r="P2101" i="24"/>
  <c r="Q2100" i="24"/>
  <c r="P2100" i="24"/>
  <c r="Q2099" i="24"/>
  <c r="P2099" i="24"/>
  <c r="Q2098" i="24"/>
  <c r="P2098" i="24"/>
  <c r="Q2097" i="24"/>
  <c r="P2097" i="24"/>
  <c r="Q2096" i="24"/>
  <c r="P2096" i="24"/>
  <c r="Q2095" i="24"/>
  <c r="P2095" i="24"/>
  <c r="Q2094" i="24"/>
  <c r="P2094" i="24"/>
  <c r="Q2093" i="24"/>
  <c r="P2093" i="24"/>
  <c r="Q2092" i="24"/>
  <c r="P2092" i="24"/>
  <c r="Q2091" i="24"/>
  <c r="P2091" i="24"/>
  <c r="Q2090" i="24"/>
  <c r="P2090" i="24"/>
  <c r="Q2089" i="24"/>
  <c r="P2089" i="24"/>
  <c r="Q2088" i="24"/>
  <c r="P2088" i="24"/>
  <c r="Q2087" i="24"/>
  <c r="P2087" i="24"/>
  <c r="Q2086" i="24"/>
  <c r="P2086" i="24"/>
  <c r="Q2085" i="24"/>
  <c r="P2085" i="24"/>
  <c r="Q2084" i="24"/>
  <c r="P2084" i="24"/>
  <c r="Q2083" i="24"/>
  <c r="P2083" i="24"/>
  <c r="Q2082" i="24"/>
  <c r="P2082" i="24"/>
  <c r="Q2081" i="24"/>
  <c r="P2081" i="24"/>
  <c r="Q2080" i="24"/>
  <c r="P2080" i="24"/>
  <c r="Q2079" i="24"/>
  <c r="P2079" i="24"/>
  <c r="Q2078" i="24"/>
  <c r="P2078" i="24"/>
  <c r="Q2077" i="24"/>
  <c r="P2077" i="24"/>
  <c r="Q2076" i="24"/>
  <c r="P2076" i="24"/>
  <c r="Q2075" i="24"/>
  <c r="P2075" i="24"/>
  <c r="Q2074" i="24"/>
  <c r="P2074" i="24"/>
  <c r="Q2073" i="24"/>
  <c r="P2073" i="24"/>
  <c r="Q2072" i="24"/>
  <c r="P2072" i="24"/>
  <c r="Q2071" i="24"/>
  <c r="P2071" i="24"/>
  <c r="Q2070" i="24"/>
  <c r="P2070" i="24"/>
  <c r="Q2069" i="24"/>
  <c r="P2069" i="24"/>
  <c r="Q2068" i="24"/>
  <c r="P2068" i="24"/>
  <c r="Q2067" i="24"/>
  <c r="P2067" i="24"/>
  <c r="Q2066" i="24"/>
  <c r="P2066" i="24"/>
  <c r="Q2065" i="24"/>
  <c r="P2065" i="24"/>
  <c r="Q2064" i="24"/>
  <c r="P2064" i="24"/>
  <c r="Q2063" i="24"/>
  <c r="P2063" i="24"/>
  <c r="Q2062" i="24"/>
  <c r="P2062" i="24"/>
  <c r="Q2061" i="24"/>
  <c r="P2061" i="24"/>
  <c r="Q2060" i="24"/>
  <c r="P2060" i="24"/>
  <c r="Q2059" i="24"/>
  <c r="P2059" i="24"/>
  <c r="Q2058" i="24"/>
  <c r="P2058" i="24"/>
  <c r="Q2057" i="24"/>
  <c r="P2057" i="24"/>
  <c r="Q2056" i="24"/>
  <c r="P2056" i="24"/>
  <c r="Q2055" i="24"/>
  <c r="P2055" i="24"/>
  <c r="Q2054" i="24"/>
  <c r="P2054" i="24"/>
  <c r="Q2053" i="24"/>
  <c r="P2053" i="24"/>
  <c r="Q2052" i="24"/>
  <c r="P2052" i="24"/>
  <c r="Q2051" i="24"/>
  <c r="P2051" i="24"/>
  <c r="Q2050" i="24"/>
  <c r="P2050" i="24"/>
  <c r="Q2049" i="24"/>
  <c r="P2049" i="24"/>
  <c r="Q2048" i="24"/>
  <c r="P2048" i="24"/>
  <c r="Q2047" i="24"/>
  <c r="P2047" i="24"/>
  <c r="Q2046" i="24"/>
  <c r="P2046" i="24"/>
  <c r="Q2045" i="24"/>
  <c r="P2045" i="24"/>
  <c r="Q2044" i="24"/>
  <c r="P2044" i="24"/>
  <c r="Q2043" i="24"/>
  <c r="P2043" i="24"/>
  <c r="Q2042" i="24"/>
  <c r="P2042" i="24"/>
  <c r="Q2041" i="24"/>
  <c r="P2041" i="24"/>
  <c r="Q2040" i="24"/>
  <c r="P2040" i="24"/>
  <c r="Q2039" i="24"/>
  <c r="P2039" i="24"/>
  <c r="Q2038" i="24"/>
  <c r="P2038" i="24"/>
  <c r="Q2037" i="24"/>
  <c r="P2037" i="24"/>
  <c r="Q2036" i="24"/>
  <c r="P2036" i="24"/>
  <c r="Q2035" i="24"/>
  <c r="P2035" i="24"/>
  <c r="Q2034" i="24"/>
  <c r="P2034" i="24"/>
  <c r="Q2033" i="24"/>
  <c r="P2033" i="24"/>
  <c r="Q2032" i="24"/>
  <c r="P2032" i="24"/>
  <c r="Q2031" i="24"/>
  <c r="P2031" i="24"/>
  <c r="Q2030" i="24"/>
  <c r="P2030" i="24"/>
  <c r="Q2029" i="24"/>
  <c r="P2029" i="24"/>
  <c r="Q2028" i="24"/>
  <c r="P2028" i="24"/>
  <c r="Q2027" i="24"/>
  <c r="P2027" i="24"/>
  <c r="Q2026" i="24"/>
  <c r="P2026" i="24"/>
  <c r="Q2025" i="24"/>
  <c r="P2025" i="24"/>
  <c r="Q2024" i="24"/>
  <c r="P2024" i="24"/>
  <c r="Q2023" i="24"/>
  <c r="P2023" i="24"/>
  <c r="Q2022" i="24"/>
  <c r="P2022" i="24"/>
  <c r="Q2021" i="24"/>
  <c r="P2021" i="24"/>
  <c r="Q2020" i="24"/>
  <c r="P2020" i="24"/>
  <c r="Q2019" i="24"/>
  <c r="P2019" i="24"/>
  <c r="Q2018" i="24"/>
  <c r="P2018" i="24"/>
  <c r="Q2017" i="24"/>
  <c r="P2017" i="24"/>
  <c r="Q2016" i="24"/>
  <c r="P2016" i="24"/>
  <c r="Q2015" i="24"/>
  <c r="P2015" i="24"/>
  <c r="Q2014" i="24"/>
  <c r="P2014" i="24"/>
  <c r="Q2013" i="24"/>
  <c r="P2013" i="24"/>
  <c r="Q2012" i="24"/>
  <c r="P2012" i="24"/>
  <c r="Q2011" i="24"/>
  <c r="P2011" i="24"/>
  <c r="Q2010" i="24"/>
  <c r="P2010" i="24"/>
  <c r="Q2009" i="24"/>
  <c r="P2009" i="24"/>
  <c r="Q2008" i="24"/>
  <c r="P2008" i="24"/>
  <c r="Q2007" i="24"/>
  <c r="P2007" i="24"/>
  <c r="Q2006" i="24"/>
  <c r="P2006" i="24"/>
  <c r="Q2005" i="24"/>
  <c r="P2005" i="24"/>
  <c r="Q2004" i="24"/>
  <c r="P2004" i="24"/>
  <c r="Q2003" i="24"/>
  <c r="P2003" i="24"/>
  <c r="Q2002" i="24"/>
  <c r="P2002" i="24"/>
  <c r="Q2001" i="24"/>
  <c r="P2001" i="24"/>
  <c r="Q2000" i="24"/>
  <c r="P2000" i="24"/>
  <c r="Q1999" i="24"/>
  <c r="P1999" i="24"/>
  <c r="Q1998" i="24"/>
  <c r="P1998" i="24"/>
  <c r="Q1997" i="24"/>
  <c r="P1997" i="24"/>
  <c r="Q1996" i="24"/>
  <c r="P1996" i="24"/>
  <c r="Q1995" i="24"/>
  <c r="P1995" i="24"/>
  <c r="Q1994" i="24"/>
  <c r="P1994" i="24"/>
  <c r="Q1993" i="24"/>
  <c r="P1993" i="24"/>
  <c r="Q1992" i="24"/>
  <c r="P1992" i="24"/>
  <c r="Q1991" i="24"/>
  <c r="P1991" i="24"/>
  <c r="Q1990" i="24"/>
  <c r="P1990" i="24"/>
  <c r="Q1989" i="24"/>
  <c r="P1989" i="24"/>
  <c r="Q1988" i="24"/>
  <c r="P1988" i="24"/>
  <c r="Q1987" i="24"/>
  <c r="P1987" i="24"/>
  <c r="Q1986" i="24"/>
  <c r="P1986" i="24"/>
  <c r="Q1985" i="24"/>
  <c r="P1985" i="24"/>
  <c r="Q1984" i="24"/>
  <c r="P1984" i="24"/>
  <c r="Q1983" i="24"/>
  <c r="P1983" i="24"/>
  <c r="Q1982" i="24"/>
  <c r="P1982" i="24"/>
  <c r="Q1981" i="24"/>
  <c r="P1981" i="24"/>
  <c r="Q1980" i="24"/>
  <c r="P1980" i="24"/>
  <c r="Q1979" i="24"/>
  <c r="P1979" i="24"/>
  <c r="Q1978" i="24"/>
  <c r="P1978" i="24"/>
  <c r="Q1977" i="24"/>
  <c r="P1977" i="24"/>
  <c r="Q1976" i="24"/>
  <c r="P1976" i="24"/>
  <c r="Q1975" i="24"/>
  <c r="P1975" i="24"/>
  <c r="Q1974" i="24"/>
  <c r="P1974" i="24"/>
  <c r="Q1973" i="24"/>
  <c r="P1973" i="24"/>
  <c r="Q1972" i="24"/>
  <c r="P1972" i="24"/>
  <c r="Q1971" i="24"/>
  <c r="P1971" i="24"/>
  <c r="Q1970" i="24"/>
  <c r="P1970" i="24"/>
  <c r="Q1969" i="24"/>
  <c r="P1969" i="24"/>
  <c r="Q1968" i="24"/>
  <c r="P1968" i="24"/>
  <c r="Q1967" i="24"/>
  <c r="P1967" i="24"/>
  <c r="Q1966" i="24"/>
  <c r="P1966" i="24"/>
  <c r="Q1965" i="24"/>
  <c r="P1965" i="24"/>
  <c r="Q1964" i="24"/>
  <c r="P1964" i="24"/>
  <c r="Q1963" i="24"/>
  <c r="P1963" i="24"/>
  <c r="Q1962" i="24"/>
  <c r="P1962" i="24"/>
  <c r="Q1961" i="24"/>
  <c r="P1961" i="24"/>
  <c r="Q1960" i="24"/>
  <c r="P1960" i="24"/>
  <c r="Q1959" i="24"/>
  <c r="P1959" i="24"/>
  <c r="Q1958" i="24"/>
  <c r="P1958" i="24"/>
  <c r="Q1957" i="24"/>
  <c r="P1957" i="24"/>
  <c r="Q1956" i="24"/>
  <c r="P1956" i="24"/>
  <c r="Q1955" i="24"/>
  <c r="P1955" i="24"/>
  <c r="Q1954" i="24"/>
  <c r="P1954" i="24"/>
  <c r="Q1953" i="24"/>
  <c r="P1953" i="24"/>
  <c r="Q1952" i="24"/>
  <c r="P1952" i="24"/>
  <c r="Q1951" i="24"/>
  <c r="P1951" i="24"/>
  <c r="Q1950" i="24"/>
  <c r="P1950" i="24"/>
  <c r="Q1949" i="24"/>
  <c r="P1949" i="24"/>
  <c r="Q1948" i="24"/>
  <c r="P1948" i="24"/>
  <c r="Q1947" i="24"/>
  <c r="P1947" i="24"/>
  <c r="Q1946" i="24"/>
  <c r="P1946" i="24"/>
  <c r="Q1945" i="24"/>
  <c r="P1945" i="24"/>
  <c r="Q1944" i="24"/>
  <c r="P1944" i="24"/>
  <c r="Q1943" i="24"/>
  <c r="P1943" i="24"/>
  <c r="Q1942" i="24"/>
  <c r="P1942" i="24"/>
  <c r="Q1941" i="24"/>
  <c r="P1941" i="24"/>
  <c r="Q1940" i="24"/>
  <c r="P1940" i="24"/>
  <c r="Q1939" i="24"/>
  <c r="P1939" i="24"/>
  <c r="Q1938" i="24"/>
  <c r="P1938" i="24"/>
  <c r="Q1937" i="24"/>
  <c r="P1937" i="24"/>
  <c r="Q1936" i="24"/>
  <c r="P1936" i="24"/>
  <c r="Q1935" i="24"/>
  <c r="P1935" i="24"/>
  <c r="Q1934" i="24"/>
  <c r="P1934" i="24"/>
  <c r="Q1933" i="24"/>
  <c r="P1933" i="24"/>
  <c r="Q1932" i="24"/>
  <c r="P1932" i="24"/>
  <c r="Q1931" i="24"/>
  <c r="P1931" i="24"/>
  <c r="Q1930" i="24"/>
  <c r="P1930" i="24"/>
  <c r="Q1929" i="24"/>
  <c r="P1929" i="24"/>
  <c r="Q1928" i="24"/>
  <c r="P1928" i="24"/>
  <c r="Q1927" i="24"/>
  <c r="P1927" i="24"/>
  <c r="Q1926" i="24"/>
  <c r="P1926" i="24"/>
  <c r="Q1925" i="24"/>
  <c r="P1925" i="24"/>
  <c r="Q1924" i="24"/>
  <c r="P1924" i="24"/>
  <c r="Q1923" i="24"/>
  <c r="P1923" i="24"/>
  <c r="Q1922" i="24"/>
  <c r="P1922" i="24"/>
  <c r="Q1921" i="24"/>
  <c r="P1921" i="24"/>
  <c r="Q1920" i="24"/>
  <c r="P1920" i="24"/>
  <c r="Q1919" i="24"/>
  <c r="P1919" i="24"/>
  <c r="Q1918" i="24"/>
  <c r="P1918" i="24"/>
  <c r="Q1917" i="24"/>
  <c r="P1917" i="24"/>
  <c r="Q1916" i="24"/>
  <c r="P1916" i="24"/>
  <c r="Q1915" i="24"/>
  <c r="P1915" i="24"/>
  <c r="Q1914" i="24"/>
  <c r="P1914" i="24"/>
  <c r="Q1913" i="24"/>
  <c r="P1913" i="24"/>
  <c r="Q1912" i="24"/>
  <c r="P1912" i="24"/>
  <c r="Q1911" i="24"/>
  <c r="P1911" i="24"/>
  <c r="Q1910" i="24"/>
  <c r="P1910" i="24"/>
  <c r="Q1909" i="24"/>
  <c r="P1909" i="24"/>
  <c r="Q1908" i="24"/>
  <c r="P1908" i="24"/>
  <c r="Q1907" i="24"/>
  <c r="P1907" i="24"/>
  <c r="Q1906" i="24"/>
  <c r="P1906" i="24"/>
  <c r="Q1905" i="24"/>
  <c r="P1905" i="24"/>
  <c r="Q1904" i="24"/>
  <c r="P1904" i="24"/>
  <c r="Q1903" i="24"/>
  <c r="P1903" i="24"/>
  <c r="Q1902" i="24"/>
  <c r="P1902" i="24"/>
  <c r="Q1901" i="24"/>
  <c r="P1901" i="24"/>
  <c r="Q1900" i="24"/>
  <c r="P1900" i="24"/>
  <c r="Q1899" i="24"/>
  <c r="P1899" i="24"/>
  <c r="Q1898" i="24"/>
  <c r="P1898" i="24"/>
  <c r="Q1897" i="24"/>
  <c r="P1897" i="24"/>
  <c r="Q1896" i="24"/>
  <c r="P1896" i="24"/>
  <c r="Q1895" i="24"/>
  <c r="P1895" i="24"/>
  <c r="Q1894" i="24"/>
  <c r="P1894" i="24"/>
  <c r="Q1893" i="24"/>
  <c r="P1893" i="24"/>
  <c r="Q1892" i="24"/>
  <c r="P1892" i="24"/>
  <c r="Q1891" i="24"/>
  <c r="P1891" i="24"/>
  <c r="Q1890" i="24"/>
  <c r="P1890" i="24"/>
  <c r="Q1889" i="24"/>
  <c r="P1889" i="24"/>
  <c r="Q1888" i="24"/>
  <c r="P1888" i="24"/>
  <c r="Q1887" i="24"/>
  <c r="P1887" i="24"/>
  <c r="Q1886" i="24"/>
  <c r="P1886" i="24"/>
  <c r="Q1885" i="24"/>
  <c r="P1885" i="24"/>
  <c r="Q1884" i="24"/>
  <c r="P1884" i="24"/>
  <c r="Q1883" i="24"/>
  <c r="P1883" i="24"/>
  <c r="Q1882" i="24"/>
  <c r="P1882" i="24"/>
  <c r="Q1881" i="24"/>
  <c r="P1881" i="24"/>
  <c r="Q1880" i="24"/>
  <c r="P1880" i="24"/>
  <c r="Q1879" i="24"/>
  <c r="P1879" i="24"/>
  <c r="Q1878" i="24"/>
  <c r="P1878" i="24"/>
  <c r="Q1877" i="24"/>
  <c r="P1877" i="24"/>
  <c r="Q1876" i="24"/>
  <c r="P1876" i="24"/>
  <c r="Q1875" i="24"/>
  <c r="P1875" i="24"/>
  <c r="Q1874" i="24"/>
  <c r="P1874" i="24"/>
  <c r="Q1873" i="24"/>
  <c r="P1873" i="24"/>
  <c r="Q1872" i="24"/>
  <c r="P1872" i="24"/>
  <c r="Q1871" i="24"/>
  <c r="P1871" i="24"/>
  <c r="Q1870" i="24"/>
  <c r="P1870" i="24"/>
  <c r="Q1869" i="24"/>
  <c r="P1869" i="24"/>
  <c r="Q1868" i="24"/>
  <c r="P1868" i="24"/>
  <c r="Q1867" i="24"/>
  <c r="P1867" i="24"/>
  <c r="Q1866" i="24"/>
  <c r="P1866" i="24"/>
  <c r="Q1865" i="24"/>
  <c r="P1865" i="24"/>
  <c r="Q1864" i="24"/>
  <c r="P1864" i="24"/>
  <c r="Q1863" i="24"/>
  <c r="P1863" i="24"/>
  <c r="Q1862" i="24"/>
  <c r="P1862" i="24"/>
  <c r="Q1861" i="24"/>
  <c r="P1861" i="24"/>
  <c r="Q1860" i="24"/>
  <c r="P1860" i="24"/>
  <c r="Q1859" i="24"/>
  <c r="P1859" i="24"/>
  <c r="Q1858" i="24"/>
  <c r="P1858" i="24"/>
  <c r="Q1857" i="24"/>
  <c r="P1857" i="24"/>
  <c r="Q1856" i="24"/>
  <c r="P1856" i="24"/>
  <c r="Q1855" i="24"/>
  <c r="P1855" i="24"/>
  <c r="Q1854" i="24"/>
  <c r="P1854" i="24"/>
  <c r="Q1853" i="24"/>
  <c r="P1853" i="24"/>
  <c r="Q1852" i="24"/>
  <c r="P1852" i="24"/>
  <c r="Q1851" i="24"/>
  <c r="P1851" i="24"/>
  <c r="Q1850" i="24"/>
  <c r="P1850" i="24"/>
  <c r="Q1849" i="24"/>
  <c r="P1849" i="24"/>
  <c r="Q1848" i="24"/>
  <c r="P1848" i="24"/>
  <c r="Q1847" i="24"/>
  <c r="P1847" i="24"/>
  <c r="Q1846" i="24"/>
  <c r="P1846" i="24"/>
  <c r="Q1845" i="24"/>
  <c r="P1845" i="24"/>
  <c r="Q1844" i="24"/>
  <c r="P1844" i="24"/>
  <c r="Q1843" i="24"/>
  <c r="P1843" i="24"/>
  <c r="Q1842" i="24"/>
  <c r="P1842" i="24"/>
  <c r="Q1841" i="24"/>
  <c r="P1841" i="24"/>
  <c r="Q1840" i="24"/>
  <c r="P1840" i="24"/>
  <c r="Q1839" i="24"/>
  <c r="P1839" i="24"/>
  <c r="Q1838" i="24"/>
  <c r="P1838" i="24"/>
  <c r="Q1837" i="24"/>
  <c r="P1837" i="24"/>
  <c r="Q1836" i="24"/>
  <c r="P1836" i="24"/>
  <c r="Q1835" i="24"/>
  <c r="P1835" i="24"/>
  <c r="Q1834" i="24"/>
  <c r="P1834" i="24"/>
  <c r="Q1833" i="24"/>
  <c r="P1833" i="24"/>
  <c r="Q1832" i="24"/>
  <c r="P1832" i="24"/>
  <c r="Q1831" i="24"/>
  <c r="P1831" i="24"/>
  <c r="Q1830" i="24"/>
  <c r="P1830" i="24"/>
  <c r="Q1829" i="24"/>
  <c r="P1829" i="24"/>
  <c r="Q1828" i="24"/>
  <c r="P1828" i="24"/>
  <c r="Q1827" i="24"/>
  <c r="P1827" i="24"/>
  <c r="Q1826" i="24"/>
  <c r="P1826" i="24"/>
  <c r="Q1825" i="24"/>
  <c r="P1825" i="24"/>
  <c r="Q1824" i="24"/>
  <c r="P1824" i="24"/>
  <c r="Q1823" i="24"/>
  <c r="P1823" i="24"/>
  <c r="Q1822" i="24"/>
  <c r="P1822" i="24"/>
  <c r="Q1821" i="24"/>
  <c r="P1821" i="24"/>
  <c r="Q1820" i="24"/>
  <c r="P1820" i="24"/>
  <c r="Q1819" i="24"/>
  <c r="P1819" i="24"/>
  <c r="Q1818" i="24"/>
  <c r="P1818" i="24"/>
  <c r="Q1817" i="24"/>
  <c r="P1817" i="24"/>
  <c r="Q1816" i="24"/>
  <c r="P1816" i="24"/>
  <c r="Q1815" i="24"/>
  <c r="P1815" i="24"/>
  <c r="Q1814" i="24"/>
  <c r="P1814" i="24"/>
  <c r="Q1813" i="24"/>
  <c r="P1813" i="24"/>
  <c r="Q1812" i="24"/>
  <c r="P1812" i="24"/>
  <c r="Q1811" i="24"/>
  <c r="P1811" i="24"/>
  <c r="Q1810" i="24"/>
  <c r="P1810" i="24"/>
  <c r="Q1809" i="24"/>
  <c r="P1809" i="24"/>
  <c r="Q1808" i="24"/>
  <c r="P1808" i="24"/>
  <c r="Q1807" i="24"/>
  <c r="P1807" i="24"/>
  <c r="Q1806" i="24"/>
  <c r="P1806" i="24"/>
  <c r="Q1805" i="24"/>
  <c r="P1805" i="24"/>
  <c r="Q1804" i="24"/>
  <c r="P1804" i="24"/>
  <c r="Q1803" i="24"/>
  <c r="P1803" i="24"/>
  <c r="Q1802" i="24"/>
  <c r="P1802" i="24"/>
  <c r="Q1801" i="24"/>
  <c r="P1801" i="24"/>
  <c r="Q1800" i="24"/>
  <c r="P1800" i="24"/>
  <c r="Q1799" i="24"/>
  <c r="P1799" i="24"/>
  <c r="Q1798" i="24"/>
  <c r="P1798" i="24"/>
  <c r="Q1797" i="24"/>
  <c r="P1797" i="24"/>
  <c r="Q1796" i="24"/>
  <c r="P1796" i="24"/>
  <c r="Q1795" i="24"/>
  <c r="P1795" i="24"/>
  <c r="Q1794" i="24"/>
  <c r="P1794" i="24"/>
  <c r="Q1793" i="24"/>
  <c r="P1793" i="24"/>
  <c r="Q1792" i="24"/>
  <c r="P1792" i="24"/>
  <c r="Q1791" i="24"/>
  <c r="P1791" i="24"/>
  <c r="Q1790" i="24"/>
  <c r="P1790" i="24"/>
  <c r="Q1789" i="24"/>
  <c r="P1789" i="24"/>
  <c r="Q1788" i="24"/>
  <c r="P1788" i="24"/>
  <c r="Q1787" i="24"/>
  <c r="P1787" i="24"/>
  <c r="Q1786" i="24"/>
  <c r="P1786" i="24"/>
  <c r="Q1785" i="24"/>
  <c r="P1785" i="24"/>
  <c r="Q1784" i="24"/>
  <c r="P1784" i="24"/>
  <c r="Q1783" i="24"/>
  <c r="P1783" i="24"/>
  <c r="Q1782" i="24"/>
  <c r="P1782" i="24"/>
  <c r="Q1781" i="24"/>
  <c r="P1781" i="24"/>
  <c r="Q1780" i="24"/>
  <c r="P1780" i="24"/>
  <c r="Q1779" i="24"/>
  <c r="P1779" i="24"/>
  <c r="Q1778" i="24"/>
  <c r="P1778" i="24"/>
  <c r="Q1777" i="24"/>
  <c r="P1777" i="24"/>
  <c r="Q1776" i="24"/>
  <c r="P1776" i="24"/>
  <c r="Q1775" i="24"/>
  <c r="P1775" i="24"/>
  <c r="Q1774" i="24"/>
  <c r="P1774" i="24"/>
  <c r="Q1773" i="24"/>
  <c r="P1773" i="24"/>
  <c r="Q1772" i="24"/>
  <c r="P1772" i="24"/>
  <c r="Q1771" i="24"/>
  <c r="P1771" i="24"/>
  <c r="Q1770" i="24"/>
  <c r="P1770" i="24"/>
  <c r="Q1769" i="24"/>
  <c r="P1769" i="24"/>
  <c r="Q1768" i="24"/>
  <c r="P1768" i="24"/>
  <c r="Q1767" i="24"/>
  <c r="P1767" i="24"/>
  <c r="Q1766" i="24"/>
  <c r="P1766" i="24"/>
  <c r="Q1765" i="24"/>
  <c r="P1765" i="24"/>
  <c r="Q1764" i="24"/>
  <c r="P1764" i="24"/>
  <c r="Q1763" i="24"/>
  <c r="P1763" i="24"/>
  <c r="P1762" i="24"/>
  <c r="Q1762" i="24"/>
  <c r="N2113" i="24"/>
  <c r="N2112" i="24"/>
  <c r="N2111" i="24"/>
  <c r="N2110" i="24"/>
  <c r="N2109" i="24"/>
  <c r="N2108" i="24"/>
  <c r="N2107" i="24"/>
  <c r="N2106" i="24"/>
  <c r="N2105" i="24"/>
  <c r="N2104" i="24"/>
  <c r="N2103" i="24"/>
  <c r="N2102" i="24"/>
  <c r="N2101" i="24"/>
  <c r="N2100" i="24"/>
  <c r="N2099" i="24"/>
  <c r="N2098" i="24"/>
  <c r="N2097" i="24"/>
  <c r="N2096" i="24"/>
  <c r="N2095" i="24"/>
  <c r="N2094" i="24"/>
  <c r="N2093" i="24"/>
  <c r="N2092" i="24"/>
  <c r="N2091" i="24"/>
  <c r="N2090" i="24"/>
  <c r="N2089" i="24"/>
  <c r="N2088" i="24"/>
  <c r="N2087" i="24"/>
  <c r="N2086" i="24"/>
  <c r="N2085" i="24"/>
  <c r="N2084" i="24"/>
  <c r="N2083" i="24"/>
  <c r="N2082" i="24"/>
  <c r="N2081" i="24"/>
  <c r="N2080" i="24"/>
  <c r="N2079" i="24"/>
  <c r="N2078" i="24"/>
  <c r="N2077" i="24"/>
  <c r="N2076" i="24"/>
  <c r="N2075" i="24"/>
  <c r="N2074" i="24"/>
  <c r="N2073" i="24"/>
  <c r="N2072" i="24"/>
  <c r="N2071" i="24"/>
  <c r="N2070" i="24"/>
  <c r="N2069" i="24"/>
  <c r="N2068" i="24"/>
  <c r="N2067" i="24"/>
  <c r="N2066" i="24"/>
  <c r="N2065" i="24"/>
  <c r="N2063" i="24"/>
  <c r="N2062" i="24"/>
  <c r="N2061" i="24"/>
  <c r="N2060" i="24"/>
  <c r="N2059" i="24"/>
  <c r="N2058" i="24"/>
  <c r="N2057" i="24"/>
  <c r="N2056" i="24"/>
  <c r="N2055" i="24"/>
  <c r="N2054" i="24"/>
  <c r="N2053" i="24"/>
  <c r="N2052" i="24"/>
  <c r="N2051" i="24"/>
  <c r="N2050" i="24"/>
  <c r="N2049" i="24"/>
  <c r="N2048" i="24"/>
  <c r="N2047" i="24"/>
  <c r="N2046" i="24"/>
  <c r="N2045" i="24"/>
  <c r="N2044" i="24"/>
  <c r="N2043" i="24"/>
  <c r="N2042" i="24"/>
  <c r="N2041" i="24"/>
  <c r="N2040" i="24"/>
  <c r="N2039" i="24"/>
  <c r="N2038" i="24"/>
  <c r="N2037" i="24"/>
  <c r="N2036" i="24"/>
  <c r="N2035" i="24"/>
  <c r="N2034" i="24"/>
  <c r="N2033" i="24"/>
  <c r="N2032" i="24"/>
  <c r="N2031" i="24"/>
  <c r="N2030" i="24"/>
  <c r="N2029" i="24"/>
  <c r="N2028" i="24"/>
  <c r="N2027" i="24"/>
  <c r="N2026" i="24"/>
  <c r="N2025" i="24"/>
  <c r="N2024" i="24"/>
  <c r="N2023" i="24"/>
  <c r="N2022" i="24"/>
  <c r="N2021" i="24"/>
  <c r="N2020" i="24"/>
  <c r="N2019" i="24"/>
  <c r="N2018" i="24"/>
  <c r="N2017" i="24"/>
  <c r="N2016" i="24"/>
  <c r="N2015" i="24"/>
  <c r="N2014" i="24"/>
  <c r="N2013" i="24"/>
  <c r="N2012" i="24"/>
  <c r="N2011" i="24"/>
  <c r="N2010" i="24"/>
  <c r="N2009" i="24"/>
  <c r="N2008" i="24"/>
  <c r="N2007" i="24"/>
  <c r="N2006" i="24"/>
  <c r="N2005" i="24"/>
  <c r="N2004" i="24"/>
  <c r="N2003" i="24"/>
  <c r="N2002" i="24"/>
  <c r="N2001" i="24"/>
  <c r="N2000" i="24"/>
  <c r="N1999" i="24"/>
  <c r="N1998" i="24"/>
  <c r="N1997" i="24"/>
  <c r="N1996" i="24"/>
  <c r="N1995" i="24"/>
  <c r="N1994" i="24"/>
  <c r="N1993" i="24"/>
  <c r="N1992" i="24"/>
  <c r="N1991" i="24"/>
  <c r="N1990" i="24"/>
  <c r="N1989" i="24"/>
  <c r="N1988" i="24"/>
  <c r="N1987" i="24"/>
  <c r="N1986" i="24"/>
  <c r="N1985" i="24"/>
  <c r="N1984" i="24"/>
  <c r="N1983" i="24"/>
  <c r="N1982" i="24"/>
  <c r="N1981" i="24"/>
  <c r="N1980" i="24"/>
  <c r="N1979" i="24"/>
  <c r="N1978" i="24"/>
  <c r="N1977" i="24"/>
  <c r="N1976" i="24"/>
  <c r="N1975" i="24"/>
  <c r="N1974" i="24"/>
  <c r="N1973" i="24"/>
  <c r="N1972" i="24"/>
  <c r="N1971" i="24"/>
  <c r="N1970" i="24"/>
  <c r="N1969" i="24"/>
  <c r="N1968" i="24"/>
  <c r="N1967" i="24"/>
  <c r="N1966" i="24"/>
  <c r="N1965" i="24"/>
  <c r="N1964" i="24"/>
  <c r="N1963" i="24"/>
  <c r="N1962" i="24"/>
  <c r="N1961" i="24"/>
  <c r="N1960" i="24"/>
  <c r="N1959" i="24"/>
  <c r="N1958" i="24"/>
  <c r="N1957" i="24"/>
  <c r="N1956" i="24"/>
  <c r="N1955" i="24"/>
  <c r="N1954" i="24"/>
  <c r="N1953" i="24"/>
  <c r="N1952" i="24"/>
  <c r="N1951" i="24"/>
  <c r="N1950" i="24"/>
  <c r="N1949" i="24"/>
  <c r="N1948" i="24"/>
  <c r="N1947" i="24"/>
  <c r="N1946" i="24"/>
  <c r="N1945" i="24"/>
  <c r="N1944" i="24"/>
  <c r="N1943" i="24"/>
  <c r="N1942" i="24"/>
  <c r="N1941" i="24"/>
  <c r="N1940" i="24"/>
  <c r="N1939" i="24"/>
  <c r="N1938" i="24"/>
  <c r="N1937" i="24"/>
  <c r="N1936" i="24"/>
  <c r="N1935" i="24"/>
  <c r="N1934" i="24"/>
  <c r="N1933" i="24"/>
  <c r="N1932" i="24"/>
  <c r="N1931" i="24"/>
  <c r="N1930" i="24"/>
  <c r="N1929" i="24"/>
  <c r="N1928" i="24"/>
  <c r="N1927" i="24"/>
  <c r="N1926" i="24"/>
  <c r="N1925" i="24"/>
  <c r="N1924" i="24"/>
  <c r="N1923" i="24"/>
  <c r="N1922" i="24"/>
  <c r="N1921" i="24"/>
  <c r="N1920" i="24"/>
  <c r="N1919" i="24"/>
  <c r="N1918" i="24"/>
  <c r="N1917" i="24"/>
  <c r="N1916" i="24"/>
  <c r="N1915" i="24"/>
  <c r="N1914" i="24"/>
  <c r="N1913" i="24"/>
  <c r="N1912" i="24"/>
  <c r="N1911" i="24"/>
  <c r="N1910" i="24"/>
  <c r="N1909" i="24"/>
  <c r="N1908" i="24"/>
  <c r="N1907" i="24"/>
  <c r="N1906" i="24"/>
  <c r="N1905" i="24"/>
  <c r="N1904" i="24"/>
  <c r="N1903" i="24"/>
  <c r="N1902" i="24"/>
  <c r="N1901" i="24"/>
  <c r="N1900" i="24"/>
  <c r="N1899" i="24"/>
  <c r="N1898" i="24"/>
  <c r="N1897" i="24"/>
  <c r="N1896" i="24"/>
  <c r="N1895" i="24"/>
  <c r="N1894" i="24"/>
  <c r="N1893" i="24"/>
  <c r="N1892" i="24"/>
  <c r="N1891" i="24"/>
  <c r="N1890" i="24"/>
  <c r="N1889" i="24"/>
  <c r="N1888" i="24"/>
  <c r="N1887" i="24"/>
  <c r="N1886" i="24"/>
  <c r="N1885" i="24"/>
  <c r="N1884" i="24"/>
  <c r="N1883" i="24"/>
  <c r="N1882" i="24"/>
  <c r="N1881" i="24"/>
  <c r="N1880" i="24"/>
  <c r="N1879" i="24"/>
  <c r="N1878" i="24"/>
  <c r="N1877" i="24"/>
  <c r="N1876" i="24"/>
  <c r="N1875" i="24"/>
  <c r="N1874" i="24"/>
  <c r="N1873" i="24"/>
  <c r="N1872" i="24"/>
  <c r="N1871" i="24"/>
  <c r="N1870" i="24"/>
  <c r="N1869" i="24"/>
  <c r="N1868" i="24"/>
  <c r="N1867" i="24"/>
  <c r="N1866" i="24"/>
  <c r="N1865" i="24"/>
  <c r="N1864" i="24"/>
  <c r="N1863" i="24"/>
  <c r="N1862" i="24"/>
  <c r="N1861" i="24"/>
  <c r="N1860" i="24"/>
  <c r="N1859" i="24"/>
  <c r="N1858" i="24"/>
  <c r="N1857" i="24"/>
  <c r="N1856" i="24"/>
  <c r="N1855" i="24"/>
  <c r="N1854" i="24"/>
  <c r="N1853" i="24"/>
  <c r="N1852" i="24"/>
  <c r="N1851" i="24"/>
  <c r="N1850" i="24"/>
  <c r="N1849" i="24"/>
  <c r="N1848" i="24"/>
  <c r="N1847" i="24"/>
  <c r="N1846" i="24"/>
  <c r="N1845" i="24"/>
  <c r="N1844" i="24"/>
  <c r="N1843" i="24"/>
  <c r="N1842" i="24"/>
  <c r="N1841" i="24"/>
  <c r="N1840" i="24"/>
  <c r="N1839" i="24"/>
  <c r="N1838" i="24"/>
  <c r="N1837" i="24"/>
  <c r="N1836" i="24"/>
  <c r="N1835" i="24"/>
  <c r="N1834" i="24"/>
  <c r="N1833" i="24"/>
  <c r="N1832" i="24"/>
  <c r="N1831" i="24"/>
  <c r="N1830" i="24"/>
  <c r="N1829" i="24"/>
  <c r="N1828" i="24"/>
  <c r="N1827" i="24"/>
  <c r="N1826" i="24"/>
  <c r="N1825" i="24"/>
  <c r="N1824" i="24"/>
  <c r="N1823" i="24"/>
  <c r="N1822" i="24"/>
  <c r="N1821" i="24"/>
  <c r="N1820" i="24"/>
  <c r="N1819" i="24"/>
  <c r="N1818" i="24"/>
  <c r="N1817" i="24"/>
  <c r="N1816" i="24"/>
  <c r="N1815" i="24"/>
  <c r="N1814" i="24"/>
  <c r="N1813" i="24"/>
  <c r="N1812" i="24"/>
  <c r="N1811" i="24"/>
  <c r="N1810" i="24"/>
  <c r="N1809" i="24"/>
  <c r="N1808" i="24"/>
  <c r="N1807" i="24"/>
  <c r="N1806" i="24"/>
  <c r="N1805" i="24"/>
  <c r="N1804" i="24"/>
  <c r="N1803" i="24"/>
  <c r="N1802" i="24"/>
  <c r="N1801" i="24"/>
  <c r="N1800" i="24"/>
  <c r="N1799" i="24"/>
  <c r="N1798" i="24"/>
  <c r="N1797" i="24"/>
  <c r="N1796" i="24"/>
  <c r="N1795" i="24"/>
  <c r="N1794" i="24"/>
  <c r="N1793" i="24"/>
  <c r="N1792" i="24"/>
  <c r="N1791" i="24"/>
  <c r="N1790" i="24"/>
  <c r="N1789" i="24"/>
  <c r="N1788" i="24"/>
  <c r="N1787" i="24"/>
  <c r="N1786" i="24"/>
  <c r="N1785" i="24"/>
  <c r="N1784" i="24"/>
  <c r="N1783" i="24"/>
  <c r="N1782" i="24"/>
  <c r="N1781" i="24"/>
  <c r="N1780" i="24"/>
  <c r="N1779" i="24"/>
  <c r="N1778" i="24"/>
  <c r="N1777" i="24"/>
  <c r="N1776" i="24"/>
  <c r="N1775" i="24"/>
  <c r="N1774" i="24"/>
  <c r="N1773" i="24"/>
  <c r="N1772" i="24"/>
  <c r="N1771" i="24"/>
  <c r="N1770" i="24"/>
  <c r="N1769" i="24"/>
  <c r="N1768" i="24"/>
  <c r="N1767" i="24"/>
  <c r="N1766" i="24"/>
  <c r="N1765" i="24"/>
  <c r="N1764" i="24"/>
  <c r="N1763" i="24"/>
  <c r="N1762" i="24"/>
  <c r="C103" i="9"/>
  <c r="B103" i="9"/>
  <c r="C102" i="9"/>
  <c r="B102" i="9"/>
  <c r="C101" i="9"/>
  <c r="B101" i="9"/>
  <c r="C100" i="9"/>
  <c r="B100" i="9"/>
  <c r="C99" i="9"/>
  <c r="B99" i="9"/>
  <c r="C98" i="9"/>
  <c r="B98" i="9"/>
  <c r="C97" i="9"/>
  <c r="B97" i="9"/>
  <c r="C96" i="9"/>
  <c r="B96" i="9"/>
  <c r="C95" i="9"/>
  <c r="B95" i="9"/>
  <c r="C94" i="9"/>
  <c r="B94" i="9"/>
  <c r="C93" i="9"/>
  <c r="B93" i="9"/>
  <c r="C92" i="9"/>
  <c r="B92" i="9"/>
  <c r="C91" i="9"/>
  <c r="B91" i="9"/>
  <c r="C90" i="9"/>
  <c r="B90" i="9"/>
  <c r="C89" i="9"/>
  <c r="B89" i="9"/>
  <c r="C88" i="9"/>
  <c r="B88" i="9"/>
  <c r="C87" i="9"/>
  <c r="B87" i="9"/>
  <c r="H299" i="17"/>
  <c r="F299" i="17"/>
  <c r="D299" i="17"/>
  <c r="C299" i="17"/>
  <c r="X372" i="22"/>
  <c r="V372" i="22"/>
  <c r="T372" i="22"/>
  <c r="R372" i="22"/>
  <c r="Q372" i="22"/>
  <c r="P372" i="22"/>
  <c r="G238" i="21"/>
  <c r="E238" i="21"/>
  <c r="C238" i="21"/>
  <c r="D365" i="6"/>
  <c r="G226" i="3"/>
  <c r="F226" i="3"/>
  <c r="G225" i="3"/>
  <c r="F225" i="3"/>
  <c r="G224" i="3"/>
  <c r="F224" i="3"/>
  <c r="G223" i="3"/>
  <c r="F223" i="3"/>
  <c r="G222" i="3"/>
  <c r="F222" i="3"/>
  <c r="G221" i="3"/>
  <c r="F221" i="3"/>
  <c r="G220" i="3"/>
  <c r="F220" i="3"/>
  <c r="G219" i="3"/>
  <c r="F219" i="3"/>
  <c r="G218" i="3"/>
  <c r="F218" i="3"/>
  <c r="H61" i="20"/>
  <c r="G61" i="20"/>
  <c r="H60" i="20"/>
  <c r="G60" i="20"/>
  <c r="H59" i="20"/>
  <c r="G59" i="20"/>
  <c r="H58" i="20"/>
  <c r="G58" i="20"/>
  <c r="F323" i="10"/>
  <c r="F322" i="10"/>
  <c r="X371" i="22"/>
  <c r="V371" i="22"/>
  <c r="T371" i="22"/>
  <c r="R371" i="22"/>
  <c r="Q371" i="22"/>
  <c r="P371" i="22"/>
  <c r="G237" i="21"/>
  <c r="E237" i="21"/>
  <c r="C237" i="21"/>
  <c r="H298" i="17"/>
  <c r="F298" i="17"/>
  <c r="D298" i="17"/>
  <c r="C298" i="17"/>
  <c r="D364" i="6"/>
  <c r="X370" i="22"/>
  <c r="V370" i="22"/>
  <c r="T370" i="22"/>
  <c r="R370" i="22"/>
  <c r="Q370" i="22"/>
  <c r="P370" i="22"/>
  <c r="G236" i="21"/>
  <c r="E236" i="21"/>
  <c r="C236" i="21"/>
  <c r="H297" i="17"/>
  <c r="C297" i="17"/>
  <c r="F297" i="17"/>
  <c r="D297" i="17"/>
  <c r="F321" i="10"/>
  <c r="D363" i="6"/>
  <c r="H296" i="17"/>
  <c r="F296" i="17"/>
  <c r="D296" i="17"/>
  <c r="C296" i="17"/>
  <c r="X369" i="22"/>
  <c r="V369" i="22"/>
  <c r="T369" i="22"/>
  <c r="R369" i="22"/>
  <c r="Q369" i="22"/>
  <c r="P369" i="22"/>
  <c r="G235" i="21"/>
  <c r="E235" i="21"/>
  <c r="C235" i="21"/>
  <c r="D362" i="6"/>
  <c r="H295" i="17"/>
  <c r="F295" i="17"/>
  <c r="D295" i="17"/>
  <c r="C295" i="17"/>
  <c r="X368" i="22"/>
  <c r="V368" i="22"/>
  <c r="T368" i="22"/>
  <c r="R368" i="22"/>
  <c r="Q368" i="22"/>
  <c r="P368" i="22"/>
  <c r="G234" i="21"/>
  <c r="E234" i="21"/>
  <c r="C234" i="21"/>
  <c r="F320" i="10"/>
  <c r="D361" i="6"/>
  <c r="X367" i="22"/>
  <c r="V367" i="22"/>
  <c r="T367" i="22"/>
  <c r="R367" i="22"/>
  <c r="Q367" i="22"/>
  <c r="P367" i="22"/>
  <c r="G233" i="21"/>
  <c r="E233" i="21"/>
  <c r="C233" i="21"/>
  <c r="H294" i="17"/>
  <c r="F294" i="17"/>
  <c r="D294" i="17"/>
  <c r="C294" i="17"/>
  <c r="F319" i="10"/>
  <c r="F318" i="10"/>
  <c r="D360" i="6"/>
  <c r="H293" i="17"/>
  <c r="F293" i="17"/>
  <c r="D293" i="17"/>
  <c r="C293" i="17"/>
  <c r="X366" i="22"/>
  <c r="V366" i="22"/>
  <c r="T366" i="22"/>
  <c r="R366" i="22"/>
  <c r="Q366" i="22"/>
  <c r="P366" i="22"/>
  <c r="G232" i="21"/>
  <c r="E232" i="21"/>
  <c r="C232" i="21"/>
  <c r="F317" i="10"/>
  <c r="D359" i="6"/>
  <c r="C86" i="9"/>
  <c r="B86" i="9"/>
  <c r="C85" i="9"/>
  <c r="B85" i="9"/>
  <c r="C84" i="9"/>
  <c r="B84" i="9"/>
  <c r="C83" i="9"/>
  <c r="B83" i="9"/>
  <c r="C82" i="9"/>
  <c r="B82" i="9"/>
  <c r="C81" i="9"/>
  <c r="B81" i="9"/>
  <c r="C80" i="9"/>
  <c r="B80" i="9"/>
  <c r="C79" i="9"/>
  <c r="B79" i="9"/>
  <c r="C78" i="9"/>
  <c r="B78" i="9"/>
  <c r="C77" i="9"/>
  <c r="B77" i="9"/>
  <c r="C76" i="9"/>
  <c r="B76" i="9"/>
  <c r="C75" i="9"/>
  <c r="B75" i="9"/>
  <c r="C74" i="9"/>
  <c r="B74" i="9"/>
  <c r="C73" i="9"/>
  <c r="B73" i="9"/>
  <c r="C72" i="9"/>
  <c r="B72" i="9"/>
  <c r="C71" i="9"/>
  <c r="B71" i="9"/>
  <c r="C70" i="9"/>
  <c r="B70" i="9"/>
  <c r="Q1761" i="24"/>
  <c r="P1761" i="24"/>
  <c r="Q1760" i="24"/>
  <c r="P1760" i="24"/>
  <c r="Q1759" i="24"/>
  <c r="P1759" i="24"/>
  <c r="Q1758" i="24"/>
  <c r="P1758" i="24"/>
  <c r="Q1757" i="24"/>
  <c r="P1757" i="24"/>
  <c r="Q1756" i="24"/>
  <c r="P1756" i="24"/>
  <c r="Q1755" i="24"/>
  <c r="P1755" i="24"/>
  <c r="Q1754" i="24"/>
  <c r="P1754" i="24"/>
  <c r="Q1753" i="24"/>
  <c r="P1753" i="24"/>
  <c r="Q1752" i="24"/>
  <c r="P1752" i="24"/>
  <c r="Q1751" i="24"/>
  <c r="P1751" i="24"/>
  <c r="Q1750" i="24"/>
  <c r="P1750" i="24"/>
  <c r="Q1749" i="24"/>
  <c r="P1749" i="24"/>
  <c r="Q1748" i="24"/>
  <c r="P1748" i="24"/>
  <c r="Q1747" i="24"/>
  <c r="P1747" i="24"/>
  <c r="Q1746" i="24"/>
  <c r="P1746" i="24"/>
  <c r="Q1745" i="24"/>
  <c r="P1745" i="24"/>
  <c r="Q1744" i="24"/>
  <c r="P1744" i="24"/>
  <c r="Q1743" i="24"/>
  <c r="P1743" i="24"/>
  <c r="Q1742" i="24"/>
  <c r="P1742" i="24"/>
  <c r="Q1741" i="24"/>
  <c r="P1741" i="24"/>
  <c r="Q1740" i="24"/>
  <c r="P1740" i="24"/>
  <c r="Q1739" i="24"/>
  <c r="P1739" i="24"/>
  <c r="Q1738" i="24"/>
  <c r="P1738" i="24"/>
  <c r="Q1737" i="24"/>
  <c r="P1737" i="24"/>
  <c r="Q1736" i="24"/>
  <c r="P1736" i="24"/>
  <c r="Q1735" i="24"/>
  <c r="P1735" i="24"/>
  <c r="Q1734" i="24"/>
  <c r="P1734" i="24"/>
  <c r="Q1733" i="24"/>
  <c r="P1733" i="24"/>
  <c r="Q1732" i="24"/>
  <c r="P1732" i="24"/>
  <c r="Q1731" i="24"/>
  <c r="P1731" i="24"/>
  <c r="Q1730" i="24"/>
  <c r="P1730" i="24"/>
  <c r="Q1729" i="24"/>
  <c r="P1729" i="24"/>
  <c r="Q1728" i="24"/>
  <c r="P1728" i="24"/>
  <c r="Q1727" i="24"/>
  <c r="P1727" i="24"/>
  <c r="Q1726" i="24"/>
  <c r="P1726" i="24"/>
  <c r="Q1725" i="24"/>
  <c r="P1725" i="24"/>
  <c r="Q1724" i="24"/>
  <c r="P1724" i="24"/>
  <c r="Q1723" i="24"/>
  <c r="P1723" i="24"/>
  <c r="Q1722" i="24"/>
  <c r="P1722" i="24"/>
  <c r="Q1721" i="24"/>
  <c r="P1721" i="24"/>
  <c r="Q1720" i="24"/>
  <c r="P1720" i="24"/>
  <c r="Q1719" i="24"/>
  <c r="P1719" i="24"/>
  <c r="Q1718" i="24"/>
  <c r="P1718" i="24"/>
  <c r="Q1717" i="24"/>
  <c r="P1717" i="24"/>
  <c r="Q1716" i="24"/>
  <c r="P1716" i="24"/>
  <c r="Q1715" i="24"/>
  <c r="P1715" i="24"/>
  <c r="Q1714" i="24"/>
  <c r="P1714" i="24"/>
  <c r="Q1713" i="24"/>
  <c r="P1713" i="24"/>
  <c r="Q1712" i="24"/>
  <c r="P1712" i="24"/>
  <c r="Q1711" i="24"/>
  <c r="P1711" i="24"/>
  <c r="Q1710" i="24"/>
  <c r="P1710" i="24"/>
  <c r="Q1709" i="24"/>
  <c r="P1709" i="24"/>
  <c r="Q1708" i="24"/>
  <c r="P1708" i="24"/>
  <c r="Q1707" i="24"/>
  <c r="P1707" i="24"/>
  <c r="Q1706" i="24"/>
  <c r="P1706" i="24"/>
  <c r="Q1705" i="24"/>
  <c r="P1705" i="24"/>
  <c r="Q1704" i="24"/>
  <c r="P1704" i="24"/>
  <c r="Q1703" i="24"/>
  <c r="P1703" i="24"/>
  <c r="Q1702" i="24"/>
  <c r="P1702" i="24"/>
  <c r="Q1701" i="24"/>
  <c r="P1701" i="24"/>
  <c r="Q1700" i="24"/>
  <c r="P1700" i="24"/>
  <c r="Q1699" i="24"/>
  <c r="P1699" i="24"/>
  <c r="Q1698" i="24"/>
  <c r="P1698" i="24"/>
  <c r="Q1697" i="24"/>
  <c r="P1697" i="24"/>
  <c r="Q1696" i="24"/>
  <c r="P1696" i="24"/>
  <c r="Q1695" i="24"/>
  <c r="P1695" i="24"/>
  <c r="Q1694" i="24"/>
  <c r="P1694" i="24"/>
  <c r="Q1693" i="24"/>
  <c r="P1693" i="24"/>
  <c r="Q1692" i="24"/>
  <c r="P1692" i="24"/>
  <c r="Q1691" i="24"/>
  <c r="P1691" i="24"/>
  <c r="Q1690" i="24"/>
  <c r="P1690" i="24"/>
  <c r="Q1689" i="24"/>
  <c r="P1689" i="24"/>
  <c r="Q1688" i="24"/>
  <c r="P1688" i="24"/>
  <c r="Q1687" i="24"/>
  <c r="P1687" i="24"/>
  <c r="Q1686" i="24"/>
  <c r="P1686" i="24"/>
  <c r="Q1685" i="24"/>
  <c r="P1685" i="24"/>
  <c r="Q1684" i="24"/>
  <c r="P1684" i="24"/>
  <c r="Q1683" i="24"/>
  <c r="P1683" i="24"/>
  <c r="Q1682" i="24"/>
  <c r="P1682" i="24"/>
  <c r="Q1681" i="24"/>
  <c r="P1681" i="24"/>
  <c r="Q1680" i="24"/>
  <c r="P1680" i="24"/>
  <c r="Q1679" i="24"/>
  <c r="P1679" i="24"/>
  <c r="Q1678" i="24"/>
  <c r="P1678" i="24"/>
  <c r="Q1677" i="24"/>
  <c r="P1677" i="24"/>
  <c r="Q1676" i="24"/>
  <c r="P1676" i="24"/>
  <c r="Q1675" i="24"/>
  <c r="P1675" i="24"/>
  <c r="Q1674" i="24"/>
  <c r="P1674" i="24"/>
  <c r="Q1673" i="24"/>
  <c r="P1673" i="24"/>
  <c r="Q1672" i="24"/>
  <c r="P1672" i="24"/>
  <c r="Q1671" i="24"/>
  <c r="P1671" i="24"/>
  <c r="Q1670" i="24"/>
  <c r="P1670" i="24"/>
  <c r="Q1669" i="24"/>
  <c r="P1669" i="24"/>
  <c r="Q1668" i="24"/>
  <c r="P1668" i="24"/>
  <c r="Q1667" i="24"/>
  <c r="P1667" i="24"/>
  <c r="Q1666" i="24"/>
  <c r="P1666" i="24"/>
  <c r="Q1665" i="24"/>
  <c r="P1665" i="24"/>
  <c r="Q1664" i="24"/>
  <c r="P1664" i="24"/>
  <c r="Q1663" i="24"/>
  <c r="P1663" i="24"/>
  <c r="Q1662" i="24"/>
  <c r="P1662" i="24"/>
  <c r="Q1661" i="24"/>
  <c r="P1661" i="24"/>
  <c r="Q1660" i="24"/>
  <c r="P1660" i="24"/>
  <c r="Q1659" i="24"/>
  <c r="P1659" i="24"/>
  <c r="Q1658" i="24"/>
  <c r="P1658" i="24"/>
  <c r="Q1657" i="24"/>
  <c r="P1657" i="24"/>
  <c r="Q1656" i="24"/>
  <c r="P1656" i="24"/>
  <c r="Q1655" i="24"/>
  <c r="P1655" i="24"/>
  <c r="Q1654" i="24"/>
  <c r="P1654" i="24"/>
  <c r="Q1653" i="24"/>
  <c r="P1653" i="24"/>
  <c r="Q1652" i="24"/>
  <c r="P1652" i="24"/>
  <c r="Q1651" i="24"/>
  <c r="P1651" i="24"/>
  <c r="Q1650" i="24"/>
  <c r="P1650" i="24"/>
  <c r="Q1649" i="24"/>
  <c r="P1649" i="24"/>
  <c r="Q1648" i="24"/>
  <c r="P1648" i="24"/>
  <c r="Q1647" i="24"/>
  <c r="P1647" i="24"/>
  <c r="Q1646" i="24"/>
  <c r="P1646" i="24"/>
  <c r="Q1645" i="24"/>
  <c r="P1645" i="24"/>
  <c r="Q1644" i="24"/>
  <c r="P1644" i="24"/>
  <c r="Q1643" i="24"/>
  <c r="P1643" i="24"/>
  <c r="Q1642" i="24"/>
  <c r="P1642" i="24"/>
  <c r="Q1641" i="24"/>
  <c r="P1641" i="24"/>
  <c r="Q1640" i="24"/>
  <c r="P1640" i="24"/>
  <c r="Q1639" i="24"/>
  <c r="P1639" i="24"/>
  <c r="Q1638" i="24"/>
  <c r="P1638" i="24"/>
  <c r="Q1637" i="24"/>
  <c r="P1637" i="24"/>
  <c r="Q1636" i="24"/>
  <c r="P1636" i="24"/>
  <c r="Q1635" i="24"/>
  <c r="P1635" i="24"/>
  <c r="Q1634" i="24"/>
  <c r="P1634" i="24"/>
  <c r="Q1633" i="24"/>
  <c r="P1633" i="24"/>
  <c r="Q1632" i="24"/>
  <c r="P1632" i="24"/>
  <c r="Q1631" i="24"/>
  <c r="P1631" i="24"/>
  <c r="Q1630" i="24"/>
  <c r="P1630" i="24"/>
  <c r="Q1629" i="24"/>
  <c r="P1629" i="24"/>
  <c r="Q1628" i="24"/>
  <c r="P1628" i="24"/>
  <c r="Q1627" i="24"/>
  <c r="P1627" i="24"/>
  <c r="Q1626" i="24"/>
  <c r="P1626" i="24"/>
  <c r="Q1625" i="24"/>
  <c r="P1625" i="24"/>
  <c r="Q1624" i="24"/>
  <c r="P1624" i="24"/>
  <c r="Q1623" i="24"/>
  <c r="P1623" i="24"/>
  <c r="Q1622" i="24"/>
  <c r="P1622" i="24"/>
  <c r="Q1621" i="24"/>
  <c r="P1621" i="24"/>
  <c r="Q1620" i="24"/>
  <c r="P1620" i="24"/>
  <c r="Q1619" i="24"/>
  <c r="P1619" i="24"/>
  <c r="Q1618" i="24"/>
  <c r="P1618" i="24"/>
  <c r="Q1617" i="24"/>
  <c r="P1617" i="24"/>
  <c r="Q1616" i="24"/>
  <c r="P1616" i="24"/>
  <c r="Q1615" i="24"/>
  <c r="P1615" i="24"/>
  <c r="Q1614" i="24"/>
  <c r="P1614" i="24"/>
  <c r="Q1613" i="24"/>
  <c r="P1613" i="24"/>
  <c r="Q1612" i="24"/>
  <c r="P1612" i="24"/>
  <c r="Q1611" i="24"/>
  <c r="P1611" i="24"/>
  <c r="Q1610" i="24"/>
  <c r="P1610" i="24"/>
  <c r="Q1609" i="24"/>
  <c r="P1609" i="24"/>
  <c r="Q1608" i="24"/>
  <c r="P1608" i="24"/>
  <c r="Q1607" i="24"/>
  <c r="P1607" i="24"/>
  <c r="Q1606" i="24"/>
  <c r="P1606" i="24"/>
  <c r="Q1605" i="24"/>
  <c r="P1605" i="24"/>
  <c r="Q1604" i="24"/>
  <c r="P1604" i="24"/>
  <c r="Q1603" i="24"/>
  <c r="P1603" i="24"/>
  <c r="Q1602" i="24"/>
  <c r="P1602" i="24"/>
  <c r="Q1601" i="24"/>
  <c r="P1601" i="24"/>
  <c r="Q1600" i="24"/>
  <c r="P1600" i="24"/>
  <c r="Q1599" i="24"/>
  <c r="P1599" i="24"/>
  <c r="Q1598" i="24"/>
  <c r="P1598" i="24"/>
  <c r="Q1597" i="24"/>
  <c r="P1597" i="24"/>
  <c r="Q1596" i="24"/>
  <c r="P1596" i="24"/>
  <c r="Q1595" i="24"/>
  <c r="P1595" i="24"/>
  <c r="Q1594" i="24"/>
  <c r="P1594" i="24"/>
  <c r="Q1593" i="24"/>
  <c r="P1593" i="24"/>
  <c r="Q1592" i="24"/>
  <c r="P1592" i="24"/>
  <c r="Q1591" i="24"/>
  <c r="P1591" i="24"/>
  <c r="Q1590" i="24"/>
  <c r="P1590" i="24"/>
  <c r="Q1589" i="24"/>
  <c r="P1589" i="24"/>
  <c r="Q1588" i="24"/>
  <c r="P1588" i="24"/>
  <c r="Q1587" i="24"/>
  <c r="P1587" i="24"/>
  <c r="Q1586" i="24"/>
  <c r="P1586" i="24"/>
  <c r="Q1585" i="24"/>
  <c r="P1585" i="24"/>
  <c r="Q1584" i="24"/>
  <c r="P1584" i="24"/>
  <c r="Q1583" i="24"/>
  <c r="P1583" i="24"/>
  <c r="Q1582" i="24"/>
  <c r="P1582" i="24"/>
  <c r="Q1581" i="24"/>
  <c r="P1581" i="24"/>
  <c r="Q1580" i="24"/>
  <c r="P1580" i="24"/>
  <c r="Q1579" i="24"/>
  <c r="P1579" i="24"/>
  <c r="Q1578" i="24"/>
  <c r="P1578" i="24"/>
  <c r="Q1577" i="24"/>
  <c r="P1577" i="24"/>
  <c r="Q1576" i="24"/>
  <c r="P1576" i="24"/>
  <c r="Q1575" i="24"/>
  <c r="P1575" i="24"/>
  <c r="Q1574" i="24"/>
  <c r="P1574" i="24"/>
  <c r="Q1573" i="24"/>
  <c r="P1573" i="24"/>
  <c r="Q1572" i="24"/>
  <c r="P1572" i="24"/>
  <c r="Q1571" i="24"/>
  <c r="P1571" i="24"/>
  <c r="Q1570" i="24"/>
  <c r="P1570" i="24"/>
  <c r="Q1569" i="24"/>
  <c r="P1569" i="24"/>
  <c r="Q1568" i="24"/>
  <c r="P1568" i="24"/>
  <c r="Q1567" i="24"/>
  <c r="P1567" i="24"/>
  <c r="Q1566" i="24"/>
  <c r="P1566" i="24"/>
  <c r="Q1565" i="24"/>
  <c r="P1565" i="24"/>
  <c r="Q1564" i="24"/>
  <c r="P1564" i="24"/>
  <c r="Q1563" i="24"/>
  <c r="P1563" i="24"/>
  <c r="Q1562" i="24"/>
  <c r="P1562" i="24"/>
  <c r="Q1561" i="24"/>
  <c r="P1561" i="24"/>
  <c r="Q1560" i="24"/>
  <c r="P1560" i="24"/>
  <c r="Q1559" i="24"/>
  <c r="P1559" i="24"/>
  <c r="Q1558" i="24"/>
  <c r="P1558" i="24"/>
  <c r="Q1557" i="24"/>
  <c r="P1557" i="24"/>
  <c r="Q1556" i="24"/>
  <c r="P1556" i="24"/>
  <c r="Q1555" i="24"/>
  <c r="P1555" i="24"/>
  <c r="Q1554" i="24"/>
  <c r="P1554" i="24"/>
  <c r="Q1553" i="24"/>
  <c r="P1553" i="24"/>
  <c r="Q1552" i="24"/>
  <c r="P1552" i="24"/>
  <c r="Q1551" i="24"/>
  <c r="P1551" i="24"/>
  <c r="Q1550" i="24"/>
  <c r="P1550" i="24"/>
  <c r="Q1549" i="24"/>
  <c r="P1549" i="24"/>
  <c r="Q1548" i="24"/>
  <c r="P1548" i="24"/>
  <c r="Q1547" i="24"/>
  <c r="P1547" i="24"/>
  <c r="Q1546" i="24"/>
  <c r="P1546" i="24"/>
  <c r="Q1545" i="24"/>
  <c r="P1545" i="24"/>
  <c r="Q1544" i="24"/>
  <c r="P1544" i="24"/>
  <c r="Q1543" i="24"/>
  <c r="P1543" i="24"/>
  <c r="Q1542" i="24"/>
  <c r="P1542" i="24"/>
  <c r="Q1541" i="24"/>
  <c r="P1541" i="24"/>
  <c r="Q1540" i="24"/>
  <c r="P1540" i="24"/>
  <c r="Q1539" i="24"/>
  <c r="P1539" i="24"/>
  <c r="Q1538" i="24"/>
  <c r="P1538" i="24"/>
  <c r="Q1537" i="24"/>
  <c r="P1537" i="24"/>
  <c r="Q1536" i="24"/>
  <c r="P1536" i="24"/>
  <c r="Q1535" i="24"/>
  <c r="P1535" i="24"/>
  <c r="Q1534" i="24"/>
  <c r="P1534" i="24"/>
  <c r="Q1533" i="24"/>
  <c r="P1533" i="24"/>
  <c r="Q1532" i="24"/>
  <c r="P1532" i="24"/>
  <c r="Q1531" i="24"/>
  <c r="P1531" i="24"/>
  <c r="Q1530" i="24"/>
  <c r="P1530" i="24"/>
  <c r="Q1529" i="24"/>
  <c r="P1529" i="24"/>
  <c r="Q1528" i="24"/>
  <c r="P1528" i="24"/>
  <c r="Q1527" i="24"/>
  <c r="P1527" i="24"/>
  <c r="Q1526" i="24"/>
  <c r="P1526" i="24"/>
  <c r="Q1525" i="24"/>
  <c r="P1525" i="24"/>
  <c r="Q1524" i="24"/>
  <c r="P1524" i="24"/>
  <c r="Q1523" i="24"/>
  <c r="P1523" i="24"/>
  <c r="Q1522" i="24"/>
  <c r="P1522" i="24"/>
  <c r="Q1521" i="24"/>
  <c r="P1521" i="24"/>
  <c r="Q1520" i="24"/>
  <c r="P1520" i="24"/>
  <c r="Q1519" i="24"/>
  <c r="P1519" i="24"/>
  <c r="Q1518" i="24"/>
  <c r="P1518" i="24"/>
  <c r="Q1517" i="24"/>
  <c r="P1517" i="24"/>
  <c r="Q1516" i="24"/>
  <c r="P1516" i="24"/>
  <c r="Q1515" i="24"/>
  <c r="P1515" i="24"/>
  <c r="Q1514" i="24"/>
  <c r="P1514" i="24"/>
  <c r="Q1513" i="24"/>
  <c r="P1513" i="24"/>
  <c r="Q1512" i="24"/>
  <c r="P1512" i="24"/>
  <c r="Q1511" i="24"/>
  <c r="P1511" i="24"/>
  <c r="Q1510" i="24"/>
  <c r="P1510" i="24"/>
  <c r="Q1509" i="24"/>
  <c r="P1509" i="24"/>
  <c r="Q1508" i="24"/>
  <c r="P1508" i="24"/>
  <c r="Q1507" i="24"/>
  <c r="P1507" i="24"/>
  <c r="Q1506" i="24"/>
  <c r="P1506" i="24"/>
  <c r="Q1505" i="24"/>
  <c r="P1505" i="24"/>
  <c r="Q1504" i="24"/>
  <c r="P1504" i="24"/>
  <c r="Q1503" i="24"/>
  <c r="P1503" i="24"/>
  <c r="Q1502" i="24"/>
  <c r="P1502" i="24"/>
  <c r="Q1501" i="24"/>
  <c r="P1501" i="24"/>
  <c r="Q1500" i="24"/>
  <c r="P1500" i="24"/>
  <c r="Q1499" i="24"/>
  <c r="P1499" i="24"/>
  <c r="Q1498" i="24"/>
  <c r="P1498" i="24"/>
  <c r="Q1497" i="24"/>
  <c r="P1497" i="24"/>
  <c r="Q1496" i="24"/>
  <c r="P1496" i="24"/>
  <c r="Q1495" i="24"/>
  <c r="P1495" i="24"/>
  <c r="Q1494" i="24"/>
  <c r="P1494" i="24"/>
  <c r="Q1493" i="24"/>
  <c r="P1493" i="24"/>
  <c r="Q1492" i="24"/>
  <c r="P1492" i="24"/>
  <c r="Q1491" i="24"/>
  <c r="P1491" i="24"/>
  <c r="Q1490" i="24"/>
  <c r="P1490" i="24"/>
  <c r="Q1489" i="24"/>
  <c r="P1489" i="24"/>
  <c r="Q1488" i="24"/>
  <c r="P1488" i="24"/>
  <c r="Q1487" i="24"/>
  <c r="P1487" i="24"/>
  <c r="Q1486" i="24"/>
  <c r="P1486" i="24"/>
  <c r="Q1485" i="24"/>
  <c r="P1485" i="24"/>
  <c r="Q1484" i="24"/>
  <c r="P1484" i="24"/>
  <c r="Q1483" i="24"/>
  <c r="P1483" i="24"/>
  <c r="Q1482" i="24"/>
  <c r="P1482" i="24"/>
  <c r="Q1481" i="24"/>
  <c r="P1481" i="24"/>
  <c r="Q1480" i="24"/>
  <c r="P1480" i="24"/>
  <c r="Q1479" i="24"/>
  <c r="P1479" i="24"/>
  <c r="Q1478" i="24"/>
  <c r="P1478" i="24"/>
  <c r="Q1477" i="24"/>
  <c r="P1477" i="24"/>
  <c r="Q1476" i="24"/>
  <c r="P1476" i="24"/>
  <c r="Q1475" i="24"/>
  <c r="P1475" i="24"/>
  <c r="Q1474" i="24"/>
  <c r="P1474" i="24"/>
  <c r="Q1473" i="24"/>
  <c r="P1473" i="24"/>
  <c r="Q1472" i="24"/>
  <c r="P1472" i="24"/>
  <c r="Q1471" i="24"/>
  <c r="P1471" i="24"/>
  <c r="Q1470" i="24"/>
  <c r="P1470" i="24"/>
  <c r="Q1469" i="24"/>
  <c r="P1469" i="24"/>
  <c r="Q1468" i="24"/>
  <c r="P1468" i="24"/>
  <c r="Q1467" i="24"/>
  <c r="P1467" i="24"/>
  <c r="Q1466" i="24"/>
  <c r="P1466" i="24"/>
  <c r="Q1465" i="24"/>
  <c r="P1465" i="24"/>
  <c r="Q1464" i="24"/>
  <c r="P1464" i="24"/>
  <c r="Q1463" i="24"/>
  <c r="P1463" i="24"/>
  <c r="Q1462" i="24"/>
  <c r="P1462" i="24"/>
  <c r="Q1461" i="24"/>
  <c r="P1461" i="24"/>
  <c r="Q1460" i="24"/>
  <c r="P1460" i="24"/>
  <c r="Q1459" i="24"/>
  <c r="P1459" i="24"/>
  <c r="Q1458" i="24"/>
  <c r="P1458" i="24"/>
  <c r="Q1457" i="24"/>
  <c r="P1457" i="24"/>
  <c r="Q1456" i="24"/>
  <c r="P1456" i="24"/>
  <c r="Q1455" i="24"/>
  <c r="P1455" i="24"/>
  <c r="Q1454" i="24"/>
  <c r="P1454" i="24"/>
  <c r="Q1453" i="24"/>
  <c r="P1453" i="24"/>
  <c r="Q1452" i="24"/>
  <c r="P1452" i="24"/>
  <c r="Q1451" i="24"/>
  <c r="P1451" i="24"/>
  <c r="Q1450" i="24"/>
  <c r="P1450" i="24"/>
  <c r="Q1449" i="24"/>
  <c r="P1449" i="24"/>
  <c r="Q1448" i="24"/>
  <c r="P1448" i="24"/>
  <c r="Q1447" i="24"/>
  <c r="P1447" i="24"/>
  <c r="Q1446" i="24"/>
  <c r="P1446" i="24"/>
  <c r="Q1445" i="24"/>
  <c r="P1445" i="24"/>
  <c r="Q1444" i="24"/>
  <c r="P1444" i="24"/>
  <c r="Q1443" i="24"/>
  <c r="P1443" i="24"/>
  <c r="Q1442" i="24"/>
  <c r="P1442" i="24"/>
  <c r="Q1441" i="24"/>
  <c r="P1441" i="24"/>
  <c r="Q1440" i="24"/>
  <c r="P1440" i="24"/>
  <c r="Q1439" i="24"/>
  <c r="P1439" i="24"/>
  <c r="Q1438" i="24"/>
  <c r="P1438" i="24"/>
  <c r="Q1437" i="24"/>
  <c r="P1437" i="24"/>
  <c r="Q1436" i="24"/>
  <c r="P1436" i="24"/>
  <c r="Q1435" i="24"/>
  <c r="P1435" i="24"/>
  <c r="Q1434" i="24"/>
  <c r="P1434" i="24"/>
  <c r="Q1433" i="24"/>
  <c r="P1433" i="24"/>
  <c r="Q1432" i="24"/>
  <c r="P1432" i="24"/>
  <c r="Q1431" i="24"/>
  <c r="P1431" i="24"/>
  <c r="Q1430" i="24"/>
  <c r="P1430" i="24"/>
  <c r="Q1429" i="24"/>
  <c r="P1429" i="24"/>
  <c r="Q1428" i="24"/>
  <c r="P1428" i="24"/>
  <c r="Q1427" i="24"/>
  <c r="P1427" i="24"/>
  <c r="Q1426" i="24"/>
  <c r="P1426" i="24"/>
  <c r="Q1425" i="24"/>
  <c r="P1425" i="24"/>
  <c r="Q1424" i="24"/>
  <c r="P1424" i="24"/>
  <c r="Q1423" i="24"/>
  <c r="P1423" i="24"/>
  <c r="Q1422" i="24"/>
  <c r="P1422" i="24"/>
  <c r="Q1421" i="24"/>
  <c r="P1421" i="24"/>
  <c r="Q1420" i="24"/>
  <c r="P1420" i="24"/>
  <c r="Q1419" i="24"/>
  <c r="P1419" i="24"/>
  <c r="Q1418" i="24"/>
  <c r="P1418" i="24"/>
  <c r="Q1417" i="24"/>
  <c r="P1417" i="24"/>
  <c r="Q1416" i="24"/>
  <c r="P1416" i="24"/>
  <c r="Q1415" i="24"/>
  <c r="P1415" i="24"/>
  <c r="Q1414" i="24"/>
  <c r="P1414" i="24"/>
  <c r="Q1413" i="24"/>
  <c r="P1413" i="24"/>
  <c r="Q1412" i="24"/>
  <c r="P1412" i="24"/>
  <c r="Q1411" i="24"/>
  <c r="P1411" i="24"/>
  <c r="Q1410" i="24"/>
  <c r="P1410" i="24"/>
  <c r="N1761" i="24"/>
  <c r="N1760" i="24"/>
  <c r="N1759" i="24"/>
  <c r="N1758" i="24"/>
  <c r="N1757" i="24"/>
  <c r="N1756" i="24"/>
  <c r="N1755" i="24"/>
  <c r="N1754" i="24"/>
  <c r="N1753" i="24"/>
  <c r="N1752" i="24"/>
  <c r="N1751" i="24"/>
  <c r="N1750" i="24"/>
  <c r="N1749" i="24"/>
  <c r="N1748" i="24"/>
  <c r="N1747" i="24"/>
  <c r="N1746" i="24"/>
  <c r="N1745" i="24"/>
  <c r="N1744" i="24"/>
  <c r="N1743" i="24"/>
  <c r="N1742" i="24"/>
  <c r="N1741" i="24"/>
  <c r="N1740" i="24"/>
  <c r="N1739" i="24"/>
  <c r="N1738" i="24"/>
  <c r="N1737" i="24"/>
  <c r="N1736" i="24"/>
  <c r="N1735" i="24"/>
  <c r="N1734" i="24"/>
  <c r="N1733" i="24"/>
  <c r="N1732" i="24"/>
  <c r="N1731" i="24"/>
  <c r="N1730" i="24"/>
  <c r="N1729" i="24"/>
  <c r="N1728" i="24"/>
  <c r="N1727" i="24"/>
  <c r="N1726" i="24"/>
  <c r="N1725" i="24"/>
  <c r="N1724" i="24"/>
  <c r="N1723" i="24"/>
  <c r="N1722" i="24"/>
  <c r="N1721" i="24"/>
  <c r="N1720" i="24"/>
  <c r="N1719" i="24"/>
  <c r="N1718" i="24"/>
  <c r="N1717" i="24"/>
  <c r="N1716" i="24"/>
  <c r="N1715" i="24"/>
  <c r="N1714" i="24"/>
  <c r="N1713" i="24"/>
  <c r="N1711" i="24"/>
  <c r="N1710" i="24"/>
  <c r="N1709" i="24"/>
  <c r="N1708" i="24"/>
  <c r="N1707" i="24"/>
  <c r="N1706" i="24"/>
  <c r="N1705" i="24"/>
  <c r="N1704" i="24"/>
  <c r="N1703" i="24"/>
  <c r="N1702" i="24"/>
  <c r="N1701" i="24"/>
  <c r="N1700" i="24"/>
  <c r="N1699" i="24"/>
  <c r="N1698" i="24"/>
  <c r="N1697" i="24"/>
  <c r="N1696" i="24"/>
  <c r="N1695" i="24"/>
  <c r="N1694" i="24"/>
  <c r="N1693" i="24"/>
  <c r="N1692" i="24"/>
  <c r="N1691" i="24"/>
  <c r="N1690" i="24"/>
  <c r="N1689" i="24"/>
  <c r="N1688" i="24"/>
  <c r="N1687" i="24"/>
  <c r="N1686" i="24"/>
  <c r="N1685" i="24"/>
  <c r="N1684" i="24"/>
  <c r="N1683" i="24"/>
  <c r="N1682" i="24"/>
  <c r="N1681" i="24"/>
  <c r="N1680" i="24"/>
  <c r="N1679" i="24"/>
  <c r="N1678" i="24"/>
  <c r="N1677" i="24"/>
  <c r="N1676" i="24"/>
  <c r="N1675" i="24"/>
  <c r="N1674" i="24"/>
  <c r="N1673" i="24"/>
  <c r="N1672" i="24"/>
  <c r="N1671" i="24"/>
  <c r="N1670" i="24"/>
  <c r="N1669" i="24"/>
  <c r="N1668" i="24"/>
  <c r="N1667" i="24"/>
  <c r="N1666" i="24"/>
  <c r="N1665" i="24"/>
  <c r="N1664" i="24"/>
  <c r="N1663" i="24"/>
  <c r="N1662" i="24"/>
  <c r="N1661" i="24"/>
  <c r="N1660" i="24"/>
  <c r="N1659" i="24"/>
  <c r="N1658" i="24"/>
  <c r="N1657" i="24"/>
  <c r="N1656" i="24"/>
  <c r="N1655" i="24"/>
  <c r="N1654" i="24"/>
  <c r="N1653" i="24"/>
  <c r="N1652" i="24"/>
  <c r="N1651" i="24"/>
  <c r="N1650" i="24"/>
  <c r="N1649" i="24"/>
  <c r="N1648" i="24"/>
  <c r="N1647" i="24"/>
  <c r="N1646" i="24"/>
  <c r="N1645" i="24"/>
  <c r="N1644" i="24"/>
  <c r="N1643" i="24"/>
  <c r="N1642" i="24"/>
  <c r="N1641" i="24"/>
  <c r="N1640" i="24"/>
  <c r="N1639" i="24"/>
  <c r="N1638" i="24"/>
  <c r="N1637" i="24"/>
  <c r="N1636" i="24"/>
  <c r="N1635" i="24"/>
  <c r="N1634" i="24"/>
  <c r="N1633" i="24"/>
  <c r="N1632" i="24"/>
  <c r="N1631" i="24"/>
  <c r="N1630" i="24"/>
  <c r="N1629" i="24"/>
  <c r="N1628" i="24"/>
  <c r="N1627" i="24"/>
  <c r="N1626" i="24"/>
  <c r="N1625" i="24"/>
  <c r="N1624" i="24"/>
  <c r="N1623" i="24"/>
  <c r="N1622" i="24"/>
  <c r="N1621" i="24"/>
  <c r="N1620" i="24"/>
  <c r="N1619" i="24"/>
  <c r="N1618" i="24"/>
  <c r="N1617" i="24"/>
  <c r="N1616" i="24"/>
  <c r="N1615" i="24"/>
  <c r="N1614" i="24"/>
  <c r="N1613" i="24"/>
  <c r="N1612" i="24"/>
  <c r="N1611" i="24"/>
  <c r="N1610" i="24"/>
  <c r="N1609" i="24"/>
  <c r="N1608" i="24"/>
  <c r="N1607" i="24"/>
  <c r="N1606" i="24"/>
  <c r="N1605" i="24"/>
  <c r="N1604" i="24"/>
  <c r="N1603" i="24"/>
  <c r="N1602" i="24"/>
  <c r="N1601" i="24"/>
  <c r="N1600" i="24"/>
  <c r="N1599" i="24"/>
  <c r="N1598" i="24"/>
  <c r="N1597" i="24"/>
  <c r="N1596" i="24"/>
  <c r="N1595" i="24"/>
  <c r="N1594" i="24"/>
  <c r="N1593" i="24"/>
  <c r="N1592" i="24"/>
  <c r="N1591" i="24"/>
  <c r="N1590" i="24"/>
  <c r="N1589" i="24"/>
  <c r="N1588" i="24"/>
  <c r="N1587" i="24"/>
  <c r="N1586" i="24"/>
  <c r="N1585" i="24"/>
  <c r="N1584" i="24"/>
  <c r="N1583" i="24"/>
  <c r="N1582" i="24"/>
  <c r="N1581" i="24"/>
  <c r="N1580" i="24"/>
  <c r="N1579" i="24"/>
  <c r="N1578" i="24"/>
  <c r="N1577" i="24"/>
  <c r="N1576" i="24"/>
  <c r="N1575" i="24"/>
  <c r="N1574" i="24"/>
  <c r="N1573" i="24"/>
  <c r="N1572" i="24"/>
  <c r="N1571" i="24"/>
  <c r="N1570" i="24"/>
  <c r="N1569" i="24"/>
  <c r="N1568" i="24"/>
  <c r="N1567" i="24"/>
  <c r="N1566" i="24"/>
  <c r="N1565" i="24"/>
  <c r="N1564" i="24"/>
  <c r="N1563" i="24"/>
  <c r="N1562" i="24"/>
  <c r="N1561" i="24"/>
  <c r="N1560" i="24"/>
  <c r="N1559" i="24"/>
  <c r="N1558" i="24"/>
  <c r="N1557" i="24"/>
  <c r="N1556" i="24"/>
  <c r="N1555" i="24"/>
  <c r="N1554" i="24"/>
  <c r="N1553" i="24"/>
  <c r="N1552" i="24"/>
  <c r="N1551" i="24"/>
  <c r="N1550" i="24"/>
  <c r="N1549" i="24"/>
  <c r="N1548" i="24"/>
  <c r="N1547" i="24"/>
  <c r="N1546" i="24"/>
  <c r="N1545" i="24"/>
  <c r="N1544" i="24"/>
  <c r="N1543" i="24"/>
  <c r="N1542" i="24"/>
  <c r="N1541" i="24"/>
  <c r="N1540" i="24"/>
  <c r="N1539" i="24"/>
  <c r="N1538" i="24"/>
  <c r="N1537" i="24"/>
  <c r="N1536" i="24"/>
  <c r="N1535" i="24"/>
  <c r="N1534" i="24"/>
  <c r="N1533" i="24"/>
  <c r="N1532" i="24"/>
  <c r="N1531" i="24"/>
  <c r="N1530" i="24"/>
  <c r="N1529" i="24"/>
  <c r="N1528" i="24"/>
  <c r="N1527" i="24"/>
  <c r="N1526" i="24"/>
  <c r="N1525" i="24"/>
  <c r="N1524" i="24"/>
  <c r="N1523" i="24"/>
  <c r="N1522" i="24"/>
  <c r="N1521" i="24"/>
  <c r="N1520" i="24"/>
  <c r="N1519" i="24"/>
  <c r="N1518" i="24"/>
  <c r="N1517" i="24"/>
  <c r="N1516" i="24"/>
  <c r="N1515" i="24"/>
  <c r="N1514" i="24"/>
  <c r="N1513" i="24"/>
  <c r="N1512" i="24"/>
  <c r="N1511" i="24"/>
  <c r="N1510" i="24"/>
  <c r="N1509" i="24"/>
  <c r="N1508" i="24"/>
  <c r="N1507" i="24"/>
  <c r="N1506" i="24"/>
  <c r="N1505" i="24"/>
  <c r="N1504" i="24"/>
  <c r="N1503" i="24"/>
  <c r="N1502" i="24"/>
  <c r="N1501" i="24"/>
  <c r="N1500" i="24"/>
  <c r="N1499" i="24"/>
  <c r="N1498" i="24"/>
  <c r="N1497" i="24"/>
  <c r="N1496" i="24"/>
  <c r="N1495" i="24"/>
  <c r="N1494" i="24"/>
  <c r="N1493" i="24"/>
  <c r="N1492" i="24"/>
  <c r="N1491" i="24"/>
  <c r="N1490" i="24"/>
  <c r="N1489" i="24"/>
  <c r="N1488" i="24"/>
  <c r="N1487" i="24"/>
  <c r="N1486" i="24"/>
  <c r="N1485" i="24"/>
  <c r="N1484" i="24"/>
  <c r="N1483" i="24"/>
  <c r="N1482" i="24"/>
  <c r="N1481" i="24"/>
  <c r="N1480" i="24"/>
  <c r="N1479" i="24"/>
  <c r="N1478" i="24"/>
  <c r="N1477" i="24"/>
  <c r="N1476" i="24"/>
  <c r="N1475" i="24"/>
  <c r="N1474" i="24"/>
  <c r="N1473" i="24"/>
  <c r="N1472" i="24"/>
  <c r="N1471" i="24"/>
  <c r="N1470" i="24"/>
  <c r="N1469" i="24"/>
  <c r="N1468" i="24"/>
  <c r="N1467" i="24"/>
  <c r="N1466" i="24"/>
  <c r="N1465" i="24"/>
  <c r="N1464" i="24"/>
  <c r="N1463" i="24"/>
  <c r="N1462" i="24"/>
  <c r="N1461" i="24"/>
  <c r="N1460" i="24"/>
  <c r="N1459" i="24"/>
  <c r="N1458" i="24"/>
  <c r="N1457" i="24"/>
  <c r="N1456" i="24"/>
  <c r="N1455" i="24"/>
  <c r="N1454" i="24"/>
  <c r="N1453" i="24"/>
  <c r="N1452" i="24"/>
  <c r="N1451" i="24"/>
  <c r="N1450" i="24"/>
  <c r="N1449" i="24"/>
  <c r="N1448" i="24"/>
  <c r="N1447" i="24"/>
  <c r="N1446" i="24"/>
  <c r="N1445" i="24"/>
  <c r="N1444" i="24"/>
  <c r="N1443" i="24"/>
  <c r="N1442" i="24"/>
  <c r="N1441" i="24"/>
  <c r="N1440" i="24"/>
  <c r="N1439" i="24"/>
  <c r="N1438" i="24"/>
  <c r="N1437" i="24"/>
  <c r="N1436" i="24"/>
  <c r="N1435" i="24"/>
  <c r="N1434" i="24"/>
  <c r="N1433" i="24"/>
  <c r="N1432" i="24"/>
  <c r="N1431" i="24"/>
  <c r="N1430" i="24"/>
  <c r="N1429" i="24"/>
  <c r="N1428" i="24"/>
  <c r="N1427" i="24"/>
  <c r="N1426" i="24"/>
  <c r="N1425" i="24"/>
  <c r="N1424" i="24"/>
  <c r="N1423" i="24"/>
  <c r="N1422" i="24"/>
  <c r="N1421" i="24"/>
  <c r="N1420" i="24"/>
  <c r="N1419" i="24"/>
  <c r="N1418" i="24"/>
  <c r="N1417" i="24"/>
  <c r="N1416" i="24"/>
  <c r="N1415" i="24"/>
  <c r="N1414" i="24"/>
  <c r="N1413" i="24"/>
  <c r="N1412" i="24"/>
  <c r="N1411" i="24"/>
  <c r="N1410" i="24"/>
  <c r="H57" i="20"/>
  <c r="G57" i="20"/>
  <c r="H56" i="20"/>
  <c r="G56" i="20"/>
  <c r="H55" i="20"/>
  <c r="G55" i="20"/>
  <c r="H54" i="20"/>
  <c r="G54" i="20"/>
  <c r="G217" i="3"/>
  <c r="F217" i="3"/>
  <c r="G216" i="3"/>
  <c r="F216" i="3"/>
  <c r="G215" i="3"/>
  <c r="F215" i="3"/>
  <c r="G214" i="3"/>
  <c r="F214" i="3"/>
  <c r="G213" i="3"/>
  <c r="F213" i="3"/>
  <c r="G212" i="3"/>
  <c r="F212" i="3"/>
  <c r="G211" i="3"/>
  <c r="F211" i="3"/>
  <c r="G210" i="3"/>
  <c r="F210" i="3"/>
  <c r="G209" i="3"/>
  <c r="F209" i="3"/>
  <c r="G2" i="14"/>
  <c r="H292" i="17"/>
  <c r="F292" i="17"/>
  <c r="D292" i="17"/>
  <c r="C292" i="17"/>
  <c r="X365" i="22"/>
  <c r="X364" i="22"/>
  <c r="V365" i="22"/>
  <c r="T365" i="22"/>
  <c r="R365" i="22"/>
  <c r="Q365" i="22"/>
  <c r="P365" i="22"/>
  <c r="G231" i="21"/>
  <c r="E231" i="21"/>
  <c r="C231" i="21"/>
  <c r="F316" i="10"/>
  <c r="D358" i="6"/>
  <c r="F315" i="10"/>
  <c r="V364" i="22"/>
  <c r="T364" i="22"/>
  <c r="R364" i="22"/>
  <c r="Q364" i="22"/>
  <c r="P364" i="22"/>
  <c r="G230" i="21"/>
  <c r="H291" i="17"/>
  <c r="F291" i="17"/>
  <c r="D291" i="17"/>
  <c r="C291" i="17"/>
  <c r="E230" i="21"/>
  <c r="C230" i="21"/>
  <c r="D357" i="6"/>
  <c r="F314" i="10"/>
  <c r="D356" i="6"/>
  <c r="X363" i="22"/>
  <c r="V363" i="22"/>
  <c r="T363" i="22"/>
  <c r="R363" i="22"/>
  <c r="Q363" i="22"/>
  <c r="P363" i="22"/>
  <c r="G229" i="21"/>
  <c r="E229" i="21"/>
  <c r="C229" i="21"/>
  <c r="H290" i="17"/>
  <c r="F290" i="17"/>
  <c r="D290" i="17"/>
  <c r="C290" i="17"/>
  <c r="X362" i="22"/>
  <c r="V362" i="22"/>
  <c r="T362" i="22"/>
  <c r="R362" i="22"/>
  <c r="Q362" i="22"/>
  <c r="P362" i="22"/>
  <c r="G228" i="21"/>
  <c r="E228" i="21"/>
  <c r="C228" i="21"/>
  <c r="D355" i="6"/>
  <c r="D289" i="17"/>
  <c r="H289" i="17"/>
  <c r="F289" i="17"/>
  <c r="C289" i="17"/>
  <c r="H288" i="17"/>
  <c r="F288" i="17"/>
  <c r="D288" i="17"/>
  <c r="C288" i="17"/>
  <c r="X361" i="22"/>
  <c r="V361" i="22"/>
  <c r="T361" i="22"/>
  <c r="R361" i="22"/>
  <c r="Q361" i="22"/>
  <c r="P361" i="22"/>
  <c r="G227" i="21"/>
  <c r="E227" i="21"/>
  <c r="C227" i="21"/>
  <c r="F313" i="10"/>
  <c r="D354" i="6"/>
  <c r="H287" i="17"/>
  <c r="F287" i="17"/>
  <c r="D287" i="17"/>
  <c r="C287" i="17"/>
  <c r="X360" i="22"/>
  <c r="V360" i="22"/>
  <c r="T360" i="22"/>
  <c r="R360" i="22"/>
  <c r="Q360" i="22"/>
  <c r="P360" i="22"/>
  <c r="G226" i="21"/>
  <c r="E226" i="21"/>
  <c r="C226" i="21"/>
  <c r="D353" i="6"/>
  <c r="F312" i="10"/>
  <c r="F311" i="10"/>
  <c r="H286" i="17"/>
  <c r="F286" i="17"/>
  <c r="D286" i="17"/>
  <c r="C286" i="17"/>
  <c r="X359" i="22"/>
  <c r="V359" i="22"/>
  <c r="T359" i="22"/>
  <c r="R359" i="22"/>
  <c r="Q359" i="22"/>
  <c r="P359" i="22"/>
  <c r="G225" i="21"/>
  <c r="E225" i="21"/>
  <c r="C225" i="21"/>
  <c r="F310" i="10"/>
  <c r="D352" i="6"/>
  <c r="Q1409" i="24"/>
  <c r="P1409" i="24"/>
  <c r="Q1408" i="24"/>
  <c r="P1408" i="24"/>
  <c r="Q1407" i="24"/>
  <c r="P1407" i="24"/>
  <c r="Q1406" i="24"/>
  <c r="P1406" i="24"/>
  <c r="Q1405" i="24"/>
  <c r="P1405" i="24"/>
  <c r="Q1404" i="24"/>
  <c r="P1404" i="24"/>
  <c r="Q1403" i="24"/>
  <c r="P1403" i="24"/>
  <c r="Q1402" i="24"/>
  <c r="P1402" i="24"/>
  <c r="Q1401" i="24"/>
  <c r="P1401" i="24"/>
  <c r="Q1400" i="24"/>
  <c r="P1400" i="24"/>
  <c r="Q1399" i="24"/>
  <c r="P1399" i="24"/>
  <c r="Q1398" i="24"/>
  <c r="P1398" i="24"/>
  <c r="Q1397" i="24"/>
  <c r="P1397" i="24"/>
  <c r="Q1396" i="24"/>
  <c r="P1396" i="24"/>
  <c r="Q1395" i="24"/>
  <c r="P1395" i="24"/>
  <c r="Q1394" i="24"/>
  <c r="P1394" i="24"/>
  <c r="Q1393" i="24"/>
  <c r="P1393" i="24"/>
  <c r="Q1392" i="24"/>
  <c r="P1392" i="24"/>
  <c r="Q1391" i="24"/>
  <c r="P1391" i="24"/>
  <c r="Q1390" i="24"/>
  <c r="P1390" i="24"/>
  <c r="Q1389" i="24"/>
  <c r="P1389" i="24"/>
  <c r="Q1388" i="24"/>
  <c r="P1388" i="24"/>
  <c r="Q1387" i="24"/>
  <c r="P1387" i="24"/>
  <c r="Q1386" i="24"/>
  <c r="P1386" i="24"/>
  <c r="Q1385" i="24"/>
  <c r="P1385" i="24"/>
  <c r="Q1384" i="24"/>
  <c r="P1384" i="24"/>
  <c r="Q1383" i="24"/>
  <c r="P1383" i="24"/>
  <c r="Q1382" i="24"/>
  <c r="P1382" i="24"/>
  <c r="Q1381" i="24"/>
  <c r="P1381" i="24"/>
  <c r="Q1380" i="24"/>
  <c r="P1380" i="24"/>
  <c r="Q1379" i="24"/>
  <c r="P1379" i="24"/>
  <c r="Q1378" i="24"/>
  <c r="P1378" i="24"/>
  <c r="Q1377" i="24"/>
  <c r="P1377" i="24"/>
  <c r="Q1376" i="24"/>
  <c r="P1376" i="24"/>
  <c r="Q1375" i="24"/>
  <c r="P1375" i="24"/>
  <c r="Q1374" i="24"/>
  <c r="P1374" i="24"/>
  <c r="Q1373" i="24"/>
  <c r="P1373" i="24"/>
  <c r="Q1372" i="24"/>
  <c r="P1372" i="24"/>
  <c r="Q1371" i="24"/>
  <c r="P1371" i="24"/>
  <c r="Q1370" i="24"/>
  <c r="P1370" i="24"/>
  <c r="Q1369" i="24"/>
  <c r="P1369" i="24"/>
  <c r="Q1368" i="24"/>
  <c r="P1368" i="24"/>
  <c r="Q1367" i="24"/>
  <c r="P1367" i="24"/>
  <c r="Q1366" i="24"/>
  <c r="P1366" i="24"/>
  <c r="Q1365" i="24"/>
  <c r="P1365" i="24"/>
  <c r="Q1364" i="24"/>
  <c r="P1364" i="24"/>
  <c r="Q1363" i="24"/>
  <c r="P1363" i="24"/>
  <c r="Q1362" i="24"/>
  <c r="P1362" i="24"/>
  <c r="Q1361" i="24"/>
  <c r="P1361" i="24"/>
  <c r="Q1360" i="24"/>
  <c r="P1360" i="24"/>
  <c r="Q1359" i="24"/>
  <c r="P1359" i="24"/>
  <c r="Q1358" i="24"/>
  <c r="P1358" i="24"/>
  <c r="Q1357" i="24"/>
  <c r="P1357" i="24"/>
  <c r="Q1356" i="24"/>
  <c r="P1356" i="24"/>
  <c r="Q1355" i="24"/>
  <c r="P1355" i="24"/>
  <c r="Q1354" i="24"/>
  <c r="P1354" i="24"/>
  <c r="Q1353" i="24"/>
  <c r="P1353" i="24"/>
  <c r="Q1352" i="24"/>
  <c r="P1352" i="24"/>
  <c r="Q1351" i="24"/>
  <c r="P1351" i="24"/>
  <c r="Q1350" i="24"/>
  <c r="P1350" i="24"/>
  <c r="Q1349" i="24"/>
  <c r="P1349" i="24"/>
  <c r="Q1348" i="24"/>
  <c r="P1348" i="24"/>
  <c r="Q1347" i="24"/>
  <c r="P1347" i="24"/>
  <c r="Q1346" i="24"/>
  <c r="P1346" i="24"/>
  <c r="Q1345" i="24"/>
  <c r="P1345" i="24"/>
  <c r="Q1344" i="24"/>
  <c r="P1344" i="24"/>
  <c r="Q1343" i="24"/>
  <c r="P1343" i="24"/>
  <c r="Q1342" i="24"/>
  <c r="P1342" i="24"/>
  <c r="Q1341" i="24"/>
  <c r="P1341" i="24"/>
  <c r="Q1340" i="24"/>
  <c r="P1340" i="24"/>
  <c r="Q1339" i="24"/>
  <c r="P1339" i="24"/>
  <c r="Q1338" i="24"/>
  <c r="P1338" i="24"/>
  <c r="Q1337" i="24"/>
  <c r="P1337" i="24"/>
  <c r="Q1336" i="24"/>
  <c r="P1336" i="24"/>
  <c r="Q1335" i="24"/>
  <c r="P1335" i="24"/>
  <c r="Q1334" i="24"/>
  <c r="P1334" i="24"/>
  <c r="Q1333" i="24"/>
  <c r="P1333" i="24"/>
  <c r="Q1332" i="24"/>
  <c r="P1332" i="24"/>
  <c r="Q1331" i="24"/>
  <c r="P1331" i="24"/>
  <c r="Q1330" i="24"/>
  <c r="P1330" i="24"/>
  <c r="Q1329" i="24"/>
  <c r="P1329" i="24"/>
  <c r="Q1328" i="24"/>
  <c r="P1328" i="24"/>
  <c r="Q1327" i="24"/>
  <c r="P1327" i="24"/>
  <c r="Q1326" i="24"/>
  <c r="P1326" i="24"/>
  <c r="Q1325" i="24"/>
  <c r="P1325" i="24"/>
  <c r="Q1324" i="24"/>
  <c r="P1324" i="24"/>
  <c r="Q1323" i="24"/>
  <c r="P1323" i="24"/>
  <c r="Q1322" i="24"/>
  <c r="P1322" i="24"/>
  <c r="Q1321" i="24"/>
  <c r="P1321" i="24"/>
  <c r="Q1320" i="24"/>
  <c r="P1320" i="24"/>
  <c r="Q1319" i="24"/>
  <c r="P1319" i="24"/>
  <c r="Q1318" i="24"/>
  <c r="P1318" i="24"/>
  <c r="Q1317" i="24"/>
  <c r="P1317" i="24"/>
  <c r="Q1316" i="24"/>
  <c r="P1316" i="24"/>
  <c r="Q1315" i="24"/>
  <c r="P1315" i="24"/>
  <c r="Q1314" i="24"/>
  <c r="P1314" i="24"/>
  <c r="Q1313" i="24"/>
  <c r="P1313" i="24"/>
  <c r="Q1312" i="24"/>
  <c r="P1312" i="24"/>
  <c r="Q1311" i="24"/>
  <c r="P1311" i="24"/>
  <c r="Q1310" i="24"/>
  <c r="P1310" i="24"/>
  <c r="Q1309" i="24"/>
  <c r="P1309" i="24"/>
  <c r="Q1308" i="24"/>
  <c r="P1308" i="24"/>
  <c r="Q1307" i="24"/>
  <c r="P1307" i="24"/>
  <c r="Q1306" i="24"/>
  <c r="P1306" i="24"/>
  <c r="Q1305" i="24"/>
  <c r="P1305" i="24"/>
  <c r="Q1304" i="24"/>
  <c r="P1304" i="24"/>
  <c r="Q1303" i="24"/>
  <c r="P1303" i="24"/>
  <c r="Q1302" i="24"/>
  <c r="P1302" i="24"/>
  <c r="Q1301" i="24"/>
  <c r="P1301" i="24"/>
  <c r="Q1300" i="24"/>
  <c r="P1300" i="24"/>
  <c r="Q1299" i="24"/>
  <c r="P1299" i="24"/>
  <c r="Q1298" i="24"/>
  <c r="P1298" i="24"/>
  <c r="Q1297" i="24"/>
  <c r="P1297" i="24"/>
  <c r="Q1296" i="24"/>
  <c r="P1296" i="24"/>
  <c r="Q1295" i="24"/>
  <c r="P1295" i="24"/>
  <c r="Q1294" i="24"/>
  <c r="P1294" i="24"/>
  <c r="Q1293" i="24"/>
  <c r="P1293" i="24"/>
  <c r="Q1292" i="24"/>
  <c r="P1292" i="24"/>
  <c r="Q1291" i="24"/>
  <c r="P1291" i="24"/>
  <c r="Q1290" i="24"/>
  <c r="P1290" i="24"/>
  <c r="Q1289" i="24"/>
  <c r="P1289" i="24"/>
  <c r="Q1288" i="24"/>
  <c r="P1288" i="24"/>
  <c r="Q1287" i="24"/>
  <c r="P1287" i="24"/>
  <c r="Q1286" i="24"/>
  <c r="P1286" i="24"/>
  <c r="Q1285" i="24"/>
  <c r="P1285" i="24"/>
  <c r="Q1284" i="24"/>
  <c r="P1284" i="24"/>
  <c r="Q1283" i="24"/>
  <c r="P1283" i="24"/>
  <c r="Q1282" i="24"/>
  <c r="P1282" i="24"/>
  <c r="Q1281" i="24"/>
  <c r="P1281" i="24"/>
  <c r="Q1280" i="24"/>
  <c r="P1280" i="24"/>
  <c r="Q1279" i="24"/>
  <c r="P1279" i="24"/>
  <c r="Q1278" i="24"/>
  <c r="P1278" i="24"/>
  <c r="Q1277" i="24"/>
  <c r="P1277" i="24"/>
  <c r="Q1276" i="24"/>
  <c r="P1276" i="24"/>
  <c r="Q1275" i="24"/>
  <c r="P1275" i="24"/>
  <c r="Q1274" i="24"/>
  <c r="P1274" i="24"/>
  <c r="Q1273" i="24"/>
  <c r="P1273" i="24"/>
  <c r="Q1272" i="24"/>
  <c r="P1272" i="24"/>
  <c r="Q1271" i="24"/>
  <c r="P1271" i="24"/>
  <c r="Q1270" i="24"/>
  <c r="P1270" i="24"/>
  <c r="Q1269" i="24"/>
  <c r="P1269" i="24"/>
  <c r="Q1268" i="24"/>
  <c r="P1268" i="24"/>
  <c r="Q1267" i="24"/>
  <c r="P1267" i="24"/>
  <c r="Q1266" i="24"/>
  <c r="P1266" i="24"/>
  <c r="Q1265" i="24"/>
  <c r="P1265" i="24"/>
  <c r="Q1264" i="24"/>
  <c r="P1264" i="24"/>
  <c r="Q1263" i="24"/>
  <c r="P1263" i="24"/>
  <c r="Q1262" i="24"/>
  <c r="P1262" i="24"/>
  <c r="Q1261" i="24"/>
  <c r="P1261" i="24"/>
  <c r="Q1260" i="24"/>
  <c r="P1260" i="24"/>
  <c r="Q1259" i="24"/>
  <c r="P1259" i="24"/>
  <c r="Q1258" i="24"/>
  <c r="P1258" i="24"/>
  <c r="Q1257" i="24"/>
  <c r="P1257" i="24"/>
  <c r="Q1256" i="24"/>
  <c r="P1256" i="24"/>
  <c r="Q1255" i="24"/>
  <c r="P1255" i="24"/>
  <c r="Q1254" i="24"/>
  <c r="P1254" i="24"/>
  <c r="Q1253" i="24"/>
  <c r="P1253" i="24"/>
  <c r="Q1252" i="24"/>
  <c r="P1252" i="24"/>
  <c r="Q1251" i="24"/>
  <c r="P1251" i="24"/>
  <c r="Q1250" i="24"/>
  <c r="P1250" i="24"/>
  <c r="Q1249" i="24"/>
  <c r="P1249" i="24"/>
  <c r="Q1248" i="24"/>
  <c r="P1248" i="24"/>
  <c r="Q1247" i="24"/>
  <c r="P1247" i="24"/>
  <c r="Q1246" i="24"/>
  <c r="P1246" i="24"/>
  <c r="Q1245" i="24"/>
  <c r="P1245" i="24"/>
  <c r="Q1244" i="24"/>
  <c r="P1244" i="24"/>
  <c r="Q1243" i="24"/>
  <c r="P1243" i="24"/>
  <c r="Q1242" i="24"/>
  <c r="P1242" i="24"/>
  <c r="Q1241" i="24"/>
  <c r="P1241" i="24"/>
  <c r="Q1240" i="24"/>
  <c r="P1240" i="24"/>
  <c r="Q1239" i="24"/>
  <c r="P1239" i="24"/>
  <c r="Q1238" i="24"/>
  <c r="P1238" i="24"/>
  <c r="Q1237" i="24"/>
  <c r="P1237" i="24"/>
  <c r="Q1236" i="24"/>
  <c r="P1236" i="24"/>
  <c r="Q1235" i="24"/>
  <c r="P1235" i="24"/>
  <c r="Q1234" i="24"/>
  <c r="P1234" i="24"/>
  <c r="Q1233" i="24"/>
  <c r="P1233" i="24"/>
  <c r="Q1232" i="24"/>
  <c r="P1232" i="24"/>
  <c r="Q1231" i="24"/>
  <c r="P1231" i="24"/>
  <c r="Q1230" i="24"/>
  <c r="P1230" i="24"/>
  <c r="Q1229" i="24"/>
  <c r="P1229" i="24"/>
  <c r="Q1228" i="24"/>
  <c r="P1228" i="24"/>
  <c r="Q1227" i="24"/>
  <c r="P1227" i="24"/>
  <c r="Q1226" i="24"/>
  <c r="P1226" i="24"/>
  <c r="Q1225" i="24"/>
  <c r="P1225" i="24"/>
  <c r="Q1224" i="24"/>
  <c r="P1224" i="24"/>
  <c r="Q1223" i="24"/>
  <c r="P1223" i="24"/>
  <c r="Q1222" i="24"/>
  <c r="P1222" i="24"/>
  <c r="Q1221" i="24"/>
  <c r="P1221" i="24"/>
  <c r="Q1220" i="24"/>
  <c r="P1220" i="24"/>
  <c r="Q1219" i="24"/>
  <c r="P1219" i="24"/>
  <c r="Q1218" i="24"/>
  <c r="P1218" i="24"/>
  <c r="Q1217" i="24"/>
  <c r="P1217" i="24"/>
  <c r="Q1216" i="24"/>
  <c r="P1216" i="24"/>
  <c r="Q1215" i="24"/>
  <c r="P1215" i="24"/>
  <c r="Q1214" i="24"/>
  <c r="P1214" i="24"/>
  <c r="Q1213" i="24"/>
  <c r="P1213" i="24"/>
  <c r="Q1212" i="24"/>
  <c r="P1212" i="24"/>
  <c r="Q1211" i="24"/>
  <c r="P1211" i="24"/>
  <c r="Q1210" i="24"/>
  <c r="P1210" i="24"/>
  <c r="Q1209" i="24"/>
  <c r="P1209" i="24"/>
  <c r="Q1208" i="24"/>
  <c r="P1208" i="24"/>
  <c r="Q1207" i="24"/>
  <c r="P1207" i="24"/>
  <c r="Q1206" i="24"/>
  <c r="P1206" i="24"/>
  <c r="Q1205" i="24"/>
  <c r="P1205" i="24"/>
  <c r="Q1204" i="24"/>
  <c r="P1204" i="24"/>
  <c r="Q1203" i="24"/>
  <c r="P1203" i="24"/>
  <c r="Q1202" i="24"/>
  <c r="P1202" i="24"/>
  <c r="Q1201" i="24"/>
  <c r="P1201" i="24"/>
  <c r="Q1200" i="24"/>
  <c r="P1200" i="24"/>
  <c r="Q1199" i="24"/>
  <c r="P1199" i="24"/>
  <c r="Q1198" i="24"/>
  <c r="P1198" i="24"/>
  <c r="Q1197" i="24"/>
  <c r="P1197" i="24"/>
  <c r="Q1196" i="24"/>
  <c r="P1196" i="24"/>
  <c r="Q1195" i="24"/>
  <c r="P1195" i="24"/>
  <c r="Q1194" i="24"/>
  <c r="P1194" i="24"/>
  <c r="Q1193" i="24"/>
  <c r="P1193" i="24"/>
  <c r="Q1192" i="24"/>
  <c r="P1192" i="24"/>
  <c r="Q1191" i="24"/>
  <c r="P1191" i="24"/>
  <c r="Q1190" i="24"/>
  <c r="P1190" i="24"/>
  <c r="Q1189" i="24"/>
  <c r="P1189" i="24"/>
  <c r="Q1188" i="24"/>
  <c r="P1188" i="24"/>
  <c r="Q1187" i="24"/>
  <c r="P1187" i="24"/>
  <c r="Q1186" i="24"/>
  <c r="P1186" i="24"/>
  <c r="Q1185" i="24"/>
  <c r="P1185" i="24"/>
  <c r="Q1184" i="24"/>
  <c r="P1184" i="24"/>
  <c r="Q1183" i="24"/>
  <c r="P1183" i="24"/>
  <c r="Q1182" i="24"/>
  <c r="P1182" i="24"/>
  <c r="Q1181" i="24"/>
  <c r="P1181" i="24"/>
  <c r="Q1180" i="24"/>
  <c r="P1180" i="24"/>
  <c r="Q1179" i="24"/>
  <c r="P1179" i="24"/>
  <c r="Q1178" i="24"/>
  <c r="P1178" i="24"/>
  <c r="Q1177" i="24"/>
  <c r="P1177" i="24"/>
  <c r="Q1176" i="24"/>
  <c r="P1176" i="24"/>
  <c r="Q1175" i="24"/>
  <c r="P1175" i="24"/>
  <c r="Q1174" i="24"/>
  <c r="P1174" i="24"/>
  <c r="Q1173" i="24"/>
  <c r="P1173" i="24"/>
  <c r="Q1172" i="24"/>
  <c r="P1172" i="24"/>
  <c r="Q1171" i="24"/>
  <c r="P1171" i="24"/>
  <c r="Q1170" i="24"/>
  <c r="P1170" i="24"/>
  <c r="Q1169" i="24"/>
  <c r="P1169" i="24"/>
  <c r="Q1168" i="24"/>
  <c r="P1168" i="24"/>
  <c r="Q1167" i="24"/>
  <c r="P1167" i="24"/>
  <c r="Q1166" i="24"/>
  <c r="P1166" i="24"/>
  <c r="Q1165" i="24"/>
  <c r="P1165" i="24"/>
  <c r="Q1164" i="24"/>
  <c r="P1164" i="24"/>
  <c r="Q1163" i="24"/>
  <c r="P1163" i="24"/>
  <c r="Q1162" i="24"/>
  <c r="P1162" i="24"/>
  <c r="Q1161" i="24"/>
  <c r="P1161" i="24"/>
  <c r="Q1160" i="24"/>
  <c r="P1160" i="24"/>
  <c r="Q1159" i="24"/>
  <c r="P1159" i="24"/>
  <c r="Q1158" i="24"/>
  <c r="P1158" i="24"/>
  <c r="Q1157" i="24"/>
  <c r="P1157" i="24"/>
  <c r="Q1156" i="24"/>
  <c r="P1156" i="24"/>
  <c r="Q1155" i="24"/>
  <c r="P1155" i="24"/>
  <c r="Q1154" i="24"/>
  <c r="P1154" i="24"/>
  <c r="Q1153" i="24"/>
  <c r="P1153" i="24"/>
  <c r="Q1152" i="24"/>
  <c r="P1152" i="24"/>
  <c r="Q1151" i="24"/>
  <c r="P1151" i="24"/>
  <c r="Q1150" i="24"/>
  <c r="P1150" i="24"/>
  <c r="Q1149" i="24"/>
  <c r="P1149" i="24"/>
  <c r="Q1148" i="24"/>
  <c r="P1148" i="24"/>
  <c r="Q1147" i="24"/>
  <c r="P1147" i="24"/>
  <c r="Q1146" i="24"/>
  <c r="P1146" i="24"/>
  <c r="Q1145" i="24"/>
  <c r="P1145" i="24"/>
  <c r="Q1144" i="24"/>
  <c r="P1144" i="24"/>
  <c r="Q1143" i="24"/>
  <c r="P1143" i="24"/>
  <c r="Q1142" i="24"/>
  <c r="P1142" i="24"/>
  <c r="Q1141" i="24"/>
  <c r="P1141" i="24"/>
  <c r="Q1140" i="24"/>
  <c r="P1140" i="24"/>
  <c r="Q1139" i="24"/>
  <c r="P1139" i="24"/>
  <c r="Q1138" i="24"/>
  <c r="P1138" i="24"/>
  <c r="Q1137" i="24"/>
  <c r="P1137" i="24"/>
  <c r="Q1136" i="24"/>
  <c r="P1136" i="24"/>
  <c r="Q1135" i="24"/>
  <c r="P1135" i="24"/>
  <c r="Q1134" i="24"/>
  <c r="P1134" i="24"/>
  <c r="Q1133" i="24"/>
  <c r="P1133" i="24"/>
  <c r="Q1132" i="24"/>
  <c r="P1132" i="24"/>
  <c r="Q1131" i="24"/>
  <c r="P1131" i="24"/>
  <c r="Q1130" i="24"/>
  <c r="P1130" i="24"/>
  <c r="Q1129" i="24"/>
  <c r="P1129" i="24"/>
  <c r="Q1128" i="24"/>
  <c r="P1128" i="24"/>
  <c r="Q1127" i="24"/>
  <c r="P1127" i="24"/>
  <c r="Q1126" i="24"/>
  <c r="P1126" i="24"/>
  <c r="Q1125" i="24"/>
  <c r="P1125" i="24"/>
  <c r="Q1124" i="24"/>
  <c r="P1124" i="24"/>
  <c r="Q1123" i="24"/>
  <c r="P1123" i="24"/>
  <c r="Q1122" i="24"/>
  <c r="P1122" i="24"/>
  <c r="Q1121" i="24"/>
  <c r="P1121" i="24"/>
  <c r="Q1120" i="24"/>
  <c r="P1120" i="24"/>
  <c r="Q1119" i="24"/>
  <c r="P1119" i="24"/>
  <c r="Q1118" i="24"/>
  <c r="P1118" i="24"/>
  <c r="Q1117" i="24"/>
  <c r="P1117" i="24"/>
  <c r="Q1116" i="24"/>
  <c r="P1116" i="24"/>
  <c r="Q1115" i="24"/>
  <c r="P1115" i="24"/>
  <c r="Q1114" i="24"/>
  <c r="P1114" i="24"/>
  <c r="Q1113" i="24"/>
  <c r="P1113" i="24"/>
  <c r="Q1112" i="24"/>
  <c r="P1112" i="24"/>
  <c r="Q1111" i="24"/>
  <c r="P1111" i="24"/>
  <c r="Q1110" i="24"/>
  <c r="P1110" i="24"/>
  <c r="Q1109" i="24"/>
  <c r="P1109" i="24"/>
  <c r="Q1108" i="24"/>
  <c r="P1108" i="24"/>
  <c r="Q1107" i="24"/>
  <c r="P1107" i="24"/>
  <c r="Q1106" i="24"/>
  <c r="P1106" i="24"/>
  <c r="Q1105" i="24"/>
  <c r="P1105" i="24"/>
  <c r="Q1104" i="24"/>
  <c r="P1104" i="24"/>
  <c r="Q1103" i="24"/>
  <c r="P1103" i="24"/>
  <c r="Q1102" i="24"/>
  <c r="P1102" i="24"/>
  <c r="Q1101" i="24"/>
  <c r="P1101" i="24"/>
  <c r="Q1100" i="24"/>
  <c r="P1100" i="24"/>
  <c r="Q1099" i="24"/>
  <c r="P1099" i="24"/>
  <c r="Q1098" i="24"/>
  <c r="P1098" i="24"/>
  <c r="Q1097" i="24"/>
  <c r="P1097" i="24"/>
  <c r="Q1096" i="24"/>
  <c r="P1096" i="24"/>
  <c r="Q1095" i="24"/>
  <c r="P1095" i="24"/>
  <c r="Q1094" i="24"/>
  <c r="P1094" i="24"/>
  <c r="Q1093" i="24"/>
  <c r="P1093" i="24"/>
  <c r="Q1092" i="24"/>
  <c r="P1092" i="24"/>
  <c r="Q1091" i="24"/>
  <c r="P1091" i="24"/>
  <c r="Q1090" i="24"/>
  <c r="P1090" i="24"/>
  <c r="Q1089" i="24"/>
  <c r="P1089" i="24"/>
  <c r="Q1088" i="24"/>
  <c r="P1088" i="24"/>
  <c r="Q1087" i="24"/>
  <c r="P1087" i="24"/>
  <c r="Q1086" i="24"/>
  <c r="P1086" i="24"/>
  <c r="Q1085" i="24"/>
  <c r="P1085" i="24"/>
  <c r="Q1084" i="24"/>
  <c r="P1084" i="24"/>
  <c r="Q1083" i="24"/>
  <c r="P1083" i="24"/>
  <c r="Q1082" i="24"/>
  <c r="P1082" i="24"/>
  <c r="Q1081" i="24"/>
  <c r="P1081" i="24"/>
  <c r="Q1080" i="24"/>
  <c r="P1080" i="24"/>
  <c r="Q1079" i="24"/>
  <c r="P1079" i="24"/>
  <c r="Q1078" i="24"/>
  <c r="P1078" i="24"/>
  <c r="Q1077" i="24"/>
  <c r="P1077" i="24"/>
  <c r="Q1076" i="24"/>
  <c r="P1076" i="24"/>
  <c r="Q1075" i="24"/>
  <c r="P1075" i="24"/>
  <c r="Q1074" i="24"/>
  <c r="P1074" i="24"/>
  <c r="Q1073" i="24"/>
  <c r="P1073" i="24"/>
  <c r="Q1072" i="24"/>
  <c r="P1072" i="24"/>
  <c r="Q1071" i="24"/>
  <c r="P1071" i="24"/>
  <c r="Q1070" i="24"/>
  <c r="P1070" i="24"/>
  <c r="Q1069" i="24"/>
  <c r="P1069" i="24"/>
  <c r="Q1068" i="24"/>
  <c r="P1068" i="24"/>
  <c r="Q1067" i="24"/>
  <c r="P1067" i="24"/>
  <c r="Q1066" i="24"/>
  <c r="P1066" i="24"/>
  <c r="Q1065" i="24"/>
  <c r="P1065" i="24"/>
  <c r="Q1064" i="24"/>
  <c r="P1064" i="24"/>
  <c r="Q1063" i="24"/>
  <c r="P1063" i="24"/>
  <c r="Q1062" i="24"/>
  <c r="P1062" i="24"/>
  <c r="Q1061" i="24"/>
  <c r="P1061" i="24"/>
  <c r="Q1060" i="24"/>
  <c r="P1060" i="24"/>
  <c r="Q1059" i="24"/>
  <c r="P1059" i="24"/>
  <c r="P1058" i="24"/>
  <c r="Q1058" i="24"/>
  <c r="N1409" i="24"/>
  <c r="N1408" i="24"/>
  <c r="N1407" i="24"/>
  <c r="N1406" i="24"/>
  <c r="N1405" i="24"/>
  <c r="N1404" i="24"/>
  <c r="N1403" i="24"/>
  <c r="N1402" i="24"/>
  <c r="N1401" i="24"/>
  <c r="N1400" i="24"/>
  <c r="N1399" i="24"/>
  <c r="N1398" i="24"/>
  <c r="N1397" i="24"/>
  <c r="N1396" i="24"/>
  <c r="N1395" i="24"/>
  <c r="N1394" i="24"/>
  <c r="N1393" i="24"/>
  <c r="N1392" i="24"/>
  <c r="N1391" i="24"/>
  <c r="N1390" i="24"/>
  <c r="N1389" i="24"/>
  <c r="N1388" i="24"/>
  <c r="N1387" i="24"/>
  <c r="N1386" i="24"/>
  <c r="N1385" i="24"/>
  <c r="N1384" i="24"/>
  <c r="N1383" i="24"/>
  <c r="N1382" i="24"/>
  <c r="N1381" i="24"/>
  <c r="N1380" i="24"/>
  <c r="N1379" i="24"/>
  <c r="N1378" i="24"/>
  <c r="N1377" i="24"/>
  <c r="N1376" i="24"/>
  <c r="N1375" i="24"/>
  <c r="N1374" i="24"/>
  <c r="N1373" i="24"/>
  <c r="N1372" i="24"/>
  <c r="N1371" i="24"/>
  <c r="N1370" i="24"/>
  <c r="N1369" i="24"/>
  <c r="N1368" i="24"/>
  <c r="N1367" i="24"/>
  <c r="N1366" i="24"/>
  <c r="N1365" i="24"/>
  <c r="N1364" i="24"/>
  <c r="N1363" i="24"/>
  <c r="N1362" i="24"/>
  <c r="N1361" i="24"/>
  <c r="N1359" i="24"/>
  <c r="N1358" i="24"/>
  <c r="N1357" i="24"/>
  <c r="N1356" i="24"/>
  <c r="N1355" i="24"/>
  <c r="N1354" i="24"/>
  <c r="N1353" i="24"/>
  <c r="N1352" i="24"/>
  <c r="N1351" i="24"/>
  <c r="N1350" i="24"/>
  <c r="N1349" i="24"/>
  <c r="N1348" i="24"/>
  <c r="N1347" i="24"/>
  <c r="N1346" i="24"/>
  <c r="N1345" i="24"/>
  <c r="N1344" i="24"/>
  <c r="N1343" i="24"/>
  <c r="N1342" i="24"/>
  <c r="N1341" i="24"/>
  <c r="N1340" i="24"/>
  <c r="N1339" i="24"/>
  <c r="N1338" i="24"/>
  <c r="N1337" i="24"/>
  <c r="N1336" i="24"/>
  <c r="N1335" i="24"/>
  <c r="N1334" i="24"/>
  <c r="N1333" i="24"/>
  <c r="N1332" i="24"/>
  <c r="N1331" i="24"/>
  <c r="N1330" i="24"/>
  <c r="N1329" i="24"/>
  <c r="N1328" i="24"/>
  <c r="N1327" i="24"/>
  <c r="N1326" i="24"/>
  <c r="N1325" i="24"/>
  <c r="N1324" i="24"/>
  <c r="N1323" i="24"/>
  <c r="N1322" i="24"/>
  <c r="N1321" i="24"/>
  <c r="N1320" i="24"/>
  <c r="N1319" i="24"/>
  <c r="N1318" i="24"/>
  <c r="N1317" i="24"/>
  <c r="N1316" i="24"/>
  <c r="N1315" i="24"/>
  <c r="N1314" i="24"/>
  <c r="N1313" i="24"/>
  <c r="N1312" i="24"/>
  <c r="N1311" i="24"/>
  <c r="N1310" i="24"/>
  <c r="N1309" i="24"/>
  <c r="N1308" i="24"/>
  <c r="N1307" i="24"/>
  <c r="N1306" i="24"/>
  <c r="N1305" i="24"/>
  <c r="N1304" i="24"/>
  <c r="N1303" i="24"/>
  <c r="N1302" i="24"/>
  <c r="N1301" i="24"/>
  <c r="N1300" i="24"/>
  <c r="N1299" i="24"/>
  <c r="N1298" i="24"/>
  <c r="N1297" i="24"/>
  <c r="N1296" i="24"/>
  <c r="N1295" i="24"/>
  <c r="N1294" i="24"/>
  <c r="N1293" i="24"/>
  <c r="N1292" i="24"/>
  <c r="N1291" i="24"/>
  <c r="N1290" i="24"/>
  <c r="N1289" i="24"/>
  <c r="N1288" i="24"/>
  <c r="N1287" i="24"/>
  <c r="N1286" i="24"/>
  <c r="N1285" i="24"/>
  <c r="N1284" i="24"/>
  <c r="N1283" i="24"/>
  <c r="N1282" i="24"/>
  <c r="N1281" i="24"/>
  <c r="N1280" i="24"/>
  <c r="N1279" i="24"/>
  <c r="N1278" i="24"/>
  <c r="N1277" i="24"/>
  <c r="N1276" i="24"/>
  <c r="N1275" i="24"/>
  <c r="N1274" i="24"/>
  <c r="N1273" i="24"/>
  <c r="N1272" i="24"/>
  <c r="N1271" i="24"/>
  <c r="N1270" i="24"/>
  <c r="N1269" i="24"/>
  <c r="N1268" i="24"/>
  <c r="N1267" i="24"/>
  <c r="N1266" i="24"/>
  <c r="N1265" i="24"/>
  <c r="N1264" i="24"/>
  <c r="N1263" i="24"/>
  <c r="N1262" i="24"/>
  <c r="N1261" i="24"/>
  <c r="N1260" i="24"/>
  <c r="N1259" i="24"/>
  <c r="N1258" i="24"/>
  <c r="N1257" i="24"/>
  <c r="N1256" i="24"/>
  <c r="N1255" i="24"/>
  <c r="N1254" i="24"/>
  <c r="N1253" i="24"/>
  <c r="N1252" i="24"/>
  <c r="N1251" i="24"/>
  <c r="N1250" i="24"/>
  <c r="N1249" i="24"/>
  <c r="N1248" i="24"/>
  <c r="N1247" i="24"/>
  <c r="N1246" i="24"/>
  <c r="N1245" i="24"/>
  <c r="N1244" i="24"/>
  <c r="N1243" i="24"/>
  <c r="N1242" i="24"/>
  <c r="N1241" i="24"/>
  <c r="N1240" i="24"/>
  <c r="N1239" i="24"/>
  <c r="N1238" i="24"/>
  <c r="N1237" i="24"/>
  <c r="N1236" i="24"/>
  <c r="N1235" i="24"/>
  <c r="N1234" i="24"/>
  <c r="N1233" i="24"/>
  <c r="N1232" i="24"/>
  <c r="N1231" i="24"/>
  <c r="N1230" i="24"/>
  <c r="N1229" i="24"/>
  <c r="N1228" i="24"/>
  <c r="N1227" i="24"/>
  <c r="N1226" i="24"/>
  <c r="N1225" i="24"/>
  <c r="N1224" i="24"/>
  <c r="N1223" i="24"/>
  <c r="N1222" i="24"/>
  <c r="N1221" i="24"/>
  <c r="N1220" i="24"/>
  <c r="N1219" i="24"/>
  <c r="N1218" i="24"/>
  <c r="N1217" i="24"/>
  <c r="N1216" i="24"/>
  <c r="N1215" i="24"/>
  <c r="N1214" i="24"/>
  <c r="N1213" i="24"/>
  <c r="N1212" i="24"/>
  <c r="N1211" i="24"/>
  <c r="N1210" i="24"/>
  <c r="N1209" i="24"/>
  <c r="N1208" i="24"/>
  <c r="N1207" i="24"/>
  <c r="N1206" i="24"/>
  <c r="N1205" i="24"/>
  <c r="N1204" i="24"/>
  <c r="N1203" i="24"/>
  <c r="N1202" i="24"/>
  <c r="N1201" i="24"/>
  <c r="N1200" i="24"/>
  <c r="N1199" i="24"/>
  <c r="N1198" i="24"/>
  <c r="N1197" i="24"/>
  <c r="N1196" i="24"/>
  <c r="N1195" i="24"/>
  <c r="N1194" i="24"/>
  <c r="N1193" i="24"/>
  <c r="N1192" i="24"/>
  <c r="N1191" i="24"/>
  <c r="N1190" i="24"/>
  <c r="N1189" i="24"/>
  <c r="N1188" i="24"/>
  <c r="N1187" i="24"/>
  <c r="N1186" i="24"/>
  <c r="N1185" i="24"/>
  <c r="N1184" i="24"/>
  <c r="N1183" i="24"/>
  <c r="N1182" i="24"/>
  <c r="N1181" i="24"/>
  <c r="N1180" i="24"/>
  <c r="N1179" i="24"/>
  <c r="N1178" i="24"/>
  <c r="N1177" i="24"/>
  <c r="N1176" i="24"/>
  <c r="N1175" i="24"/>
  <c r="N1174" i="24"/>
  <c r="N1173" i="24"/>
  <c r="N1172" i="24"/>
  <c r="N1171" i="24"/>
  <c r="N1170" i="24"/>
  <c r="N1169" i="24"/>
  <c r="N1168" i="24"/>
  <c r="N1167" i="24"/>
  <c r="N1166" i="24"/>
  <c r="N1165" i="24"/>
  <c r="N1164" i="24"/>
  <c r="N1163" i="24"/>
  <c r="N1162" i="24"/>
  <c r="N1161" i="24"/>
  <c r="N1160" i="24"/>
  <c r="N1159" i="24"/>
  <c r="N1158" i="24"/>
  <c r="N1157" i="24"/>
  <c r="N1156" i="24"/>
  <c r="N1155" i="24"/>
  <c r="N1154" i="24"/>
  <c r="N1153" i="24"/>
  <c r="N1152" i="24"/>
  <c r="N1151" i="24"/>
  <c r="N1150" i="24"/>
  <c r="N1149" i="24"/>
  <c r="N1148" i="24"/>
  <c r="N1147" i="24"/>
  <c r="N1146" i="24"/>
  <c r="N1145" i="24"/>
  <c r="N1144" i="24"/>
  <c r="N1143" i="24"/>
  <c r="N1142" i="24"/>
  <c r="N1141" i="24"/>
  <c r="N1140" i="24"/>
  <c r="N1139" i="24"/>
  <c r="N1138" i="24"/>
  <c r="N1137" i="24"/>
  <c r="N1136" i="24"/>
  <c r="N1135" i="24"/>
  <c r="N1134" i="24"/>
  <c r="N1133" i="24"/>
  <c r="N1132" i="24"/>
  <c r="N1131" i="24"/>
  <c r="N1130" i="24"/>
  <c r="N1129" i="24"/>
  <c r="N1128" i="24"/>
  <c r="N1127" i="24"/>
  <c r="N1126" i="24"/>
  <c r="N1125" i="24"/>
  <c r="N1124" i="24"/>
  <c r="N1123" i="24"/>
  <c r="N1122" i="24"/>
  <c r="N1121" i="24"/>
  <c r="N1120" i="24"/>
  <c r="N1119" i="24"/>
  <c r="N1118" i="24"/>
  <c r="N1117" i="24"/>
  <c r="N1116" i="24"/>
  <c r="N1115" i="24"/>
  <c r="N1114" i="24"/>
  <c r="N1113" i="24"/>
  <c r="N1112" i="24"/>
  <c r="N1111" i="24"/>
  <c r="N1110" i="24"/>
  <c r="N1109" i="24"/>
  <c r="N1108" i="24"/>
  <c r="N1107" i="24"/>
  <c r="N1106" i="24"/>
  <c r="N1105" i="24"/>
  <c r="N1104" i="24"/>
  <c r="N1103" i="24"/>
  <c r="N1102" i="24"/>
  <c r="N1101" i="24"/>
  <c r="N1100" i="24"/>
  <c r="N1099" i="24"/>
  <c r="N1098" i="24"/>
  <c r="N1097" i="24"/>
  <c r="N1096" i="24"/>
  <c r="N1095" i="24"/>
  <c r="N1094" i="24"/>
  <c r="N1093" i="24"/>
  <c r="N1092" i="24"/>
  <c r="N1091" i="24"/>
  <c r="N1090" i="24"/>
  <c r="N1089" i="24"/>
  <c r="N1088" i="24"/>
  <c r="N1087" i="24"/>
  <c r="N1086" i="24"/>
  <c r="N1085" i="24"/>
  <c r="N1084" i="24"/>
  <c r="N1083" i="24"/>
  <c r="N1082" i="24"/>
  <c r="N1081" i="24"/>
  <c r="N1080" i="24"/>
  <c r="N1079" i="24"/>
  <c r="N1078" i="24"/>
  <c r="N1077" i="24"/>
  <c r="N1076" i="24"/>
  <c r="N1075" i="24"/>
  <c r="N1074" i="24"/>
  <c r="N1073" i="24"/>
  <c r="N1072" i="24"/>
  <c r="N1071" i="24"/>
  <c r="N1070" i="24"/>
  <c r="N1069" i="24"/>
  <c r="N1068" i="24"/>
  <c r="N1067" i="24"/>
  <c r="N1066" i="24"/>
  <c r="N1065" i="24"/>
  <c r="N1064" i="24"/>
  <c r="N1063" i="24"/>
  <c r="N1062" i="24"/>
  <c r="N1061" i="24"/>
  <c r="N1060" i="24"/>
  <c r="N1059" i="24"/>
  <c r="N1058" i="24"/>
  <c r="C69" i="9"/>
  <c r="B69" i="9"/>
  <c r="C68" i="9"/>
  <c r="B68" i="9"/>
  <c r="C67" i="9"/>
  <c r="B67" i="9"/>
  <c r="C66" i="9"/>
  <c r="B66" i="9"/>
  <c r="C65" i="9"/>
  <c r="B65" i="9"/>
  <c r="C64" i="9"/>
  <c r="B64" i="9"/>
  <c r="C63" i="9"/>
  <c r="B63" i="9"/>
  <c r="C62" i="9"/>
  <c r="B62" i="9"/>
  <c r="C61" i="9"/>
  <c r="B61" i="9"/>
  <c r="C60" i="9"/>
  <c r="B60" i="9"/>
  <c r="C59" i="9"/>
  <c r="B59" i="9"/>
  <c r="C58" i="9"/>
  <c r="B58" i="9"/>
  <c r="C57" i="9"/>
  <c r="B57" i="9"/>
  <c r="C56" i="9"/>
  <c r="B56" i="9"/>
  <c r="C55" i="9"/>
  <c r="B55" i="9"/>
  <c r="C54" i="9"/>
  <c r="B54" i="9"/>
  <c r="C53" i="9"/>
  <c r="B53" i="9"/>
  <c r="X358" i="22"/>
  <c r="V358" i="22"/>
  <c r="T358" i="22"/>
  <c r="R358" i="22"/>
  <c r="Q358" i="22"/>
  <c r="P358" i="22"/>
  <c r="G224" i="21"/>
  <c r="E224" i="21"/>
  <c r="C224" i="21"/>
  <c r="H53" i="20"/>
  <c r="G53" i="20"/>
  <c r="H52" i="20"/>
  <c r="G52" i="20"/>
  <c r="H51" i="20"/>
  <c r="G51" i="20"/>
  <c r="H50" i="20"/>
  <c r="G50" i="20"/>
  <c r="H285" i="17"/>
  <c r="F285" i="17"/>
  <c r="D285" i="17"/>
  <c r="C285" i="17"/>
  <c r="D351" i="6"/>
  <c r="G208" i="3"/>
  <c r="F208" i="3"/>
  <c r="G207" i="3"/>
  <c r="F207" i="3"/>
  <c r="G206" i="3"/>
  <c r="F206" i="3"/>
  <c r="G205" i="3"/>
  <c r="F205" i="3"/>
  <c r="G204" i="3"/>
  <c r="F204" i="3"/>
  <c r="G203" i="3"/>
  <c r="F203" i="3"/>
  <c r="G202" i="3"/>
  <c r="F202" i="3"/>
  <c r="G201" i="3"/>
  <c r="F201" i="3"/>
  <c r="G200" i="3"/>
  <c r="F200" i="3"/>
  <c r="X357" i="22"/>
  <c r="V357" i="22"/>
  <c r="T357" i="22"/>
  <c r="R357" i="22"/>
  <c r="Q357" i="22"/>
  <c r="P357" i="22"/>
  <c r="G223" i="21"/>
  <c r="E223" i="21"/>
  <c r="C223" i="21"/>
  <c r="F309" i="10"/>
  <c r="D350" i="6"/>
  <c r="H284" i="17"/>
  <c r="F284" i="17"/>
  <c r="D284" i="17"/>
  <c r="C284" i="17"/>
  <c r="H283" i="17"/>
  <c r="F283" i="17"/>
  <c r="D283" i="17"/>
  <c r="C283" i="17"/>
  <c r="X356" i="22"/>
  <c r="V356" i="22"/>
  <c r="T356" i="22"/>
  <c r="R356" i="22"/>
  <c r="Q356" i="22"/>
  <c r="P356" i="22"/>
  <c r="G222" i="21"/>
  <c r="E222" i="21"/>
  <c r="C222" i="21"/>
  <c r="F308" i="10"/>
  <c r="D349" i="6"/>
  <c r="X355" i="22"/>
  <c r="V355" i="22"/>
  <c r="T355" i="22"/>
  <c r="R355" i="22"/>
  <c r="P355" i="22"/>
  <c r="Q355" i="22"/>
  <c r="G221" i="21"/>
  <c r="E221" i="21"/>
  <c r="C221" i="21"/>
  <c r="D348" i="6"/>
  <c r="F282" i="17"/>
  <c r="D282" i="17"/>
  <c r="C282" i="17"/>
  <c r="F307" i="10"/>
  <c r="F281" i="17"/>
  <c r="D281" i="17"/>
  <c r="C281" i="17"/>
  <c r="X354" i="22"/>
  <c r="V354" i="22"/>
  <c r="T354" i="22"/>
  <c r="R354" i="22"/>
  <c r="Q354" i="22"/>
  <c r="P354" i="22"/>
  <c r="G220" i="21"/>
  <c r="E220" i="21"/>
  <c r="C220" i="21"/>
  <c r="F306" i="10"/>
  <c r="F305" i="10"/>
  <c r="D347" i="6"/>
  <c r="X353" i="22"/>
  <c r="V353" i="22"/>
  <c r="T353" i="22"/>
  <c r="R353" i="22"/>
  <c r="Q353" i="22"/>
  <c r="P353" i="22"/>
  <c r="G219" i="21"/>
  <c r="E219" i="21"/>
  <c r="C219" i="21"/>
  <c r="D346" i="6"/>
  <c r="F280" i="17"/>
  <c r="D280" i="17"/>
  <c r="C280" i="17"/>
  <c r="F304" i="10"/>
  <c r="F277" i="17"/>
  <c r="F278" i="17"/>
  <c r="F279" i="17"/>
  <c r="D279" i="17"/>
  <c r="C277" i="17"/>
  <c r="C278" i="17"/>
  <c r="C279" i="17"/>
  <c r="X352" i="22"/>
  <c r="V352" i="22"/>
  <c r="T352" i="22"/>
  <c r="R352" i="22"/>
  <c r="Q352" i="22"/>
  <c r="P352" i="22"/>
  <c r="G218" i="21"/>
  <c r="E218" i="21"/>
  <c r="C218" i="21"/>
  <c r="D345" i="6"/>
  <c r="F303" i="10"/>
  <c r="C52" i="9"/>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1008" i="24"/>
  <c r="P1008" i="24"/>
  <c r="Q1057" i="24"/>
  <c r="P1057" i="24"/>
  <c r="Q1056" i="24"/>
  <c r="P1056" i="24"/>
  <c r="Q1055" i="24"/>
  <c r="P1055" i="24"/>
  <c r="Q1054" i="24"/>
  <c r="P1054" i="24"/>
  <c r="Q1053" i="24"/>
  <c r="P1053" i="24"/>
  <c r="Q1052" i="24"/>
  <c r="P1052" i="24"/>
  <c r="Q1051" i="24"/>
  <c r="P1051" i="24"/>
  <c r="Q1050" i="24"/>
  <c r="P1050" i="24"/>
  <c r="Q1049" i="24"/>
  <c r="P1049" i="24"/>
  <c r="Q1048" i="24"/>
  <c r="P1048" i="24"/>
  <c r="Q1047" i="24"/>
  <c r="P1047" i="24"/>
  <c r="Q1046" i="24"/>
  <c r="P1046" i="24"/>
  <c r="Q1045" i="24"/>
  <c r="P1045" i="24"/>
  <c r="Q1044" i="24"/>
  <c r="P1044" i="24"/>
  <c r="Q1043" i="24"/>
  <c r="P1043" i="24"/>
  <c r="Q1042" i="24"/>
  <c r="P1042" i="24"/>
  <c r="Q1041" i="24"/>
  <c r="P1041" i="24"/>
  <c r="Q1040" i="24"/>
  <c r="P1040" i="24"/>
  <c r="Q1039" i="24"/>
  <c r="P1039" i="24"/>
  <c r="Q1038" i="24"/>
  <c r="P1038" i="24"/>
  <c r="Q1037" i="24"/>
  <c r="P1037" i="24"/>
  <c r="Q1036" i="24"/>
  <c r="P1036" i="24"/>
  <c r="Q1035" i="24"/>
  <c r="P1035" i="24"/>
  <c r="Q1034" i="24"/>
  <c r="P1034" i="24"/>
  <c r="Q1033" i="24"/>
  <c r="P1033" i="24"/>
  <c r="Q1032" i="24"/>
  <c r="P1032" i="24"/>
  <c r="Q1031" i="24"/>
  <c r="P1031" i="24"/>
  <c r="Q1030" i="24"/>
  <c r="P1030" i="24"/>
  <c r="Q1029" i="24"/>
  <c r="P1029" i="24"/>
  <c r="Q1028" i="24"/>
  <c r="P1028" i="24"/>
  <c r="Q1027" i="24"/>
  <c r="P1027" i="24"/>
  <c r="Q1026" i="24"/>
  <c r="P1026" i="24"/>
  <c r="Q1025" i="24"/>
  <c r="P1025" i="24"/>
  <c r="Q1024" i="24"/>
  <c r="P1024" i="24"/>
  <c r="Q1023" i="24"/>
  <c r="P1023" i="24"/>
  <c r="Q1022" i="24"/>
  <c r="P1022" i="24"/>
  <c r="Q1021" i="24"/>
  <c r="P1021" i="24"/>
  <c r="Q1020" i="24"/>
  <c r="P1020" i="24"/>
  <c r="Q1019" i="24"/>
  <c r="P1019" i="24"/>
  <c r="Q1018" i="24"/>
  <c r="P1018" i="24"/>
  <c r="Q1017" i="24"/>
  <c r="P1017" i="24"/>
  <c r="Q1016" i="24"/>
  <c r="P1016" i="24"/>
  <c r="Q1015" i="24"/>
  <c r="P1015" i="24"/>
  <c r="Q1014" i="24"/>
  <c r="P1014" i="24"/>
  <c r="Q1013" i="24"/>
  <c r="P1013" i="24"/>
  <c r="Q1012" i="24"/>
  <c r="P1012" i="24"/>
  <c r="Q1011" i="24"/>
  <c r="P1011" i="24"/>
  <c r="Q1010" i="24"/>
  <c r="P1010" i="24"/>
  <c r="Q1009" i="24"/>
  <c r="P1009" i="24"/>
  <c r="Q1007" i="24"/>
  <c r="P1007" i="24"/>
  <c r="Q1006" i="24"/>
  <c r="P1006" i="24"/>
  <c r="Q1005" i="24"/>
  <c r="P1005" i="24"/>
  <c r="Q1004" i="24"/>
  <c r="P1004" i="24"/>
  <c r="Q1003" i="24"/>
  <c r="P1003" i="24"/>
  <c r="Q1002" i="24"/>
  <c r="P1002" i="24"/>
  <c r="Q1001" i="24"/>
  <c r="P1001" i="24"/>
  <c r="Q1000" i="24"/>
  <c r="P1000" i="24"/>
  <c r="Q999" i="24"/>
  <c r="P999" i="24"/>
  <c r="Q998" i="24"/>
  <c r="P998" i="24"/>
  <c r="Q997" i="24"/>
  <c r="P997" i="24"/>
  <c r="Q996" i="24"/>
  <c r="P996" i="24"/>
  <c r="Q995" i="24"/>
  <c r="P995" i="24"/>
  <c r="Q994" i="24"/>
  <c r="P994" i="24"/>
  <c r="Q993" i="24"/>
  <c r="P993" i="24"/>
  <c r="Q992" i="24"/>
  <c r="P992" i="24"/>
  <c r="Q991" i="24"/>
  <c r="P991" i="24"/>
  <c r="Q990" i="24"/>
  <c r="P990" i="24"/>
  <c r="Q989" i="24"/>
  <c r="P989" i="24"/>
  <c r="Q988" i="24"/>
  <c r="P988" i="24"/>
  <c r="Q987" i="24"/>
  <c r="P987" i="24"/>
  <c r="Q986" i="24"/>
  <c r="P986" i="24"/>
  <c r="Q985" i="24"/>
  <c r="P985" i="24"/>
  <c r="Q984" i="24"/>
  <c r="P984" i="24"/>
  <c r="Q983" i="24"/>
  <c r="P983" i="24"/>
  <c r="Q982" i="24"/>
  <c r="P982" i="24"/>
  <c r="Q981" i="24"/>
  <c r="P981" i="24"/>
  <c r="Q980" i="24"/>
  <c r="P980" i="24"/>
  <c r="Q979" i="24"/>
  <c r="P979" i="24"/>
  <c r="Q978" i="24"/>
  <c r="P978" i="24"/>
  <c r="Q977" i="24"/>
  <c r="P977" i="24"/>
  <c r="Q976" i="24"/>
  <c r="P976" i="24"/>
  <c r="Q975" i="24"/>
  <c r="P975" i="24"/>
  <c r="Q974" i="24"/>
  <c r="P974" i="24"/>
  <c r="Q973" i="24"/>
  <c r="P973" i="24"/>
  <c r="Q972" i="24"/>
  <c r="P972" i="24"/>
  <c r="Q971" i="24"/>
  <c r="P971" i="24"/>
  <c r="Q970" i="24"/>
  <c r="P970" i="24"/>
  <c r="Q969" i="24"/>
  <c r="P969" i="24"/>
  <c r="Q968" i="24"/>
  <c r="P968" i="24"/>
  <c r="Q967" i="24"/>
  <c r="P967" i="24"/>
  <c r="Q966" i="24"/>
  <c r="P966" i="24"/>
  <c r="Q965" i="24"/>
  <c r="P965" i="24"/>
  <c r="Q964" i="24"/>
  <c r="P964" i="24"/>
  <c r="Q963" i="24"/>
  <c r="P963" i="24"/>
  <c r="Q962" i="24"/>
  <c r="P962" i="24"/>
  <c r="Q961" i="24"/>
  <c r="P961" i="24"/>
  <c r="Q960" i="24"/>
  <c r="P960" i="24"/>
  <c r="Q959" i="24"/>
  <c r="P959" i="24"/>
  <c r="Q958" i="24"/>
  <c r="P958" i="24"/>
  <c r="Q957" i="24"/>
  <c r="P957" i="24"/>
  <c r="Q956" i="24"/>
  <c r="P956" i="24"/>
  <c r="Q955" i="24"/>
  <c r="P955" i="24"/>
  <c r="Q954" i="24"/>
  <c r="P954" i="24"/>
  <c r="Q953" i="24"/>
  <c r="P953" i="24"/>
  <c r="Q952" i="24"/>
  <c r="P952" i="24"/>
  <c r="Q951" i="24"/>
  <c r="P951" i="24"/>
  <c r="Q950" i="24"/>
  <c r="P950" i="24"/>
  <c r="Q949" i="24"/>
  <c r="P949" i="24"/>
  <c r="Q948" i="24"/>
  <c r="P948" i="24"/>
  <c r="Q947" i="24"/>
  <c r="P947" i="24"/>
  <c r="Q946" i="24"/>
  <c r="P946" i="24"/>
  <c r="Q945" i="24"/>
  <c r="P945" i="24"/>
  <c r="Q944" i="24"/>
  <c r="P944" i="24"/>
  <c r="Q943" i="24"/>
  <c r="P943" i="24"/>
  <c r="Q942" i="24"/>
  <c r="P942" i="24"/>
  <c r="Q941" i="24"/>
  <c r="P941" i="24"/>
  <c r="Q940" i="24"/>
  <c r="P940" i="24"/>
  <c r="Q939" i="24"/>
  <c r="P939" i="24"/>
  <c r="Q938" i="24"/>
  <c r="P938" i="24"/>
  <c r="Q937" i="24"/>
  <c r="P937" i="24"/>
  <c r="Q936" i="24"/>
  <c r="P936" i="24"/>
  <c r="Q935" i="24"/>
  <c r="P935" i="24"/>
  <c r="Q934" i="24"/>
  <c r="P934" i="24"/>
  <c r="Q933" i="24"/>
  <c r="P933" i="24"/>
  <c r="Q932" i="24"/>
  <c r="P932" i="24"/>
  <c r="Q931" i="24"/>
  <c r="P931" i="24"/>
  <c r="Q930" i="24"/>
  <c r="P930" i="24"/>
  <c r="Q929" i="24"/>
  <c r="P929" i="24"/>
  <c r="Q928" i="24"/>
  <c r="P928" i="24"/>
  <c r="Q927" i="24"/>
  <c r="P927" i="24"/>
  <c r="Q926" i="24"/>
  <c r="P926" i="24"/>
  <c r="Q925" i="24"/>
  <c r="P925" i="24"/>
  <c r="Q924" i="24"/>
  <c r="P924" i="24"/>
  <c r="Q923" i="24"/>
  <c r="P923" i="24"/>
  <c r="Q922" i="24"/>
  <c r="P922" i="24"/>
  <c r="Q921" i="24"/>
  <c r="P921" i="24"/>
  <c r="Q920" i="24"/>
  <c r="P920" i="24"/>
  <c r="Q919" i="24"/>
  <c r="P919" i="24"/>
  <c r="Q918" i="24"/>
  <c r="P918" i="24"/>
  <c r="Q917" i="24"/>
  <c r="P917" i="24"/>
  <c r="Q916" i="24"/>
  <c r="P916" i="24"/>
  <c r="Q915" i="24"/>
  <c r="P915" i="24"/>
  <c r="Q914" i="24"/>
  <c r="P914" i="24"/>
  <c r="Q913" i="24"/>
  <c r="P913" i="24"/>
  <c r="Q912" i="24"/>
  <c r="P912" i="24"/>
  <c r="Q911" i="24"/>
  <c r="P911" i="24"/>
  <c r="Q910" i="24"/>
  <c r="P910" i="24"/>
  <c r="Q909" i="24"/>
  <c r="P909" i="24"/>
  <c r="Q908" i="24"/>
  <c r="P908" i="24"/>
  <c r="Q907" i="24"/>
  <c r="P907" i="24"/>
  <c r="Q906" i="24"/>
  <c r="P906" i="24"/>
  <c r="Q905" i="24"/>
  <c r="P905" i="24"/>
  <c r="Q904" i="24"/>
  <c r="P904" i="24"/>
  <c r="Q903" i="24"/>
  <c r="P903" i="24"/>
  <c r="Q902" i="24"/>
  <c r="P902" i="24"/>
  <c r="Q901" i="24"/>
  <c r="P901" i="24"/>
  <c r="Q900" i="24"/>
  <c r="P900" i="24"/>
  <c r="Q899" i="24"/>
  <c r="P899" i="24"/>
  <c r="Q898" i="24"/>
  <c r="P898" i="24"/>
  <c r="Q897" i="24"/>
  <c r="P897" i="24"/>
  <c r="Q896" i="24"/>
  <c r="P896" i="24"/>
  <c r="Q895" i="24"/>
  <c r="P895" i="24"/>
  <c r="Q894" i="24"/>
  <c r="P894" i="24"/>
  <c r="Q893" i="24"/>
  <c r="P893" i="24"/>
  <c r="Q892" i="24"/>
  <c r="P892" i="24"/>
  <c r="Q891" i="24"/>
  <c r="P891" i="24"/>
  <c r="Q890" i="24"/>
  <c r="P890" i="24"/>
  <c r="Q889" i="24"/>
  <c r="P889" i="24"/>
  <c r="Q888" i="24"/>
  <c r="P888" i="24"/>
  <c r="Q887" i="24"/>
  <c r="P887" i="24"/>
  <c r="Q886" i="24"/>
  <c r="P886" i="24"/>
  <c r="Q885" i="24"/>
  <c r="P885" i="24"/>
  <c r="Q884" i="24"/>
  <c r="P884" i="24"/>
  <c r="Q883" i="24"/>
  <c r="P883" i="24"/>
  <c r="Q882" i="24"/>
  <c r="P882" i="24"/>
  <c r="Q881" i="24"/>
  <c r="P881" i="24"/>
  <c r="Q880" i="24"/>
  <c r="P880" i="24"/>
  <c r="Q879" i="24"/>
  <c r="P879" i="24"/>
  <c r="Q878" i="24"/>
  <c r="P878" i="24"/>
  <c r="Q877" i="24"/>
  <c r="P877" i="24"/>
  <c r="Q876" i="24"/>
  <c r="P876" i="24"/>
  <c r="Q875" i="24"/>
  <c r="P875" i="24"/>
  <c r="Q874" i="24"/>
  <c r="P874" i="24"/>
  <c r="Q873" i="24"/>
  <c r="P873" i="24"/>
  <c r="Q872" i="24"/>
  <c r="P872" i="24"/>
  <c r="Q871" i="24"/>
  <c r="P871" i="24"/>
  <c r="Q870" i="24"/>
  <c r="P870" i="24"/>
  <c r="Q869" i="24"/>
  <c r="P869" i="24"/>
  <c r="Q868" i="24"/>
  <c r="P868" i="24"/>
  <c r="Q867" i="24"/>
  <c r="P867" i="24"/>
  <c r="Q866" i="24"/>
  <c r="P866" i="24"/>
  <c r="Q865" i="24"/>
  <c r="P865" i="24"/>
  <c r="Q864" i="24"/>
  <c r="P864" i="24"/>
  <c r="Q863" i="24"/>
  <c r="P863" i="24"/>
  <c r="Q862" i="24"/>
  <c r="P862" i="24"/>
  <c r="Q861" i="24"/>
  <c r="P861" i="24"/>
  <c r="Q860" i="24"/>
  <c r="P860" i="24"/>
  <c r="Q859" i="24"/>
  <c r="P859" i="24"/>
  <c r="Q858" i="24"/>
  <c r="P858" i="24"/>
  <c r="Q857" i="24"/>
  <c r="P857" i="24"/>
  <c r="Q856" i="24"/>
  <c r="P856" i="24"/>
  <c r="Q855" i="24"/>
  <c r="P855" i="24"/>
  <c r="Q854" i="24"/>
  <c r="P854" i="24"/>
  <c r="Q853" i="24"/>
  <c r="P853" i="24"/>
  <c r="Q852" i="24"/>
  <c r="P852" i="24"/>
  <c r="Q851" i="24"/>
  <c r="P851" i="24"/>
  <c r="Q850" i="24"/>
  <c r="P850" i="24"/>
  <c r="Q849" i="24"/>
  <c r="P849" i="24"/>
  <c r="Q848" i="24"/>
  <c r="P848" i="24"/>
  <c r="Q847" i="24"/>
  <c r="P847" i="24"/>
  <c r="Q846" i="24"/>
  <c r="P846" i="24"/>
  <c r="Q845" i="24"/>
  <c r="P845" i="24"/>
  <c r="Q844" i="24"/>
  <c r="P844" i="24"/>
  <c r="Q843" i="24"/>
  <c r="P843" i="24"/>
  <c r="Q842" i="24"/>
  <c r="P842" i="24"/>
  <c r="Q841" i="24"/>
  <c r="P841" i="24"/>
  <c r="Q840" i="24"/>
  <c r="P840" i="24"/>
  <c r="Q839" i="24"/>
  <c r="P839" i="24"/>
  <c r="Q838" i="24"/>
  <c r="P838" i="24"/>
  <c r="Q837" i="24"/>
  <c r="P837" i="24"/>
  <c r="Q836" i="24"/>
  <c r="P836" i="24"/>
  <c r="Q835" i="24"/>
  <c r="P835" i="24"/>
  <c r="Q834" i="24"/>
  <c r="P834" i="24"/>
  <c r="Q833" i="24"/>
  <c r="P833" i="24"/>
  <c r="Q832" i="24"/>
  <c r="P832" i="24"/>
  <c r="Q831" i="24"/>
  <c r="P831" i="24"/>
  <c r="Q830" i="24"/>
  <c r="P830" i="24"/>
  <c r="Q829" i="24"/>
  <c r="P829" i="24"/>
  <c r="Q828" i="24"/>
  <c r="P828" i="24"/>
  <c r="Q827" i="24"/>
  <c r="P827" i="24"/>
  <c r="Q826" i="24"/>
  <c r="P826" i="24"/>
  <c r="Q825" i="24"/>
  <c r="P825" i="24"/>
  <c r="Q824" i="24"/>
  <c r="P824" i="24"/>
  <c r="Q823" i="24"/>
  <c r="P823" i="24"/>
  <c r="Q822" i="24"/>
  <c r="P822" i="24"/>
  <c r="Q821" i="24"/>
  <c r="P821" i="24"/>
  <c r="Q820" i="24"/>
  <c r="P820" i="24"/>
  <c r="Q819" i="24"/>
  <c r="P819" i="24"/>
  <c r="Q818" i="24"/>
  <c r="P818" i="24"/>
  <c r="Q817" i="24"/>
  <c r="P817" i="24"/>
  <c r="Q816" i="24"/>
  <c r="P816" i="24"/>
  <c r="Q815" i="24"/>
  <c r="P815" i="24"/>
  <c r="Q814" i="24"/>
  <c r="P814" i="24"/>
  <c r="Q813" i="24"/>
  <c r="P813" i="24"/>
  <c r="Q812" i="24"/>
  <c r="P812" i="24"/>
  <c r="Q811" i="24"/>
  <c r="P811" i="24"/>
  <c r="Q810" i="24"/>
  <c r="P810" i="24"/>
  <c r="Q809" i="24"/>
  <c r="P809" i="24"/>
  <c r="Q808" i="24"/>
  <c r="P808" i="24"/>
  <c r="Q807" i="24"/>
  <c r="P807" i="24"/>
  <c r="Q806" i="24"/>
  <c r="P806" i="24"/>
  <c r="Q805" i="24"/>
  <c r="P805" i="24"/>
  <c r="Q804" i="24"/>
  <c r="P804" i="24"/>
  <c r="Q803" i="24"/>
  <c r="P803" i="24"/>
  <c r="Q802" i="24"/>
  <c r="P802" i="24"/>
  <c r="Q801" i="24"/>
  <c r="P801" i="24"/>
  <c r="Q800" i="24"/>
  <c r="P800" i="24"/>
  <c r="Q799" i="24"/>
  <c r="P799" i="24"/>
  <c r="Q798" i="24"/>
  <c r="P798" i="24"/>
  <c r="Q797" i="24"/>
  <c r="P797" i="24"/>
  <c r="Q796" i="24"/>
  <c r="P796" i="24"/>
  <c r="Q795" i="24"/>
  <c r="P795" i="24"/>
  <c r="Q794" i="24"/>
  <c r="P794" i="24"/>
  <c r="Q793" i="24"/>
  <c r="P793" i="24"/>
  <c r="Q792" i="24"/>
  <c r="P792" i="24"/>
  <c r="Q791" i="24"/>
  <c r="P791" i="24"/>
  <c r="Q790" i="24"/>
  <c r="P790" i="24"/>
  <c r="Q789" i="24"/>
  <c r="P789" i="24"/>
  <c r="Q788" i="24"/>
  <c r="P788" i="24"/>
  <c r="Q787" i="24"/>
  <c r="P787" i="24"/>
  <c r="Q786" i="24"/>
  <c r="P786" i="24"/>
  <c r="Q785" i="24"/>
  <c r="P785" i="24"/>
  <c r="Q784" i="24"/>
  <c r="P784" i="24"/>
  <c r="Q783" i="24"/>
  <c r="P783" i="24"/>
  <c r="Q782" i="24"/>
  <c r="P782" i="24"/>
  <c r="Q781" i="24"/>
  <c r="P781" i="24"/>
  <c r="Q780" i="24"/>
  <c r="P780" i="24"/>
  <c r="Q779" i="24"/>
  <c r="P779" i="24"/>
  <c r="Q778" i="24"/>
  <c r="P778" i="24"/>
  <c r="Q777" i="24"/>
  <c r="P777" i="24"/>
  <c r="Q776" i="24"/>
  <c r="P776" i="24"/>
  <c r="Q775" i="24"/>
  <c r="P775" i="24"/>
  <c r="Q774" i="24"/>
  <c r="P774" i="24"/>
  <c r="Q773" i="24"/>
  <c r="P773" i="24"/>
  <c r="Q772" i="24"/>
  <c r="P772" i="24"/>
  <c r="Q771" i="24"/>
  <c r="P771" i="24"/>
  <c r="Q770" i="24"/>
  <c r="P770" i="24"/>
  <c r="Q769" i="24"/>
  <c r="P769" i="24"/>
  <c r="Q768" i="24"/>
  <c r="P768" i="24"/>
  <c r="Q767" i="24"/>
  <c r="P767" i="24"/>
  <c r="Q766" i="24"/>
  <c r="P766" i="24"/>
  <c r="Q765" i="24"/>
  <c r="P765" i="24"/>
  <c r="Q764" i="24"/>
  <c r="P764" i="24"/>
  <c r="Q763" i="24"/>
  <c r="P763" i="24"/>
  <c r="Q762" i="24"/>
  <c r="P762" i="24"/>
  <c r="Q761" i="24"/>
  <c r="P761" i="24"/>
  <c r="Q760" i="24"/>
  <c r="P760" i="24"/>
  <c r="Q759" i="24"/>
  <c r="P759" i="24"/>
  <c r="Q758" i="24"/>
  <c r="P758" i="24"/>
  <c r="Q757" i="24"/>
  <c r="P757" i="24"/>
  <c r="Q756" i="24"/>
  <c r="P756" i="24"/>
  <c r="Q755" i="24"/>
  <c r="P755" i="24"/>
  <c r="Q754" i="24"/>
  <c r="P754" i="24"/>
  <c r="Q753" i="24"/>
  <c r="P753" i="24"/>
  <c r="Q752" i="24"/>
  <c r="P752" i="24"/>
  <c r="Q751" i="24"/>
  <c r="P751" i="24"/>
  <c r="Q750" i="24"/>
  <c r="P750" i="24"/>
  <c r="Q749" i="24"/>
  <c r="P749" i="24"/>
  <c r="Q748" i="24"/>
  <c r="P748" i="24"/>
  <c r="Q747" i="24"/>
  <c r="P747" i="24"/>
  <c r="Q746" i="24"/>
  <c r="P746" i="24"/>
  <c r="Q745" i="24"/>
  <c r="P745" i="24"/>
  <c r="Q744" i="24"/>
  <c r="P744" i="24"/>
  <c r="Q743" i="24"/>
  <c r="P743" i="24"/>
  <c r="Q742" i="24"/>
  <c r="P742" i="24"/>
  <c r="Q741" i="24"/>
  <c r="P741" i="24"/>
  <c r="Q740" i="24"/>
  <c r="P740" i="24"/>
  <c r="Q739" i="24"/>
  <c r="P739" i="24"/>
  <c r="Q738" i="24"/>
  <c r="P738" i="24"/>
  <c r="Q737" i="24"/>
  <c r="P737" i="24"/>
  <c r="Q736" i="24"/>
  <c r="P736" i="24"/>
  <c r="Q735" i="24"/>
  <c r="P735" i="24"/>
  <c r="Q734" i="24"/>
  <c r="P734" i="24"/>
  <c r="Q733" i="24"/>
  <c r="P733" i="24"/>
  <c r="Q732" i="24"/>
  <c r="P732" i="24"/>
  <c r="Q731" i="24"/>
  <c r="P731" i="24"/>
  <c r="Q730" i="24"/>
  <c r="P730" i="24"/>
  <c r="Q729" i="24"/>
  <c r="P729" i="24"/>
  <c r="Q728" i="24"/>
  <c r="P728" i="24"/>
  <c r="Q727" i="24"/>
  <c r="P727" i="24"/>
  <c r="Q726" i="24"/>
  <c r="P726" i="24"/>
  <c r="Q725" i="24"/>
  <c r="P725" i="24"/>
  <c r="Q724" i="24"/>
  <c r="P724" i="24"/>
  <c r="Q723" i="24"/>
  <c r="P723" i="24"/>
  <c r="Q722" i="24"/>
  <c r="P722" i="24"/>
  <c r="Q721" i="24"/>
  <c r="P721" i="24"/>
  <c r="Q720" i="24"/>
  <c r="P720" i="24"/>
  <c r="Q719" i="24"/>
  <c r="P719" i="24"/>
  <c r="Q718" i="24"/>
  <c r="P718" i="24"/>
  <c r="Q717" i="24"/>
  <c r="P717" i="24"/>
  <c r="Q716" i="24"/>
  <c r="P716" i="24"/>
  <c r="Q715" i="24"/>
  <c r="P715" i="24"/>
  <c r="Q714" i="24"/>
  <c r="P714" i="24"/>
  <c r="Q713" i="24"/>
  <c r="P713" i="24"/>
  <c r="Q712" i="24"/>
  <c r="P712" i="24"/>
  <c r="Q711" i="24"/>
  <c r="P711" i="24"/>
  <c r="Q710" i="24"/>
  <c r="P710" i="24"/>
  <c r="Q709" i="24"/>
  <c r="P709" i="24"/>
  <c r="Q708" i="24"/>
  <c r="P708" i="24"/>
  <c r="Q707" i="24"/>
  <c r="P707" i="24"/>
  <c r="P706" i="24"/>
  <c r="Q706" i="24"/>
  <c r="N1057" i="24"/>
  <c r="N1056" i="24"/>
  <c r="N1055" i="24"/>
  <c r="N1054" i="24"/>
  <c r="N1053" i="24"/>
  <c r="N1052" i="24"/>
  <c r="N1051" i="24"/>
  <c r="N1050" i="24"/>
  <c r="N1049" i="24"/>
  <c r="N1048" i="24"/>
  <c r="N1047" i="24"/>
  <c r="N1046" i="24"/>
  <c r="N1045" i="24"/>
  <c r="N1044" i="24"/>
  <c r="N1043" i="24"/>
  <c r="N1042" i="24"/>
  <c r="N1041" i="24"/>
  <c r="N1040" i="24"/>
  <c r="N1039" i="24"/>
  <c r="N1038" i="24"/>
  <c r="N1037" i="24"/>
  <c r="N1036" i="24"/>
  <c r="N1035" i="24"/>
  <c r="N1034" i="24"/>
  <c r="N1033" i="24"/>
  <c r="N1032" i="24"/>
  <c r="N1031" i="24"/>
  <c r="N1030" i="24"/>
  <c r="N1029" i="24"/>
  <c r="N1028" i="24"/>
  <c r="N1027" i="24"/>
  <c r="N1026" i="24"/>
  <c r="N1025" i="24"/>
  <c r="N1024" i="24"/>
  <c r="N1023" i="24"/>
  <c r="N1022" i="24"/>
  <c r="N1021" i="24"/>
  <c r="N1020" i="24"/>
  <c r="N1019" i="24"/>
  <c r="N1018" i="24"/>
  <c r="N1017" i="24"/>
  <c r="N1016" i="24"/>
  <c r="N1015" i="24"/>
  <c r="N1014" i="24"/>
  <c r="N1013" i="24"/>
  <c r="N1012" i="24"/>
  <c r="N1011" i="24"/>
  <c r="N1010" i="24"/>
  <c r="N1009" i="24"/>
  <c r="N1007" i="24"/>
  <c r="N1006" i="24"/>
  <c r="N1005" i="24"/>
  <c r="N1004" i="24"/>
  <c r="N1003" i="24"/>
  <c r="N1002" i="24"/>
  <c r="N1001" i="24"/>
  <c r="N1000" i="24"/>
  <c r="N999" i="24"/>
  <c r="N998" i="24"/>
  <c r="N997" i="24"/>
  <c r="N996" i="24"/>
  <c r="N995" i="24"/>
  <c r="N994" i="24"/>
  <c r="N993" i="24"/>
  <c r="N992" i="24"/>
  <c r="N991" i="24"/>
  <c r="N990" i="24"/>
  <c r="N989" i="24"/>
  <c r="N988" i="24"/>
  <c r="N987" i="24"/>
  <c r="N986" i="24"/>
  <c r="N985" i="24"/>
  <c r="N984" i="24"/>
  <c r="N983" i="24"/>
  <c r="N982" i="24"/>
  <c r="N981" i="24"/>
  <c r="N980" i="24"/>
  <c r="N979" i="24"/>
  <c r="N978" i="24"/>
  <c r="N977" i="24"/>
  <c r="N976" i="24"/>
  <c r="N975" i="24"/>
  <c r="N974" i="24"/>
  <c r="N973" i="24"/>
  <c r="N972" i="24"/>
  <c r="N971" i="24"/>
  <c r="N970" i="24"/>
  <c r="N969" i="24"/>
  <c r="N968" i="24"/>
  <c r="N967" i="24"/>
  <c r="N966" i="24"/>
  <c r="N965" i="24"/>
  <c r="N964" i="24"/>
  <c r="N963" i="24"/>
  <c r="N962" i="24"/>
  <c r="N961" i="24"/>
  <c r="N960" i="24"/>
  <c r="N959" i="24"/>
  <c r="N958" i="24"/>
  <c r="N957" i="24"/>
  <c r="N956" i="24"/>
  <c r="N955" i="24"/>
  <c r="N954" i="24"/>
  <c r="N953" i="24"/>
  <c r="N952" i="24"/>
  <c r="N951" i="24"/>
  <c r="N950" i="24"/>
  <c r="N949" i="24"/>
  <c r="N948" i="24"/>
  <c r="N947" i="24"/>
  <c r="N946" i="24"/>
  <c r="N945" i="24"/>
  <c r="N944" i="24"/>
  <c r="N943" i="24"/>
  <c r="N942" i="24"/>
  <c r="N941" i="24"/>
  <c r="N940" i="24"/>
  <c r="N939" i="24"/>
  <c r="N938" i="24"/>
  <c r="N937" i="24"/>
  <c r="N936" i="24"/>
  <c r="N935" i="24"/>
  <c r="N934" i="24"/>
  <c r="N933" i="24"/>
  <c r="N932" i="24"/>
  <c r="N931" i="24"/>
  <c r="N930" i="24"/>
  <c r="N929" i="24"/>
  <c r="N928" i="24"/>
  <c r="N927" i="24"/>
  <c r="N926" i="24"/>
  <c r="N925" i="24"/>
  <c r="N924" i="24"/>
  <c r="N923" i="24"/>
  <c r="N922" i="24"/>
  <c r="N921" i="24"/>
  <c r="N920" i="24"/>
  <c r="N919" i="24"/>
  <c r="N918" i="24"/>
  <c r="N917" i="24"/>
  <c r="N916" i="24"/>
  <c r="N915" i="24"/>
  <c r="N914" i="24"/>
  <c r="N913" i="24"/>
  <c r="N912" i="24"/>
  <c r="N911" i="24"/>
  <c r="N910" i="24"/>
  <c r="N909" i="24"/>
  <c r="N908" i="24"/>
  <c r="N907" i="24"/>
  <c r="N906" i="24"/>
  <c r="N905" i="24"/>
  <c r="N904" i="24"/>
  <c r="N903" i="24"/>
  <c r="N902" i="24"/>
  <c r="N901" i="24"/>
  <c r="N900" i="24"/>
  <c r="N899" i="24"/>
  <c r="N898" i="24"/>
  <c r="N897" i="24"/>
  <c r="N896" i="24"/>
  <c r="N895" i="24"/>
  <c r="N894" i="24"/>
  <c r="N893" i="24"/>
  <c r="N892" i="24"/>
  <c r="N891" i="24"/>
  <c r="N890" i="24"/>
  <c r="N889" i="24"/>
  <c r="N888" i="24"/>
  <c r="N887" i="24"/>
  <c r="N886" i="24"/>
  <c r="N885" i="24"/>
  <c r="N884" i="24"/>
  <c r="N883" i="24"/>
  <c r="N882" i="24"/>
  <c r="N881" i="24"/>
  <c r="N880" i="24"/>
  <c r="N879" i="24"/>
  <c r="N878" i="24"/>
  <c r="N877" i="24"/>
  <c r="N876" i="24"/>
  <c r="N875" i="24"/>
  <c r="N874" i="24"/>
  <c r="N873" i="24"/>
  <c r="N872" i="24"/>
  <c r="N871" i="24"/>
  <c r="N870" i="24"/>
  <c r="N869" i="24"/>
  <c r="N868" i="24"/>
  <c r="N867" i="24"/>
  <c r="N866" i="24"/>
  <c r="N865" i="24"/>
  <c r="N864" i="24"/>
  <c r="N863" i="24"/>
  <c r="N862" i="24"/>
  <c r="N861" i="24"/>
  <c r="N860" i="24"/>
  <c r="N859" i="24"/>
  <c r="N858" i="24"/>
  <c r="N857" i="24"/>
  <c r="N856" i="24"/>
  <c r="N855" i="24"/>
  <c r="N854" i="24"/>
  <c r="N853" i="24"/>
  <c r="N852" i="24"/>
  <c r="N851" i="24"/>
  <c r="N850" i="24"/>
  <c r="N849" i="24"/>
  <c r="N848" i="24"/>
  <c r="N847" i="24"/>
  <c r="N846" i="24"/>
  <c r="N845" i="24"/>
  <c r="N844" i="24"/>
  <c r="N843" i="24"/>
  <c r="N842" i="24"/>
  <c r="N841" i="24"/>
  <c r="N840" i="24"/>
  <c r="N839" i="24"/>
  <c r="N838" i="24"/>
  <c r="N837" i="24"/>
  <c r="N836" i="24"/>
  <c r="N835" i="24"/>
  <c r="N834" i="24"/>
  <c r="N833" i="24"/>
  <c r="N832" i="24"/>
  <c r="N831" i="24"/>
  <c r="N830" i="24"/>
  <c r="N829" i="24"/>
  <c r="N828" i="24"/>
  <c r="N827" i="24"/>
  <c r="N826" i="24"/>
  <c r="N825" i="24"/>
  <c r="N824" i="24"/>
  <c r="N823" i="24"/>
  <c r="N822" i="24"/>
  <c r="N821" i="24"/>
  <c r="N820" i="24"/>
  <c r="N819" i="24"/>
  <c r="N818" i="24"/>
  <c r="N817" i="24"/>
  <c r="N816" i="24"/>
  <c r="N815" i="24"/>
  <c r="N814" i="24"/>
  <c r="N813" i="24"/>
  <c r="N812" i="24"/>
  <c r="N811" i="24"/>
  <c r="N810" i="24"/>
  <c r="N809" i="24"/>
  <c r="N808" i="24"/>
  <c r="N807" i="24"/>
  <c r="N806" i="24"/>
  <c r="N805" i="24"/>
  <c r="N804" i="24"/>
  <c r="N803" i="24"/>
  <c r="N802" i="24"/>
  <c r="N801" i="24"/>
  <c r="N800" i="24"/>
  <c r="N799" i="24"/>
  <c r="N798" i="24"/>
  <c r="N797" i="24"/>
  <c r="N796" i="24"/>
  <c r="N795" i="24"/>
  <c r="N794" i="24"/>
  <c r="N793" i="24"/>
  <c r="N792" i="24"/>
  <c r="N791" i="24"/>
  <c r="N790" i="24"/>
  <c r="N789" i="24"/>
  <c r="N788" i="24"/>
  <c r="N787" i="24"/>
  <c r="N786" i="24"/>
  <c r="N785" i="24"/>
  <c r="N784" i="24"/>
  <c r="N783" i="24"/>
  <c r="N782" i="24"/>
  <c r="N781" i="24"/>
  <c r="N780" i="24"/>
  <c r="N779" i="24"/>
  <c r="N778" i="24"/>
  <c r="N777" i="24"/>
  <c r="N776" i="24"/>
  <c r="N775" i="24"/>
  <c r="N774" i="24"/>
  <c r="N773" i="24"/>
  <c r="N772" i="24"/>
  <c r="N771" i="24"/>
  <c r="N770" i="24"/>
  <c r="N769" i="24"/>
  <c r="N768" i="24"/>
  <c r="N767" i="24"/>
  <c r="N766" i="24"/>
  <c r="N765" i="24"/>
  <c r="N764" i="24"/>
  <c r="N763" i="24"/>
  <c r="N762" i="24"/>
  <c r="N761" i="24"/>
  <c r="N760" i="24"/>
  <c r="N759" i="24"/>
  <c r="N758" i="24"/>
  <c r="N757" i="24"/>
  <c r="N756" i="24"/>
  <c r="N755" i="24"/>
  <c r="N754" i="24"/>
  <c r="N753" i="24"/>
  <c r="N752" i="24"/>
  <c r="N751" i="24"/>
  <c r="N750" i="24"/>
  <c r="N749" i="24"/>
  <c r="N748" i="24"/>
  <c r="N747" i="24"/>
  <c r="N746" i="24"/>
  <c r="N745" i="24"/>
  <c r="N744" i="24"/>
  <c r="N743" i="24"/>
  <c r="N742" i="24"/>
  <c r="N741" i="24"/>
  <c r="N740" i="24"/>
  <c r="N739" i="24"/>
  <c r="N738" i="24"/>
  <c r="N737" i="24"/>
  <c r="N736" i="24"/>
  <c r="N735" i="24"/>
  <c r="N734" i="24"/>
  <c r="N733" i="24"/>
  <c r="N732" i="24"/>
  <c r="N731" i="24"/>
  <c r="N730" i="24"/>
  <c r="N729" i="24"/>
  <c r="N728" i="24"/>
  <c r="N727" i="24"/>
  <c r="N726" i="24"/>
  <c r="N725" i="24"/>
  <c r="N724" i="24"/>
  <c r="N723" i="24"/>
  <c r="N722" i="24"/>
  <c r="N721" i="24"/>
  <c r="N720" i="24"/>
  <c r="N719" i="24"/>
  <c r="N718" i="24"/>
  <c r="N717" i="24"/>
  <c r="N716" i="24"/>
  <c r="N715" i="24"/>
  <c r="N714" i="24"/>
  <c r="N713" i="24"/>
  <c r="N712" i="24"/>
  <c r="N711" i="24"/>
  <c r="N710" i="24"/>
  <c r="N709" i="24"/>
  <c r="N708" i="24"/>
  <c r="N707" i="24"/>
  <c r="N706" i="24"/>
  <c r="D272" i="17"/>
  <c r="D271" i="17"/>
  <c r="D270" i="17"/>
  <c r="H49" i="20"/>
  <c r="G49" i="20"/>
  <c r="H48" i="20"/>
  <c r="G48" i="20"/>
  <c r="H47" i="20"/>
  <c r="G47" i="20"/>
  <c r="H46" i="20"/>
  <c r="G46" i="20"/>
  <c r="G199" i="3"/>
  <c r="F199" i="3"/>
  <c r="G198" i="3"/>
  <c r="F198" i="3"/>
  <c r="G197" i="3"/>
  <c r="F197" i="3"/>
  <c r="G196" i="3"/>
  <c r="F196" i="3"/>
  <c r="G195" i="3"/>
  <c r="F195" i="3"/>
  <c r="G194" i="3"/>
  <c r="F194" i="3"/>
  <c r="G193" i="3"/>
  <c r="F193" i="3"/>
  <c r="G192" i="3"/>
  <c r="F192" i="3"/>
  <c r="G191" i="3"/>
  <c r="F191" i="3"/>
  <c r="X351" i="22"/>
  <c r="V351" i="22"/>
  <c r="T351" i="22"/>
  <c r="R351" i="22"/>
  <c r="Q351" i="22"/>
  <c r="P351" i="22"/>
  <c r="G217" i="21"/>
  <c r="E217" i="21"/>
  <c r="C217" i="21"/>
  <c r="B3" i="7"/>
  <c r="B4" i="7" s="1"/>
  <c r="B5" i="7" s="1"/>
  <c r="B6" i="7" s="1"/>
  <c r="B7" i="7" s="1"/>
  <c r="B8" i="7" s="1"/>
  <c r="B9" i="7" s="1"/>
  <c r="B10" i="7" s="1"/>
  <c r="B11" i="7" s="1"/>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B352" i="7" s="1"/>
  <c r="B353" i="7" s="1"/>
  <c r="B354" i="7" s="1"/>
  <c r="B355" i="7" s="1"/>
  <c r="B356" i="7" s="1"/>
  <c r="B357" i="7" s="1"/>
  <c r="B358" i="7" s="1"/>
  <c r="B359" i="7" s="1"/>
  <c r="B360" i="7" s="1"/>
  <c r="B361" i="7" s="1"/>
  <c r="B362" i="7" s="1"/>
  <c r="B363" i="7" s="1"/>
  <c r="B364" i="7" s="1"/>
  <c r="B365" i="7" s="1"/>
  <c r="B366" i="7" s="1"/>
  <c r="B367" i="7" s="1"/>
  <c r="B368" i="7" s="1"/>
  <c r="B369" i="7" s="1"/>
  <c r="B370" i="7" s="1"/>
  <c r="B371" i="7" s="1"/>
  <c r="B372" i="7" s="1"/>
  <c r="B373" i="7" s="1"/>
  <c r="B374" i="7" s="1"/>
  <c r="D344" i="6"/>
  <c r="D278" i="17"/>
  <c r="X350" i="22"/>
  <c r="V350" i="22"/>
  <c r="T350" i="22"/>
  <c r="R350" i="22"/>
  <c r="Q350" i="22"/>
  <c r="P350" i="22"/>
  <c r="G216" i="21"/>
  <c r="E216" i="21"/>
  <c r="C216" i="21"/>
  <c r="D277" i="17"/>
  <c r="D343" i="6"/>
  <c r="F302" i="10"/>
  <c r="F276" i="17"/>
  <c r="F275" i="17"/>
  <c r="F274" i="17"/>
  <c r="F273" i="17"/>
  <c r="D276" i="17"/>
  <c r="C276" i="17"/>
  <c r="C275" i="17"/>
  <c r="C274" i="17"/>
  <c r="C273" i="17"/>
  <c r="C271" i="17"/>
  <c r="X349" i="22"/>
  <c r="V349" i="22"/>
  <c r="T349" i="22"/>
  <c r="R349" i="22"/>
  <c r="Q349" i="22"/>
  <c r="P349" i="22"/>
  <c r="G215" i="21"/>
  <c r="G214" i="21"/>
  <c r="E215" i="21"/>
  <c r="E214" i="21"/>
  <c r="C215" i="21"/>
  <c r="C214" i="21"/>
  <c r="F301" i="10"/>
  <c r="F300" i="10"/>
  <c r="D342" i="6"/>
  <c r="X348" i="22"/>
  <c r="V348" i="22"/>
  <c r="T348" i="22"/>
  <c r="R348" i="22"/>
  <c r="Q348" i="22"/>
  <c r="P348" i="22"/>
  <c r="P347"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D275" i="17"/>
  <c r="F299" i="10"/>
  <c r="D341" i="6"/>
  <c r="D340" i="6"/>
  <c r="D339" i="6"/>
  <c r="D338" i="6"/>
  <c r="X347" i="22"/>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X339" i="22"/>
  <c r="V339" i="22"/>
  <c r="T339" i="22"/>
  <c r="R339" i="22"/>
  <c r="Q339" i="22"/>
  <c r="X338" i="22"/>
  <c r="V338" i="22"/>
  <c r="T338" i="22"/>
  <c r="R338" i="22"/>
  <c r="Q338" i="22"/>
  <c r="X337" i="22"/>
  <c r="V337" i="22"/>
  <c r="T337" i="22"/>
  <c r="R337" i="22"/>
  <c r="Q337"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X321" i="22"/>
  <c r="V321" i="22"/>
  <c r="T321" i="22"/>
  <c r="R321" i="22"/>
  <c r="Q321"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D274" i="17"/>
  <c r="D273" i="17"/>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D337" i="6"/>
  <c r="G183" i="3"/>
  <c r="G184" i="3"/>
  <c r="G185" i="3"/>
  <c r="G186" i="3"/>
  <c r="G187" i="3"/>
  <c r="G188" i="3"/>
  <c r="G189" i="3"/>
  <c r="G190" i="3"/>
  <c r="F183" i="3"/>
  <c r="F184" i="3"/>
  <c r="F185" i="3"/>
  <c r="F186" i="3"/>
  <c r="F187" i="3"/>
  <c r="F188" i="3"/>
  <c r="F189" i="3"/>
  <c r="F190" i="3"/>
  <c r="F182" i="3"/>
  <c r="G182" i="3"/>
  <c r="B34" i="9"/>
  <c r="C34" i="9"/>
  <c r="B35" i="9"/>
  <c r="C35" i="9"/>
  <c r="B13" i="9"/>
  <c r="C13" i="9"/>
  <c r="B6" i="9"/>
  <c r="C6" i="9"/>
  <c r="G43" i="20"/>
  <c r="H43" i="20"/>
  <c r="G44" i="20"/>
  <c r="H44" i="20"/>
  <c r="G45" i="20"/>
  <c r="H45" i="20"/>
  <c r="G42" i="20"/>
  <c r="H42" i="20"/>
  <c r="B20" i="9"/>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c r="D39" i="20"/>
  <c r="D37" i="20"/>
  <c r="D35" i="20"/>
  <c r="D33" i="20"/>
  <c r="D31" i="20"/>
  <c r="D29" i="20"/>
  <c r="D27" i="20"/>
  <c r="D40" i="20"/>
  <c r="D38" i="20"/>
  <c r="D36" i="20"/>
  <c r="D34" i="20"/>
  <c r="D32" i="20"/>
  <c r="D30" i="20"/>
  <c r="D28" i="20"/>
  <c r="D26" i="20"/>
  <c r="P355" i="24"/>
  <c r="Q355" i="24"/>
  <c r="P356" i="24"/>
  <c r="Q356" i="24"/>
  <c r="P357" i="24"/>
  <c r="Q357" i="24"/>
  <c r="P358" i="24"/>
  <c r="Q358" i="24"/>
  <c r="P359" i="24"/>
  <c r="Q359" i="24"/>
  <c r="P360" i="24"/>
  <c r="Q360" i="24"/>
  <c r="P361" i="24"/>
  <c r="Q361" i="24"/>
  <c r="P362" i="24"/>
  <c r="Q362" i="24"/>
  <c r="P363" i="24"/>
  <c r="Q363" i="24"/>
  <c r="P364" i="24"/>
  <c r="Q364" i="24"/>
  <c r="P365" i="24"/>
  <c r="Q365" i="24"/>
  <c r="P366" i="24"/>
  <c r="Q366" i="24"/>
  <c r="P367" i="24"/>
  <c r="Q367" i="24"/>
  <c r="P368" i="24"/>
  <c r="Q368" i="24"/>
  <c r="P369" i="24"/>
  <c r="Q369" i="24"/>
  <c r="P370" i="24"/>
  <c r="Q370" i="24"/>
  <c r="P371" i="24"/>
  <c r="Q371" i="24"/>
  <c r="P372" i="24"/>
  <c r="Q372" i="24"/>
  <c r="P373" i="24"/>
  <c r="Q373" i="24"/>
  <c r="P374" i="24"/>
  <c r="Q374" i="24"/>
  <c r="P375" i="24"/>
  <c r="Q375" i="24"/>
  <c r="P376" i="24"/>
  <c r="Q376" i="24"/>
  <c r="P377" i="24"/>
  <c r="Q377" i="24"/>
  <c r="P378" i="24"/>
  <c r="Q378" i="24"/>
  <c r="P379" i="24"/>
  <c r="Q379" i="24"/>
  <c r="P380" i="24"/>
  <c r="Q380" i="24"/>
  <c r="P381" i="24"/>
  <c r="Q381" i="24"/>
  <c r="P382" i="24"/>
  <c r="Q382" i="24"/>
  <c r="P383" i="24"/>
  <c r="Q383" i="24"/>
  <c r="P384" i="24"/>
  <c r="Q384" i="24"/>
  <c r="P385" i="24"/>
  <c r="Q385" i="24"/>
  <c r="P386" i="24"/>
  <c r="Q386" i="24"/>
  <c r="P387" i="24"/>
  <c r="Q387" i="24"/>
  <c r="P388" i="24"/>
  <c r="Q388" i="24"/>
  <c r="P389" i="24"/>
  <c r="Q389" i="24"/>
  <c r="P390" i="24"/>
  <c r="Q390" i="24"/>
  <c r="P391" i="24"/>
  <c r="Q391" i="24"/>
  <c r="P392" i="24"/>
  <c r="Q392" i="24"/>
  <c r="P393" i="24"/>
  <c r="Q393" i="24"/>
  <c r="P394" i="24"/>
  <c r="Q394" i="24"/>
  <c r="P395" i="24"/>
  <c r="Q395" i="24"/>
  <c r="P396" i="24"/>
  <c r="Q396" i="24"/>
  <c r="P397" i="24"/>
  <c r="Q397" i="24"/>
  <c r="P398" i="24"/>
  <c r="Q398" i="24"/>
  <c r="P399" i="24"/>
  <c r="Q399" i="24"/>
  <c r="P400" i="24"/>
  <c r="Q400" i="24"/>
  <c r="P401" i="24"/>
  <c r="Q401" i="24"/>
  <c r="P402" i="24"/>
  <c r="Q402" i="24"/>
  <c r="P403" i="24"/>
  <c r="Q403" i="24"/>
  <c r="P404" i="24"/>
  <c r="Q404" i="24"/>
  <c r="P405" i="24"/>
  <c r="Q405" i="24"/>
  <c r="P406" i="24"/>
  <c r="Q406" i="24"/>
  <c r="P407" i="24"/>
  <c r="Q407" i="24"/>
  <c r="P408" i="24"/>
  <c r="Q408" i="24"/>
  <c r="P409" i="24"/>
  <c r="Q409" i="24"/>
  <c r="P410" i="24"/>
  <c r="Q410" i="24"/>
  <c r="P411" i="24"/>
  <c r="Q411" i="24"/>
  <c r="P412" i="24"/>
  <c r="Q412" i="24"/>
  <c r="P413" i="24"/>
  <c r="Q413" i="24"/>
  <c r="P414" i="24"/>
  <c r="Q414" i="24"/>
  <c r="P415" i="24"/>
  <c r="Q415" i="24"/>
  <c r="P416" i="24"/>
  <c r="Q416" i="24"/>
  <c r="P417" i="24"/>
  <c r="Q417" i="24"/>
  <c r="P418" i="24"/>
  <c r="Q418" i="24"/>
  <c r="P419" i="24"/>
  <c r="Q419" i="24"/>
  <c r="P420" i="24"/>
  <c r="Q420" i="24"/>
  <c r="P421" i="24"/>
  <c r="Q421" i="24"/>
  <c r="P422" i="24"/>
  <c r="Q422" i="24"/>
  <c r="P423" i="24"/>
  <c r="Q423" i="24"/>
  <c r="P424" i="24"/>
  <c r="Q424" i="24"/>
  <c r="P425" i="24"/>
  <c r="Q425" i="24"/>
  <c r="P426" i="24"/>
  <c r="Q426" i="24"/>
  <c r="P427" i="24"/>
  <c r="Q427" i="24"/>
  <c r="P428" i="24"/>
  <c r="Q428" i="24"/>
  <c r="P429" i="24"/>
  <c r="Q429" i="24"/>
  <c r="P430" i="24"/>
  <c r="Q430" i="24"/>
  <c r="P431" i="24"/>
  <c r="Q431" i="24"/>
  <c r="P432" i="24"/>
  <c r="Q432" i="24"/>
  <c r="P433" i="24"/>
  <c r="Q433" i="24"/>
  <c r="P434" i="24"/>
  <c r="Q434" i="24"/>
  <c r="P435" i="24"/>
  <c r="Q435" i="24"/>
  <c r="P436" i="24"/>
  <c r="Q436" i="24"/>
  <c r="P437" i="24"/>
  <c r="Q437" i="24"/>
  <c r="P438" i="24"/>
  <c r="Q438" i="24"/>
  <c r="P439" i="24"/>
  <c r="Q439" i="24"/>
  <c r="P440" i="24"/>
  <c r="Q440" i="24"/>
  <c r="P441" i="24"/>
  <c r="Q441" i="24"/>
  <c r="P442" i="24"/>
  <c r="Q442" i="24"/>
  <c r="P443" i="24"/>
  <c r="Q443" i="24"/>
  <c r="P444" i="24"/>
  <c r="Q444" i="24"/>
  <c r="P445" i="24"/>
  <c r="Q445" i="24"/>
  <c r="P446" i="24"/>
  <c r="Q446" i="24"/>
  <c r="P447" i="24"/>
  <c r="Q447" i="24"/>
  <c r="P448" i="24"/>
  <c r="Q448" i="24"/>
  <c r="P449" i="24"/>
  <c r="Q449" i="24"/>
  <c r="P450" i="24"/>
  <c r="Q450" i="24"/>
  <c r="P451" i="24"/>
  <c r="Q451" i="24"/>
  <c r="P452" i="24"/>
  <c r="Q452" i="24"/>
  <c r="P453" i="24"/>
  <c r="Q453" i="24"/>
  <c r="P454" i="24"/>
  <c r="Q454" i="24"/>
  <c r="P455" i="24"/>
  <c r="Q455" i="24"/>
  <c r="P456" i="24"/>
  <c r="Q456" i="24"/>
  <c r="P457" i="24"/>
  <c r="Q457" i="24"/>
  <c r="P458" i="24"/>
  <c r="Q458" i="24"/>
  <c r="P459" i="24"/>
  <c r="Q459" i="24"/>
  <c r="P460" i="24"/>
  <c r="Q460" i="24"/>
  <c r="P461" i="24"/>
  <c r="Q461" i="24"/>
  <c r="P462" i="24"/>
  <c r="Q462" i="24"/>
  <c r="P463" i="24"/>
  <c r="Q463" i="24"/>
  <c r="P464" i="24"/>
  <c r="Q464" i="24"/>
  <c r="P465" i="24"/>
  <c r="Q465" i="24"/>
  <c r="P466" i="24"/>
  <c r="Q466" i="24"/>
  <c r="P467" i="24"/>
  <c r="Q467" i="24"/>
  <c r="P468" i="24"/>
  <c r="Q468" i="24"/>
  <c r="P469" i="24"/>
  <c r="Q469" i="24"/>
  <c r="P470" i="24"/>
  <c r="Q470" i="24"/>
  <c r="P471" i="24"/>
  <c r="Q471" i="24"/>
  <c r="P472" i="24"/>
  <c r="Q472" i="24"/>
  <c r="P473" i="24"/>
  <c r="Q473" i="24"/>
  <c r="P474" i="24"/>
  <c r="Q474" i="24"/>
  <c r="P475" i="24"/>
  <c r="Q475" i="24"/>
  <c r="P476" i="24"/>
  <c r="Q476" i="24"/>
  <c r="P477" i="24"/>
  <c r="Q477" i="24"/>
  <c r="P478" i="24"/>
  <c r="Q478" i="24"/>
  <c r="P479" i="24"/>
  <c r="Q479" i="24"/>
  <c r="P480" i="24"/>
  <c r="Q480" i="24"/>
  <c r="P481" i="24"/>
  <c r="Q481" i="24"/>
  <c r="P482" i="24"/>
  <c r="Q482" i="24"/>
  <c r="P483" i="24"/>
  <c r="Q483" i="24"/>
  <c r="P484" i="24"/>
  <c r="Q484" i="24"/>
  <c r="P485" i="24"/>
  <c r="Q485" i="24"/>
  <c r="P486" i="24"/>
  <c r="Q486" i="24"/>
  <c r="P487" i="24"/>
  <c r="Q487" i="24"/>
  <c r="P488" i="24"/>
  <c r="Q488" i="24"/>
  <c r="P489" i="24"/>
  <c r="Q489" i="24"/>
  <c r="P490" i="24"/>
  <c r="Q490" i="24"/>
  <c r="P491" i="24"/>
  <c r="Q491" i="24"/>
  <c r="P492" i="24"/>
  <c r="Q492" i="24"/>
  <c r="P493" i="24"/>
  <c r="Q493" i="24"/>
  <c r="P494" i="24"/>
  <c r="Q494" i="24"/>
  <c r="P495" i="24"/>
  <c r="Q495" i="24"/>
  <c r="P496" i="24"/>
  <c r="Q496" i="24"/>
  <c r="P497" i="24"/>
  <c r="Q497" i="24"/>
  <c r="P498" i="24"/>
  <c r="Q498" i="24"/>
  <c r="P499" i="24"/>
  <c r="Q499" i="24"/>
  <c r="P500" i="24"/>
  <c r="Q500" i="24"/>
  <c r="P501" i="24"/>
  <c r="Q501" i="24"/>
  <c r="P502" i="24"/>
  <c r="Q502" i="24"/>
  <c r="P503" i="24"/>
  <c r="Q503" i="24"/>
  <c r="P504" i="24"/>
  <c r="Q504" i="24"/>
  <c r="P505" i="24"/>
  <c r="Q505" i="24"/>
  <c r="P506" i="24"/>
  <c r="Q506" i="24"/>
  <c r="P507" i="24"/>
  <c r="Q507" i="24"/>
  <c r="P508" i="24"/>
  <c r="Q508" i="24"/>
  <c r="P509" i="24"/>
  <c r="Q509" i="24"/>
  <c r="P510" i="24"/>
  <c r="Q510" i="24"/>
  <c r="P511" i="24"/>
  <c r="Q511" i="24"/>
  <c r="P512" i="24"/>
  <c r="Q512" i="24"/>
  <c r="P513" i="24"/>
  <c r="Q513" i="24"/>
  <c r="P514" i="24"/>
  <c r="Q514" i="24"/>
  <c r="P515" i="24"/>
  <c r="Q515" i="24"/>
  <c r="P516" i="24"/>
  <c r="Q516" i="24"/>
  <c r="P517" i="24"/>
  <c r="Q517" i="24"/>
  <c r="P518" i="24"/>
  <c r="Q518" i="24"/>
  <c r="P519" i="24"/>
  <c r="Q519" i="24"/>
  <c r="P520" i="24"/>
  <c r="Q520" i="24"/>
  <c r="P521" i="24"/>
  <c r="Q521" i="24"/>
  <c r="P522" i="24"/>
  <c r="Q522" i="24"/>
  <c r="P523" i="24"/>
  <c r="Q523" i="24"/>
  <c r="P524" i="24"/>
  <c r="Q524" i="24"/>
  <c r="P525" i="24"/>
  <c r="Q525" i="24"/>
  <c r="P526" i="24"/>
  <c r="Q526" i="24"/>
  <c r="P527" i="24"/>
  <c r="Q527" i="24"/>
  <c r="P528" i="24"/>
  <c r="Q528" i="24"/>
  <c r="P529" i="24"/>
  <c r="Q529" i="24"/>
  <c r="P530" i="24"/>
  <c r="Q530" i="24"/>
  <c r="P531" i="24"/>
  <c r="Q531" i="24"/>
  <c r="P532" i="24"/>
  <c r="Q532" i="24"/>
  <c r="P533" i="24"/>
  <c r="Q533" i="24"/>
  <c r="P534" i="24"/>
  <c r="Q534" i="24"/>
  <c r="P535" i="24"/>
  <c r="Q535" i="24"/>
  <c r="P536" i="24"/>
  <c r="Q536" i="24"/>
  <c r="P537" i="24"/>
  <c r="Q537" i="24"/>
  <c r="P538" i="24"/>
  <c r="Q538" i="24"/>
  <c r="P539" i="24"/>
  <c r="Q539" i="24"/>
  <c r="P540" i="24"/>
  <c r="Q540" i="24"/>
  <c r="P541" i="24"/>
  <c r="Q541" i="24"/>
  <c r="P542" i="24"/>
  <c r="Q542" i="24"/>
  <c r="P543" i="24"/>
  <c r="Q543" i="24"/>
  <c r="P544" i="24"/>
  <c r="Q544" i="24"/>
  <c r="P545" i="24"/>
  <c r="Q545" i="24"/>
  <c r="P546" i="24"/>
  <c r="Q546" i="24"/>
  <c r="P547" i="24"/>
  <c r="Q547" i="24"/>
  <c r="P548" i="24"/>
  <c r="Q548" i="24"/>
  <c r="P549" i="24"/>
  <c r="Q549" i="24"/>
  <c r="P550" i="24"/>
  <c r="Q550" i="24"/>
  <c r="P551" i="24"/>
  <c r="Q551" i="24"/>
  <c r="P552" i="24"/>
  <c r="Q552" i="24"/>
  <c r="P553" i="24"/>
  <c r="Q553" i="24"/>
  <c r="P554" i="24"/>
  <c r="Q554" i="24"/>
  <c r="P555" i="24"/>
  <c r="Q555" i="24"/>
  <c r="P556" i="24"/>
  <c r="Q556" i="24"/>
  <c r="P557" i="24"/>
  <c r="Q557" i="24"/>
  <c r="P558" i="24"/>
  <c r="Q558" i="24"/>
  <c r="P559" i="24"/>
  <c r="Q559" i="24"/>
  <c r="P560" i="24"/>
  <c r="Q560" i="24"/>
  <c r="P561" i="24"/>
  <c r="Q561" i="24"/>
  <c r="P562" i="24"/>
  <c r="Q562" i="24"/>
  <c r="P563" i="24"/>
  <c r="Q563" i="24"/>
  <c r="P564" i="24"/>
  <c r="Q564" i="24"/>
  <c r="P565" i="24"/>
  <c r="Q565" i="24"/>
  <c r="P566" i="24"/>
  <c r="Q566" i="24"/>
  <c r="P567" i="24"/>
  <c r="Q567" i="24"/>
  <c r="P568" i="24"/>
  <c r="Q568" i="24"/>
  <c r="P569" i="24"/>
  <c r="Q569" i="24"/>
  <c r="P570" i="24"/>
  <c r="Q570" i="24"/>
  <c r="P571" i="24"/>
  <c r="Q571" i="24"/>
  <c r="P572" i="24"/>
  <c r="Q572" i="24"/>
  <c r="P573" i="24"/>
  <c r="Q573" i="24"/>
  <c r="P574" i="24"/>
  <c r="Q574" i="24"/>
  <c r="P575" i="24"/>
  <c r="Q575" i="24"/>
  <c r="P576" i="24"/>
  <c r="Q576" i="24"/>
  <c r="P577" i="24"/>
  <c r="Q577" i="24"/>
  <c r="P578" i="24"/>
  <c r="Q578" i="24"/>
  <c r="P579" i="24"/>
  <c r="Q579" i="24"/>
  <c r="P580" i="24"/>
  <c r="Q580" i="24"/>
  <c r="P581" i="24"/>
  <c r="Q581" i="24"/>
  <c r="P582" i="24"/>
  <c r="Q582" i="24"/>
  <c r="P583" i="24"/>
  <c r="Q583" i="24"/>
  <c r="P584" i="24"/>
  <c r="Q584" i="24"/>
  <c r="P585" i="24"/>
  <c r="Q585" i="24"/>
  <c r="P586" i="24"/>
  <c r="Q586" i="24"/>
  <c r="P587" i="24"/>
  <c r="Q587" i="24"/>
  <c r="P588" i="24"/>
  <c r="Q588" i="24"/>
  <c r="P589" i="24"/>
  <c r="Q589" i="24"/>
  <c r="P590" i="24"/>
  <c r="Q590" i="24"/>
  <c r="P591" i="24"/>
  <c r="Q591" i="24"/>
  <c r="P592" i="24"/>
  <c r="Q592" i="24"/>
  <c r="P593" i="24"/>
  <c r="Q593" i="24"/>
  <c r="P594" i="24"/>
  <c r="Q594" i="24"/>
  <c r="P595" i="24"/>
  <c r="Q595" i="24"/>
  <c r="P596" i="24"/>
  <c r="Q596" i="24"/>
  <c r="P597" i="24"/>
  <c r="Q597" i="24"/>
  <c r="P598" i="24"/>
  <c r="Q598" i="24"/>
  <c r="P599" i="24"/>
  <c r="Q599" i="24"/>
  <c r="P600" i="24"/>
  <c r="Q600" i="24"/>
  <c r="P601" i="24"/>
  <c r="Q601" i="24"/>
  <c r="P602" i="24"/>
  <c r="Q602" i="24"/>
  <c r="P603" i="24"/>
  <c r="Q603" i="24"/>
  <c r="P604" i="24"/>
  <c r="Q604" i="24"/>
  <c r="P605" i="24"/>
  <c r="Q605" i="24"/>
  <c r="P606" i="24"/>
  <c r="Q606" i="24"/>
  <c r="P607" i="24"/>
  <c r="Q607" i="24"/>
  <c r="P608" i="24"/>
  <c r="Q608" i="24"/>
  <c r="P609" i="24"/>
  <c r="Q609" i="24"/>
  <c r="P610" i="24"/>
  <c r="Q610" i="24"/>
  <c r="P611" i="24"/>
  <c r="Q611" i="24"/>
  <c r="P612" i="24"/>
  <c r="Q612" i="24"/>
  <c r="P613" i="24"/>
  <c r="Q613" i="24"/>
  <c r="P614" i="24"/>
  <c r="Q614" i="24"/>
  <c r="P615" i="24"/>
  <c r="Q615" i="24"/>
  <c r="P616" i="24"/>
  <c r="Q616" i="24"/>
  <c r="P617" i="24"/>
  <c r="Q617" i="24"/>
  <c r="P618" i="24"/>
  <c r="Q618" i="24"/>
  <c r="P619" i="24"/>
  <c r="Q619" i="24"/>
  <c r="P620" i="24"/>
  <c r="Q620" i="24"/>
  <c r="P621" i="24"/>
  <c r="Q621" i="24"/>
  <c r="P622" i="24"/>
  <c r="Q622" i="24"/>
  <c r="P623" i="24"/>
  <c r="Q623" i="24"/>
  <c r="P624" i="24"/>
  <c r="Q624" i="24"/>
  <c r="P625" i="24"/>
  <c r="Q625" i="24"/>
  <c r="P626" i="24"/>
  <c r="Q626" i="24"/>
  <c r="P627" i="24"/>
  <c r="Q627" i="24"/>
  <c r="P628" i="24"/>
  <c r="Q628" i="24"/>
  <c r="P629" i="24"/>
  <c r="Q629" i="24"/>
  <c r="P630" i="24"/>
  <c r="Q630" i="24"/>
  <c r="P631" i="24"/>
  <c r="Q631" i="24"/>
  <c r="P632" i="24"/>
  <c r="Q632" i="24"/>
  <c r="P633" i="24"/>
  <c r="Q633" i="24"/>
  <c r="P634" i="24"/>
  <c r="Q634" i="24"/>
  <c r="P635" i="24"/>
  <c r="Q635" i="24"/>
  <c r="P636" i="24"/>
  <c r="Q636" i="24"/>
  <c r="P637" i="24"/>
  <c r="Q637" i="24"/>
  <c r="P638" i="24"/>
  <c r="Q638" i="24"/>
  <c r="P639" i="24"/>
  <c r="Q639" i="24"/>
  <c r="P640" i="24"/>
  <c r="Q640" i="24"/>
  <c r="P641" i="24"/>
  <c r="Q641" i="24"/>
  <c r="P642" i="24"/>
  <c r="Q642" i="24"/>
  <c r="P643" i="24"/>
  <c r="Q643" i="24"/>
  <c r="P644" i="24"/>
  <c r="Q644" i="24"/>
  <c r="P645" i="24"/>
  <c r="Q645" i="24"/>
  <c r="P646" i="24"/>
  <c r="Q646" i="24"/>
  <c r="P647" i="24"/>
  <c r="Q647" i="24"/>
  <c r="P648" i="24"/>
  <c r="Q648" i="24"/>
  <c r="P649" i="24"/>
  <c r="Q649" i="24"/>
  <c r="P650" i="24"/>
  <c r="Q650" i="24"/>
  <c r="P651" i="24"/>
  <c r="Q651" i="24"/>
  <c r="P652" i="24"/>
  <c r="Q652" i="24"/>
  <c r="P653" i="24"/>
  <c r="Q653" i="24"/>
  <c r="P654" i="24"/>
  <c r="Q654" i="24"/>
  <c r="P655" i="24"/>
  <c r="Q655" i="24"/>
  <c r="P657" i="24"/>
  <c r="Q657" i="24"/>
  <c r="P658" i="24"/>
  <c r="Q658" i="24"/>
  <c r="P659" i="24"/>
  <c r="Q659" i="24"/>
  <c r="P660" i="24"/>
  <c r="Q660" i="24"/>
  <c r="P661" i="24"/>
  <c r="Q661" i="24"/>
  <c r="P662" i="24"/>
  <c r="Q662" i="24"/>
  <c r="P663" i="24"/>
  <c r="Q663" i="24"/>
  <c r="P664" i="24"/>
  <c r="Q664" i="24"/>
  <c r="P665" i="24"/>
  <c r="Q665" i="24"/>
  <c r="P666" i="24"/>
  <c r="Q666" i="24"/>
  <c r="P667" i="24"/>
  <c r="Q667" i="24"/>
  <c r="P668" i="24"/>
  <c r="Q668" i="24"/>
  <c r="P669" i="24"/>
  <c r="Q669" i="24"/>
  <c r="P670" i="24"/>
  <c r="Q670" i="24"/>
  <c r="P671" i="24"/>
  <c r="Q671" i="24"/>
  <c r="P672" i="24"/>
  <c r="Q672" i="24"/>
  <c r="P673" i="24"/>
  <c r="Q673" i="24"/>
  <c r="P674" i="24"/>
  <c r="Q674" i="24"/>
  <c r="P675" i="24"/>
  <c r="Q675" i="24"/>
  <c r="P676" i="24"/>
  <c r="Q676" i="24"/>
  <c r="P677" i="24"/>
  <c r="Q677" i="24"/>
  <c r="P678" i="24"/>
  <c r="Q678" i="24"/>
  <c r="P679" i="24"/>
  <c r="Q679" i="24"/>
  <c r="P680" i="24"/>
  <c r="Q680" i="24"/>
  <c r="P681" i="24"/>
  <c r="Q681" i="24"/>
  <c r="P682" i="24"/>
  <c r="Q682" i="24"/>
  <c r="P683" i="24"/>
  <c r="Q683" i="24"/>
  <c r="P684" i="24"/>
  <c r="Q684" i="24"/>
  <c r="P685" i="24"/>
  <c r="Q685" i="24"/>
  <c r="P686" i="24"/>
  <c r="Q686" i="24"/>
  <c r="P687" i="24"/>
  <c r="Q687" i="24"/>
  <c r="P688" i="24"/>
  <c r="Q688" i="24"/>
  <c r="P689" i="24"/>
  <c r="Q689" i="24"/>
  <c r="P690" i="24"/>
  <c r="Q690" i="24"/>
  <c r="P691" i="24"/>
  <c r="Q691" i="24"/>
  <c r="P692" i="24"/>
  <c r="Q692" i="24"/>
  <c r="P693" i="24"/>
  <c r="Q693" i="24"/>
  <c r="P694" i="24"/>
  <c r="Q694" i="24"/>
  <c r="P695" i="24"/>
  <c r="Q695" i="24"/>
  <c r="P696" i="24"/>
  <c r="Q696" i="24"/>
  <c r="P697" i="24"/>
  <c r="Q697" i="24"/>
  <c r="P698" i="24"/>
  <c r="Q698" i="24"/>
  <c r="P699" i="24"/>
  <c r="Q699" i="24"/>
  <c r="P700" i="24"/>
  <c r="Q700" i="24"/>
  <c r="P701" i="24"/>
  <c r="Q701" i="24"/>
  <c r="P702" i="24"/>
  <c r="Q702" i="24"/>
  <c r="P703" i="24"/>
  <c r="Q703" i="24"/>
  <c r="P704" i="24"/>
  <c r="Q704" i="24"/>
  <c r="P705" i="24"/>
  <c r="Q705" i="24"/>
  <c r="P656" i="24"/>
  <c r="Q656" i="24"/>
  <c r="P354" i="24"/>
  <c r="Q354" i="24"/>
  <c r="B2" i="25"/>
  <c r="C2" i="25"/>
  <c r="Q19" i="24"/>
  <c r="P3" i="24"/>
  <c r="Q3" i="24"/>
  <c r="P4" i="24"/>
  <c r="Q4" i="24"/>
  <c r="P5" i="24"/>
  <c r="Q5" i="24"/>
  <c r="P6" i="24"/>
  <c r="Q6" i="24"/>
  <c r="P7" i="24"/>
  <c r="Q7" i="24"/>
  <c r="P8" i="24"/>
  <c r="Q8" i="24"/>
  <c r="P9" i="24"/>
  <c r="Q9" i="24"/>
  <c r="P10" i="24"/>
  <c r="Q10" i="24"/>
  <c r="P11" i="24"/>
  <c r="Q11" i="24"/>
  <c r="P12" i="24"/>
  <c r="Q12" i="24"/>
  <c r="P13" i="24"/>
  <c r="Q13" i="24"/>
  <c r="P14" i="24"/>
  <c r="Q14" i="24"/>
  <c r="P15" i="24"/>
  <c r="Q15" i="24"/>
  <c r="P16" i="24"/>
  <c r="Q16" i="24"/>
  <c r="P17" i="24"/>
  <c r="Q17" i="24"/>
  <c r="P18" i="24"/>
  <c r="Q18" i="24"/>
  <c r="P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P39" i="24"/>
  <c r="Q39" i="24"/>
  <c r="P40" i="24"/>
  <c r="Q40" i="24"/>
  <c r="P41" i="24"/>
  <c r="Q41" i="24"/>
  <c r="P42" i="24"/>
  <c r="Q42" i="24"/>
  <c r="P43" i="24"/>
  <c r="Q43" i="24"/>
  <c r="P44" i="24"/>
  <c r="Q44" i="24"/>
  <c r="P45" i="24"/>
  <c r="Q45" i="24"/>
  <c r="P46" i="24"/>
  <c r="Q46" i="24"/>
  <c r="P47" i="24"/>
  <c r="Q47" i="24"/>
  <c r="P48" i="24"/>
  <c r="Q48" i="24"/>
  <c r="P49" i="24"/>
  <c r="Q49" i="24"/>
  <c r="P50" i="24"/>
  <c r="Q50" i="24"/>
  <c r="P51" i="24"/>
  <c r="Q51" i="24"/>
  <c r="P52" i="24"/>
  <c r="Q52" i="24"/>
  <c r="P53" i="24"/>
  <c r="Q53" i="24"/>
  <c r="P54" i="24"/>
  <c r="Q54" i="24"/>
  <c r="P55" i="24"/>
  <c r="Q55" i="24"/>
  <c r="P56" i="24"/>
  <c r="Q56" i="24"/>
  <c r="P57" i="24"/>
  <c r="Q57" i="24"/>
  <c r="P58" i="24"/>
  <c r="Q58" i="24"/>
  <c r="P59" i="24"/>
  <c r="Q59" i="24"/>
  <c r="P60" i="24"/>
  <c r="Q60" i="24"/>
  <c r="P61" i="24"/>
  <c r="Q61" i="24"/>
  <c r="P62" i="24"/>
  <c r="Q62" i="24"/>
  <c r="P63" i="24"/>
  <c r="Q63" i="24"/>
  <c r="P64" i="24"/>
  <c r="Q64" i="24"/>
  <c r="P65" i="24"/>
  <c r="Q65" i="24"/>
  <c r="P66" i="24"/>
  <c r="Q66" i="24"/>
  <c r="P67" i="24"/>
  <c r="Q67" i="24"/>
  <c r="P68" i="24"/>
  <c r="Q68" i="24"/>
  <c r="P69" i="24"/>
  <c r="Q69" i="24"/>
  <c r="P70" i="24"/>
  <c r="Q70" i="24"/>
  <c r="P71" i="24"/>
  <c r="Q71" i="24"/>
  <c r="P72" i="24"/>
  <c r="Q72" i="24"/>
  <c r="P73" i="24"/>
  <c r="Q73" i="24"/>
  <c r="P74" i="24"/>
  <c r="Q74" i="24"/>
  <c r="P75" i="24"/>
  <c r="Q75" i="24"/>
  <c r="P76" i="24"/>
  <c r="Q76" i="24"/>
  <c r="P77" i="24"/>
  <c r="Q77" i="24"/>
  <c r="P78" i="24"/>
  <c r="Q78" i="24"/>
  <c r="P79" i="24"/>
  <c r="Q79" i="24"/>
  <c r="P80" i="24"/>
  <c r="Q80" i="24"/>
  <c r="P81" i="24"/>
  <c r="Q81" i="24"/>
  <c r="P82" i="24"/>
  <c r="Q82" i="24"/>
  <c r="P83" i="24"/>
  <c r="Q83" i="24"/>
  <c r="P84" i="24"/>
  <c r="Q84" i="24"/>
  <c r="P85" i="24"/>
  <c r="Q85" i="24"/>
  <c r="P86" i="24"/>
  <c r="Q86" i="24"/>
  <c r="P87" i="24"/>
  <c r="Q87" i="24"/>
  <c r="P88" i="24"/>
  <c r="Q88" i="24"/>
  <c r="P89" i="24"/>
  <c r="Q89" i="24"/>
  <c r="P90" i="24"/>
  <c r="Q90" i="24"/>
  <c r="P91" i="24"/>
  <c r="Q91" i="24"/>
  <c r="P92" i="24"/>
  <c r="Q92" i="24"/>
  <c r="P93" i="24"/>
  <c r="Q93" i="24"/>
  <c r="P94" i="24"/>
  <c r="Q94" i="24"/>
  <c r="P95" i="24"/>
  <c r="Q95" i="24"/>
  <c r="P96" i="24"/>
  <c r="Q96" i="24"/>
  <c r="P97" i="24"/>
  <c r="Q97" i="24"/>
  <c r="P98" i="24"/>
  <c r="Q98" i="24"/>
  <c r="P99" i="24"/>
  <c r="Q99" i="24"/>
  <c r="P100" i="24"/>
  <c r="Q100" i="24"/>
  <c r="P101" i="24"/>
  <c r="Q101" i="24"/>
  <c r="P102" i="24"/>
  <c r="Q102" i="24"/>
  <c r="P103" i="24"/>
  <c r="Q103" i="24"/>
  <c r="P104" i="24"/>
  <c r="Q104" i="24"/>
  <c r="P105" i="24"/>
  <c r="Q105" i="24"/>
  <c r="P106" i="24"/>
  <c r="Q106" i="24"/>
  <c r="P107" i="24"/>
  <c r="Q107" i="24"/>
  <c r="P108" i="24"/>
  <c r="Q108" i="24"/>
  <c r="P109" i="24"/>
  <c r="Q109" i="24"/>
  <c r="P110" i="24"/>
  <c r="Q110" i="24"/>
  <c r="P111" i="24"/>
  <c r="Q111" i="24"/>
  <c r="P112" i="24"/>
  <c r="Q112" i="24"/>
  <c r="P113" i="24"/>
  <c r="Q113" i="24"/>
  <c r="P114" i="24"/>
  <c r="Q114" i="24"/>
  <c r="P115" i="24"/>
  <c r="Q115" i="24"/>
  <c r="P116" i="24"/>
  <c r="Q116" i="24"/>
  <c r="P117" i="24"/>
  <c r="Q117" i="24"/>
  <c r="P118" i="24"/>
  <c r="Q118" i="24"/>
  <c r="P119" i="24"/>
  <c r="Q119" i="24"/>
  <c r="P120" i="24"/>
  <c r="Q120" i="24"/>
  <c r="P121" i="24"/>
  <c r="Q121" i="24"/>
  <c r="P122" i="24"/>
  <c r="Q122" i="24"/>
  <c r="P123" i="24"/>
  <c r="Q123" i="24"/>
  <c r="P124" i="24"/>
  <c r="Q124" i="24"/>
  <c r="P125" i="24"/>
  <c r="Q125" i="24"/>
  <c r="P126" i="24"/>
  <c r="Q126" i="24"/>
  <c r="P127" i="24"/>
  <c r="Q127" i="24"/>
  <c r="P128" i="24"/>
  <c r="Q128" i="24"/>
  <c r="P129" i="24"/>
  <c r="Q129" i="24"/>
  <c r="P130" i="24"/>
  <c r="Q130" i="24"/>
  <c r="P131" i="24"/>
  <c r="Q131" i="24"/>
  <c r="P132" i="24"/>
  <c r="Q132" i="24"/>
  <c r="P133" i="24"/>
  <c r="Q133" i="24"/>
  <c r="P134" i="24"/>
  <c r="Q134" i="24"/>
  <c r="P135" i="24"/>
  <c r="Q135" i="24"/>
  <c r="P136" i="24"/>
  <c r="Q136" i="24"/>
  <c r="P137" i="24"/>
  <c r="Q137" i="24"/>
  <c r="P138" i="24"/>
  <c r="Q138" i="24"/>
  <c r="P139" i="24"/>
  <c r="Q139" i="24"/>
  <c r="P140" i="24"/>
  <c r="Q140" i="24"/>
  <c r="P141" i="24"/>
  <c r="Q141" i="24"/>
  <c r="P142" i="24"/>
  <c r="Q142" i="24"/>
  <c r="P143" i="24"/>
  <c r="Q143" i="24"/>
  <c r="P144" i="24"/>
  <c r="Q144" i="24"/>
  <c r="P145" i="24"/>
  <c r="Q145" i="24"/>
  <c r="P146" i="24"/>
  <c r="Q146" i="24"/>
  <c r="P147" i="24"/>
  <c r="Q147" i="24"/>
  <c r="P148" i="24"/>
  <c r="Q148" i="24"/>
  <c r="P149" i="24"/>
  <c r="Q149" i="24"/>
  <c r="P150" i="24"/>
  <c r="Q150" i="24"/>
  <c r="P151" i="24"/>
  <c r="Q151" i="24"/>
  <c r="P152" i="24"/>
  <c r="Q152" i="24"/>
  <c r="P153" i="24"/>
  <c r="Q153" i="24"/>
  <c r="P154" i="24"/>
  <c r="Q154" i="24"/>
  <c r="P155" i="24"/>
  <c r="Q155" i="24"/>
  <c r="P156" i="24"/>
  <c r="Q156" i="24"/>
  <c r="P157" i="24"/>
  <c r="Q157" i="24"/>
  <c r="P158" i="24"/>
  <c r="Q158" i="24"/>
  <c r="P159" i="24"/>
  <c r="Q159" i="24"/>
  <c r="P160" i="24"/>
  <c r="Q160" i="24"/>
  <c r="P161" i="24"/>
  <c r="Q161" i="24"/>
  <c r="P162" i="24"/>
  <c r="Q162" i="24"/>
  <c r="P163" i="24"/>
  <c r="Q163" i="24"/>
  <c r="P164" i="24"/>
  <c r="Q164" i="24"/>
  <c r="P165" i="24"/>
  <c r="Q165" i="24"/>
  <c r="P166" i="24"/>
  <c r="Q166" i="24"/>
  <c r="P167" i="24"/>
  <c r="Q167" i="24"/>
  <c r="P168" i="24"/>
  <c r="Q168" i="24"/>
  <c r="P169" i="24"/>
  <c r="Q169" i="24"/>
  <c r="P170" i="24"/>
  <c r="Q170" i="24"/>
  <c r="P171" i="24"/>
  <c r="Q171" i="24"/>
  <c r="P172" i="24"/>
  <c r="Q172" i="24"/>
  <c r="P173" i="24"/>
  <c r="Q173" i="24"/>
  <c r="P174" i="24"/>
  <c r="Q174" i="24"/>
  <c r="P175" i="24"/>
  <c r="Q175" i="24"/>
  <c r="P176" i="24"/>
  <c r="Q176" i="24"/>
  <c r="P177" i="24"/>
  <c r="Q177" i="24"/>
  <c r="P178" i="24"/>
  <c r="Q178" i="24"/>
  <c r="P179" i="24"/>
  <c r="Q179" i="24"/>
  <c r="P180" i="24"/>
  <c r="Q180" i="24"/>
  <c r="P181" i="24"/>
  <c r="Q181" i="24"/>
  <c r="P182" i="24"/>
  <c r="Q182" i="24"/>
  <c r="P183" i="24"/>
  <c r="Q183" i="24"/>
  <c r="P184" i="24"/>
  <c r="Q184" i="24"/>
  <c r="P185" i="24"/>
  <c r="Q185" i="24"/>
  <c r="P186" i="24"/>
  <c r="Q186" i="24"/>
  <c r="P187" i="24"/>
  <c r="Q187" i="24"/>
  <c r="P188" i="24"/>
  <c r="Q188" i="24"/>
  <c r="P189" i="24"/>
  <c r="Q189" i="24"/>
  <c r="P190" i="24"/>
  <c r="Q190" i="24"/>
  <c r="P191" i="24"/>
  <c r="Q191" i="24"/>
  <c r="P192" i="24"/>
  <c r="Q192" i="24"/>
  <c r="P193" i="24"/>
  <c r="Q193" i="24"/>
  <c r="P194" i="24"/>
  <c r="Q194" i="24"/>
  <c r="P195" i="24"/>
  <c r="Q195" i="24"/>
  <c r="P196" i="24"/>
  <c r="Q196" i="24"/>
  <c r="P197" i="24"/>
  <c r="Q197" i="24"/>
  <c r="P198" i="24"/>
  <c r="Q198" i="24"/>
  <c r="P199" i="24"/>
  <c r="Q199" i="24"/>
  <c r="P200" i="24"/>
  <c r="Q200" i="24"/>
  <c r="P201" i="24"/>
  <c r="Q201" i="24"/>
  <c r="P202" i="24"/>
  <c r="Q202" i="24"/>
  <c r="P203" i="24"/>
  <c r="Q203" i="24"/>
  <c r="P204" i="24"/>
  <c r="Q204" i="24"/>
  <c r="P205" i="24"/>
  <c r="Q205" i="24"/>
  <c r="P206" i="24"/>
  <c r="Q206" i="24"/>
  <c r="P207" i="24"/>
  <c r="Q207" i="24"/>
  <c r="P208" i="24"/>
  <c r="Q208" i="24"/>
  <c r="P209" i="24"/>
  <c r="Q209" i="24"/>
  <c r="P210" i="24"/>
  <c r="Q210" i="24"/>
  <c r="P211" i="24"/>
  <c r="Q211" i="24"/>
  <c r="P212" i="24"/>
  <c r="Q212" i="24"/>
  <c r="P213" i="24"/>
  <c r="Q213" i="24"/>
  <c r="P214" i="24"/>
  <c r="Q214" i="24"/>
  <c r="P215" i="24"/>
  <c r="Q215" i="24"/>
  <c r="P216" i="24"/>
  <c r="Q216" i="24"/>
  <c r="P217" i="24"/>
  <c r="Q217" i="24"/>
  <c r="P218" i="24"/>
  <c r="Q218" i="24"/>
  <c r="P219" i="24"/>
  <c r="Q219" i="24"/>
  <c r="P220" i="24"/>
  <c r="Q220" i="24"/>
  <c r="P221" i="24"/>
  <c r="Q221" i="24"/>
  <c r="P222" i="24"/>
  <c r="Q222" i="24"/>
  <c r="P223" i="24"/>
  <c r="Q223" i="24"/>
  <c r="P224" i="24"/>
  <c r="Q224" i="24"/>
  <c r="P225" i="24"/>
  <c r="Q225" i="24"/>
  <c r="P226" i="24"/>
  <c r="Q226" i="24"/>
  <c r="P227" i="24"/>
  <c r="Q227" i="24"/>
  <c r="P228" i="24"/>
  <c r="Q228" i="24"/>
  <c r="P229" i="24"/>
  <c r="Q229" i="24"/>
  <c r="P230" i="24"/>
  <c r="Q230" i="24"/>
  <c r="P231" i="24"/>
  <c r="Q231" i="24"/>
  <c r="P232" i="24"/>
  <c r="Q232" i="24"/>
  <c r="P233" i="24"/>
  <c r="Q233" i="24"/>
  <c r="P234" i="24"/>
  <c r="Q234" i="24"/>
  <c r="P235" i="24"/>
  <c r="Q235" i="24"/>
  <c r="P236" i="24"/>
  <c r="Q236" i="24"/>
  <c r="P237" i="24"/>
  <c r="Q237" i="24"/>
  <c r="P238" i="24"/>
  <c r="Q238" i="24"/>
  <c r="P239" i="24"/>
  <c r="Q239" i="24"/>
  <c r="P240" i="24"/>
  <c r="Q240" i="24"/>
  <c r="P241" i="24"/>
  <c r="Q241" i="24"/>
  <c r="P242" i="24"/>
  <c r="Q242" i="24"/>
  <c r="P243" i="24"/>
  <c r="Q243" i="24"/>
  <c r="P244" i="24"/>
  <c r="Q244" i="24"/>
  <c r="P245" i="24"/>
  <c r="Q245" i="24"/>
  <c r="P246" i="24"/>
  <c r="Q246" i="24"/>
  <c r="P247" i="24"/>
  <c r="Q247" i="24"/>
  <c r="P248" i="24"/>
  <c r="Q248" i="24"/>
  <c r="P249" i="24"/>
  <c r="Q249" i="24"/>
  <c r="P250" i="24"/>
  <c r="Q250" i="24"/>
  <c r="P251" i="24"/>
  <c r="Q251" i="24"/>
  <c r="P252" i="24"/>
  <c r="Q252" i="24"/>
  <c r="P253" i="24"/>
  <c r="Q253" i="24"/>
  <c r="P254" i="24"/>
  <c r="Q254" i="24"/>
  <c r="P255" i="24"/>
  <c r="Q255" i="24"/>
  <c r="P256" i="24"/>
  <c r="Q256" i="24"/>
  <c r="P257" i="24"/>
  <c r="Q257" i="24"/>
  <c r="P258" i="24"/>
  <c r="Q258" i="24"/>
  <c r="P259" i="24"/>
  <c r="Q259" i="24"/>
  <c r="P260" i="24"/>
  <c r="Q260" i="24"/>
  <c r="P261" i="24"/>
  <c r="Q261" i="24"/>
  <c r="P262" i="24"/>
  <c r="Q262" i="24"/>
  <c r="P263" i="24"/>
  <c r="Q263" i="24"/>
  <c r="P264" i="24"/>
  <c r="Q264" i="24"/>
  <c r="P265" i="24"/>
  <c r="Q265" i="24"/>
  <c r="P266" i="24"/>
  <c r="Q266" i="24"/>
  <c r="P267" i="24"/>
  <c r="Q267" i="24"/>
  <c r="P268" i="24"/>
  <c r="Q268" i="24"/>
  <c r="P269" i="24"/>
  <c r="Q269" i="24"/>
  <c r="P270" i="24"/>
  <c r="Q270" i="24"/>
  <c r="P271" i="24"/>
  <c r="Q271" i="24"/>
  <c r="P272" i="24"/>
  <c r="Q272" i="24"/>
  <c r="P273" i="24"/>
  <c r="Q273" i="24"/>
  <c r="P274" i="24"/>
  <c r="Q274" i="24"/>
  <c r="P275" i="24"/>
  <c r="Q275" i="24"/>
  <c r="P276" i="24"/>
  <c r="Q276" i="24"/>
  <c r="P277" i="24"/>
  <c r="Q277" i="24"/>
  <c r="P278" i="24"/>
  <c r="Q278" i="24"/>
  <c r="P279" i="24"/>
  <c r="Q279" i="24"/>
  <c r="P280" i="24"/>
  <c r="Q280" i="24"/>
  <c r="P281" i="24"/>
  <c r="Q281" i="24"/>
  <c r="P282" i="24"/>
  <c r="Q282" i="24"/>
  <c r="P283" i="24"/>
  <c r="Q283" i="24"/>
  <c r="P284" i="24"/>
  <c r="Q284" i="24"/>
  <c r="P285" i="24"/>
  <c r="Q285" i="24"/>
  <c r="P286" i="24"/>
  <c r="Q286" i="24"/>
  <c r="P287" i="24"/>
  <c r="Q287" i="24"/>
  <c r="P288" i="24"/>
  <c r="Q288" i="24"/>
  <c r="P289" i="24"/>
  <c r="Q289" i="24"/>
  <c r="P290" i="24"/>
  <c r="Q290" i="24"/>
  <c r="P291" i="24"/>
  <c r="Q291" i="24"/>
  <c r="P292" i="24"/>
  <c r="Q292" i="24"/>
  <c r="P293" i="24"/>
  <c r="Q293" i="24"/>
  <c r="P294" i="24"/>
  <c r="Q294" i="24"/>
  <c r="P295" i="24"/>
  <c r="Q295" i="24"/>
  <c r="P296" i="24"/>
  <c r="Q296" i="24"/>
  <c r="P297" i="24"/>
  <c r="Q297" i="24"/>
  <c r="P298" i="24"/>
  <c r="Q298" i="24"/>
  <c r="P299" i="24"/>
  <c r="Q299" i="24"/>
  <c r="P300" i="24"/>
  <c r="Q300" i="24"/>
  <c r="P301" i="24"/>
  <c r="Q301" i="24"/>
  <c r="P302" i="24"/>
  <c r="Q302" i="24"/>
  <c r="P303" i="24"/>
  <c r="Q303" i="24"/>
  <c r="P305" i="24"/>
  <c r="Q305" i="24"/>
  <c r="P306" i="24"/>
  <c r="Q306" i="24"/>
  <c r="P307" i="24"/>
  <c r="Q307" i="24"/>
  <c r="P308" i="24"/>
  <c r="Q308" i="24"/>
  <c r="P309" i="24"/>
  <c r="Q309" i="24"/>
  <c r="P310" i="24"/>
  <c r="Q310" i="24"/>
  <c r="P311" i="24"/>
  <c r="Q311" i="24"/>
  <c r="P312" i="24"/>
  <c r="Q312" i="24"/>
  <c r="P313" i="24"/>
  <c r="Q313" i="24"/>
  <c r="P314" i="24"/>
  <c r="Q314" i="24"/>
  <c r="P315" i="24"/>
  <c r="Q315" i="24"/>
  <c r="P316" i="24"/>
  <c r="Q316" i="24"/>
  <c r="P317" i="24"/>
  <c r="Q317" i="24"/>
  <c r="P318" i="24"/>
  <c r="Q318" i="24"/>
  <c r="P319" i="24"/>
  <c r="Q319" i="24"/>
  <c r="P320" i="24"/>
  <c r="Q320" i="24"/>
  <c r="P321" i="24"/>
  <c r="Q321" i="24"/>
  <c r="P322" i="24"/>
  <c r="Q322" i="24"/>
  <c r="P323" i="24"/>
  <c r="Q323" i="24"/>
  <c r="P324" i="24"/>
  <c r="Q324" i="24"/>
  <c r="P325" i="24"/>
  <c r="Q325" i="24"/>
  <c r="P326" i="24"/>
  <c r="Q326" i="24"/>
  <c r="P327" i="24"/>
  <c r="Q327" i="24"/>
  <c r="P328" i="24"/>
  <c r="Q328" i="24"/>
  <c r="P329" i="24"/>
  <c r="Q329" i="24"/>
  <c r="P330" i="24"/>
  <c r="Q330" i="24"/>
  <c r="P331" i="24"/>
  <c r="Q331" i="24"/>
  <c r="P332" i="24"/>
  <c r="Q332" i="24"/>
  <c r="P333" i="24"/>
  <c r="Q333" i="24"/>
  <c r="P334" i="24"/>
  <c r="Q334" i="24"/>
  <c r="P335" i="24"/>
  <c r="Q335" i="24"/>
  <c r="P336" i="24"/>
  <c r="Q336" i="24"/>
  <c r="P337" i="24"/>
  <c r="Q337" i="24"/>
  <c r="P338" i="24"/>
  <c r="Q338" i="24"/>
  <c r="P339" i="24"/>
  <c r="Q339" i="24"/>
  <c r="P340" i="24"/>
  <c r="Q340" i="24"/>
  <c r="P341" i="24"/>
  <c r="Q341" i="24"/>
  <c r="P342" i="24"/>
  <c r="Q342" i="24"/>
  <c r="P343" i="24"/>
  <c r="Q343" i="24"/>
  <c r="P344" i="24"/>
  <c r="Q344" i="24"/>
  <c r="P345" i="24"/>
  <c r="Q345" i="24"/>
  <c r="P346" i="24"/>
  <c r="Q346" i="24"/>
  <c r="P347" i="24"/>
  <c r="Q347" i="24"/>
  <c r="P348" i="24"/>
  <c r="Q348" i="24"/>
  <c r="P349" i="24"/>
  <c r="Q349" i="24"/>
  <c r="P350" i="24"/>
  <c r="Q350" i="24"/>
  <c r="P351" i="24"/>
  <c r="Q351" i="24"/>
  <c r="P352" i="24"/>
  <c r="Q352" i="24"/>
  <c r="P353" i="24"/>
  <c r="Q353" i="24"/>
  <c r="P304" i="24"/>
  <c r="Q304" i="24"/>
  <c r="Q2" i="24"/>
  <c r="P2" i="24"/>
  <c r="H3" i="20"/>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 r="B41" i="22" l="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B348" i="22" s="1"/>
  <c r="B349" i="22" s="1"/>
  <c r="B350" i="22" s="1"/>
  <c r="B351" i="22" s="1"/>
  <c r="B352" i="22" s="1"/>
  <c r="B353" i="22" s="1"/>
  <c r="B354" i="22" s="1"/>
  <c r="B355" i="22" s="1"/>
  <c r="B356" i="22" s="1"/>
  <c r="B357" i="22" s="1"/>
  <c r="B358" i="22" s="1"/>
  <c r="B359" i="22" s="1"/>
  <c r="B360" i="22" s="1"/>
  <c r="B361" i="22" s="1"/>
  <c r="B362" i="22" s="1"/>
  <c r="B363" i="22" s="1"/>
  <c r="B364" i="22" s="1"/>
  <c r="B365" i="22" s="1"/>
  <c r="B366" i="22" s="1"/>
  <c r="B367" i="22" s="1"/>
  <c r="B368" i="22" s="1"/>
  <c r="B369" i="22" s="1"/>
  <c r="B370" i="22" s="1"/>
  <c r="B371" i="22" s="1"/>
  <c r="B372" i="22" s="1"/>
  <c r="B373" i="22" s="1"/>
  <c r="B374" i="22" s="1"/>
  <c r="B375" i="22" s="1"/>
  <c r="B376" i="22" s="1"/>
  <c r="B377" i="22" s="1"/>
  <c r="B378" i="22" s="1"/>
  <c r="B379" i="22" s="1"/>
  <c r="B380" i="22" s="1"/>
  <c r="B381" i="22" s="1"/>
  <c r="B382" i="22" s="1"/>
  <c r="B383" i="22" s="1"/>
  <c r="B384" i="22" s="1"/>
  <c r="B385" i="22" s="1"/>
  <c r="B386" i="22" s="1"/>
  <c r="B387" i="22" s="1"/>
  <c r="B388" i="22" s="1"/>
  <c r="B389" i="22" s="1"/>
  <c r="B390" i="22" s="1"/>
  <c r="B391" i="22" s="1"/>
  <c r="B392" i="22" s="1"/>
  <c r="B393" i="22" s="1"/>
  <c r="B394" i="22" s="1"/>
  <c r="B395" i="22" s="1"/>
  <c r="B396" i="22" s="1"/>
  <c r="B397" i="22" s="1"/>
  <c r="B398" i="22" s="1"/>
  <c r="B399" i="22" s="1"/>
  <c r="B400" i="22" s="1"/>
  <c r="B401" i="22" s="1"/>
  <c r="B402" i="22" s="1"/>
  <c r="B403" i="22" s="1"/>
  <c r="B404" i="22" s="1"/>
  <c r="B405" i="22" s="1"/>
  <c r="B406" i="22" s="1"/>
  <c r="B407" i="22" s="1"/>
  <c r="B408" i="22" s="1"/>
  <c r="B409" i="22" s="1"/>
  <c r="B410" i="22" s="1"/>
  <c r="B411" i="22" s="1"/>
  <c r="B412" i="22" s="1"/>
  <c r="B413" i="22" s="1"/>
  <c r="B414" i="22" s="1"/>
  <c r="B415" i="22" s="1"/>
  <c r="B416" i="22" s="1"/>
  <c r="B417" i="22" s="1"/>
  <c r="B418" i="22" s="1"/>
  <c r="B419" i="22" s="1"/>
  <c r="B420" i="22" s="1"/>
  <c r="B421" i="22" s="1"/>
  <c r="B422" i="22" s="1"/>
  <c r="B423" i="22" s="1"/>
  <c r="B424" i="22" s="1"/>
  <c r="B425" i="22" s="1"/>
  <c r="B426" i="22" s="1"/>
  <c r="B427" i="22" s="1"/>
  <c r="B428" i="22" s="1"/>
  <c r="B429" i="22" s="1"/>
  <c r="B430" i="22" s="1"/>
  <c r="B431" i="22" s="1"/>
  <c r="B432" i="22" s="1"/>
  <c r="B433" i="22" s="1"/>
  <c r="B434" i="22" s="1"/>
  <c r="B435" i="22" s="1"/>
  <c r="B436" i="22" s="1"/>
  <c r="B437" i="22" s="1"/>
  <c r="B438" i="22" s="1"/>
  <c r="C197" i="14"/>
  <c r="C198" i="14" s="1"/>
  <c r="C199" i="14" s="1"/>
  <c r="C200" i="14" s="1"/>
  <c r="C201" i="14" s="1"/>
  <c r="C202" i="14" s="1"/>
  <c r="C203" i="14" s="1"/>
  <c r="C204" i="14" s="1"/>
  <c r="C205" i="14" s="1"/>
  <c r="C206" i="14" s="1"/>
  <c r="C207" i="14" s="1"/>
  <c r="C208" i="14" s="1"/>
  <c r="C209" i="14" s="1"/>
  <c r="C210" i="14" s="1"/>
  <c r="C211" i="14" s="1"/>
  <c r="C212" i="14" s="1"/>
  <c r="C213" i="14" s="1"/>
  <c r="C214" i="14" s="1"/>
  <c r="C215" i="14" s="1"/>
  <c r="C216" i="14" s="1"/>
  <c r="C217" i="14" s="1"/>
  <c r="C218" i="14" s="1"/>
  <c r="C219" i="14" s="1"/>
  <c r="C220" i="14" s="1"/>
  <c r="C221" i="14" s="1"/>
  <c r="C222" i="14" s="1"/>
  <c r="C223" i="14" s="1"/>
  <c r="C224" i="14" s="1"/>
  <c r="C225" i="14" s="1"/>
  <c r="C226" i="14" s="1"/>
  <c r="C227" i="14" s="1"/>
  <c r="C228" i="14" s="1"/>
  <c r="C229" i="14" s="1"/>
  <c r="S390" i="22"/>
  <c r="W390" i="22"/>
  <c r="U389" i="22"/>
  <c r="W389" i="22"/>
  <c r="S389" i="22"/>
  <c r="U388" i="22"/>
  <c r="S388" i="22"/>
  <c r="W388" i="22"/>
  <c r="U387" i="22"/>
  <c r="S387" i="22"/>
  <c r="W387" i="22"/>
  <c r="W256" i="22"/>
  <c r="U337" i="22"/>
  <c r="U384" i="22"/>
  <c r="U386" i="22"/>
  <c r="S386" i="22"/>
  <c r="W386" i="22"/>
  <c r="G166" i="14"/>
  <c r="G167" i="14" s="1"/>
  <c r="G168" i="14" s="1"/>
  <c r="G169" i="14" s="1"/>
  <c r="G170" i="14" s="1"/>
  <c r="G171" i="14" s="1"/>
  <c r="G172" i="14" s="1"/>
  <c r="G173" i="14" s="1"/>
  <c r="H165" i="14"/>
  <c r="W350" i="22"/>
  <c r="W303" i="22"/>
  <c r="W301" i="22"/>
  <c r="W355" i="22"/>
  <c r="W292" i="22"/>
  <c r="U300" i="22"/>
  <c r="U306" i="22"/>
  <c r="U258" i="22"/>
  <c r="U227" i="22"/>
  <c r="U244" i="22"/>
  <c r="S362" i="22"/>
  <c r="U345" i="22"/>
  <c r="U329" i="22"/>
  <c r="U305" i="22"/>
  <c r="U289" i="22"/>
  <c r="U273" i="22"/>
  <c r="U257" i="22"/>
  <c r="U230" i="22"/>
  <c r="U215" i="22"/>
  <c r="U321" i="22"/>
  <c r="U377" i="22"/>
  <c r="U353" i="22"/>
  <c r="U313" i="22"/>
  <c r="U297" i="22"/>
  <c r="U281" i="22"/>
  <c r="U265" i="22"/>
  <c r="U249" i="22"/>
  <c r="U241" i="22"/>
  <c r="U225" i="22"/>
  <c r="W295" i="22"/>
  <c r="W269" i="22"/>
  <c r="W245" i="22"/>
  <c r="U362" i="22"/>
  <c r="W364" i="22"/>
  <c r="U375" i="22"/>
  <c r="W379" i="22"/>
  <c r="W340" i="22"/>
  <c r="W332" i="22"/>
  <c r="W308" i="22"/>
  <c r="W300" i="22"/>
  <c r="W284" i="22"/>
  <c r="W268" i="22"/>
  <c r="W238" i="22"/>
  <c r="W231" i="22"/>
  <c r="W220" i="22"/>
  <c r="W354" i="22"/>
  <c r="S359" i="22"/>
  <c r="U344" i="22"/>
  <c r="U328" i="22"/>
  <c r="U319" i="22"/>
  <c r="U287" i="22"/>
  <c r="U278" i="22"/>
  <c r="U270" i="22"/>
  <c r="U238" i="22"/>
  <c r="U229" i="22"/>
  <c r="W374" i="22"/>
  <c r="U233" i="22"/>
  <c r="W316" i="22"/>
  <c r="W217" i="22"/>
  <c r="W347" i="22"/>
  <c r="W323" i="22"/>
  <c r="W283" i="22"/>
  <c r="W251" i="22"/>
  <c r="W265" i="22"/>
  <c r="W246" i="22"/>
  <c r="W378" i="22"/>
  <c r="W324" i="22"/>
  <c r="W228" i="22"/>
  <c r="U259" i="22"/>
  <c r="W313" i="22"/>
  <c r="S301" i="22"/>
  <c r="W247" i="22"/>
  <c r="W215" i="22"/>
  <c r="U361" i="22"/>
  <c r="U373" i="22"/>
  <c r="W377" i="22"/>
  <c r="U379" i="22"/>
  <c r="U279" i="22"/>
  <c r="U356" i="22"/>
  <c r="U323" i="22"/>
  <c r="U299" i="22"/>
  <c r="U284" i="22"/>
  <c r="U274" i="22"/>
  <c r="U242" i="22"/>
  <c r="U226" i="22"/>
  <c r="U363" i="22"/>
  <c r="U385" i="22"/>
  <c r="W385" i="22"/>
  <c r="S385" i="22"/>
  <c r="W232" i="22"/>
  <c r="W327" i="22"/>
  <c r="W352" i="22"/>
  <c r="S333" i="22"/>
  <c r="S312" i="22"/>
  <c r="S293" i="22"/>
  <c r="S261" i="22"/>
  <c r="S246" i="22"/>
  <c r="S224" i="22"/>
  <c r="S214" i="22"/>
  <c r="W372" i="22"/>
  <c r="S374" i="22"/>
  <c r="S380" i="22"/>
  <c r="W383" i="22"/>
  <c r="S327" i="22"/>
  <c r="S303" i="22"/>
  <c r="S295" i="22"/>
  <c r="S231" i="22"/>
  <c r="W223" i="22"/>
  <c r="S347" i="22"/>
  <c r="S339" i="22"/>
  <c r="S290" i="22"/>
  <c r="S260" i="22"/>
  <c r="S252" i="22"/>
  <c r="S234" i="22"/>
  <c r="S331" i="22"/>
  <c r="W349" i="22"/>
  <c r="W363" i="22"/>
  <c r="W381" i="22"/>
  <c r="S249" i="22"/>
  <c r="U347" i="22"/>
  <c r="S382" i="22"/>
  <c r="S325" i="22"/>
  <c r="S270" i="22"/>
  <c r="U309" i="22"/>
  <c r="S230" i="22"/>
  <c r="U288" i="22"/>
  <c r="S352" i="22"/>
  <c r="S356" i="22"/>
  <c r="U358" i="22"/>
  <c r="U351" i="22"/>
  <c r="S368" i="22"/>
  <c r="U378" i="22"/>
  <c r="S229" i="22"/>
  <c r="S302" i="22"/>
  <c r="S247" i="22"/>
  <c r="S282" i="22"/>
  <c r="U338" i="22"/>
  <c r="U222" i="22"/>
  <c r="S361" i="22"/>
  <c r="U372" i="22"/>
  <c r="S377" i="22"/>
  <c r="S268" i="22"/>
  <c r="S236" i="22"/>
  <c r="S341" i="22"/>
  <c r="S317" i="22"/>
  <c r="S285" i="22"/>
  <c r="S265" i="22"/>
  <c r="U237" i="22"/>
  <c r="U223" i="22"/>
  <c r="U217" i="22"/>
  <c r="S353" i="22"/>
  <c r="U357" i="22"/>
  <c r="U348" i="22"/>
  <c r="S381" i="22"/>
  <c r="S215" i="22"/>
  <c r="U248" i="22"/>
  <c r="S309" i="22"/>
  <c r="S275" i="22"/>
  <c r="S269" i="22"/>
  <c r="S223" i="22"/>
  <c r="S324" i="22"/>
  <c r="S355" i="22"/>
  <c r="S360" i="22"/>
  <c r="U355" i="22"/>
  <c r="S243" i="22"/>
  <c r="U235" i="22"/>
  <c r="U216" i="22"/>
  <c r="U310" i="22"/>
  <c r="U371" i="22"/>
  <c r="S273" i="22"/>
  <c r="U354" i="22"/>
  <c r="S379" i="22"/>
  <c r="S378" i="22"/>
  <c r="S371" i="22"/>
  <c r="S372" i="22"/>
  <c r="S346" i="22"/>
  <c r="W368" i="22"/>
  <c r="U369" i="22"/>
  <c r="W371" i="22"/>
  <c r="U374" i="22"/>
  <c r="S369" i="22"/>
  <c r="U370" i="22"/>
  <c r="U367" i="22"/>
  <c r="U368" i="22"/>
  <c r="S375" i="22"/>
  <c r="S383" i="22"/>
  <c r="W370" i="22"/>
  <c r="S370" i="22"/>
  <c r="W369" i="22"/>
  <c r="S366" i="22"/>
  <c r="S364" i="22"/>
  <c r="S365" i="22"/>
  <c r="S351" i="22"/>
  <c r="W351" i="22"/>
  <c r="S343" i="22"/>
  <c r="W343" i="22"/>
  <c r="S335" i="22"/>
  <c r="W335" i="22"/>
  <c r="S319" i="22"/>
  <c r="W319" i="22"/>
  <c r="W311" i="22"/>
  <c r="S311" i="22"/>
  <c r="S287" i="22"/>
  <c r="W287" i="22"/>
  <c r="S279" i="22"/>
  <c r="W279" i="22"/>
  <c r="W271" i="22"/>
  <c r="S271" i="22"/>
  <c r="W263" i="22"/>
  <c r="S263" i="22"/>
  <c r="S255" i="22"/>
  <c r="W255" i="22"/>
  <c r="W239" i="22"/>
  <c r="S239" i="22"/>
  <c r="W359" i="22"/>
  <c r="S357" i="22"/>
  <c r="S354" i="22"/>
  <c r="W353" i="22"/>
  <c r="U366" i="22"/>
  <c r="W373" i="22"/>
  <c r="S373" i="22"/>
  <c r="U376" i="22"/>
  <c r="U382" i="22"/>
  <c r="U381" i="22"/>
  <c r="S384" i="22"/>
  <c r="W365" i="22"/>
  <c r="S350" i="22"/>
  <c r="W344" i="22"/>
  <c r="S345" i="22"/>
  <c r="S349" i="22"/>
  <c r="S344" i="22"/>
  <c r="W346" i="22"/>
  <c r="W348" i="22"/>
  <c r="W345" i="22"/>
  <c r="S338" i="22"/>
  <c r="W342" i="22"/>
  <c r="W341" i="22"/>
  <c r="W339" i="22"/>
  <c r="S337" i="22"/>
  <c r="W336" i="22"/>
  <c r="S336" i="22"/>
  <c r="W338" i="22"/>
  <c r="S340" i="22"/>
  <c r="S342" i="22"/>
  <c r="W337" i="22"/>
  <c r="W334" i="22"/>
  <c r="S329" i="22"/>
  <c r="W333" i="22"/>
  <c r="S328" i="22"/>
  <c r="W328" i="22"/>
  <c r="W329" i="22"/>
  <c r="W331" i="22"/>
  <c r="S330" i="22"/>
  <c r="S334" i="22"/>
  <c r="W330" i="22"/>
  <c r="S332" i="22"/>
  <c r="S320" i="22"/>
  <c r="W326" i="22"/>
  <c r="W321" i="22"/>
  <c r="W320" i="22"/>
  <c r="S326" i="22"/>
  <c r="S321" i="22"/>
  <c r="W325" i="22"/>
  <c r="W322" i="22"/>
  <c r="S322" i="22"/>
  <c r="S323" i="22"/>
  <c r="W317" i="22"/>
  <c r="W318" i="22"/>
  <c r="S318" i="22"/>
  <c r="W312" i="22"/>
  <c r="S313" i="22"/>
  <c r="S316" i="22"/>
  <c r="S314" i="22"/>
  <c r="W314" i="22"/>
  <c r="W315" i="22"/>
  <c r="S315" i="22"/>
  <c r="S310" i="22"/>
  <c r="W310" i="22"/>
  <c r="W309" i="22"/>
  <c r="S308" i="22"/>
  <c r="S306" i="22"/>
  <c r="W304" i="22"/>
  <c r="W307" i="22"/>
  <c r="S305" i="22"/>
  <c r="S304" i="22"/>
  <c r="W306" i="22"/>
  <c r="W305" i="22"/>
  <c r="S307" i="22"/>
  <c r="W302" i="22"/>
  <c r="S298" i="22"/>
  <c r="S300" i="22"/>
  <c r="W299" i="22"/>
  <c r="W296" i="22"/>
  <c r="S297" i="22"/>
  <c r="S296" i="22"/>
  <c r="W297" i="22"/>
  <c r="W298" i="22"/>
  <c r="S299" i="22"/>
  <c r="W291" i="22"/>
  <c r="S288" i="22"/>
  <c r="W294" i="22"/>
  <c r="W289" i="22"/>
  <c r="S289" i="22"/>
  <c r="W288" i="22"/>
  <c r="W290" i="22"/>
  <c r="W293" i="22"/>
  <c r="S294" i="22"/>
  <c r="S291" i="22"/>
  <c r="S292" i="22"/>
  <c r="S280" i="22"/>
  <c r="W286" i="22"/>
  <c r="S281" i="22"/>
  <c r="S284" i="22"/>
  <c r="W281" i="22"/>
  <c r="W280" i="22"/>
  <c r="W285" i="22"/>
  <c r="S286" i="22"/>
  <c r="W282" i="22"/>
  <c r="S283" i="22"/>
  <c r="S276" i="22"/>
  <c r="S272" i="22"/>
  <c r="S277" i="22"/>
  <c r="W276" i="22"/>
  <c r="W272" i="22"/>
  <c r="W277" i="22"/>
  <c r="W273" i="22"/>
  <c r="S274" i="22"/>
  <c r="S278" i="22"/>
  <c r="W275" i="22"/>
  <c r="W274" i="22"/>
  <c r="W278" i="22"/>
  <c r="W270" i="22"/>
  <c r="W267" i="22"/>
  <c r="S264" i="22"/>
  <c r="W264" i="22"/>
  <c r="S267" i="22"/>
  <c r="S266" i="22"/>
  <c r="W266" i="22"/>
  <c r="S256" i="22"/>
  <c r="S259" i="22"/>
  <c r="S258" i="22"/>
  <c r="S257" i="22"/>
  <c r="W262" i="22"/>
  <c r="W258" i="22"/>
  <c r="W259" i="22"/>
  <c r="W260" i="22"/>
  <c r="S262" i="22"/>
  <c r="W257" i="22"/>
  <c r="W261" i="22"/>
  <c r="W249" i="22"/>
  <c r="S248" i="22"/>
  <c r="S251" i="22"/>
  <c r="W252" i="22"/>
  <c r="S250" i="22"/>
  <c r="S254" i="22"/>
  <c r="W254" i="22"/>
  <c r="W250" i="22"/>
  <c r="W248" i="22"/>
  <c r="S253" i="22"/>
  <c r="W253" i="22"/>
  <c r="S241" i="22"/>
  <c r="W241" i="22"/>
  <c r="W240" i="22"/>
  <c r="W244" i="22"/>
  <c r="S242" i="22"/>
  <c r="S240" i="22"/>
  <c r="S245" i="22"/>
  <c r="W243" i="22"/>
  <c r="W242" i="22"/>
  <c r="S244" i="22"/>
  <c r="W235" i="22"/>
  <c r="S237" i="22"/>
  <c r="W237" i="22"/>
  <c r="S233" i="22"/>
  <c r="W234" i="22"/>
  <c r="W233" i="22"/>
  <c r="W236" i="22"/>
  <c r="S235" i="22"/>
  <c r="S238" i="22"/>
  <c r="S232" i="22"/>
  <c r="W227" i="22"/>
  <c r="W226" i="22"/>
  <c r="S228" i="22"/>
  <c r="W224" i="22"/>
  <c r="S227" i="22"/>
  <c r="W229" i="22"/>
  <c r="W230" i="22"/>
  <c r="W225" i="22"/>
  <c r="S225" i="22"/>
  <c r="S226" i="22"/>
  <c r="W216" i="22"/>
  <c r="S220" i="22"/>
  <c r="S216" i="22"/>
  <c r="S222" i="22"/>
  <c r="S217" i="22"/>
  <c r="S218" i="22"/>
  <c r="S221" i="22"/>
  <c r="W221" i="22"/>
  <c r="S219" i="22"/>
  <c r="W219" i="22"/>
  <c r="W222" i="22"/>
  <c r="W218" i="22"/>
  <c r="W214" i="22"/>
  <c r="W356" i="22"/>
  <c r="U360" i="22"/>
  <c r="U359" i="22"/>
  <c r="U352" i="22"/>
  <c r="U346" i="22"/>
  <c r="U350" i="22"/>
  <c r="U340" i="22"/>
  <c r="U342" i="22"/>
  <c r="U343" i="22"/>
  <c r="U339" i="22"/>
  <c r="U341" i="22"/>
  <c r="U331" i="22"/>
  <c r="U336" i="22"/>
  <c r="U330" i="22"/>
  <c r="U335" i="22"/>
  <c r="U333" i="22"/>
  <c r="U334" i="22"/>
  <c r="U332" i="22"/>
  <c r="U327" i="22"/>
  <c r="U325" i="22"/>
  <c r="U322" i="22"/>
  <c r="U324" i="22"/>
  <c r="U326" i="22"/>
  <c r="U317" i="22"/>
  <c r="U320" i="22"/>
  <c r="U316" i="22"/>
  <c r="U315" i="22"/>
  <c r="U318" i="22"/>
  <c r="U314" i="22"/>
  <c r="U308" i="22"/>
  <c r="U312" i="22"/>
  <c r="U307" i="22"/>
  <c r="U311" i="22"/>
  <c r="U304" i="22"/>
  <c r="U298" i="22"/>
  <c r="U303" i="22"/>
  <c r="U302" i="22"/>
  <c r="U301" i="22"/>
  <c r="U296" i="22"/>
  <c r="U290" i="22"/>
  <c r="U295" i="22"/>
  <c r="U292" i="22"/>
  <c r="U291" i="22"/>
  <c r="U293" i="22"/>
  <c r="U294" i="22"/>
  <c r="U286" i="22"/>
  <c r="U283" i="22"/>
  <c r="U285" i="22"/>
  <c r="U282" i="22"/>
  <c r="U275" i="22"/>
  <c r="U277" i="22"/>
  <c r="U280" i="22"/>
  <c r="U276" i="22"/>
  <c r="U271" i="22"/>
  <c r="U267" i="22"/>
  <c r="U266" i="22"/>
  <c r="U272" i="22"/>
  <c r="U269" i="22"/>
  <c r="U268" i="22"/>
  <c r="U260" i="22"/>
  <c r="U264" i="22"/>
  <c r="U261" i="22"/>
  <c r="U263" i="22"/>
  <c r="U262" i="22"/>
  <c r="U250" i="22"/>
  <c r="U256" i="22"/>
  <c r="U255" i="22"/>
  <c r="U253" i="22"/>
  <c r="U252" i="22"/>
  <c r="U254" i="22"/>
  <c r="U251" i="22"/>
  <c r="U247" i="22"/>
  <c r="U246" i="22"/>
  <c r="U243" i="22"/>
  <c r="U245" i="22"/>
  <c r="U240" i="22"/>
  <c r="U239" i="22"/>
  <c r="U234" i="22"/>
  <c r="U236" i="22"/>
  <c r="U228" i="22"/>
  <c r="U232" i="22"/>
  <c r="U231" i="22"/>
  <c r="U218" i="22"/>
  <c r="U221" i="22"/>
  <c r="U224" i="22"/>
  <c r="U219" i="22"/>
  <c r="U220" i="22"/>
  <c r="U214" i="22"/>
  <c r="W366" i="22"/>
  <c r="U365" i="22"/>
  <c r="S376" i="22"/>
  <c r="W376" i="22"/>
  <c r="W375" i="22"/>
  <c r="U380" i="22"/>
  <c r="U383" i="22"/>
  <c r="W384" i="22"/>
  <c r="W382" i="22"/>
  <c r="S348" i="22"/>
  <c r="W362" i="22"/>
  <c r="W358" i="22"/>
  <c r="W357" i="22"/>
  <c r="S358" i="22"/>
  <c r="U364" i="22"/>
  <c r="S367" i="22"/>
  <c r="U349" i="22"/>
  <c r="W361" i="22"/>
  <c r="W367" i="22"/>
  <c r="W380" i="22"/>
  <c r="W360" i="22"/>
  <c r="S363" i="22"/>
  <c r="H173" i="14" l="1"/>
  <c r="G174" i="14"/>
  <c r="G175" i="14" s="1"/>
  <c r="G176" i="14" s="1"/>
  <c r="G177" i="14" s="1"/>
  <c r="G178" i="14" s="1"/>
  <c r="G179" i="14" s="1"/>
  <c r="G180" i="14" s="1"/>
  <c r="G181" i="14" s="1"/>
  <c r="G182" i="14" s="1"/>
  <c r="G183" i="14" s="1"/>
  <c r="G184" i="14" s="1"/>
  <c r="G185" i="14" s="1"/>
  <c r="G186" i="14" s="1"/>
  <c r="G187" i="14" s="1"/>
  <c r="G188" i="14" s="1"/>
  <c r="G189" i="14" s="1"/>
  <c r="G190" i="14" s="1"/>
  <c r="G191" i="14" s="1"/>
  <c r="G192" i="14" s="1"/>
  <c r="G193" i="14" s="1"/>
  <c r="G194" i="14" s="1"/>
  <c r="G195" i="14" s="1"/>
  <c r="G196" i="14" s="1"/>
  <c r="G197" i="14" s="1"/>
  <c r="G198" i="14" s="1"/>
  <c r="G199" i="14" s="1"/>
  <c r="G200" i="14" s="1"/>
  <c r="G201" i="14" s="1"/>
  <c r="H201" i="14" l="1"/>
  <c r="G202" i="14"/>
  <c r="G203" i="14" s="1"/>
  <c r="G204" i="14" s="1"/>
  <c r="G205" i="14" s="1"/>
  <c r="G206" i="14" s="1"/>
  <c r="G207" i="14" s="1"/>
  <c r="G208" i="14" s="1"/>
  <c r="G209" i="14" s="1"/>
  <c r="G210" i="14" s="1"/>
  <c r="G211" i="14" s="1"/>
  <c r="G212" i="14" s="1"/>
  <c r="G213" i="14" s="1"/>
  <c r="G214" i="14" s="1"/>
  <c r="G215" i="14" s="1"/>
  <c r="H215" i="14" l="1"/>
  <c r="G216" i="14"/>
  <c r="G217" i="14" s="1"/>
  <c r="G218" i="14" s="1"/>
  <c r="G219" i="14" s="1"/>
  <c r="G220" i="14" s="1"/>
  <c r="G221" i="14" s="1"/>
  <c r="G222" i="14" s="1"/>
  <c r="G223" i="14" s="1"/>
  <c r="G224" i="14" s="1"/>
  <c r="G225" i="14" s="1"/>
  <c r="G226" i="14" s="1"/>
  <c r="G227" i="14" s="1"/>
  <c r="G228" i="14" s="1"/>
  <c r="G229" i="14" s="1"/>
</calcChain>
</file>

<file path=xl/sharedStrings.xml><?xml version="1.0" encoding="utf-8"?>
<sst xmlns="http://schemas.openxmlformats.org/spreadsheetml/2006/main" count="41317" uniqueCount="893">
  <si>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</si>
  <si>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</si>
  <si>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</si>
  <si>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</si>
  <si>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</si>
  <si>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</si>
  <si>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</si>
  <si>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</si>
  <si>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</si>
  <si>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</si>
  <si>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</si>
  <si>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</si>
  <si>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</si>
  <si>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</si>
  <si>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</si>
  <si>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</si>
  <si>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</si>
  <si>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</si>
  <si>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</si>
  <si>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</si>
  <si>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</si>
  <si>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</si>
  <si>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</si>
  <si>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</si>
  <si>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</si>
  <si>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</si>
  <si>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</si>
  <si>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</si>
  <si>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</si>
  <si>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</si>
  <si>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</si>
  <si>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</si>
  <si>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</si>
  <si>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</si>
  <si>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</si>
  <si>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</si>
  <si>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</si>
  <si>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</si>
  <si>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</si>
  <si>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</si>
  <si>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</si>
  <si>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</si>
  <si>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</si>
  <si>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</si>
  <si>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</si>
  <si>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</si>
  <si>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</si>
  <si>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</si>
  <si>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</si>
  <si>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</si>
  <si>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</si>
  <si>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</si>
  <si>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</si>
  <si>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</si>
  <si>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</si>
  <si>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</si>
  <si>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</si>
  <si>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</si>
  <si>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</si>
  <si>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</si>
  <si>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</si>
  <si>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</si>
  <si>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</si>
  <si>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</si>
  <si>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</si>
  <si>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</si>
  <si>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</si>
  <si>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</si>
  <si>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</si>
  <si>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</si>
  <si>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</si>
  <si>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</si>
  <si>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</si>
  <si>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</si>
  <si>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</si>
  <si>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</si>
  <si>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</si>
  <si>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</si>
  <si>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</si>
  <si>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</si>
  <si>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</si>
  <si>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</si>
  <si>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</si>
  <si>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</si>
  <si>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</si>
  <si>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</si>
  <si>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</si>
  <si>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</si>
  <si>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</si>
  <si>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</si>
  <si>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</si>
  <si>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</si>
  <si>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</si>
  <si>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</si>
  <si>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</si>
  <si>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</si>
  <si>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</si>
  <si>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</si>
  <si>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</si>
  <si>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</si>
  <si>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</si>
  <si>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</si>
  <si>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</si>
  <si>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</si>
  <si>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</si>
  <si>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</si>
  <si>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</si>
  <si>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</si>
  <si>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</si>
  <si>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</si>
  <si>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</si>
  <si>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</si>
  <si>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</si>
  <si>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</si>
  <si>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</si>
  <si>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</si>
  <si>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</si>
  <si>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</si>
  <si>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</si>
  <si>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</si>
  <si>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</si>
  <si>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</si>
  <si>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</si>
  <si>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</si>
  <si>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</si>
  <si>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</si>
  <si>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</si>
  <si>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</si>
  <si>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</si>
  <si>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</si>
  <si>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</si>
  <si>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</si>
  <si>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</si>
  <si>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</si>
  <si>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</si>
  <si>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</si>
  <si>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</si>
  <si>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</si>
  <si>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</si>
  <si>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</si>
  <si>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</si>
  <si>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</si>
  <si>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</si>
  <si>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</si>
  <si>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</si>
  <si>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</si>
  <si>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</si>
  <si>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</si>
  <si>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</si>
  <si>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</si>
  <si>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</si>
  <si>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</si>
  <si>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</si>
  <si>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</si>
  <si>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</si>
  <si>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</si>
  <si>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</si>
  <si>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</si>
  <si>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</si>
  <si>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</si>
  <si>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</si>
  <si>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</si>
  <si>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</si>
  <si>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</si>
  <si>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</si>
  <si>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</si>
  <si>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</si>
  <si>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</si>
  <si>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</si>
  <si>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</si>
  <si>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</si>
  <si>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</si>
  <si>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</si>
  <si>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</si>
  <si>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</si>
  <si>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</si>
  <si>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</si>
  <si>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</si>
  <si>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</si>
  <si>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</si>
  <si>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</si>
  <si>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</si>
  <si>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</si>
  <si>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</si>
  <si>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</si>
  <si>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</si>
  <si>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</si>
  <si>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</si>
  <si>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</si>
  <si>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</si>
  <si>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</si>
  <si>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</si>
  <si>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</si>
  <si>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</si>
  <si>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</si>
  <si>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</si>
  <si>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</si>
  <si>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</si>
  <si>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</si>
  <si>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</si>
  <si>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</si>
  <si>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</si>
  <si>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</si>
  <si>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</si>
  <si>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</si>
  <si>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</si>
  <si>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</si>
  <si>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</si>
  <si>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</si>
  <si>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</si>
  <si>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</si>
  <si>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</si>
  <si>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</si>
  <si>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</si>
  <si>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</si>
  <si>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</si>
  <si>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</si>
  <si>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</si>
  <si>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</si>
  <si>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</si>
  <si>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</si>
  <si>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</si>
  <si>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</si>
  <si>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</si>
  <si>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</si>
  <si>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</si>
  <si>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</si>
  <si>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</si>
  <si>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</si>
  <si>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</si>
  <si>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</si>
  <si>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</si>
  <si>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</si>
  <si>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</si>
  <si>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</si>
  <si>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</si>
  <si>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</si>
  <si>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</si>
  <si>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</si>
  <si>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</si>
  <si>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</si>
  <si>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</si>
  <si>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</si>
  <si>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</si>
  <si>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</si>
  <si>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</si>
  <si>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</si>
  <si>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</si>
  <si>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</si>
  <si>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</si>
  <si>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</si>
  <si>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</si>
  <si>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</si>
  <si>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</si>
  <si>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</si>
  <si>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</si>
  <si>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</si>
  <si>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</si>
  <si>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</si>
  <si>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</si>
  <si>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</si>
  <si>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</si>
  <si>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</si>
  <si>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</si>
  <si>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</si>
  <si>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</si>
  <si>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</si>
  <si>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</si>
  <si>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</si>
  <si>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</si>
  <si>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</si>
  <si>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</si>
  <si>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</si>
  <si>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</si>
  <si>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</si>
  <si>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</si>
  <si>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</si>
  <si>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</si>
  <si>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</si>
  <si>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</si>
  <si>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</si>
  <si>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</si>
  <si>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</si>
  <si>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</si>
  <si>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</si>
  <si>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</si>
  <si>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</si>
  <si>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</si>
  <si>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</si>
  <si>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</si>
  <si>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</si>
  <si>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</si>
  <si>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</si>
  <si>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</si>
  <si>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</si>
  <si>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</si>
  <si>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</si>
  <si>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</si>
  <si>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</si>
  <si>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</si>
  <si>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</si>
  <si>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</si>
  <si>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</si>
  <si>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</si>
  <si>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</si>
  <si>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</si>
  <si>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</si>
  <si>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</si>
  <si>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</si>
  <si>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</si>
  <si>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</si>
  <si>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</si>
  <si>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</si>
  <si>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</si>
  <si>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</si>
  <si>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</si>
  <si>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</si>
  <si>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</si>
  <si>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</si>
  <si>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</si>
  <si>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</si>
  <si>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</si>
  <si>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</si>
  <si>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</si>
  <si>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</si>
  <si>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</si>
  <si>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</si>
  <si>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</si>
  <si>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</si>
  <si>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</si>
  <si>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</si>
  <si>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</si>
  <si>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</si>
  <si>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</si>
  <si>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</si>
  <si>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</si>
  <si>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</si>
  <si>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</si>
  <si>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</si>
  <si>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</si>
  <si>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</si>
  <si>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</si>
  <si>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</si>
  <si>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</si>
  <si>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</si>
  <si>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</si>
  <si>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</si>
  <si>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</si>
  <si>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</si>
  <si>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</si>
  <si>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</si>
  <si>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</si>
  <si>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</si>
  <si>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</si>
  <si>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</si>
  <si>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</si>
  <si>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</si>
  <si>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</si>
  <si>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</si>
  <si>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</si>
  <si>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</si>
  <si>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</si>
  <si>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</si>
  <si>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</si>
  <si>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</si>
  <si>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</si>
  <si>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</si>
  <si>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</si>
  <si>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</si>
  <si>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</si>
  <si>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</si>
  <si>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</si>
  <si>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</si>
  <si>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</si>
  <si>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</si>
  <si>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</si>
  <si>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</si>
  <si>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</si>
  <si>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</si>
  <si>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</si>
  <si>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</si>
  <si>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</si>
  <si>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</si>
  <si>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</si>
  <si>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</si>
  <si>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</si>
  <si>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</si>
  <si>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</si>
  <si>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</si>
  <si>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</si>
  <si>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</si>
  <si>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</si>
  <si>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</si>
  <si>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</si>
  <si>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</si>
  <si>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</si>
  <si>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</si>
  <si>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</si>
  <si>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</si>
  <si>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</si>
  <si>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</si>
  <si>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</si>
  <si>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</si>
  <si>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</si>
  <si>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</si>
  <si>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</si>
  <si>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</si>
  <si>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</si>
  <si>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</si>
  <si>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</si>
  <si>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</si>
  <si>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</si>
  <si>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</si>
  <si>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</si>
  <si>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</si>
  <si>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</si>
  <si>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</si>
  <si>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</si>
  <si>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</si>
  <si>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</si>
  <si>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</si>
  <si>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</si>
  <si>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</si>
  <si>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</si>
  <si>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</si>
  <si>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</si>
  <si>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</si>
  <si>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</si>
  <si>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</si>
  <si>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</si>
  <si>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</si>
  <si>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</si>
  <si>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</si>
  <si>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</si>
  <si>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</si>
  <si>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</si>
  <si>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</si>
  <si>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</si>
  <si>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</si>
  <si>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</si>
  <si>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</si>
  <si>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</si>
  <si>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</si>
  <si>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</si>
  <si>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</si>
  <si>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</si>
  <si>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</si>
  <si>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</si>
  <si>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</si>
  <si>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</si>
  <si>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</si>
  <si>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</si>
  <si>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</si>
  <si>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</si>
  <si>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</si>
  <si>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</si>
  <si>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</si>
  <si>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</si>
  <si>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</si>
  <si>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</si>
  <si>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</si>
  <si>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</si>
  <si>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</si>
  <si>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</si>
  <si>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</si>
  <si>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</si>
  <si>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</si>
  <si>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</si>
  <si>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</si>
  <si>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</si>
  <si>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</si>
  <si>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</si>
  <si>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</si>
  <si>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</si>
  <si>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</si>
  <si>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</si>
  <si>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</si>
  <si>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</si>
  <si>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</si>
  <si>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</si>
  <si>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</si>
  <si>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</si>
  <si>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</si>
  <si>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</si>
  <si>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</si>
  <si>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</si>
  <si>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</si>
  <si>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</si>
  <si>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</si>
  <si>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</si>
  <si>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</si>
  <si>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</si>
  <si>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</si>
  <si>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</si>
  <si>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</si>
  <si>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</si>
  <si>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</si>
  <si>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</si>
  <si>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</si>
  <si>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</si>
  <si>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</si>
  <si>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</si>
  <si>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</si>
  <si>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</si>
  <si>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</si>
  <si>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</si>
  <si>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</si>
  <si>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</si>
  <si>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</si>
  <si>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</si>
  <si>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</si>
  <si>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</si>
  <si>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</si>
  <si>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</si>
  <si>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</si>
  <si>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</si>
  <si>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</si>
  <si>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</si>
  <si>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</si>
  <si>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</si>
  <si>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</si>
  <si>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</si>
  <si>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</si>
  <si>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</si>
  <si>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</si>
  <si>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</si>
  <si>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</si>
  <si>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</si>
  <si>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</si>
  <si>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</si>
  <si>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</si>
  <si>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</si>
  <si>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</si>
  <si>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</si>
  <si>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</si>
  <si>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</si>
  <si>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</si>
  <si>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</si>
  <si>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</si>
  <si>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</si>
  <si>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</si>
  <si>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</si>
  <si>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</si>
  <si>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</si>
  <si>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</si>
  <si>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</si>
  <si>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</si>
  <si>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</si>
  <si>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</si>
  <si>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</si>
  <si>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</si>
  <si>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</si>
  <si>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</si>
  <si>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</si>
  <si>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</si>
  <si>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</si>
  <si>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</si>
  <si>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</si>
  <si>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</si>
  <si>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</si>
  <si>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</si>
  <si>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</si>
  <si>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</si>
  <si>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</si>
  <si>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</si>
  <si>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</si>
  <si>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</si>
  <si>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</si>
  <si>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</si>
  <si>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</si>
  <si>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</si>
  <si>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</si>
  <si>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</si>
  <si>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</si>
  <si>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</si>
  <si>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</si>
  <si>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</si>
  <si>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</si>
  <si>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</si>
  <si>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</si>
  <si>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</si>
  <si>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</si>
  <si>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</si>
  <si>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</si>
  <si>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</si>
  <si>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</si>
  <si>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</si>
  <si>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</si>
  <si>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</si>
  <si>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</si>
  <si>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</si>
  <si>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</si>
  <si>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</si>
  <si>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</si>
  <si>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</si>
  <si>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</si>
  <si>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</si>
  <si>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</si>
  <si>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</si>
  <si>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</si>
  <si>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</si>
  <si>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</si>
  <si>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</si>
  <si>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</si>
  <si>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</si>
  <si>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</si>
  <si>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</si>
  <si>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</si>
  <si>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</si>
  <si>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</si>
  <si>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</si>
  <si>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</si>
  <si>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</si>
  <si>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</si>
  <si>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</si>
  <si>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</si>
  <si>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</si>
  <si>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</si>
  <si>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</si>
  <si>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</si>
  <si>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</si>
  <si>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</si>
  <si>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</si>
  <si>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</si>
  <si>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</si>
  <si>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</si>
  <si>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</si>
  <si>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</si>
  <si>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</si>
  <si>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</si>
  <si>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</si>
  <si>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</si>
  <si>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</si>
  <si>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</si>
  <si>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</si>
  <si>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</si>
  <si>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</si>
  <si>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</si>
  <si>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</si>
  <si>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</si>
  <si>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</si>
  <si>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</si>
  <si>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</si>
  <si>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</si>
  <si>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</si>
  <si>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</si>
  <si>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</si>
  <si>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</si>
  <si>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</si>
  <si>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</si>
  <si>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</si>
  <si>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</si>
  <si>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</si>
  <si>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</si>
  <si>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</si>
  <si>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</si>
  <si>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</si>
  <si>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</si>
  <si>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</si>
  <si>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</si>
  <si>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</si>
  <si>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</si>
  <si>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</si>
  <si>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</si>
  <si>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</si>
  <si>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</si>
  <si>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</si>
  <si>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</si>
  <si>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</si>
  <si>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</si>
  <si>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</si>
  <si>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</si>
  <si>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</si>
  <si>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</si>
  <si>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</si>
  <si>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</si>
  <si>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</si>
  <si>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</si>
  <si>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</si>
  <si>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</si>
  <si>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</si>
  <si>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</si>
  <si>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</si>
  <si>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</si>
  <si>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</si>
  <si>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</si>
  <si>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</si>
  <si>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</si>
  <si>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</si>
  <si>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</si>
  <si>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</si>
  <si>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</si>
  <si>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</si>
  <si>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</si>
  <si>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</si>
  <si>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</si>
  <si>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</si>
  <si>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</si>
  <si>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</si>
  <si>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</si>
  <si>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</si>
  <si>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</si>
  <si>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</si>
  <si>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</si>
  <si>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</si>
  <si>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</si>
  <si>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</si>
  <si>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</si>
  <si>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</si>
  <si>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</si>
  <si>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</si>
  <si>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</si>
  <si>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</si>
  <si>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</si>
  <si>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</si>
  <si>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</si>
  <si>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</si>
  <si>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</si>
  <si>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</si>
  <si>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</si>
  <si>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</si>
  <si>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</si>
  <si>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</si>
  <si>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</si>
  <si>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</si>
  <si>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</si>
  <si>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</si>
  <si>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</si>
  <si>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</si>
  <si>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</si>
  <si>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</si>
  <si>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</si>
  <si>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</si>
  <si>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</si>
  <si>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</si>
  <si>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</si>
  <si>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</si>
  <si>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</si>
  <si>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</si>
  <si>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</si>
  <si>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</si>
  <si>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</si>
  <si>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</si>
  <si>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</si>
  <si>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</si>
  <si>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</si>
  <si>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</si>
  <si>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</si>
  <si>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</si>
  <si>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</si>
  <si>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</si>
  <si>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</si>
  <si>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</si>
  <si>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</si>
  <si>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</si>
  <si>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</si>
  <si>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</si>
  <si>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</si>
  <si>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</si>
  <si>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</si>
  <si>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</si>
  <si>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</si>
  <si>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</si>
  <si>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</si>
  <si>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</si>
  <si>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</si>
  <si>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</si>
  <si>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</si>
  <si>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</si>
  <si>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</si>
  <si>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</si>
  <si>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</si>
  <si>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</si>
  <si>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</si>
  <si>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</si>
  <si>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</si>
  <si>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</si>
  <si>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</si>
  <si>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</si>
  <si>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</si>
  <si>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</si>
  <si>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</si>
  <si>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</si>
  <si>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</si>
  <si>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</si>
  <si>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</si>
  <si>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</si>
  <si>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</si>
  <si>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</si>
  <si>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</si>
  <si>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</si>
  <si>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</si>
  <si>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</si>
  <si>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</si>
  <si>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</si>
  <si>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</si>
  <si>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</si>
  <si>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</si>
  <si>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</si>
  <si>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</si>
  <si>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</si>
  <si>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</si>
  <si>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</si>
  <si>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</si>
  <si>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</si>
  <si>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</si>
  <si>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</si>
  <si>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</si>
  <si>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</si>
  <si>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</si>
  <si>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</si>
  <si>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</si>
  <si>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</si>
  <si>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</si>
  <si>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</si>
  <si>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</si>
  <si>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</si>
  <si>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</si>
  <si>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</si>
  <si>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</si>
  <si>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</si>
  <si>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</si>
  <si>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</si>
  <si>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</si>
  <si>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</si>
  <si>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</si>
  <si>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</si>
  <si>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</si>
  <si>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</si>
  <si>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</si>
  <si>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</si>
  <si>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</si>
  <si>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</si>
  <si>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</si>
  <si>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</si>
  <si>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</si>
  <si>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</si>
  <si>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</si>
  <si>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</si>
  <si>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</si>
  <si>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</si>
  <si>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</si>
  <si>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</si>
  <si>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</si>
  <si>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</si>
  <si>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</si>
  <si>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</si>
  <si>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</si>
  <si>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</si>
  <si>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</si>
  <si>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</si>
  <si>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</si>
  <si>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</si>
  <si>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</si>
  <si>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</si>
  <si>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</si>
  <si>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Color</t>
  </si>
  <si>
    <t>Grey</t>
  </si>
  <si>
    <t>Green</t>
  </si>
  <si>
    <t>Yellow</t>
  </si>
  <si>
    <t>Red</t>
  </si>
  <si>
    <t>Group</t>
  </si>
  <si>
    <t>Population less than  10,000</t>
  </si>
  <si>
    <t>Population of 10,000 to 50,000</t>
  </si>
  <si>
    <t>Population greater than 50,000</t>
  </si>
  <si>
    <t>Less than or equal to 10 total cases</t>
  </si>
  <si>
    <t>Less than or equal to 15 total cases</t>
  </si>
  <si>
    <t>Less than or equal to 25 total cases</t>
  </si>
  <si>
    <t>More than 25 total cases</t>
  </si>
  <si>
    <t>Greater than or equal to 10 average cases per 100,000 residents OR greater than or equal to 5% positivity</t>
  </si>
  <si>
    <t>Greater than or equal to 10 average cases per 100,000 residents AND greater than or equal to 5% positivity</t>
  </si>
  <si>
    <t>Less than 10 average cases per 100,000 residents AND greater than 10 total cases</t>
  </si>
  <si>
    <t>Less than 10 average cases per 100,000 residents AND greater than 15 total cases</t>
  </si>
  <si>
    <t>Greater than or equal to 10 average cases per 100,000 residents OR greater than or equal to 4% positivity</t>
  </si>
  <si>
    <t>Greater than or equal to 10 average cases per 100,000 residents AND greater than or equal to 4% positivity</t>
  </si>
  <si>
    <t>This information is still provided in the data dictionary as an image, but we have added it as it's own table for easy reference.</t>
  </si>
  <si>
    <t>As needed</t>
  </si>
  <si>
    <t>Weekly_Town_Reference</t>
  </si>
  <si>
    <t>Red, yellow, green, or grey</t>
  </si>
  <si>
    <t>The condition(s) that a town with a population less than 10,000 needs to meet to be in the red, yellow, green, or grey category</t>
  </si>
  <si>
    <t>The condition(s) that a town with a population of 10,000-50,000 needs to meet to be in the red, yellow, green, or grey category</t>
  </si>
  <si>
    <t>The condition(s) that a town with a population greater than 50,000 needs to meet to be in the red, yellow, green, or grey category</t>
  </si>
  <si>
    <t>The select town's color status (red, yellow, green, grey) for the listed report date.</t>
  </si>
  <si>
    <t>Date of when this data was reported</t>
  </si>
  <si>
    <t>Moved-see description</t>
  </si>
  <si>
    <t xml:space="preserve">These two variables were moved from this tab on 3/3/2021. They can now be found on the "Age Means Last2Weeks" tab. </t>
  </si>
  <si>
    <t>Metro Boston</t>
  </si>
  <si>
    <t/>
  </si>
  <si>
    <t>Metro West</t>
  </si>
  <si>
    <t>Southeastern Massachusetts</t>
  </si>
  <si>
    <t>Northeastern Massachusetts</t>
  </si>
  <si>
    <t>Western Massachusetts</t>
  </si>
  <si>
    <t>Central Massachusetts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</si>
</sst>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FFFF"/>
        <bgColor indexed="64"/>
      </patternFill>
    </fill>
    <fill>
      <patternFill patternType="solid">
        <fgColor theme="0" tint="-0.14996795556505021"/>
        <bgColor indexed="64"/>
      </patternFill>
    </fill>
    <fill>
      <patternFill patternType="solid">
        <fgColor rgb="FF00B050"/>
        <bgColor indexed="64"/>
      </patternFill>
    </fill>
    <fill>
      <patternFill patternType="solid">
        <fgColor theme="7" tint="0.39997558519241921"/>
        <bgColor indexed="64"/>
      </patternFill>
    </fill>
    <fill>
      <patternFill patternType="solid">
        <fgColor rgb="FFFFC000"/>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90">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10" fontId="0" fillId="0" borderId="0" xfId="0" applyNumberFormat="1"/>
    <xf numFmtId="3" fontId="0" fillId="0" borderId="0" xfId="0" applyNumberFormat="1" applyAlignment="1">
      <alignment horizontal="center"/>
    </xf>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0" fontId="0" fillId="34" borderId="11" xfId="0" applyNumberFormat="1" applyFill="1" applyBorder="1" applyAlignment="1">
      <alignment horizontal="center"/>
    </xf>
    <xf numFmtId="0" fontId="16"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0" fontId="0" fillId="33" borderId="11" xfId="0"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1" fontId="0" fillId="41" borderId="11" xfId="0" applyNumberFormat="1" applyFill="1" applyBorder="1" applyAlignment="1">
      <alignment horizontal="center"/>
    </xf>
    <xf numFmtId="165" fontId="0" fillId="33" borderId="10" xfId="0" applyNumberFormat="1" applyFill="1" applyBorder="1" applyAlignment="1">
      <alignment horizontal="center"/>
    </xf>
    <xf numFmtId="165" fontId="0" fillId="33" borderId="16" xfId="0" applyNumberFormat="1" applyFill="1" applyBorder="1" applyAlignment="1">
      <alignment horizontal="center"/>
    </xf>
    <xf numFmtId="10" fontId="0" fillId="33" borderId="19" xfId="0" applyNumberFormat="1" applyFill="1" applyBorder="1" applyAlignment="1">
      <alignment horizontal="center"/>
    </xf>
    <xf numFmtId="0" fontId="0" fillId="41" borderId="11" xfId="0" applyFont="1" applyFill="1" applyBorder="1"/>
    <xf numFmtId="0" fontId="0" fillId="41" borderId="11" xfId="0" applyFill="1" applyBorder="1"/>
    <xf numFmtId="14" fontId="0" fillId="0" borderId="11" xfId="0" applyNumberFormat="1" applyBorder="1"/>
    <xf numFmtId="3" fontId="0" fillId="0" borderId="11" xfId="0" applyNumberFormat="1" applyBorder="1" applyAlignment="1">
      <alignment horizontal="center"/>
    </xf>
    <xf numFmtId="0" fontId="0" fillId="0" borderId="11" xfId="0" applyBorder="1" applyAlignment="1">
      <alignment horizontal="center"/>
    </xf>
    <xf numFmtId="10" fontId="0" fillId="34" borderId="11" xfId="42" applyNumberFormat="1" applyFont="1" applyFill="1" applyBorder="1" applyAlignment="1">
      <alignment horizontal="center"/>
    </xf>
    <xf numFmtId="14" fontId="0" fillId="41" borderId="11" xfId="0" applyNumberFormat="1" applyFill="1" applyBorder="1"/>
    <xf numFmtId="3" fontId="16" fillId="0" borderId="0" xfId="0" applyNumberFormat="1" applyFont="1" applyAlignment="1">
      <alignment horizontal="center"/>
    </xf>
    <xf numFmtId="165" fontId="16" fillId="0" borderId="0" xfId="0" applyNumberFormat="1" applyFont="1" applyAlignment="1">
      <alignment horizontal="center"/>
    </xf>
    <xf numFmtId="0" fontId="16" fillId="0" borderId="0" xfId="0" applyFont="1" applyAlignment="1">
      <alignment horizontal="center"/>
    </xf>
    <xf numFmtId="10" fontId="16" fillId="0" borderId="0" xfId="0" applyNumberFormat="1" applyFont="1" applyAlignment="1">
      <alignment horizontal="center"/>
    </xf>
    <xf numFmtId="4" fontId="16" fillId="0" borderId="0" xfId="0" applyNumberFormat="1" applyFont="1" applyAlignment="1">
      <alignment horizontal="center"/>
    </xf>
    <xf numFmtId="4" fontId="0" fillId="0" borderId="11" xfId="0" applyNumberFormat="1" applyBorder="1" applyAlignment="1">
      <alignment horizontal="center"/>
    </xf>
    <xf numFmtId="0" fontId="0" fillId="41" borderId="11" xfId="0" applyFill="1" applyBorder="1" applyAlignment="1">
      <alignment horizontal="center"/>
    </xf>
    <xf numFmtId="165" fontId="0" fillId="0" borderId="0" xfId="0" applyNumberFormat="1" applyAlignment="1">
      <alignment horizontal="center"/>
    </xf>
    <xf numFmtId="10" fontId="0" fillId="0" borderId="0" xfId="0" applyNumberFormat="1" applyAlignment="1">
      <alignment horizontal="center"/>
    </xf>
    <xf numFmtId="4" fontId="0" fillId="0" borderId="0" xfId="0" applyNumberFormat="1" applyAlignment="1">
      <alignment horizontal="center"/>
    </xf>
    <xf numFmtId="0" fontId="0" fillId="34" borderId="11" xfId="0" applyFill="1" applyBorder="1" applyAlignment="1">
      <alignment horizontal="center"/>
    </xf>
    <xf numFmtId="2" fontId="0" fillId="41" borderId="11" xfId="0" applyNumberFormat="1" applyFill="1" applyBorder="1" applyAlignment="1">
      <alignment horizontal="center"/>
    </xf>
    <xf numFmtId="0" fontId="0" fillId="33" borderId="11" xfId="0" applyFont="1" applyFill="1" applyBorder="1" applyAlignment="1">
      <alignment horizontal="center"/>
    </xf>
    <xf numFmtId="0" fontId="0" fillId="33" borderId="0" xfId="0" applyFill="1" applyBorder="1" applyAlignment="1">
      <alignment horizontal="center"/>
    </xf>
    <xf numFmtId="10" fontId="0" fillId="34" borderId="0" xfId="0" applyNumberFormat="1" applyFill="1" applyBorder="1" applyAlignment="1">
      <alignment horizontal="center"/>
    </xf>
    <xf numFmtId="1" fontId="0" fillId="33" borderId="11" xfId="0" applyNumberFormat="1" applyFill="1" applyBorder="1" applyAlignment="1">
      <alignment horizontal="center"/>
    </xf>
    <xf numFmtId="1" fontId="16" fillId="33" borderId="11" xfId="0" applyNumberFormat="1" applyFont="1" applyFill="1" applyBorder="1"/>
    <xf numFmtId="1" fontId="0" fillId="33" borderId="15" xfId="0" applyNumberFormat="1" applyFill="1" applyBorder="1" applyAlignment="1">
      <alignment horizontal="center"/>
    </xf>
    <xf numFmtId="1" fontId="0" fillId="33" borderId="16" xfId="0" applyNumberFormat="1" applyFill="1" applyBorder="1" applyAlignment="1">
      <alignment horizontal="center"/>
    </xf>
    <xf numFmtId="1" fontId="0" fillId="0" borderId="0" xfId="0" applyNumberFormat="1"/>
    <xf numFmtId="0" fontId="0" fillId="33" borderId="0" xfId="0" applyFill="1" applyAlignment="1">
      <alignment horizontal="center"/>
    </xf>
    <xf numFmtId="4" fontId="0" fillId="33" borderId="11" xfId="0" applyNumberFormat="1" applyFill="1" applyBorder="1" applyAlignment="1">
      <alignment horizontal="center"/>
    </xf>
    <xf numFmtId="10" fontId="0" fillId="35" borderId="11" xfId="0" applyNumberFormat="1" applyFill="1" applyBorder="1" applyAlignment="1">
      <alignment horizontal="center"/>
    </xf>
    <xf numFmtId="10" fontId="0" fillId="36" borderId="11" xfId="0" applyNumberFormat="1" applyFill="1" applyBorder="1" applyAlignment="1">
      <alignment horizontal="center"/>
    </xf>
    <xf numFmtId="10" fontId="0" fillId="37" borderId="11" xfId="0" applyNumberFormat="1" applyFill="1" applyBorder="1" applyAlignment="1">
      <alignment horizontal="center"/>
    </xf>
    <xf numFmtId="0" fontId="0" fillId="33" borderId="0" xfId="0" applyFont="1" applyFill="1" applyBorder="1" applyAlignment="1">
      <alignment horizontal="center"/>
    </xf>
    <xf numFmtId="0" fontId="16" fillId="33" borderId="0" xfId="0" applyFont="1" applyFill="1" applyAlignment="1">
      <alignment horizontal="center"/>
    </xf>
    <xf numFmtId="1" fontId="0" fillId="33" borderId="10" xfId="0" applyNumberFormat="1" applyFill="1" applyBorder="1" applyAlignment="1">
      <alignment horizontal="center"/>
    </xf>
    <xf numFmtId="0" fontId="16" fillId="33" borderId="11" xfId="0" applyFont="1" applyFill="1" applyBorder="1" applyAlignment="1">
      <alignment horizontal="center"/>
    </xf>
    <xf numFmtId="167" fontId="16" fillId="33" borderId="11" xfId="0" applyNumberFormat="1" applyFont="1" applyFill="1" applyBorder="1" applyAlignment="1">
      <alignment horizontal="center"/>
    </xf>
    <xf numFmtId="2" fontId="16" fillId="33" borderId="11" xfId="0" applyNumberFormat="1" applyFont="1" applyFill="1" applyBorder="1" applyAlignment="1">
      <alignment horizontal="center"/>
    </xf>
    <xf numFmtId="167" fontId="0" fillId="33" borderId="11" xfId="0" applyNumberFormat="1" applyFont="1" applyFill="1" applyBorder="1" applyAlignment="1">
      <alignment horizontal="center"/>
    </xf>
    <xf numFmtId="167" fontId="0" fillId="33" borderId="11" xfId="0" applyNumberFormat="1" applyFill="1" applyBorder="1" applyAlignment="1">
      <alignment horizontal="center"/>
    </xf>
    <xf numFmtId="3" fontId="0" fillId="0" borderId="0" xfId="0" applyNumberFormat="1" applyFont="1"/>
    <xf numFmtId="169" fontId="0" fillId="42" borderId="17" xfId="0" applyNumberFormat="1" applyFill="1" applyBorder="1" applyAlignment="1">
      <alignment horizontal="right" vertical="top"/>
    </xf>
    <xf numFmtId="1" fontId="0" fillId="43" borderId="11" xfId="0" applyNumberFormat="1" applyFill="1" applyBorder="1" applyAlignment="1">
      <alignment horizontal="center"/>
    </xf>
    <xf numFmtId="9" fontId="0" fillId="43" borderId="11" xfId="0" applyNumberFormat="1" applyFill="1" applyBorder="1" applyAlignment="1">
      <alignment horizontal="center"/>
    </xf>
    <xf numFmtId="165" fontId="0" fillId="43" borderId="11" xfId="0" applyNumberFormat="1" applyFill="1" applyBorder="1" applyAlignment="1">
      <alignment horizontal="center"/>
    </xf>
    <xf numFmtId="10" fontId="0" fillId="43" borderId="11" xfId="0" applyNumberFormat="1" applyFill="1" applyBorder="1" applyAlignment="1">
      <alignment horizontal="center"/>
    </xf>
    <xf numFmtId="0" fontId="16" fillId="0" borderId="0" xfId="0" applyFont="1" applyFill="1" applyAlignment="1">
      <alignment horizontal="right"/>
    </xf>
    <xf numFmtId="0" fontId="0" fillId="0" borderId="0" xfId="0" applyFill="1" applyAlignment="1">
      <alignment horizontal="right"/>
    </xf>
    <xf numFmtId="9" fontId="0" fillId="36" borderId="11" xfId="0" applyNumberFormat="1" applyFill="1" applyBorder="1" applyAlignment="1">
      <alignment horizontal="center"/>
    </xf>
    <xf numFmtId="0" fontId="0" fillId="41" borderId="12" xfId="0" applyFill="1" applyBorder="1"/>
    <xf numFmtId="0" fontId="0" fillId="41" borderId="12" xfId="0" applyFill="1" applyBorder="1" applyAlignment="1">
      <alignment horizontal="center"/>
    </xf>
    <xf numFmtId="165" fontId="0" fillId="35" borderId="12" xfId="0" applyNumberFormat="1" applyFill="1" applyBorder="1" applyAlignment="1">
      <alignment horizontal="center"/>
    </xf>
    <xf numFmtId="10" fontId="0" fillId="35" borderId="12" xfId="0" applyNumberFormat="1" applyFill="1" applyBorder="1" applyAlignment="1">
      <alignment horizontal="center"/>
    </xf>
    <xf numFmtId="2" fontId="0" fillId="41" borderId="12" xfId="0" applyNumberFormat="1" applyFill="1" applyBorder="1" applyAlignment="1">
      <alignment horizontal="center"/>
    </xf>
    <xf numFmtId="0" fontId="0" fillId="36" borderId="11" xfId="0" applyFill="1" applyBorder="1" applyAlignment="1">
      <alignment horizontal="center"/>
    </xf>
    <xf numFmtId="0" fontId="0" fillId="41" borderId="0" xfId="0" applyFill="1"/>
    <xf numFmtId="2" fontId="0" fillId="0" borderId="11" xfId="0" applyNumberFormat="1" applyBorder="1" applyAlignment="1">
      <alignment horizontal="center"/>
    </xf>
    <xf numFmtId="1" fontId="0" fillId="0" borderId="11" xfId="0" applyNumberFormat="1" applyBorder="1" applyAlignment="1">
      <alignment horizontal="center"/>
    </xf>
    <xf numFmtId="14" fontId="16" fillId="0" borderId="0" xfId="0" applyNumberFormat="1" applyFont="1" applyAlignment="1">
      <alignment horizontal="center"/>
    </xf>
    <xf numFmtId="14" fontId="0" fillId="0" borderId="0" xfId="0" applyNumberFormat="1" applyAlignment="1">
      <alignment horizontal="center"/>
    </xf>
    <xf numFmtId="0" fontId="0" fillId="35" borderId="11" xfId="0" applyFill="1" applyBorder="1" applyAlignment="1">
      <alignment horizontal="center"/>
    </xf>
    <xf numFmtId="0" fontId="16" fillId="0" borderId="0" xfId="0" applyNumberFormat="1" applyFont="1"/>
    <xf numFmtId="0" fontId="0" fillId="0" borderId="11" xfId="0" applyNumberFormat="1" applyBorder="1" applyAlignment="1">
      <alignment horizontal="center"/>
    </xf>
    <xf numFmtId="165" fontId="0" fillId="44" borderId="11" xfId="0" applyNumberFormat="1" applyFill="1" applyBorder="1" applyAlignment="1">
      <alignment horizontal="center"/>
    </xf>
    <xf numFmtId="10" fontId="0" fillId="44" borderId="11" xfId="0" applyNumberFormat="1" applyFill="1" applyBorder="1" applyAlignment="1">
      <alignment horizontal="center"/>
    </xf>
    <xf numFmtId="0" fontId="16" fillId="45" borderId="0" xfId="0" applyFont="1" applyFill="1"/>
    <xf numFmtId="0" fontId="0" fillId="33" borderId="11" xfId="0" applyNumberFormat="1" applyFill="1" applyBorder="1" applyAlignment="1">
      <alignment horizontal="center"/>
    </xf>
    <xf numFmtId="10" fontId="0" fillId="0" borderId="11" xfId="0" applyNumberFormat="1" applyBorder="1" applyAlignment="1">
      <alignment horizontal="center"/>
    </xf>
    <xf numFmtId="0" fontId="16" fillId="46" borderId="0" xfId="0" applyFont="1" applyFill="1"/>
    <xf numFmtId="165" fontId="0" fillId="0" borderId="11" xfId="0" applyNumberFormat="1" applyBorder="1" applyAlignment="1">
      <alignment horizontal="center"/>
    </xf>
    <xf numFmtId="2" fontId="0" fillId="33" borderId="11" xfId="0" applyNumberFormat="1" applyFill="1" applyBorder="1"/>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0" fillId="40" borderId="11" xfId="0" applyFill="1" applyBorder="1" applyAlignment="1">
      <alignment horizontal="center"/>
    </xf>
    <xf numFmtId="0" fontId="0" fillId="0" borderId="11" xfId="0" applyFill="1" applyBorder="1" applyAlignment="1">
      <alignment horizontal="center" wrapText="1"/>
    </xf>
    <xf numFmtId="0" fontId="0" fillId="0" borderId="11" xfId="0" applyFill="1" applyBorder="1" applyAlignment="1">
      <alignment horizontal="center"/>
    </xf>
    <xf numFmtId="0" fontId="0" fillId="39" borderId="11" xfId="0" applyFill="1" applyBorder="1" applyAlignment="1">
      <alignment horizontal="center"/>
    </xf>
    <xf numFmtId="0" fontId="0" fillId="40" borderId="11" xfId="0" applyFill="1" applyBorder="1" applyAlignment="1">
      <alignment horizontal="center" wrapText="1"/>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Fill="1" applyBorder="1" applyAlignment="1">
      <alignment horizontal="left" vertical="center" wrapText="1"/>
    </xf>
    <xf numFmtId="0" fontId="0" fillId="0" borderId="14" xfId="0" applyFill="1" applyBorder="1" applyAlignment="1">
      <alignment horizontal="left" vertic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xf numFmtId="164" fontId="0" fillId="0" borderId="0" xfId="0" applyNumberFormat="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171</xdr:row>
      <xdr:rowOff>0</xdr:rowOff>
    </xdr:from>
    <xdr:to>
      <xdr:col>14</xdr:col>
      <xdr:colOff>12563</xdr:colOff>
      <xdr:row>179</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205"/>
  <sheetViews>
    <sheetView topLeftCell="D1" zoomScale="110" zoomScaleNormal="110" workbookViewId="0">
      <pane ySplit="1" topLeftCell="A87" activePane="bottomLeft" state="frozen"/>
      <selection pane="bottomLeft" activeCell="D16" sqref="A16:XFD16"/>
    </sheetView>
  </sheetViews>
  <sheetFormatPr defaultColWidth="9.140625" defaultRowHeight="15" x14ac:dyDescent="0.25"/>
  <cols>
    <col min="1" max="1" width="30.42578125" style="26" bestFit="1" customWidth="1"/>
    <col min="2" max="2" width="39.42578125" style="26" customWidth="1"/>
    <col min="3" max="3" width="59" style="43" bestFit="1" customWidth="1"/>
    <col min="4" max="4" width="49.5703125" style="43" bestFit="1" customWidth="1"/>
    <col min="5" max="5" width="33.42578125" style="22" customWidth="1"/>
    <col min="6" max="6" width="133.42578125" style="43" bestFit="1" customWidth="1"/>
    <col min="7" max="7" width="33.140625" style="43" customWidth="1"/>
    <col min="8" max="8" width="9.140625" style="25"/>
    <col min="9" max="16384" width="9.140625" style="22"/>
  </cols>
  <sheetData>
    <row r="1" spans="1:8" s="21" customFormat="1" x14ac:dyDescent="0.25">
      <c r="A1" s="55" t="s">
        <v>596</v>
      </c>
      <c r="B1" s="55" t="s">
        <v>597</v>
      </c>
      <c r="C1" s="56" t="s">
        <v>598</v>
      </c>
      <c r="D1" s="56" t="s">
        <v>599</v>
      </c>
      <c r="E1" s="21" t="s">
        <v>601</v>
      </c>
      <c r="F1" s="56" t="s">
        <v>600</v>
      </c>
      <c r="G1" s="56" t="s">
        <v>824</v>
      </c>
      <c r="H1" s="24"/>
    </row>
    <row r="2" spans="1:8" x14ac:dyDescent="0.25">
      <c r="A2" s="175" t="s">
        <v>587</v>
      </c>
      <c r="B2" s="175" t="s">
        <v>587</v>
      </c>
      <c r="C2" s="43" t="s">
        <v>0</v>
      </c>
      <c r="D2" s="43" t="s">
        <v>0</v>
      </c>
      <c r="E2" s="176" t="s">
        <v>602</v>
      </c>
      <c r="F2" s="43" t="s">
        <v>883</v>
      </c>
      <c r="G2" s="178"/>
    </row>
    <row r="3" spans="1:8" x14ac:dyDescent="0.25">
      <c r="A3" s="175"/>
      <c r="B3" s="175"/>
      <c r="C3" s="43" t="s">
        <v>85</v>
      </c>
      <c r="E3" s="176"/>
      <c r="F3" s="43" t="s">
        <v>606</v>
      </c>
      <c r="G3" s="179"/>
    </row>
    <row r="4" spans="1:8" x14ac:dyDescent="0.25">
      <c r="A4" s="175"/>
      <c r="B4" s="175"/>
      <c r="C4" s="43" t="s">
        <v>86</v>
      </c>
      <c r="E4" s="176"/>
      <c r="F4" s="43" t="s">
        <v>607</v>
      </c>
      <c r="G4" s="179"/>
    </row>
    <row r="5" spans="1:8" x14ac:dyDescent="0.25">
      <c r="A5" s="175"/>
      <c r="B5" s="175"/>
      <c r="C5" s="43" t="s">
        <v>1</v>
      </c>
      <c r="D5" s="43" t="s">
        <v>1</v>
      </c>
      <c r="E5" s="176"/>
      <c r="F5" s="43" t="s">
        <v>609</v>
      </c>
      <c r="G5" s="179"/>
    </row>
    <row r="6" spans="1:8" x14ac:dyDescent="0.25">
      <c r="A6" s="175"/>
      <c r="B6" s="175"/>
      <c r="C6" s="43" t="s">
        <v>2</v>
      </c>
      <c r="D6" s="43" t="s">
        <v>2</v>
      </c>
      <c r="E6" s="176"/>
      <c r="F6" s="43" t="s">
        <v>589</v>
      </c>
      <c r="G6" s="179"/>
    </row>
    <row r="7" spans="1:8" x14ac:dyDescent="0.25">
      <c r="A7" s="175"/>
      <c r="B7" s="175"/>
      <c r="C7" s="43" t="s">
        <v>3</v>
      </c>
      <c r="D7" s="43" t="s">
        <v>3</v>
      </c>
      <c r="E7" s="176"/>
      <c r="F7" s="43" t="s">
        <v>590</v>
      </c>
      <c r="G7" s="180"/>
    </row>
    <row r="8" spans="1:8" x14ac:dyDescent="0.25">
      <c r="A8" s="175" t="s">
        <v>591</v>
      </c>
      <c r="B8" s="175" t="s">
        <v>591</v>
      </c>
      <c r="C8" s="43" t="s">
        <v>0</v>
      </c>
      <c r="D8" s="43" t="s">
        <v>0</v>
      </c>
      <c r="E8" s="176" t="s">
        <v>602</v>
      </c>
      <c r="F8" s="43" t="s">
        <v>588</v>
      </c>
      <c r="G8" s="178"/>
    </row>
    <row r="9" spans="1:8" x14ac:dyDescent="0.25">
      <c r="A9" s="175"/>
      <c r="B9" s="175"/>
      <c r="C9" s="43" t="s">
        <v>4</v>
      </c>
      <c r="D9" s="43" t="s">
        <v>4</v>
      </c>
      <c r="E9" s="176"/>
      <c r="F9" s="43" t="s">
        <v>592</v>
      </c>
      <c r="G9" s="179"/>
    </row>
    <row r="10" spans="1:8" x14ac:dyDescent="0.25">
      <c r="A10" s="175"/>
      <c r="B10" s="175"/>
      <c r="C10" s="43" t="s">
        <v>5</v>
      </c>
      <c r="D10" s="43" t="s">
        <v>5</v>
      </c>
      <c r="E10" s="176"/>
      <c r="F10" s="43" t="s">
        <v>593</v>
      </c>
      <c r="G10" s="179"/>
    </row>
    <row r="11" spans="1:8" x14ac:dyDescent="0.25">
      <c r="A11" s="175"/>
      <c r="B11" s="175"/>
      <c r="C11" s="43" t="s">
        <v>6</v>
      </c>
      <c r="D11" s="43" t="s">
        <v>6</v>
      </c>
      <c r="E11" s="176"/>
      <c r="F11" s="43" t="s">
        <v>594</v>
      </c>
      <c r="G11" s="179"/>
    </row>
    <row r="12" spans="1:8" x14ac:dyDescent="0.25">
      <c r="A12" s="175"/>
      <c r="B12" s="175"/>
      <c r="C12" s="43" t="s">
        <v>7</v>
      </c>
      <c r="D12" s="43" t="s">
        <v>7</v>
      </c>
      <c r="E12" s="176"/>
      <c r="F12" s="43" t="s">
        <v>595</v>
      </c>
      <c r="G12" s="179"/>
    </row>
    <row r="13" spans="1:8" s="26" customFormat="1" x14ac:dyDescent="0.25">
      <c r="A13" s="175"/>
      <c r="B13" s="175"/>
      <c r="C13" s="57" t="s">
        <v>8</v>
      </c>
      <c r="D13" s="43"/>
      <c r="E13" s="176"/>
      <c r="F13" s="43" t="s">
        <v>606</v>
      </c>
      <c r="G13" s="179"/>
      <c r="H13" s="43"/>
    </row>
    <row r="14" spans="1:8" s="26" customFormat="1" x14ac:dyDescent="0.25">
      <c r="A14" s="175"/>
      <c r="B14" s="175"/>
      <c r="C14" s="57" t="s">
        <v>9</v>
      </c>
      <c r="D14" s="43"/>
      <c r="E14" s="176"/>
      <c r="F14" s="43" t="s">
        <v>607</v>
      </c>
      <c r="G14" s="180"/>
      <c r="H14" s="43"/>
    </row>
    <row r="15" spans="1:8" x14ac:dyDescent="0.25">
      <c r="A15" s="175" t="s">
        <v>603</v>
      </c>
      <c r="B15" s="175" t="s">
        <v>604</v>
      </c>
      <c r="C15" s="43" t="s">
        <v>0</v>
      </c>
      <c r="D15" s="43" t="s">
        <v>0</v>
      </c>
      <c r="E15" s="173" t="s">
        <v>608</v>
      </c>
      <c r="F15" s="43" t="s">
        <v>609</v>
      </c>
      <c r="G15" s="178"/>
    </row>
    <row r="16" spans="1:8" ht="45" x14ac:dyDescent="0.25">
      <c r="A16" s="175"/>
      <c r="B16" s="175"/>
      <c r="C16" s="43" t="s">
        <v>19</v>
      </c>
      <c r="D16" s="43" t="s">
        <v>19</v>
      </c>
      <c r="E16" s="173"/>
      <c r="F16" s="43" t="s">
        <v>610</v>
      </c>
      <c r="G16" s="179"/>
    </row>
    <row r="17" spans="1:7" ht="60" x14ac:dyDescent="0.25">
      <c r="A17" s="175"/>
      <c r="B17" s="175"/>
      <c r="C17" s="43" t="s">
        <v>20</v>
      </c>
      <c r="D17" s="43" t="s">
        <v>20</v>
      </c>
      <c r="E17" s="173"/>
      <c r="F17" s="43" t="s">
        <v>611</v>
      </c>
      <c r="G17" s="179"/>
    </row>
    <row r="18" spans="1:7" ht="60" x14ac:dyDescent="0.25">
      <c r="A18" s="175"/>
      <c r="B18" s="175"/>
      <c r="C18" s="43" t="s">
        <v>21</v>
      </c>
      <c r="D18" s="43" t="s">
        <v>21</v>
      </c>
      <c r="E18" s="173"/>
      <c r="F18" s="43" t="s">
        <v>612</v>
      </c>
      <c r="G18" s="179"/>
    </row>
    <row r="19" spans="1:7" ht="75" x14ac:dyDescent="0.25">
      <c r="A19" s="175"/>
      <c r="B19" s="175"/>
      <c r="C19" s="43" t="s">
        <v>22</v>
      </c>
      <c r="D19" s="43" t="s">
        <v>22</v>
      </c>
      <c r="E19" s="173"/>
      <c r="F19" s="43" t="s">
        <v>613</v>
      </c>
      <c r="G19" s="179"/>
    </row>
    <row r="20" spans="1:7" x14ac:dyDescent="0.25">
      <c r="A20" s="175"/>
      <c r="B20" s="175"/>
      <c r="C20" s="43" t="s">
        <v>605</v>
      </c>
      <c r="D20" s="43" t="s">
        <v>605</v>
      </c>
      <c r="E20" s="173"/>
      <c r="F20" s="43" t="s">
        <v>614</v>
      </c>
      <c r="G20" s="180"/>
    </row>
    <row r="21" spans="1:7" x14ac:dyDescent="0.25">
      <c r="A21" s="175" t="s">
        <v>615</v>
      </c>
      <c r="B21" s="175" t="s">
        <v>616</v>
      </c>
      <c r="C21" s="43" t="s">
        <v>0</v>
      </c>
      <c r="D21" s="43" t="s">
        <v>0</v>
      </c>
      <c r="E21" s="176" t="s">
        <v>602</v>
      </c>
      <c r="F21" s="43" t="s">
        <v>617</v>
      </c>
      <c r="G21" s="178"/>
    </row>
    <row r="22" spans="1:7" x14ac:dyDescent="0.25">
      <c r="A22" s="175"/>
      <c r="B22" s="175"/>
      <c r="C22" s="43" t="s">
        <v>85</v>
      </c>
      <c r="E22" s="176"/>
      <c r="F22" s="43" t="s">
        <v>606</v>
      </c>
      <c r="G22" s="179"/>
    </row>
    <row r="23" spans="1:7" x14ac:dyDescent="0.25">
      <c r="A23" s="175"/>
      <c r="B23" s="175"/>
      <c r="C23" s="43" t="s">
        <v>86</v>
      </c>
      <c r="E23" s="176"/>
      <c r="F23" s="43" t="s">
        <v>607</v>
      </c>
      <c r="G23" s="179"/>
    </row>
    <row r="24" spans="1:7" x14ac:dyDescent="0.25">
      <c r="A24" s="175"/>
      <c r="B24" s="175"/>
      <c r="C24" s="43" t="s">
        <v>24</v>
      </c>
      <c r="D24" s="43" t="s">
        <v>24</v>
      </c>
      <c r="E24" s="176"/>
      <c r="F24" s="43" t="s">
        <v>618</v>
      </c>
      <c r="G24" s="179"/>
    </row>
    <row r="25" spans="1:7" x14ac:dyDescent="0.25">
      <c r="A25" s="175"/>
      <c r="B25" s="175"/>
      <c r="C25" s="43" t="s">
        <v>25</v>
      </c>
      <c r="D25" s="43" t="s">
        <v>25</v>
      </c>
      <c r="E25" s="176"/>
      <c r="F25" s="43" t="s">
        <v>619</v>
      </c>
      <c r="G25" s="179"/>
    </row>
    <row r="26" spans="1:7" x14ac:dyDescent="0.25">
      <c r="A26" s="175"/>
      <c r="B26" s="175"/>
      <c r="C26" s="43" t="s">
        <v>26</v>
      </c>
      <c r="D26" s="43" t="s">
        <v>26</v>
      </c>
      <c r="E26" s="176"/>
      <c r="F26" s="43" t="s">
        <v>620</v>
      </c>
      <c r="G26" s="179"/>
    </row>
    <row r="27" spans="1:7" x14ac:dyDescent="0.25">
      <c r="A27" s="175"/>
      <c r="B27" s="175"/>
      <c r="C27" s="43" t="s">
        <v>27</v>
      </c>
      <c r="D27" s="43" t="s">
        <v>27</v>
      </c>
      <c r="E27" s="176"/>
      <c r="F27" s="43" t="s">
        <v>621</v>
      </c>
      <c r="G27" s="179"/>
    </row>
    <row r="28" spans="1:7" x14ac:dyDescent="0.25">
      <c r="A28" s="175"/>
      <c r="B28" s="175"/>
      <c r="C28" s="43" t="s">
        <v>28</v>
      </c>
      <c r="D28" s="43" t="s">
        <v>28</v>
      </c>
      <c r="E28" s="176"/>
      <c r="F28" s="43" t="s">
        <v>622</v>
      </c>
      <c r="G28" s="179"/>
    </row>
    <row r="29" spans="1:7" x14ac:dyDescent="0.25">
      <c r="A29" s="175"/>
      <c r="B29" s="175"/>
      <c r="C29" s="43" t="s">
        <v>29</v>
      </c>
      <c r="D29" s="43" t="s">
        <v>29</v>
      </c>
      <c r="E29" s="176"/>
      <c r="F29" s="43" t="s">
        <v>623</v>
      </c>
      <c r="G29" s="179"/>
    </row>
    <row r="30" spans="1:7" x14ac:dyDescent="0.25">
      <c r="A30" s="175"/>
      <c r="B30" s="175"/>
      <c r="C30" s="43" t="s">
        <v>30</v>
      </c>
      <c r="D30" s="43" t="s">
        <v>30</v>
      </c>
      <c r="E30" s="176"/>
      <c r="F30" s="43" t="s">
        <v>624</v>
      </c>
      <c r="G30" s="179"/>
    </row>
    <row r="31" spans="1:7" x14ac:dyDescent="0.25">
      <c r="A31" s="175"/>
      <c r="B31" s="175"/>
      <c r="C31" s="43" t="s">
        <v>31</v>
      </c>
      <c r="D31" s="43" t="s">
        <v>31</v>
      </c>
      <c r="E31" s="176"/>
      <c r="F31" s="43" t="s">
        <v>625</v>
      </c>
      <c r="G31" s="179"/>
    </row>
    <row r="32" spans="1:7" x14ac:dyDescent="0.25">
      <c r="A32" s="175"/>
      <c r="B32" s="175"/>
      <c r="C32" s="43" t="s">
        <v>884</v>
      </c>
      <c r="D32" s="43" t="s">
        <v>32</v>
      </c>
      <c r="E32" s="176"/>
      <c r="F32" s="181" t="s">
        <v>885</v>
      </c>
      <c r="G32" s="179"/>
    </row>
    <row r="33" spans="1:7" x14ac:dyDescent="0.25">
      <c r="A33" s="175"/>
      <c r="B33" s="175"/>
      <c r="C33" s="43" t="s">
        <v>884</v>
      </c>
      <c r="D33" s="43" t="s">
        <v>33</v>
      </c>
      <c r="E33" s="176"/>
      <c r="F33" s="182"/>
      <c r="G33" s="179"/>
    </row>
    <row r="34" spans="1:7" x14ac:dyDescent="0.25">
      <c r="A34" s="175"/>
      <c r="B34" s="175"/>
      <c r="C34" s="43" t="s">
        <v>34</v>
      </c>
      <c r="D34" s="43" t="s">
        <v>34</v>
      </c>
      <c r="E34" s="176"/>
      <c r="F34" s="43" t="s">
        <v>626</v>
      </c>
      <c r="G34" s="180"/>
    </row>
    <row r="35" spans="1:7" x14ac:dyDescent="0.25">
      <c r="A35" s="175" t="s">
        <v>627</v>
      </c>
      <c r="B35" s="175" t="s">
        <v>628</v>
      </c>
      <c r="C35" s="43" t="s">
        <v>0</v>
      </c>
      <c r="D35" s="43" t="s">
        <v>0</v>
      </c>
      <c r="E35" s="173" t="s">
        <v>608</v>
      </c>
      <c r="F35" s="43" t="s">
        <v>629</v>
      </c>
      <c r="G35" s="178"/>
    </row>
    <row r="36" spans="1:7" ht="45" x14ac:dyDescent="0.25">
      <c r="A36" s="175"/>
      <c r="B36" s="175"/>
      <c r="C36" s="43" t="s">
        <v>19</v>
      </c>
      <c r="D36" s="43" t="s">
        <v>19</v>
      </c>
      <c r="E36" s="173"/>
      <c r="F36" s="43" t="s">
        <v>631</v>
      </c>
      <c r="G36" s="179"/>
    </row>
    <row r="37" spans="1:7" ht="45" x14ac:dyDescent="0.25">
      <c r="A37" s="175"/>
      <c r="B37" s="175"/>
      <c r="C37" s="43" t="s">
        <v>20</v>
      </c>
      <c r="D37" s="43" t="s">
        <v>20</v>
      </c>
      <c r="E37" s="173"/>
      <c r="F37" s="43" t="s">
        <v>632</v>
      </c>
      <c r="G37" s="179"/>
    </row>
    <row r="38" spans="1:7" x14ac:dyDescent="0.25">
      <c r="A38" s="175"/>
      <c r="B38" s="175"/>
      <c r="C38" s="43" t="s">
        <v>35</v>
      </c>
      <c r="D38" s="43" t="s">
        <v>35</v>
      </c>
      <c r="E38" s="173"/>
      <c r="F38" s="43" t="s">
        <v>630</v>
      </c>
      <c r="G38" s="180"/>
    </row>
    <row r="39" spans="1:7" ht="28.5" customHeight="1" x14ac:dyDescent="0.25">
      <c r="A39" s="175" t="s">
        <v>633</v>
      </c>
      <c r="B39" s="174" t="s">
        <v>634</v>
      </c>
      <c r="C39" s="43" t="s">
        <v>0</v>
      </c>
      <c r="D39" s="43" t="s">
        <v>0</v>
      </c>
      <c r="E39" s="176" t="s">
        <v>602</v>
      </c>
      <c r="F39" s="43" t="s">
        <v>629</v>
      </c>
      <c r="G39" s="178" t="s">
        <v>825</v>
      </c>
    </row>
    <row r="40" spans="1:7" ht="34.5" customHeight="1" x14ac:dyDescent="0.25">
      <c r="A40" s="175"/>
      <c r="B40" s="174"/>
      <c r="C40" s="43" t="s">
        <v>21</v>
      </c>
      <c r="D40" s="43" t="s">
        <v>21</v>
      </c>
      <c r="E40" s="176"/>
      <c r="F40" s="43" t="s">
        <v>635</v>
      </c>
      <c r="G40" s="179"/>
    </row>
    <row r="41" spans="1:7" ht="26.25" customHeight="1" x14ac:dyDescent="0.25">
      <c r="A41" s="175"/>
      <c r="B41" s="174"/>
      <c r="C41" s="43" t="s">
        <v>22</v>
      </c>
      <c r="D41" s="43" t="s">
        <v>22</v>
      </c>
      <c r="E41" s="176"/>
      <c r="F41" s="43" t="s">
        <v>636</v>
      </c>
      <c r="G41" s="180"/>
    </row>
    <row r="42" spans="1:7" ht="15" customHeight="1" x14ac:dyDescent="0.25">
      <c r="A42" s="175" t="s">
        <v>637</v>
      </c>
      <c r="B42" s="175" t="s">
        <v>638</v>
      </c>
      <c r="C42" s="43" t="s">
        <v>0</v>
      </c>
      <c r="D42" s="43" t="s">
        <v>0</v>
      </c>
      <c r="E42" s="173" t="s">
        <v>608</v>
      </c>
      <c r="F42" s="43" t="s">
        <v>588</v>
      </c>
      <c r="G42" s="178" t="s">
        <v>825</v>
      </c>
    </row>
    <row r="43" spans="1:7" ht="30" x14ac:dyDescent="0.25">
      <c r="A43" s="175"/>
      <c r="B43" s="175"/>
      <c r="C43" s="43" t="s">
        <v>36</v>
      </c>
      <c r="D43" s="43" t="s">
        <v>36</v>
      </c>
      <c r="E43" s="173"/>
      <c r="F43" s="43" t="s">
        <v>639</v>
      </c>
      <c r="G43" s="179"/>
    </row>
    <row r="44" spans="1:7" x14ac:dyDescent="0.25">
      <c r="A44" s="175"/>
      <c r="B44" s="175"/>
      <c r="C44" s="43" t="s">
        <v>37</v>
      </c>
      <c r="D44" s="43" t="s">
        <v>37</v>
      </c>
      <c r="E44" s="173"/>
      <c r="F44" s="43" t="s">
        <v>640</v>
      </c>
      <c r="G44" s="179"/>
    </row>
    <row r="45" spans="1:7" ht="15" customHeight="1" x14ac:dyDescent="0.25">
      <c r="A45" s="175"/>
      <c r="B45" s="175"/>
      <c r="C45" s="43" t="s">
        <v>38</v>
      </c>
      <c r="D45" s="43" t="s">
        <v>38</v>
      </c>
      <c r="E45" s="173"/>
      <c r="F45" s="43" t="s">
        <v>641</v>
      </c>
      <c r="G45" s="179"/>
    </row>
    <row r="46" spans="1:7" x14ac:dyDescent="0.25">
      <c r="A46" s="175"/>
      <c r="B46" s="175"/>
      <c r="C46" s="43" t="s">
        <v>39</v>
      </c>
      <c r="D46" s="43" t="s">
        <v>39</v>
      </c>
      <c r="E46" s="173"/>
      <c r="F46" s="43" t="s">
        <v>642</v>
      </c>
      <c r="G46" s="179"/>
    </row>
    <row r="47" spans="1:7" x14ac:dyDescent="0.25">
      <c r="A47" s="175"/>
      <c r="B47" s="175"/>
      <c r="C47" s="43" t="s">
        <v>40</v>
      </c>
      <c r="D47" s="43" t="s">
        <v>40</v>
      </c>
      <c r="E47" s="173"/>
      <c r="F47" s="43" t="s">
        <v>643</v>
      </c>
      <c r="G47" s="180"/>
    </row>
    <row r="48" spans="1:7" x14ac:dyDescent="0.25">
      <c r="A48" s="175" t="s">
        <v>644</v>
      </c>
      <c r="B48" s="175" t="s">
        <v>646</v>
      </c>
      <c r="C48" s="43" t="s">
        <v>36</v>
      </c>
      <c r="D48" s="43" t="s">
        <v>36</v>
      </c>
      <c r="E48" s="176" t="s">
        <v>602</v>
      </c>
      <c r="F48" s="43" t="s">
        <v>647</v>
      </c>
      <c r="G48" s="178"/>
    </row>
    <row r="49" spans="1:7" x14ac:dyDescent="0.25">
      <c r="A49" s="175"/>
      <c r="B49" s="175"/>
      <c r="C49" s="43" t="s">
        <v>56</v>
      </c>
      <c r="D49" s="43" t="s">
        <v>56</v>
      </c>
      <c r="E49" s="176"/>
      <c r="F49" s="43" t="s">
        <v>648</v>
      </c>
      <c r="G49" s="179"/>
    </row>
    <row r="50" spans="1:7" x14ac:dyDescent="0.25">
      <c r="A50" s="175"/>
      <c r="B50" s="175"/>
      <c r="C50" s="43" t="s">
        <v>57</v>
      </c>
      <c r="D50" s="43" t="s">
        <v>57</v>
      </c>
      <c r="E50" s="176"/>
      <c r="F50" s="43" t="s">
        <v>649</v>
      </c>
      <c r="G50" s="179"/>
    </row>
    <row r="51" spans="1:7" ht="30" x14ac:dyDescent="0.25">
      <c r="A51" s="175"/>
      <c r="B51" s="175"/>
      <c r="C51" s="43" t="s">
        <v>58</v>
      </c>
      <c r="D51" s="43" t="s">
        <v>58</v>
      </c>
      <c r="E51" s="176"/>
      <c r="F51" s="43" t="s">
        <v>650</v>
      </c>
      <c r="G51" s="179"/>
    </row>
    <row r="52" spans="1:7" ht="60" x14ac:dyDescent="0.25">
      <c r="A52" s="175"/>
      <c r="B52" s="175"/>
      <c r="C52" s="43" t="s">
        <v>81</v>
      </c>
      <c r="D52" s="43" t="s">
        <v>81</v>
      </c>
      <c r="E52" s="176"/>
      <c r="F52" s="43" t="s">
        <v>651</v>
      </c>
      <c r="G52" s="179"/>
    </row>
    <row r="53" spans="1:7" x14ac:dyDescent="0.25">
      <c r="A53" s="175"/>
      <c r="B53" s="175"/>
      <c r="C53" s="43" t="s">
        <v>59</v>
      </c>
      <c r="D53" s="43" t="s">
        <v>59</v>
      </c>
      <c r="E53" s="176"/>
      <c r="F53" s="43" t="s">
        <v>652</v>
      </c>
      <c r="G53" s="179"/>
    </row>
    <row r="54" spans="1:7" x14ac:dyDescent="0.25">
      <c r="A54" s="175"/>
      <c r="B54" s="175"/>
      <c r="C54" s="43" t="s">
        <v>61</v>
      </c>
      <c r="D54" s="43" t="s">
        <v>61</v>
      </c>
      <c r="E54" s="176"/>
      <c r="F54" s="43" t="s">
        <v>653</v>
      </c>
      <c r="G54" s="179"/>
    </row>
    <row r="55" spans="1:7" x14ac:dyDescent="0.25">
      <c r="A55" s="175"/>
      <c r="B55" s="175"/>
      <c r="C55" s="43" t="s">
        <v>62</v>
      </c>
      <c r="D55" s="43" t="s">
        <v>62</v>
      </c>
      <c r="E55" s="176"/>
      <c r="F55" s="43" t="s">
        <v>654</v>
      </c>
      <c r="G55" s="179"/>
    </row>
    <row r="56" spans="1:7" x14ac:dyDescent="0.25">
      <c r="A56" s="175"/>
      <c r="B56" s="175"/>
      <c r="C56" s="43" t="s">
        <v>645</v>
      </c>
      <c r="D56" s="43" t="s">
        <v>645</v>
      </c>
      <c r="E56" s="176"/>
      <c r="F56" s="43" t="s">
        <v>655</v>
      </c>
      <c r="G56" s="179"/>
    </row>
    <row r="57" spans="1:7" x14ac:dyDescent="0.25">
      <c r="A57" s="175"/>
      <c r="B57" s="175"/>
      <c r="C57" s="43" t="s">
        <v>80</v>
      </c>
      <c r="D57" s="43" t="s">
        <v>80</v>
      </c>
      <c r="E57" s="176"/>
      <c r="F57" s="43" t="s">
        <v>656</v>
      </c>
      <c r="G57" s="179"/>
    </row>
    <row r="58" spans="1:7" ht="30" x14ac:dyDescent="0.25">
      <c r="A58" s="175"/>
      <c r="B58" s="58" t="s">
        <v>658</v>
      </c>
      <c r="C58" s="59" t="s">
        <v>579</v>
      </c>
      <c r="D58" s="59" t="s">
        <v>579</v>
      </c>
      <c r="E58" s="176"/>
      <c r="F58" s="43" t="s">
        <v>657</v>
      </c>
      <c r="G58" s="180"/>
    </row>
    <row r="59" spans="1:7" ht="30" customHeight="1" x14ac:dyDescent="0.25">
      <c r="A59" s="175" t="s">
        <v>659</v>
      </c>
      <c r="B59" s="174" t="s">
        <v>658</v>
      </c>
      <c r="C59" s="43" t="s">
        <v>0</v>
      </c>
      <c r="D59" s="43" t="s">
        <v>0</v>
      </c>
      <c r="E59" s="176" t="s">
        <v>602</v>
      </c>
      <c r="F59" s="43" t="s">
        <v>588</v>
      </c>
      <c r="G59" s="178"/>
    </row>
    <row r="60" spans="1:7" x14ac:dyDescent="0.25">
      <c r="A60" s="175"/>
      <c r="B60" s="174"/>
      <c r="C60" s="43" t="s">
        <v>36</v>
      </c>
      <c r="D60" s="43" t="s">
        <v>36</v>
      </c>
      <c r="E60" s="176"/>
      <c r="F60" s="43" t="s">
        <v>660</v>
      </c>
      <c r="G60" s="179"/>
    </row>
    <row r="61" spans="1:7" x14ac:dyDescent="0.25">
      <c r="A61" s="175"/>
      <c r="B61" s="174"/>
      <c r="C61" s="43" t="s">
        <v>7</v>
      </c>
      <c r="D61" s="43" t="s">
        <v>7</v>
      </c>
      <c r="E61" s="176"/>
      <c r="F61" s="43" t="s">
        <v>657</v>
      </c>
      <c r="G61" s="180"/>
    </row>
    <row r="62" spans="1:7" x14ac:dyDescent="0.25">
      <c r="A62" s="175" t="s">
        <v>662</v>
      </c>
      <c r="B62" s="175" t="s">
        <v>661</v>
      </c>
      <c r="C62" s="43" t="s">
        <v>87</v>
      </c>
      <c r="D62" s="43" t="s">
        <v>87</v>
      </c>
      <c r="E62" s="173" t="s">
        <v>608</v>
      </c>
      <c r="F62" s="43" t="s">
        <v>663</v>
      </c>
      <c r="G62" s="178"/>
    </row>
    <row r="63" spans="1:7" ht="45" x14ac:dyDescent="0.25">
      <c r="A63" s="175"/>
      <c r="B63" s="175"/>
      <c r="C63" s="43" t="s">
        <v>88</v>
      </c>
      <c r="D63" s="43" t="s">
        <v>88</v>
      </c>
      <c r="E63" s="173"/>
      <c r="F63" s="43" t="s">
        <v>665</v>
      </c>
      <c r="G63" s="179"/>
    </row>
    <row r="64" spans="1:7" ht="45" x14ac:dyDescent="0.25">
      <c r="A64" s="175"/>
      <c r="B64" s="175"/>
      <c r="C64" s="43" t="s">
        <v>89</v>
      </c>
      <c r="D64" s="43" t="s">
        <v>89</v>
      </c>
      <c r="E64" s="173"/>
      <c r="F64" s="43" t="s">
        <v>666</v>
      </c>
      <c r="G64" s="179"/>
    </row>
    <row r="65" spans="1:7" ht="45" x14ac:dyDescent="0.25">
      <c r="A65" s="175"/>
      <c r="B65" s="175"/>
      <c r="C65" s="43" t="s">
        <v>90</v>
      </c>
      <c r="D65" s="43" t="s">
        <v>90</v>
      </c>
      <c r="E65" s="173"/>
      <c r="F65" s="43" t="s">
        <v>667</v>
      </c>
      <c r="G65" s="179"/>
    </row>
    <row r="66" spans="1:7" ht="45" x14ac:dyDescent="0.25">
      <c r="A66" s="175"/>
      <c r="B66" s="175"/>
      <c r="C66" s="43" t="s">
        <v>21</v>
      </c>
      <c r="D66" s="43" t="s">
        <v>21</v>
      </c>
      <c r="E66" s="173"/>
      <c r="F66" s="43" t="s">
        <v>668</v>
      </c>
      <c r="G66" s="179"/>
    </row>
    <row r="67" spans="1:7" x14ac:dyDescent="0.25">
      <c r="A67" s="175"/>
      <c r="B67" s="175"/>
      <c r="C67" s="43" t="s">
        <v>91</v>
      </c>
      <c r="D67" s="43" t="s">
        <v>91</v>
      </c>
      <c r="E67" s="173"/>
      <c r="F67" s="43" t="s">
        <v>664</v>
      </c>
      <c r="G67" s="180"/>
    </row>
    <row r="68" spans="1:7" x14ac:dyDescent="0.25">
      <c r="A68" s="174" t="s">
        <v>669</v>
      </c>
      <c r="B68" s="175" t="s">
        <v>670</v>
      </c>
      <c r="C68" s="43" t="s">
        <v>0</v>
      </c>
      <c r="D68" s="43" t="s">
        <v>0</v>
      </c>
      <c r="E68" s="173" t="s">
        <v>608</v>
      </c>
      <c r="F68" s="43" t="s">
        <v>671</v>
      </c>
      <c r="G68" s="178"/>
    </row>
    <row r="69" spans="1:7" ht="30" x14ac:dyDescent="0.25">
      <c r="A69" s="174"/>
      <c r="B69" s="175"/>
      <c r="C69" s="43" t="s">
        <v>92</v>
      </c>
      <c r="D69" s="43" t="s">
        <v>92</v>
      </c>
      <c r="E69" s="173"/>
      <c r="F69" s="43" t="s">
        <v>672</v>
      </c>
      <c r="G69" s="179"/>
    </row>
    <row r="70" spans="1:7" ht="45" x14ac:dyDescent="0.25">
      <c r="A70" s="174"/>
      <c r="B70" s="175"/>
      <c r="C70" s="43" t="s">
        <v>93</v>
      </c>
      <c r="D70" s="43" t="s">
        <v>93</v>
      </c>
      <c r="E70" s="173"/>
      <c r="F70" s="43" t="s">
        <v>673</v>
      </c>
      <c r="G70" s="179"/>
    </row>
    <row r="71" spans="1:7" ht="30" x14ac:dyDescent="0.25">
      <c r="A71" s="174"/>
      <c r="B71" s="175"/>
      <c r="C71" s="43" t="s">
        <v>94</v>
      </c>
      <c r="D71" s="43" t="s">
        <v>94</v>
      </c>
      <c r="E71" s="173"/>
      <c r="F71" s="43" t="s">
        <v>674</v>
      </c>
      <c r="G71" s="179"/>
    </row>
    <row r="72" spans="1:7" ht="45" x14ac:dyDescent="0.25">
      <c r="A72" s="174"/>
      <c r="B72" s="175"/>
      <c r="C72" s="43" t="s">
        <v>95</v>
      </c>
      <c r="D72" s="43" t="s">
        <v>95</v>
      </c>
      <c r="E72" s="173"/>
      <c r="F72" s="43" t="s">
        <v>675</v>
      </c>
      <c r="G72" s="180"/>
    </row>
    <row r="73" spans="1:7" x14ac:dyDescent="0.25">
      <c r="A73" s="175" t="s">
        <v>676</v>
      </c>
      <c r="B73" s="175" t="s">
        <v>677</v>
      </c>
      <c r="C73" s="43" t="s">
        <v>0</v>
      </c>
      <c r="D73" s="43" t="s">
        <v>0</v>
      </c>
      <c r="E73" s="176" t="s">
        <v>602</v>
      </c>
      <c r="F73" s="43" t="s">
        <v>588</v>
      </c>
      <c r="G73" s="178"/>
    </row>
    <row r="74" spans="1:7" ht="60" x14ac:dyDescent="0.25">
      <c r="A74" s="175"/>
      <c r="B74" s="175"/>
      <c r="C74" s="43" t="s">
        <v>96</v>
      </c>
      <c r="D74" s="43" t="s">
        <v>96</v>
      </c>
      <c r="E74" s="176"/>
      <c r="F74" s="43" t="s">
        <v>678</v>
      </c>
      <c r="G74" s="179"/>
    </row>
    <row r="75" spans="1:7" x14ac:dyDescent="0.25">
      <c r="A75" s="175"/>
      <c r="B75" s="175"/>
      <c r="C75" s="43" t="s">
        <v>97</v>
      </c>
      <c r="D75" s="43" t="s">
        <v>97</v>
      </c>
      <c r="E75" s="176"/>
      <c r="F75" s="43" t="s">
        <v>679</v>
      </c>
      <c r="G75" s="179"/>
    </row>
    <row r="76" spans="1:7" x14ac:dyDescent="0.25">
      <c r="A76" s="175"/>
      <c r="B76" s="175"/>
      <c r="C76" s="43" t="s">
        <v>98</v>
      </c>
      <c r="D76" s="43" t="s">
        <v>98</v>
      </c>
      <c r="E76" s="176"/>
      <c r="F76" s="43" t="s">
        <v>680</v>
      </c>
      <c r="G76" s="179"/>
    </row>
    <row r="77" spans="1:7" ht="135" x14ac:dyDescent="0.25">
      <c r="A77" s="175"/>
      <c r="B77" s="175"/>
      <c r="C77" s="43" t="s">
        <v>106</v>
      </c>
      <c r="E77" s="176"/>
      <c r="F77" s="43" t="s">
        <v>681</v>
      </c>
      <c r="G77" s="180"/>
    </row>
    <row r="78" spans="1:7" x14ac:dyDescent="0.25">
      <c r="A78" s="175" t="s">
        <v>682</v>
      </c>
      <c r="B78" s="174" t="s">
        <v>683</v>
      </c>
      <c r="C78" s="43" t="s">
        <v>0</v>
      </c>
      <c r="D78" s="43" t="s">
        <v>0</v>
      </c>
      <c r="E78" s="176" t="s">
        <v>602</v>
      </c>
      <c r="F78" s="43" t="s">
        <v>588</v>
      </c>
      <c r="G78" s="178"/>
    </row>
    <row r="79" spans="1:7" x14ac:dyDescent="0.25">
      <c r="A79" s="175"/>
      <c r="B79" s="174"/>
      <c r="C79" s="43" t="s">
        <v>121</v>
      </c>
      <c r="D79" s="43" t="s">
        <v>121</v>
      </c>
      <c r="E79" s="176"/>
      <c r="F79" s="43" t="s">
        <v>684</v>
      </c>
      <c r="G79" s="179"/>
    </row>
    <row r="80" spans="1:7" x14ac:dyDescent="0.25">
      <c r="A80" s="175"/>
      <c r="B80" s="174"/>
      <c r="C80" s="43" t="s">
        <v>122</v>
      </c>
      <c r="D80" s="43" t="s">
        <v>122</v>
      </c>
      <c r="E80" s="176"/>
      <c r="F80" s="43" t="s">
        <v>685</v>
      </c>
      <c r="G80" s="179"/>
    </row>
    <row r="81" spans="1:7" x14ac:dyDescent="0.25">
      <c r="A81" s="175"/>
      <c r="B81" s="174"/>
      <c r="C81" s="43" t="s">
        <v>123</v>
      </c>
      <c r="D81" s="43" t="s">
        <v>123</v>
      </c>
      <c r="E81" s="176"/>
      <c r="F81" s="43" t="s">
        <v>686</v>
      </c>
      <c r="G81" s="179"/>
    </row>
    <row r="82" spans="1:7" x14ac:dyDescent="0.25">
      <c r="A82" s="175"/>
      <c r="B82" s="174"/>
      <c r="C82" s="43" t="s">
        <v>124</v>
      </c>
      <c r="D82" s="43" t="s">
        <v>124</v>
      </c>
      <c r="E82" s="176"/>
      <c r="F82" s="43" t="s">
        <v>687</v>
      </c>
      <c r="G82" s="179"/>
    </row>
    <row r="83" spans="1:7" x14ac:dyDescent="0.25">
      <c r="A83" s="175"/>
      <c r="B83" s="174"/>
      <c r="C83" s="43" t="s">
        <v>125</v>
      </c>
      <c r="D83" s="43" t="s">
        <v>125</v>
      </c>
      <c r="E83" s="176"/>
      <c r="F83" s="43" t="s">
        <v>688</v>
      </c>
      <c r="G83" s="179"/>
    </row>
    <row r="84" spans="1:7" x14ac:dyDescent="0.25">
      <c r="A84" s="175"/>
      <c r="B84" s="174"/>
      <c r="C84" s="43" t="s">
        <v>115</v>
      </c>
      <c r="D84" s="43" t="s">
        <v>115</v>
      </c>
      <c r="E84" s="176"/>
      <c r="F84" s="43" t="s">
        <v>689</v>
      </c>
      <c r="G84" s="179"/>
    </row>
    <row r="85" spans="1:7" x14ac:dyDescent="0.25">
      <c r="A85" s="175"/>
      <c r="B85" s="174"/>
      <c r="C85" s="43" t="s">
        <v>116</v>
      </c>
      <c r="D85" s="43" t="s">
        <v>116</v>
      </c>
      <c r="E85" s="176"/>
      <c r="F85" s="43" t="s">
        <v>690</v>
      </c>
      <c r="G85" s="179"/>
    </row>
    <row r="86" spans="1:7" ht="30" x14ac:dyDescent="0.25">
      <c r="A86" s="175"/>
      <c r="B86" s="174"/>
      <c r="C86" s="43" t="s">
        <v>117</v>
      </c>
      <c r="D86" s="43" t="s">
        <v>117</v>
      </c>
      <c r="E86" s="176"/>
      <c r="F86" s="43" t="s">
        <v>691</v>
      </c>
      <c r="G86" s="179"/>
    </row>
    <row r="87" spans="1:7" x14ac:dyDescent="0.25">
      <c r="A87" s="175"/>
      <c r="B87" s="174"/>
      <c r="C87" s="43" t="s">
        <v>118</v>
      </c>
      <c r="D87" s="60" t="s">
        <v>118</v>
      </c>
      <c r="E87" s="176"/>
      <c r="F87" s="43" t="s">
        <v>692</v>
      </c>
      <c r="G87" s="179"/>
    </row>
    <row r="88" spans="1:7" x14ac:dyDescent="0.25">
      <c r="A88" s="175"/>
      <c r="B88" s="174"/>
      <c r="C88" s="43" t="s">
        <v>119</v>
      </c>
      <c r="D88" s="43" t="s">
        <v>119</v>
      </c>
      <c r="E88" s="176"/>
      <c r="F88" s="43" t="s">
        <v>693</v>
      </c>
      <c r="G88" s="179"/>
    </row>
    <row r="89" spans="1:7" x14ac:dyDescent="0.25">
      <c r="A89" s="175"/>
      <c r="B89" s="174"/>
      <c r="C89" s="43" t="s">
        <v>120</v>
      </c>
      <c r="D89" s="43" t="s">
        <v>120</v>
      </c>
      <c r="E89" s="176"/>
      <c r="F89" s="43" t="s">
        <v>694</v>
      </c>
      <c r="G89" s="180"/>
    </row>
    <row r="90" spans="1:7" x14ac:dyDescent="0.25">
      <c r="A90" s="175" t="s">
        <v>695</v>
      </c>
      <c r="B90" s="174" t="s">
        <v>696</v>
      </c>
      <c r="C90" s="43" t="s">
        <v>0</v>
      </c>
      <c r="E90" s="177" t="s">
        <v>697</v>
      </c>
      <c r="F90" s="43" t="s">
        <v>588</v>
      </c>
      <c r="G90" s="178"/>
    </row>
    <row r="91" spans="1:7" x14ac:dyDescent="0.25">
      <c r="A91" s="175"/>
      <c r="B91" s="174"/>
      <c r="C91" s="43" t="s">
        <v>126</v>
      </c>
      <c r="D91" s="43" t="s">
        <v>126</v>
      </c>
      <c r="E91" s="177"/>
      <c r="F91" s="43" t="s">
        <v>704</v>
      </c>
      <c r="G91" s="179"/>
    </row>
    <row r="92" spans="1:7" x14ac:dyDescent="0.25">
      <c r="A92" s="175"/>
      <c r="B92" s="174"/>
      <c r="C92" s="43" t="s">
        <v>127</v>
      </c>
      <c r="D92" s="43" t="s">
        <v>127</v>
      </c>
      <c r="E92" s="177"/>
      <c r="F92" s="43" t="s">
        <v>698</v>
      </c>
      <c r="G92" s="179"/>
    </row>
    <row r="93" spans="1:7" x14ac:dyDescent="0.25">
      <c r="A93" s="175"/>
      <c r="B93" s="174"/>
      <c r="C93" s="43" t="s">
        <v>128</v>
      </c>
      <c r="D93" s="43" t="s">
        <v>128</v>
      </c>
      <c r="E93" s="177"/>
      <c r="F93" s="43" t="s">
        <v>699</v>
      </c>
      <c r="G93" s="179"/>
    </row>
    <row r="94" spans="1:7" x14ac:dyDescent="0.25">
      <c r="A94" s="175"/>
      <c r="B94" s="174"/>
      <c r="C94" s="43" t="s">
        <v>129</v>
      </c>
      <c r="D94" s="43" t="s">
        <v>129</v>
      </c>
      <c r="E94" s="177"/>
      <c r="F94" s="43" t="s">
        <v>700</v>
      </c>
      <c r="G94" s="179"/>
    </row>
    <row r="95" spans="1:7" x14ac:dyDescent="0.25">
      <c r="A95" s="175"/>
      <c r="B95" s="174"/>
      <c r="C95" s="43" t="s">
        <v>130</v>
      </c>
      <c r="D95" s="43" t="s">
        <v>130</v>
      </c>
      <c r="E95" s="177"/>
      <c r="F95" s="43" t="s">
        <v>701</v>
      </c>
      <c r="G95" s="179"/>
    </row>
    <row r="96" spans="1:7" x14ac:dyDescent="0.25">
      <c r="A96" s="175"/>
      <c r="B96" s="174"/>
      <c r="C96" s="43" t="s">
        <v>131</v>
      </c>
      <c r="D96" s="43" t="s">
        <v>131</v>
      </c>
      <c r="E96" s="177"/>
      <c r="F96" s="43" t="s">
        <v>702</v>
      </c>
      <c r="G96" s="179"/>
    </row>
    <row r="97" spans="1:7" x14ac:dyDescent="0.25">
      <c r="A97" s="175"/>
      <c r="B97" s="174"/>
      <c r="C97" s="43" t="s">
        <v>132</v>
      </c>
      <c r="D97" s="43" t="s">
        <v>132</v>
      </c>
      <c r="E97" s="177"/>
      <c r="F97" s="43" t="s">
        <v>703</v>
      </c>
      <c r="G97" s="180"/>
    </row>
    <row r="98" spans="1:7" x14ac:dyDescent="0.25">
      <c r="A98" s="175" t="s">
        <v>705</v>
      </c>
      <c r="B98" s="174" t="s">
        <v>710</v>
      </c>
      <c r="C98" s="43" t="s">
        <v>0</v>
      </c>
      <c r="E98" s="173" t="s">
        <v>608</v>
      </c>
      <c r="F98" s="43" t="s">
        <v>588</v>
      </c>
      <c r="G98" s="178"/>
    </row>
    <row r="99" spans="1:7" x14ac:dyDescent="0.25">
      <c r="A99" s="175"/>
      <c r="B99" s="174"/>
      <c r="C99" s="43" t="s">
        <v>133</v>
      </c>
      <c r="D99" s="43" t="s">
        <v>133</v>
      </c>
      <c r="E99" s="173"/>
      <c r="F99" s="43" t="s">
        <v>706</v>
      </c>
      <c r="G99" s="179"/>
    </row>
    <row r="100" spans="1:7" x14ac:dyDescent="0.25">
      <c r="A100" s="175"/>
      <c r="B100" s="174"/>
      <c r="C100" s="43" t="s">
        <v>134</v>
      </c>
      <c r="D100" s="43" t="s">
        <v>134</v>
      </c>
      <c r="E100" s="173"/>
      <c r="F100" s="43" t="s">
        <v>707</v>
      </c>
      <c r="G100" s="179"/>
    </row>
    <row r="101" spans="1:7" ht="30" x14ac:dyDescent="0.25">
      <c r="A101" s="175"/>
      <c r="B101" s="174"/>
      <c r="C101" s="43" t="s">
        <v>135</v>
      </c>
      <c r="D101" s="43" t="s">
        <v>135</v>
      </c>
      <c r="E101" s="173"/>
      <c r="F101" s="43" t="s">
        <v>708</v>
      </c>
      <c r="G101" s="179"/>
    </row>
    <row r="102" spans="1:7" x14ac:dyDescent="0.25">
      <c r="A102" s="175"/>
      <c r="B102" s="174"/>
      <c r="C102" s="43" t="s">
        <v>136</v>
      </c>
      <c r="D102" s="43" t="s">
        <v>136</v>
      </c>
      <c r="E102" s="173"/>
      <c r="F102" s="43" t="s">
        <v>709</v>
      </c>
      <c r="G102" s="180"/>
    </row>
    <row r="103" spans="1:7" x14ac:dyDescent="0.25">
      <c r="A103" s="175" t="s">
        <v>711</v>
      </c>
      <c r="B103" s="175" t="s">
        <v>712</v>
      </c>
      <c r="C103" s="43" t="s">
        <v>0</v>
      </c>
      <c r="D103" s="43" t="s">
        <v>0</v>
      </c>
      <c r="E103" s="173" t="s">
        <v>608</v>
      </c>
      <c r="F103" s="43" t="s">
        <v>588</v>
      </c>
      <c r="G103" s="178"/>
    </row>
    <row r="104" spans="1:7" ht="30" x14ac:dyDescent="0.25">
      <c r="A104" s="175"/>
      <c r="B104" s="175"/>
      <c r="C104" s="43" t="s">
        <v>580</v>
      </c>
      <c r="D104" s="43" t="s">
        <v>713</v>
      </c>
      <c r="E104" s="173"/>
      <c r="F104" s="43" t="s">
        <v>725</v>
      </c>
      <c r="G104" s="179"/>
    </row>
    <row r="105" spans="1:7" ht="30" x14ac:dyDescent="0.25">
      <c r="A105" s="175"/>
      <c r="B105" s="175"/>
      <c r="C105" s="43" t="s">
        <v>581</v>
      </c>
      <c r="D105" s="43" t="s">
        <v>714</v>
      </c>
      <c r="E105" s="173"/>
      <c r="F105" s="43" t="s">
        <v>721</v>
      </c>
      <c r="G105" s="179"/>
    </row>
    <row r="106" spans="1:7" x14ac:dyDescent="0.25">
      <c r="A106" s="175"/>
      <c r="B106" s="175"/>
      <c r="C106" s="43" t="s">
        <v>582</v>
      </c>
      <c r="D106" s="43" t="s">
        <v>715</v>
      </c>
      <c r="E106" s="173"/>
      <c r="F106" s="43" t="s">
        <v>722</v>
      </c>
      <c r="G106" s="179"/>
    </row>
    <row r="107" spans="1:7" ht="30" x14ac:dyDescent="0.25">
      <c r="A107" s="175"/>
      <c r="B107" s="175"/>
      <c r="C107" s="43" t="s">
        <v>583</v>
      </c>
      <c r="D107" s="43" t="s">
        <v>716</v>
      </c>
      <c r="E107" s="173"/>
      <c r="F107" s="43" t="s">
        <v>726</v>
      </c>
      <c r="G107" s="179"/>
    </row>
    <row r="108" spans="1:7" x14ac:dyDescent="0.25">
      <c r="A108" s="175"/>
      <c r="B108" s="175"/>
      <c r="C108" s="43" t="s">
        <v>178</v>
      </c>
      <c r="D108" s="43" t="s">
        <v>178</v>
      </c>
      <c r="E108" s="173"/>
      <c r="F108" s="43" t="s">
        <v>723</v>
      </c>
      <c r="G108" s="179"/>
    </row>
    <row r="109" spans="1:7" ht="30" x14ac:dyDescent="0.25">
      <c r="A109" s="175"/>
      <c r="B109" s="175"/>
      <c r="C109" s="43" t="s">
        <v>584</v>
      </c>
      <c r="D109" s="43" t="s">
        <v>717</v>
      </c>
      <c r="E109" s="173"/>
      <c r="F109" s="43" t="s">
        <v>727</v>
      </c>
      <c r="G109" s="179"/>
    </row>
    <row r="110" spans="1:7" x14ac:dyDescent="0.25">
      <c r="A110" s="175"/>
      <c r="B110" s="175"/>
      <c r="C110" s="43" t="s">
        <v>179</v>
      </c>
      <c r="D110" s="43" t="s">
        <v>179</v>
      </c>
      <c r="E110" s="173"/>
      <c r="F110" s="43" t="s">
        <v>724</v>
      </c>
      <c r="G110" s="179"/>
    </row>
    <row r="111" spans="1:7" ht="30" x14ac:dyDescent="0.25">
      <c r="A111" s="175"/>
      <c r="B111" s="43" t="s">
        <v>718</v>
      </c>
      <c r="C111" s="43" t="s">
        <v>586</v>
      </c>
      <c r="D111" s="43" t="s">
        <v>719</v>
      </c>
      <c r="E111" s="50" t="s">
        <v>602</v>
      </c>
      <c r="F111" s="43" t="s">
        <v>720</v>
      </c>
      <c r="G111" s="180"/>
    </row>
    <row r="112" spans="1:7" x14ac:dyDescent="0.25">
      <c r="A112" s="164" t="s">
        <v>728</v>
      </c>
      <c r="B112" s="164" t="s">
        <v>729</v>
      </c>
      <c r="C112" s="43" t="s">
        <v>0</v>
      </c>
      <c r="D112" s="43" t="s">
        <v>0</v>
      </c>
      <c r="E112" s="167" t="s">
        <v>608</v>
      </c>
      <c r="F112" s="43" t="s">
        <v>588</v>
      </c>
      <c r="G112" s="178"/>
    </row>
    <row r="113" spans="1:7" x14ac:dyDescent="0.25">
      <c r="A113" s="165"/>
      <c r="B113" s="165"/>
      <c r="C113" s="43" t="s">
        <v>180</v>
      </c>
      <c r="D113" s="43" t="s">
        <v>180</v>
      </c>
      <c r="E113" s="168"/>
      <c r="F113" s="43" t="s">
        <v>731</v>
      </c>
      <c r="G113" s="179"/>
    </row>
    <row r="114" spans="1:7" x14ac:dyDescent="0.25">
      <c r="A114" s="165"/>
      <c r="B114" s="165"/>
      <c r="C114" s="43" t="s">
        <v>730</v>
      </c>
      <c r="D114" s="43" t="s">
        <v>730</v>
      </c>
      <c r="E114" s="168"/>
      <c r="F114" s="43" t="s">
        <v>732</v>
      </c>
      <c r="G114" s="179"/>
    </row>
    <row r="115" spans="1:7" x14ac:dyDescent="0.25">
      <c r="A115" s="166"/>
      <c r="B115" s="166"/>
      <c r="C115" s="43" t="s">
        <v>182</v>
      </c>
      <c r="D115" s="43" t="s">
        <v>182</v>
      </c>
      <c r="E115" s="169"/>
      <c r="F115" s="43" t="s">
        <v>733</v>
      </c>
      <c r="G115" s="179"/>
    </row>
    <row r="116" spans="1:7" x14ac:dyDescent="0.25">
      <c r="A116" s="164" t="s">
        <v>734</v>
      </c>
      <c r="B116" s="164" t="s">
        <v>739</v>
      </c>
      <c r="C116" s="43" t="s">
        <v>0</v>
      </c>
      <c r="D116" s="43" t="s">
        <v>0</v>
      </c>
      <c r="E116" s="170" t="s">
        <v>602</v>
      </c>
      <c r="F116" s="43" t="s">
        <v>588</v>
      </c>
      <c r="G116" s="179" t="s">
        <v>827</v>
      </c>
    </row>
    <row r="117" spans="1:7" x14ac:dyDescent="0.25">
      <c r="A117" s="165"/>
      <c r="B117" s="165"/>
      <c r="C117" s="43" t="s">
        <v>183</v>
      </c>
      <c r="D117" s="43" t="s">
        <v>183</v>
      </c>
      <c r="E117" s="171"/>
      <c r="F117" s="43" t="s">
        <v>735</v>
      </c>
      <c r="G117" s="179"/>
    </row>
    <row r="118" spans="1:7" x14ac:dyDescent="0.25">
      <c r="A118" s="165"/>
      <c r="B118" s="165"/>
      <c r="C118" s="43" t="s">
        <v>184</v>
      </c>
      <c r="D118" s="43" t="s">
        <v>184</v>
      </c>
      <c r="E118" s="171"/>
      <c r="F118" s="43" t="s">
        <v>736</v>
      </c>
      <c r="G118" s="179"/>
    </row>
    <row r="119" spans="1:7" x14ac:dyDescent="0.25">
      <c r="A119" s="165"/>
      <c r="B119" s="165"/>
      <c r="C119" s="43" t="s">
        <v>185</v>
      </c>
      <c r="D119" s="43" t="s">
        <v>185</v>
      </c>
      <c r="E119" s="171"/>
      <c r="F119" s="43" t="s">
        <v>737</v>
      </c>
      <c r="G119" s="179"/>
    </row>
    <row r="120" spans="1:7" x14ac:dyDescent="0.25">
      <c r="A120" s="165"/>
      <c r="B120" s="165"/>
      <c r="C120" s="43" t="s">
        <v>98</v>
      </c>
      <c r="D120" s="43" t="s">
        <v>98</v>
      </c>
      <c r="E120" s="171"/>
      <c r="F120" s="43" t="s">
        <v>738</v>
      </c>
      <c r="G120" s="180"/>
    </row>
    <row r="121" spans="1:7" x14ac:dyDescent="0.25">
      <c r="A121" s="164" t="s">
        <v>740</v>
      </c>
      <c r="B121" s="164" t="s">
        <v>740</v>
      </c>
      <c r="C121" s="43" t="s">
        <v>0</v>
      </c>
      <c r="D121" s="43" t="s">
        <v>0</v>
      </c>
      <c r="E121" s="170" t="s">
        <v>602</v>
      </c>
      <c r="F121" s="43" t="s">
        <v>588</v>
      </c>
      <c r="G121" s="178"/>
    </row>
    <row r="122" spans="1:7" x14ac:dyDescent="0.25">
      <c r="A122" s="165"/>
      <c r="B122" s="165"/>
      <c r="C122" s="43" t="s">
        <v>99</v>
      </c>
      <c r="D122" s="43" t="s">
        <v>99</v>
      </c>
      <c r="E122" s="171"/>
      <c r="F122" s="43" t="s">
        <v>741</v>
      </c>
      <c r="G122" s="179"/>
    </row>
    <row r="123" spans="1:7" x14ac:dyDescent="0.25">
      <c r="A123" s="165"/>
      <c r="B123" s="166"/>
      <c r="C123" s="43" t="s">
        <v>5</v>
      </c>
      <c r="D123" s="43" t="s">
        <v>5</v>
      </c>
      <c r="E123" s="171"/>
      <c r="F123" s="43" t="s">
        <v>742</v>
      </c>
      <c r="G123" s="179"/>
    </row>
    <row r="124" spans="1:7" x14ac:dyDescent="0.25">
      <c r="A124" s="165"/>
      <c r="B124" s="61" t="s">
        <v>677</v>
      </c>
      <c r="C124" s="59" t="s">
        <v>577</v>
      </c>
      <c r="D124" s="59" t="s">
        <v>98</v>
      </c>
      <c r="E124" s="171"/>
      <c r="F124" s="43" t="s">
        <v>743</v>
      </c>
      <c r="G124" s="179"/>
    </row>
    <row r="125" spans="1:7" x14ac:dyDescent="0.25">
      <c r="A125" s="165"/>
      <c r="B125" s="164"/>
      <c r="C125" s="59" t="s">
        <v>7</v>
      </c>
      <c r="D125" s="59"/>
      <c r="E125" s="171"/>
      <c r="F125" s="43" t="s">
        <v>744</v>
      </c>
      <c r="G125" s="179"/>
    </row>
    <row r="126" spans="1:7" x14ac:dyDescent="0.25">
      <c r="A126" s="165"/>
      <c r="B126" s="165"/>
      <c r="C126" s="59" t="s">
        <v>6</v>
      </c>
      <c r="D126" s="59"/>
      <c r="E126" s="171"/>
      <c r="F126" s="43" t="s">
        <v>745</v>
      </c>
      <c r="G126" s="179"/>
    </row>
    <row r="127" spans="1:7" x14ac:dyDescent="0.25">
      <c r="A127" s="165"/>
      <c r="B127" s="165"/>
      <c r="C127" s="62" t="s">
        <v>8</v>
      </c>
      <c r="D127" s="62"/>
      <c r="E127" s="171"/>
      <c r="F127" s="43" t="s">
        <v>606</v>
      </c>
      <c r="G127" s="179"/>
    </row>
    <row r="128" spans="1:7" x14ac:dyDescent="0.25">
      <c r="A128" s="166"/>
      <c r="B128" s="166"/>
      <c r="C128" s="62" t="s">
        <v>9</v>
      </c>
      <c r="D128" s="62"/>
      <c r="E128" s="172"/>
      <c r="F128" s="43" t="s">
        <v>607</v>
      </c>
      <c r="G128" s="180"/>
    </row>
    <row r="129" spans="1:7" x14ac:dyDescent="0.25">
      <c r="A129" s="164" t="s">
        <v>746</v>
      </c>
      <c r="B129" s="164" t="s">
        <v>747</v>
      </c>
      <c r="C129" s="43" t="s">
        <v>0</v>
      </c>
      <c r="D129" s="43" t="s">
        <v>0</v>
      </c>
      <c r="E129" s="167" t="s">
        <v>608</v>
      </c>
      <c r="F129" s="43" t="s">
        <v>748</v>
      </c>
      <c r="G129" s="178"/>
    </row>
    <row r="130" spans="1:7" ht="30" x14ac:dyDescent="0.25">
      <c r="A130" s="165"/>
      <c r="B130" s="165"/>
      <c r="C130" s="43" t="s">
        <v>193</v>
      </c>
      <c r="D130" s="43" t="s">
        <v>193</v>
      </c>
      <c r="E130" s="168"/>
      <c r="F130" s="43" t="s">
        <v>751</v>
      </c>
      <c r="G130" s="179"/>
    </row>
    <row r="131" spans="1:7" ht="45" x14ac:dyDescent="0.25">
      <c r="A131" s="165"/>
      <c r="B131" s="165"/>
      <c r="C131" s="43" t="s">
        <v>194</v>
      </c>
      <c r="D131" s="43" t="s">
        <v>194</v>
      </c>
      <c r="E131" s="168"/>
      <c r="F131" s="43" t="s">
        <v>752</v>
      </c>
      <c r="G131" s="179"/>
    </row>
    <row r="132" spans="1:7" x14ac:dyDescent="0.25">
      <c r="A132" s="165"/>
      <c r="B132" s="165"/>
      <c r="C132" s="43" t="s">
        <v>195</v>
      </c>
      <c r="D132" s="43" t="s">
        <v>195</v>
      </c>
      <c r="E132" s="168"/>
      <c r="F132" s="43" t="s">
        <v>749</v>
      </c>
      <c r="G132" s="179"/>
    </row>
    <row r="133" spans="1:7" ht="45" x14ac:dyDescent="0.25">
      <c r="A133" s="165"/>
      <c r="B133" s="165"/>
      <c r="C133" s="43" t="s">
        <v>196</v>
      </c>
      <c r="D133" s="43" t="s">
        <v>196</v>
      </c>
      <c r="E133" s="168"/>
      <c r="F133" s="43" t="s">
        <v>753</v>
      </c>
      <c r="G133" s="179"/>
    </row>
    <row r="134" spans="1:7" ht="30" x14ac:dyDescent="0.25">
      <c r="A134" s="165"/>
      <c r="B134" s="165"/>
      <c r="C134" s="43" t="s">
        <v>197</v>
      </c>
      <c r="D134" s="43" t="s">
        <v>197</v>
      </c>
      <c r="E134" s="168"/>
      <c r="F134" s="43" t="s">
        <v>754</v>
      </c>
      <c r="G134" s="179"/>
    </row>
    <row r="135" spans="1:7" ht="45" x14ac:dyDescent="0.25">
      <c r="A135" s="165"/>
      <c r="B135" s="165"/>
      <c r="C135" s="43" t="s">
        <v>198</v>
      </c>
      <c r="D135" s="43" t="s">
        <v>198</v>
      </c>
      <c r="E135" s="169"/>
      <c r="F135" s="43" t="s">
        <v>755</v>
      </c>
      <c r="G135" s="179"/>
    </row>
    <row r="136" spans="1:7" ht="30" x14ac:dyDescent="0.25">
      <c r="A136" s="166"/>
      <c r="B136" s="166"/>
      <c r="C136" s="43" t="s">
        <v>199</v>
      </c>
      <c r="D136" s="43" t="s">
        <v>199</v>
      </c>
      <c r="E136" s="23" t="s">
        <v>602</v>
      </c>
      <c r="F136" s="43" t="s">
        <v>750</v>
      </c>
      <c r="G136" s="180"/>
    </row>
    <row r="137" spans="1:7" x14ac:dyDescent="0.25">
      <c r="A137" s="164" t="s">
        <v>756</v>
      </c>
      <c r="B137" s="164" t="s">
        <v>757</v>
      </c>
      <c r="C137" s="43" t="s">
        <v>0</v>
      </c>
      <c r="D137" s="43" t="s">
        <v>0</v>
      </c>
      <c r="E137" s="167" t="s">
        <v>608</v>
      </c>
      <c r="F137" s="43" t="s">
        <v>758</v>
      </c>
      <c r="G137" s="178"/>
    </row>
    <row r="138" spans="1:7" ht="45" x14ac:dyDescent="0.25">
      <c r="A138" s="165"/>
      <c r="B138" s="165"/>
      <c r="C138" s="43" t="s">
        <v>193</v>
      </c>
      <c r="D138" s="43" t="s">
        <v>193</v>
      </c>
      <c r="E138" s="168"/>
      <c r="F138" s="43" t="s">
        <v>759</v>
      </c>
      <c r="G138" s="179"/>
    </row>
    <row r="139" spans="1:7" ht="60" x14ac:dyDescent="0.25">
      <c r="A139" s="165"/>
      <c r="B139" s="165"/>
      <c r="C139" s="43" t="s">
        <v>194</v>
      </c>
      <c r="D139" s="43" t="s">
        <v>194</v>
      </c>
      <c r="E139" s="168"/>
      <c r="F139" s="43" t="s">
        <v>781</v>
      </c>
      <c r="G139" s="179"/>
    </row>
    <row r="140" spans="1:7" x14ac:dyDescent="0.25">
      <c r="A140" s="165"/>
      <c r="B140" s="165"/>
      <c r="C140" s="43" t="s">
        <v>200</v>
      </c>
      <c r="D140" s="43" t="s">
        <v>200</v>
      </c>
      <c r="E140" s="168"/>
      <c r="F140" s="43" t="s">
        <v>760</v>
      </c>
      <c r="G140" s="179"/>
    </row>
    <row r="141" spans="1:7" ht="30" x14ac:dyDescent="0.25">
      <c r="A141" s="165"/>
      <c r="B141" s="165"/>
      <c r="C141" s="43" t="s">
        <v>201</v>
      </c>
      <c r="D141" s="43" t="s">
        <v>201</v>
      </c>
      <c r="E141" s="168"/>
      <c r="F141" s="43" t="s">
        <v>761</v>
      </c>
      <c r="G141" s="179"/>
    </row>
    <row r="142" spans="1:7" x14ac:dyDescent="0.25">
      <c r="A142" s="165"/>
      <c r="B142" s="165"/>
      <c r="C142" s="43" t="s">
        <v>202</v>
      </c>
      <c r="D142" s="43" t="s">
        <v>202</v>
      </c>
      <c r="E142" s="168"/>
      <c r="F142" s="43" t="s">
        <v>762</v>
      </c>
      <c r="G142" s="179"/>
    </row>
    <row r="143" spans="1:7" ht="30" x14ac:dyDescent="0.25">
      <c r="A143" s="165"/>
      <c r="B143" s="165"/>
      <c r="C143" s="43" t="s">
        <v>198</v>
      </c>
      <c r="D143" s="43" t="s">
        <v>198</v>
      </c>
      <c r="E143" s="168"/>
      <c r="F143" s="43" t="s">
        <v>763</v>
      </c>
      <c r="G143" s="179"/>
    </row>
    <row r="144" spans="1:7" ht="45" x14ac:dyDescent="0.25">
      <c r="A144" s="165"/>
      <c r="B144" s="165"/>
      <c r="C144" s="43" t="s">
        <v>197</v>
      </c>
      <c r="D144" s="43" t="s">
        <v>197</v>
      </c>
      <c r="E144" s="168"/>
      <c r="F144" s="43" t="s">
        <v>764</v>
      </c>
      <c r="G144" s="179"/>
    </row>
    <row r="145" spans="1:7" ht="45" x14ac:dyDescent="0.25">
      <c r="A145" s="165"/>
      <c r="B145" s="165"/>
      <c r="C145" s="43" t="s">
        <v>203</v>
      </c>
      <c r="D145" s="43" t="s">
        <v>203</v>
      </c>
      <c r="E145" s="168"/>
      <c r="F145" s="43" t="s">
        <v>765</v>
      </c>
      <c r="G145" s="179"/>
    </row>
    <row r="146" spans="1:7" ht="30" x14ac:dyDescent="0.25">
      <c r="A146" s="165"/>
      <c r="B146" s="165"/>
      <c r="C146" s="43" t="s">
        <v>204</v>
      </c>
      <c r="D146" s="43" t="s">
        <v>204</v>
      </c>
      <c r="E146" s="168"/>
      <c r="F146" s="43" t="s">
        <v>766</v>
      </c>
      <c r="G146" s="179"/>
    </row>
    <row r="147" spans="1:7" x14ac:dyDescent="0.25">
      <c r="A147" s="165"/>
      <c r="B147" s="165"/>
      <c r="C147" s="43" t="s">
        <v>205</v>
      </c>
      <c r="D147" s="43" t="s">
        <v>205</v>
      </c>
      <c r="E147" s="168"/>
      <c r="F147" s="43" t="s">
        <v>767</v>
      </c>
      <c r="G147" s="179"/>
    </row>
    <row r="148" spans="1:7" x14ac:dyDescent="0.25">
      <c r="A148" s="165"/>
      <c r="B148" s="165"/>
      <c r="C148" s="43" t="s">
        <v>206</v>
      </c>
      <c r="D148" s="43" t="s">
        <v>206</v>
      </c>
      <c r="E148" s="168"/>
      <c r="F148" s="43" t="s">
        <v>768</v>
      </c>
      <c r="G148" s="179"/>
    </row>
    <row r="149" spans="1:7" ht="30" x14ac:dyDescent="0.25">
      <c r="A149" s="165"/>
      <c r="B149" s="165"/>
      <c r="C149" s="43" t="s">
        <v>207</v>
      </c>
      <c r="D149" s="43" t="s">
        <v>207</v>
      </c>
      <c r="E149" s="168"/>
      <c r="F149" s="43" t="s">
        <v>769</v>
      </c>
      <c r="G149" s="179"/>
    </row>
    <row r="150" spans="1:7" ht="30" x14ac:dyDescent="0.25">
      <c r="A150" s="165"/>
      <c r="B150" s="165"/>
      <c r="C150" s="43" t="s">
        <v>208</v>
      </c>
      <c r="D150" s="43" t="s">
        <v>208</v>
      </c>
      <c r="E150" s="168"/>
      <c r="F150" s="43" t="s">
        <v>770</v>
      </c>
      <c r="G150" s="179"/>
    </row>
    <row r="151" spans="1:7" ht="30" x14ac:dyDescent="0.25">
      <c r="A151" s="165"/>
      <c r="B151" s="165"/>
      <c r="C151" s="43" t="s">
        <v>209</v>
      </c>
      <c r="D151" s="43" t="s">
        <v>209</v>
      </c>
      <c r="E151" s="168"/>
      <c r="F151" s="43" t="s">
        <v>771</v>
      </c>
      <c r="G151" s="179"/>
    </row>
    <row r="152" spans="1:7" ht="30" x14ac:dyDescent="0.25">
      <c r="A152" s="165"/>
      <c r="B152" s="165"/>
      <c r="C152" s="43" t="s">
        <v>210</v>
      </c>
      <c r="D152" s="43" t="s">
        <v>210</v>
      </c>
      <c r="E152" s="168"/>
      <c r="F152" s="43" t="s">
        <v>772</v>
      </c>
      <c r="G152" s="179"/>
    </row>
    <row r="153" spans="1:7" ht="30" x14ac:dyDescent="0.25">
      <c r="A153" s="165"/>
      <c r="B153" s="165"/>
      <c r="C153" s="43" t="s">
        <v>211</v>
      </c>
      <c r="D153" s="43" t="s">
        <v>211</v>
      </c>
      <c r="E153" s="168"/>
      <c r="F153" s="43" t="s">
        <v>773</v>
      </c>
      <c r="G153" s="179"/>
    </row>
    <row r="154" spans="1:7" ht="30" x14ac:dyDescent="0.25">
      <c r="A154" s="165"/>
      <c r="B154" s="165"/>
      <c r="C154" s="43" t="s">
        <v>212</v>
      </c>
      <c r="D154" s="43" t="s">
        <v>212</v>
      </c>
      <c r="E154" s="168"/>
      <c r="F154" s="43" t="s">
        <v>774</v>
      </c>
      <c r="G154" s="179"/>
    </row>
    <row r="155" spans="1:7" ht="30" x14ac:dyDescent="0.25">
      <c r="A155" s="165"/>
      <c r="B155" s="165"/>
      <c r="C155" s="43" t="s">
        <v>213</v>
      </c>
      <c r="D155" s="43" t="s">
        <v>213</v>
      </c>
      <c r="E155" s="168"/>
      <c r="F155" s="43" t="s">
        <v>775</v>
      </c>
      <c r="G155" s="179"/>
    </row>
    <row r="156" spans="1:7" x14ac:dyDescent="0.25">
      <c r="A156" s="165"/>
      <c r="B156" s="165"/>
      <c r="C156" s="43" t="s">
        <v>214</v>
      </c>
      <c r="D156" s="43" t="s">
        <v>214</v>
      </c>
      <c r="E156" s="168"/>
      <c r="F156" s="43" t="s">
        <v>776</v>
      </c>
      <c r="G156" s="179"/>
    </row>
    <row r="157" spans="1:7" ht="30" x14ac:dyDescent="0.25">
      <c r="A157" s="165"/>
      <c r="B157" s="165"/>
      <c r="C157" s="43" t="s">
        <v>215</v>
      </c>
      <c r="D157" s="43" t="s">
        <v>215</v>
      </c>
      <c r="E157" s="168"/>
      <c r="F157" s="43" t="s">
        <v>777</v>
      </c>
      <c r="G157" s="179"/>
    </row>
    <row r="158" spans="1:7" x14ac:dyDescent="0.25">
      <c r="A158" s="165"/>
      <c r="B158" s="165"/>
      <c r="C158" s="43" t="s">
        <v>216</v>
      </c>
      <c r="D158" s="43" t="s">
        <v>216</v>
      </c>
      <c r="E158" s="168"/>
      <c r="F158" s="43" t="s">
        <v>778</v>
      </c>
      <c r="G158" s="179"/>
    </row>
    <row r="159" spans="1:7" ht="30" x14ac:dyDescent="0.25">
      <c r="A159" s="165"/>
      <c r="B159" s="165"/>
      <c r="C159" s="43" t="s">
        <v>217</v>
      </c>
      <c r="D159" s="43" t="s">
        <v>217</v>
      </c>
      <c r="E159" s="168"/>
      <c r="F159" s="43" t="s">
        <v>779</v>
      </c>
      <c r="G159" s="179"/>
    </row>
    <row r="160" spans="1:7" ht="30" x14ac:dyDescent="0.25">
      <c r="A160" s="166"/>
      <c r="B160" s="166"/>
      <c r="C160" s="43" t="s">
        <v>218</v>
      </c>
      <c r="D160" s="43" t="s">
        <v>218</v>
      </c>
      <c r="E160" s="169"/>
      <c r="F160" s="43" t="s">
        <v>780</v>
      </c>
      <c r="G160" s="180"/>
    </row>
    <row r="161" spans="1:7" x14ac:dyDescent="0.25">
      <c r="A161" s="164" t="s">
        <v>782</v>
      </c>
      <c r="B161" s="164" t="s">
        <v>783</v>
      </c>
      <c r="C161" s="43" t="s">
        <v>0</v>
      </c>
      <c r="D161" s="43" t="s">
        <v>0</v>
      </c>
      <c r="E161" s="170" t="s">
        <v>602</v>
      </c>
      <c r="F161" s="43" t="s">
        <v>784</v>
      </c>
      <c r="G161" s="178"/>
    </row>
    <row r="162" spans="1:7" x14ac:dyDescent="0.25">
      <c r="A162" s="165"/>
      <c r="B162" s="165"/>
      <c r="C162" s="43" t="s">
        <v>24</v>
      </c>
      <c r="D162" s="43" t="s">
        <v>24</v>
      </c>
      <c r="E162" s="171"/>
      <c r="F162" s="43" t="s">
        <v>785</v>
      </c>
      <c r="G162" s="179"/>
    </row>
    <row r="163" spans="1:7" x14ac:dyDescent="0.25">
      <c r="A163" s="165"/>
      <c r="B163" s="165"/>
      <c r="C163" s="43" t="s">
        <v>25</v>
      </c>
      <c r="D163" s="43" t="s">
        <v>25</v>
      </c>
      <c r="E163" s="171"/>
      <c r="F163" s="43" t="s">
        <v>786</v>
      </c>
      <c r="G163" s="179"/>
    </row>
    <row r="164" spans="1:7" x14ac:dyDescent="0.25">
      <c r="A164" s="165"/>
      <c r="B164" s="165"/>
      <c r="C164" s="43" t="s">
        <v>26</v>
      </c>
      <c r="D164" s="43" t="s">
        <v>26</v>
      </c>
      <c r="E164" s="171"/>
      <c r="F164" s="43" t="s">
        <v>787</v>
      </c>
      <c r="G164" s="179"/>
    </row>
    <row r="165" spans="1:7" x14ac:dyDescent="0.25">
      <c r="A165" s="165"/>
      <c r="B165" s="165"/>
      <c r="C165" s="43" t="s">
        <v>27</v>
      </c>
      <c r="D165" s="43" t="s">
        <v>27</v>
      </c>
      <c r="E165" s="171"/>
      <c r="F165" s="43" t="s">
        <v>788</v>
      </c>
      <c r="G165" s="179"/>
    </row>
    <row r="166" spans="1:7" x14ac:dyDescent="0.25">
      <c r="A166" s="165"/>
      <c r="B166" s="165"/>
      <c r="C166" s="43" t="s">
        <v>28</v>
      </c>
      <c r="D166" s="43" t="s">
        <v>28</v>
      </c>
      <c r="E166" s="171"/>
      <c r="F166" s="43" t="s">
        <v>789</v>
      </c>
      <c r="G166" s="179"/>
    </row>
    <row r="167" spans="1:7" x14ac:dyDescent="0.25">
      <c r="A167" s="165"/>
      <c r="B167" s="165"/>
      <c r="C167" s="43" t="s">
        <v>29</v>
      </c>
      <c r="D167" s="43" t="s">
        <v>29</v>
      </c>
      <c r="E167" s="171"/>
      <c r="F167" s="43" t="s">
        <v>790</v>
      </c>
      <c r="G167" s="179"/>
    </row>
    <row r="168" spans="1:7" x14ac:dyDescent="0.25">
      <c r="A168" s="165"/>
      <c r="B168" s="165"/>
      <c r="C168" s="43" t="s">
        <v>30</v>
      </c>
      <c r="D168" s="43" t="s">
        <v>30</v>
      </c>
      <c r="E168" s="171"/>
      <c r="F168" s="43" t="s">
        <v>791</v>
      </c>
      <c r="G168" s="179"/>
    </row>
    <row r="169" spans="1:7" x14ac:dyDescent="0.25">
      <c r="A169" s="166"/>
      <c r="B169" s="166"/>
      <c r="C169" s="43" t="s">
        <v>31</v>
      </c>
      <c r="D169" s="43" t="s">
        <v>31</v>
      </c>
      <c r="E169" s="172"/>
      <c r="F169" s="43" t="s">
        <v>792</v>
      </c>
      <c r="G169" s="180"/>
    </row>
    <row r="170" spans="1:7" x14ac:dyDescent="0.25">
      <c r="A170" s="164" t="s">
        <v>793</v>
      </c>
      <c r="B170" s="164" t="s">
        <v>794</v>
      </c>
      <c r="C170" s="59" t="s">
        <v>219</v>
      </c>
      <c r="D170" s="43" t="s">
        <v>219</v>
      </c>
      <c r="E170" s="170" t="s">
        <v>602</v>
      </c>
      <c r="F170" s="43" t="s">
        <v>811</v>
      </c>
      <c r="G170" s="178" t="s">
        <v>815</v>
      </c>
    </row>
    <row r="171" spans="1:7" x14ac:dyDescent="0.25">
      <c r="A171" s="165"/>
      <c r="B171" s="165"/>
      <c r="C171" s="59" t="s">
        <v>36</v>
      </c>
      <c r="E171" s="171"/>
      <c r="F171" s="43" t="s">
        <v>813</v>
      </c>
      <c r="G171" s="179"/>
    </row>
    <row r="172" spans="1:7" ht="45" x14ac:dyDescent="0.25">
      <c r="A172" s="165"/>
      <c r="B172" s="165"/>
      <c r="C172" s="63" t="s">
        <v>220</v>
      </c>
      <c r="E172" s="171"/>
      <c r="F172" s="43" t="s">
        <v>814</v>
      </c>
      <c r="G172" s="179"/>
    </row>
    <row r="173" spans="1:7" x14ac:dyDescent="0.25">
      <c r="A173" s="165"/>
      <c r="B173" s="165"/>
      <c r="C173" s="59" t="s">
        <v>565</v>
      </c>
      <c r="D173" s="43" t="s">
        <v>56</v>
      </c>
      <c r="E173" s="171"/>
      <c r="F173" s="43" t="s">
        <v>648</v>
      </c>
      <c r="G173" s="179"/>
    </row>
    <row r="174" spans="1:7" x14ac:dyDescent="0.25">
      <c r="A174" s="165"/>
      <c r="B174" s="165"/>
      <c r="C174" s="59" t="s">
        <v>566</v>
      </c>
      <c r="D174" s="43" t="s">
        <v>802</v>
      </c>
      <c r="E174" s="171"/>
      <c r="F174" s="43" t="s">
        <v>649</v>
      </c>
      <c r="G174" s="179"/>
    </row>
    <row r="175" spans="1:7" ht="30" x14ac:dyDescent="0.25">
      <c r="A175" s="165"/>
      <c r="B175" s="165"/>
      <c r="C175" s="59" t="s">
        <v>567</v>
      </c>
      <c r="D175" s="43" t="s">
        <v>803</v>
      </c>
      <c r="E175" s="171"/>
      <c r="F175" s="43" t="s">
        <v>812</v>
      </c>
      <c r="G175" s="179"/>
    </row>
    <row r="176" spans="1:7" ht="60" x14ac:dyDescent="0.25">
      <c r="A176" s="165"/>
      <c r="B176" s="165"/>
      <c r="C176" s="59" t="s">
        <v>810</v>
      </c>
      <c r="D176" s="43" t="s">
        <v>804</v>
      </c>
      <c r="E176" s="171"/>
      <c r="F176" s="43" t="s">
        <v>651</v>
      </c>
      <c r="G176" s="179"/>
    </row>
    <row r="177" spans="1:7" x14ac:dyDescent="0.25">
      <c r="A177" s="165"/>
      <c r="B177" s="165"/>
      <c r="C177" s="59" t="s">
        <v>59</v>
      </c>
      <c r="D177" s="43" t="s">
        <v>805</v>
      </c>
      <c r="E177" s="171"/>
      <c r="F177" s="43" t="s">
        <v>652</v>
      </c>
      <c r="G177" s="179"/>
    </row>
    <row r="178" spans="1:7" x14ac:dyDescent="0.25">
      <c r="A178" s="165"/>
      <c r="B178" s="165"/>
      <c r="C178" s="59" t="s">
        <v>569</v>
      </c>
      <c r="D178" s="43" t="s">
        <v>806</v>
      </c>
      <c r="E178" s="171"/>
      <c r="F178" s="43" t="s">
        <v>653</v>
      </c>
      <c r="G178" s="179"/>
    </row>
    <row r="179" spans="1:7" x14ac:dyDescent="0.25">
      <c r="A179" s="165"/>
      <c r="B179" s="165"/>
      <c r="C179" s="59" t="s">
        <v>570</v>
      </c>
      <c r="D179" s="43" t="s">
        <v>807</v>
      </c>
      <c r="E179" s="171"/>
      <c r="F179" s="43" t="s">
        <v>654</v>
      </c>
      <c r="G179" s="179"/>
    </row>
    <row r="180" spans="1:7" x14ac:dyDescent="0.25">
      <c r="A180" s="165"/>
      <c r="B180" s="165"/>
      <c r="C180" s="59" t="s">
        <v>571</v>
      </c>
      <c r="D180" s="43" t="s">
        <v>808</v>
      </c>
      <c r="E180" s="171"/>
      <c r="F180" s="43" t="s">
        <v>655</v>
      </c>
      <c r="G180" s="179"/>
    </row>
    <row r="181" spans="1:7" x14ac:dyDescent="0.25">
      <c r="A181" s="165"/>
      <c r="B181" s="165"/>
      <c r="C181" s="59" t="s">
        <v>572</v>
      </c>
      <c r="D181" s="43" t="s">
        <v>809</v>
      </c>
      <c r="E181" s="171"/>
      <c r="F181" s="43" t="s">
        <v>656</v>
      </c>
      <c r="G181" s="179"/>
    </row>
    <row r="182" spans="1:7" x14ac:dyDescent="0.25">
      <c r="A182" s="165"/>
      <c r="B182" s="165"/>
      <c r="C182" s="59" t="s">
        <v>573</v>
      </c>
      <c r="D182" s="178"/>
      <c r="E182" s="171"/>
      <c r="F182" s="43" t="s">
        <v>816</v>
      </c>
      <c r="G182" s="179"/>
    </row>
    <row r="183" spans="1:7" x14ac:dyDescent="0.25">
      <c r="A183" s="165"/>
      <c r="B183" s="165"/>
      <c r="C183" s="59" t="s">
        <v>83</v>
      </c>
      <c r="D183" s="179"/>
      <c r="E183" s="171"/>
      <c r="F183" s="43" t="s">
        <v>817</v>
      </c>
      <c r="G183" s="179"/>
    </row>
    <row r="184" spans="1:7" x14ac:dyDescent="0.25">
      <c r="A184" s="165"/>
      <c r="B184" s="165"/>
      <c r="C184" s="59" t="s">
        <v>8</v>
      </c>
      <c r="D184" s="179"/>
      <c r="E184" s="171"/>
      <c r="F184" s="43" t="s">
        <v>818</v>
      </c>
      <c r="G184" s="179"/>
    </row>
    <row r="185" spans="1:7" x14ac:dyDescent="0.25">
      <c r="A185" s="166"/>
      <c r="B185" s="166"/>
      <c r="C185" s="59" t="s">
        <v>9</v>
      </c>
      <c r="D185" s="180"/>
      <c r="E185" s="172"/>
      <c r="F185" s="43" t="s">
        <v>819</v>
      </c>
      <c r="G185" s="180"/>
    </row>
    <row r="186" spans="1:7" x14ac:dyDescent="0.25">
      <c r="A186" s="164" t="s">
        <v>822</v>
      </c>
      <c r="B186" s="186" t="s">
        <v>823</v>
      </c>
      <c r="C186" s="62" t="s">
        <v>83</v>
      </c>
      <c r="D186" s="178"/>
      <c r="E186" s="170" t="s">
        <v>602</v>
      </c>
      <c r="F186" s="43" t="s">
        <v>817</v>
      </c>
      <c r="G186" s="178"/>
    </row>
    <row r="187" spans="1:7" x14ac:dyDescent="0.25">
      <c r="A187" s="165"/>
      <c r="B187" s="187"/>
      <c r="C187" s="62" t="s">
        <v>85</v>
      </c>
      <c r="D187" s="179"/>
      <c r="E187" s="171"/>
      <c r="F187" s="43" t="s">
        <v>818</v>
      </c>
      <c r="G187" s="179"/>
    </row>
    <row r="188" spans="1:7" x14ac:dyDescent="0.25">
      <c r="A188" s="165"/>
      <c r="B188" s="187"/>
      <c r="C188" s="62" t="s">
        <v>86</v>
      </c>
      <c r="D188" s="179"/>
      <c r="E188" s="171"/>
      <c r="F188" s="43" t="s">
        <v>819</v>
      </c>
      <c r="G188" s="179"/>
    </row>
    <row r="189" spans="1:7" x14ac:dyDescent="0.25">
      <c r="A189" s="165"/>
      <c r="B189" s="187"/>
      <c r="C189" s="59" t="s">
        <v>219</v>
      </c>
      <c r="D189" s="179"/>
      <c r="E189" s="171"/>
      <c r="F189" s="43" t="s">
        <v>820</v>
      </c>
      <c r="G189" s="179"/>
    </row>
    <row r="190" spans="1:7" x14ac:dyDescent="0.25">
      <c r="A190" s="165"/>
      <c r="B190" s="187"/>
      <c r="C190" s="59" t="s">
        <v>36</v>
      </c>
      <c r="D190" s="179"/>
      <c r="E190" s="171"/>
      <c r="F190" s="43" t="s">
        <v>821</v>
      </c>
      <c r="G190" s="179"/>
    </row>
    <row r="191" spans="1:7" x14ac:dyDescent="0.25">
      <c r="A191" s="165"/>
      <c r="B191" s="187"/>
      <c r="C191" s="64" t="s">
        <v>565</v>
      </c>
      <c r="D191" s="179"/>
      <c r="E191" s="171"/>
      <c r="F191" s="43" t="s">
        <v>648</v>
      </c>
      <c r="G191" s="179"/>
    </row>
    <row r="192" spans="1:7" x14ac:dyDescent="0.25">
      <c r="A192" s="165"/>
      <c r="B192" s="187"/>
      <c r="C192" s="64" t="s">
        <v>566</v>
      </c>
      <c r="D192" s="179"/>
      <c r="E192" s="171"/>
      <c r="F192" s="43" t="s">
        <v>649</v>
      </c>
      <c r="G192" s="179"/>
    </row>
    <row r="193" spans="1:7" ht="30" x14ac:dyDescent="0.25">
      <c r="A193" s="165"/>
      <c r="B193" s="187"/>
      <c r="C193" s="65" t="s">
        <v>567</v>
      </c>
      <c r="D193" s="179"/>
      <c r="E193" s="171"/>
      <c r="F193" s="43" t="s">
        <v>812</v>
      </c>
      <c r="G193" s="179"/>
    </row>
    <row r="194" spans="1:7" ht="60" x14ac:dyDescent="0.25">
      <c r="A194" s="165"/>
      <c r="B194" s="187"/>
      <c r="C194" s="59" t="s">
        <v>568</v>
      </c>
      <c r="D194" s="179"/>
      <c r="E194" s="171"/>
      <c r="F194" s="43" t="s">
        <v>651</v>
      </c>
      <c r="G194" s="179"/>
    </row>
    <row r="195" spans="1:7" x14ac:dyDescent="0.25">
      <c r="A195" s="165"/>
      <c r="B195" s="187"/>
      <c r="C195" s="64" t="s">
        <v>59</v>
      </c>
      <c r="D195" s="179"/>
      <c r="E195" s="171"/>
      <c r="F195" s="43" t="s">
        <v>652</v>
      </c>
      <c r="G195" s="179"/>
    </row>
    <row r="196" spans="1:7" x14ac:dyDescent="0.25">
      <c r="A196" s="165"/>
      <c r="B196" s="187"/>
      <c r="C196" s="64" t="s">
        <v>569</v>
      </c>
      <c r="D196" s="179"/>
      <c r="E196" s="171"/>
      <c r="F196" s="43" t="s">
        <v>653</v>
      </c>
      <c r="G196" s="179"/>
    </row>
    <row r="197" spans="1:7" x14ac:dyDescent="0.25">
      <c r="A197" s="165"/>
      <c r="B197" s="187"/>
      <c r="C197" s="64" t="s">
        <v>570</v>
      </c>
      <c r="D197" s="179"/>
      <c r="E197" s="171"/>
      <c r="F197" s="43" t="s">
        <v>654</v>
      </c>
      <c r="G197" s="179"/>
    </row>
    <row r="198" spans="1:7" x14ac:dyDescent="0.25">
      <c r="A198" s="165"/>
      <c r="B198" s="187"/>
      <c r="C198" s="66" t="s">
        <v>571</v>
      </c>
      <c r="D198" s="179"/>
      <c r="E198" s="171"/>
      <c r="F198" s="43" t="s">
        <v>655</v>
      </c>
      <c r="G198" s="179"/>
    </row>
    <row r="199" spans="1:7" x14ac:dyDescent="0.25">
      <c r="A199" s="165"/>
      <c r="B199" s="187"/>
      <c r="C199" s="59" t="s">
        <v>572</v>
      </c>
      <c r="D199" s="179"/>
      <c r="E199" s="171"/>
      <c r="F199" s="43" t="s">
        <v>656</v>
      </c>
      <c r="G199" s="179"/>
    </row>
    <row r="200" spans="1:7" x14ac:dyDescent="0.25">
      <c r="A200" s="165"/>
      <c r="B200" s="187"/>
      <c r="C200" s="59" t="s">
        <v>856</v>
      </c>
      <c r="D200" s="179"/>
      <c r="E200" s="171"/>
      <c r="F200" s="43" t="s">
        <v>882</v>
      </c>
      <c r="G200" s="179"/>
    </row>
    <row r="201" spans="1:7" x14ac:dyDescent="0.25">
      <c r="A201" s="166"/>
      <c r="B201" s="188"/>
      <c r="C201" s="67" t="s">
        <v>573</v>
      </c>
      <c r="D201" s="180"/>
      <c r="E201" s="172"/>
      <c r="F201" s="43" t="s">
        <v>816</v>
      </c>
      <c r="G201" s="180"/>
    </row>
    <row r="202" spans="1:7" x14ac:dyDescent="0.25">
      <c r="A202" s="164" t="s">
        <v>877</v>
      </c>
      <c r="B202" s="178" t="s">
        <v>875</v>
      </c>
      <c r="C202" s="7" t="s">
        <v>861</v>
      </c>
      <c r="D202" s="178"/>
      <c r="E202" s="183" t="s">
        <v>876</v>
      </c>
      <c r="F202" s="43" t="s">
        <v>878</v>
      </c>
    </row>
    <row r="203" spans="1:7" x14ac:dyDescent="0.25">
      <c r="A203" s="165"/>
      <c r="B203" s="179"/>
      <c r="C203" s="7" t="s">
        <v>862</v>
      </c>
      <c r="D203" s="179"/>
      <c r="E203" s="184"/>
      <c r="F203" s="43" t="s">
        <v>879</v>
      </c>
    </row>
    <row r="204" spans="1:7" x14ac:dyDescent="0.25">
      <c r="A204" s="165"/>
      <c r="B204" s="179"/>
      <c r="C204" s="7" t="s">
        <v>863</v>
      </c>
      <c r="D204" s="179"/>
      <c r="E204" s="184"/>
      <c r="F204" s="43" t="s">
        <v>880</v>
      </c>
    </row>
    <row r="205" spans="1:7" x14ac:dyDescent="0.25">
      <c r="A205" s="166"/>
      <c r="B205" s="180"/>
      <c r="C205" s="7" t="s">
        <v>864</v>
      </c>
      <c r="D205" s="180"/>
      <c r="E205" s="185"/>
      <c r="F205" s="43" t="s">
        <v>881</v>
      </c>
    </row>
  </sheetData>
  <mergeCells count="104">
    <mergeCell ref="A202:A205"/>
    <mergeCell ref="B202:B205"/>
    <mergeCell ref="D202:D205"/>
    <mergeCell ref="E202:E205"/>
    <mergeCell ref="G137:G160"/>
    <mergeCell ref="G161:G169"/>
    <mergeCell ref="G170:G185"/>
    <mergeCell ref="G186:G201"/>
    <mergeCell ref="G68:G72"/>
    <mergeCell ref="G73:G77"/>
    <mergeCell ref="G78:G89"/>
    <mergeCell ref="G90:G97"/>
    <mergeCell ref="G98:G102"/>
    <mergeCell ref="G103:G111"/>
    <mergeCell ref="G112:G115"/>
    <mergeCell ref="G116:G120"/>
    <mergeCell ref="G121:G128"/>
    <mergeCell ref="G129:G136"/>
    <mergeCell ref="A170:A185"/>
    <mergeCell ref="B170:B185"/>
    <mergeCell ref="E170:E185"/>
    <mergeCell ref="D182:D185"/>
    <mergeCell ref="A186:A201"/>
    <mergeCell ref="B186:B201"/>
    <mergeCell ref="G39:G41"/>
    <mergeCell ref="G42:G47"/>
    <mergeCell ref="G48:G58"/>
    <mergeCell ref="G59:G61"/>
    <mergeCell ref="G62:G67"/>
    <mergeCell ref="G2:G7"/>
    <mergeCell ref="G8:G14"/>
    <mergeCell ref="G15:G20"/>
    <mergeCell ref="G21:G34"/>
    <mergeCell ref="G35:G38"/>
    <mergeCell ref="D186:D201"/>
    <mergeCell ref="E186:E201"/>
    <mergeCell ref="E21:E34"/>
    <mergeCell ref="B48:B57"/>
    <mergeCell ref="E48:E58"/>
    <mergeCell ref="E73:E77"/>
    <mergeCell ref="F32:F33"/>
    <mergeCell ref="A2:A7"/>
    <mergeCell ref="B2:B7"/>
    <mergeCell ref="E2:E7"/>
    <mergeCell ref="B8:B14"/>
    <mergeCell ref="E8:E14"/>
    <mergeCell ref="A8:A14"/>
    <mergeCell ref="A15:A20"/>
    <mergeCell ref="B15:B20"/>
    <mergeCell ref="E15:E20"/>
    <mergeCell ref="A21:A34"/>
    <mergeCell ref="B21:B34"/>
    <mergeCell ref="E35:E38"/>
    <mergeCell ref="A35:A38"/>
    <mergeCell ref="B35:B38"/>
    <mergeCell ref="B39:B41"/>
    <mergeCell ref="A39:A41"/>
    <mergeCell ref="E39:E41"/>
    <mergeCell ref="B42:B47"/>
    <mergeCell ref="A42:A47"/>
    <mergeCell ref="E42:E47"/>
    <mergeCell ref="A48:A58"/>
    <mergeCell ref="E59:E61"/>
    <mergeCell ref="A59:A61"/>
    <mergeCell ref="B59:B61"/>
    <mergeCell ref="E62:E67"/>
    <mergeCell ref="B62:B67"/>
    <mergeCell ref="A62:A67"/>
    <mergeCell ref="E68:E72"/>
    <mergeCell ref="B68:B72"/>
    <mergeCell ref="A68:A72"/>
    <mergeCell ref="A73:A77"/>
    <mergeCell ref="B73:B77"/>
    <mergeCell ref="E78:E89"/>
    <mergeCell ref="B78:B89"/>
    <mergeCell ref="A78:A89"/>
    <mergeCell ref="E90:E97"/>
    <mergeCell ref="B90:B97"/>
    <mergeCell ref="A90:A97"/>
    <mergeCell ref="E98:E102"/>
    <mergeCell ref="B98:B102"/>
    <mergeCell ref="A98:A102"/>
    <mergeCell ref="A103:A111"/>
    <mergeCell ref="B103:B110"/>
    <mergeCell ref="E103:E110"/>
    <mergeCell ref="E112:E115"/>
    <mergeCell ref="B112:B115"/>
    <mergeCell ref="A112:A115"/>
    <mergeCell ref="A137:A160"/>
    <mergeCell ref="B137:B160"/>
    <mergeCell ref="E137:E160"/>
    <mergeCell ref="A161:A169"/>
    <mergeCell ref="B161:B169"/>
    <mergeCell ref="E161:E169"/>
    <mergeCell ref="A116:A120"/>
    <mergeCell ref="B116:B120"/>
    <mergeCell ref="E116:E120"/>
    <mergeCell ref="A121:A128"/>
    <mergeCell ref="B121:B123"/>
    <mergeCell ref="E121:E128"/>
    <mergeCell ref="B125:B128"/>
    <mergeCell ref="A129:A136"/>
    <mergeCell ref="B129:B136"/>
    <mergeCell ref="E129:E135"/>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88F8-73B3-450A-B577-CB309071DDE9}">
  <dimension ref="A1:D5"/>
  <sheetViews>
    <sheetView workbookViewId="0">
      <selection activeCell="C34" sqref="C34"/>
    </sheetView>
  </sheetViews>
  <sheetFormatPr defaultRowHeight="15" x14ac:dyDescent="0.25"/>
  <cols>
    <col min="2" max="2" width="47.140625" bestFit="1" customWidth="1"/>
    <col min="3" max="3" width="96.7109375" bestFit="1" customWidth="1"/>
    <col min="4" max="4" width="73.28515625" bestFit="1" customWidth="1"/>
  </cols>
  <sheetData>
    <row r="1" spans="1:4" x14ac:dyDescent="0.25">
      <c r="A1" s="2" t="s">
        <v>861</v>
      </c>
      <c r="B1" s="2" t="s">
        <v>862</v>
      </c>
      <c r="C1" s="2" t="s">
        <v>863</v>
      </c>
      <c r="D1" s="2" t="s">
        <v>864</v>
      </c>
    </row>
    <row r="2" spans="1:4" x14ac:dyDescent="0.25">
      <c r="A2" t="s">
        <v>857</v>
      </c>
      <c r="B2" t="s">
        <v>865</v>
      </c>
      <c r="C2" t="s">
        <v>865</v>
      </c>
      <c r="D2" t="s">
        <v>866</v>
      </c>
    </row>
    <row r="3" spans="1:4" x14ac:dyDescent="0.25">
      <c r="A3" t="s">
        <v>858</v>
      </c>
      <c r="B3" t="s">
        <v>866</v>
      </c>
      <c r="C3" t="s">
        <v>871</v>
      </c>
      <c r="D3" t="s">
        <v>872</v>
      </c>
    </row>
    <row r="4" spans="1:4" x14ac:dyDescent="0.25">
      <c r="A4" t="s">
        <v>859</v>
      </c>
      <c r="B4" t="s">
        <v>867</v>
      </c>
      <c r="C4" t="s">
        <v>869</v>
      </c>
      <c r="D4" t="s">
        <v>873</v>
      </c>
    </row>
    <row r="5" spans="1:4" x14ac:dyDescent="0.25">
      <c r="A5" t="s">
        <v>860</v>
      </c>
      <c r="B5" t="s">
        <v>868</v>
      </c>
      <c r="C5" t="s">
        <v>870</v>
      </c>
      <c r="D5" t="s">
        <v>874</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F35"/>
  <sheetViews>
    <sheetView workbookViewId="0">
      <pane ySplit="1" topLeftCell="A26" activePane="bottomLeft" state="frozen"/>
      <selection pane="bottomLeft" activeCell="F36" sqref="F36"/>
    </sheetView>
  </sheetViews>
  <sheetFormatPr defaultRowHeight="15" x14ac:dyDescent="0.25"/>
  <cols>
    <col min="1" max="1" width="10.85546875" bestFit="1" customWidth="1"/>
    <col min="2" max="3" width="10.85546875" style="14" customWidth="1"/>
    <col min="4" max="4" width="28.85546875" bestFit="1" customWidth="1"/>
    <col min="5" max="5" width="33.42578125" bestFit="1" customWidth="1"/>
    <col min="6" max="6" width="27.5703125" style="6" bestFit="1" customWidth="1"/>
  </cols>
  <sheetData>
    <row r="1" spans="1:6" s="2" customFormat="1" x14ac:dyDescent="0.25">
      <c r="A1" s="2" t="s">
        <v>0</v>
      </c>
      <c r="B1" s="2" t="s">
        <v>85</v>
      </c>
      <c r="C1" s="2" t="s">
        <v>86</v>
      </c>
      <c r="D1" s="2" t="s">
        <v>1</v>
      </c>
      <c r="E1" s="2" t="s">
        <v>2</v>
      </c>
      <c r="F1" s="154" t="s">
        <v>3</v>
      </c>
    </row>
    <row r="2" spans="1:6" x14ac:dyDescent="0.25">
      <c r="A2" s="1">
        <v>44055</v>
      </c>
      <c r="B2" s="1">
        <f t="shared" ref="B2:B29" si="0">A2-17</f>
        <v>44038</v>
      </c>
      <c r="C2" s="1">
        <f t="shared" ref="C2:C29" si="1">A2-4</f>
        <v>44051</v>
      </c>
      <c r="D2">
        <v>39</v>
      </c>
      <c r="E2">
        <v>59</v>
      </c>
      <c r="F2" s="6">
        <v>86</v>
      </c>
    </row>
    <row r="3" spans="1:6" x14ac:dyDescent="0.25">
      <c r="A3" s="1">
        <v>44062</v>
      </c>
      <c r="B3" s="1">
        <f t="shared" si="0"/>
        <v>44045</v>
      </c>
      <c r="C3" s="1">
        <f t="shared" si="1"/>
        <v>44058</v>
      </c>
      <c r="D3">
        <v>38</v>
      </c>
      <c r="E3">
        <v>54</v>
      </c>
      <c r="F3" s="6">
        <v>84</v>
      </c>
    </row>
    <row r="4" spans="1:6" x14ac:dyDescent="0.25">
      <c r="A4" s="1">
        <v>44069</v>
      </c>
      <c r="B4" s="1">
        <f t="shared" si="0"/>
        <v>44052</v>
      </c>
      <c r="C4" s="1">
        <f t="shared" si="1"/>
        <v>44065</v>
      </c>
      <c r="D4">
        <v>38</v>
      </c>
      <c r="E4">
        <v>59</v>
      </c>
      <c r="F4" s="6">
        <v>85</v>
      </c>
    </row>
    <row r="5" spans="1:6" x14ac:dyDescent="0.25">
      <c r="A5" s="1">
        <v>44076</v>
      </c>
      <c r="B5" s="1">
        <f t="shared" si="0"/>
        <v>44059</v>
      </c>
      <c r="C5" s="1">
        <f t="shared" si="1"/>
        <v>44072</v>
      </c>
      <c r="D5">
        <v>37</v>
      </c>
      <c r="E5">
        <v>63</v>
      </c>
      <c r="F5" s="6">
        <v>80</v>
      </c>
    </row>
    <row r="6" spans="1:6" x14ac:dyDescent="0.25">
      <c r="A6" s="1">
        <v>44083</v>
      </c>
      <c r="B6" s="1">
        <f t="shared" si="0"/>
        <v>44066</v>
      </c>
      <c r="C6" s="1">
        <f t="shared" si="1"/>
        <v>44079</v>
      </c>
      <c r="D6">
        <v>37</v>
      </c>
      <c r="E6">
        <v>59</v>
      </c>
      <c r="F6" s="6">
        <v>80</v>
      </c>
    </row>
    <row r="7" spans="1:6" x14ac:dyDescent="0.25">
      <c r="A7" s="1">
        <v>44090</v>
      </c>
      <c r="B7" s="1">
        <f t="shared" si="0"/>
        <v>44073</v>
      </c>
      <c r="C7" s="1">
        <f t="shared" si="1"/>
        <v>44086</v>
      </c>
      <c r="D7">
        <v>36</v>
      </c>
      <c r="E7">
        <v>60</v>
      </c>
      <c r="F7" s="6">
        <v>79</v>
      </c>
    </row>
    <row r="8" spans="1:6" x14ac:dyDescent="0.25">
      <c r="A8" s="1">
        <v>44097</v>
      </c>
      <c r="B8" s="1">
        <f t="shared" si="0"/>
        <v>44080</v>
      </c>
      <c r="C8" s="1">
        <f t="shared" si="1"/>
        <v>44093</v>
      </c>
      <c r="D8">
        <v>37</v>
      </c>
      <c r="E8">
        <v>63</v>
      </c>
      <c r="F8" s="6">
        <v>81</v>
      </c>
    </row>
    <row r="9" spans="1:6" x14ac:dyDescent="0.25">
      <c r="A9" s="1">
        <v>44104</v>
      </c>
      <c r="B9" s="1">
        <f t="shared" si="0"/>
        <v>44087</v>
      </c>
      <c r="C9" s="1">
        <f t="shared" si="1"/>
        <v>44100</v>
      </c>
      <c r="D9">
        <v>37</v>
      </c>
      <c r="E9">
        <v>61</v>
      </c>
      <c r="F9" s="6">
        <v>82</v>
      </c>
    </row>
    <row r="10" spans="1:6" x14ac:dyDescent="0.25">
      <c r="A10" s="1">
        <v>44111</v>
      </c>
      <c r="B10" s="1">
        <f t="shared" si="0"/>
        <v>44094</v>
      </c>
      <c r="C10" s="1">
        <f t="shared" si="1"/>
        <v>44107</v>
      </c>
      <c r="D10">
        <v>36</v>
      </c>
      <c r="E10">
        <v>65</v>
      </c>
      <c r="F10" s="6">
        <v>79</v>
      </c>
    </row>
    <row r="11" spans="1:6" x14ac:dyDescent="0.25">
      <c r="A11" s="1">
        <v>44118</v>
      </c>
      <c r="B11" s="1">
        <f t="shared" si="0"/>
        <v>44101</v>
      </c>
      <c r="C11" s="1">
        <f t="shared" si="1"/>
        <v>44114</v>
      </c>
      <c r="D11">
        <v>38</v>
      </c>
      <c r="E11">
        <v>65</v>
      </c>
      <c r="F11" s="6">
        <v>78</v>
      </c>
    </row>
    <row r="12" spans="1:6" x14ac:dyDescent="0.25">
      <c r="A12" s="1">
        <v>44125</v>
      </c>
      <c r="B12" s="1">
        <f t="shared" si="0"/>
        <v>44108</v>
      </c>
      <c r="C12" s="1">
        <f t="shared" si="1"/>
        <v>44121</v>
      </c>
      <c r="D12">
        <v>38</v>
      </c>
      <c r="E12">
        <v>66</v>
      </c>
      <c r="F12" s="6">
        <v>81</v>
      </c>
    </row>
    <row r="13" spans="1:6" x14ac:dyDescent="0.25">
      <c r="A13" s="1">
        <v>44132</v>
      </c>
      <c r="B13" s="1">
        <f t="shared" si="0"/>
        <v>44115</v>
      </c>
      <c r="C13" s="1">
        <f t="shared" si="1"/>
        <v>44128</v>
      </c>
      <c r="D13">
        <v>38</v>
      </c>
      <c r="E13">
        <v>67</v>
      </c>
      <c r="F13" s="6">
        <v>81</v>
      </c>
    </row>
    <row r="14" spans="1:6" x14ac:dyDescent="0.25">
      <c r="A14" s="1">
        <v>44139</v>
      </c>
      <c r="B14" s="1">
        <f t="shared" si="0"/>
        <v>44122</v>
      </c>
      <c r="C14" s="1">
        <f t="shared" si="1"/>
        <v>44135</v>
      </c>
      <c r="D14">
        <v>38</v>
      </c>
      <c r="E14">
        <v>67</v>
      </c>
      <c r="F14" s="6">
        <v>80</v>
      </c>
    </row>
    <row r="15" spans="1:6" x14ac:dyDescent="0.25">
      <c r="A15" s="1">
        <v>44146</v>
      </c>
      <c r="B15" s="1">
        <f t="shared" si="0"/>
        <v>44129</v>
      </c>
      <c r="C15" s="1">
        <f t="shared" si="1"/>
        <v>44142</v>
      </c>
      <c r="D15">
        <v>38</v>
      </c>
      <c r="E15">
        <v>67</v>
      </c>
      <c r="F15" s="6">
        <v>80</v>
      </c>
    </row>
    <row r="16" spans="1:6" x14ac:dyDescent="0.25">
      <c r="A16" s="1">
        <v>44153</v>
      </c>
      <c r="B16" s="1">
        <f t="shared" si="0"/>
        <v>44136</v>
      </c>
      <c r="C16" s="1">
        <f t="shared" si="1"/>
        <v>44149</v>
      </c>
      <c r="D16">
        <v>38</v>
      </c>
      <c r="E16">
        <v>66</v>
      </c>
      <c r="F16" s="6">
        <v>81</v>
      </c>
    </row>
    <row r="17" spans="1:6" x14ac:dyDescent="0.25">
      <c r="A17" s="1">
        <v>44160</v>
      </c>
      <c r="B17" s="1">
        <f t="shared" si="0"/>
        <v>44143</v>
      </c>
      <c r="C17" s="1">
        <f t="shared" si="1"/>
        <v>44156</v>
      </c>
      <c r="D17">
        <v>39</v>
      </c>
      <c r="E17">
        <v>65</v>
      </c>
      <c r="F17" s="6">
        <v>81</v>
      </c>
    </row>
    <row r="18" spans="1:6" x14ac:dyDescent="0.25">
      <c r="A18" s="1">
        <v>44167</v>
      </c>
      <c r="B18" s="1">
        <f t="shared" si="0"/>
        <v>44150</v>
      </c>
      <c r="C18" s="1">
        <f t="shared" si="1"/>
        <v>44163</v>
      </c>
      <c r="D18">
        <v>40</v>
      </c>
      <c r="E18">
        <v>68</v>
      </c>
      <c r="F18" s="6">
        <v>81</v>
      </c>
    </row>
    <row r="19" spans="1:6" x14ac:dyDescent="0.25">
      <c r="A19" s="1">
        <v>44174</v>
      </c>
      <c r="B19" s="1">
        <f t="shared" si="0"/>
        <v>44157</v>
      </c>
      <c r="C19" s="1">
        <f t="shared" si="1"/>
        <v>44170</v>
      </c>
      <c r="D19">
        <v>39</v>
      </c>
      <c r="E19">
        <v>69</v>
      </c>
      <c r="F19" s="6">
        <v>82</v>
      </c>
    </row>
    <row r="20" spans="1:6" x14ac:dyDescent="0.25">
      <c r="A20" s="1">
        <v>44181</v>
      </c>
      <c r="B20" s="1">
        <f t="shared" si="0"/>
        <v>44164</v>
      </c>
      <c r="C20" s="1">
        <f t="shared" si="1"/>
        <v>44177</v>
      </c>
      <c r="D20">
        <v>39</v>
      </c>
      <c r="E20">
        <v>67</v>
      </c>
      <c r="F20" s="6">
        <v>81</v>
      </c>
    </row>
    <row r="21" spans="1:6" x14ac:dyDescent="0.25">
      <c r="A21" s="1">
        <v>44188</v>
      </c>
      <c r="B21" s="1">
        <f t="shared" si="0"/>
        <v>44171</v>
      </c>
      <c r="C21" s="1">
        <f t="shared" si="1"/>
        <v>44184</v>
      </c>
      <c r="D21">
        <v>40</v>
      </c>
      <c r="E21">
        <v>69</v>
      </c>
      <c r="F21" s="6">
        <v>80</v>
      </c>
    </row>
    <row r="22" spans="1:6" x14ac:dyDescent="0.25">
      <c r="A22" s="1">
        <v>44195</v>
      </c>
      <c r="B22" s="1">
        <f t="shared" si="0"/>
        <v>44178</v>
      </c>
      <c r="C22" s="1">
        <f t="shared" si="1"/>
        <v>44191</v>
      </c>
      <c r="D22">
        <v>41</v>
      </c>
      <c r="E22">
        <v>73</v>
      </c>
      <c r="F22" s="6">
        <v>81</v>
      </c>
    </row>
    <row r="23" spans="1:6" x14ac:dyDescent="0.25">
      <c r="A23" s="1">
        <v>44202</v>
      </c>
      <c r="B23" s="1">
        <f t="shared" si="0"/>
        <v>44185</v>
      </c>
      <c r="C23" s="1">
        <f t="shared" si="1"/>
        <v>44198</v>
      </c>
      <c r="D23">
        <v>41</v>
      </c>
      <c r="E23">
        <v>73</v>
      </c>
      <c r="F23" s="6">
        <v>81</v>
      </c>
    </row>
    <row r="24" spans="1:6" x14ac:dyDescent="0.25">
      <c r="A24" s="1">
        <v>44209</v>
      </c>
      <c r="B24" s="1">
        <f t="shared" si="0"/>
        <v>44192</v>
      </c>
      <c r="C24" s="1">
        <f t="shared" si="1"/>
        <v>44205</v>
      </c>
      <c r="D24">
        <v>40</v>
      </c>
      <c r="E24">
        <v>73</v>
      </c>
      <c r="F24" s="6">
        <v>80</v>
      </c>
    </row>
    <row r="25" spans="1:6" x14ac:dyDescent="0.25">
      <c r="A25" s="1">
        <v>44216</v>
      </c>
      <c r="B25" s="1">
        <f t="shared" si="0"/>
        <v>44199</v>
      </c>
      <c r="C25" s="1">
        <f t="shared" si="1"/>
        <v>44212</v>
      </c>
      <c r="D25">
        <v>39</v>
      </c>
      <c r="E25">
        <v>71</v>
      </c>
      <c r="F25" s="6">
        <v>79</v>
      </c>
    </row>
    <row r="26" spans="1:6" x14ac:dyDescent="0.25">
      <c r="A26" s="1">
        <v>44223</v>
      </c>
      <c r="B26" s="1">
        <f t="shared" si="0"/>
        <v>44206</v>
      </c>
      <c r="C26" s="1">
        <f t="shared" si="1"/>
        <v>44219</v>
      </c>
      <c r="D26">
        <v>40</v>
      </c>
      <c r="E26">
        <v>70</v>
      </c>
      <c r="F26" s="6">
        <v>80</v>
      </c>
    </row>
    <row r="27" spans="1:6" x14ac:dyDescent="0.25">
      <c r="A27" s="1">
        <v>44230</v>
      </c>
      <c r="B27" s="1">
        <f t="shared" si="0"/>
        <v>44213</v>
      </c>
      <c r="C27" s="1">
        <f t="shared" si="1"/>
        <v>44226</v>
      </c>
      <c r="D27">
        <v>39</v>
      </c>
      <c r="E27">
        <v>68</v>
      </c>
      <c r="F27" s="6">
        <v>80</v>
      </c>
    </row>
    <row r="28" spans="1:6" x14ac:dyDescent="0.25">
      <c r="A28" s="1">
        <v>44237</v>
      </c>
      <c r="B28" s="1">
        <f t="shared" si="0"/>
        <v>44220</v>
      </c>
      <c r="C28" s="1">
        <f t="shared" si="1"/>
        <v>44233</v>
      </c>
      <c r="D28">
        <v>39</v>
      </c>
      <c r="E28">
        <v>72</v>
      </c>
      <c r="F28" s="6">
        <v>79</v>
      </c>
    </row>
    <row r="29" spans="1:6" x14ac:dyDescent="0.25">
      <c r="A29" s="1">
        <v>44244</v>
      </c>
      <c r="B29" s="1">
        <f t="shared" si="0"/>
        <v>44227</v>
      </c>
      <c r="C29" s="1">
        <f t="shared" si="1"/>
        <v>44240</v>
      </c>
      <c r="D29">
        <v>38</v>
      </c>
      <c r="E29">
        <v>70</v>
      </c>
      <c r="F29" s="6">
        <v>79</v>
      </c>
    </row>
    <row r="30" spans="1:6" x14ac:dyDescent="0.25">
      <c r="A30" s="1">
        <v>44251</v>
      </c>
      <c r="B30" s="1">
        <f t="shared" ref="B30:B35" si="2">A30-17</f>
        <v>44234</v>
      </c>
      <c r="C30" s="1">
        <f t="shared" ref="C30:C35" si="3">A30-4</f>
        <v>44247</v>
      </c>
      <c r="D30">
        <v>37</v>
      </c>
      <c r="E30">
        <v>69</v>
      </c>
      <c r="F30" s="6">
        <v>78</v>
      </c>
    </row>
    <row r="31" spans="1:6" x14ac:dyDescent="0.25">
      <c r="A31" s="1">
        <v>44258</v>
      </c>
      <c r="B31" s="1">
        <f t="shared" si="2"/>
        <v>44241</v>
      </c>
      <c r="C31" s="1">
        <f t="shared" si="3"/>
        <v>44254</v>
      </c>
      <c r="D31">
        <v>37</v>
      </c>
      <c r="E31">
        <v>69</v>
      </c>
      <c r="F31" s="6">
        <v>77</v>
      </c>
    </row>
    <row r="32" spans="1:6" x14ac:dyDescent="0.25">
      <c r="A32" s="1">
        <v>44265</v>
      </c>
      <c r="B32" s="1">
        <f t="shared" si="2"/>
        <v>44248</v>
      </c>
      <c r="C32" s="1">
        <f t="shared" si="3"/>
        <v>44261</v>
      </c>
      <c r="D32">
        <v>36</v>
      </c>
      <c r="E32">
        <v>64</v>
      </c>
      <c r="F32" s="6">
        <v>77</v>
      </c>
    </row>
    <row r="33" spans="1:6" x14ac:dyDescent="0.25">
      <c r="A33" s="1">
        <v>44272</v>
      </c>
      <c r="B33" s="1">
        <f t="shared" si="2"/>
        <v>44255</v>
      </c>
      <c r="C33" s="1">
        <f t="shared" si="3"/>
        <v>44268</v>
      </c>
      <c r="D33">
        <v>36</v>
      </c>
      <c r="E33">
        <v>61</v>
      </c>
      <c r="F33" s="6">
        <v>77</v>
      </c>
    </row>
    <row r="34" spans="1:6" x14ac:dyDescent="0.25">
      <c r="A34" s="1">
        <v>44279</v>
      </c>
      <c r="B34" s="1">
        <f t="shared" si="2"/>
        <v>44262</v>
      </c>
      <c r="C34" s="1">
        <f t="shared" si="3"/>
        <v>44275</v>
      </c>
      <c r="D34">
        <v>35</v>
      </c>
      <c r="E34">
        <v>63</v>
      </c>
      <c r="F34" s="6">
        <v>77</v>
      </c>
    </row>
    <row r="35" spans="1:6" x14ac:dyDescent="0.25">
      <c r="A35" s="1">
        <v>44286</v>
      </c>
      <c r="B35" s="1">
        <f t="shared" si="2"/>
        <v>44269</v>
      </c>
      <c r="C35" s="1">
        <f t="shared" si="3"/>
        <v>44282</v>
      </c>
      <c r="D35">
        <v>34</v>
      </c>
      <c r="E35">
        <v>64</v>
      </c>
      <c r="F35" s="6">
        <v>77</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307"/>
  <sheetViews>
    <sheetView workbookViewId="0">
      <pane ySplit="1" topLeftCell="A293" activePane="bottomLeft" state="frozen"/>
      <selection pane="bottomLeft" activeCell="E308" sqref="E308"/>
    </sheetView>
  </sheetViews>
  <sheetFormatPr defaultRowHeight="15" x14ac:dyDescent="0.25"/>
  <cols>
    <col min="1" max="1" width="10.85546875" style="1" bestFit="1" customWidth="1"/>
    <col min="2" max="2" width="9.42578125" bestFit="1" customWidth="1"/>
    <col min="3" max="3" width="17.85546875" bestFit="1" customWidth="1"/>
    <col min="4" max="4" width="23.85546875" bestFit="1" customWidth="1"/>
    <col min="5" max="5" width="18.85546875" bestFit="1" customWidth="1"/>
    <col min="6" max="7" width="10.85546875" bestFit="1" customWidth="1"/>
  </cols>
  <sheetData>
    <row r="1" spans="1:7" s="2" customFormat="1" x14ac:dyDescent="0.25">
      <c r="A1" s="3" t="s">
        <v>0</v>
      </c>
      <c r="B1" s="2" t="s">
        <v>4</v>
      </c>
      <c r="C1" s="2" t="s">
        <v>5</v>
      </c>
      <c r="D1" s="2" t="s">
        <v>6</v>
      </c>
      <c r="E1" s="2" t="s">
        <v>7</v>
      </c>
      <c r="F1" s="2" t="s">
        <v>8</v>
      </c>
      <c r="G1" s="2" t="s">
        <v>9</v>
      </c>
    </row>
    <row r="2" spans="1:7" x14ac:dyDescent="0.25">
      <c r="A2" s="1">
        <v>44055</v>
      </c>
      <c r="B2" t="s">
        <v>10</v>
      </c>
      <c r="C2">
        <v>623</v>
      </c>
      <c r="D2">
        <v>3</v>
      </c>
      <c r="E2">
        <v>0</v>
      </c>
      <c r="F2" s="1">
        <f t="shared" ref="F2:F46" si="0">A2-17</f>
        <v>44038</v>
      </c>
      <c r="G2" s="1">
        <f t="shared" ref="G2:G46" si="1">A2-4</f>
        <v>44051</v>
      </c>
    </row>
    <row r="3" spans="1:7" x14ac:dyDescent="0.25">
      <c r="A3" s="1">
        <v>44055</v>
      </c>
      <c r="B3" t="s">
        <v>11</v>
      </c>
      <c r="C3">
        <v>864</v>
      </c>
      <c r="D3">
        <v>8</v>
      </c>
      <c r="E3">
        <v>0</v>
      </c>
      <c r="F3" s="1">
        <f t="shared" si="0"/>
        <v>44038</v>
      </c>
      <c r="G3" s="1">
        <f t="shared" si="1"/>
        <v>44051</v>
      </c>
    </row>
    <row r="4" spans="1:7" x14ac:dyDescent="0.25">
      <c r="A4" s="1">
        <v>44055</v>
      </c>
      <c r="B4" t="s">
        <v>12</v>
      </c>
      <c r="C4">
        <v>727</v>
      </c>
      <c r="D4">
        <v>13</v>
      </c>
      <c r="E4">
        <v>0</v>
      </c>
      <c r="F4" s="1">
        <f t="shared" si="0"/>
        <v>44038</v>
      </c>
      <c r="G4" s="1">
        <f t="shared" si="1"/>
        <v>44051</v>
      </c>
    </row>
    <row r="5" spans="1:7" x14ac:dyDescent="0.25">
      <c r="A5" s="1">
        <v>44055</v>
      </c>
      <c r="B5" t="s">
        <v>13</v>
      </c>
      <c r="C5">
        <v>544</v>
      </c>
      <c r="D5">
        <v>16</v>
      </c>
      <c r="E5">
        <v>2</v>
      </c>
      <c r="F5" s="1">
        <f t="shared" si="0"/>
        <v>44038</v>
      </c>
      <c r="G5" s="1">
        <f t="shared" si="1"/>
        <v>44051</v>
      </c>
    </row>
    <row r="6" spans="1:7" x14ac:dyDescent="0.25">
      <c r="A6" s="1">
        <v>44055</v>
      </c>
      <c r="B6" t="s">
        <v>14</v>
      </c>
      <c r="C6">
        <v>532</v>
      </c>
      <c r="D6">
        <v>18</v>
      </c>
      <c r="E6">
        <v>0</v>
      </c>
      <c r="F6" s="1">
        <f t="shared" si="0"/>
        <v>44038</v>
      </c>
      <c r="G6" s="1">
        <f t="shared" si="1"/>
        <v>44051</v>
      </c>
    </row>
    <row r="7" spans="1:7" x14ac:dyDescent="0.25">
      <c r="A7" s="1">
        <v>44055</v>
      </c>
      <c r="B7" t="s">
        <v>15</v>
      </c>
      <c r="C7">
        <v>302</v>
      </c>
      <c r="D7">
        <v>19</v>
      </c>
      <c r="E7">
        <v>0</v>
      </c>
      <c r="F7" s="1">
        <f t="shared" si="0"/>
        <v>44038</v>
      </c>
      <c r="G7" s="1">
        <f t="shared" si="1"/>
        <v>44051</v>
      </c>
    </row>
    <row r="8" spans="1:7" x14ac:dyDescent="0.25">
      <c r="A8" s="1">
        <v>44055</v>
      </c>
      <c r="B8" t="s">
        <v>16</v>
      </c>
      <c r="C8">
        <v>169</v>
      </c>
      <c r="D8">
        <v>19</v>
      </c>
      <c r="E8">
        <v>0</v>
      </c>
      <c r="F8" s="1">
        <f t="shared" si="0"/>
        <v>44038</v>
      </c>
      <c r="G8" s="1">
        <f t="shared" si="1"/>
        <v>44051</v>
      </c>
    </row>
    <row r="9" spans="1:7" x14ac:dyDescent="0.25">
      <c r="A9" s="1">
        <v>44055</v>
      </c>
      <c r="B9" t="s">
        <v>17</v>
      </c>
      <c r="C9">
        <v>151</v>
      </c>
      <c r="D9">
        <v>20</v>
      </c>
      <c r="E9">
        <v>12</v>
      </c>
      <c r="F9" s="1">
        <f t="shared" si="0"/>
        <v>44038</v>
      </c>
      <c r="G9" s="1">
        <f t="shared" si="1"/>
        <v>44051</v>
      </c>
    </row>
    <row r="10" spans="1:7" x14ac:dyDescent="0.25">
      <c r="A10" s="1">
        <v>44055</v>
      </c>
      <c r="B10" t="s">
        <v>18</v>
      </c>
      <c r="C10">
        <v>1</v>
      </c>
      <c r="D10">
        <v>0</v>
      </c>
      <c r="E10">
        <v>0</v>
      </c>
      <c r="F10" s="1">
        <f t="shared" si="0"/>
        <v>44038</v>
      </c>
      <c r="G10" s="1">
        <f t="shared" si="1"/>
        <v>44051</v>
      </c>
    </row>
    <row r="11" spans="1:7" x14ac:dyDescent="0.25">
      <c r="A11" s="1">
        <v>44062</v>
      </c>
      <c r="B11" t="s">
        <v>10</v>
      </c>
      <c r="C11">
        <v>842</v>
      </c>
      <c r="D11">
        <v>7</v>
      </c>
      <c r="E11">
        <v>0</v>
      </c>
      <c r="F11" s="1">
        <f t="shared" si="0"/>
        <v>44045</v>
      </c>
      <c r="G11" s="1">
        <f t="shared" si="1"/>
        <v>44058</v>
      </c>
    </row>
    <row r="12" spans="1:7" x14ac:dyDescent="0.25">
      <c r="A12" s="1">
        <v>44062</v>
      </c>
      <c r="B12" t="s">
        <v>11</v>
      </c>
      <c r="C12">
        <v>1013</v>
      </c>
      <c r="D12">
        <v>7</v>
      </c>
      <c r="E12">
        <v>1</v>
      </c>
      <c r="F12" s="1">
        <f t="shared" si="0"/>
        <v>44045</v>
      </c>
      <c r="G12" s="1">
        <f t="shared" si="1"/>
        <v>44058</v>
      </c>
    </row>
    <row r="13" spans="1:7" x14ac:dyDescent="0.25">
      <c r="A13" s="1">
        <v>44062</v>
      </c>
      <c r="B13" t="s">
        <v>12</v>
      </c>
      <c r="C13">
        <v>840</v>
      </c>
      <c r="D13">
        <v>12</v>
      </c>
      <c r="E13">
        <v>0</v>
      </c>
      <c r="F13" s="1">
        <f t="shared" si="0"/>
        <v>44045</v>
      </c>
      <c r="G13" s="1">
        <f t="shared" si="1"/>
        <v>44058</v>
      </c>
    </row>
    <row r="14" spans="1:7" x14ac:dyDescent="0.25">
      <c r="A14" s="1">
        <v>44062</v>
      </c>
      <c r="B14" t="s">
        <v>13</v>
      </c>
      <c r="C14">
        <v>731</v>
      </c>
      <c r="D14">
        <v>14</v>
      </c>
      <c r="E14">
        <v>2</v>
      </c>
      <c r="F14" s="1">
        <f t="shared" si="0"/>
        <v>44045</v>
      </c>
      <c r="G14" s="1">
        <f t="shared" si="1"/>
        <v>44058</v>
      </c>
    </row>
    <row r="15" spans="1:7" x14ac:dyDescent="0.25">
      <c r="A15" s="1">
        <v>44062</v>
      </c>
      <c r="B15" t="s">
        <v>14</v>
      </c>
      <c r="C15">
        <v>705</v>
      </c>
      <c r="D15">
        <v>13</v>
      </c>
      <c r="E15">
        <v>4</v>
      </c>
      <c r="F15" s="1">
        <f t="shared" si="0"/>
        <v>44045</v>
      </c>
      <c r="G15" s="1">
        <f t="shared" si="1"/>
        <v>44058</v>
      </c>
    </row>
    <row r="16" spans="1:7" x14ac:dyDescent="0.25">
      <c r="A16" s="1">
        <v>44062</v>
      </c>
      <c r="B16" t="s">
        <v>15</v>
      </c>
      <c r="C16">
        <v>421</v>
      </c>
      <c r="D16">
        <v>25</v>
      </c>
      <c r="E16">
        <v>17</v>
      </c>
      <c r="F16" s="1">
        <f t="shared" si="0"/>
        <v>44045</v>
      </c>
      <c r="G16" s="1">
        <f t="shared" si="1"/>
        <v>44058</v>
      </c>
    </row>
    <row r="17" spans="1:7" x14ac:dyDescent="0.25">
      <c r="A17" s="1">
        <v>44062</v>
      </c>
      <c r="B17" t="s">
        <v>16</v>
      </c>
      <c r="C17">
        <v>198</v>
      </c>
      <c r="D17">
        <v>19</v>
      </c>
      <c r="E17">
        <v>40</v>
      </c>
      <c r="F17" s="1">
        <f t="shared" si="0"/>
        <v>44045</v>
      </c>
      <c r="G17" s="1">
        <f t="shared" si="1"/>
        <v>44058</v>
      </c>
    </row>
    <row r="18" spans="1:7" x14ac:dyDescent="0.25">
      <c r="A18" s="1">
        <v>44062</v>
      </c>
      <c r="B18" t="s">
        <v>17</v>
      </c>
      <c r="C18">
        <v>106</v>
      </c>
      <c r="D18">
        <v>10</v>
      </c>
      <c r="E18">
        <v>116</v>
      </c>
      <c r="F18" s="1">
        <f t="shared" si="0"/>
        <v>44045</v>
      </c>
      <c r="G18" s="1">
        <f t="shared" si="1"/>
        <v>44058</v>
      </c>
    </row>
    <row r="19" spans="1:7" x14ac:dyDescent="0.25">
      <c r="A19" s="1">
        <v>44062</v>
      </c>
      <c r="B19" t="s">
        <v>18</v>
      </c>
      <c r="C19">
        <v>0</v>
      </c>
      <c r="D19">
        <v>0</v>
      </c>
      <c r="E19">
        <v>0</v>
      </c>
      <c r="F19" s="1">
        <f t="shared" si="0"/>
        <v>44045</v>
      </c>
      <c r="G19" s="1">
        <f t="shared" si="1"/>
        <v>44058</v>
      </c>
    </row>
    <row r="20" spans="1:7" x14ac:dyDescent="0.25">
      <c r="A20" s="1">
        <v>44069</v>
      </c>
      <c r="B20" t="s">
        <v>10</v>
      </c>
      <c r="C20">
        <v>828</v>
      </c>
      <c r="D20">
        <v>4</v>
      </c>
      <c r="E20">
        <v>0</v>
      </c>
      <c r="F20" s="1">
        <f t="shared" si="0"/>
        <v>44052</v>
      </c>
      <c r="G20" s="1">
        <f t="shared" si="1"/>
        <v>44065</v>
      </c>
    </row>
    <row r="21" spans="1:7" x14ac:dyDescent="0.25">
      <c r="A21" s="1">
        <v>44069</v>
      </c>
      <c r="B21" t="s">
        <v>11</v>
      </c>
      <c r="C21">
        <v>977</v>
      </c>
      <c r="D21">
        <v>6</v>
      </c>
      <c r="E21">
        <v>0</v>
      </c>
      <c r="F21" s="1">
        <f t="shared" si="0"/>
        <v>44052</v>
      </c>
      <c r="G21" s="1">
        <f t="shared" si="1"/>
        <v>44065</v>
      </c>
    </row>
    <row r="22" spans="1:7" x14ac:dyDescent="0.25">
      <c r="A22" s="1">
        <v>44069</v>
      </c>
      <c r="B22" t="s">
        <v>12</v>
      </c>
      <c r="C22">
        <v>864</v>
      </c>
      <c r="D22">
        <v>5</v>
      </c>
      <c r="E22">
        <v>2</v>
      </c>
      <c r="F22" s="1">
        <f t="shared" si="0"/>
        <v>44052</v>
      </c>
      <c r="G22" s="1">
        <f t="shared" si="1"/>
        <v>44065</v>
      </c>
    </row>
    <row r="23" spans="1:7" x14ac:dyDescent="0.25">
      <c r="A23" s="1">
        <v>44069</v>
      </c>
      <c r="B23" t="s">
        <v>13</v>
      </c>
      <c r="C23">
        <v>734</v>
      </c>
      <c r="D23">
        <v>11</v>
      </c>
      <c r="E23">
        <v>1</v>
      </c>
      <c r="F23" s="1">
        <f t="shared" si="0"/>
        <v>44052</v>
      </c>
      <c r="G23" s="1">
        <f t="shared" si="1"/>
        <v>44065</v>
      </c>
    </row>
    <row r="24" spans="1:7" x14ac:dyDescent="0.25">
      <c r="A24" s="1">
        <v>44069</v>
      </c>
      <c r="B24" t="s">
        <v>14</v>
      </c>
      <c r="C24">
        <v>646</v>
      </c>
      <c r="D24">
        <v>5</v>
      </c>
      <c r="E24">
        <v>9</v>
      </c>
      <c r="F24" s="1">
        <f t="shared" si="0"/>
        <v>44052</v>
      </c>
      <c r="G24" s="1">
        <f t="shared" si="1"/>
        <v>44065</v>
      </c>
    </row>
    <row r="25" spans="1:7" x14ac:dyDescent="0.25">
      <c r="A25" s="1">
        <v>44069</v>
      </c>
      <c r="B25" t="s">
        <v>15</v>
      </c>
      <c r="C25">
        <v>374</v>
      </c>
      <c r="D25">
        <v>14</v>
      </c>
      <c r="E25">
        <v>20</v>
      </c>
      <c r="F25" s="1">
        <f t="shared" si="0"/>
        <v>44052</v>
      </c>
      <c r="G25" s="1">
        <f t="shared" si="1"/>
        <v>44065</v>
      </c>
    </row>
    <row r="26" spans="1:7" x14ac:dyDescent="0.25">
      <c r="A26" s="1">
        <v>44069</v>
      </c>
      <c r="B26" t="s">
        <v>16</v>
      </c>
      <c r="C26">
        <v>204</v>
      </c>
      <c r="D26">
        <v>23</v>
      </c>
      <c r="E26">
        <v>44</v>
      </c>
      <c r="F26" s="1">
        <f t="shared" si="0"/>
        <v>44052</v>
      </c>
      <c r="G26" s="1">
        <f t="shared" si="1"/>
        <v>44065</v>
      </c>
    </row>
    <row r="27" spans="1:7" x14ac:dyDescent="0.25">
      <c r="A27" s="1">
        <v>44069</v>
      </c>
      <c r="B27" t="s">
        <v>17</v>
      </c>
      <c r="C27">
        <v>101</v>
      </c>
      <c r="D27">
        <v>14</v>
      </c>
      <c r="E27">
        <v>124</v>
      </c>
      <c r="F27" s="1">
        <f t="shared" si="0"/>
        <v>44052</v>
      </c>
      <c r="G27" s="1">
        <f t="shared" si="1"/>
        <v>44065</v>
      </c>
    </row>
    <row r="28" spans="1:7" x14ac:dyDescent="0.25">
      <c r="A28" s="1">
        <v>44069</v>
      </c>
      <c r="B28" t="s">
        <v>18</v>
      </c>
      <c r="C28">
        <v>0</v>
      </c>
      <c r="D28">
        <v>0</v>
      </c>
      <c r="E28">
        <v>0</v>
      </c>
      <c r="F28" s="1">
        <f t="shared" si="0"/>
        <v>44052</v>
      </c>
      <c r="G28" s="1">
        <f t="shared" si="1"/>
        <v>44065</v>
      </c>
    </row>
    <row r="29" spans="1:7" x14ac:dyDescent="0.25">
      <c r="A29" s="1">
        <v>44076</v>
      </c>
      <c r="B29" t="s">
        <v>10</v>
      </c>
      <c r="C29">
        <v>751</v>
      </c>
      <c r="D29">
        <v>0</v>
      </c>
      <c r="E29">
        <v>0</v>
      </c>
      <c r="F29" s="1">
        <f t="shared" si="0"/>
        <v>44059</v>
      </c>
      <c r="G29" s="1">
        <f t="shared" si="1"/>
        <v>44072</v>
      </c>
    </row>
    <row r="30" spans="1:7" x14ac:dyDescent="0.25">
      <c r="A30" s="1">
        <v>44076</v>
      </c>
      <c r="B30" t="s">
        <v>11</v>
      </c>
      <c r="C30">
        <v>1015</v>
      </c>
      <c r="D30">
        <v>6</v>
      </c>
      <c r="E30">
        <v>0</v>
      </c>
      <c r="F30" s="1">
        <f t="shared" si="0"/>
        <v>44059</v>
      </c>
      <c r="G30" s="1">
        <f t="shared" si="1"/>
        <v>44072</v>
      </c>
    </row>
    <row r="31" spans="1:7" x14ac:dyDescent="0.25">
      <c r="A31" s="1">
        <v>44076</v>
      </c>
      <c r="B31" t="s">
        <v>12</v>
      </c>
      <c r="C31">
        <v>816</v>
      </c>
      <c r="D31">
        <v>8</v>
      </c>
      <c r="E31">
        <v>6</v>
      </c>
      <c r="F31" s="1">
        <f t="shared" si="0"/>
        <v>44059</v>
      </c>
      <c r="G31" s="1">
        <f t="shared" si="1"/>
        <v>44072</v>
      </c>
    </row>
    <row r="32" spans="1:7" x14ac:dyDescent="0.25">
      <c r="A32" s="1">
        <v>44076</v>
      </c>
      <c r="B32" t="s">
        <v>13</v>
      </c>
      <c r="C32">
        <v>604</v>
      </c>
      <c r="D32">
        <v>8</v>
      </c>
      <c r="E32">
        <v>2</v>
      </c>
      <c r="F32" s="1">
        <f t="shared" si="0"/>
        <v>44059</v>
      </c>
      <c r="G32" s="1">
        <f t="shared" si="1"/>
        <v>44072</v>
      </c>
    </row>
    <row r="33" spans="1:7" x14ac:dyDescent="0.25">
      <c r="A33" s="1">
        <v>44076</v>
      </c>
      <c r="B33" t="s">
        <v>14</v>
      </c>
      <c r="C33">
        <v>593</v>
      </c>
      <c r="D33">
        <v>7</v>
      </c>
      <c r="E33">
        <v>9</v>
      </c>
      <c r="F33" s="1">
        <f t="shared" si="0"/>
        <v>44059</v>
      </c>
      <c r="G33" s="1">
        <f t="shared" si="1"/>
        <v>44072</v>
      </c>
    </row>
    <row r="34" spans="1:7" x14ac:dyDescent="0.25">
      <c r="A34" s="1">
        <v>44076</v>
      </c>
      <c r="B34" t="s">
        <v>15</v>
      </c>
      <c r="C34">
        <v>355</v>
      </c>
      <c r="D34">
        <v>12</v>
      </c>
      <c r="E34">
        <v>21</v>
      </c>
      <c r="F34" s="1">
        <f t="shared" si="0"/>
        <v>44059</v>
      </c>
      <c r="G34" s="1">
        <f t="shared" si="1"/>
        <v>44072</v>
      </c>
    </row>
    <row r="35" spans="1:7" x14ac:dyDescent="0.25">
      <c r="A35" s="1">
        <v>44076</v>
      </c>
      <c r="B35" t="s">
        <v>16</v>
      </c>
      <c r="C35">
        <v>186</v>
      </c>
      <c r="D35">
        <v>22</v>
      </c>
      <c r="E35">
        <v>39</v>
      </c>
      <c r="F35" s="1">
        <f t="shared" si="0"/>
        <v>44059</v>
      </c>
      <c r="G35" s="1">
        <f t="shared" si="1"/>
        <v>44072</v>
      </c>
    </row>
    <row r="36" spans="1:7" x14ac:dyDescent="0.25">
      <c r="A36" s="1">
        <v>44076</v>
      </c>
      <c r="B36" t="s">
        <v>17</v>
      </c>
      <c r="C36">
        <v>79</v>
      </c>
      <c r="D36">
        <v>15</v>
      </c>
      <c r="E36">
        <v>123</v>
      </c>
      <c r="F36" s="1">
        <f t="shared" si="0"/>
        <v>44059</v>
      </c>
      <c r="G36" s="1">
        <f t="shared" si="1"/>
        <v>44072</v>
      </c>
    </row>
    <row r="37" spans="1:7" x14ac:dyDescent="0.25">
      <c r="A37" s="1">
        <v>44076</v>
      </c>
      <c r="B37" t="s">
        <v>18</v>
      </c>
      <c r="C37">
        <v>1</v>
      </c>
      <c r="D37">
        <v>0</v>
      </c>
      <c r="E37">
        <v>0</v>
      </c>
      <c r="F37" s="1">
        <f t="shared" si="0"/>
        <v>44059</v>
      </c>
      <c r="G37" s="1">
        <f t="shared" si="1"/>
        <v>44072</v>
      </c>
    </row>
    <row r="38" spans="1:7" x14ac:dyDescent="0.25">
      <c r="A38" s="1">
        <v>44083</v>
      </c>
      <c r="B38" t="s">
        <v>10</v>
      </c>
      <c r="C38">
        <v>824</v>
      </c>
      <c r="D38">
        <v>4</v>
      </c>
      <c r="E38">
        <v>0</v>
      </c>
      <c r="F38" s="1">
        <f t="shared" si="0"/>
        <v>44066</v>
      </c>
      <c r="G38" s="1">
        <f t="shared" si="1"/>
        <v>44079</v>
      </c>
    </row>
    <row r="39" spans="1:7" x14ac:dyDescent="0.25">
      <c r="A39" s="1">
        <v>44083</v>
      </c>
      <c r="B39" t="s">
        <v>11</v>
      </c>
      <c r="C39">
        <v>1135</v>
      </c>
      <c r="D39">
        <v>5</v>
      </c>
      <c r="E39">
        <v>0</v>
      </c>
      <c r="F39" s="1">
        <f t="shared" si="0"/>
        <v>44066</v>
      </c>
      <c r="G39" s="1">
        <f t="shared" si="1"/>
        <v>44079</v>
      </c>
    </row>
    <row r="40" spans="1:7" x14ac:dyDescent="0.25">
      <c r="A40" s="1">
        <v>44083</v>
      </c>
      <c r="B40" t="s">
        <v>12</v>
      </c>
      <c r="C40">
        <v>861</v>
      </c>
      <c r="D40">
        <v>9</v>
      </c>
      <c r="E40">
        <v>4</v>
      </c>
      <c r="F40" s="1">
        <f t="shared" si="0"/>
        <v>44066</v>
      </c>
      <c r="G40" s="1">
        <f t="shared" si="1"/>
        <v>44079</v>
      </c>
    </row>
    <row r="41" spans="1:7" x14ac:dyDescent="0.25">
      <c r="A41" s="1">
        <v>44083</v>
      </c>
      <c r="B41" t="s">
        <v>13</v>
      </c>
      <c r="C41">
        <v>628</v>
      </c>
      <c r="D41">
        <v>6</v>
      </c>
      <c r="E41">
        <v>4</v>
      </c>
      <c r="F41" s="1">
        <f t="shared" si="0"/>
        <v>44066</v>
      </c>
      <c r="G41" s="1">
        <f t="shared" si="1"/>
        <v>44079</v>
      </c>
    </row>
    <row r="42" spans="1:7" x14ac:dyDescent="0.25">
      <c r="A42" s="1">
        <v>44083</v>
      </c>
      <c r="B42" t="s">
        <v>14</v>
      </c>
      <c r="C42">
        <v>601</v>
      </c>
      <c r="D42">
        <v>15</v>
      </c>
      <c r="E42">
        <v>8</v>
      </c>
      <c r="F42" s="1">
        <f t="shared" si="0"/>
        <v>44066</v>
      </c>
      <c r="G42" s="1">
        <f t="shared" si="1"/>
        <v>44079</v>
      </c>
    </row>
    <row r="43" spans="1:7" x14ac:dyDescent="0.25">
      <c r="A43" s="1">
        <v>44083</v>
      </c>
      <c r="B43" t="s">
        <v>15</v>
      </c>
      <c r="C43">
        <v>402</v>
      </c>
      <c r="D43">
        <v>22</v>
      </c>
      <c r="E43">
        <v>20</v>
      </c>
      <c r="F43" s="1">
        <f t="shared" si="0"/>
        <v>44066</v>
      </c>
      <c r="G43" s="1">
        <f t="shared" si="1"/>
        <v>44079</v>
      </c>
    </row>
    <row r="44" spans="1:7" x14ac:dyDescent="0.25">
      <c r="A44" s="1">
        <v>44083</v>
      </c>
      <c r="B44" t="s">
        <v>16</v>
      </c>
      <c r="C44">
        <v>185</v>
      </c>
      <c r="D44">
        <v>17</v>
      </c>
      <c r="E44">
        <v>41</v>
      </c>
      <c r="F44" s="1">
        <f t="shared" si="0"/>
        <v>44066</v>
      </c>
      <c r="G44" s="1">
        <f t="shared" si="1"/>
        <v>44079</v>
      </c>
    </row>
    <row r="45" spans="1:7" x14ac:dyDescent="0.25">
      <c r="A45" s="1">
        <v>44083</v>
      </c>
      <c r="B45" t="s">
        <v>17</v>
      </c>
      <c r="C45">
        <v>82</v>
      </c>
      <c r="D45">
        <v>13</v>
      </c>
      <c r="E45">
        <v>113</v>
      </c>
      <c r="F45" s="1">
        <f t="shared" si="0"/>
        <v>44066</v>
      </c>
      <c r="G45" s="1">
        <f t="shared" si="1"/>
        <v>44079</v>
      </c>
    </row>
    <row r="46" spans="1:7" x14ac:dyDescent="0.25">
      <c r="A46" s="1">
        <v>44083</v>
      </c>
      <c r="B46" t="s">
        <v>18</v>
      </c>
      <c r="C46">
        <v>2</v>
      </c>
      <c r="D46">
        <v>0</v>
      </c>
      <c r="E46">
        <v>0</v>
      </c>
      <c r="F46" s="1">
        <f t="shared" si="0"/>
        <v>44066</v>
      </c>
      <c r="G46" s="1">
        <f t="shared" si="1"/>
        <v>44079</v>
      </c>
    </row>
    <row r="47" spans="1:7" x14ac:dyDescent="0.25">
      <c r="A47" s="1">
        <v>44090</v>
      </c>
      <c r="B47" t="s">
        <v>10</v>
      </c>
      <c r="C47">
        <v>864</v>
      </c>
      <c r="D47">
        <v>4</v>
      </c>
      <c r="E47">
        <v>0</v>
      </c>
      <c r="F47" s="1">
        <f>A47-17</f>
        <v>44073</v>
      </c>
      <c r="G47" s="1">
        <f>A47-4</f>
        <v>44086</v>
      </c>
    </row>
    <row r="48" spans="1:7" x14ac:dyDescent="0.25">
      <c r="A48" s="1">
        <v>44090</v>
      </c>
      <c r="B48" t="s">
        <v>11</v>
      </c>
      <c r="C48">
        <v>1207</v>
      </c>
      <c r="D48">
        <v>3</v>
      </c>
      <c r="E48">
        <v>1</v>
      </c>
      <c r="F48" s="1">
        <f t="shared" ref="F48:F111" si="2">A48-17</f>
        <v>44073</v>
      </c>
      <c r="G48" s="1">
        <f t="shared" ref="G48:G111" si="3">A48-4</f>
        <v>44086</v>
      </c>
    </row>
    <row r="49" spans="1:7" x14ac:dyDescent="0.25">
      <c r="A49" s="1">
        <v>44090</v>
      </c>
      <c r="B49" t="s">
        <v>12</v>
      </c>
      <c r="C49">
        <v>843</v>
      </c>
      <c r="D49">
        <v>7</v>
      </c>
      <c r="E49">
        <v>0</v>
      </c>
      <c r="F49" s="1">
        <f t="shared" si="2"/>
        <v>44073</v>
      </c>
      <c r="G49" s="1">
        <f t="shared" si="3"/>
        <v>44086</v>
      </c>
    </row>
    <row r="50" spans="1:7" x14ac:dyDescent="0.25">
      <c r="A50" s="1">
        <v>44090</v>
      </c>
      <c r="B50" t="s">
        <v>13</v>
      </c>
      <c r="C50">
        <v>649</v>
      </c>
      <c r="D50">
        <v>6</v>
      </c>
      <c r="E50">
        <v>4</v>
      </c>
      <c r="F50" s="1">
        <f t="shared" si="2"/>
        <v>44073</v>
      </c>
      <c r="G50" s="1">
        <f t="shared" si="3"/>
        <v>44086</v>
      </c>
    </row>
    <row r="51" spans="1:7" x14ac:dyDescent="0.25">
      <c r="A51" s="1">
        <v>44090</v>
      </c>
      <c r="B51" t="s">
        <v>14</v>
      </c>
      <c r="C51">
        <v>569</v>
      </c>
      <c r="D51">
        <v>12</v>
      </c>
      <c r="E51">
        <v>8</v>
      </c>
      <c r="F51" s="1">
        <f t="shared" si="2"/>
        <v>44073</v>
      </c>
      <c r="G51" s="1">
        <f t="shared" si="3"/>
        <v>44086</v>
      </c>
    </row>
    <row r="52" spans="1:7" x14ac:dyDescent="0.25">
      <c r="A52" s="1">
        <v>44090</v>
      </c>
      <c r="B52" t="s">
        <v>15</v>
      </c>
      <c r="C52">
        <v>378</v>
      </c>
      <c r="D52">
        <v>21</v>
      </c>
      <c r="E52">
        <v>26</v>
      </c>
      <c r="F52" s="1">
        <f t="shared" si="2"/>
        <v>44073</v>
      </c>
      <c r="G52" s="1">
        <f t="shared" si="3"/>
        <v>44086</v>
      </c>
    </row>
    <row r="53" spans="1:7" x14ac:dyDescent="0.25">
      <c r="A53" s="1">
        <v>44090</v>
      </c>
      <c r="B53" t="s">
        <v>16</v>
      </c>
      <c r="C53">
        <v>163</v>
      </c>
      <c r="D53">
        <v>13</v>
      </c>
      <c r="E53">
        <v>41</v>
      </c>
      <c r="F53" s="1">
        <f t="shared" si="2"/>
        <v>44073</v>
      </c>
      <c r="G53" s="1">
        <f t="shared" si="3"/>
        <v>44086</v>
      </c>
    </row>
    <row r="54" spans="1:7" x14ac:dyDescent="0.25">
      <c r="A54" s="1">
        <v>44090</v>
      </c>
      <c r="B54" t="s">
        <v>17</v>
      </c>
      <c r="C54">
        <v>110</v>
      </c>
      <c r="D54">
        <v>15</v>
      </c>
      <c r="E54">
        <v>96</v>
      </c>
      <c r="F54" s="1">
        <f t="shared" si="2"/>
        <v>44073</v>
      </c>
      <c r="G54" s="1">
        <f t="shared" si="3"/>
        <v>44086</v>
      </c>
    </row>
    <row r="55" spans="1:7" x14ac:dyDescent="0.25">
      <c r="A55" s="1">
        <v>44090</v>
      </c>
      <c r="B55" t="s">
        <v>18</v>
      </c>
      <c r="C55">
        <v>2</v>
      </c>
      <c r="D55">
        <v>0</v>
      </c>
      <c r="E55">
        <v>0</v>
      </c>
      <c r="F55" s="1">
        <f t="shared" si="2"/>
        <v>44073</v>
      </c>
      <c r="G55" s="1">
        <f t="shared" si="3"/>
        <v>44086</v>
      </c>
    </row>
    <row r="56" spans="1:7" x14ac:dyDescent="0.25">
      <c r="A56" s="1">
        <v>44097</v>
      </c>
      <c r="B56" t="s">
        <v>10</v>
      </c>
      <c r="C56">
        <v>892</v>
      </c>
      <c r="D56">
        <v>1</v>
      </c>
      <c r="E56">
        <v>0</v>
      </c>
      <c r="F56" s="1">
        <f t="shared" si="2"/>
        <v>44080</v>
      </c>
      <c r="G56" s="1">
        <f t="shared" si="3"/>
        <v>44093</v>
      </c>
    </row>
    <row r="57" spans="1:7" x14ac:dyDescent="0.25">
      <c r="A57" s="1">
        <v>44097</v>
      </c>
      <c r="B57" t="s">
        <v>11</v>
      </c>
      <c r="C57">
        <v>1298</v>
      </c>
      <c r="D57">
        <v>2</v>
      </c>
      <c r="E57">
        <v>1</v>
      </c>
      <c r="F57" s="1">
        <f t="shared" si="2"/>
        <v>44080</v>
      </c>
      <c r="G57" s="1">
        <f t="shared" si="3"/>
        <v>44093</v>
      </c>
    </row>
    <row r="58" spans="1:7" x14ac:dyDescent="0.25">
      <c r="A58" s="1">
        <v>44097</v>
      </c>
      <c r="B58" t="s">
        <v>12</v>
      </c>
      <c r="C58">
        <v>881</v>
      </c>
      <c r="D58">
        <v>10</v>
      </c>
      <c r="E58">
        <v>0</v>
      </c>
      <c r="F58" s="1">
        <f t="shared" si="2"/>
        <v>44080</v>
      </c>
      <c r="G58" s="1">
        <f t="shared" si="3"/>
        <v>44093</v>
      </c>
    </row>
    <row r="59" spans="1:7" x14ac:dyDescent="0.25">
      <c r="A59" s="1">
        <v>44097</v>
      </c>
      <c r="B59" t="s">
        <v>13</v>
      </c>
      <c r="C59">
        <v>737</v>
      </c>
      <c r="D59">
        <v>10</v>
      </c>
      <c r="E59">
        <v>4</v>
      </c>
      <c r="F59" s="1">
        <f t="shared" si="2"/>
        <v>44080</v>
      </c>
      <c r="G59" s="1">
        <f t="shared" si="3"/>
        <v>44093</v>
      </c>
    </row>
    <row r="60" spans="1:7" x14ac:dyDescent="0.25">
      <c r="A60" s="1">
        <v>44097</v>
      </c>
      <c r="B60" t="s">
        <v>14</v>
      </c>
      <c r="C60">
        <v>634</v>
      </c>
      <c r="D60">
        <v>19</v>
      </c>
      <c r="E60">
        <v>9</v>
      </c>
      <c r="F60" s="1">
        <f t="shared" si="2"/>
        <v>44080</v>
      </c>
      <c r="G60" s="1">
        <f t="shared" si="3"/>
        <v>44093</v>
      </c>
    </row>
    <row r="61" spans="1:7" x14ac:dyDescent="0.25">
      <c r="A61" s="1">
        <v>44097</v>
      </c>
      <c r="B61" t="s">
        <v>15</v>
      </c>
      <c r="C61">
        <v>395</v>
      </c>
      <c r="D61">
        <v>17</v>
      </c>
      <c r="E61">
        <v>24</v>
      </c>
      <c r="F61" s="1">
        <f t="shared" si="2"/>
        <v>44080</v>
      </c>
      <c r="G61" s="1">
        <f t="shared" si="3"/>
        <v>44093</v>
      </c>
    </row>
    <row r="62" spans="1:7" x14ac:dyDescent="0.25">
      <c r="A62" s="1">
        <v>44097</v>
      </c>
      <c r="B62" t="s">
        <v>16</v>
      </c>
      <c r="C62">
        <v>168</v>
      </c>
      <c r="D62">
        <v>17</v>
      </c>
      <c r="E62">
        <v>37</v>
      </c>
      <c r="F62" s="1">
        <f t="shared" si="2"/>
        <v>44080</v>
      </c>
      <c r="G62" s="1">
        <f t="shared" si="3"/>
        <v>44093</v>
      </c>
    </row>
    <row r="63" spans="1:7" x14ac:dyDescent="0.25">
      <c r="A63" s="1">
        <v>44097</v>
      </c>
      <c r="B63" t="s">
        <v>17</v>
      </c>
      <c r="C63">
        <v>124</v>
      </c>
      <c r="D63">
        <v>21</v>
      </c>
      <c r="E63">
        <v>109</v>
      </c>
      <c r="F63" s="1">
        <f t="shared" si="2"/>
        <v>44080</v>
      </c>
      <c r="G63" s="1">
        <f t="shared" si="3"/>
        <v>44093</v>
      </c>
    </row>
    <row r="64" spans="1:7" x14ac:dyDescent="0.25">
      <c r="A64" s="1">
        <v>44097</v>
      </c>
      <c r="B64" t="s">
        <v>18</v>
      </c>
      <c r="C64">
        <v>3</v>
      </c>
      <c r="D64">
        <v>0</v>
      </c>
      <c r="E64">
        <v>0</v>
      </c>
      <c r="F64" s="1">
        <f t="shared" si="2"/>
        <v>44080</v>
      </c>
      <c r="G64" s="1">
        <f t="shared" si="3"/>
        <v>44093</v>
      </c>
    </row>
    <row r="65" spans="1:7" x14ac:dyDescent="0.25">
      <c r="A65" s="1">
        <v>44104</v>
      </c>
      <c r="B65" t="s">
        <v>10</v>
      </c>
      <c r="C65">
        <v>1154</v>
      </c>
      <c r="D65">
        <v>2</v>
      </c>
      <c r="E65">
        <v>0</v>
      </c>
      <c r="F65" s="1">
        <f t="shared" si="2"/>
        <v>44087</v>
      </c>
      <c r="G65" s="1">
        <f t="shared" si="3"/>
        <v>44100</v>
      </c>
    </row>
    <row r="66" spans="1:7" x14ac:dyDescent="0.25">
      <c r="A66" s="1">
        <v>44104</v>
      </c>
      <c r="B66" t="s">
        <v>11</v>
      </c>
      <c r="C66">
        <v>1439</v>
      </c>
      <c r="D66">
        <v>7</v>
      </c>
      <c r="E66">
        <v>1</v>
      </c>
      <c r="F66" s="1">
        <f t="shared" si="2"/>
        <v>44087</v>
      </c>
      <c r="G66" s="1">
        <f t="shared" si="3"/>
        <v>44100</v>
      </c>
    </row>
    <row r="67" spans="1:7" x14ac:dyDescent="0.25">
      <c r="A67" s="1">
        <v>44104</v>
      </c>
      <c r="B67" t="s">
        <v>12</v>
      </c>
      <c r="C67">
        <v>997</v>
      </c>
      <c r="D67">
        <v>11</v>
      </c>
      <c r="E67">
        <v>0</v>
      </c>
      <c r="F67" s="1">
        <f t="shared" si="2"/>
        <v>44087</v>
      </c>
      <c r="G67" s="1">
        <f t="shared" si="3"/>
        <v>44100</v>
      </c>
    </row>
    <row r="68" spans="1:7" x14ac:dyDescent="0.25">
      <c r="A68" s="1">
        <v>44104</v>
      </c>
      <c r="B68" t="s">
        <v>13</v>
      </c>
      <c r="C68">
        <v>797</v>
      </c>
      <c r="D68">
        <v>15</v>
      </c>
      <c r="E68">
        <v>3</v>
      </c>
      <c r="F68" s="1">
        <f t="shared" si="2"/>
        <v>44087</v>
      </c>
      <c r="G68" s="1">
        <f t="shared" si="3"/>
        <v>44100</v>
      </c>
    </row>
    <row r="69" spans="1:7" x14ac:dyDescent="0.25">
      <c r="A69" s="1">
        <v>44104</v>
      </c>
      <c r="B69" t="s">
        <v>14</v>
      </c>
      <c r="C69">
        <v>738</v>
      </c>
      <c r="D69">
        <v>22</v>
      </c>
      <c r="E69">
        <v>9</v>
      </c>
      <c r="F69" s="1">
        <f t="shared" si="2"/>
        <v>44087</v>
      </c>
      <c r="G69" s="1">
        <f t="shared" si="3"/>
        <v>44100</v>
      </c>
    </row>
    <row r="70" spans="1:7" x14ac:dyDescent="0.25">
      <c r="A70" s="1">
        <v>44104</v>
      </c>
      <c r="B70" t="s">
        <v>15</v>
      </c>
      <c r="C70">
        <v>448</v>
      </c>
      <c r="D70">
        <v>19</v>
      </c>
      <c r="E70">
        <v>24</v>
      </c>
      <c r="F70" s="1">
        <f t="shared" si="2"/>
        <v>44087</v>
      </c>
      <c r="G70" s="1">
        <f t="shared" si="3"/>
        <v>44100</v>
      </c>
    </row>
    <row r="71" spans="1:7" x14ac:dyDescent="0.25">
      <c r="A71" s="1">
        <v>44104</v>
      </c>
      <c r="B71" t="s">
        <v>16</v>
      </c>
      <c r="C71">
        <v>227</v>
      </c>
      <c r="D71">
        <v>18</v>
      </c>
      <c r="E71">
        <v>36</v>
      </c>
      <c r="F71" s="1">
        <f t="shared" si="2"/>
        <v>44087</v>
      </c>
      <c r="G71" s="1">
        <f t="shared" si="3"/>
        <v>44100</v>
      </c>
    </row>
    <row r="72" spans="1:7" x14ac:dyDescent="0.25">
      <c r="A72" s="1">
        <v>44104</v>
      </c>
      <c r="B72" t="s">
        <v>17</v>
      </c>
      <c r="C72">
        <v>152</v>
      </c>
      <c r="D72">
        <v>30</v>
      </c>
      <c r="E72">
        <v>129</v>
      </c>
      <c r="F72" s="1">
        <f t="shared" si="2"/>
        <v>44087</v>
      </c>
      <c r="G72" s="1">
        <f t="shared" si="3"/>
        <v>44100</v>
      </c>
    </row>
    <row r="73" spans="1:7" x14ac:dyDescent="0.25">
      <c r="A73" s="1">
        <v>44104</v>
      </c>
      <c r="B73" t="s">
        <v>18</v>
      </c>
      <c r="C73">
        <v>5</v>
      </c>
      <c r="D73">
        <v>0</v>
      </c>
      <c r="E73">
        <v>0</v>
      </c>
      <c r="F73" s="1">
        <f t="shared" si="2"/>
        <v>44087</v>
      </c>
      <c r="G73" s="1">
        <f t="shared" si="3"/>
        <v>44100</v>
      </c>
    </row>
    <row r="74" spans="1:7" x14ac:dyDescent="0.25">
      <c r="A74" s="1">
        <v>44111</v>
      </c>
      <c r="B74" t="s">
        <v>10</v>
      </c>
      <c r="C74">
        <v>1586</v>
      </c>
      <c r="D74">
        <v>1</v>
      </c>
      <c r="E74">
        <v>1</v>
      </c>
      <c r="F74" s="1">
        <f t="shared" si="2"/>
        <v>44094</v>
      </c>
      <c r="G74" s="1">
        <f t="shared" si="3"/>
        <v>44107</v>
      </c>
    </row>
    <row r="75" spans="1:7" x14ac:dyDescent="0.25">
      <c r="A75" s="1">
        <v>44111</v>
      </c>
      <c r="B75" t="s">
        <v>11</v>
      </c>
      <c r="C75">
        <v>1747</v>
      </c>
      <c r="D75">
        <v>7</v>
      </c>
      <c r="E75">
        <v>2</v>
      </c>
      <c r="F75" s="1">
        <f t="shared" si="2"/>
        <v>44094</v>
      </c>
      <c r="G75" s="1">
        <f t="shared" si="3"/>
        <v>44107</v>
      </c>
    </row>
    <row r="76" spans="1:7" x14ac:dyDescent="0.25">
      <c r="A76" s="1">
        <v>44111</v>
      </c>
      <c r="B76" t="s">
        <v>12</v>
      </c>
      <c r="C76">
        <v>1345</v>
      </c>
      <c r="D76">
        <v>10</v>
      </c>
      <c r="E76">
        <v>0</v>
      </c>
      <c r="F76" s="1">
        <f t="shared" si="2"/>
        <v>44094</v>
      </c>
      <c r="G76" s="1">
        <f t="shared" si="3"/>
        <v>44107</v>
      </c>
    </row>
    <row r="77" spans="1:7" x14ac:dyDescent="0.25">
      <c r="A77" s="1">
        <v>44111</v>
      </c>
      <c r="B77" t="s">
        <v>13</v>
      </c>
      <c r="C77">
        <v>1006</v>
      </c>
      <c r="D77">
        <v>14</v>
      </c>
      <c r="E77">
        <v>6</v>
      </c>
      <c r="F77" s="1">
        <f t="shared" si="2"/>
        <v>44094</v>
      </c>
      <c r="G77" s="1">
        <f t="shared" si="3"/>
        <v>44107</v>
      </c>
    </row>
    <row r="78" spans="1:7" x14ac:dyDescent="0.25">
      <c r="A78" s="1">
        <v>44111</v>
      </c>
      <c r="B78" t="s">
        <v>14</v>
      </c>
      <c r="C78">
        <v>932</v>
      </c>
      <c r="D78">
        <v>12</v>
      </c>
      <c r="E78">
        <v>13</v>
      </c>
      <c r="F78" s="1">
        <f t="shared" si="2"/>
        <v>44094</v>
      </c>
      <c r="G78" s="1">
        <f t="shared" si="3"/>
        <v>44107</v>
      </c>
    </row>
    <row r="79" spans="1:7" x14ac:dyDescent="0.25">
      <c r="A79" s="1">
        <v>44111</v>
      </c>
      <c r="B79" t="s">
        <v>15</v>
      </c>
      <c r="C79">
        <v>577</v>
      </c>
      <c r="D79">
        <v>23</v>
      </c>
      <c r="E79">
        <v>33</v>
      </c>
      <c r="F79" s="1">
        <f t="shared" si="2"/>
        <v>44094</v>
      </c>
      <c r="G79" s="1">
        <f t="shared" si="3"/>
        <v>44107</v>
      </c>
    </row>
    <row r="80" spans="1:7" x14ac:dyDescent="0.25">
      <c r="A80" s="1">
        <v>44111</v>
      </c>
      <c r="B80" t="s">
        <v>16</v>
      </c>
      <c r="C80">
        <v>292</v>
      </c>
      <c r="D80">
        <v>26</v>
      </c>
      <c r="E80">
        <v>38</v>
      </c>
      <c r="F80" s="1">
        <f t="shared" si="2"/>
        <v>44094</v>
      </c>
      <c r="G80" s="1">
        <f t="shared" si="3"/>
        <v>44107</v>
      </c>
    </row>
    <row r="81" spans="1:7" x14ac:dyDescent="0.25">
      <c r="A81" s="1">
        <v>44111</v>
      </c>
      <c r="B81" t="s">
        <v>17</v>
      </c>
      <c r="C81">
        <v>189</v>
      </c>
      <c r="D81">
        <v>40</v>
      </c>
      <c r="E81">
        <v>130</v>
      </c>
      <c r="F81" s="1">
        <f t="shared" si="2"/>
        <v>44094</v>
      </c>
      <c r="G81" s="1">
        <f t="shared" si="3"/>
        <v>44107</v>
      </c>
    </row>
    <row r="82" spans="1:7" x14ac:dyDescent="0.25">
      <c r="A82" s="1">
        <v>44111</v>
      </c>
      <c r="B82" t="s">
        <v>18</v>
      </c>
      <c r="C82">
        <v>2</v>
      </c>
      <c r="D82">
        <v>0</v>
      </c>
      <c r="E82">
        <v>0</v>
      </c>
      <c r="F82" s="1">
        <f t="shared" si="2"/>
        <v>44094</v>
      </c>
      <c r="G82" s="1">
        <f t="shared" si="3"/>
        <v>44107</v>
      </c>
    </row>
    <row r="83" spans="1:7" x14ac:dyDescent="0.25">
      <c r="A83" s="1">
        <v>44118</v>
      </c>
      <c r="B83" t="s">
        <v>10</v>
      </c>
      <c r="C83">
        <v>1747</v>
      </c>
      <c r="D83">
        <v>2</v>
      </c>
      <c r="E83">
        <v>1</v>
      </c>
      <c r="F83" s="1">
        <f t="shared" si="2"/>
        <v>44101</v>
      </c>
      <c r="G83" s="1">
        <f t="shared" si="3"/>
        <v>44114</v>
      </c>
    </row>
    <row r="84" spans="1:7" x14ac:dyDescent="0.25">
      <c r="A84" s="1">
        <v>44118</v>
      </c>
      <c r="B84" t="s">
        <v>11</v>
      </c>
      <c r="C84">
        <v>1831</v>
      </c>
      <c r="D84">
        <v>8</v>
      </c>
      <c r="E84">
        <v>1</v>
      </c>
      <c r="F84" s="1">
        <f t="shared" si="2"/>
        <v>44101</v>
      </c>
      <c r="G84" s="1">
        <f t="shared" si="3"/>
        <v>44114</v>
      </c>
    </row>
    <row r="85" spans="1:7" x14ac:dyDescent="0.25">
      <c r="A85" s="1">
        <v>44118</v>
      </c>
      <c r="B85" t="s">
        <v>12</v>
      </c>
      <c r="C85">
        <v>1546</v>
      </c>
      <c r="D85">
        <v>10</v>
      </c>
      <c r="E85">
        <v>0</v>
      </c>
      <c r="F85" s="1">
        <f t="shared" si="2"/>
        <v>44101</v>
      </c>
      <c r="G85" s="1">
        <f t="shared" si="3"/>
        <v>44114</v>
      </c>
    </row>
    <row r="86" spans="1:7" x14ac:dyDescent="0.25">
      <c r="A86" s="1">
        <v>44118</v>
      </c>
      <c r="B86" t="s">
        <v>13</v>
      </c>
      <c r="C86">
        <v>1329</v>
      </c>
      <c r="D86">
        <v>13</v>
      </c>
      <c r="E86">
        <v>6</v>
      </c>
      <c r="F86" s="1">
        <f t="shared" si="2"/>
        <v>44101</v>
      </c>
      <c r="G86" s="1">
        <f t="shared" si="3"/>
        <v>44114</v>
      </c>
    </row>
    <row r="87" spans="1:7" x14ac:dyDescent="0.25">
      <c r="A87" s="1">
        <v>44118</v>
      </c>
      <c r="B87" t="s">
        <v>14</v>
      </c>
      <c r="C87">
        <v>1208</v>
      </c>
      <c r="D87">
        <v>16</v>
      </c>
      <c r="E87">
        <v>13</v>
      </c>
      <c r="F87" s="1">
        <f t="shared" si="2"/>
        <v>44101</v>
      </c>
      <c r="G87" s="1">
        <f t="shared" si="3"/>
        <v>44114</v>
      </c>
    </row>
    <row r="88" spans="1:7" x14ac:dyDescent="0.25">
      <c r="A88" s="1">
        <v>44118</v>
      </c>
      <c r="B88" t="s">
        <v>15</v>
      </c>
      <c r="C88">
        <v>710</v>
      </c>
      <c r="D88">
        <v>32</v>
      </c>
      <c r="E88">
        <v>27</v>
      </c>
      <c r="F88" s="1">
        <f t="shared" si="2"/>
        <v>44101</v>
      </c>
      <c r="G88" s="1">
        <f t="shared" si="3"/>
        <v>44114</v>
      </c>
    </row>
    <row r="89" spans="1:7" x14ac:dyDescent="0.25">
      <c r="A89" s="1">
        <v>44118</v>
      </c>
      <c r="B89" t="s">
        <v>16</v>
      </c>
      <c r="C89">
        <v>364</v>
      </c>
      <c r="D89">
        <v>42</v>
      </c>
      <c r="E89">
        <v>41</v>
      </c>
      <c r="F89" s="1">
        <f t="shared" si="2"/>
        <v>44101</v>
      </c>
      <c r="G89" s="1">
        <f t="shared" si="3"/>
        <v>44114</v>
      </c>
    </row>
    <row r="90" spans="1:7" x14ac:dyDescent="0.25">
      <c r="A90" s="1">
        <v>44118</v>
      </c>
      <c r="B90" t="s">
        <v>17</v>
      </c>
      <c r="C90">
        <v>251</v>
      </c>
      <c r="D90">
        <v>37</v>
      </c>
      <c r="E90">
        <v>106</v>
      </c>
      <c r="F90" s="1">
        <f t="shared" si="2"/>
        <v>44101</v>
      </c>
      <c r="G90" s="1">
        <f t="shared" si="3"/>
        <v>44114</v>
      </c>
    </row>
    <row r="91" spans="1:7" x14ac:dyDescent="0.25">
      <c r="A91" s="1">
        <v>44118</v>
      </c>
      <c r="B91" t="s">
        <v>18</v>
      </c>
      <c r="C91">
        <v>7</v>
      </c>
      <c r="D91">
        <v>0</v>
      </c>
      <c r="E91">
        <v>0</v>
      </c>
      <c r="F91" s="1">
        <f t="shared" si="2"/>
        <v>44101</v>
      </c>
      <c r="G91" s="1">
        <f t="shared" si="3"/>
        <v>44114</v>
      </c>
    </row>
    <row r="92" spans="1:7" x14ac:dyDescent="0.25">
      <c r="A92" s="1">
        <v>44125</v>
      </c>
      <c r="B92" t="s">
        <v>10</v>
      </c>
      <c r="C92">
        <v>1914</v>
      </c>
      <c r="D92">
        <v>5</v>
      </c>
      <c r="E92">
        <v>0</v>
      </c>
      <c r="F92" s="1">
        <f t="shared" si="2"/>
        <v>44108</v>
      </c>
      <c r="G92" s="1">
        <f t="shared" si="3"/>
        <v>44121</v>
      </c>
    </row>
    <row r="93" spans="1:7" x14ac:dyDescent="0.25">
      <c r="A93" s="1">
        <v>44125</v>
      </c>
      <c r="B93" t="s">
        <v>11</v>
      </c>
      <c r="C93">
        <v>1813</v>
      </c>
      <c r="D93">
        <v>7</v>
      </c>
      <c r="E93">
        <v>1</v>
      </c>
      <c r="F93" s="1">
        <f t="shared" si="2"/>
        <v>44108</v>
      </c>
      <c r="G93" s="1">
        <f t="shared" si="3"/>
        <v>44121</v>
      </c>
    </row>
    <row r="94" spans="1:7" x14ac:dyDescent="0.25">
      <c r="A94" s="1">
        <v>44125</v>
      </c>
      <c r="B94" t="s">
        <v>12</v>
      </c>
      <c r="C94">
        <v>1610</v>
      </c>
      <c r="D94">
        <v>5</v>
      </c>
      <c r="E94">
        <v>0</v>
      </c>
      <c r="F94" s="1">
        <f t="shared" si="2"/>
        <v>44108</v>
      </c>
      <c r="G94" s="1">
        <f t="shared" si="3"/>
        <v>44121</v>
      </c>
    </row>
    <row r="95" spans="1:7" x14ac:dyDescent="0.25">
      <c r="A95" s="1">
        <v>44125</v>
      </c>
      <c r="B95" t="s">
        <v>13</v>
      </c>
      <c r="C95">
        <v>1422</v>
      </c>
      <c r="D95">
        <v>9</v>
      </c>
      <c r="E95">
        <v>4</v>
      </c>
      <c r="F95" s="1">
        <f t="shared" si="2"/>
        <v>44108</v>
      </c>
      <c r="G95" s="1">
        <f t="shared" si="3"/>
        <v>44121</v>
      </c>
    </row>
    <row r="96" spans="1:7" x14ac:dyDescent="0.25">
      <c r="A96" s="1">
        <v>44125</v>
      </c>
      <c r="B96" t="s">
        <v>14</v>
      </c>
      <c r="C96">
        <v>1333</v>
      </c>
      <c r="D96">
        <v>19</v>
      </c>
      <c r="E96">
        <v>12</v>
      </c>
      <c r="F96" s="1">
        <f t="shared" si="2"/>
        <v>44108</v>
      </c>
      <c r="G96" s="1">
        <f t="shared" si="3"/>
        <v>44121</v>
      </c>
    </row>
    <row r="97" spans="1:7" x14ac:dyDescent="0.25">
      <c r="A97" s="1">
        <v>44125</v>
      </c>
      <c r="B97" t="s">
        <v>15</v>
      </c>
      <c r="C97">
        <v>772</v>
      </c>
      <c r="D97">
        <v>25</v>
      </c>
      <c r="E97">
        <v>22</v>
      </c>
      <c r="F97" s="1">
        <f t="shared" si="2"/>
        <v>44108</v>
      </c>
      <c r="G97" s="1">
        <f t="shared" si="3"/>
        <v>44121</v>
      </c>
    </row>
    <row r="98" spans="1:7" x14ac:dyDescent="0.25">
      <c r="A98" s="1">
        <v>44125</v>
      </c>
      <c r="B98" t="s">
        <v>16</v>
      </c>
      <c r="C98">
        <v>404</v>
      </c>
      <c r="D98">
        <v>38</v>
      </c>
      <c r="E98">
        <v>55</v>
      </c>
      <c r="F98" s="1">
        <f t="shared" si="2"/>
        <v>44108</v>
      </c>
      <c r="G98" s="1">
        <f t="shared" si="3"/>
        <v>44121</v>
      </c>
    </row>
    <row r="99" spans="1:7" x14ac:dyDescent="0.25">
      <c r="A99" s="1">
        <v>44125</v>
      </c>
      <c r="B99" t="s">
        <v>17</v>
      </c>
      <c r="C99">
        <v>297</v>
      </c>
      <c r="D99">
        <v>43</v>
      </c>
      <c r="E99">
        <v>134</v>
      </c>
      <c r="F99" s="1">
        <f t="shared" si="2"/>
        <v>44108</v>
      </c>
      <c r="G99" s="1">
        <f t="shared" si="3"/>
        <v>44121</v>
      </c>
    </row>
    <row r="100" spans="1:7" x14ac:dyDescent="0.25">
      <c r="A100" s="1">
        <v>44125</v>
      </c>
      <c r="B100" t="s">
        <v>18</v>
      </c>
      <c r="C100">
        <v>19</v>
      </c>
      <c r="D100">
        <v>0</v>
      </c>
      <c r="E100">
        <v>0</v>
      </c>
      <c r="F100" s="1">
        <f t="shared" si="2"/>
        <v>44108</v>
      </c>
      <c r="G100" s="1">
        <f t="shared" si="3"/>
        <v>44121</v>
      </c>
    </row>
    <row r="101" spans="1:7" x14ac:dyDescent="0.25">
      <c r="A101" s="1">
        <v>44131</v>
      </c>
      <c r="B101" t="s">
        <v>10</v>
      </c>
      <c r="C101">
        <v>2450</v>
      </c>
      <c r="D101">
        <v>6</v>
      </c>
      <c r="E101">
        <v>0</v>
      </c>
      <c r="F101" s="1">
        <f t="shared" si="2"/>
        <v>44114</v>
      </c>
      <c r="G101" s="1">
        <f t="shared" si="3"/>
        <v>44127</v>
      </c>
    </row>
    <row r="102" spans="1:7" x14ac:dyDescent="0.25">
      <c r="A102" s="1">
        <v>44131</v>
      </c>
      <c r="B102" t="s">
        <v>11</v>
      </c>
      <c r="C102">
        <v>2264</v>
      </c>
      <c r="D102">
        <v>8</v>
      </c>
      <c r="E102">
        <v>2</v>
      </c>
      <c r="F102" s="1">
        <f t="shared" si="2"/>
        <v>44114</v>
      </c>
      <c r="G102" s="1">
        <f t="shared" si="3"/>
        <v>44127</v>
      </c>
    </row>
    <row r="103" spans="1:7" x14ac:dyDescent="0.25">
      <c r="A103" s="1">
        <v>44131</v>
      </c>
      <c r="B103" t="s">
        <v>12</v>
      </c>
      <c r="C103">
        <v>2189</v>
      </c>
      <c r="D103">
        <v>8</v>
      </c>
      <c r="E103">
        <v>0</v>
      </c>
      <c r="F103" s="1">
        <f t="shared" si="2"/>
        <v>44114</v>
      </c>
      <c r="G103" s="1">
        <f t="shared" si="3"/>
        <v>44127</v>
      </c>
    </row>
    <row r="104" spans="1:7" x14ac:dyDescent="0.25">
      <c r="A104" s="1">
        <v>44131</v>
      </c>
      <c r="B104" t="s">
        <v>13</v>
      </c>
      <c r="C104">
        <v>1807</v>
      </c>
      <c r="D104">
        <v>9</v>
      </c>
      <c r="E104">
        <v>4</v>
      </c>
      <c r="F104" s="1">
        <f t="shared" si="2"/>
        <v>44114</v>
      </c>
      <c r="G104" s="1">
        <f t="shared" si="3"/>
        <v>44127</v>
      </c>
    </row>
    <row r="105" spans="1:7" x14ac:dyDescent="0.25">
      <c r="A105" s="1">
        <v>44131</v>
      </c>
      <c r="B105" t="s">
        <v>14</v>
      </c>
      <c r="C105">
        <v>1638</v>
      </c>
      <c r="D105">
        <v>14</v>
      </c>
      <c r="E105">
        <v>15</v>
      </c>
      <c r="F105" s="1">
        <f t="shared" si="2"/>
        <v>44114</v>
      </c>
      <c r="G105" s="1">
        <f t="shared" si="3"/>
        <v>44127</v>
      </c>
    </row>
    <row r="106" spans="1:7" x14ac:dyDescent="0.25">
      <c r="A106" s="1">
        <v>44131</v>
      </c>
      <c r="B106" t="s">
        <v>15</v>
      </c>
      <c r="C106">
        <v>1129</v>
      </c>
      <c r="D106">
        <v>24</v>
      </c>
      <c r="E106">
        <v>36</v>
      </c>
      <c r="F106" s="1">
        <f t="shared" si="2"/>
        <v>44114</v>
      </c>
      <c r="G106" s="1">
        <f t="shared" si="3"/>
        <v>44127</v>
      </c>
    </row>
    <row r="107" spans="1:7" x14ac:dyDescent="0.25">
      <c r="A107" s="1">
        <v>44131</v>
      </c>
      <c r="B107" t="s">
        <v>16</v>
      </c>
      <c r="C107">
        <v>513</v>
      </c>
      <c r="D107">
        <v>42</v>
      </c>
      <c r="E107">
        <v>50</v>
      </c>
      <c r="F107" s="1">
        <f t="shared" si="2"/>
        <v>44114</v>
      </c>
      <c r="G107" s="1">
        <f t="shared" si="3"/>
        <v>44127</v>
      </c>
    </row>
    <row r="108" spans="1:7" x14ac:dyDescent="0.25">
      <c r="A108" s="1">
        <v>44131</v>
      </c>
      <c r="B108" t="s">
        <v>17</v>
      </c>
      <c r="C108">
        <v>383</v>
      </c>
      <c r="D108">
        <v>50</v>
      </c>
      <c r="E108">
        <v>159</v>
      </c>
      <c r="F108" s="1">
        <f t="shared" si="2"/>
        <v>44114</v>
      </c>
      <c r="G108" s="1">
        <f t="shared" si="3"/>
        <v>44127</v>
      </c>
    </row>
    <row r="109" spans="1:7" x14ac:dyDescent="0.25">
      <c r="A109" s="1">
        <v>44131</v>
      </c>
      <c r="B109" t="s">
        <v>18</v>
      </c>
      <c r="C109">
        <v>6</v>
      </c>
      <c r="D109">
        <v>0</v>
      </c>
      <c r="E109">
        <v>0</v>
      </c>
      <c r="F109" s="1">
        <f t="shared" si="2"/>
        <v>44114</v>
      </c>
      <c r="G109" s="1">
        <f t="shared" si="3"/>
        <v>44127</v>
      </c>
    </row>
    <row r="110" spans="1:7" x14ac:dyDescent="0.25">
      <c r="A110" s="1">
        <v>44139</v>
      </c>
      <c r="B110" t="s">
        <v>10</v>
      </c>
      <c r="C110">
        <v>2964</v>
      </c>
      <c r="D110">
        <v>4</v>
      </c>
      <c r="E110">
        <v>0</v>
      </c>
      <c r="F110" s="1">
        <f t="shared" si="2"/>
        <v>44122</v>
      </c>
      <c r="G110" s="1">
        <f t="shared" si="3"/>
        <v>44135</v>
      </c>
    </row>
    <row r="111" spans="1:7" x14ac:dyDescent="0.25">
      <c r="A111" s="1">
        <v>44139</v>
      </c>
      <c r="B111" t="s">
        <v>11</v>
      </c>
      <c r="C111">
        <v>3004</v>
      </c>
      <c r="D111">
        <v>6</v>
      </c>
      <c r="E111">
        <v>2</v>
      </c>
      <c r="F111" s="1">
        <f t="shared" si="2"/>
        <v>44122</v>
      </c>
      <c r="G111" s="1">
        <f t="shared" si="3"/>
        <v>44135</v>
      </c>
    </row>
    <row r="112" spans="1:7" x14ac:dyDescent="0.25">
      <c r="A112" s="1">
        <v>44139</v>
      </c>
      <c r="B112" t="s">
        <v>12</v>
      </c>
      <c r="C112">
        <v>2901</v>
      </c>
      <c r="D112">
        <v>9</v>
      </c>
      <c r="E112">
        <v>0</v>
      </c>
      <c r="F112" s="1">
        <f t="shared" ref="F112:F175" si="4">A112-17</f>
        <v>44122</v>
      </c>
      <c r="G112" s="1">
        <f t="shared" ref="G112:G175" si="5">A112-4</f>
        <v>44135</v>
      </c>
    </row>
    <row r="113" spans="1:7" x14ac:dyDescent="0.25">
      <c r="A113" s="1">
        <v>44139</v>
      </c>
      <c r="B113" t="s">
        <v>13</v>
      </c>
      <c r="C113">
        <v>2393</v>
      </c>
      <c r="D113">
        <v>12</v>
      </c>
      <c r="E113">
        <v>6</v>
      </c>
      <c r="F113" s="1">
        <f t="shared" si="4"/>
        <v>44122</v>
      </c>
      <c r="G113" s="1">
        <f t="shared" si="5"/>
        <v>44135</v>
      </c>
    </row>
    <row r="114" spans="1:7" x14ac:dyDescent="0.25">
      <c r="A114" s="1">
        <v>44139</v>
      </c>
      <c r="B114" t="s">
        <v>14</v>
      </c>
      <c r="C114">
        <v>2121</v>
      </c>
      <c r="D114">
        <v>19</v>
      </c>
      <c r="E114">
        <v>13</v>
      </c>
      <c r="F114" s="1">
        <f t="shared" si="4"/>
        <v>44122</v>
      </c>
      <c r="G114" s="1">
        <f t="shared" si="5"/>
        <v>44135</v>
      </c>
    </row>
    <row r="115" spans="1:7" x14ac:dyDescent="0.25">
      <c r="A115" s="1">
        <v>44139</v>
      </c>
      <c r="B115" t="s">
        <v>15</v>
      </c>
      <c r="C115">
        <v>1488</v>
      </c>
      <c r="D115">
        <v>33</v>
      </c>
      <c r="E115">
        <v>32</v>
      </c>
      <c r="F115" s="1">
        <f t="shared" si="4"/>
        <v>44122</v>
      </c>
      <c r="G115" s="1">
        <f t="shared" si="5"/>
        <v>44135</v>
      </c>
    </row>
    <row r="116" spans="1:7" x14ac:dyDescent="0.25">
      <c r="A116" s="1">
        <v>44139</v>
      </c>
      <c r="B116" t="s">
        <v>16</v>
      </c>
      <c r="C116">
        <v>700</v>
      </c>
      <c r="D116">
        <v>49</v>
      </c>
      <c r="E116">
        <v>53</v>
      </c>
      <c r="F116" s="1">
        <f t="shared" si="4"/>
        <v>44122</v>
      </c>
      <c r="G116" s="1">
        <f t="shared" si="5"/>
        <v>44135</v>
      </c>
    </row>
    <row r="117" spans="1:7" x14ac:dyDescent="0.25">
      <c r="A117" s="1">
        <v>44139</v>
      </c>
      <c r="B117" t="s">
        <v>17</v>
      </c>
      <c r="C117">
        <v>443</v>
      </c>
      <c r="D117">
        <v>53</v>
      </c>
      <c r="E117">
        <v>135</v>
      </c>
      <c r="F117" s="1">
        <f t="shared" si="4"/>
        <v>44122</v>
      </c>
      <c r="G117" s="1">
        <f t="shared" si="5"/>
        <v>44135</v>
      </c>
    </row>
    <row r="118" spans="1:7" x14ac:dyDescent="0.25">
      <c r="A118" s="1">
        <v>44139</v>
      </c>
      <c r="B118" t="s">
        <v>18</v>
      </c>
      <c r="C118">
        <v>18</v>
      </c>
      <c r="D118">
        <v>0</v>
      </c>
      <c r="E118">
        <v>0</v>
      </c>
      <c r="F118" s="1">
        <f t="shared" si="4"/>
        <v>44122</v>
      </c>
      <c r="G118" s="1">
        <f t="shared" si="5"/>
        <v>44135</v>
      </c>
    </row>
    <row r="119" spans="1:7" x14ac:dyDescent="0.25">
      <c r="A119" s="1">
        <v>44146</v>
      </c>
      <c r="B119" t="s">
        <v>10</v>
      </c>
      <c r="C119">
        <v>3732</v>
      </c>
      <c r="D119">
        <v>7</v>
      </c>
      <c r="E119">
        <v>0</v>
      </c>
      <c r="F119" s="1">
        <f t="shared" si="4"/>
        <v>44129</v>
      </c>
      <c r="G119" s="1">
        <f t="shared" si="5"/>
        <v>44142</v>
      </c>
    </row>
    <row r="120" spans="1:7" x14ac:dyDescent="0.25">
      <c r="A120" s="1">
        <v>44146</v>
      </c>
      <c r="B120" t="s">
        <v>11</v>
      </c>
      <c r="C120">
        <v>4600</v>
      </c>
      <c r="D120">
        <v>6</v>
      </c>
      <c r="E120">
        <v>1</v>
      </c>
      <c r="F120" s="1">
        <f t="shared" si="4"/>
        <v>44129</v>
      </c>
      <c r="G120" s="1">
        <f t="shared" si="5"/>
        <v>44142</v>
      </c>
    </row>
    <row r="121" spans="1:7" x14ac:dyDescent="0.25">
      <c r="A121" s="1">
        <v>44146</v>
      </c>
      <c r="B121" t="s">
        <v>12</v>
      </c>
      <c r="C121">
        <v>3727</v>
      </c>
      <c r="D121">
        <v>8</v>
      </c>
      <c r="E121">
        <v>2</v>
      </c>
      <c r="F121" s="1">
        <f t="shared" si="4"/>
        <v>44129</v>
      </c>
      <c r="G121" s="1">
        <f t="shared" si="5"/>
        <v>44142</v>
      </c>
    </row>
    <row r="122" spans="1:7" x14ac:dyDescent="0.25">
      <c r="A122" s="1">
        <v>44146</v>
      </c>
      <c r="B122" t="s">
        <v>13</v>
      </c>
      <c r="C122">
        <v>3096</v>
      </c>
      <c r="D122">
        <v>22</v>
      </c>
      <c r="E122">
        <v>7</v>
      </c>
      <c r="F122" s="1">
        <f t="shared" si="4"/>
        <v>44129</v>
      </c>
      <c r="G122" s="1">
        <f t="shared" si="5"/>
        <v>44142</v>
      </c>
    </row>
    <row r="123" spans="1:7" x14ac:dyDescent="0.25">
      <c r="A123" s="1">
        <v>44146</v>
      </c>
      <c r="B123" t="s">
        <v>14</v>
      </c>
      <c r="C123">
        <v>2873</v>
      </c>
      <c r="D123">
        <v>23</v>
      </c>
      <c r="E123">
        <v>10</v>
      </c>
      <c r="F123" s="1">
        <f t="shared" si="4"/>
        <v>44129</v>
      </c>
      <c r="G123" s="1">
        <f t="shared" si="5"/>
        <v>44142</v>
      </c>
    </row>
    <row r="124" spans="1:7" x14ac:dyDescent="0.25">
      <c r="A124" s="1">
        <v>44146</v>
      </c>
      <c r="B124" t="s">
        <v>15</v>
      </c>
      <c r="C124">
        <v>1889</v>
      </c>
      <c r="D124">
        <v>36</v>
      </c>
      <c r="E124">
        <v>34</v>
      </c>
      <c r="F124" s="1">
        <f t="shared" si="4"/>
        <v>44129</v>
      </c>
      <c r="G124" s="1">
        <f t="shared" si="5"/>
        <v>44142</v>
      </c>
    </row>
    <row r="125" spans="1:7" x14ac:dyDescent="0.25">
      <c r="A125" s="1">
        <v>44146</v>
      </c>
      <c r="B125" t="s">
        <v>16</v>
      </c>
      <c r="C125">
        <v>895</v>
      </c>
      <c r="D125">
        <v>60</v>
      </c>
      <c r="E125">
        <v>63</v>
      </c>
      <c r="F125" s="1">
        <f t="shared" si="4"/>
        <v>44129</v>
      </c>
      <c r="G125" s="1">
        <f t="shared" si="5"/>
        <v>44142</v>
      </c>
    </row>
    <row r="126" spans="1:7" x14ac:dyDescent="0.25">
      <c r="A126" s="1">
        <v>44146</v>
      </c>
      <c r="B126" t="s">
        <v>17</v>
      </c>
      <c r="C126">
        <v>603</v>
      </c>
      <c r="D126">
        <v>71</v>
      </c>
      <c r="E126">
        <v>163</v>
      </c>
      <c r="F126" s="1">
        <f t="shared" si="4"/>
        <v>44129</v>
      </c>
      <c r="G126" s="1">
        <f t="shared" si="5"/>
        <v>44142</v>
      </c>
    </row>
    <row r="127" spans="1:7" x14ac:dyDescent="0.25">
      <c r="A127" s="1">
        <v>44146</v>
      </c>
      <c r="B127" t="s">
        <v>18</v>
      </c>
      <c r="C127">
        <v>9</v>
      </c>
      <c r="D127">
        <v>0</v>
      </c>
      <c r="E127">
        <v>0</v>
      </c>
      <c r="F127" s="1">
        <f t="shared" si="4"/>
        <v>44129</v>
      </c>
      <c r="G127" s="1">
        <f t="shared" si="5"/>
        <v>44142</v>
      </c>
    </row>
    <row r="128" spans="1:7" x14ac:dyDescent="0.25">
      <c r="A128" s="1">
        <v>44153</v>
      </c>
      <c r="B128" t="s">
        <v>10</v>
      </c>
      <c r="C128">
        <v>5168</v>
      </c>
      <c r="D128">
        <v>9</v>
      </c>
      <c r="E128">
        <v>0</v>
      </c>
      <c r="F128" s="1">
        <f t="shared" si="4"/>
        <v>44136</v>
      </c>
      <c r="G128" s="1">
        <f t="shared" si="5"/>
        <v>44149</v>
      </c>
    </row>
    <row r="129" spans="1:7" x14ac:dyDescent="0.25">
      <c r="A129" s="1">
        <v>44153</v>
      </c>
      <c r="B129" t="s">
        <v>11</v>
      </c>
      <c r="C129">
        <v>6684</v>
      </c>
      <c r="D129">
        <v>11</v>
      </c>
      <c r="E129">
        <v>0</v>
      </c>
      <c r="F129" s="1">
        <f t="shared" si="4"/>
        <v>44136</v>
      </c>
      <c r="G129" s="1">
        <f t="shared" si="5"/>
        <v>44149</v>
      </c>
    </row>
    <row r="130" spans="1:7" x14ac:dyDescent="0.25">
      <c r="A130" s="1">
        <v>44153</v>
      </c>
      <c r="B130" t="s">
        <v>12</v>
      </c>
      <c r="C130">
        <v>5235</v>
      </c>
      <c r="D130">
        <v>15</v>
      </c>
      <c r="E130">
        <v>3</v>
      </c>
      <c r="F130" s="1">
        <f t="shared" si="4"/>
        <v>44136</v>
      </c>
      <c r="G130" s="1">
        <f t="shared" si="5"/>
        <v>44149</v>
      </c>
    </row>
    <row r="131" spans="1:7" x14ac:dyDescent="0.25">
      <c r="A131" s="1">
        <v>44153</v>
      </c>
      <c r="B131" t="s">
        <v>13</v>
      </c>
      <c r="C131">
        <v>4315</v>
      </c>
      <c r="D131">
        <v>28</v>
      </c>
      <c r="E131">
        <v>4</v>
      </c>
      <c r="F131" s="1">
        <f t="shared" si="4"/>
        <v>44136</v>
      </c>
      <c r="G131" s="1">
        <f t="shared" si="5"/>
        <v>44149</v>
      </c>
    </row>
    <row r="132" spans="1:7" x14ac:dyDescent="0.25">
      <c r="A132" s="1">
        <v>44153</v>
      </c>
      <c r="B132" t="s">
        <v>14</v>
      </c>
      <c r="C132">
        <v>4172</v>
      </c>
      <c r="D132">
        <v>29</v>
      </c>
      <c r="E132">
        <v>8</v>
      </c>
      <c r="F132" s="1">
        <f t="shared" si="4"/>
        <v>44136</v>
      </c>
      <c r="G132" s="1">
        <f t="shared" si="5"/>
        <v>44149</v>
      </c>
    </row>
    <row r="133" spans="1:7" x14ac:dyDescent="0.25">
      <c r="A133" s="1">
        <v>44153</v>
      </c>
      <c r="B133" t="s">
        <v>15</v>
      </c>
      <c r="C133">
        <v>2725</v>
      </c>
      <c r="D133">
        <v>38</v>
      </c>
      <c r="E133">
        <v>34</v>
      </c>
      <c r="F133" s="1">
        <f t="shared" si="4"/>
        <v>44136</v>
      </c>
      <c r="G133" s="1">
        <f t="shared" si="5"/>
        <v>44149</v>
      </c>
    </row>
    <row r="134" spans="1:7" x14ac:dyDescent="0.25">
      <c r="A134" s="1">
        <v>44153</v>
      </c>
      <c r="B134" t="s">
        <v>16</v>
      </c>
      <c r="C134">
        <v>1226</v>
      </c>
      <c r="D134">
        <v>61</v>
      </c>
      <c r="E134">
        <v>69</v>
      </c>
      <c r="F134" s="1">
        <f t="shared" si="4"/>
        <v>44136</v>
      </c>
      <c r="G134" s="1">
        <f t="shared" si="5"/>
        <v>44149</v>
      </c>
    </row>
    <row r="135" spans="1:7" x14ac:dyDescent="0.25">
      <c r="A135" s="1">
        <v>44153</v>
      </c>
      <c r="B135" t="s">
        <v>17</v>
      </c>
      <c r="C135">
        <v>914</v>
      </c>
      <c r="D135">
        <v>91</v>
      </c>
      <c r="E135">
        <v>201</v>
      </c>
      <c r="F135" s="1">
        <f t="shared" si="4"/>
        <v>44136</v>
      </c>
      <c r="G135" s="1">
        <f t="shared" si="5"/>
        <v>44149</v>
      </c>
    </row>
    <row r="136" spans="1:7" x14ac:dyDescent="0.25">
      <c r="A136" s="1">
        <v>44153</v>
      </c>
      <c r="B136" t="s">
        <v>18</v>
      </c>
      <c r="C136">
        <v>23</v>
      </c>
      <c r="D136">
        <v>0</v>
      </c>
      <c r="E136">
        <v>0</v>
      </c>
      <c r="F136" s="1">
        <f t="shared" si="4"/>
        <v>44136</v>
      </c>
      <c r="G136" s="1">
        <f t="shared" si="5"/>
        <v>44149</v>
      </c>
    </row>
    <row r="137" spans="1:7" x14ac:dyDescent="0.25">
      <c r="A137" s="1">
        <v>44160</v>
      </c>
      <c r="B137" t="s">
        <v>10</v>
      </c>
      <c r="C137">
        <v>6118</v>
      </c>
      <c r="D137">
        <v>7</v>
      </c>
      <c r="E137">
        <v>0</v>
      </c>
      <c r="F137" s="1">
        <f t="shared" si="4"/>
        <v>44143</v>
      </c>
      <c r="G137" s="1">
        <f t="shared" si="5"/>
        <v>44156</v>
      </c>
    </row>
    <row r="138" spans="1:7" x14ac:dyDescent="0.25">
      <c r="A138" s="1">
        <v>44160</v>
      </c>
      <c r="B138" t="s">
        <v>11</v>
      </c>
      <c r="C138">
        <v>7608</v>
      </c>
      <c r="D138">
        <v>18</v>
      </c>
      <c r="E138">
        <v>0</v>
      </c>
      <c r="F138" s="1">
        <f t="shared" si="4"/>
        <v>44143</v>
      </c>
      <c r="G138" s="1">
        <f t="shared" si="5"/>
        <v>44156</v>
      </c>
    </row>
    <row r="139" spans="1:7" x14ac:dyDescent="0.25">
      <c r="A139" s="1">
        <v>44160</v>
      </c>
      <c r="B139" t="s">
        <v>12</v>
      </c>
      <c r="C139">
        <v>6239</v>
      </c>
      <c r="D139">
        <v>23</v>
      </c>
      <c r="E139">
        <v>5</v>
      </c>
      <c r="F139" s="1">
        <f t="shared" si="4"/>
        <v>44143</v>
      </c>
      <c r="G139" s="1">
        <f t="shared" si="5"/>
        <v>44156</v>
      </c>
    </row>
    <row r="140" spans="1:7" x14ac:dyDescent="0.25">
      <c r="A140" s="1">
        <v>44160</v>
      </c>
      <c r="B140" t="s">
        <v>13</v>
      </c>
      <c r="C140">
        <v>4974</v>
      </c>
      <c r="D140">
        <v>27</v>
      </c>
      <c r="E140">
        <v>3</v>
      </c>
      <c r="F140" s="1">
        <f t="shared" si="4"/>
        <v>44143</v>
      </c>
      <c r="G140" s="1">
        <f t="shared" si="5"/>
        <v>44156</v>
      </c>
    </row>
    <row r="141" spans="1:7" x14ac:dyDescent="0.25">
      <c r="A141" s="1">
        <v>44160</v>
      </c>
      <c r="B141" t="s">
        <v>14</v>
      </c>
      <c r="C141">
        <v>5117</v>
      </c>
      <c r="D141">
        <v>49</v>
      </c>
      <c r="E141">
        <v>19</v>
      </c>
      <c r="F141" s="1">
        <f t="shared" si="4"/>
        <v>44143</v>
      </c>
      <c r="G141" s="1">
        <f t="shared" si="5"/>
        <v>44156</v>
      </c>
    </row>
    <row r="142" spans="1:7" x14ac:dyDescent="0.25">
      <c r="A142" s="1">
        <v>44160</v>
      </c>
      <c r="B142" t="s">
        <v>15</v>
      </c>
      <c r="C142">
        <v>3378</v>
      </c>
      <c r="D142">
        <v>51</v>
      </c>
      <c r="E142">
        <v>35</v>
      </c>
      <c r="F142" s="1">
        <f t="shared" si="4"/>
        <v>44143</v>
      </c>
      <c r="G142" s="1">
        <f t="shared" si="5"/>
        <v>44156</v>
      </c>
    </row>
    <row r="143" spans="1:7" x14ac:dyDescent="0.25">
      <c r="A143" s="1">
        <v>44160</v>
      </c>
      <c r="B143" t="s">
        <v>16</v>
      </c>
      <c r="C143">
        <v>1611</v>
      </c>
      <c r="D143">
        <v>69</v>
      </c>
      <c r="E143">
        <v>71</v>
      </c>
      <c r="F143" s="1">
        <f t="shared" si="4"/>
        <v>44143</v>
      </c>
      <c r="G143" s="1">
        <f t="shared" si="5"/>
        <v>44156</v>
      </c>
    </row>
    <row r="144" spans="1:7" x14ac:dyDescent="0.25">
      <c r="A144" s="1">
        <v>44160</v>
      </c>
      <c r="B144" t="s">
        <v>17</v>
      </c>
      <c r="C144">
        <v>1149</v>
      </c>
      <c r="D144">
        <v>109</v>
      </c>
      <c r="E144">
        <v>224</v>
      </c>
      <c r="F144" s="1">
        <f t="shared" si="4"/>
        <v>44143</v>
      </c>
      <c r="G144" s="1">
        <f t="shared" si="5"/>
        <v>44156</v>
      </c>
    </row>
    <row r="145" spans="1:7" x14ac:dyDescent="0.25">
      <c r="A145" s="1">
        <v>44160</v>
      </c>
      <c r="B145" t="s">
        <v>18</v>
      </c>
      <c r="C145">
        <v>64</v>
      </c>
      <c r="D145">
        <v>0</v>
      </c>
      <c r="E145">
        <v>0</v>
      </c>
      <c r="F145" s="1">
        <f t="shared" si="4"/>
        <v>44143</v>
      </c>
      <c r="G145" s="1">
        <f t="shared" si="5"/>
        <v>44156</v>
      </c>
    </row>
    <row r="146" spans="1:7" x14ac:dyDescent="0.25">
      <c r="A146" s="1">
        <v>44167</v>
      </c>
      <c r="B146" t="s">
        <v>10</v>
      </c>
      <c r="C146">
        <v>6084</v>
      </c>
      <c r="D146">
        <v>4</v>
      </c>
      <c r="E146">
        <v>0</v>
      </c>
      <c r="F146" s="1">
        <f t="shared" si="4"/>
        <v>44150</v>
      </c>
      <c r="G146" s="1">
        <f t="shared" si="5"/>
        <v>44163</v>
      </c>
    </row>
    <row r="147" spans="1:7" x14ac:dyDescent="0.25">
      <c r="A147" s="1">
        <v>44167</v>
      </c>
      <c r="B147" t="s">
        <v>11</v>
      </c>
      <c r="C147">
        <v>7385</v>
      </c>
      <c r="D147">
        <v>11</v>
      </c>
      <c r="E147">
        <v>1</v>
      </c>
      <c r="F147" s="1">
        <f t="shared" si="4"/>
        <v>44150</v>
      </c>
      <c r="G147" s="1">
        <f t="shared" si="5"/>
        <v>44163</v>
      </c>
    </row>
    <row r="148" spans="1:7" x14ac:dyDescent="0.25">
      <c r="A148" s="1">
        <v>44167</v>
      </c>
      <c r="B148" t="s">
        <v>12</v>
      </c>
      <c r="C148">
        <v>6193</v>
      </c>
      <c r="D148">
        <v>15</v>
      </c>
      <c r="E148">
        <v>3</v>
      </c>
      <c r="F148" s="1">
        <f t="shared" si="4"/>
        <v>44150</v>
      </c>
      <c r="G148" s="1">
        <f t="shared" si="5"/>
        <v>44163</v>
      </c>
    </row>
    <row r="149" spans="1:7" x14ac:dyDescent="0.25">
      <c r="A149" s="1">
        <v>44167</v>
      </c>
      <c r="B149" t="s">
        <v>13</v>
      </c>
      <c r="C149">
        <v>5080</v>
      </c>
      <c r="D149">
        <v>23</v>
      </c>
      <c r="E149">
        <v>6</v>
      </c>
      <c r="F149" s="1">
        <f t="shared" si="4"/>
        <v>44150</v>
      </c>
      <c r="G149" s="1">
        <f t="shared" si="5"/>
        <v>44163</v>
      </c>
    </row>
    <row r="150" spans="1:7" x14ac:dyDescent="0.25">
      <c r="A150" s="1">
        <v>44167</v>
      </c>
      <c r="B150" t="s">
        <v>14</v>
      </c>
      <c r="C150">
        <v>5371</v>
      </c>
      <c r="D150">
        <v>33</v>
      </c>
      <c r="E150">
        <v>25</v>
      </c>
      <c r="F150" s="1">
        <f t="shared" si="4"/>
        <v>44150</v>
      </c>
      <c r="G150" s="1">
        <f t="shared" si="5"/>
        <v>44163</v>
      </c>
    </row>
    <row r="151" spans="1:7" x14ac:dyDescent="0.25">
      <c r="A151" s="1">
        <v>44167</v>
      </c>
      <c r="B151" t="s">
        <v>15</v>
      </c>
      <c r="C151">
        <v>3590</v>
      </c>
      <c r="D151">
        <v>58</v>
      </c>
      <c r="E151">
        <v>36</v>
      </c>
      <c r="F151" s="1">
        <f t="shared" si="4"/>
        <v>44150</v>
      </c>
      <c r="G151" s="1">
        <f t="shared" si="5"/>
        <v>44163</v>
      </c>
    </row>
    <row r="152" spans="1:7" x14ac:dyDescent="0.25">
      <c r="A152" s="1">
        <v>44167</v>
      </c>
      <c r="B152" t="s">
        <v>16</v>
      </c>
      <c r="C152">
        <v>1854</v>
      </c>
      <c r="D152">
        <v>64</v>
      </c>
      <c r="E152">
        <v>81</v>
      </c>
      <c r="F152" s="1">
        <f t="shared" si="4"/>
        <v>44150</v>
      </c>
      <c r="G152" s="1">
        <f t="shared" si="5"/>
        <v>44163</v>
      </c>
    </row>
    <row r="153" spans="1:7" x14ac:dyDescent="0.25">
      <c r="A153" s="1">
        <v>44167</v>
      </c>
      <c r="B153" t="s">
        <v>17</v>
      </c>
      <c r="C153">
        <v>1354</v>
      </c>
      <c r="D153">
        <v>101</v>
      </c>
      <c r="E153">
        <v>256</v>
      </c>
      <c r="F153" s="1">
        <f t="shared" si="4"/>
        <v>44150</v>
      </c>
      <c r="G153" s="1">
        <f t="shared" si="5"/>
        <v>44163</v>
      </c>
    </row>
    <row r="154" spans="1:7" x14ac:dyDescent="0.25">
      <c r="A154" s="1">
        <v>44167</v>
      </c>
      <c r="B154" t="s">
        <v>18</v>
      </c>
      <c r="C154">
        <v>49</v>
      </c>
      <c r="D154">
        <v>0</v>
      </c>
      <c r="F154" s="1">
        <f t="shared" si="4"/>
        <v>44150</v>
      </c>
      <c r="G154" s="1">
        <f t="shared" si="5"/>
        <v>44163</v>
      </c>
    </row>
    <row r="155" spans="1:7" x14ac:dyDescent="0.25">
      <c r="A155" s="1">
        <v>44174</v>
      </c>
      <c r="B155" t="s">
        <v>10</v>
      </c>
      <c r="C155">
        <v>8456</v>
      </c>
      <c r="D155">
        <v>8</v>
      </c>
      <c r="E155">
        <v>0</v>
      </c>
      <c r="F155" s="1">
        <f t="shared" si="4"/>
        <v>44157</v>
      </c>
      <c r="G155" s="1">
        <f t="shared" si="5"/>
        <v>44170</v>
      </c>
    </row>
    <row r="156" spans="1:7" x14ac:dyDescent="0.25">
      <c r="A156" s="1">
        <v>44174</v>
      </c>
      <c r="B156" t="s">
        <v>11</v>
      </c>
      <c r="C156">
        <v>10492</v>
      </c>
      <c r="D156">
        <v>8</v>
      </c>
      <c r="E156">
        <v>1</v>
      </c>
      <c r="F156" s="1">
        <f t="shared" si="4"/>
        <v>44157</v>
      </c>
      <c r="G156" s="1">
        <f t="shared" si="5"/>
        <v>44170</v>
      </c>
    </row>
    <row r="157" spans="1:7" x14ac:dyDescent="0.25">
      <c r="A157" s="1">
        <v>44174</v>
      </c>
      <c r="B157" t="s">
        <v>12</v>
      </c>
      <c r="C157">
        <v>8715</v>
      </c>
      <c r="D157">
        <v>16</v>
      </c>
      <c r="E157">
        <v>4</v>
      </c>
      <c r="F157" s="1">
        <f t="shared" si="4"/>
        <v>44157</v>
      </c>
      <c r="G157" s="1">
        <f t="shared" si="5"/>
        <v>44170</v>
      </c>
    </row>
    <row r="158" spans="1:7" x14ac:dyDescent="0.25">
      <c r="A158" s="1">
        <v>44174</v>
      </c>
      <c r="B158" t="s">
        <v>13</v>
      </c>
      <c r="C158">
        <v>7294</v>
      </c>
      <c r="D158">
        <v>25</v>
      </c>
      <c r="E158">
        <v>7</v>
      </c>
      <c r="F158" s="1">
        <f t="shared" si="4"/>
        <v>44157</v>
      </c>
      <c r="G158" s="1">
        <f t="shared" si="5"/>
        <v>44170</v>
      </c>
    </row>
    <row r="159" spans="1:7" x14ac:dyDescent="0.25">
      <c r="A159" s="1">
        <v>44174</v>
      </c>
      <c r="B159" t="s">
        <v>14</v>
      </c>
      <c r="C159">
        <v>7590</v>
      </c>
      <c r="D159">
        <v>39</v>
      </c>
      <c r="E159">
        <v>21</v>
      </c>
      <c r="F159" s="1">
        <f t="shared" si="4"/>
        <v>44157</v>
      </c>
      <c r="G159" s="1">
        <f t="shared" si="5"/>
        <v>44170</v>
      </c>
    </row>
    <row r="160" spans="1:7" x14ac:dyDescent="0.25">
      <c r="A160" s="1">
        <v>44174</v>
      </c>
      <c r="B160" t="s">
        <v>15</v>
      </c>
      <c r="C160">
        <v>4928</v>
      </c>
      <c r="D160">
        <v>77</v>
      </c>
      <c r="E160">
        <v>51</v>
      </c>
      <c r="F160" s="1">
        <f t="shared" si="4"/>
        <v>44157</v>
      </c>
      <c r="G160" s="1">
        <f t="shared" si="5"/>
        <v>44170</v>
      </c>
    </row>
    <row r="161" spans="1:7" x14ac:dyDescent="0.25">
      <c r="A161" s="1">
        <v>44174</v>
      </c>
      <c r="B161" t="s">
        <v>16</v>
      </c>
      <c r="C161">
        <v>2405</v>
      </c>
      <c r="D161">
        <v>83</v>
      </c>
      <c r="E161">
        <v>98</v>
      </c>
      <c r="F161" s="1">
        <f t="shared" si="4"/>
        <v>44157</v>
      </c>
      <c r="G161" s="1">
        <f t="shared" si="5"/>
        <v>44170</v>
      </c>
    </row>
    <row r="162" spans="1:7" x14ac:dyDescent="0.25">
      <c r="A162" s="1">
        <v>44174</v>
      </c>
      <c r="B162" t="s">
        <v>17</v>
      </c>
      <c r="C162">
        <v>1734</v>
      </c>
      <c r="D162">
        <v>121</v>
      </c>
      <c r="E162">
        <v>338</v>
      </c>
      <c r="F162" s="1">
        <f t="shared" si="4"/>
        <v>44157</v>
      </c>
      <c r="G162" s="1">
        <f t="shared" si="5"/>
        <v>44170</v>
      </c>
    </row>
    <row r="163" spans="1:7" x14ac:dyDescent="0.25">
      <c r="A163" s="1">
        <v>44174</v>
      </c>
      <c r="B163" t="s">
        <v>18</v>
      </c>
      <c r="C163">
        <v>16</v>
      </c>
      <c r="D163">
        <v>0</v>
      </c>
      <c r="E163">
        <v>1</v>
      </c>
      <c r="F163" s="1">
        <f t="shared" si="4"/>
        <v>44157</v>
      </c>
      <c r="G163" s="1">
        <f t="shared" si="5"/>
        <v>44170</v>
      </c>
    </row>
    <row r="164" spans="1:7" x14ac:dyDescent="0.25">
      <c r="A164" s="1">
        <v>44181</v>
      </c>
      <c r="B164" t="s">
        <v>10</v>
      </c>
      <c r="C164">
        <v>11429</v>
      </c>
      <c r="D164">
        <v>13</v>
      </c>
      <c r="E164">
        <v>1</v>
      </c>
      <c r="F164" s="1">
        <f t="shared" si="4"/>
        <v>44164</v>
      </c>
      <c r="G164" s="1">
        <f t="shared" si="5"/>
        <v>44177</v>
      </c>
    </row>
    <row r="165" spans="1:7" x14ac:dyDescent="0.25">
      <c r="A165" s="1">
        <v>44181</v>
      </c>
      <c r="B165" t="s">
        <v>11</v>
      </c>
      <c r="C165">
        <v>13346</v>
      </c>
      <c r="D165">
        <v>12</v>
      </c>
      <c r="E165">
        <v>0</v>
      </c>
      <c r="F165" s="1">
        <f t="shared" si="4"/>
        <v>44164</v>
      </c>
      <c r="G165" s="1">
        <f t="shared" si="5"/>
        <v>44177</v>
      </c>
    </row>
    <row r="166" spans="1:7" x14ac:dyDescent="0.25">
      <c r="A166" s="1">
        <v>44181</v>
      </c>
      <c r="B166" t="s">
        <v>12</v>
      </c>
      <c r="C166">
        <v>11041</v>
      </c>
      <c r="D166">
        <v>28</v>
      </c>
      <c r="E166">
        <v>5</v>
      </c>
      <c r="F166" s="1">
        <f t="shared" si="4"/>
        <v>44164</v>
      </c>
      <c r="G166" s="1">
        <f t="shared" si="5"/>
        <v>44177</v>
      </c>
    </row>
    <row r="167" spans="1:7" x14ac:dyDescent="0.25">
      <c r="A167" s="1">
        <v>44181</v>
      </c>
      <c r="B167" t="s">
        <v>13</v>
      </c>
      <c r="C167">
        <v>9351</v>
      </c>
      <c r="D167">
        <v>32</v>
      </c>
      <c r="E167">
        <v>8</v>
      </c>
      <c r="F167" s="1">
        <f t="shared" si="4"/>
        <v>44164</v>
      </c>
      <c r="G167" s="1">
        <f t="shared" si="5"/>
        <v>44177</v>
      </c>
    </row>
    <row r="168" spans="1:7" x14ac:dyDescent="0.25">
      <c r="A168" s="1">
        <v>44181</v>
      </c>
      <c r="B168" t="s">
        <v>14</v>
      </c>
      <c r="C168">
        <v>9833</v>
      </c>
      <c r="D168">
        <v>51</v>
      </c>
      <c r="E168">
        <v>22</v>
      </c>
      <c r="F168" s="1">
        <f t="shared" si="4"/>
        <v>44164</v>
      </c>
      <c r="G168" s="1">
        <f t="shared" si="5"/>
        <v>44177</v>
      </c>
    </row>
    <row r="169" spans="1:7" x14ac:dyDescent="0.25">
      <c r="A169" s="1">
        <v>44181</v>
      </c>
      <c r="B169" t="s">
        <v>15</v>
      </c>
      <c r="C169">
        <v>6462</v>
      </c>
      <c r="D169">
        <v>82</v>
      </c>
      <c r="E169">
        <v>82</v>
      </c>
      <c r="F169" s="1">
        <f t="shared" si="4"/>
        <v>44164</v>
      </c>
      <c r="G169" s="1">
        <f t="shared" si="5"/>
        <v>44177</v>
      </c>
    </row>
    <row r="170" spans="1:7" x14ac:dyDescent="0.25">
      <c r="A170" s="1">
        <v>44181</v>
      </c>
      <c r="B170" t="s">
        <v>16</v>
      </c>
      <c r="C170">
        <v>3074</v>
      </c>
      <c r="D170">
        <v>97</v>
      </c>
      <c r="E170">
        <v>127</v>
      </c>
      <c r="F170" s="1">
        <f t="shared" si="4"/>
        <v>44164</v>
      </c>
      <c r="G170" s="1">
        <f t="shared" si="5"/>
        <v>44177</v>
      </c>
    </row>
    <row r="171" spans="1:7" x14ac:dyDescent="0.25">
      <c r="A171" s="1">
        <v>44181</v>
      </c>
      <c r="B171" t="s">
        <v>17</v>
      </c>
      <c r="C171">
        <v>2274</v>
      </c>
      <c r="D171">
        <v>137</v>
      </c>
      <c r="E171">
        <v>399</v>
      </c>
      <c r="F171" s="1">
        <f t="shared" si="4"/>
        <v>44164</v>
      </c>
      <c r="G171" s="1">
        <f t="shared" si="5"/>
        <v>44177</v>
      </c>
    </row>
    <row r="172" spans="1:7" x14ac:dyDescent="0.25">
      <c r="A172" s="1">
        <v>44181</v>
      </c>
      <c r="B172" t="s">
        <v>18</v>
      </c>
      <c r="C172">
        <v>15</v>
      </c>
      <c r="D172">
        <v>0</v>
      </c>
      <c r="E172">
        <v>1</v>
      </c>
      <c r="F172" s="1">
        <f t="shared" si="4"/>
        <v>44164</v>
      </c>
      <c r="G172" s="1">
        <f t="shared" si="5"/>
        <v>44177</v>
      </c>
    </row>
    <row r="173" spans="1:7" x14ac:dyDescent="0.25">
      <c r="A173" s="1">
        <v>44188</v>
      </c>
      <c r="B173" t="s">
        <v>10</v>
      </c>
      <c r="C173">
        <v>11107</v>
      </c>
      <c r="D173">
        <v>9</v>
      </c>
      <c r="E173">
        <v>1</v>
      </c>
      <c r="F173" s="1">
        <f t="shared" si="4"/>
        <v>44171</v>
      </c>
      <c r="G173" s="1">
        <f t="shared" si="5"/>
        <v>44184</v>
      </c>
    </row>
    <row r="174" spans="1:7" x14ac:dyDescent="0.25">
      <c r="A174" s="1">
        <v>44188</v>
      </c>
      <c r="B174" t="s">
        <v>11</v>
      </c>
      <c r="C174">
        <v>12205</v>
      </c>
      <c r="D174">
        <v>15</v>
      </c>
      <c r="E174">
        <v>2</v>
      </c>
      <c r="F174" s="1">
        <f t="shared" si="4"/>
        <v>44171</v>
      </c>
      <c r="G174" s="1">
        <f t="shared" si="5"/>
        <v>44184</v>
      </c>
    </row>
    <row r="175" spans="1:7" x14ac:dyDescent="0.25">
      <c r="A175" s="1">
        <v>44188</v>
      </c>
      <c r="B175" t="s">
        <v>12</v>
      </c>
      <c r="C175">
        <v>10371</v>
      </c>
      <c r="D175">
        <v>19</v>
      </c>
      <c r="E175">
        <v>2</v>
      </c>
      <c r="F175" s="1">
        <f t="shared" si="4"/>
        <v>44171</v>
      </c>
      <c r="G175" s="1">
        <f t="shared" si="5"/>
        <v>44184</v>
      </c>
    </row>
    <row r="176" spans="1:7" x14ac:dyDescent="0.25">
      <c r="A176" s="1">
        <v>44188</v>
      </c>
      <c r="B176" t="s">
        <v>13</v>
      </c>
      <c r="C176">
        <v>9017</v>
      </c>
      <c r="D176">
        <v>27</v>
      </c>
      <c r="E176">
        <v>12</v>
      </c>
      <c r="F176" s="1">
        <f t="shared" ref="F176:F181" si="6">A176-17</f>
        <v>44171</v>
      </c>
      <c r="G176" s="1">
        <f t="shared" ref="G176:G181" si="7">A176-4</f>
        <v>44184</v>
      </c>
    </row>
    <row r="177" spans="1:7" x14ac:dyDescent="0.25">
      <c r="A177" s="1">
        <v>44188</v>
      </c>
      <c r="B177" t="s">
        <v>14</v>
      </c>
      <c r="C177">
        <v>9755</v>
      </c>
      <c r="D177">
        <v>49</v>
      </c>
      <c r="E177">
        <v>30</v>
      </c>
      <c r="F177" s="1">
        <f t="shared" si="6"/>
        <v>44171</v>
      </c>
      <c r="G177" s="1">
        <f t="shared" si="7"/>
        <v>44184</v>
      </c>
    </row>
    <row r="178" spans="1:7" x14ac:dyDescent="0.25">
      <c r="A178" s="1">
        <v>44188</v>
      </c>
      <c r="B178" t="s">
        <v>15</v>
      </c>
      <c r="C178">
        <v>6686</v>
      </c>
      <c r="D178">
        <v>65</v>
      </c>
      <c r="E178">
        <v>82</v>
      </c>
      <c r="F178" s="1">
        <f t="shared" si="6"/>
        <v>44171</v>
      </c>
      <c r="G178" s="1">
        <f t="shared" si="7"/>
        <v>44184</v>
      </c>
    </row>
    <row r="179" spans="1:7" x14ac:dyDescent="0.25">
      <c r="A179" s="1">
        <v>44188</v>
      </c>
      <c r="B179" t="s">
        <v>16</v>
      </c>
      <c r="C179">
        <v>3300</v>
      </c>
      <c r="D179">
        <v>106</v>
      </c>
      <c r="E179">
        <v>166</v>
      </c>
      <c r="F179" s="1">
        <f t="shared" si="6"/>
        <v>44171</v>
      </c>
      <c r="G179" s="1">
        <f t="shared" si="7"/>
        <v>44184</v>
      </c>
    </row>
    <row r="180" spans="1:7" x14ac:dyDescent="0.25">
      <c r="A180" s="1">
        <v>44188</v>
      </c>
      <c r="B180" t="s">
        <v>17</v>
      </c>
      <c r="C180">
        <v>2551</v>
      </c>
      <c r="D180">
        <v>155</v>
      </c>
      <c r="E180">
        <v>420</v>
      </c>
      <c r="F180" s="1">
        <f t="shared" si="6"/>
        <v>44171</v>
      </c>
      <c r="G180" s="1">
        <f t="shared" si="7"/>
        <v>44184</v>
      </c>
    </row>
    <row r="181" spans="1:7" x14ac:dyDescent="0.25">
      <c r="A181" s="1">
        <v>44188</v>
      </c>
      <c r="B181" t="s">
        <v>18</v>
      </c>
      <c r="C181">
        <v>10</v>
      </c>
      <c r="D181">
        <v>0</v>
      </c>
      <c r="E181">
        <v>0</v>
      </c>
      <c r="F181" s="1">
        <f t="shared" si="6"/>
        <v>44171</v>
      </c>
      <c r="G181" s="1">
        <f t="shared" si="7"/>
        <v>44184</v>
      </c>
    </row>
    <row r="182" spans="1:7" x14ac:dyDescent="0.25">
      <c r="A182" s="1">
        <v>44195</v>
      </c>
      <c r="B182" s="14" t="s">
        <v>10</v>
      </c>
      <c r="C182">
        <v>10113</v>
      </c>
      <c r="D182">
        <v>2</v>
      </c>
      <c r="E182">
        <v>0</v>
      </c>
      <c r="F182" s="1">
        <f t="shared" ref="F182:F199" si="8">A182-17</f>
        <v>44178</v>
      </c>
      <c r="G182" s="1">
        <f t="shared" ref="G182:G199" si="9">A182-4</f>
        <v>44191</v>
      </c>
    </row>
    <row r="183" spans="1:7" x14ac:dyDescent="0.25">
      <c r="A183" s="1">
        <v>44195</v>
      </c>
      <c r="B183" s="14" t="s">
        <v>11</v>
      </c>
      <c r="C183">
        <v>10650</v>
      </c>
      <c r="D183">
        <v>13</v>
      </c>
      <c r="E183">
        <v>5</v>
      </c>
      <c r="F183" s="1">
        <f t="shared" si="8"/>
        <v>44178</v>
      </c>
      <c r="G183" s="1">
        <f t="shared" si="9"/>
        <v>44191</v>
      </c>
    </row>
    <row r="184" spans="1:7" x14ac:dyDescent="0.25">
      <c r="A184" s="1">
        <v>44195</v>
      </c>
      <c r="B184" s="14" t="s">
        <v>12</v>
      </c>
      <c r="C184">
        <v>9463</v>
      </c>
      <c r="D184">
        <v>14</v>
      </c>
      <c r="E184">
        <v>5</v>
      </c>
      <c r="F184" s="1">
        <f t="shared" si="8"/>
        <v>44178</v>
      </c>
      <c r="G184" s="1">
        <f t="shared" si="9"/>
        <v>44191</v>
      </c>
    </row>
    <row r="185" spans="1:7" x14ac:dyDescent="0.25">
      <c r="A185" s="1">
        <v>44195</v>
      </c>
      <c r="B185" s="14" t="s">
        <v>13</v>
      </c>
      <c r="C185">
        <v>8436</v>
      </c>
      <c r="D185">
        <v>17</v>
      </c>
      <c r="E185">
        <v>9</v>
      </c>
      <c r="F185" s="1">
        <f t="shared" si="8"/>
        <v>44178</v>
      </c>
      <c r="G185" s="1">
        <f t="shared" si="9"/>
        <v>44191</v>
      </c>
    </row>
    <row r="186" spans="1:7" x14ac:dyDescent="0.25">
      <c r="A186" s="1">
        <v>44195</v>
      </c>
      <c r="B186" s="14" t="s">
        <v>14</v>
      </c>
      <c r="C186">
        <v>9328</v>
      </c>
      <c r="D186">
        <v>29</v>
      </c>
      <c r="E186">
        <v>37</v>
      </c>
      <c r="F186" s="1">
        <f t="shared" si="8"/>
        <v>44178</v>
      </c>
      <c r="G186" s="1">
        <f t="shared" si="9"/>
        <v>44191</v>
      </c>
    </row>
    <row r="187" spans="1:7" x14ac:dyDescent="0.25">
      <c r="A187" s="1">
        <v>44195</v>
      </c>
      <c r="B187" s="14" t="s">
        <v>15</v>
      </c>
      <c r="C187">
        <v>6543</v>
      </c>
      <c r="D187">
        <v>71</v>
      </c>
      <c r="E187">
        <v>78</v>
      </c>
      <c r="F187" s="1">
        <f t="shared" si="8"/>
        <v>44178</v>
      </c>
      <c r="G187" s="1">
        <f t="shared" si="9"/>
        <v>44191</v>
      </c>
    </row>
    <row r="188" spans="1:7" x14ac:dyDescent="0.25">
      <c r="A188" s="1">
        <v>44195</v>
      </c>
      <c r="B188" s="14" t="s">
        <v>16</v>
      </c>
      <c r="C188">
        <v>3268</v>
      </c>
      <c r="D188">
        <v>98</v>
      </c>
      <c r="E188">
        <v>187</v>
      </c>
      <c r="F188" s="1">
        <f t="shared" si="8"/>
        <v>44178</v>
      </c>
      <c r="G188" s="1">
        <f t="shared" si="9"/>
        <v>44191</v>
      </c>
    </row>
    <row r="189" spans="1:7" x14ac:dyDescent="0.25">
      <c r="A189" s="1">
        <v>44195</v>
      </c>
      <c r="B189" s="14" t="s">
        <v>17</v>
      </c>
      <c r="C189">
        <v>2543</v>
      </c>
      <c r="D189">
        <v>176</v>
      </c>
      <c r="E189">
        <v>475</v>
      </c>
      <c r="F189" s="1">
        <f t="shared" si="8"/>
        <v>44178</v>
      </c>
      <c r="G189" s="1">
        <f t="shared" si="9"/>
        <v>44191</v>
      </c>
    </row>
    <row r="190" spans="1:7" x14ac:dyDescent="0.25">
      <c r="A190" s="1">
        <v>44195</v>
      </c>
      <c r="B190" s="14" t="s">
        <v>18</v>
      </c>
      <c r="C190">
        <v>38</v>
      </c>
      <c r="D190">
        <v>0</v>
      </c>
      <c r="E190">
        <v>0</v>
      </c>
      <c r="F190" s="1">
        <f t="shared" si="8"/>
        <v>44178</v>
      </c>
      <c r="G190" s="1">
        <f t="shared" si="9"/>
        <v>44191</v>
      </c>
    </row>
    <row r="191" spans="1:7" x14ac:dyDescent="0.25">
      <c r="A191" s="1">
        <v>44202</v>
      </c>
      <c r="B191" s="14" t="s">
        <v>10</v>
      </c>
      <c r="C191" s="14">
        <v>10673</v>
      </c>
      <c r="D191" s="14">
        <v>4</v>
      </c>
      <c r="E191" s="14">
        <v>0</v>
      </c>
      <c r="F191" s="1">
        <f t="shared" si="8"/>
        <v>44185</v>
      </c>
      <c r="G191" s="1">
        <f t="shared" si="9"/>
        <v>44198</v>
      </c>
    </row>
    <row r="192" spans="1:7" x14ac:dyDescent="0.25">
      <c r="A192" s="1">
        <v>44202</v>
      </c>
      <c r="B192" s="14" t="s">
        <v>11</v>
      </c>
      <c r="C192" s="14">
        <v>11114</v>
      </c>
      <c r="D192" s="14">
        <v>12</v>
      </c>
      <c r="E192" s="14">
        <v>5</v>
      </c>
      <c r="F192" s="1">
        <f t="shared" si="8"/>
        <v>44185</v>
      </c>
      <c r="G192" s="1">
        <f t="shared" si="9"/>
        <v>44198</v>
      </c>
    </row>
    <row r="193" spans="1:7" x14ac:dyDescent="0.25">
      <c r="A193" s="1">
        <v>44202</v>
      </c>
      <c r="B193" s="14" t="s">
        <v>12</v>
      </c>
      <c r="C193" s="14">
        <v>10241</v>
      </c>
      <c r="D193" s="14">
        <v>10</v>
      </c>
      <c r="E193" s="14">
        <v>7</v>
      </c>
      <c r="F193" s="1">
        <f t="shared" si="8"/>
        <v>44185</v>
      </c>
      <c r="G193" s="1">
        <f t="shared" si="9"/>
        <v>44198</v>
      </c>
    </row>
    <row r="194" spans="1:7" x14ac:dyDescent="0.25">
      <c r="A194" s="1">
        <v>44202</v>
      </c>
      <c r="B194" s="14" t="s">
        <v>13</v>
      </c>
      <c r="C194" s="14">
        <v>8928</v>
      </c>
      <c r="D194" s="14">
        <v>26</v>
      </c>
      <c r="E194" s="14">
        <v>6</v>
      </c>
      <c r="F194" s="1">
        <f t="shared" si="8"/>
        <v>44185</v>
      </c>
      <c r="G194" s="1">
        <f t="shared" si="9"/>
        <v>44198</v>
      </c>
    </row>
    <row r="195" spans="1:7" x14ac:dyDescent="0.25">
      <c r="A195" s="1">
        <v>44202</v>
      </c>
      <c r="B195" s="14" t="s">
        <v>14</v>
      </c>
      <c r="C195" s="14">
        <v>9843</v>
      </c>
      <c r="D195" s="14">
        <v>36</v>
      </c>
      <c r="E195" s="14">
        <v>39</v>
      </c>
      <c r="F195" s="1">
        <f t="shared" si="8"/>
        <v>44185</v>
      </c>
      <c r="G195" s="1">
        <f t="shared" si="9"/>
        <v>44198</v>
      </c>
    </row>
    <row r="196" spans="1:7" x14ac:dyDescent="0.25">
      <c r="A196" s="1">
        <v>44202</v>
      </c>
      <c r="B196" s="14" t="s">
        <v>15</v>
      </c>
      <c r="C196" s="14">
        <v>6961</v>
      </c>
      <c r="D196" s="14">
        <v>66</v>
      </c>
      <c r="E196" s="14">
        <v>103</v>
      </c>
      <c r="F196" s="1">
        <f t="shared" si="8"/>
        <v>44185</v>
      </c>
      <c r="G196" s="1">
        <f t="shared" si="9"/>
        <v>44198</v>
      </c>
    </row>
    <row r="197" spans="1:7" x14ac:dyDescent="0.25">
      <c r="A197" s="1">
        <v>44202</v>
      </c>
      <c r="B197" s="14" t="s">
        <v>16</v>
      </c>
      <c r="C197" s="14">
        <v>3526</v>
      </c>
      <c r="D197" s="14">
        <v>99</v>
      </c>
      <c r="E197" s="14">
        <v>214</v>
      </c>
      <c r="F197" s="1">
        <f t="shared" si="8"/>
        <v>44185</v>
      </c>
      <c r="G197" s="1">
        <f t="shared" si="9"/>
        <v>44198</v>
      </c>
    </row>
    <row r="198" spans="1:7" x14ac:dyDescent="0.25">
      <c r="A198" s="1">
        <v>44202</v>
      </c>
      <c r="B198" s="14" t="s">
        <v>17</v>
      </c>
      <c r="C198" s="14">
        <v>2759</v>
      </c>
      <c r="D198" s="14">
        <v>202</v>
      </c>
      <c r="E198" s="14">
        <v>551</v>
      </c>
      <c r="F198" s="1">
        <f t="shared" si="8"/>
        <v>44185</v>
      </c>
      <c r="G198" s="1">
        <f t="shared" si="9"/>
        <v>44198</v>
      </c>
    </row>
    <row r="199" spans="1:7" x14ac:dyDescent="0.25">
      <c r="A199" s="1">
        <v>44202</v>
      </c>
      <c r="B199" s="14" t="s">
        <v>18</v>
      </c>
      <c r="C199" s="14">
        <v>23</v>
      </c>
      <c r="D199" s="14">
        <v>0</v>
      </c>
      <c r="E199" s="14">
        <v>0</v>
      </c>
      <c r="F199" s="1">
        <f t="shared" si="8"/>
        <v>44185</v>
      </c>
      <c r="G199" s="1">
        <f t="shared" si="9"/>
        <v>44198</v>
      </c>
    </row>
    <row r="200" spans="1:7" x14ac:dyDescent="0.25">
      <c r="A200" s="1">
        <v>44209</v>
      </c>
      <c r="B200" t="s">
        <v>10</v>
      </c>
      <c r="C200">
        <v>14820</v>
      </c>
      <c r="D200">
        <v>3</v>
      </c>
      <c r="E200">
        <v>1</v>
      </c>
      <c r="F200" s="1">
        <f t="shared" ref="F200:F208" si="10">A200-17</f>
        <v>44192</v>
      </c>
      <c r="G200" s="1">
        <f t="shared" ref="G200:G208" si="11">A200-4</f>
        <v>44205</v>
      </c>
    </row>
    <row r="201" spans="1:7" x14ac:dyDescent="0.25">
      <c r="A201" s="1">
        <v>44209</v>
      </c>
      <c r="B201" t="s">
        <v>11</v>
      </c>
      <c r="C201">
        <v>15161</v>
      </c>
      <c r="D201">
        <v>10</v>
      </c>
      <c r="E201">
        <v>4</v>
      </c>
      <c r="F201" s="1">
        <f t="shared" si="10"/>
        <v>44192</v>
      </c>
      <c r="G201" s="1">
        <f t="shared" si="11"/>
        <v>44205</v>
      </c>
    </row>
    <row r="202" spans="1:7" x14ac:dyDescent="0.25">
      <c r="A202" s="1">
        <v>44209</v>
      </c>
      <c r="B202" t="s">
        <v>12</v>
      </c>
      <c r="C202">
        <v>13002</v>
      </c>
      <c r="D202">
        <v>14</v>
      </c>
      <c r="E202">
        <v>4</v>
      </c>
      <c r="F202" s="1">
        <f t="shared" si="10"/>
        <v>44192</v>
      </c>
      <c r="G202" s="1">
        <f t="shared" si="11"/>
        <v>44205</v>
      </c>
    </row>
    <row r="203" spans="1:7" x14ac:dyDescent="0.25">
      <c r="A203" s="1">
        <v>44209</v>
      </c>
      <c r="B203" t="s">
        <v>13</v>
      </c>
      <c r="C203">
        <v>11249</v>
      </c>
      <c r="D203">
        <v>26</v>
      </c>
      <c r="E203">
        <v>15</v>
      </c>
      <c r="F203" s="1">
        <f t="shared" si="10"/>
        <v>44192</v>
      </c>
      <c r="G203" s="1">
        <f t="shared" si="11"/>
        <v>44205</v>
      </c>
    </row>
    <row r="204" spans="1:7" x14ac:dyDescent="0.25">
      <c r="A204" s="1">
        <v>44209</v>
      </c>
      <c r="B204" t="s">
        <v>14</v>
      </c>
      <c r="C204">
        <v>12054</v>
      </c>
      <c r="D204">
        <v>38</v>
      </c>
      <c r="E204">
        <v>47</v>
      </c>
      <c r="F204" s="1">
        <f t="shared" si="10"/>
        <v>44192</v>
      </c>
      <c r="G204" s="1">
        <f t="shared" si="11"/>
        <v>44205</v>
      </c>
    </row>
    <row r="205" spans="1:7" x14ac:dyDescent="0.25">
      <c r="A205" s="1">
        <v>44209</v>
      </c>
      <c r="B205" t="s">
        <v>15</v>
      </c>
      <c r="C205">
        <v>8131</v>
      </c>
      <c r="D205" s="14">
        <v>87</v>
      </c>
      <c r="E205">
        <v>135</v>
      </c>
      <c r="F205" s="1">
        <f t="shared" si="10"/>
        <v>44192</v>
      </c>
      <c r="G205" s="1">
        <f t="shared" si="11"/>
        <v>44205</v>
      </c>
    </row>
    <row r="206" spans="1:7" x14ac:dyDescent="0.25">
      <c r="A206" s="1">
        <v>44209</v>
      </c>
      <c r="B206" t="s">
        <v>16</v>
      </c>
      <c r="C206">
        <v>4060</v>
      </c>
      <c r="D206" s="14">
        <v>110</v>
      </c>
      <c r="E206">
        <v>228</v>
      </c>
      <c r="F206" s="1">
        <f t="shared" si="10"/>
        <v>44192</v>
      </c>
      <c r="G206" s="1">
        <f t="shared" si="11"/>
        <v>44205</v>
      </c>
    </row>
    <row r="207" spans="1:7" x14ac:dyDescent="0.25">
      <c r="A207" s="1">
        <v>44209</v>
      </c>
      <c r="B207" t="s">
        <v>17</v>
      </c>
      <c r="C207">
        <v>3041</v>
      </c>
      <c r="D207" s="14">
        <v>206</v>
      </c>
      <c r="E207">
        <v>560</v>
      </c>
      <c r="F207" s="1">
        <f t="shared" si="10"/>
        <v>44192</v>
      </c>
      <c r="G207" s="1">
        <f t="shared" si="11"/>
        <v>44205</v>
      </c>
    </row>
    <row r="208" spans="1:7" x14ac:dyDescent="0.25">
      <c r="A208" s="1">
        <v>44209</v>
      </c>
      <c r="B208" t="s">
        <v>18</v>
      </c>
      <c r="C208">
        <v>60</v>
      </c>
      <c r="D208" s="14">
        <v>0</v>
      </c>
      <c r="E208">
        <v>0</v>
      </c>
      <c r="F208" s="1">
        <f t="shared" si="10"/>
        <v>44192</v>
      </c>
      <c r="G208" s="1">
        <f t="shared" si="11"/>
        <v>44205</v>
      </c>
    </row>
    <row r="209" spans="1:7" s="14" customFormat="1" x14ac:dyDescent="0.25">
      <c r="A209" s="1">
        <v>44216</v>
      </c>
      <c r="B209" s="14" t="s">
        <v>10</v>
      </c>
      <c r="C209" s="14">
        <v>15231</v>
      </c>
      <c r="D209" s="14">
        <v>6</v>
      </c>
      <c r="E209" s="14">
        <v>1</v>
      </c>
      <c r="F209" s="1">
        <f t="shared" ref="F209:F217" si="12">A209-17</f>
        <v>44199</v>
      </c>
      <c r="G209" s="1">
        <f t="shared" ref="G209:G217" si="13">A209-4</f>
        <v>44212</v>
      </c>
    </row>
    <row r="210" spans="1:7" s="14" customFormat="1" x14ac:dyDescent="0.25">
      <c r="A210" s="1">
        <v>44216</v>
      </c>
      <c r="B210" s="14" t="s">
        <v>11</v>
      </c>
      <c r="C210" s="14">
        <v>14795</v>
      </c>
      <c r="D210" s="14">
        <v>11</v>
      </c>
      <c r="E210" s="14">
        <v>4</v>
      </c>
      <c r="F210" s="1">
        <f t="shared" si="12"/>
        <v>44199</v>
      </c>
      <c r="G210" s="1">
        <f t="shared" si="13"/>
        <v>44212</v>
      </c>
    </row>
    <row r="211" spans="1:7" s="14" customFormat="1" x14ac:dyDescent="0.25">
      <c r="A211" s="1">
        <v>44216</v>
      </c>
      <c r="B211" s="14" t="s">
        <v>12</v>
      </c>
      <c r="C211" s="14">
        <v>11987</v>
      </c>
      <c r="D211" s="14">
        <v>10</v>
      </c>
      <c r="E211" s="14">
        <v>4</v>
      </c>
      <c r="F211" s="1">
        <f t="shared" si="12"/>
        <v>44199</v>
      </c>
      <c r="G211" s="1">
        <f t="shared" si="13"/>
        <v>44212</v>
      </c>
    </row>
    <row r="212" spans="1:7" s="14" customFormat="1" x14ac:dyDescent="0.25">
      <c r="A212" s="1">
        <v>44216</v>
      </c>
      <c r="B212" s="14" t="s">
        <v>13</v>
      </c>
      <c r="C212" s="14">
        <v>10705</v>
      </c>
      <c r="D212" s="14">
        <v>18</v>
      </c>
      <c r="E212" s="14">
        <v>17</v>
      </c>
      <c r="F212" s="1">
        <f t="shared" si="12"/>
        <v>44199</v>
      </c>
      <c r="G212" s="1">
        <f t="shared" si="13"/>
        <v>44212</v>
      </c>
    </row>
    <row r="213" spans="1:7" s="14" customFormat="1" x14ac:dyDescent="0.25">
      <c r="A213" s="1">
        <v>44216</v>
      </c>
      <c r="B213" s="14" t="s">
        <v>14</v>
      </c>
      <c r="C213" s="14">
        <v>11576</v>
      </c>
      <c r="D213" s="14">
        <v>36</v>
      </c>
      <c r="E213" s="14">
        <v>40</v>
      </c>
      <c r="F213" s="1">
        <f t="shared" si="12"/>
        <v>44199</v>
      </c>
      <c r="G213" s="1">
        <f t="shared" si="13"/>
        <v>44212</v>
      </c>
    </row>
    <row r="214" spans="1:7" s="14" customFormat="1" x14ac:dyDescent="0.25">
      <c r="A214" s="1">
        <v>44216</v>
      </c>
      <c r="B214" s="14" t="s">
        <v>15</v>
      </c>
      <c r="C214" s="14">
        <v>7637</v>
      </c>
      <c r="D214" s="14">
        <v>73</v>
      </c>
      <c r="E214" s="14">
        <v>150</v>
      </c>
      <c r="F214" s="1">
        <f t="shared" si="12"/>
        <v>44199</v>
      </c>
      <c r="G214" s="1">
        <f t="shared" si="13"/>
        <v>44212</v>
      </c>
    </row>
    <row r="215" spans="1:7" s="14" customFormat="1" x14ac:dyDescent="0.25">
      <c r="A215" s="1">
        <v>44216</v>
      </c>
      <c r="B215" s="14" t="s">
        <v>16</v>
      </c>
      <c r="C215" s="14">
        <v>3943</v>
      </c>
      <c r="D215" s="14">
        <v>86</v>
      </c>
      <c r="E215" s="14">
        <v>208</v>
      </c>
      <c r="F215" s="1">
        <f t="shared" si="12"/>
        <v>44199</v>
      </c>
      <c r="G215" s="1">
        <f t="shared" si="13"/>
        <v>44212</v>
      </c>
    </row>
    <row r="216" spans="1:7" s="14" customFormat="1" x14ac:dyDescent="0.25">
      <c r="A216" s="1">
        <v>44216</v>
      </c>
      <c r="B216" s="14" t="s">
        <v>17</v>
      </c>
      <c r="C216" s="14">
        <v>2919</v>
      </c>
      <c r="D216" s="14">
        <v>164</v>
      </c>
      <c r="E216" s="14">
        <v>545</v>
      </c>
      <c r="F216" s="1">
        <f t="shared" si="12"/>
        <v>44199</v>
      </c>
      <c r="G216" s="1">
        <f t="shared" si="13"/>
        <v>44212</v>
      </c>
    </row>
    <row r="217" spans="1:7" s="14" customFormat="1" x14ac:dyDescent="0.25">
      <c r="A217" s="1">
        <v>44216</v>
      </c>
      <c r="B217" s="14" t="s">
        <v>18</v>
      </c>
      <c r="C217" s="14">
        <v>55</v>
      </c>
      <c r="D217" s="14">
        <v>0</v>
      </c>
      <c r="E217" s="14">
        <v>0</v>
      </c>
      <c r="F217" s="1">
        <f t="shared" si="12"/>
        <v>44199</v>
      </c>
      <c r="G217" s="1">
        <f t="shared" si="13"/>
        <v>44212</v>
      </c>
    </row>
    <row r="218" spans="1:7" x14ac:dyDescent="0.25">
      <c r="A218" s="1">
        <v>44223</v>
      </c>
      <c r="B218" s="14" t="s">
        <v>10</v>
      </c>
      <c r="C218" s="14">
        <v>12007</v>
      </c>
      <c r="D218" s="14">
        <v>10</v>
      </c>
      <c r="E218" s="14">
        <v>0</v>
      </c>
      <c r="F218" s="1">
        <f t="shared" ref="F218:F226" si="14">A218-17</f>
        <v>44206</v>
      </c>
      <c r="G218" s="1">
        <f t="shared" ref="G218:G226" si="15">A218-4</f>
        <v>44219</v>
      </c>
    </row>
    <row r="219" spans="1:7" x14ac:dyDescent="0.25">
      <c r="A219" s="1">
        <v>44223</v>
      </c>
      <c r="B219" s="14" t="s">
        <v>11</v>
      </c>
      <c r="C219" s="14">
        <v>11317</v>
      </c>
      <c r="D219" s="14">
        <v>7</v>
      </c>
      <c r="E219" s="14">
        <v>4</v>
      </c>
      <c r="F219" s="1">
        <f t="shared" si="14"/>
        <v>44206</v>
      </c>
      <c r="G219" s="1">
        <f t="shared" si="15"/>
        <v>44219</v>
      </c>
    </row>
    <row r="220" spans="1:7" x14ac:dyDescent="0.25">
      <c r="A220" s="1">
        <v>44223</v>
      </c>
      <c r="B220" s="14" t="s">
        <v>12</v>
      </c>
      <c r="C220" s="14">
        <v>9320</v>
      </c>
      <c r="D220" s="14">
        <v>11</v>
      </c>
      <c r="E220" s="14">
        <v>3</v>
      </c>
      <c r="F220" s="1">
        <f t="shared" si="14"/>
        <v>44206</v>
      </c>
      <c r="G220" s="1">
        <f t="shared" si="15"/>
        <v>44219</v>
      </c>
    </row>
    <row r="221" spans="1:7" x14ac:dyDescent="0.25">
      <c r="A221" s="1">
        <v>44223</v>
      </c>
      <c r="B221" s="14" t="s">
        <v>13</v>
      </c>
      <c r="C221" s="14">
        <v>8439</v>
      </c>
      <c r="D221" s="14">
        <v>13</v>
      </c>
      <c r="E221" s="14">
        <v>10</v>
      </c>
      <c r="F221" s="1">
        <f t="shared" si="14"/>
        <v>44206</v>
      </c>
      <c r="G221" s="1">
        <f t="shared" si="15"/>
        <v>44219</v>
      </c>
    </row>
    <row r="222" spans="1:7" x14ac:dyDescent="0.25">
      <c r="A222" s="1">
        <v>44223</v>
      </c>
      <c r="B222" s="14" t="s">
        <v>14</v>
      </c>
      <c r="C222" s="14">
        <v>9294</v>
      </c>
      <c r="D222" s="14">
        <v>35</v>
      </c>
      <c r="E222" s="14">
        <v>32</v>
      </c>
      <c r="F222" s="1">
        <f t="shared" si="14"/>
        <v>44206</v>
      </c>
      <c r="G222" s="1">
        <f t="shared" si="15"/>
        <v>44219</v>
      </c>
    </row>
    <row r="223" spans="1:7" x14ac:dyDescent="0.25">
      <c r="A223" s="1">
        <v>44223</v>
      </c>
      <c r="B223" s="14" t="s">
        <v>15</v>
      </c>
      <c r="C223" s="14">
        <v>6357</v>
      </c>
      <c r="D223" s="14">
        <v>56</v>
      </c>
      <c r="E223" s="14">
        <v>130</v>
      </c>
      <c r="F223" s="1">
        <f t="shared" si="14"/>
        <v>44206</v>
      </c>
      <c r="G223" s="1">
        <f t="shared" si="15"/>
        <v>44219</v>
      </c>
    </row>
    <row r="224" spans="1:7" x14ac:dyDescent="0.25">
      <c r="A224" s="1">
        <v>44223</v>
      </c>
      <c r="B224" s="14" t="s">
        <v>16</v>
      </c>
      <c r="C224" s="14">
        <v>3297</v>
      </c>
      <c r="D224" s="14">
        <v>84</v>
      </c>
      <c r="E224" s="14">
        <v>213</v>
      </c>
      <c r="F224" s="1">
        <f t="shared" si="14"/>
        <v>44206</v>
      </c>
      <c r="G224" s="1">
        <f t="shared" si="15"/>
        <v>44219</v>
      </c>
    </row>
    <row r="225" spans="1:7" x14ac:dyDescent="0.25">
      <c r="A225" s="1">
        <v>44223</v>
      </c>
      <c r="B225" s="14" t="s">
        <v>17</v>
      </c>
      <c r="C225" s="14">
        <v>2438</v>
      </c>
      <c r="D225" s="14">
        <v>121</v>
      </c>
      <c r="E225" s="14">
        <v>560</v>
      </c>
      <c r="F225" s="1">
        <f t="shared" si="14"/>
        <v>44206</v>
      </c>
      <c r="G225" s="1">
        <f t="shared" si="15"/>
        <v>44219</v>
      </c>
    </row>
    <row r="226" spans="1:7" x14ac:dyDescent="0.25">
      <c r="A226" s="1">
        <v>44223</v>
      </c>
      <c r="B226" s="14" t="s">
        <v>18</v>
      </c>
      <c r="C226" s="14">
        <v>24</v>
      </c>
      <c r="D226" s="14">
        <v>0</v>
      </c>
      <c r="E226" s="14">
        <v>0</v>
      </c>
      <c r="F226" s="1">
        <f t="shared" si="14"/>
        <v>44206</v>
      </c>
      <c r="G226" s="1">
        <f t="shared" si="15"/>
        <v>44219</v>
      </c>
    </row>
    <row r="227" spans="1:7" s="14" customFormat="1" x14ac:dyDescent="0.25">
      <c r="A227" s="1">
        <v>44230</v>
      </c>
      <c r="B227" s="14" t="s">
        <v>10</v>
      </c>
      <c r="C227" s="14">
        <v>10332</v>
      </c>
      <c r="D227" s="14">
        <v>6</v>
      </c>
      <c r="E227" s="14">
        <v>1</v>
      </c>
      <c r="F227" s="1">
        <f t="shared" ref="F227:F235" si="16">A227-17</f>
        <v>44213</v>
      </c>
      <c r="G227" s="1">
        <f t="shared" ref="G227:G235" si="17">A227-4</f>
        <v>44226</v>
      </c>
    </row>
    <row r="228" spans="1:7" s="14" customFormat="1" x14ac:dyDescent="0.25">
      <c r="A228" s="1">
        <v>44230</v>
      </c>
      <c r="B228" s="14" t="s">
        <v>11</v>
      </c>
      <c r="C228" s="14">
        <v>9334</v>
      </c>
      <c r="D228" s="14">
        <v>4</v>
      </c>
      <c r="E228" s="14">
        <v>3</v>
      </c>
      <c r="F228" s="1">
        <f t="shared" si="16"/>
        <v>44213</v>
      </c>
      <c r="G228" s="1">
        <f t="shared" si="17"/>
        <v>44226</v>
      </c>
    </row>
    <row r="229" spans="1:7" s="14" customFormat="1" x14ac:dyDescent="0.25">
      <c r="A229" s="1">
        <v>44230</v>
      </c>
      <c r="B229" s="14" t="s">
        <v>12</v>
      </c>
      <c r="C229" s="14">
        <v>7723</v>
      </c>
      <c r="D229" s="14">
        <v>10</v>
      </c>
      <c r="E229" s="14">
        <v>4</v>
      </c>
      <c r="F229" s="1">
        <f t="shared" si="16"/>
        <v>44213</v>
      </c>
      <c r="G229" s="1">
        <f t="shared" si="17"/>
        <v>44226</v>
      </c>
    </row>
    <row r="230" spans="1:7" s="14" customFormat="1" x14ac:dyDescent="0.25">
      <c r="A230" s="1">
        <v>44230</v>
      </c>
      <c r="B230" s="14" t="s">
        <v>13</v>
      </c>
      <c r="C230" s="14">
        <v>6945</v>
      </c>
      <c r="D230" s="14">
        <v>12</v>
      </c>
      <c r="E230" s="14">
        <v>11</v>
      </c>
      <c r="F230" s="1">
        <f t="shared" si="16"/>
        <v>44213</v>
      </c>
      <c r="G230" s="1">
        <f t="shared" si="17"/>
        <v>44226</v>
      </c>
    </row>
    <row r="231" spans="1:7" s="14" customFormat="1" x14ac:dyDescent="0.25">
      <c r="A231" s="1">
        <v>44230</v>
      </c>
      <c r="B231" s="14" t="s">
        <v>14</v>
      </c>
      <c r="C231" s="14">
        <v>7545</v>
      </c>
      <c r="D231" s="14">
        <v>23</v>
      </c>
      <c r="E231" s="14">
        <v>40</v>
      </c>
      <c r="F231" s="1">
        <f t="shared" si="16"/>
        <v>44213</v>
      </c>
      <c r="G231" s="1">
        <f t="shared" si="17"/>
        <v>44226</v>
      </c>
    </row>
    <row r="232" spans="1:7" s="14" customFormat="1" x14ac:dyDescent="0.25">
      <c r="A232" s="1">
        <v>44230</v>
      </c>
      <c r="B232" s="14" t="s">
        <v>15</v>
      </c>
      <c r="C232" s="14">
        <v>5139</v>
      </c>
      <c r="D232" s="14">
        <v>51</v>
      </c>
      <c r="E232" s="14">
        <v>100</v>
      </c>
      <c r="F232" s="1">
        <f t="shared" si="16"/>
        <v>44213</v>
      </c>
      <c r="G232" s="1">
        <f t="shared" si="17"/>
        <v>44226</v>
      </c>
    </row>
    <row r="233" spans="1:7" s="14" customFormat="1" x14ac:dyDescent="0.25">
      <c r="A233" s="1">
        <v>44230</v>
      </c>
      <c r="B233" s="14" t="s">
        <v>16</v>
      </c>
      <c r="C233" s="14">
        <v>2628</v>
      </c>
      <c r="D233" s="14">
        <v>59</v>
      </c>
      <c r="E233" s="14">
        <v>205</v>
      </c>
      <c r="F233" s="1">
        <f t="shared" si="16"/>
        <v>44213</v>
      </c>
      <c r="G233" s="1">
        <f t="shared" si="17"/>
        <v>44226</v>
      </c>
    </row>
    <row r="234" spans="1:7" s="14" customFormat="1" x14ac:dyDescent="0.25">
      <c r="A234" s="1">
        <v>44230</v>
      </c>
      <c r="B234" s="14" t="s">
        <v>17</v>
      </c>
      <c r="C234" s="14">
        <v>1933</v>
      </c>
      <c r="D234" s="14">
        <v>71</v>
      </c>
      <c r="E234" s="14">
        <v>501</v>
      </c>
      <c r="F234" s="1">
        <f t="shared" si="16"/>
        <v>44213</v>
      </c>
      <c r="G234" s="1">
        <f t="shared" si="17"/>
        <v>44226</v>
      </c>
    </row>
    <row r="235" spans="1:7" s="14" customFormat="1" x14ac:dyDescent="0.25">
      <c r="A235" s="1">
        <v>44230</v>
      </c>
      <c r="B235" s="14" t="s">
        <v>18</v>
      </c>
      <c r="C235" s="14">
        <v>28</v>
      </c>
      <c r="D235" s="14">
        <v>0</v>
      </c>
      <c r="E235" s="14">
        <v>0</v>
      </c>
      <c r="F235" s="1">
        <f t="shared" si="16"/>
        <v>44213</v>
      </c>
      <c r="G235" s="1">
        <f t="shared" si="17"/>
        <v>44226</v>
      </c>
    </row>
    <row r="236" spans="1:7" x14ac:dyDescent="0.25">
      <c r="A236" s="1">
        <v>44237</v>
      </c>
      <c r="B236" s="14" t="s">
        <v>10</v>
      </c>
      <c r="C236" s="14">
        <v>8687</v>
      </c>
      <c r="D236" s="14">
        <v>1</v>
      </c>
      <c r="E236" s="14">
        <v>2</v>
      </c>
      <c r="F236" s="1">
        <f t="shared" ref="F236:F244" si="18">A236-17</f>
        <v>44220</v>
      </c>
      <c r="G236" s="1">
        <f t="shared" ref="G236:G244" si="19">A236-4</f>
        <v>44233</v>
      </c>
    </row>
    <row r="237" spans="1:7" x14ac:dyDescent="0.25">
      <c r="A237" s="1">
        <v>44237</v>
      </c>
      <c r="B237" s="14" t="s">
        <v>11</v>
      </c>
      <c r="C237" s="14">
        <v>7406</v>
      </c>
      <c r="D237" s="14">
        <v>9</v>
      </c>
      <c r="E237" s="14">
        <v>5</v>
      </c>
      <c r="F237" s="1">
        <f t="shared" si="18"/>
        <v>44220</v>
      </c>
      <c r="G237" s="1">
        <f t="shared" si="19"/>
        <v>44233</v>
      </c>
    </row>
    <row r="238" spans="1:7" x14ac:dyDescent="0.25">
      <c r="A238" s="1">
        <v>44237</v>
      </c>
      <c r="B238" s="14" t="s">
        <v>12</v>
      </c>
      <c r="C238" s="14">
        <v>6045</v>
      </c>
      <c r="D238" s="14">
        <v>8</v>
      </c>
      <c r="E238" s="14">
        <v>8</v>
      </c>
      <c r="F238" s="1">
        <f t="shared" si="18"/>
        <v>44220</v>
      </c>
      <c r="G238" s="1">
        <f t="shared" si="19"/>
        <v>44233</v>
      </c>
    </row>
    <row r="239" spans="1:7" x14ac:dyDescent="0.25">
      <c r="A239" s="1">
        <v>44237</v>
      </c>
      <c r="B239" s="14" t="s">
        <v>13</v>
      </c>
      <c r="C239" s="14">
        <v>5307</v>
      </c>
      <c r="D239" s="14">
        <v>10</v>
      </c>
      <c r="E239" s="14">
        <v>14</v>
      </c>
      <c r="F239" s="1">
        <f t="shared" si="18"/>
        <v>44220</v>
      </c>
      <c r="G239" s="1">
        <f t="shared" si="19"/>
        <v>44233</v>
      </c>
    </row>
    <row r="240" spans="1:7" x14ac:dyDescent="0.25">
      <c r="A240" s="1">
        <v>44237</v>
      </c>
      <c r="B240" s="14" t="s">
        <v>14</v>
      </c>
      <c r="C240" s="14">
        <v>5795</v>
      </c>
      <c r="D240" s="14">
        <v>27</v>
      </c>
      <c r="E240" s="14">
        <v>47</v>
      </c>
      <c r="F240" s="1">
        <f t="shared" si="18"/>
        <v>44220</v>
      </c>
      <c r="G240" s="1">
        <f t="shared" si="19"/>
        <v>44233</v>
      </c>
    </row>
    <row r="241" spans="1:7" x14ac:dyDescent="0.25">
      <c r="A241" s="1">
        <v>44237</v>
      </c>
      <c r="B241" s="14" t="s">
        <v>15</v>
      </c>
      <c r="C241" s="14">
        <v>3943</v>
      </c>
      <c r="D241" s="14">
        <v>45</v>
      </c>
      <c r="E241" s="14">
        <v>106</v>
      </c>
      <c r="F241" s="1">
        <f t="shared" si="18"/>
        <v>44220</v>
      </c>
      <c r="G241" s="1">
        <f t="shared" si="19"/>
        <v>44233</v>
      </c>
    </row>
    <row r="242" spans="1:7" x14ac:dyDescent="0.25">
      <c r="A242" s="1">
        <v>44237</v>
      </c>
      <c r="B242" s="14" t="s">
        <v>16</v>
      </c>
      <c r="C242" s="14">
        <v>2063</v>
      </c>
      <c r="D242" s="14">
        <v>78</v>
      </c>
      <c r="E242" s="14">
        <v>209</v>
      </c>
      <c r="F242" s="1">
        <f t="shared" si="18"/>
        <v>44220</v>
      </c>
      <c r="G242" s="1">
        <f t="shared" si="19"/>
        <v>44233</v>
      </c>
    </row>
    <row r="243" spans="1:7" x14ac:dyDescent="0.25">
      <c r="A243" s="1">
        <v>44237</v>
      </c>
      <c r="B243" s="14" t="s">
        <v>17</v>
      </c>
      <c r="C243" s="14">
        <v>1433</v>
      </c>
      <c r="D243" s="14">
        <v>107</v>
      </c>
      <c r="E243" s="14">
        <v>516</v>
      </c>
      <c r="F243" s="1">
        <f t="shared" si="18"/>
        <v>44220</v>
      </c>
      <c r="G243" s="1">
        <f t="shared" si="19"/>
        <v>44233</v>
      </c>
    </row>
    <row r="244" spans="1:7" x14ac:dyDescent="0.25">
      <c r="A244" s="1">
        <v>44237</v>
      </c>
      <c r="B244" s="14" t="s">
        <v>18</v>
      </c>
      <c r="C244" s="14">
        <v>14</v>
      </c>
      <c r="D244" s="14">
        <v>0</v>
      </c>
      <c r="E244" s="14">
        <v>0</v>
      </c>
      <c r="F244" s="1">
        <f t="shared" si="18"/>
        <v>44220</v>
      </c>
      <c r="G244" s="1">
        <f t="shared" si="19"/>
        <v>44233</v>
      </c>
    </row>
    <row r="245" spans="1:7" x14ac:dyDescent="0.25">
      <c r="A245" s="1">
        <v>44244</v>
      </c>
      <c r="B245" s="14" t="s">
        <v>10</v>
      </c>
      <c r="C245" s="14">
        <v>6859</v>
      </c>
      <c r="D245" s="14">
        <v>5</v>
      </c>
      <c r="E245" s="14">
        <v>0</v>
      </c>
      <c r="F245" s="1">
        <f t="shared" ref="F245:F253" si="20">A245-17</f>
        <v>44227</v>
      </c>
      <c r="G245" s="1">
        <f t="shared" ref="G245:G253" si="21">A245-4</f>
        <v>44240</v>
      </c>
    </row>
    <row r="246" spans="1:7" x14ac:dyDescent="0.25">
      <c r="A246" s="1">
        <v>44244</v>
      </c>
      <c r="B246" s="14" t="s">
        <v>11</v>
      </c>
      <c r="C246" s="14">
        <v>6029</v>
      </c>
      <c r="D246" s="14">
        <v>12</v>
      </c>
      <c r="E246" s="14">
        <v>3</v>
      </c>
      <c r="F246" s="1">
        <f t="shared" si="20"/>
        <v>44227</v>
      </c>
      <c r="G246" s="1">
        <f t="shared" si="21"/>
        <v>44240</v>
      </c>
    </row>
    <row r="247" spans="1:7" x14ac:dyDescent="0.25">
      <c r="A247" s="1">
        <v>44244</v>
      </c>
      <c r="B247" s="14" t="s">
        <v>12</v>
      </c>
      <c r="C247" s="14">
        <v>4819</v>
      </c>
      <c r="D247" s="14">
        <v>5</v>
      </c>
      <c r="E247" s="14">
        <v>4</v>
      </c>
      <c r="F247" s="1">
        <f t="shared" si="20"/>
        <v>44227</v>
      </c>
      <c r="G247" s="1">
        <f t="shared" si="21"/>
        <v>44240</v>
      </c>
    </row>
    <row r="248" spans="1:7" x14ac:dyDescent="0.25">
      <c r="A248" s="1">
        <v>44244</v>
      </c>
      <c r="B248" s="14" t="s">
        <v>13</v>
      </c>
      <c r="C248" s="14">
        <v>4048</v>
      </c>
      <c r="D248" s="14">
        <v>7</v>
      </c>
      <c r="E248" s="14">
        <v>11</v>
      </c>
      <c r="F248" s="1">
        <f t="shared" si="20"/>
        <v>44227</v>
      </c>
      <c r="G248" s="1">
        <f t="shared" si="21"/>
        <v>44240</v>
      </c>
    </row>
    <row r="249" spans="1:7" x14ac:dyDescent="0.25">
      <c r="A249" s="1">
        <v>44244</v>
      </c>
      <c r="B249" s="14" t="s">
        <v>14</v>
      </c>
      <c r="C249" s="14">
        <v>4488</v>
      </c>
      <c r="D249" s="14">
        <v>20</v>
      </c>
      <c r="E249" s="14">
        <v>45</v>
      </c>
      <c r="F249" s="1">
        <f t="shared" si="20"/>
        <v>44227</v>
      </c>
      <c r="G249" s="1">
        <f t="shared" si="21"/>
        <v>44240</v>
      </c>
    </row>
    <row r="250" spans="1:7" x14ac:dyDescent="0.25">
      <c r="A250" s="1">
        <v>44244</v>
      </c>
      <c r="B250" s="14" t="s">
        <v>15</v>
      </c>
      <c r="C250" s="14">
        <v>3049</v>
      </c>
      <c r="D250" s="14">
        <v>36</v>
      </c>
      <c r="E250" s="14">
        <v>94</v>
      </c>
      <c r="F250" s="1">
        <f t="shared" si="20"/>
        <v>44227</v>
      </c>
      <c r="G250" s="1">
        <f t="shared" si="21"/>
        <v>44240</v>
      </c>
    </row>
    <row r="251" spans="1:7" x14ac:dyDescent="0.25">
      <c r="A251" s="1">
        <v>44244</v>
      </c>
      <c r="B251" s="14" t="s">
        <v>16</v>
      </c>
      <c r="C251" s="14">
        <v>1608</v>
      </c>
      <c r="D251" s="14">
        <v>71</v>
      </c>
      <c r="E251" s="14">
        <v>181</v>
      </c>
      <c r="F251" s="1">
        <f t="shared" si="20"/>
        <v>44227</v>
      </c>
      <c r="G251" s="1">
        <f t="shared" si="21"/>
        <v>44240</v>
      </c>
    </row>
    <row r="252" spans="1:7" x14ac:dyDescent="0.25">
      <c r="A252" s="1">
        <v>44244</v>
      </c>
      <c r="B252" s="14" t="s">
        <v>17</v>
      </c>
      <c r="C252" s="14">
        <v>1005</v>
      </c>
      <c r="D252" s="14">
        <v>70</v>
      </c>
      <c r="E252" s="14">
        <v>419</v>
      </c>
      <c r="F252" s="1">
        <f t="shared" si="20"/>
        <v>44227</v>
      </c>
      <c r="G252" s="1">
        <f t="shared" si="21"/>
        <v>44240</v>
      </c>
    </row>
    <row r="253" spans="1:7" x14ac:dyDescent="0.25">
      <c r="A253" s="1">
        <v>44244</v>
      </c>
      <c r="B253" s="14" t="s">
        <v>18</v>
      </c>
      <c r="C253" s="14">
        <v>10</v>
      </c>
      <c r="D253" s="14">
        <v>0</v>
      </c>
      <c r="E253" s="14">
        <v>0</v>
      </c>
      <c r="F253" s="1">
        <f t="shared" si="20"/>
        <v>44227</v>
      </c>
      <c r="G253" s="1">
        <f t="shared" si="21"/>
        <v>44240</v>
      </c>
    </row>
    <row r="254" spans="1:7" x14ac:dyDescent="0.25">
      <c r="A254" s="1">
        <v>44251</v>
      </c>
      <c r="B254" s="14" t="s">
        <v>10</v>
      </c>
      <c r="C254" s="14">
        <v>5515</v>
      </c>
      <c r="D254" s="14">
        <v>5</v>
      </c>
      <c r="E254" s="14">
        <v>0</v>
      </c>
      <c r="F254" s="1">
        <f t="shared" ref="F254:F262" si="22">A254-17</f>
        <v>44234</v>
      </c>
      <c r="G254" s="1">
        <f t="shared" ref="G254:G271" si="23">A254-4</f>
        <v>44247</v>
      </c>
    </row>
    <row r="255" spans="1:7" x14ac:dyDescent="0.25">
      <c r="A255" s="1">
        <v>44251</v>
      </c>
      <c r="B255" s="14" t="s">
        <v>11</v>
      </c>
      <c r="C255" s="14">
        <v>5018</v>
      </c>
      <c r="D255" s="14">
        <v>3</v>
      </c>
      <c r="E255" s="14">
        <v>3</v>
      </c>
      <c r="F255" s="1">
        <f t="shared" si="22"/>
        <v>44234</v>
      </c>
      <c r="G255" s="1">
        <f t="shared" si="23"/>
        <v>44247</v>
      </c>
    </row>
    <row r="256" spans="1:7" x14ac:dyDescent="0.25">
      <c r="A256" s="1">
        <v>44251</v>
      </c>
      <c r="B256" s="14" t="s">
        <v>12</v>
      </c>
      <c r="C256" s="14">
        <v>3808</v>
      </c>
      <c r="D256" s="14">
        <v>9</v>
      </c>
      <c r="E256" s="14">
        <v>0</v>
      </c>
      <c r="F256" s="1">
        <f t="shared" si="22"/>
        <v>44234</v>
      </c>
      <c r="G256" s="1">
        <f t="shared" si="23"/>
        <v>44247</v>
      </c>
    </row>
    <row r="257" spans="1:7" x14ac:dyDescent="0.25">
      <c r="A257" s="1">
        <v>44251</v>
      </c>
      <c r="B257" s="14" t="s">
        <v>13</v>
      </c>
      <c r="C257" s="14">
        <v>3073</v>
      </c>
      <c r="D257" s="14">
        <v>7</v>
      </c>
      <c r="E257" s="14">
        <v>15</v>
      </c>
      <c r="F257" s="1">
        <f t="shared" si="22"/>
        <v>44234</v>
      </c>
      <c r="G257" s="1">
        <f t="shared" si="23"/>
        <v>44247</v>
      </c>
    </row>
    <row r="258" spans="1:7" x14ac:dyDescent="0.25">
      <c r="A258" s="1">
        <v>44251</v>
      </c>
      <c r="B258" s="14" t="s">
        <v>14</v>
      </c>
      <c r="C258" s="14">
        <v>3401</v>
      </c>
      <c r="D258" s="14">
        <v>20</v>
      </c>
      <c r="E258" s="14">
        <v>44</v>
      </c>
      <c r="F258" s="1">
        <f t="shared" si="22"/>
        <v>44234</v>
      </c>
      <c r="G258" s="1">
        <f t="shared" si="23"/>
        <v>44247</v>
      </c>
    </row>
    <row r="259" spans="1:7" x14ac:dyDescent="0.25">
      <c r="A259" s="1">
        <v>44251</v>
      </c>
      <c r="B259" s="14" t="s">
        <v>15</v>
      </c>
      <c r="C259" s="14">
        <v>2331</v>
      </c>
      <c r="D259" s="14">
        <v>30</v>
      </c>
      <c r="E259" s="14">
        <v>99</v>
      </c>
      <c r="F259" s="1">
        <f t="shared" si="22"/>
        <v>44234</v>
      </c>
      <c r="G259" s="1">
        <f t="shared" si="23"/>
        <v>44247</v>
      </c>
    </row>
    <row r="260" spans="1:7" x14ac:dyDescent="0.25">
      <c r="A260" s="1">
        <v>44251</v>
      </c>
      <c r="B260" s="14" t="s">
        <v>16</v>
      </c>
      <c r="C260" s="14">
        <v>1180</v>
      </c>
      <c r="D260" s="14">
        <v>52</v>
      </c>
      <c r="E260" s="14">
        <v>158</v>
      </c>
      <c r="F260" s="1">
        <f t="shared" si="22"/>
        <v>44234</v>
      </c>
      <c r="G260" s="1">
        <f t="shared" si="23"/>
        <v>44247</v>
      </c>
    </row>
    <row r="261" spans="1:7" x14ac:dyDescent="0.25">
      <c r="A261" s="1">
        <v>44251</v>
      </c>
      <c r="B261" s="14" t="s">
        <v>17</v>
      </c>
      <c r="C261" s="14">
        <v>715</v>
      </c>
      <c r="D261" s="14">
        <v>50</v>
      </c>
      <c r="E261" s="14">
        <v>353</v>
      </c>
      <c r="F261" s="1">
        <f t="shared" si="22"/>
        <v>44234</v>
      </c>
      <c r="G261" s="1">
        <f t="shared" si="23"/>
        <v>44247</v>
      </c>
    </row>
    <row r="262" spans="1:7" x14ac:dyDescent="0.25">
      <c r="A262" s="1">
        <v>44251</v>
      </c>
      <c r="B262" s="14" t="s">
        <v>18</v>
      </c>
      <c r="C262" s="14">
        <v>7</v>
      </c>
      <c r="D262" s="14">
        <v>0</v>
      </c>
      <c r="E262" s="14">
        <v>0</v>
      </c>
      <c r="F262" s="1">
        <f t="shared" si="22"/>
        <v>44234</v>
      </c>
      <c r="G262" s="1">
        <f t="shared" si="23"/>
        <v>44247</v>
      </c>
    </row>
    <row r="263" spans="1:7" x14ac:dyDescent="0.25">
      <c r="A263" s="1">
        <v>44258</v>
      </c>
      <c r="B263" s="14" t="s">
        <v>10</v>
      </c>
      <c r="C263" s="14">
        <v>5464</v>
      </c>
      <c r="D263" s="14">
        <v>3</v>
      </c>
      <c r="E263" s="14">
        <v>1</v>
      </c>
      <c r="F263" s="1">
        <f t="shared" ref="F263:F271" si="24">A263-17</f>
        <v>44241</v>
      </c>
      <c r="G263" s="1">
        <f t="shared" si="23"/>
        <v>44254</v>
      </c>
    </row>
    <row r="264" spans="1:7" x14ac:dyDescent="0.25">
      <c r="A264" s="1">
        <v>44258</v>
      </c>
      <c r="B264" s="14" t="s">
        <v>11</v>
      </c>
      <c r="C264" s="14">
        <v>4570</v>
      </c>
      <c r="D264" s="14">
        <v>3</v>
      </c>
      <c r="E264" s="14">
        <v>7</v>
      </c>
      <c r="F264" s="1">
        <f t="shared" si="24"/>
        <v>44241</v>
      </c>
      <c r="G264" s="1">
        <f t="shared" si="23"/>
        <v>44254</v>
      </c>
    </row>
    <row r="265" spans="1:7" x14ac:dyDescent="0.25">
      <c r="A265" s="1">
        <v>44258</v>
      </c>
      <c r="B265" s="14" t="s">
        <v>12</v>
      </c>
      <c r="C265" s="14">
        <v>3417</v>
      </c>
      <c r="D265" s="14">
        <v>5</v>
      </c>
      <c r="E265" s="14">
        <v>5</v>
      </c>
      <c r="F265" s="1">
        <f t="shared" si="24"/>
        <v>44241</v>
      </c>
      <c r="G265" s="1">
        <f t="shared" si="23"/>
        <v>44254</v>
      </c>
    </row>
    <row r="266" spans="1:7" x14ac:dyDescent="0.25">
      <c r="A266" s="1">
        <v>44258</v>
      </c>
      <c r="B266" s="14" t="s">
        <v>13</v>
      </c>
      <c r="C266" s="14">
        <v>2861</v>
      </c>
      <c r="D266" s="14">
        <v>8</v>
      </c>
      <c r="E266" s="14">
        <v>13</v>
      </c>
      <c r="F266" s="1">
        <f t="shared" si="24"/>
        <v>44241</v>
      </c>
      <c r="G266" s="1">
        <f t="shared" si="23"/>
        <v>44254</v>
      </c>
    </row>
    <row r="267" spans="1:7" x14ac:dyDescent="0.25">
      <c r="A267" s="1">
        <v>44258</v>
      </c>
      <c r="B267" s="14" t="s">
        <v>14</v>
      </c>
      <c r="C267" s="14">
        <v>3091</v>
      </c>
      <c r="D267" s="14">
        <v>19</v>
      </c>
      <c r="E267" s="14">
        <v>43</v>
      </c>
      <c r="F267" s="1">
        <f t="shared" si="24"/>
        <v>44241</v>
      </c>
      <c r="G267" s="1">
        <f t="shared" si="23"/>
        <v>44254</v>
      </c>
    </row>
    <row r="268" spans="1:7" x14ac:dyDescent="0.25">
      <c r="A268" s="1">
        <v>44258</v>
      </c>
      <c r="B268" s="14" t="s">
        <v>15</v>
      </c>
      <c r="C268" s="14">
        <v>2126</v>
      </c>
      <c r="D268" s="14">
        <v>30</v>
      </c>
      <c r="E268" s="14">
        <v>97</v>
      </c>
      <c r="F268" s="1">
        <f t="shared" si="24"/>
        <v>44241</v>
      </c>
      <c r="G268" s="1">
        <f t="shared" si="23"/>
        <v>44254</v>
      </c>
    </row>
    <row r="269" spans="1:7" x14ac:dyDescent="0.25">
      <c r="A269" s="1">
        <v>44258</v>
      </c>
      <c r="B269" s="14" t="s">
        <v>16</v>
      </c>
      <c r="C269" s="14">
        <v>972</v>
      </c>
      <c r="D269" s="14">
        <v>49</v>
      </c>
      <c r="E269" s="14">
        <v>157</v>
      </c>
      <c r="F269" s="1">
        <f t="shared" si="24"/>
        <v>44241</v>
      </c>
      <c r="G269" s="1">
        <f t="shared" si="23"/>
        <v>44254</v>
      </c>
    </row>
    <row r="270" spans="1:7" x14ac:dyDescent="0.25">
      <c r="A270" s="1">
        <v>44258</v>
      </c>
      <c r="B270" s="14" t="s">
        <v>17</v>
      </c>
      <c r="C270" s="14">
        <v>573</v>
      </c>
      <c r="D270" s="14">
        <v>48</v>
      </c>
      <c r="E270" s="14">
        <v>328</v>
      </c>
      <c r="F270" s="1">
        <f t="shared" si="24"/>
        <v>44241</v>
      </c>
      <c r="G270" s="1">
        <f t="shared" si="23"/>
        <v>44254</v>
      </c>
    </row>
    <row r="271" spans="1:7" x14ac:dyDescent="0.25">
      <c r="A271" s="1">
        <v>44258</v>
      </c>
      <c r="B271" s="14" t="s">
        <v>18</v>
      </c>
      <c r="C271" s="14">
        <v>10</v>
      </c>
      <c r="D271" s="14">
        <v>0</v>
      </c>
      <c r="E271" s="14">
        <v>0</v>
      </c>
      <c r="F271" s="1">
        <f t="shared" si="24"/>
        <v>44241</v>
      </c>
      <c r="G271" s="1">
        <f t="shared" si="23"/>
        <v>44254</v>
      </c>
    </row>
    <row r="272" spans="1:7" x14ac:dyDescent="0.25">
      <c r="A272" s="1">
        <v>44265</v>
      </c>
      <c r="B272" s="14" t="s">
        <v>10</v>
      </c>
      <c r="C272" s="14">
        <v>5451</v>
      </c>
      <c r="D272" s="14">
        <v>4</v>
      </c>
      <c r="E272" s="14">
        <v>1</v>
      </c>
      <c r="F272" s="1">
        <f t="shared" ref="F272:F280" si="25">A272-17</f>
        <v>44248</v>
      </c>
      <c r="G272" s="1">
        <f t="shared" ref="G272:G280" si="26">A272-4</f>
        <v>44261</v>
      </c>
    </row>
    <row r="273" spans="1:7" x14ac:dyDescent="0.25">
      <c r="A273" s="1">
        <v>44265</v>
      </c>
      <c r="B273" s="14" t="s">
        <v>11</v>
      </c>
      <c r="C273" s="14">
        <v>4380</v>
      </c>
      <c r="D273" s="14">
        <v>6</v>
      </c>
      <c r="E273" s="14">
        <v>4</v>
      </c>
      <c r="F273" s="1">
        <f t="shared" si="25"/>
        <v>44248</v>
      </c>
      <c r="G273" s="1">
        <f t="shared" si="26"/>
        <v>44261</v>
      </c>
    </row>
    <row r="274" spans="1:7" x14ac:dyDescent="0.25">
      <c r="A274" s="1">
        <v>44265</v>
      </c>
      <c r="B274" s="14" t="s">
        <v>12</v>
      </c>
      <c r="C274" s="14">
        <v>3380</v>
      </c>
      <c r="D274" s="14">
        <v>12</v>
      </c>
      <c r="E274" s="14">
        <v>8</v>
      </c>
      <c r="F274" s="1">
        <f t="shared" si="25"/>
        <v>44248</v>
      </c>
      <c r="G274" s="1">
        <f t="shared" si="26"/>
        <v>44261</v>
      </c>
    </row>
    <row r="275" spans="1:7" x14ac:dyDescent="0.25">
      <c r="A275" s="1">
        <v>44265</v>
      </c>
      <c r="B275" s="14" t="s">
        <v>13</v>
      </c>
      <c r="C275" s="14">
        <v>2804</v>
      </c>
      <c r="D275" s="14">
        <v>13</v>
      </c>
      <c r="E275" s="14">
        <v>13</v>
      </c>
      <c r="F275" s="1">
        <f t="shared" si="25"/>
        <v>44248</v>
      </c>
      <c r="G275" s="1">
        <f t="shared" si="26"/>
        <v>44261</v>
      </c>
    </row>
    <row r="276" spans="1:7" x14ac:dyDescent="0.25">
      <c r="A276" s="1">
        <v>44265</v>
      </c>
      <c r="B276" s="14" t="s">
        <v>14</v>
      </c>
      <c r="C276" s="14">
        <v>2967</v>
      </c>
      <c r="D276" s="14">
        <v>17</v>
      </c>
      <c r="E276" s="14">
        <v>35</v>
      </c>
      <c r="F276" s="1">
        <f t="shared" si="25"/>
        <v>44248</v>
      </c>
      <c r="G276" s="1">
        <f t="shared" si="26"/>
        <v>44261</v>
      </c>
    </row>
    <row r="277" spans="1:7" x14ac:dyDescent="0.25">
      <c r="A277" s="1">
        <v>44265</v>
      </c>
      <c r="B277" s="14" t="s">
        <v>15</v>
      </c>
      <c r="C277" s="14">
        <v>1989</v>
      </c>
      <c r="D277" s="14">
        <v>33</v>
      </c>
      <c r="E277" s="14">
        <v>96</v>
      </c>
      <c r="F277" s="1">
        <f t="shared" si="25"/>
        <v>44248</v>
      </c>
      <c r="G277" s="1">
        <f t="shared" si="26"/>
        <v>44261</v>
      </c>
    </row>
    <row r="278" spans="1:7" x14ac:dyDescent="0.25">
      <c r="A278" s="1">
        <v>44265</v>
      </c>
      <c r="B278" s="14" t="s">
        <v>16</v>
      </c>
      <c r="C278" s="14">
        <v>857</v>
      </c>
      <c r="D278" s="14">
        <v>47</v>
      </c>
      <c r="E278" s="14">
        <v>150</v>
      </c>
      <c r="F278" s="1">
        <f t="shared" si="25"/>
        <v>44248</v>
      </c>
      <c r="G278" s="1">
        <f t="shared" si="26"/>
        <v>44261</v>
      </c>
    </row>
    <row r="279" spans="1:7" x14ac:dyDescent="0.25">
      <c r="A279" s="1">
        <v>44265</v>
      </c>
      <c r="B279" s="14" t="s">
        <v>17</v>
      </c>
      <c r="C279" s="14">
        <v>486</v>
      </c>
      <c r="D279" s="14">
        <v>33</v>
      </c>
      <c r="E279" s="14">
        <v>280</v>
      </c>
      <c r="F279" s="1">
        <f t="shared" si="25"/>
        <v>44248</v>
      </c>
      <c r="G279" s="1">
        <f t="shared" si="26"/>
        <v>44261</v>
      </c>
    </row>
    <row r="280" spans="1:7" x14ac:dyDescent="0.25">
      <c r="A280" s="1">
        <v>44265</v>
      </c>
      <c r="B280" s="14" t="s">
        <v>18</v>
      </c>
      <c r="C280" s="14">
        <v>10</v>
      </c>
      <c r="D280" s="14">
        <v>0</v>
      </c>
      <c r="E280" s="14">
        <v>0</v>
      </c>
      <c r="F280" s="1">
        <f t="shared" si="25"/>
        <v>44248</v>
      </c>
      <c r="G280" s="1">
        <f t="shared" si="26"/>
        <v>44261</v>
      </c>
    </row>
    <row r="281" spans="1:7" x14ac:dyDescent="0.25">
      <c r="A281" s="1">
        <v>44272</v>
      </c>
      <c r="B281" s="14" t="s">
        <v>10</v>
      </c>
      <c r="C281" s="14">
        <v>5177</v>
      </c>
      <c r="D281" s="14">
        <v>5</v>
      </c>
      <c r="E281" s="14">
        <v>1</v>
      </c>
      <c r="F281" s="1">
        <f t="shared" ref="F281:F289" si="27">A281-17</f>
        <v>44255</v>
      </c>
      <c r="G281" s="1">
        <f t="shared" ref="G281:G289" si="28">A281-4</f>
        <v>44268</v>
      </c>
    </row>
    <row r="282" spans="1:7" x14ac:dyDescent="0.25">
      <c r="A282" s="1">
        <v>44272</v>
      </c>
      <c r="B282" s="14" t="s">
        <v>11</v>
      </c>
      <c r="C282" s="14">
        <v>4432</v>
      </c>
      <c r="D282" s="14">
        <v>6</v>
      </c>
      <c r="E282" s="14">
        <v>2</v>
      </c>
      <c r="F282" s="1">
        <f t="shared" si="27"/>
        <v>44255</v>
      </c>
      <c r="G282" s="1">
        <f t="shared" si="28"/>
        <v>44268</v>
      </c>
    </row>
    <row r="283" spans="1:7" x14ac:dyDescent="0.25">
      <c r="A283" s="1">
        <v>44272</v>
      </c>
      <c r="B283" s="14" t="s">
        <v>12</v>
      </c>
      <c r="C283" s="14">
        <v>3513</v>
      </c>
      <c r="D283" s="14">
        <v>13</v>
      </c>
      <c r="E283" s="14">
        <v>7</v>
      </c>
      <c r="F283" s="1">
        <f t="shared" si="27"/>
        <v>44255</v>
      </c>
      <c r="G283" s="1">
        <f t="shared" si="28"/>
        <v>44268</v>
      </c>
    </row>
    <row r="284" spans="1:7" x14ac:dyDescent="0.25">
      <c r="A284" s="1">
        <v>44272</v>
      </c>
      <c r="B284" s="14" t="s">
        <v>13</v>
      </c>
      <c r="C284" s="14">
        <v>2819</v>
      </c>
      <c r="D284" s="14">
        <v>9</v>
      </c>
      <c r="E284" s="14">
        <v>11</v>
      </c>
      <c r="F284" s="1">
        <f t="shared" si="27"/>
        <v>44255</v>
      </c>
      <c r="G284" s="1">
        <f t="shared" si="28"/>
        <v>44268</v>
      </c>
    </row>
    <row r="285" spans="1:7" x14ac:dyDescent="0.25">
      <c r="A285" s="1">
        <v>44272</v>
      </c>
      <c r="B285" s="14" t="s">
        <v>14</v>
      </c>
      <c r="C285" s="14">
        <v>2925</v>
      </c>
      <c r="D285" s="14">
        <v>20</v>
      </c>
      <c r="E285" s="14">
        <v>33</v>
      </c>
      <c r="F285" s="1">
        <f t="shared" si="27"/>
        <v>44255</v>
      </c>
      <c r="G285" s="1">
        <f t="shared" si="28"/>
        <v>44268</v>
      </c>
    </row>
    <row r="286" spans="1:7" x14ac:dyDescent="0.25">
      <c r="A286" s="1">
        <v>44272</v>
      </c>
      <c r="B286" s="14" t="s">
        <v>15</v>
      </c>
      <c r="C286" s="14">
        <v>1844</v>
      </c>
      <c r="D286" s="14">
        <v>28</v>
      </c>
      <c r="E286" s="14">
        <v>83</v>
      </c>
      <c r="F286" s="1">
        <f t="shared" si="27"/>
        <v>44255</v>
      </c>
      <c r="G286" s="1">
        <f t="shared" si="28"/>
        <v>44268</v>
      </c>
    </row>
    <row r="287" spans="1:7" x14ac:dyDescent="0.25">
      <c r="A287" s="1">
        <v>44272</v>
      </c>
      <c r="B287" s="14" t="s">
        <v>16</v>
      </c>
      <c r="C287" s="14">
        <v>732</v>
      </c>
      <c r="D287" s="14">
        <v>27</v>
      </c>
      <c r="E287" s="14">
        <v>120</v>
      </c>
      <c r="F287" s="1">
        <f t="shared" si="27"/>
        <v>44255</v>
      </c>
      <c r="G287" s="1">
        <f t="shared" si="28"/>
        <v>44268</v>
      </c>
    </row>
    <row r="288" spans="1:7" x14ac:dyDescent="0.25">
      <c r="A288" s="1">
        <v>44272</v>
      </c>
      <c r="B288" s="14" t="s">
        <v>17</v>
      </c>
      <c r="C288" s="14">
        <v>360</v>
      </c>
      <c r="D288" s="14">
        <v>26</v>
      </c>
      <c r="E288" s="14">
        <v>230</v>
      </c>
      <c r="F288" s="1">
        <f t="shared" si="27"/>
        <v>44255</v>
      </c>
      <c r="G288" s="1">
        <f t="shared" si="28"/>
        <v>44268</v>
      </c>
    </row>
    <row r="289" spans="1:7" x14ac:dyDescent="0.25">
      <c r="A289" s="1">
        <v>44272</v>
      </c>
      <c r="B289" s="14" t="s">
        <v>18</v>
      </c>
      <c r="C289" s="14">
        <v>29</v>
      </c>
      <c r="D289" s="14">
        <v>0</v>
      </c>
      <c r="E289" s="14">
        <v>0</v>
      </c>
      <c r="F289" s="1">
        <f t="shared" si="27"/>
        <v>44255</v>
      </c>
      <c r="G289" s="1">
        <f t="shared" si="28"/>
        <v>44268</v>
      </c>
    </row>
    <row r="290" spans="1:7" x14ac:dyDescent="0.25">
      <c r="A290" s="1">
        <v>44279</v>
      </c>
      <c r="B290" s="14" t="s">
        <v>10</v>
      </c>
      <c r="C290" s="14">
        <v>5807</v>
      </c>
      <c r="D290" s="14">
        <v>8</v>
      </c>
      <c r="E290" s="14">
        <v>0</v>
      </c>
      <c r="F290" s="1">
        <f t="shared" ref="F290:F298" si="29">A290-17</f>
        <v>44262</v>
      </c>
      <c r="G290" s="1">
        <f t="shared" ref="G290:G298" si="30">A290-4</f>
        <v>44275</v>
      </c>
    </row>
    <row r="291" spans="1:7" x14ac:dyDescent="0.25">
      <c r="A291" s="1">
        <v>44279</v>
      </c>
      <c r="B291" s="14" t="s">
        <v>11</v>
      </c>
      <c r="C291" s="14">
        <v>4822</v>
      </c>
      <c r="D291" s="14">
        <v>3</v>
      </c>
      <c r="E291" s="14">
        <v>2</v>
      </c>
      <c r="F291" s="1">
        <f t="shared" si="29"/>
        <v>44262</v>
      </c>
      <c r="G291" s="1">
        <f t="shared" si="30"/>
        <v>44275</v>
      </c>
    </row>
    <row r="292" spans="1:7" x14ac:dyDescent="0.25">
      <c r="A292" s="1">
        <v>44279</v>
      </c>
      <c r="B292" s="14" t="s">
        <v>12</v>
      </c>
      <c r="C292" s="14">
        <v>3841</v>
      </c>
      <c r="D292" s="14">
        <v>9</v>
      </c>
      <c r="E292" s="14">
        <v>7</v>
      </c>
      <c r="F292" s="1">
        <f t="shared" si="29"/>
        <v>44262</v>
      </c>
      <c r="G292" s="1">
        <f t="shared" si="30"/>
        <v>44275</v>
      </c>
    </row>
    <row r="293" spans="1:7" x14ac:dyDescent="0.25">
      <c r="A293" s="1">
        <v>44279</v>
      </c>
      <c r="B293" s="14" t="s">
        <v>13</v>
      </c>
      <c r="C293" s="14">
        <v>3249</v>
      </c>
      <c r="D293" s="14">
        <v>7</v>
      </c>
      <c r="E293" s="14">
        <v>6</v>
      </c>
      <c r="F293" s="1">
        <f t="shared" si="29"/>
        <v>44262</v>
      </c>
      <c r="G293" s="1">
        <f t="shared" si="30"/>
        <v>44275</v>
      </c>
    </row>
    <row r="294" spans="1:7" x14ac:dyDescent="0.25">
      <c r="A294" s="1">
        <v>44279</v>
      </c>
      <c r="B294" s="14" t="s">
        <v>14</v>
      </c>
      <c r="C294" s="14">
        <v>3204</v>
      </c>
      <c r="D294" s="14">
        <v>27</v>
      </c>
      <c r="E294" s="14">
        <v>33</v>
      </c>
      <c r="F294" s="1">
        <f t="shared" si="29"/>
        <v>44262</v>
      </c>
      <c r="G294" s="1">
        <f t="shared" si="30"/>
        <v>44275</v>
      </c>
    </row>
    <row r="295" spans="1:7" x14ac:dyDescent="0.25">
      <c r="A295" s="1">
        <v>44279</v>
      </c>
      <c r="B295" s="14" t="s">
        <v>15</v>
      </c>
      <c r="C295" s="14">
        <v>1967</v>
      </c>
      <c r="D295" s="14">
        <v>24</v>
      </c>
      <c r="E295" s="14">
        <v>68</v>
      </c>
      <c r="F295" s="1">
        <f t="shared" si="29"/>
        <v>44262</v>
      </c>
      <c r="G295" s="1">
        <f t="shared" si="30"/>
        <v>44275</v>
      </c>
    </row>
    <row r="296" spans="1:7" x14ac:dyDescent="0.25">
      <c r="A296" s="1">
        <v>44279</v>
      </c>
      <c r="B296" s="14" t="s">
        <v>16</v>
      </c>
      <c r="C296" s="14">
        <v>696</v>
      </c>
      <c r="D296" s="14">
        <v>20</v>
      </c>
      <c r="E296" s="14">
        <v>110</v>
      </c>
      <c r="F296" s="1">
        <f t="shared" si="29"/>
        <v>44262</v>
      </c>
      <c r="G296" s="1">
        <f t="shared" si="30"/>
        <v>44275</v>
      </c>
    </row>
    <row r="297" spans="1:7" x14ac:dyDescent="0.25">
      <c r="A297" s="1">
        <v>44279</v>
      </c>
      <c r="B297" s="14" t="s">
        <v>17</v>
      </c>
      <c r="C297" s="14">
        <v>298</v>
      </c>
      <c r="D297" s="14">
        <v>35</v>
      </c>
      <c r="E297" s="14">
        <v>213</v>
      </c>
      <c r="F297" s="1">
        <f t="shared" si="29"/>
        <v>44262</v>
      </c>
      <c r="G297" s="1">
        <f t="shared" si="30"/>
        <v>44275</v>
      </c>
    </row>
    <row r="298" spans="1:7" x14ac:dyDescent="0.25">
      <c r="A298" s="1">
        <v>44279</v>
      </c>
      <c r="B298" s="14" t="s">
        <v>18</v>
      </c>
      <c r="C298" s="14">
        <v>32</v>
      </c>
      <c r="D298" s="14">
        <v>0</v>
      </c>
      <c r="E298" s="14">
        <v>0</v>
      </c>
      <c r="F298" s="1">
        <f t="shared" si="29"/>
        <v>44262</v>
      </c>
      <c r="G298" s="1">
        <f t="shared" si="30"/>
        <v>44275</v>
      </c>
    </row>
    <row r="299" spans="1:7" s="14" customFormat="1" x14ac:dyDescent="0.25">
      <c r="A299" s="1">
        <v>44286</v>
      </c>
      <c r="B299" s="14" t="s">
        <v>10</v>
      </c>
      <c r="C299" s="14">
        <v>6959</v>
      </c>
      <c r="D299" s="14">
        <v>9</v>
      </c>
      <c r="E299" s="14">
        <v>1</v>
      </c>
      <c r="F299" s="1">
        <f t="shared" ref="F299:F307" si="31">A299-17</f>
        <v>44269</v>
      </c>
      <c r="G299" s="1">
        <f t="shared" ref="G299:G307" si="32">A299-4</f>
        <v>44282</v>
      </c>
    </row>
    <row r="300" spans="1:7" s="14" customFormat="1" x14ac:dyDescent="0.25">
      <c r="A300" s="1">
        <v>44286</v>
      </c>
      <c r="B300" s="14" t="s">
        <v>11</v>
      </c>
      <c r="C300" s="14">
        <v>6155</v>
      </c>
      <c r="D300" s="14">
        <v>1</v>
      </c>
      <c r="E300" s="14">
        <v>2</v>
      </c>
      <c r="F300" s="1">
        <f t="shared" si="31"/>
        <v>44269</v>
      </c>
      <c r="G300" s="1">
        <f t="shared" si="32"/>
        <v>44282</v>
      </c>
    </row>
    <row r="301" spans="1:7" s="14" customFormat="1" x14ac:dyDescent="0.25">
      <c r="A301" s="1">
        <v>44286</v>
      </c>
      <c r="B301" s="14" t="s">
        <v>12</v>
      </c>
      <c r="C301" s="14">
        <v>4318</v>
      </c>
      <c r="D301" s="14">
        <v>10</v>
      </c>
      <c r="E301" s="14">
        <v>7</v>
      </c>
      <c r="F301" s="1">
        <f t="shared" si="31"/>
        <v>44269</v>
      </c>
      <c r="G301" s="1">
        <f t="shared" si="32"/>
        <v>44282</v>
      </c>
    </row>
    <row r="302" spans="1:7" s="14" customFormat="1" x14ac:dyDescent="0.25">
      <c r="A302" s="1">
        <v>44286</v>
      </c>
      <c r="B302" s="14" t="s">
        <v>13</v>
      </c>
      <c r="C302" s="14">
        <v>3723</v>
      </c>
      <c r="D302" s="14">
        <v>11</v>
      </c>
      <c r="E302" s="14">
        <v>5</v>
      </c>
      <c r="F302" s="1">
        <f t="shared" si="31"/>
        <v>44269</v>
      </c>
      <c r="G302" s="1">
        <f t="shared" si="32"/>
        <v>44282</v>
      </c>
    </row>
    <row r="303" spans="1:7" s="14" customFormat="1" x14ac:dyDescent="0.25">
      <c r="A303" s="1">
        <v>44286</v>
      </c>
      <c r="B303" s="14" t="s">
        <v>14</v>
      </c>
      <c r="C303" s="14">
        <v>3739</v>
      </c>
      <c r="D303" s="14">
        <v>21</v>
      </c>
      <c r="E303" s="14">
        <v>31</v>
      </c>
      <c r="F303" s="1">
        <f t="shared" si="31"/>
        <v>44269</v>
      </c>
      <c r="G303" s="1">
        <f t="shared" si="32"/>
        <v>44282</v>
      </c>
    </row>
    <row r="304" spans="1:7" s="14" customFormat="1" x14ac:dyDescent="0.25">
      <c r="A304" s="1">
        <v>44286</v>
      </c>
      <c r="B304" s="14" t="s">
        <v>15</v>
      </c>
      <c r="C304" s="14">
        <v>2191</v>
      </c>
      <c r="D304" s="14">
        <v>28</v>
      </c>
      <c r="E304" s="14">
        <v>68</v>
      </c>
      <c r="F304" s="1">
        <f t="shared" si="31"/>
        <v>44269</v>
      </c>
      <c r="G304" s="1">
        <f t="shared" si="32"/>
        <v>44282</v>
      </c>
    </row>
    <row r="305" spans="1:7" s="14" customFormat="1" x14ac:dyDescent="0.25">
      <c r="A305" s="1">
        <v>44286</v>
      </c>
      <c r="B305" s="14" t="s">
        <v>16</v>
      </c>
      <c r="C305" s="14">
        <v>725</v>
      </c>
      <c r="D305" s="14">
        <v>29</v>
      </c>
      <c r="E305" s="14">
        <v>119</v>
      </c>
      <c r="F305" s="1">
        <f t="shared" si="31"/>
        <v>44269</v>
      </c>
      <c r="G305" s="1">
        <f t="shared" si="32"/>
        <v>44282</v>
      </c>
    </row>
    <row r="306" spans="1:7" s="14" customFormat="1" x14ac:dyDescent="0.25">
      <c r="A306" s="1">
        <v>44286</v>
      </c>
      <c r="B306" s="14" t="s">
        <v>17</v>
      </c>
      <c r="C306" s="14">
        <v>300</v>
      </c>
      <c r="D306" s="14">
        <v>38</v>
      </c>
      <c r="E306" s="14">
        <v>212</v>
      </c>
      <c r="F306" s="1">
        <f t="shared" si="31"/>
        <v>44269</v>
      </c>
      <c r="G306" s="1">
        <f t="shared" si="32"/>
        <v>44282</v>
      </c>
    </row>
    <row r="307" spans="1:7" s="14" customFormat="1" x14ac:dyDescent="0.25">
      <c r="A307" s="1">
        <v>44286</v>
      </c>
      <c r="B307" s="14" t="s">
        <v>18</v>
      </c>
      <c r="C307" s="14">
        <v>10</v>
      </c>
      <c r="D307" s="14">
        <v>0</v>
      </c>
      <c r="E307" s="14">
        <v>0</v>
      </c>
      <c r="F307" s="1">
        <f t="shared" si="31"/>
        <v>44269</v>
      </c>
      <c r="G307" s="1">
        <f t="shared" si="32"/>
        <v>44282</v>
      </c>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305"/>
  <sheetViews>
    <sheetView tabSelected="1" workbookViewId="0">
      <pane ySplit="1" topLeftCell="A295" activePane="bottomLeft" state="frozen"/>
      <selection pane="bottomLeft" activeCell="F305" sqref="F305"/>
    </sheetView>
  </sheetViews>
  <sheetFormatPr defaultRowHeight="15" x14ac:dyDescent="0.25"/>
  <cols>
    <col min="1" max="1" width="10.85546875" style="1" bestFit="1" customWidth="1"/>
    <col min="2" max="2" width="13.140625" bestFit="1" customWidth="1"/>
    <col min="3" max="3" width="12.85546875" bestFit="1" customWidth="1"/>
    <col min="4" max="4" width="14" bestFit="1" customWidth="1"/>
    <col min="5" max="5" width="13.85546875" bestFit="1" customWidth="1"/>
    <col min="6" max="6" width="21" bestFit="1" customWidth="1"/>
  </cols>
  <sheetData>
    <row r="1" spans="1:6" s="2" customFormat="1" x14ac:dyDescent="0.25">
      <c r="A1" s="3" t="s">
        <v>0</v>
      </c>
      <c r="B1" s="2" t="s">
        <v>19</v>
      </c>
      <c r="C1" s="2" t="s">
        <v>20</v>
      </c>
      <c r="D1" s="2" t="s">
        <v>21</v>
      </c>
      <c r="E1" s="2" t="s">
        <v>22</v>
      </c>
      <c r="F1" s="2" t="s">
        <v>23</v>
      </c>
    </row>
    <row r="2" spans="1:6" x14ac:dyDescent="0.25">
      <c r="A2" s="1">
        <v>43983</v>
      </c>
      <c r="B2">
        <v>97291</v>
      </c>
      <c r="C2">
        <v>326</v>
      </c>
    </row>
    <row r="3" spans="1:6" x14ac:dyDescent="0.25">
      <c r="A3" s="1">
        <v>43984</v>
      </c>
      <c r="B3">
        <v>97539</v>
      </c>
      <c r="C3">
        <v>248</v>
      </c>
    </row>
    <row r="4" spans="1:6" x14ac:dyDescent="0.25">
      <c r="A4" s="1">
        <v>43985</v>
      </c>
      <c r="B4">
        <v>97964</v>
      </c>
      <c r="C4">
        <v>425</v>
      </c>
    </row>
    <row r="5" spans="1:6" x14ac:dyDescent="0.25">
      <c r="A5" s="1">
        <v>43986</v>
      </c>
      <c r="B5">
        <v>98376</v>
      </c>
      <c r="C5">
        <v>412</v>
      </c>
    </row>
    <row r="6" spans="1:6" x14ac:dyDescent="0.25">
      <c r="A6" s="1">
        <v>43987</v>
      </c>
      <c r="B6">
        <v>98796</v>
      </c>
      <c r="C6">
        <v>420</v>
      </c>
    </row>
    <row r="7" spans="1:6" x14ac:dyDescent="0.25">
      <c r="A7" s="1">
        <v>43988</v>
      </c>
      <c r="B7">
        <v>99301</v>
      </c>
      <c r="C7">
        <v>505</v>
      </c>
    </row>
    <row r="8" spans="1:6" x14ac:dyDescent="0.25">
      <c r="A8" s="1">
        <v>43989</v>
      </c>
      <c r="B8">
        <v>99562</v>
      </c>
      <c r="C8">
        <v>261</v>
      </c>
    </row>
    <row r="9" spans="1:6" x14ac:dyDescent="0.25">
      <c r="A9" s="1">
        <v>43990</v>
      </c>
      <c r="B9">
        <v>99755</v>
      </c>
      <c r="C9">
        <v>193</v>
      </c>
    </row>
    <row r="10" spans="1:6" x14ac:dyDescent="0.25">
      <c r="A10" s="1">
        <v>43991</v>
      </c>
      <c r="B10">
        <v>99955</v>
      </c>
      <c r="C10">
        <v>200</v>
      </c>
    </row>
    <row r="11" spans="1:6" x14ac:dyDescent="0.25">
      <c r="A11" s="1">
        <v>43992</v>
      </c>
      <c r="B11">
        <v>100158</v>
      </c>
      <c r="C11">
        <v>203</v>
      </c>
    </row>
    <row r="12" spans="1:6" x14ac:dyDescent="0.25">
      <c r="A12" s="1">
        <v>43993</v>
      </c>
      <c r="B12">
        <v>100504</v>
      </c>
      <c r="C12">
        <v>354</v>
      </c>
    </row>
    <row r="13" spans="1:6" x14ac:dyDescent="0.25">
      <c r="A13" s="1">
        <v>43994</v>
      </c>
      <c r="B13">
        <v>100811</v>
      </c>
      <c r="C13">
        <v>307</v>
      </c>
    </row>
    <row r="14" spans="1:6" x14ac:dyDescent="0.25">
      <c r="A14" s="1">
        <v>43995</v>
      </c>
      <c r="B14">
        <v>101070</v>
      </c>
      <c r="C14">
        <v>259</v>
      </c>
    </row>
    <row r="15" spans="1:6" x14ac:dyDescent="0.25">
      <c r="A15" s="1">
        <v>43996</v>
      </c>
      <c r="B15">
        <v>101276</v>
      </c>
      <c r="C15">
        <v>206</v>
      </c>
    </row>
    <row r="16" spans="1:6" x14ac:dyDescent="0.25">
      <c r="A16" s="1">
        <v>43997</v>
      </c>
      <c r="B16">
        <v>101334</v>
      </c>
      <c r="C16">
        <v>58</v>
      </c>
    </row>
    <row r="17" spans="1:3" x14ac:dyDescent="0.25">
      <c r="A17" s="1">
        <v>43998</v>
      </c>
      <c r="B17">
        <v>101474</v>
      </c>
      <c r="C17">
        <v>140</v>
      </c>
    </row>
    <row r="18" spans="1:3" x14ac:dyDescent="0.25">
      <c r="A18" s="1">
        <v>43999</v>
      </c>
      <c r="B18">
        <v>101654</v>
      </c>
      <c r="C18">
        <v>180</v>
      </c>
    </row>
    <row r="19" spans="1:3" x14ac:dyDescent="0.25">
      <c r="A19" s="1">
        <v>44000</v>
      </c>
      <c r="B19">
        <v>101853</v>
      </c>
      <c r="C19">
        <v>199</v>
      </c>
    </row>
    <row r="20" spans="1:3" x14ac:dyDescent="0.25">
      <c r="A20" s="1">
        <v>44001</v>
      </c>
      <c r="B20">
        <v>102005</v>
      </c>
      <c r="C20">
        <v>152</v>
      </c>
    </row>
    <row r="21" spans="1:3" x14ac:dyDescent="0.25">
      <c r="A21" s="1">
        <v>44002</v>
      </c>
      <c r="B21">
        <v>102228</v>
      </c>
      <c r="C21">
        <v>223</v>
      </c>
    </row>
    <row r="22" spans="1:3" x14ac:dyDescent="0.25">
      <c r="A22" s="1">
        <v>44003</v>
      </c>
      <c r="B22">
        <v>102333</v>
      </c>
      <c r="C22">
        <v>105</v>
      </c>
    </row>
    <row r="23" spans="1:3" x14ac:dyDescent="0.25">
      <c r="A23" s="1">
        <v>44004</v>
      </c>
      <c r="B23">
        <v>102469</v>
      </c>
      <c r="C23">
        <v>136</v>
      </c>
    </row>
    <row r="24" spans="1:3" x14ac:dyDescent="0.25">
      <c r="A24" s="1">
        <v>44005</v>
      </c>
      <c r="B24">
        <v>102651</v>
      </c>
      <c r="C24">
        <v>182</v>
      </c>
    </row>
    <row r="25" spans="1:3" x14ac:dyDescent="0.25">
      <c r="A25" s="1">
        <v>44006</v>
      </c>
      <c r="B25">
        <v>102762</v>
      </c>
      <c r="C25">
        <v>111</v>
      </c>
    </row>
    <row r="26" spans="1:3" x14ac:dyDescent="0.25">
      <c r="A26" s="1">
        <v>44007</v>
      </c>
      <c r="B26">
        <v>102922</v>
      </c>
      <c r="C26">
        <v>160</v>
      </c>
    </row>
    <row r="27" spans="1:3" x14ac:dyDescent="0.25">
      <c r="A27" s="1">
        <v>44008</v>
      </c>
      <c r="B27">
        <v>103071</v>
      </c>
      <c r="C27">
        <v>149</v>
      </c>
    </row>
    <row r="28" spans="1:3" x14ac:dyDescent="0.25">
      <c r="A28" s="1">
        <v>44009</v>
      </c>
      <c r="B28">
        <v>103376</v>
      </c>
      <c r="C28">
        <v>305</v>
      </c>
    </row>
    <row r="29" spans="1:3" x14ac:dyDescent="0.25">
      <c r="A29" s="1">
        <v>44010</v>
      </c>
      <c r="B29">
        <v>103539</v>
      </c>
      <c r="C29">
        <v>163</v>
      </c>
    </row>
    <row r="30" spans="1:3" x14ac:dyDescent="0.25">
      <c r="A30" s="1">
        <v>44011</v>
      </c>
      <c r="B30">
        <v>103628</v>
      </c>
      <c r="C30">
        <v>89</v>
      </c>
    </row>
    <row r="31" spans="1:3" x14ac:dyDescent="0.25">
      <c r="A31" s="1">
        <v>44012</v>
      </c>
      <c r="B31">
        <v>103701</v>
      </c>
      <c r="C31">
        <v>73</v>
      </c>
    </row>
    <row r="32" spans="1:3" x14ac:dyDescent="0.25">
      <c r="A32" s="1">
        <v>44013</v>
      </c>
      <c r="B32">
        <v>103858</v>
      </c>
      <c r="C32">
        <v>157</v>
      </c>
    </row>
    <row r="33" spans="1:3" x14ac:dyDescent="0.25">
      <c r="A33" s="1">
        <v>44014</v>
      </c>
      <c r="B33">
        <v>104016</v>
      </c>
      <c r="C33">
        <v>158</v>
      </c>
    </row>
    <row r="34" spans="1:3" x14ac:dyDescent="0.25">
      <c r="A34" s="1">
        <v>44015</v>
      </c>
      <c r="B34">
        <v>104228</v>
      </c>
      <c r="C34">
        <v>212</v>
      </c>
    </row>
    <row r="35" spans="1:3" x14ac:dyDescent="0.25">
      <c r="A35" s="1">
        <v>44016</v>
      </c>
      <c r="B35">
        <v>104391</v>
      </c>
      <c r="C35">
        <v>163</v>
      </c>
    </row>
    <row r="36" spans="1:3" x14ac:dyDescent="0.25">
      <c r="A36" s="1">
        <v>44017</v>
      </c>
      <c r="B36">
        <v>104502</v>
      </c>
      <c r="C36">
        <v>111</v>
      </c>
    </row>
    <row r="37" spans="1:3" x14ac:dyDescent="0.25">
      <c r="A37" s="1">
        <v>44018</v>
      </c>
      <c r="B37">
        <v>104659</v>
      </c>
      <c r="C37">
        <v>157</v>
      </c>
    </row>
    <row r="38" spans="1:3" x14ac:dyDescent="0.25">
      <c r="A38" s="1">
        <v>44019</v>
      </c>
      <c r="B38">
        <v>104799</v>
      </c>
      <c r="C38">
        <v>140</v>
      </c>
    </row>
    <row r="39" spans="1:3" x14ac:dyDescent="0.25">
      <c r="A39" s="1">
        <v>44020</v>
      </c>
      <c r="B39">
        <v>104961</v>
      </c>
      <c r="C39">
        <v>162</v>
      </c>
    </row>
    <row r="40" spans="1:3" x14ac:dyDescent="0.25">
      <c r="A40" s="1">
        <v>44021</v>
      </c>
      <c r="B40">
        <v>105138</v>
      </c>
      <c r="C40">
        <v>177</v>
      </c>
    </row>
    <row r="41" spans="1:3" x14ac:dyDescent="0.25">
      <c r="A41" s="1">
        <v>44022</v>
      </c>
      <c r="B41">
        <v>105290</v>
      </c>
      <c r="C41">
        <v>152</v>
      </c>
    </row>
    <row r="42" spans="1:3" x14ac:dyDescent="0.25">
      <c r="A42" s="1">
        <v>44023</v>
      </c>
      <c r="B42">
        <v>105457</v>
      </c>
      <c r="C42">
        <v>167</v>
      </c>
    </row>
    <row r="43" spans="1:3" x14ac:dyDescent="0.25">
      <c r="A43" s="1">
        <v>44024</v>
      </c>
      <c r="B43">
        <v>105629</v>
      </c>
      <c r="C43">
        <v>172</v>
      </c>
    </row>
    <row r="44" spans="1:3" x14ac:dyDescent="0.25">
      <c r="A44" s="1">
        <v>44025</v>
      </c>
      <c r="B44">
        <v>105783</v>
      </c>
      <c r="C44">
        <v>154</v>
      </c>
    </row>
    <row r="45" spans="1:3" x14ac:dyDescent="0.25">
      <c r="A45" s="1">
        <v>44026</v>
      </c>
      <c r="B45">
        <v>105986</v>
      </c>
      <c r="C45">
        <v>203</v>
      </c>
    </row>
    <row r="46" spans="1:3" x14ac:dyDescent="0.25">
      <c r="A46" s="1">
        <v>44027</v>
      </c>
      <c r="B46">
        <v>106128</v>
      </c>
      <c r="C46">
        <v>142</v>
      </c>
    </row>
    <row r="47" spans="1:3" x14ac:dyDescent="0.25">
      <c r="A47" s="1">
        <v>44028</v>
      </c>
      <c r="B47">
        <v>106271</v>
      </c>
      <c r="C47">
        <v>143</v>
      </c>
    </row>
    <row r="48" spans="1:3" x14ac:dyDescent="0.25">
      <c r="A48" s="1">
        <v>44029</v>
      </c>
      <c r="B48">
        <v>106487</v>
      </c>
      <c r="C48">
        <v>216</v>
      </c>
    </row>
    <row r="49" spans="1:3" x14ac:dyDescent="0.25">
      <c r="A49" s="1">
        <v>44030</v>
      </c>
      <c r="B49">
        <v>106664</v>
      </c>
      <c r="C49">
        <v>177</v>
      </c>
    </row>
    <row r="50" spans="1:3" x14ac:dyDescent="0.25">
      <c r="A50" s="1">
        <v>44031</v>
      </c>
      <c r="B50">
        <v>106882</v>
      </c>
      <c r="C50">
        <v>218</v>
      </c>
    </row>
    <row r="51" spans="1:3" x14ac:dyDescent="0.25">
      <c r="A51" s="1">
        <v>44032</v>
      </c>
      <c r="B51">
        <v>107056</v>
      </c>
      <c r="C51">
        <v>174</v>
      </c>
    </row>
    <row r="52" spans="1:3" x14ac:dyDescent="0.25">
      <c r="A52" s="1">
        <v>44033</v>
      </c>
      <c r="B52">
        <v>107221</v>
      </c>
      <c r="C52">
        <v>165</v>
      </c>
    </row>
    <row r="53" spans="1:3" x14ac:dyDescent="0.25">
      <c r="A53" s="1">
        <v>44034</v>
      </c>
      <c r="B53">
        <v>107413</v>
      </c>
      <c r="C53">
        <v>192</v>
      </c>
    </row>
    <row r="54" spans="1:3" x14ac:dyDescent="0.25">
      <c r="A54" s="1">
        <v>44035</v>
      </c>
      <c r="B54">
        <v>107683</v>
      </c>
      <c r="C54">
        <v>270</v>
      </c>
    </row>
    <row r="55" spans="1:3" x14ac:dyDescent="0.25">
      <c r="A55" s="1">
        <v>44036</v>
      </c>
      <c r="B55">
        <v>107897</v>
      </c>
      <c r="C55">
        <v>214</v>
      </c>
    </row>
    <row r="56" spans="1:3" x14ac:dyDescent="0.25">
      <c r="A56" s="1">
        <v>44037</v>
      </c>
      <c r="B56">
        <v>108107</v>
      </c>
      <c r="C56">
        <v>210</v>
      </c>
    </row>
    <row r="57" spans="1:3" x14ac:dyDescent="0.25">
      <c r="A57" s="1">
        <v>44038</v>
      </c>
      <c r="B57">
        <v>108380</v>
      </c>
      <c r="C57">
        <v>273</v>
      </c>
    </row>
    <row r="58" spans="1:3" x14ac:dyDescent="0.25">
      <c r="A58" s="1">
        <v>44039</v>
      </c>
      <c r="B58">
        <v>108562</v>
      </c>
      <c r="C58">
        <v>182</v>
      </c>
    </row>
    <row r="59" spans="1:3" x14ac:dyDescent="0.25">
      <c r="A59" s="1">
        <v>44040</v>
      </c>
      <c r="B59">
        <v>108740</v>
      </c>
      <c r="C59">
        <v>178</v>
      </c>
    </row>
    <row r="60" spans="1:3" x14ac:dyDescent="0.25">
      <c r="A60" s="1">
        <v>44041</v>
      </c>
      <c r="B60">
        <v>109096</v>
      </c>
      <c r="C60">
        <v>356</v>
      </c>
    </row>
    <row r="61" spans="1:3" x14ac:dyDescent="0.25">
      <c r="A61" s="1">
        <v>44042</v>
      </c>
      <c r="B61">
        <v>109400</v>
      </c>
      <c r="C61">
        <v>304</v>
      </c>
    </row>
    <row r="62" spans="1:3" x14ac:dyDescent="0.25">
      <c r="A62" s="1">
        <v>44043</v>
      </c>
      <c r="B62">
        <v>109787</v>
      </c>
      <c r="C62">
        <v>387</v>
      </c>
    </row>
    <row r="63" spans="1:3" x14ac:dyDescent="0.25">
      <c r="A63" s="1">
        <v>44044</v>
      </c>
      <c r="B63">
        <v>110077</v>
      </c>
      <c r="C63">
        <v>290</v>
      </c>
    </row>
    <row r="64" spans="1:3" x14ac:dyDescent="0.25">
      <c r="A64" s="1">
        <v>44045</v>
      </c>
      <c r="B64">
        <v>110430</v>
      </c>
      <c r="C64">
        <v>353</v>
      </c>
    </row>
    <row r="65" spans="1:3" x14ac:dyDescent="0.25">
      <c r="A65" s="1">
        <v>44046</v>
      </c>
      <c r="B65">
        <v>110595</v>
      </c>
      <c r="C65">
        <v>165</v>
      </c>
    </row>
    <row r="66" spans="1:3" x14ac:dyDescent="0.25">
      <c r="A66" s="1">
        <v>44047</v>
      </c>
      <c r="B66">
        <v>111033</v>
      </c>
      <c r="C66">
        <v>438</v>
      </c>
    </row>
    <row r="67" spans="1:3" x14ac:dyDescent="0.25">
      <c r="A67" s="1">
        <v>44048</v>
      </c>
      <c r="B67">
        <v>111371</v>
      </c>
      <c r="C67">
        <v>338</v>
      </c>
    </row>
    <row r="68" spans="1:3" x14ac:dyDescent="0.25">
      <c r="A68" s="1">
        <v>44049</v>
      </c>
      <c r="B68">
        <v>111533</v>
      </c>
      <c r="C68">
        <v>162</v>
      </c>
    </row>
    <row r="69" spans="1:3" x14ac:dyDescent="0.25">
      <c r="A69" s="1">
        <v>44050</v>
      </c>
      <c r="B69">
        <v>111853</v>
      </c>
      <c r="C69">
        <v>320</v>
      </c>
    </row>
    <row r="70" spans="1:3" x14ac:dyDescent="0.25">
      <c r="A70" s="1">
        <v>44051</v>
      </c>
      <c r="B70">
        <v>112173</v>
      </c>
      <c r="C70">
        <v>320</v>
      </c>
    </row>
    <row r="71" spans="1:3" x14ac:dyDescent="0.25">
      <c r="A71" s="1">
        <v>44052</v>
      </c>
      <c r="B71">
        <v>112459</v>
      </c>
      <c r="C71">
        <v>286</v>
      </c>
    </row>
    <row r="72" spans="1:3" x14ac:dyDescent="0.25">
      <c r="A72" s="1">
        <v>44053</v>
      </c>
      <c r="B72">
        <v>112673</v>
      </c>
      <c r="C72">
        <v>214</v>
      </c>
    </row>
    <row r="73" spans="1:3" x14ac:dyDescent="0.25">
      <c r="A73" s="1">
        <v>44054</v>
      </c>
      <c r="B73">
        <v>112969</v>
      </c>
      <c r="C73">
        <v>296</v>
      </c>
    </row>
    <row r="74" spans="1:3" x14ac:dyDescent="0.25">
      <c r="A74" s="1">
        <v>44055</v>
      </c>
      <c r="B74">
        <v>113198</v>
      </c>
      <c r="C74">
        <v>229</v>
      </c>
    </row>
    <row r="75" spans="1:3" x14ac:dyDescent="0.25">
      <c r="A75" s="1">
        <v>44056</v>
      </c>
      <c r="B75">
        <v>113517</v>
      </c>
      <c r="C75">
        <v>319</v>
      </c>
    </row>
    <row r="76" spans="1:3" x14ac:dyDescent="0.25">
      <c r="A76" s="1">
        <v>44057</v>
      </c>
      <c r="B76">
        <v>113729</v>
      </c>
      <c r="C76">
        <v>212</v>
      </c>
    </row>
    <row r="77" spans="1:3" x14ac:dyDescent="0.25">
      <c r="A77" s="1">
        <v>44058</v>
      </c>
      <c r="B77">
        <v>114095</v>
      </c>
      <c r="C77">
        <v>366</v>
      </c>
    </row>
    <row r="78" spans="1:3" x14ac:dyDescent="0.25">
      <c r="A78" s="1">
        <v>44059</v>
      </c>
      <c r="B78">
        <v>114398</v>
      </c>
      <c r="C78">
        <v>303</v>
      </c>
    </row>
    <row r="79" spans="1:3" x14ac:dyDescent="0.25">
      <c r="A79" s="1">
        <v>44060</v>
      </c>
      <c r="B79">
        <v>114611</v>
      </c>
      <c r="C79">
        <v>213</v>
      </c>
    </row>
    <row r="80" spans="1:3" x14ac:dyDescent="0.25">
      <c r="A80" s="1">
        <v>44061</v>
      </c>
      <c r="B80">
        <v>114786</v>
      </c>
      <c r="C80">
        <v>175</v>
      </c>
    </row>
    <row r="81" spans="1:5" x14ac:dyDescent="0.25">
      <c r="A81" s="1">
        <v>44062</v>
      </c>
      <c r="B81">
        <v>115048</v>
      </c>
      <c r="C81">
        <v>262</v>
      </c>
    </row>
    <row r="82" spans="1:5" x14ac:dyDescent="0.25">
      <c r="A82" s="1">
        <v>44063</v>
      </c>
      <c r="B82">
        <v>115310</v>
      </c>
      <c r="C82">
        <v>262</v>
      </c>
    </row>
    <row r="83" spans="1:5" x14ac:dyDescent="0.25">
      <c r="A83" s="1">
        <v>44064</v>
      </c>
      <c r="B83">
        <v>115741</v>
      </c>
      <c r="C83">
        <v>431</v>
      </c>
    </row>
    <row r="84" spans="1:5" x14ac:dyDescent="0.25">
      <c r="A84" s="1">
        <v>44065</v>
      </c>
      <c r="B84">
        <v>115850</v>
      </c>
      <c r="C84">
        <v>109</v>
      </c>
    </row>
    <row r="85" spans="1:5" x14ac:dyDescent="0.25">
      <c r="A85" s="1">
        <v>44067</v>
      </c>
      <c r="B85">
        <v>116421</v>
      </c>
      <c r="C85">
        <v>571</v>
      </c>
    </row>
    <row r="86" spans="1:5" x14ac:dyDescent="0.25">
      <c r="A86" s="1">
        <v>44068</v>
      </c>
      <c r="B86">
        <v>116770</v>
      </c>
      <c r="C86">
        <v>349</v>
      </c>
    </row>
    <row r="87" spans="1:5" x14ac:dyDescent="0.25">
      <c r="A87" s="1">
        <v>44069</v>
      </c>
      <c r="B87">
        <v>117085</v>
      </c>
      <c r="C87">
        <v>315</v>
      </c>
    </row>
    <row r="88" spans="1:5" x14ac:dyDescent="0.25">
      <c r="A88" s="1">
        <v>44070</v>
      </c>
      <c r="B88">
        <v>117450</v>
      </c>
      <c r="C88">
        <v>365</v>
      </c>
    </row>
    <row r="89" spans="1:5" x14ac:dyDescent="0.25">
      <c r="A89" s="1">
        <v>44071</v>
      </c>
      <c r="B89">
        <v>117888</v>
      </c>
      <c r="C89">
        <v>438</v>
      </c>
    </row>
    <row r="90" spans="1:5" x14ac:dyDescent="0.25">
      <c r="A90" s="1">
        <v>44072</v>
      </c>
      <c r="B90">
        <v>118309</v>
      </c>
      <c r="C90">
        <v>421</v>
      </c>
    </row>
    <row r="91" spans="1:5" x14ac:dyDescent="0.25">
      <c r="A91" s="1">
        <v>44073</v>
      </c>
      <c r="B91">
        <v>118483</v>
      </c>
      <c r="C91">
        <v>174</v>
      </c>
    </row>
    <row r="92" spans="1:5" x14ac:dyDescent="0.25">
      <c r="A92" s="1">
        <v>44074</v>
      </c>
      <c r="B92">
        <v>118784</v>
      </c>
      <c r="C92">
        <v>301</v>
      </c>
    </row>
    <row r="93" spans="1:5" x14ac:dyDescent="0.25">
      <c r="A93" s="1">
        <v>44075</v>
      </c>
      <c r="B93">
        <v>119138</v>
      </c>
      <c r="C93">
        <v>354</v>
      </c>
    </row>
    <row r="94" spans="1:5" x14ac:dyDescent="0.25">
      <c r="A94" s="1">
        <v>44076</v>
      </c>
      <c r="B94">
        <v>119426</v>
      </c>
      <c r="C94">
        <v>288</v>
      </c>
      <c r="D94">
        <v>1705</v>
      </c>
      <c r="E94">
        <v>5</v>
      </c>
    </row>
    <row r="95" spans="1:5" x14ac:dyDescent="0.25">
      <c r="A95" s="1">
        <v>44077</v>
      </c>
      <c r="B95">
        <v>119819</v>
      </c>
      <c r="C95">
        <v>393</v>
      </c>
      <c r="D95">
        <v>1727</v>
      </c>
      <c r="E95">
        <v>22</v>
      </c>
    </row>
    <row r="96" spans="1:5" x14ac:dyDescent="0.25">
      <c r="A96" s="1">
        <v>44078</v>
      </c>
      <c r="B96">
        <v>120038</v>
      </c>
      <c r="C96">
        <v>219</v>
      </c>
      <c r="D96">
        <v>1720</v>
      </c>
      <c r="E96">
        <v>0</v>
      </c>
    </row>
    <row r="97" spans="1:5" x14ac:dyDescent="0.25">
      <c r="A97" s="1">
        <v>44079</v>
      </c>
      <c r="B97">
        <v>120454</v>
      </c>
      <c r="C97">
        <v>416</v>
      </c>
      <c r="D97">
        <v>1742</v>
      </c>
      <c r="E97">
        <v>22</v>
      </c>
    </row>
    <row r="98" spans="1:5" x14ac:dyDescent="0.25">
      <c r="A98" s="1">
        <v>44080</v>
      </c>
      <c r="B98">
        <v>120824</v>
      </c>
      <c r="C98">
        <v>370</v>
      </c>
      <c r="D98">
        <v>1738</v>
      </c>
      <c r="E98">
        <v>0</v>
      </c>
    </row>
    <row r="99" spans="1:5" x14ac:dyDescent="0.25">
      <c r="A99" s="1">
        <v>44081</v>
      </c>
      <c r="B99">
        <v>121046</v>
      </c>
      <c r="C99">
        <v>222</v>
      </c>
      <c r="D99">
        <v>1745</v>
      </c>
      <c r="E99">
        <v>7</v>
      </c>
    </row>
    <row r="100" spans="1:5" x14ac:dyDescent="0.25">
      <c r="A100" s="1">
        <v>44082</v>
      </c>
      <c r="B100">
        <v>121214</v>
      </c>
      <c r="C100">
        <v>168</v>
      </c>
      <c r="D100">
        <v>1748</v>
      </c>
      <c r="E100">
        <v>3</v>
      </c>
    </row>
    <row r="101" spans="1:5" x14ac:dyDescent="0.25">
      <c r="A101" s="1">
        <v>44083</v>
      </c>
      <c r="B101">
        <v>121396</v>
      </c>
      <c r="C101">
        <v>182</v>
      </c>
      <c r="D101">
        <v>1747</v>
      </c>
      <c r="E101">
        <v>0</v>
      </c>
    </row>
    <row r="102" spans="1:5" x14ac:dyDescent="0.25">
      <c r="A102" s="1">
        <v>44084</v>
      </c>
      <c r="B102">
        <v>121759</v>
      </c>
      <c r="C102">
        <v>363</v>
      </c>
      <c r="D102">
        <v>1787</v>
      </c>
      <c r="E102">
        <v>40</v>
      </c>
    </row>
    <row r="103" spans="1:5" x14ac:dyDescent="0.25">
      <c r="A103" s="1">
        <v>44085</v>
      </c>
      <c r="B103">
        <v>122202</v>
      </c>
      <c r="C103">
        <v>443</v>
      </c>
      <c r="D103">
        <v>1784</v>
      </c>
      <c r="E103">
        <v>0</v>
      </c>
    </row>
    <row r="104" spans="1:5" x14ac:dyDescent="0.25">
      <c r="A104" s="1">
        <v>44086</v>
      </c>
      <c r="B104">
        <v>122637</v>
      </c>
      <c r="C104">
        <v>435</v>
      </c>
      <c r="D104">
        <v>1903</v>
      </c>
      <c r="E104">
        <v>119</v>
      </c>
    </row>
    <row r="105" spans="1:5" x14ac:dyDescent="0.25">
      <c r="A105" s="1">
        <v>44087</v>
      </c>
      <c r="B105">
        <v>122904</v>
      </c>
      <c r="C105">
        <v>267</v>
      </c>
      <c r="D105">
        <v>1922</v>
      </c>
      <c r="E105">
        <v>19</v>
      </c>
    </row>
    <row r="106" spans="1:5" x14ac:dyDescent="0.25">
      <c r="A106" s="1">
        <v>44088</v>
      </c>
      <c r="B106">
        <v>123139</v>
      </c>
      <c r="C106">
        <v>235</v>
      </c>
      <c r="D106">
        <v>1941</v>
      </c>
      <c r="E106">
        <v>19</v>
      </c>
    </row>
    <row r="107" spans="1:5" x14ac:dyDescent="0.25">
      <c r="A107" s="1">
        <v>44089</v>
      </c>
      <c r="B107">
        <v>123425</v>
      </c>
      <c r="C107">
        <v>286</v>
      </c>
      <c r="D107">
        <v>1968</v>
      </c>
      <c r="E107">
        <v>27</v>
      </c>
    </row>
    <row r="108" spans="1:5" x14ac:dyDescent="0.25">
      <c r="A108" s="1">
        <v>44090</v>
      </c>
      <c r="B108">
        <v>123720</v>
      </c>
      <c r="C108">
        <v>295</v>
      </c>
      <c r="D108">
        <v>1979</v>
      </c>
      <c r="E108">
        <v>11</v>
      </c>
    </row>
    <row r="109" spans="1:5" x14ac:dyDescent="0.25">
      <c r="A109" s="1">
        <v>44091</v>
      </c>
      <c r="B109">
        <v>124139</v>
      </c>
      <c r="C109">
        <v>419</v>
      </c>
      <c r="D109">
        <v>1989</v>
      </c>
      <c r="E109">
        <v>10</v>
      </c>
    </row>
    <row r="110" spans="1:5" x14ac:dyDescent="0.25">
      <c r="A110" s="1">
        <v>44092</v>
      </c>
      <c r="B110">
        <v>124570</v>
      </c>
      <c r="C110">
        <v>431</v>
      </c>
      <c r="D110">
        <v>2012</v>
      </c>
      <c r="E110">
        <v>23</v>
      </c>
    </row>
    <row r="111" spans="1:5" x14ac:dyDescent="0.25">
      <c r="A111" s="1">
        <v>44093</v>
      </c>
      <c r="B111">
        <v>125139</v>
      </c>
      <c r="C111">
        <v>569</v>
      </c>
      <c r="D111">
        <v>2042</v>
      </c>
      <c r="E111">
        <v>30</v>
      </c>
    </row>
    <row r="112" spans="1:5" x14ac:dyDescent="0.25">
      <c r="A112" s="1">
        <v>44094</v>
      </c>
      <c r="B112">
        <v>125479</v>
      </c>
      <c r="C112">
        <v>340</v>
      </c>
      <c r="D112">
        <v>2061</v>
      </c>
      <c r="E112">
        <v>19</v>
      </c>
    </row>
    <row r="113" spans="1:5" x14ac:dyDescent="0.25">
      <c r="A113" s="1">
        <v>44095</v>
      </c>
      <c r="B113">
        <v>125723</v>
      </c>
      <c r="C113">
        <v>244</v>
      </c>
      <c r="D113">
        <v>2073</v>
      </c>
      <c r="E113">
        <v>12</v>
      </c>
    </row>
    <row r="114" spans="1:5" x14ac:dyDescent="0.25">
      <c r="A114" s="1">
        <v>44096</v>
      </c>
      <c r="B114">
        <v>125866</v>
      </c>
      <c r="C114">
        <v>143</v>
      </c>
      <c r="D114">
        <v>2103</v>
      </c>
      <c r="E114">
        <v>30</v>
      </c>
    </row>
    <row r="115" spans="1:5" x14ac:dyDescent="0.25">
      <c r="A115" s="1">
        <v>44097</v>
      </c>
      <c r="B115">
        <v>126408</v>
      </c>
      <c r="C115">
        <v>542</v>
      </c>
      <c r="D115">
        <v>2104</v>
      </c>
      <c r="E115">
        <v>1</v>
      </c>
    </row>
    <row r="116" spans="1:5" x14ac:dyDescent="0.25">
      <c r="A116" s="1">
        <v>44098</v>
      </c>
      <c r="B116">
        <v>126863</v>
      </c>
      <c r="C116">
        <v>455</v>
      </c>
      <c r="D116">
        <v>2130</v>
      </c>
      <c r="E116">
        <v>26</v>
      </c>
    </row>
    <row r="117" spans="1:5" x14ac:dyDescent="0.25">
      <c r="A117" s="1">
        <v>44099</v>
      </c>
      <c r="B117">
        <v>127317</v>
      </c>
      <c r="C117">
        <v>454</v>
      </c>
      <c r="D117">
        <v>2164</v>
      </c>
      <c r="E117">
        <v>34</v>
      </c>
    </row>
    <row r="118" spans="1:5" x14ac:dyDescent="0.25">
      <c r="A118" s="1">
        <v>44100</v>
      </c>
      <c r="B118">
        <v>127832</v>
      </c>
      <c r="C118">
        <v>515</v>
      </c>
      <c r="D118">
        <v>2218</v>
      </c>
      <c r="E118">
        <v>54</v>
      </c>
    </row>
    <row r="119" spans="1:5" x14ac:dyDescent="0.25">
      <c r="A119" s="1">
        <v>44101</v>
      </c>
      <c r="B119">
        <v>128426</v>
      </c>
      <c r="C119">
        <v>594</v>
      </c>
      <c r="D119">
        <v>2216</v>
      </c>
      <c r="E119">
        <v>0</v>
      </c>
    </row>
    <row r="120" spans="1:5" x14ac:dyDescent="0.25">
      <c r="A120" s="1">
        <v>44102</v>
      </c>
      <c r="B120">
        <v>128793</v>
      </c>
      <c r="C120">
        <v>367</v>
      </c>
      <c r="D120">
        <v>2279</v>
      </c>
      <c r="E120">
        <v>63</v>
      </c>
    </row>
    <row r="121" spans="1:5" x14ac:dyDescent="0.25">
      <c r="A121" s="1">
        <v>44103</v>
      </c>
      <c r="B121">
        <v>129243</v>
      </c>
      <c r="C121">
        <v>450</v>
      </c>
      <c r="D121">
        <v>2341</v>
      </c>
      <c r="E121">
        <v>62</v>
      </c>
    </row>
    <row r="122" spans="1:5" x14ac:dyDescent="0.25">
      <c r="A122" s="1">
        <v>44104</v>
      </c>
      <c r="B122">
        <v>129753</v>
      </c>
      <c r="C122">
        <v>510</v>
      </c>
      <c r="D122">
        <v>2363</v>
      </c>
      <c r="E122">
        <v>22</v>
      </c>
    </row>
    <row r="123" spans="1:5" x14ac:dyDescent="0.25">
      <c r="A123" s="1">
        <v>44105</v>
      </c>
      <c r="B123">
        <v>130461</v>
      </c>
      <c r="C123">
        <v>708</v>
      </c>
      <c r="D123">
        <v>2409</v>
      </c>
      <c r="E123">
        <v>46</v>
      </c>
    </row>
    <row r="124" spans="1:5" x14ac:dyDescent="0.25">
      <c r="A124" s="1">
        <v>44106</v>
      </c>
      <c r="B124">
        <v>131214</v>
      </c>
      <c r="C124">
        <v>753</v>
      </c>
      <c r="D124">
        <v>2417</v>
      </c>
      <c r="E124">
        <v>8</v>
      </c>
    </row>
    <row r="125" spans="1:5" x14ac:dyDescent="0.25">
      <c r="A125" s="1">
        <v>44107</v>
      </c>
      <c r="B125">
        <v>131814</v>
      </c>
      <c r="C125">
        <v>600</v>
      </c>
      <c r="D125">
        <v>2489</v>
      </c>
      <c r="E125">
        <v>72</v>
      </c>
    </row>
    <row r="126" spans="1:5" x14ac:dyDescent="0.25">
      <c r="A126" s="1">
        <v>44108</v>
      </c>
      <c r="B126">
        <v>132440</v>
      </c>
      <c r="C126">
        <v>626</v>
      </c>
      <c r="D126">
        <v>2507</v>
      </c>
      <c r="E126">
        <v>18</v>
      </c>
    </row>
    <row r="127" spans="1:5" x14ac:dyDescent="0.25">
      <c r="A127" s="1">
        <v>44109</v>
      </c>
      <c r="B127">
        <v>132905</v>
      </c>
      <c r="C127">
        <v>465</v>
      </c>
      <c r="D127">
        <v>2557</v>
      </c>
      <c r="E127">
        <v>50</v>
      </c>
    </row>
    <row r="128" spans="1:5" x14ac:dyDescent="0.25">
      <c r="A128" s="1">
        <v>44110</v>
      </c>
      <c r="B128">
        <v>133359</v>
      </c>
      <c r="C128">
        <v>454</v>
      </c>
      <c r="D128">
        <v>2598</v>
      </c>
      <c r="E128">
        <v>41</v>
      </c>
    </row>
    <row r="129" spans="1:5" x14ac:dyDescent="0.25">
      <c r="A129" s="1">
        <v>44111</v>
      </c>
      <c r="B129">
        <v>133868</v>
      </c>
      <c r="C129">
        <v>509</v>
      </c>
      <c r="D129">
        <v>2624</v>
      </c>
      <c r="E129">
        <v>26</v>
      </c>
    </row>
    <row r="130" spans="1:5" x14ac:dyDescent="0.25">
      <c r="A130" s="1">
        <v>44112</v>
      </c>
      <c r="B130">
        <v>134277</v>
      </c>
      <c r="C130">
        <v>409</v>
      </c>
      <c r="D130">
        <v>2659</v>
      </c>
      <c r="E130">
        <v>35</v>
      </c>
    </row>
    <row r="131" spans="1:5" x14ac:dyDescent="0.25">
      <c r="A131" s="1">
        <v>44113</v>
      </c>
      <c r="B131">
        <v>135011</v>
      </c>
      <c r="C131">
        <v>734</v>
      </c>
      <c r="D131">
        <v>2690</v>
      </c>
      <c r="E131">
        <v>31</v>
      </c>
    </row>
    <row r="132" spans="1:5" x14ac:dyDescent="0.25">
      <c r="A132" s="1">
        <v>44114</v>
      </c>
      <c r="B132">
        <v>135598</v>
      </c>
      <c r="C132">
        <v>587</v>
      </c>
      <c r="D132">
        <v>2742</v>
      </c>
      <c r="E132">
        <v>52</v>
      </c>
    </row>
    <row r="133" spans="1:5" x14ac:dyDescent="0.25">
      <c r="A133" s="1">
        <v>44115</v>
      </c>
      <c r="B133">
        <v>136168</v>
      </c>
      <c r="C133">
        <v>570</v>
      </c>
      <c r="D133">
        <v>2735</v>
      </c>
      <c r="E133">
        <v>0</v>
      </c>
    </row>
    <row r="134" spans="1:5" x14ac:dyDescent="0.25">
      <c r="A134" s="1">
        <v>44116</v>
      </c>
      <c r="B134">
        <v>136933</v>
      </c>
      <c r="C134">
        <v>765</v>
      </c>
      <c r="D134">
        <v>2730</v>
      </c>
      <c r="E134">
        <v>0</v>
      </c>
    </row>
    <row r="135" spans="1:5" x14ac:dyDescent="0.25">
      <c r="A135" s="1">
        <v>44117</v>
      </c>
      <c r="B135">
        <v>137565</v>
      </c>
      <c r="C135">
        <v>632</v>
      </c>
      <c r="D135">
        <v>2847</v>
      </c>
      <c r="E135">
        <v>117</v>
      </c>
    </row>
    <row r="136" spans="1:5" x14ac:dyDescent="0.25">
      <c r="A136" s="1">
        <v>44118</v>
      </c>
      <c r="B136">
        <v>138083</v>
      </c>
      <c r="C136">
        <v>518</v>
      </c>
      <c r="D136">
        <v>2909</v>
      </c>
      <c r="E136">
        <v>62</v>
      </c>
    </row>
    <row r="137" spans="1:5" x14ac:dyDescent="0.25">
      <c r="A137" s="1">
        <v>44119</v>
      </c>
      <c r="B137">
        <v>138651</v>
      </c>
      <c r="C137">
        <v>568</v>
      </c>
      <c r="D137">
        <v>2928</v>
      </c>
      <c r="E137">
        <v>19</v>
      </c>
    </row>
    <row r="138" spans="1:5" x14ac:dyDescent="0.25">
      <c r="A138" s="1">
        <v>44120</v>
      </c>
      <c r="B138">
        <v>139353</v>
      </c>
      <c r="C138">
        <v>702</v>
      </c>
      <c r="D138">
        <v>2993</v>
      </c>
      <c r="E138">
        <v>65</v>
      </c>
    </row>
    <row r="139" spans="1:5" x14ac:dyDescent="0.25">
      <c r="A139" s="1">
        <v>44121</v>
      </c>
      <c r="B139">
        <v>139903</v>
      </c>
      <c r="C139">
        <v>550</v>
      </c>
      <c r="D139">
        <v>3027</v>
      </c>
      <c r="E139">
        <v>34</v>
      </c>
    </row>
    <row r="140" spans="1:5" x14ac:dyDescent="0.25">
      <c r="A140" s="1">
        <v>44122</v>
      </c>
      <c r="B140">
        <v>140647</v>
      </c>
      <c r="C140">
        <v>744</v>
      </c>
      <c r="D140">
        <v>3013</v>
      </c>
      <c r="E140">
        <v>0</v>
      </c>
    </row>
    <row r="141" spans="1:5" x14ac:dyDescent="0.25">
      <c r="A141" s="1">
        <v>44123</v>
      </c>
      <c r="B141">
        <v>141474</v>
      </c>
      <c r="C141">
        <v>827</v>
      </c>
      <c r="D141">
        <v>3014</v>
      </c>
      <c r="E141">
        <v>1</v>
      </c>
    </row>
    <row r="142" spans="1:5" x14ac:dyDescent="0.25">
      <c r="A142" s="1">
        <v>44124</v>
      </c>
      <c r="B142">
        <v>142295</v>
      </c>
      <c r="C142">
        <v>821</v>
      </c>
      <c r="D142">
        <v>3169</v>
      </c>
      <c r="E142">
        <v>155</v>
      </c>
    </row>
    <row r="143" spans="1:5" x14ac:dyDescent="0.25">
      <c r="A143" s="1">
        <v>44125</v>
      </c>
      <c r="B143">
        <v>142941</v>
      </c>
      <c r="C143">
        <v>646</v>
      </c>
      <c r="D143">
        <v>3225</v>
      </c>
      <c r="E143">
        <v>56</v>
      </c>
    </row>
    <row r="144" spans="1:5" x14ac:dyDescent="0.25">
      <c r="A144" s="1">
        <v>44126</v>
      </c>
      <c r="B144">
        <v>143927</v>
      </c>
      <c r="C144">
        <v>986</v>
      </c>
      <c r="D144">
        <v>3288</v>
      </c>
      <c r="E144">
        <v>63</v>
      </c>
    </row>
    <row r="145" spans="1:6" x14ac:dyDescent="0.25">
      <c r="A145" s="1">
        <v>44127</v>
      </c>
      <c r="B145">
        <v>144895</v>
      </c>
      <c r="C145">
        <v>968</v>
      </c>
      <c r="D145">
        <v>3390</v>
      </c>
      <c r="E145">
        <v>102</v>
      </c>
    </row>
    <row r="146" spans="1:6" x14ac:dyDescent="0.25">
      <c r="A146" s="1">
        <v>44128</v>
      </c>
      <c r="B146">
        <v>146023</v>
      </c>
      <c r="C146">
        <v>1128</v>
      </c>
      <c r="D146">
        <v>3465</v>
      </c>
      <c r="E146">
        <v>75</v>
      </c>
    </row>
    <row r="147" spans="1:6" x14ac:dyDescent="0.25">
      <c r="A147" s="1">
        <v>44129</v>
      </c>
      <c r="B147">
        <v>147120</v>
      </c>
      <c r="C147">
        <v>1097</v>
      </c>
      <c r="D147">
        <v>3445</v>
      </c>
      <c r="E147">
        <v>0</v>
      </c>
    </row>
    <row r="148" spans="1:6" x14ac:dyDescent="0.25">
      <c r="A148" s="1">
        <v>44130</v>
      </c>
      <c r="B148">
        <v>148336</v>
      </c>
      <c r="C148">
        <v>1216</v>
      </c>
      <c r="D148">
        <v>3441</v>
      </c>
      <c r="E148">
        <v>0</v>
      </c>
    </row>
    <row r="149" spans="1:6" x14ac:dyDescent="0.25">
      <c r="A149" s="1">
        <v>44131</v>
      </c>
      <c r="B149">
        <v>149361</v>
      </c>
      <c r="C149">
        <v>1025</v>
      </c>
      <c r="D149">
        <v>3676</v>
      </c>
      <c r="E149">
        <v>235</v>
      </c>
    </row>
    <row r="150" spans="1:6" x14ac:dyDescent="0.25">
      <c r="A150" s="1">
        <v>44132</v>
      </c>
      <c r="B150">
        <v>150498</v>
      </c>
      <c r="C150">
        <v>1137</v>
      </c>
      <c r="D150">
        <v>3720</v>
      </c>
      <c r="E150">
        <v>44</v>
      </c>
    </row>
    <row r="151" spans="1:6" x14ac:dyDescent="0.25">
      <c r="A151" s="1">
        <v>44133</v>
      </c>
      <c r="B151">
        <v>151741</v>
      </c>
      <c r="C151">
        <v>1243</v>
      </c>
      <c r="D151">
        <v>3823</v>
      </c>
      <c r="E151">
        <v>103</v>
      </c>
    </row>
    <row r="152" spans="1:6" x14ac:dyDescent="0.25">
      <c r="A152" s="1">
        <v>44134</v>
      </c>
      <c r="B152">
        <v>153229</v>
      </c>
      <c r="C152">
        <v>1488</v>
      </c>
      <c r="D152">
        <v>3917</v>
      </c>
      <c r="E152">
        <v>94</v>
      </c>
    </row>
    <row r="153" spans="1:6" x14ac:dyDescent="0.25">
      <c r="A153" s="1">
        <v>44135</v>
      </c>
      <c r="B153">
        <v>154521</v>
      </c>
      <c r="C153">
        <v>1292</v>
      </c>
      <c r="D153">
        <v>4055</v>
      </c>
      <c r="E153">
        <v>138</v>
      </c>
    </row>
    <row r="154" spans="1:6" x14ac:dyDescent="0.25">
      <c r="A154" s="1">
        <v>44136</v>
      </c>
      <c r="B154">
        <v>155660</v>
      </c>
      <c r="C154">
        <v>1139</v>
      </c>
      <c r="D154">
        <v>4047</v>
      </c>
      <c r="E154">
        <v>0</v>
      </c>
    </row>
    <row r="155" spans="1:6" x14ac:dyDescent="0.25">
      <c r="A155" s="1">
        <v>44137</v>
      </c>
      <c r="B155">
        <v>156385</v>
      </c>
      <c r="C155">
        <v>725</v>
      </c>
      <c r="D155">
        <v>4164</v>
      </c>
      <c r="E155">
        <v>117</v>
      </c>
      <c r="F155">
        <v>16561</v>
      </c>
    </row>
    <row r="156" spans="1:6" x14ac:dyDescent="0.25">
      <c r="A156" s="1">
        <v>44138</v>
      </c>
      <c r="B156">
        <v>157308</v>
      </c>
      <c r="C156">
        <v>923</v>
      </c>
      <c r="D156">
        <v>4277</v>
      </c>
      <c r="E156">
        <v>113</v>
      </c>
      <c r="F156">
        <v>16681</v>
      </c>
    </row>
    <row r="157" spans="1:6" x14ac:dyDescent="0.25">
      <c r="A157" s="1">
        <v>44139</v>
      </c>
      <c r="B157">
        <v>158937</v>
      </c>
      <c r="C157">
        <v>1629</v>
      </c>
      <c r="D157">
        <v>4362</v>
      </c>
      <c r="E157">
        <v>85</v>
      </c>
      <c r="F157">
        <v>17455</v>
      </c>
    </row>
    <row r="158" spans="1:6" x14ac:dyDescent="0.25">
      <c r="A158" s="1">
        <v>44140</v>
      </c>
      <c r="B158">
        <v>160698</v>
      </c>
      <c r="C158">
        <v>1761</v>
      </c>
      <c r="D158">
        <v>4463</v>
      </c>
      <c r="E158">
        <v>101</v>
      </c>
      <c r="F158">
        <v>18279</v>
      </c>
    </row>
    <row r="159" spans="1:6" x14ac:dyDescent="0.25">
      <c r="A159" s="1">
        <v>44141</v>
      </c>
      <c r="B159">
        <v>162736</v>
      </c>
      <c r="C159">
        <v>2038</v>
      </c>
      <c r="D159">
        <v>4538</v>
      </c>
      <c r="E159">
        <v>75</v>
      </c>
      <c r="F159">
        <v>19366</v>
      </c>
    </row>
    <row r="160" spans="1:6" x14ac:dyDescent="0.25">
      <c r="A160" s="1">
        <v>44142</v>
      </c>
      <c r="B160">
        <v>164936</v>
      </c>
      <c r="C160">
        <v>2200</v>
      </c>
      <c r="D160">
        <v>4640</v>
      </c>
      <c r="E160">
        <v>102</v>
      </c>
      <c r="F160">
        <v>20720</v>
      </c>
    </row>
    <row r="161" spans="1:6" x14ac:dyDescent="0.25">
      <c r="A161" s="1">
        <v>44143</v>
      </c>
      <c r="B161">
        <v>166745</v>
      </c>
      <c r="C161">
        <v>1809</v>
      </c>
      <c r="D161">
        <v>4654</v>
      </c>
      <c r="E161">
        <v>14</v>
      </c>
      <c r="F161">
        <v>22023</v>
      </c>
    </row>
    <row r="162" spans="1:6" x14ac:dyDescent="0.25">
      <c r="A162" s="1">
        <v>44144</v>
      </c>
      <c r="B162">
        <v>167929</v>
      </c>
      <c r="C162">
        <v>1184</v>
      </c>
      <c r="D162">
        <v>4798</v>
      </c>
      <c r="E162">
        <v>144</v>
      </c>
      <c r="F162">
        <v>22815</v>
      </c>
    </row>
    <row r="163" spans="1:6" x14ac:dyDescent="0.25">
      <c r="A163" s="1">
        <v>44145</v>
      </c>
      <c r="B163">
        <v>169976</v>
      </c>
      <c r="C163">
        <v>2047</v>
      </c>
      <c r="D163">
        <v>4905</v>
      </c>
      <c r="E163">
        <v>107</v>
      </c>
      <c r="F163">
        <v>23702</v>
      </c>
    </row>
    <row r="164" spans="1:6" x14ac:dyDescent="0.25">
      <c r="A164" s="1">
        <v>44146</v>
      </c>
      <c r="B164">
        <v>172471</v>
      </c>
      <c r="C164">
        <v>2495</v>
      </c>
      <c r="D164">
        <v>5070</v>
      </c>
      <c r="E164">
        <v>165</v>
      </c>
      <c r="F164">
        <v>25055</v>
      </c>
    </row>
    <row r="165" spans="1:6" x14ac:dyDescent="0.25">
      <c r="A165" s="1">
        <v>44147</v>
      </c>
      <c r="B165">
        <v>174953</v>
      </c>
      <c r="C165">
        <v>2482</v>
      </c>
      <c r="D165">
        <v>5236</v>
      </c>
      <c r="E165">
        <v>166</v>
      </c>
      <c r="F165">
        <v>26201</v>
      </c>
    </row>
    <row r="166" spans="1:6" x14ac:dyDescent="0.25">
      <c r="A166" s="1">
        <v>44148</v>
      </c>
      <c r="B166">
        <v>177627</v>
      </c>
      <c r="C166">
        <v>2674</v>
      </c>
      <c r="D166">
        <v>5468</v>
      </c>
      <c r="E166">
        <v>232</v>
      </c>
      <c r="F166">
        <v>27431</v>
      </c>
    </row>
    <row r="167" spans="1:6" x14ac:dyDescent="0.25">
      <c r="A167" s="1">
        <v>44149</v>
      </c>
      <c r="B167">
        <v>180468</v>
      </c>
      <c r="C167">
        <v>2841</v>
      </c>
      <c r="D167">
        <v>5674</v>
      </c>
      <c r="E167">
        <v>206</v>
      </c>
      <c r="F167">
        <v>29082</v>
      </c>
    </row>
    <row r="168" spans="1:6" x14ac:dyDescent="0.25">
      <c r="A168" s="1">
        <v>44150</v>
      </c>
      <c r="B168">
        <v>182544</v>
      </c>
      <c r="C168">
        <v>2076</v>
      </c>
      <c r="D168">
        <v>5731</v>
      </c>
      <c r="E168">
        <v>57</v>
      </c>
      <c r="F168">
        <v>30374</v>
      </c>
    </row>
    <row r="169" spans="1:6" x14ac:dyDescent="0.25">
      <c r="A169" s="1">
        <v>44151</v>
      </c>
      <c r="B169">
        <v>184511</v>
      </c>
      <c r="C169">
        <v>1967</v>
      </c>
      <c r="D169">
        <v>5928</v>
      </c>
      <c r="E169">
        <v>197</v>
      </c>
      <c r="F169">
        <v>31768</v>
      </c>
    </row>
    <row r="170" spans="1:6" x14ac:dyDescent="0.25">
      <c r="A170" s="1">
        <v>44152</v>
      </c>
      <c r="B170">
        <v>186774</v>
      </c>
      <c r="C170">
        <v>2263</v>
      </c>
      <c r="D170">
        <v>6190</v>
      </c>
      <c r="E170">
        <v>262</v>
      </c>
      <c r="F170">
        <v>32309</v>
      </c>
    </row>
    <row r="171" spans="1:6" x14ac:dyDescent="0.25">
      <c r="A171" s="1">
        <v>44153</v>
      </c>
      <c r="B171">
        <v>189518</v>
      </c>
      <c r="C171">
        <v>2744</v>
      </c>
      <c r="D171">
        <v>6350</v>
      </c>
      <c r="E171">
        <v>160</v>
      </c>
      <c r="F171">
        <v>33659</v>
      </c>
    </row>
    <row r="172" spans="1:6" x14ac:dyDescent="0.25">
      <c r="A172" s="1">
        <v>44154</v>
      </c>
      <c r="B172">
        <v>192050</v>
      </c>
      <c r="C172">
        <v>2532</v>
      </c>
      <c r="D172">
        <v>6500</v>
      </c>
      <c r="E172">
        <v>150</v>
      </c>
      <c r="F172">
        <v>34664</v>
      </c>
    </row>
    <row r="173" spans="1:6" x14ac:dyDescent="0.25">
      <c r="A173" s="1">
        <v>44155</v>
      </c>
      <c r="B173">
        <v>194338</v>
      </c>
      <c r="C173">
        <v>2288</v>
      </c>
      <c r="D173">
        <v>6611</v>
      </c>
      <c r="E173">
        <v>111</v>
      </c>
      <c r="F173">
        <v>35526</v>
      </c>
    </row>
    <row r="174" spans="1:6" x14ac:dyDescent="0.25">
      <c r="A174" s="1">
        <v>44156</v>
      </c>
      <c r="B174">
        <v>197329</v>
      </c>
      <c r="C174">
        <v>2991</v>
      </c>
      <c r="D174">
        <v>6826</v>
      </c>
      <c r="E174">
        <v>215</v>
      </c>
      <c r="F174">
        <v>37328</v>
      </c>
    </row>
    <row r="175" spans="1:6" x14ac:dyDescent="0.25">
      <c r="A175" s="1">
        <v>44157</v>
      </c>
      <c r="B175">
        <v>200050</v>
      </c>
      <c r="C175">
        <v>2721</v>
      </c>
      <c r="D175">
        <v>6800</v>
      </c>
      <c r="E175">
        <v>0</v>
      </c>
      <c r="F175">
        <v>39073</v>
      </c>
    </row>
    <row r="176" spans="1:6" x14ac:dyDescent="0.25">
      <c r="A176" s="1">
        <v>44158</v>
      </c>
      <c r="B176">
        <v>201835</v>
      </c>
      <c r="C176">
        <v>1785</v>
      </c>
      <c r="D176">
        <v>6788</v>
      </c>
      <c r="E176">
        <v>0</v>
      </c>
      <c r="F176">
        <v>40202</v>
      </c>
    </row>
    <row r="177" spans="1:6" x14ac:dyDescent="0.25">
      <c r="A177" s="1">
        <v>44159</v>
      </c>
      <c r="B177">
        <v>204060</v>
      </c>
      <c r="C177">
        <v>2225</v>
      </c>
      <c r="D177">
        <v>7139</v>
      </c>
      <c r="E177">
        <v>351</v>
      </c>
      <c r="F177">
        <v>40449</v>
      </c>
    </row>
    <row r="178" spans="1:6" x14ac:dyDescent="0.25">
      <c r="A178" s="1">
        <v>44160</v>
      </c>
      <c r="B178">
        <v>207284</v>
      </c>
      <c r="C178">
        <v>3224</v>
      </c>
      <c r="D178">
        <v>7310</v>
      </c>
      <c r="E178">
        <v>171</v>
      </c>
      <c r="F178">
        <v>41439</v>
      </c>
    </row>
    <row r="179" spans="1:6" x14ac:dyDescent="0.25">
      <c r="A179" s="1">
        <v>44162</v>
      </c>
      <c r="B179">
        <v>211748</v>
      </c>
      <c r="C179">
        <v>4464</v>
      </c>
      <c r="D179">
        <v>7504</v>
      </c>
      <c r="E179">
        <v>194</v>
      </c>
      <c r="F179">
        <v>41852</v>
      </c>
    </row>
    <row r="180" spans="1:6" x14ac:dyDescent="0.25">
      <c r="A180" s="1">
        <v>44163</v>
      </c>
      <c r="B180">
        <v>214662</v>
      </c>
      <c r="C180">
        <v>2914</v>
      </c>
      <c r="D180">
        <v>7807</v>
      </c>
      <c r="E180">
        <v>303</v>
      </c>
      <c r="F180">
        <v>42549</v>
      </c>
    </row>
    <row r="181" spans="1:6" x14ac:dyDescent="0.25">
      <c r="A181" s="1">
        <v>44164</v>
      </c>
      <c r="B181">
        <v>217163</v>
      </c>
      <c r="C181">
        <v>2501</v>
      </c>
      <c r="D181">
        <v>7801</v>
      </c>
      <c r="E181">
        <v>105</v>
      </c>
      <c r="F181">
        <v>43709</v>
      </c>
    </row>
    <row r="182" spans="1:6" x14ac:dyDescent="0.25">
      <c r="A182" s="1">
        <v>44165</v>
      </c>
      <c r="B182">
        <v>218329</v>
      </c>
      <c r="C182">
        <v>1166</v>
      </c>
      <c r="D182">
        <v>7803</v>
      </c>
      <c r="E182">
        <v>94</v>
      </c>
      <c r="F182">
        <v>43856</v>
      </c>
    </row>
    <row r="183" spans="1:6" x14ac:dyDescent="0.25">
      <c r="A183" s="1">
        <v>44166</v>
      </c>
      <c r="B183">
        <v>221174</v>
      </c>
      <c r="C183">
        <v>2845</v>
      </c>
      <c r="D183">
        <v>8031</v>
      </c>
      <c r="E183">
        <v>408</v>
      </c>
      <c r="F183">
        <v>43601</v>
      </c>
    </row>
    <row r="184" spans="1:6" x14ac:dyDescent="0.25">
      <c r="A184" s="1">
        <v>44167</v>
      </c>
      <c r="B184">
        <v>225787</v>
      </c>
      <c r="C184">
        <v>4613</v>
      </c>
      <c r="D184">
        <v>8445</v>
      </c>
      <c r="E184">
        <v>414</v>
      </c>
      <c r="F184">
        <v>45390</v>
      </c>
    </row>
    <row r="185" spans="1:6" x14ac:dyDescent="0.25">
      <c r="A185" s="1">
        <v>44168</v>
      </c>
      <c r="B185">
        <v>232264</v>
      </c>
      <c r="C185">
        <v>6477</v>
      </c>
      <c r="D185">
        <v>8643</v>
      </c>
      <c r="E185">
        <v>198</v>
      </c>
      <c r="F185">
        <v>49225</v>
      </c>
    </row>
    <row r="186" spans="1:6" x14ac:dyDescent="0.25">
      <c r="A186" s="1">
        <v>44169</v>
      </c>
      <c r="B186">
        <v>237456</v>
      </c>
      <c r="C186">
        <v>5192</v>
      </c>
      <c r="D186">
        <v>8942</v>
      </c>
      <c r="E186">
        <v>299</v>
      </c>
      <c r="F186">
        <v>51371</v>
      </c>
    </row>
    <row r="187" spans="1:6" x14ac:dyDescent="0.25">
      <c r="A187" s="1">
        <v>44170</v>
      </c>
      <c r="B187">
        <v>242812</v>
      </c>
      <c r="C187">
        <v>5356</v>
      </c>
      <c r="D187">
        <v>9205</v>
      </c>
      <c r="E187">
        <v>263</v>
      </c>
      <c r="F187">
        <v>54199</v>
      </c>
    </row>
    <row r="188" spans="1:6" x14ac:dyDescent="0.25">
      <c r="A188" s="1">
        <v>44171</v>
      </c>
      <c r="B188">
        <v>247559</v>
      </c>
      <c r="C188">
        <v>4747</v>
      </c>
      <c r="D188">
        <v>9285</v>
      </c>
      <c r="E188">
        <v>80</v>
      </c>
      <c r="F188">
        <v>57304</v>
      </c>
    </row>
    <row r="189" spans="1:6" x14ac:dyDescent="0.25">
      <c r="A189" s="1">
        <v>44172</v>
      </c>
      <c r="B189">
        <v>250022</v>
      </c>
      <c r="C189">
        <v>2463</v>
      </c>
      <c r="D189">
        <v>9303</v>
      </c>
      <c r="E189">
        <v>18</v>
      </c>
      <c r="F189">
        <v>58452</v>
      </c>
    </row>
    <row r="190" spans="1:6" x14ac:dyDescent="0.25">
      <c r="A190" s="1">
        <v>44173</v>
      </c>
      <c r="B190">
        <v>253649</v>
      </c>
      <c r="C190">
        <v>3627</v>
      </c>
      <c r="D190">
        <v>9798</v>
      </c>
      <c r="E190">
        <v>495</v>
      </c>
      <c r="F190">
        <v>58601</v>
      </c>
    </row>
    <row r="191" spans="1:6" x14ac:dyDescent="0.25">
      <c r="A191" s="1">
        <v>44174</v>
      </c>
      <c r="B191">
        <v>259324</v>
      </c>
      <c r="C191">
        <v>5675</v>
      </c>
      <c r="D191">
        <v>10088</v>
      </c>
      <c r="E191">
        <v>290</v>
      </c>
      <c r="F191">
        <v>61181</v>
      </c>
    </row>
    <row r="192" spans="1:6" x14ac:dyDescent="0.25">
      <c r="A192" s="1">
        <v>44175</v>
      </c>
      <c r="B192">
        <v>264454</v>
      </c>
      <c r="C192">
        <v>5130</v>
      </c>
      <c r="D192">
        <v>10327</v>
      </c>
      <c r="E192">
        <v>239</v>
      </c>
      <c r="F192">
        <v>63362</v>
      </c>
    </row>
    <row r="193" spans="1:6" x14ac:dyDescent="0.25">
      <c r="A193" s="1">
        <v>44176</v>
      </c>
      <c r="B193">
        <v>269929</v>
      </c>
      <c r="C193">
        <v>5475</v>
      </c>
      <c r="D193">
        <v>10507</v>
      </c>
      <c r="E193">
        <v>180</v>
      </c>
      <c r="F193">
        <v>65741</v>
      </c>
    </row>
    <row r="194" spans="1:6" x14ac:dyDescent="0.25">
      <c r="A194" s="1">
        <v>44177</v>
      </c>
      <c r="B194">
        <v>274897</v>
      </c>
      <c r="C194">
        <v>4968</v>
      </c>
      <c r="D194">
        <v>10828</v>
      </c>
      <c r="E194">
        <v>321</v>
      </c>
      <c r="F194">
        <v>67754</v>
      </c>
    </row>
    <row r="195" spans="1:6" x14ac:dyDescent="0.25">
      <c r="A195" s="1">
        <v>44178</v>
      </c>
      <c r="B195">
        <v>279574</v>
      </c>
      <c r="C195">
        <v>4677</v>
      </c>
      <c r="D195">
        <v>11004</v>
      </c>
      <c r="E195">
        <v>176</v>
      </c>
      <c r="F195">
        <v>70651</v>
      </c>
    </row>
    <row r="196" spans="1:6" x14ac:dyDescent="0.25">
      <c r="A196" s="1">
        <v>44179</v>
      </c>
      <c r="B196">
        <v>283146</v>
      </c>
      <c r="C196">
        <v>3572</v>
      </c>
      <c r="D196">
        <v>11085</v>
      </c>
      <c r="E196">
        <v>81</v>
      </c>
      <c r="F196">
        <v>72883</v>
      </c>
    </row>
    <row r="197" spans="1:6" x14ac:dyDescent="0.25">
      <c r="A197" s="1">
        <v>44180</v>
      </c>
      <c r="B197">
        <v>286866</v>
      </c>
      <c r="C197">
        <v>3720</v>
      </c>
      <c r="D197">
        <v>11294</v>
      </c>
      <c r="E197">
        <v>209</v>
      </c>
      <c r="F197">
        <v>72587</v>
      </c>
    </row>
    <row r="198" spans="1:6" x14ac:dyDescent="0.25">
      <c r="A198" s="1">
        <v>44181</v>
      </c>
      <c r="B198">
        <v>292316</v>
      </c>
      <c r="C198">
        <v>5450</v>
      </c>
      <c r="D198">
        <v>11796</v>
      </c>
      <c r="E198">
        <v>502</v>
      </c>
      <c r="F198">
        <v>74212</v>
      </c>
    </row>
    <row r="199" spans="1:6" x14ac:dyDescent="0.25">
      <c r="A199" s="1">
        <v>44182</v>
      </c>
      <c r="B199">
        <v>297301</v>
      </c>
      <c r="C199">
        <v>4985</v>
      </c>
      <c r="D199">
        <v>11946</v>
      </c>
      <c r="E199">
        <v>150</v>
      </c>
      <c r="F199">
        <v>76215</v>
      </c>
    </row>
    <row r="200" spans="1:6" x14ac:dyDescent="0.25">
      <c r="A200" s="1">
        <v>44183</v>
      </c>
      <c r="B200">
        <v>302933</v>
      </c>
      <c r="C200">
        <v>5632</v>
      </c>
      <c r="D200">
        <v>11993</v>
      </c>
      <c r="E200">
        <v>47</v>
      </c>
      <c r="F200">
        <v>80989</v>
      </c>
    </row>
    <row r="201" spans="1:6" x14ac:dyDescent="0.25">
      <c r="A201" s="1">
        <v>44184</v>
      </c>
      <c r="B201">
        <v>306928</v>
      </c>
      <c r="C201">
        <v>3995</v>
      </c>
      <c r="D201">
        <v>12342</v>
      </c>
      <c r="E201">
        <v>349</v>
      </c>
      <c r="F201">
        <v>81282</v>
      </c>
    </row>
    <row r="202" spans="1:6" x14ac:dyDescent="0.25">
      <c r="A202" s="1">
        <v>44185</v>
      </c>
      <c r="B202">
        <v>311090</v>
      </c>
      <c r="C202">
        <v>4162</v>
      </c>
      <c r="D202">
        <v>12441</v>
      </c>
      <c r="E202">
        <v>99</v>
      </c>
      <c r="F202">
        <v>82617</v>
      </c>
    </row>
    <row r="203" spans="1:6" x14ac:dyDescent="0.25">
      <c r="A203" s="1">
        <v>44186</v>
      </c>
      <c r="B203">
        <v>314850</v>
      </c>
      <c r="C203">
        <v>3760</v>
      </c>
      <c r="D203">
        <v>12524</v>
      </c>
      <c r="E203">
        <v>83</v>
      </c>
      <c r="F203">
        <v>84368</v>
      </c>
    </row>
    <row r="204" spans="1:6" x14ac:dyDescent="0.25">
      <c r="A204" s="1">
        <v>44187</v>
      </c>
      <c r="B204">
        <v>318143</v>
      </c>
      <c r="C204">
        <v>3293</v>
      </c>
      <c r="D204">
        <v>13031</v>
      </c>
      <c r="E204">
        <v>507</v>
      </c>
      <c r="F204">
        <v>82303</v>
      </c>
    </row>
    <row r="205" spans="1:6" x14ac:dyDescent="0.25">
      <c r="A205" s="1">
        <v>44188</v>
      </c>
      <c r="B205">
        <v>322652</v>
      </c>
      <c r="C205">
        <v>4509</v>
      </c>
      <c r="D205">
        <v>13336</v>
      </c>
      <c r="E205">
        <v>305</v>
      </c>
      <c r="F205">
        <v>81112</v>
      </c>
    </row>
    <row r="206" spans="1:6" x14ac:dyDescent="0.25">
      <c r="A206" s="1">
        <v>44189</v>
      </c>
      <c r="B206">
        <v>328307</v>
      </c>
      <c r="C206">
        <v>5655</v>
      </c>
      <c r="D206">
        <v>13618</v>
      </c>
      <c r="E206">
        <v>282</v>
      </c>
      <c r="F206">
        <v>80800</v>
      </c>
    </row>
    <row r="207" spans="1:6" x14ac:dyDescent="0.25">
      <c r="A207" s="1">
        <v>44191</v>
      </c>
      <c r="B207">
        <v>335731</v>
      </c>
      <c r="C207">
        <v>7424</v>
      </c>
      <c r="D207">
        <v>13871</v>
      </c>
      <c r="E207">
        <v>253</v>
      </c>
      <c r="F207">
        <v>78086</v>
      </c>
    </row>
    <row r="208" spans="1:6" x14ac:dyDescent="0.25">
      <c r="A208" s="1">
        <v>44192</v>
      </c>
      <c r="B208">
        <v>338704</v>
      </c>
      <c r="C208">
        <v>2973</v>
      </c>
      <c r="D208">
        <v>14032</v>
      </c>
      <c r="E208">
        <v>161</v>
      </c>
      <c r="F208">
        <v>78688</v>
      </c>
    </row>
    <row r="209" spans="1:6" x14ac:dyDescent="0.25">
      <c r="A209" s="1">
        <v>44193</v>
      </c>
      <c r="B209">
        <v>342764</v>
      </c>
      <c r="C209">
        <v>4060</v>
      </c>
      <c r="D209">
        <v>14170</v>
      </c>
      <c r="E209">
        <v>138</v>
      </c>
      <c r="F209">
        <v>80620</v>
      </c>
    </row>
    <row r="210" spans="1:6" x14ac:dyDescent="0.25">
      <c r="A210" s="1">
        <v>44194</v>
      </c>
      <c r="B210">
        <v>346423</v>
      </c>
      <c r="C210">
        <v>3659</v>
      </c>
      <c r="D210">
        <v>14656</v>
      </c>
      <c r="E210">
        <v>486</v>
      </c>
      <c r="F210">
        <v>78215</v>
      </c>
    </row>
    <row r="211" spans="1:6" x14ac:dyDescent="0.25">
      <c r="A211" s="1">
        <v>44195</v>
      </c>
      <c r="B211">
        <v>352558</v>
      </c>
      <c r="C211">
        <v>6135</v>
      </c>
      <c r="D211">
        <v>15360</v>
      </c>
      <c r="E211">
        <v>704</v>
      </c>
      <c r="F211">
        <v>78810</v>
      </c>
    </row>
    <row r="212" spans="1:6" x14ac:dyDescent="0.25">
      <c r="A212" s="1">
        <v>44196</v>
      </c>
      <c r="B212">
        <v>359445</v>
      </c>
      <c r="C212">
        <v>6887</v>
      </c>
      <c r="D212">
        <v>15733</v>
      </c>
      <c r="E212">
        <v>373</v>
      </c>
      <c r="F212">
        <v>80359</v>
      </c>
    </row>
    <row r="213" spans="1:6" x14ac:dyDescent="0.25">
      <c r="A213" s="1">
        <v>44198</v>
      </c>
      <c r="B213">
        <v>367987</v>
      </c>
      <c r="C213">
        <v>8542</v>
      </c>
      <c r="D213">
        <v>16194</v>
      </c>
      <c r="E213">
        <v>461</v>
      </c>
      <c r="F213">
        <v>79092</v>
      </c>
    </row>
    <row r="214" spans="1:6" x14ac:dyDescent="0.25">
      <c r="A214" s="1">
        <v>44199</v>
      </c>
      <c r="B214">
        <v>371097</v>
      </c>
      <c r="C214">
        <v>3110</v>
      </c>
      <c r="D214">
        <v>16565</v>
      </c>
      <c r="E214">
        <v>371</v>
      </c>
      <c r="F214">
        <v>79261</v>
      </c>
    </row>
    <row r="215" spans="1:6" x14ac:dyDescent="0.25">
      <c r="A215" s="1">
        <v>44200</v>
      </c>
      <c r="B215">
        <v>375455</v>
      </c>
      <c r="C215">
        <v>4358</v>
      </c>
      <c r="D215">
        <v>17113</v>
      </c>
      <c r="E215">
        <v>548</v>
      </c>
      <c r="F215">
        <v>81449</v>
      </c>
    </row>
    <row r="216" spans="1:6" x14ac:dyDescent="0.25">
      <c r="A216" s="1">
        <v>44201</v>
      </c>
      <c r="B216">
        <v>379633</v>
      </c>
      <c r="C216">
        <v>4178</v>
      </c>
      <c r="D216">
        <v>17569</v>
      </c>
      <c r="E216">
        <v>456</v>
      </c>
      <c r="F216">
        <v>79406</v>
      </c>
    </row>
    <row r="217" spans="1:6" x14ac:dyDescent="0.25">
      <c r="A217" s="1">
        <v>44202</v>
      </c>
      <c r="B217">
        <v>386052</v>
      </c>
      <c r="C217">
        <v>6419</v>
      </c>
      <c r="D217">
        <v>18001</v>
      </c>
      <c r="E217">
        <v>432</v>
      </c>
      <c r="F217">
        <v>79967</v>
      </c>
    </row>
    <row r="218" spans="1:6" x14ac:dyDescent="0.25">
      <c r="A218" s="1">
        <v>44203</v>
      </c>
      <c r="B218">
        <v>393188</v>
      </c>
      <c r="C218">
        <v>7136</v>
      </c>
      <c r="D218">
        <v>18413</v>
      </c>
      <c r="E218">
        <v>412</v>
      </c>
      <c r="F218">
        <v>81604</v>
      </c>
    </row>
    <row r="219" spans="1:6" x14ac:dyDescent="0.25">
      <c r="A219" s="1">
        <v>44204</v>
      </c>
      <c r="B219">
        <v>400823</v>
      </c>
      <c r="C219">
        <v>7635</v>
      </c>
      <c r="D219">
        <v>18898</v>
      </c>
      <c r="E219">
        <v>485</v>
      </c>
      <c r="F219">
        <v>87348</v>
      </c>
    </row>
    <row r="220" spans="1:6" x14ac:dyDescent="0.25">
      <c r="A220" s="1">
        <v>44205</v>
      </c>
      <c r="B220">
        <v>407933</v>
      </c>
      <c r="C220">
        <v>7110</v>
      </c>
      <c r="D220">
        <v>19202</v>
      </c>
      <c r="E220">
        <v>304</v>
      </c>
      <c r="F220">
        <v>88845</v>
      </c>
    </row>
    <row r="221" spans="1:6" x14ac:dyDescent="0.25">
      <c r="A221" s="1">
        <v>44206</v>
      </c>
      <c r="B221">
        <v>413329</v>
      </c>
      <c r="C221">
        <v>5396</v>
      </c>
      <c r="D221">
        <v>19462</v>
      </c>
      <c r="E221">
        <v>260</v>
      </c>
      <c r="F221">
        <v>90567</v>
      </c>
    </row>
    <row r="222" spans="1:6" x14ac:dyDescent="0.25">
      <c r="A222" s="1">
        <v>44207</v>
      </c>
      <c r="B222">
        <v>417568</v>
      </c>
      <c r="C222">
        <v>4239</v>
      </c>
      <c r="D222">
        <v>19474</v>
      </c>
      <c r="E222">
        <v>12</v>
      </c>
      <c r="F222">
        <v>92405</v>
      </c>
    </row>
    <row r="223" spans="1:6" x14ac:dyDescent="0.25">
      <c r="A223" s="1">
        <v>44208</v>
      </c>
      <c r="B223">
        <v>422474</v>
      </c>
      <c r="C223">
        <v>4906</v>
      </c>
      <c r="D223">
        <v>20055</v>
      </c>
      <c r="E223">
        <v>581</v>
      </c>
      <c r="F223">
        <v>90975</v>
      </c>
    </row>
    <row r="224" spans="1:6" x14ac:dyDescent="0.25">
      <c r="A224" s="1">
        <v>44209</v>
      </c>
      <c r="B224">
        <v>427752</v>
      </c>
      <c r="C224">
        <v>5278</v>
      </c>
      <c r="D224">
        <v>20695</v>
      </c>
      <c r="E224">
        <v>640</v>
      </c>
      <c r="F224">
        <v>90467</v>
      </c>
    </row>
    <row r="225" spans="1:6" x14ac:dyDescent="0.25">
      <c r="A225" s="1">
        <v>44210</v>
      </c>
      <c r="B225">
        <v>433297</v>
      </c>
      <c r="C225">
        <v>5545</v>
      </c>
      <c r="D225">
        <v>21105</v>
      </c>
      <c r="E225">
        <v>410</v>
      </c>
      <c r="F225">
        <v>91396</v>
      </c>
    </row>
    <row r="226" spans="1:6" x14ac:dyDescent="0.25">
      <c r="A226" s="1">
        <v>44211</v>
      </c>
      <c r="B226">
        <v>438371</v>
      </c>
      <c r="C226">
        <v>5074</v>
      </c>
      <c r="D226">
        <v>21556</v>
      </c>
      <c r="E226">
        <v>451</v>
      </c>
      <c r="F226">
        <v>93597</v>
      </c>
    </row>
    <row r="227" spans="1:6" x14ac:dyDescent="0.25">
      <c r="A227" s="1">
        <v>44212</v>
      </c>
      <c r="B227">
        <v>444028</v>
      </c>
      <c r="C227">
        <v>5657</v>
      </c>
      <c r="D227">
        <v>21698</v>
      </c>
      <c r="E227">
        <v>142</v>
      </c>
      <c r="F227">
        <v>98317</v>
      </c>
    </row>
    <row r="228" spans="1:6" x14ac:dyDescent="0.25">
      <c r="A228" s="1">
        <v>44213</v>
      </c>
      <c r="B228">
        <v>448311</v>
      </c>
      <c r="C228">
        <v>4283</v>
      </c>
      <c r="D228">
        <v>21829</v>
      </c>
      <c r="E228">
        <v>131</v>
      </c>
      <c r="F228">
        <v>98476</v>
      </c>
    </row>
    <row r="229" spans="1:6" x14ac:dyDescent="0.25">
      <c r="A229" s="1">
        <v>44214</v>
      </c>
      <c r="B229">
        <v>451535</v>
      </c>
      <c r="C229">
        <v>3224</v>
      </c>
      <c r="D229">
        <v>21906</v>
      </c>
      <c r="E229">
        <v>77</v>
      </c>
      <c r="F229">
        <v>98750</v>
      </c>
    </row>
    <row r="230" spans="1:6" x14ac:dyDescent="0.25">
      <c r="A230" s="1">
        <v>44215</v>
      </c>
      <c r="B230">
        <v>454102</v>
      </c>
      <c r="C230">
        <v>2567</v>
      </c>
      <c r="D230">
        <v>22424</v>
      </c>
      <c r="E230">
        <v>518</v>
      </c>
      <c r="F230">
        <v>93300</v>
      </c>
    </row>
    <row r="231" spans="1:6" x14ac:dyDescent="0.25">
      <c r="A231" s="1">
        <v>44216</v>
      </c>
      <c r="B231">
        <v>458089</v>
      </c>
      <c r="C231">
        <v>3987</v>
      </c>
      <c r="D231">
        <v>22951</v>
      </c>
      <c r="E231">
        <v>527</v>
      </c>
      <c r="F231">
        <v>90154</v>
      </c>
    </row>
    <row r="232" spans="1:6" x14ac:dyDescent="0.25">
      <c r="A232" s="1">
        <v>44217</v>
      </c>
      <c r="B232">
        <v>462910</v>
      </c>
      <c r="C232">
        <v>4821</v>
      </c>
      <c r="D232">
        <v>23270</v>
      </c>
      <c r="E232">
        <v>319</v>
      </c>
      <c r="F232">
        <v>88929</v>
      </c>
    </row>
    <row r="233" spans="1:6" x14ac:dyDescent="0.25">
      <c r="A233" s="1">
        <v>44218</v>
      </c>
      <c r="B233">
        <v>467845</v>
      </c>
      <c r="C233">
        <v>4935</v>
      </c>
      <c r="D233">
        <v>23607</v>
      </c>
      <c r="E233">
        <v>337</v>
      </c>
      <c r="F233">
        <v>89433</v>
      </c>
    </row>
    <row r="234" spans="1:6" x14ac:dyDescent="0.25">
      <c r="A234" s="1">
        <v>44219</v>
      </c>
      <c r="B234">
        <v>472175</v>
      </c>
      <c r="C234">
        <v>4330</v>
      </c>
      <c r="D234">
        <v>23918</v>
      </c>
      <c r="E234">
        <v>311</v>
      </c>
      <c r="F234">
        <v>92193</v>
      </c>
    </row>
    <row r="235" spans="1:6" x14ac:dyDescent="0.25">
      <c r="A235" s="1">
        <v>44220</v>
      </c>
      <c r="B235">
        <v>475925</v>
      </c>
      <c r="C235">
        <v>3750</v>
      </c>
      <c r="D235">
        <v>24112</v>
      </c>
      <c r="E235">
        <v>194</v>
      </c>
      <c r="F235">
        <v>91507</v>
      </c>
    </row>
    <row r="236" spans="1:6" x14ac:dyDescent="0.25">
      <c r="A236" s="1">
        <v>44221</v>
      </c>
      <c r="B236">
        <v>479402</v>
      </c>
      <c r="C236">
        <v>3477</v>
      </c>
      <c r="D236">
        <v>24286</v>
      </c>
      <c r="E236">
        <v>174</v>
      </c>
      <c r="F236">
        <v>92035</v>
      </c>
    </row>
    <row r="237" spans="1:6" x14ac:dyDescent="0.25">
      <c r="A237" s="1">
        <v>44222</v>
      </c>
      <c r="B237">
        <v>481617</v>
      </c>
      <c r="C237">
        <v>2215</v>
      </c>
      <c r="D237">
        <v>24566</v>
      </c>
      <c r="E237">
        <v>280</v>
      </c>
      <c r="F237">
        <v>85395</v>
      </c>
    </row>
    <row r="238" spans="1:6" x14ac:dyDescent="0.25">
      <c r="A238" s="1">
        <v>44223</v>
      </c>
      <c r="B238">
        <v>484639</v>
      </c>
      <c r="C238">
        <v>3022</v>
      </c>
      <c r="D238">
        <v>24864</v>
      </c>
      <c r="E238">
        <v>298</v>
      </c>
      <c r="F238">
        <v>80909</v>
      </c>
    </row>
    <row r="239" spans="1:6" x14ac:dyDescent="0.25">
      <c r="A239" s="1">
        <v>44224</v>
      </c>
      <c r="B239">
        <v>488861</v>
      </c>
      <c r="C239">
        <v>4222</v>
      </c>
      <c r="D239">
        <v>25273</v>
      </c>
      <c r="E239">
        <v>409</v>
      </c>
      <c r="F239">
        <v>78171</v>
      </c>
    </row>
    <row r="240" spans="1:6" x14ac:dyDescent="0.25">
      <c r="A240" s="1">
        <v>44225</v>
      </c>
      <c r="B240">
        <v>491642</v>
      </c>
      <c r="C240">
        <v>2781</v>
      </c>
      <c r="D240">
        <v>25610</v>
      </c>
      <c r="E240">
        <v>337</v>
      </c>
      <c r="F240">
        <v>74595</v>
      </c>
    </row>
    <row r="241" spans="1:6" x14ac:dyDescent="0.25">
      <c r="A241" s="1">
        <v>44226</v>
      </c>
      <c r="B241">
        <v>495599</v>
      </c>
      <c r="C241">
        <v>3957</v>
      </c>
      <c r="D241">
        <v>25761</v>
      </c>
      <c r="E241">
        <v>151</v>
      </c>
      <c r="F241">
        <v>72965</v>
      </c>
    </row>
    <row r="242" spans="1:6" x14ac:dyDescent="0.25">
      <c r="A242" s="1">
        <v>44227</v>
      </c>
      <c r="B242">
        <v>498145</v>
      </c>
      <c r="C242">
        <v>2546</v>
      </c>
      <c r="D242">
        <v>25880</v>
      </c>
      <c r="E242">
        <v>119</v>
      </c>
      <c r="F242">
        <v>71948</v>
      </c>
    </row>
    <row r="243" spans="1:6" x14ac:dyDescent="0.25">
      <c r="A243" s="1">
        <v>44228</v>
      </c>
      <c r="B243">
        <v>500415</v>
      </c>
      <c r="C243">
        <v>2270</v>
      </c>
      <c r="D243">
        <v>26008</v>
      </c>
      <c r="E243">
        <v>128</v>
      </c>
      <c r="F243">
        <v>71929</v>
      </c>
    </row>
    <row r="244" spans="1:6" x14ac:dyDescent="0.25">
      <c r="A244" s="1">
        <v>44229</v>
      </c>
      <c r="B244">
        <v>502378</v>
      </c>
      <c r="C244">
        <v>1963</v>
      </c>
      <c r="D244">
        <v>26284</v>
      </c>
      <c r="E244">
        <v>276</v>
      </c>
      <c r="F244">
        <v>67650</v>
      </c>
    </row>
    <row r="245" spans="1:6" x14ac:dyDescent="0.25">
      <c r="A245" s="1">
        <v>44230</v>
      </c>
      <c r="B245">
        <v>504564</v>
      </c>
      <c r="C245">
        <v>2186</v>
      </c>
      <c r="D245">
        <v>26553</v>
      </c>
      <c r="E245">
        <v>269</v>
      </c>
      <c r="F245">
        <v>64431</v>
      </c>
    </row>
    <row r="246" spans="1:6" x14ac:dyDescent="0.25">
      <c r="A246" s="1">
        <v>44231</v>
      </c>
      <c r="B246">
        <v>507166</v>
      </c>
      <c r="C246">
        <v>2602</v>
      </c>
      <c r="D246">
        <v>26755</v>
      </c>
      <c r="E246">
        <v>202</v>
      </c>
      <c r="F246">
        <v>61864</v>
      </c>
    </row>
    <row r="247" spans="1:6" x14ac:dyDescent="0.25">
      <c r="A247" s="1">
        <v>44232</v>
      </c>
      <c r="B247">
        <v>510148</v>
      </c>
      <c r="C247">
        <v>2982</v>
      </c>
      <c r="D247">
        <v>27060</v>
      </c>
      <c r="E247">
        <v>305</v>
      </c>
      <c r="F247">
        <v>59934</v>
      </c>
    </row>
    <row r="248" spans="1:6" x14ac:dyDescent="0.25">
      <c r="A248" s="1">
        <v>44233</v>
      </c>
      <c r="B248">
        <v>513526</v>
      </c>
      <c r="C248">
        <v>3378</v>
      </c>
      <c r="D248">
        <v>27301</v>
      </c>
      <c r="E248">
        <v>241</v>
      </c>
      <c r="F248">
        <v>58768</v>
      </c>
    </row>
    <row r="249" spans="1:6" x14ac:dyDescent="0.25">
      <c r="A249" s="1">
        <v>44234</v>
      </c>
      <c r="B249">
        <v>516530</v>
      </c>
      <c r="C249">
        <v>3004</v>
      </c>
      <c r="D249">
        <v>27404</v>
      </c>
      <c r="E249">
        <v>103</v>
      </c>
      <c r="F249">
        <v>59162</v>
      </c>
    </row>
    <row r="250" spans="1:6" x14ac:dyDescent="0.25">
      <c r="A250" s="1">
        <v>44235</v>
      </c>
      <c r="B250">
        <v>517806</v>
      </c>
      <c r="C250">
        <v>1276</v>
      </c>
      <c r="D250">
        <v>27497</v>
      </c>
      <c r="E250">
        <v>93</v>
      </c>
      <c r="F250">
        <v>58439</v>
      </c>
    </row>
    <row r="251" spans="1:6" x14ac:dyDescent="0.25">
      <c r="A251" s="1">
        <v>44236</v>
      </c>
      <c r="B251">
        <v>519125</v>
      </c>
      <c r="C251">
        <v>1319</v>
      </c>
      <c r="D251">
        <v>27771</v>
      </c>
      <c r="E251">
        <v>274</v>
      </c>
      <c r="F251">
        <v>55659</v>
      </c>
    </row>
    <row r="252" spans="1:6" x14ac:dyDescent="0.25">
      <c r="A252" s="1">
        <v>44237</v>
      </c>
      <c r="B252">
        <v>521045</v>
      </c>
      <c r="C252">
        <v>1920</v>
      </c>
      <c r="D252">
        <v>27901</v>
      </c>
      <c r="E252">
        <v>130</v>
      </c>
      <c r="F252">
        <v>52372</v>
      </c>
    </row>
    <row r="253" spans="1:6" x14ac:dyDescent="0.25">
      <c r="A253" s="1">
        <v>44238</v>
      </c>
      <c r="B253">
        <v>523258</v>
      </c>
      <c r="C253">
        <v>2213</v>
      </c>
      <c r="D253">
        <v>28138</v>
      </c>
      <c r="E253">
        <v>237</v>
      </c>
      <c r="F253">
        <v>50344</v>
      </c>
    </row>
    <row r="254" spans="1:6" x14ac:dyDescent="0.25">
      <c r="A254" s="1">
        <v>44239</v>
      </c>
      <c r="B254">
        <v>525486</v>
      </c>
      <c r="C254">
        <v>2228</v>
      </c>
      <c r="D254">
        <v>28326</v>
      </c>
      <c r="E254">
        <v>188</v>
      </c>
      <c r="F254">
        <v>48280</v>
      </c>
    </row>
    <row r="255" spans="1:6" x14ac:dyDescent="0.25">
      <c r="A255" s="1">
        <v>44240</v>
      </c>
      <c r="B255">
        <v>527435</v>
      </c>
      <c r="C255">
        <v>1949</v>
      </c>
      <c r="D255">
        <v>28460</v>
      </c>
      <c r="E255">
        <v>134</v>
      </c>
      <c r="F255">
        <v>46413</v>
      </c>
    </row>
    <row r="256" spans="1:6" x14ac:dyDescent="0.25">
      <c r="A256" s="1">
        <v>44241</v>
      </c>
      <c r="B256">
        <v>529255</v>
      </c>
      <c r="C256">
        <v>1820</v>
      </c>
      <c r="D256">
        <v>28522</v>
      </c>
      <c r="E256">
        <v>62</v>
      </c>
      <c r="F256">
        <v>45916</v>
      </c>
    </row>
    <row r="257" spans="1:6" x14ac:dyDescent="0.25">
      <c r="A257" s="1">
        <v>44242</v>
      </c>
      <c r="B257">
        <v>530735</v>
      </c>
      <c r="C257">
        <v>1480</v>
      </c>
      <c r="D257">
        <v>28615</v>
      </c>
      <c r="E257">
        <v>93</v>
      </c>
      <c r="F257">
        <v>45833</v>
      </c>
    </row>
    <row r="258" spans="1:6" x14ac:dyDescent="0.25">
      <c r="A258" s="1">
        <v>44243</v>
      </c>
      <c r="B258">
        <v>531702</v>
      </c>
      <c r="C258">
        <v>967</v>
      </c>
      <c r="D258">
        <v>28874</v>
      </c>
      <c r="E258">
        <v>259</v>
      </c>
      <c r="F258">
        <v>42395</v>
      </c>
    </row>
    <row r="259" spans="1:6" x14ac:dyDescent="0.25">
      <c r="A259" s="1">
        <v>44244</v>
      </c>
      <c r="B259">
        <v>533024</v>
      </c>
      <c r="C259">
        <v>1322</v>
      </c>
      <c r="D259">
        <v>28912</v>
      </c>
      <c r="E259">
        <v>38</v>
      </c>
      <c r="F259">
        <v>39916</v>
      </c>
    </row>
    <row r="260" spans="1:6" x14ac:dyDescent="0.25">
      <c r="A260" s="1">
        <v>44245</v>
      </c>
      <c r="B260">
        <v>534827</v>
      </c>
      <c r="C260">
        <v>1803</v>
      </c>
      <c r="D260">
        <v>29149</v>
      </c>
      <c r="E260">
        <v>237</v>
      </c>
      <c r="F260">
        <v>38666</v>
      </c>
    </row>
    <row r="261" spans="1:6" x14ac:dyDescent="0.25">
      <c r="A261" s="1">
        <v>44246</v>
      </c>
      <c r="B261">
        <v>536506</v>
      </c>
      <c r="C261">
        <v>1679</v>
      </c>
      <c r="D261">
        <v>29288</v>
      </c>
      <c r="E261">
        <v>139</v>
      </c>
      <c r="F261">
        <v>37210</v>
      </c>
    </row>
    <row r="262" spans="1:6" x14ac:dyDescent="0.25">
      <c r="A262" s="1">
        <v>44247</v>
      </c>
      <c r="B262">
        <v>538328</v>
      </c>
      <c r="C262">
        <v>1822</v>
      </c>
      <c r="D262">
        <v>29436</v>
      </c>
      <c r="E262">
        <v>148</v>
      </c>
      <c r="F262">
        <v>36316</v>
      </c>
    </row>
    <row r="263" spans="1:6" x14ac:dyDescent="0.25">
      <c r="A263" s="1">
        <v>44248</v>
      </c>
      <c r="B263">
        <v>539644</v>
      </c>
      <c r="C263">
        <v>1316</v>
      </c>
      <c r="D263">
        <v>29640</v>
      </c>
      <c r="E263">
        <v>204</v>
      </c>
      <c r="F263">
        <v>35874</v>
      </c>
    </row>
    <row r="264" spans="1:6" x14ac:dyDescent="0.25">
      <c r="A264" s="1">
        <v>44249</v>
      </c>
      <c r="B264">
        <v>540794</v>
      </c>
      <c r="C264">
        <v>1150</v>
      </c>
      <c r="D264">
        <v>29752</v>
      </c>
      <c r="E264">
        <v>112</v>
      </c>
      <c r="F264">
        <v>35660</v>
      </c>
    </row>
    <row r="265" spans="1:6" x14ac:dyDescent="0.25">
      <c r="A265" s="1">
        <v>44250</v>
      </c>
      <c r="B265">
        <v>541908</v>
      </c>
      <c r="C265">
        <v>1114</v>
      </c>
      <c r="D265">
        <v>29875</v>
      </c>
      <c r="E265">
        <v>123</v>
      </c>
      <c r="F265">
        <v>33951</v>
      </c>
    </row>
    <row r="266" spans="1:6" x14ac:dyDescent="0.25">
      <c r="A266" s="1">
        <v>44251</v>
      </c>
      <c r="B266">
        <v>543696</v>
      </c>
      <c r="C266">
        <v>1788</v>
      </c>
      <c r="D266">
        <v>30189</v>
      </c>
      <c r="E266">
        <v>314</v>
      </c>
      <c r="F266">
        <v>33332</v>
      </c>
    </row>
    <row r="267" spans="1:6" x14ac:dyDescent="0.25">
      <c r="A267" s="1">
        <v>44252</v>
      </c>
      <c r="B267">
        <v>545624</v>
      </c>
      <c r="C267">
        <v>1928</v>
      </c>
      <c r="D267">
        <v>30369</v>
      </c>
      <c r="E267">
        <v>180</v>
      </c>
      <c r="F267">
        <v>32117</v>
      </c>
    </row>
    <row r="268" spans="1:6" x14ac:dyDescent="0.25">
      <c r="A268" s="1">
        <v>44253</v>
      </c>
      <c r="B268">
        <v>547358</v>
      </c>
      <c r="C268">
        <v>1734</v>
      </c>
      <c r="D268">
        <v>30622</v>
      </c>
      <c r="E268">
        <v>253</v>
      </c>
      <c r="F268">
        <v>30983</v>
      </c>
    </row>
    <row r="269" spans="1:6" x14ac:dyDescent="0.25">
      <c r="A269" s="1">
        <v>44254</v>
      </c>
      <c r="B269">
        <v>548874</v>
      </c>
      <c r="C269">
        <v>1516</v>
      </c>
      <c r="D269">
        <v>30806</v>
      </c>
      <c r="E269">
        <v>184</v>
      </c>
      <c r="F269">
        <v>30111</v>
      </c>
    </row>
    <row r="270" spans="1:6" x14ac:dyDescent="0.25">
      <c r="A270" s="1">
        <v>44255</v>
      </c>
      <c r="B270">
        <v>550302</v>
      </c>
      <c r="C270">
        <v>1428</v>
      </c>
      <c r="D270">
        <v>30846</v>
      </c>
      <c r="E270">
        <v>40</v>
      </c>
      <c r="F270">
        <v>30062</v>
      </c>
    </row>
    <row r="271" spans="1:6" x14ac:dyDescent="0.25">
      <c r="A271" s="1">
        <v>44256</v>
      </c>
      <c r="B271">
        <v>551550</v>
      </c>
      <c r="C271">
        <v>1248</v>
      </c>
      <c r="D271">
        <v>30993</v>
      </c>
      <c r="E271">
        <v>147</v>
      </c>
      <c r="F271">
        <v>30486</v>
      </c>
    </row>
    <row r="272" spans="1:6" x14ac:dyDescent="0.25">
      <c r="A272" s="1">
        <v>44257</v>
      </c>
      <c r="B272">
        <v>551667</v>
      </c>
      <c r="C272">
        <v>980</v>
      </c>
      <c r="D272">
        <v>31177</v>
      </c>
      <c r="E272">
        <v>184</v>
      </c>
      <c r="F272">
        <v>28867</v>
      </c>
    </row>
    <row r="273" spans="1:6" x14ac:dyDescent="0.25">
      <c r="A273" s="1">
        <v>44258</v>
      </c>
      <c r="B273">
        <v>553220</v>
      </c>
      <c r="C273">
        <v>1553</v>
      </c>
      <c r="D273">
        <v>31523</v>
      </c>
      <c r="E273">
        <v>346</v>
      </c>
      <c r="F273">
        <v>28550</v>
      </c>
    </row>
    <row r="274" spans="1:6" x14ac:dyDescent="0.25">
      <c r="A274" s="1">
        <v>44259</v>
      </c>
      <c r="B274">
        <v>554630</v>
      </c>
      <c r="C274">
        <v>1410</v>
      </c>
      <c r="D274">
        <v>31680</v>
      </c>
      <c r="E274">
        <v>157</v>
      </c>
      <c r="F274">
        <v>27763</v>
      </c>
    </row>
    <row r="275" spans="1:6" x14ac:dyDescent="0.25">
      <c r="A275" s="1">
        <v>44260</v>
      </c>
      <c r="B275">
        <v>556307</v>
      </c>
      <c r="C275">
        <v>1677</v>
      </c>
      <c r="D275">
        <v>31902</v>
      </c>
      <c r="E275">
        <v>222</v>
      </c>
      <c r="F275">
        <v>27382</v>
      </c>
    </row>
    <row r="276" spans="1:6" x14ac:dyDescent="0.25">
      <c r="A276" s="1">
        <v>44261</v>
      </c>
      <c r="B276">
        <v>557802</v>
      </c>
      <c r="C276">
        <v>1495</v>
      </c>
      <c r="D276">
        <v>32129</v>
      </c>
      <c r="E276">
        <v>227</v>
      </c>
      <c r="F276">
        <v>27190</v>
      </c>
    </row>
    <row r="277" spans="1:6" x14ac:dyDescent="0.25">
      <c r="A277" s="1">
        <v>44262</v>
      </c>
      <c r="B277">
        <v>559083</v>
      </c>
      <c r="C277">
        <v>1281</v>
      </c>
      <c r="D277">
        <v>32273</v>
      </c>
      <c r="E277">
        <v>144</v>
      </c>
      <c r="F277">
        <v>27320</v>
      </c>
    </row>
    <row r="278" spans="1:6" x14ac:dyDescent="0.25">
      <c r="A278" s="1">
        <v>44263</v>
      </c>
      <c r="B278">
        <v>559975</v>
      </c>
      <c r="C278">
        <v>892</v>
      </c>
      <c r="D278">
        <v>32369</v>
      </c>
      <c r="E278">
        <v>96</v>
      </c>
      <c r="F278">
        <v>27369</v>
      </c>
    </row>
    <row r="279" spans="1:6" x14ac:dyDescent="0.25">
      <c r="A279" s="1">
        <v>44264</v>
      </c>
      <c r="B279">
        <v>560981</v>
      </c>
      <c r="C279">
        <v>1006</v>
      </c>
      <c r="D279">
        <v>32626</v>
      </c>
      <c r="E279">
        <v>257</v>
      </c>
      <c r="F279">
        <v>26636</v>
      </c>
    </row>
    <row r="280" spans="1:6" x14ac:dyDescent="0.25">
      <c r="A280" s="1">
        <v>44265</v>
      </c>
      <c r="B280">
        <v>562394</v>
      </c>
      <c r="C280">
        <v>1413</v>
      </c>
      <c r="D280">
        <v>32870</v>
      </c>
      <c r="E280">
        <v>244</v>
      </c>
      <c r="F280">
        <v>26135</v>
      </c>
    </row>
    <row r="281" spans="1:6" x14ac:dyDescent="0.25">
      <c r="A281" s="1">
        <v>44266</v>
      </c>
      <c r="B281">
        <v>563983</v>
      </c>
      <c r="C281">
        <v>1589</v>
      </c>
      <c r="D281">
        <v>33090</v>
      </c>
      <c r="E281">
        <v>220</v>
      </c>
      <c r="F281">
        <v>25901</v>
      </c>
    </row>
    <row r="282" spans="1:6" x14ac:dyDescent="0.25">
      <c r="A282" s="1">
        <v>44267</v>
      </c>
      <c r="B282">
        <v>565560</v>
      </c>
      <c r="C282">
        <v>1577</v>
      </c>
      <c r="D282">
        <v>33299</v>
      </c>
      <c r="E282">
        <v>209</v>
      </c>
      <c r="F282">
        <v>25858</v>
      </c>
    </row>
    <row r="283" spans="1:6" x14ac:dyDescent="0.25">
      <c r="A283" s="1">
        <v>44268</v>
      </c>
      <c r="B283">
        <v>567108</v>
      </c>
      <c r="C283">
        <v>1548</v>
      </c>
      <c r="D283">
        <v>33508</v>
      </c>
      <c r="E283">
        <v>209</v>
      </c>
      <c r="F283">
        <v>26001</v>
      </c>
    </row>
    <row r="284" spans="1:6" x14ac:dyDescent="0.25">
      <c r="A284" s="1">
        <v>44269</v>
      </c>
      <c r="B284">
        <v>568616</v>
      </c>
      <c r="C284">
        <v>1508</v>
      </c>
      <c r="D284">
        <v>33692</v>
      </c>
      <c r="E284">
        <v>184</v>
      </c>
      <c r="F284">
        <v>26459</v>
      </c>
    </row>
    <row r="285" spans="1:6" x14ac:dyDescent="0.25">
      <c r="A285" s="1">
        <v>44270</v>
      </c>
      <c r="B285">
        <v>569620</v>
      </c>
      <c r="C285">
        <v>1004</v>
      </c>
      <c r="D285">
        <v>33844</v>
      </c>
      <c r="E285">
        <v>152</v>
      </c>
      <c r="F285">
        <v>26502</v>
      </c>
    </row>
    <row r="286" spans="1:6" x14ac:dyDescent="0.25">
      <c r="A286" s="1">
        <v>44271</v>
      </c>
      <c r="B286">
        <v>570638</v>
      </c>
      <c r="C286">
        <v>1018</v>
      </c>
      <c r="D286">
        <v>34028</v>
      </c>
      <c r="E286">
        <v>184</v>
      </c>
      <c r="F286">
        <v>25492</v>
      </c>
    </row>
    <row r="287" spans="1:6" x14ac:dyDescent="0.25">
      <c r="A287" s="1">
        <v>44272</v>
      </c>
      <c r="B287">
        <v>572278</v>
      </c>
      <c r="C287">
        <v>1640</v>
      </c>
      <c r="D287">
        <v>34099</v>
      </c>
      <c r="E287">
        <v>71</v>
      </c>
      <c r="F287">
        <v>25397</v>
      </c>
    </row>
    <row r="288" spans="1:6" x14ac:dyDescent="0.25">
      <c r="A288" s="1">
        <v>44273</v>
      </c>
      <c r="B288">
        <v>574135</v>
      </c>
      <c r="C288">
        <v>1857</v>
      </c>
      <c r="D288">
        <v>34183</v>
      </c>
      <c r="E288">
        <v>84</v>
      </c>
      <c r="F288">
        <v>25630</v>
      </c>
    </row>
    <row r="289" spans="1:6" x14ac:dyDescent="0.25">
      <c r="A289" s="1">
        <v>44274</v>
      </c>
      <c r="B289">
        <v>576022</v>
      </c>
      <c r="C289">
        <v>1887</v>
      </c>
      <c r="D289">
        <v>34459</v>
      </c>
      <c r="E289">
        <v>276</v>
      </c>
      <c r="F289">
        <v>25986</v>
      </c>
    </row>
    <row r="290" spans="1:6" x14ac:dyDescent="0.25">
      <c r="A290" s="1">
        <v>44275</v>
      </c>
      <c r="B290">
        <v>577902</v>
      </c>
      <c r="C290">
        <v>1880</v>
      </c>
      <c r="D290">
        <v>34955</v>
      </c>
      <c r="E290">
        <v>496</v>
      </c>
      <c r="F290">
        <v>26433</v>
      </c>
    </row>
    <row r="291" spans="1:6" x14ac:dyDescent="0.25">
      <c r="A291" s="1">
        <v>44276</v>
      </c>
      <c r="B291">
        <v>579580</v>
      </c>
      <c r="C291">
        <v>1678</v>
      </c>
      <c r="D291">
        <v>35088</v>
      </c>
      <c r="E291">
        <v>133</v>
      </c>
      <c r="F291">
        <v>27113</v>
      </c>
    </row>
    <row r="292" spans="1:6" x14ac:dyDescent="0.25">
      <c r="A292" s="1">
        <v>44277</v>
      </c>
      <c r="B292">
        <v>580683</v>
      </c>
      <c r="C292">
        <v>1103</v>
      </c>
      <c r="D292">
        <v>35191</v>
      </c>
      <c r="E292">
        <v>103</v>
      </c>
      <c r="F292">
        <v>27341</v>
      </c>
    </row>
    <row r="293" spans="1:6" x14ac:dyDescent="0.25">
      <c r="A293" s="1">
        <v>44278</v>
      </c>
      <c r="B293">
        <v>582159</v>
      </c>
      <c r="C293">
        <v>1476</v>
      </c>
      <c r="D293">
        <v>35536</v>
      </c>
      <c r="E293">
        <v>345</v>
      </c>
      <c r="F293">
        <v>27006</v>
      </c>
    </row>
    <row r="294" spans="1:6" x14ac:dyDescent="0.25">
      <c r="A294" s="1">
        <v>44279</v>
      </c>
      <c r="B294">
        <v>584024</v>
      </c>
      <c r="C294">
        <v>1865</v>
      </c>
      <c r="D294">
        <v>35792</v>
      </c>
      <c r="E294">
        <v>256</v>
      </c>
      <c r="F294">
        <v>27374</v>
      </c>
    </row>
    <row r="295" spans="1:6" x14ac:dyDescent="0.25">
      <c r="A295" s="1">
        <v>44280</v>
      </c>
      <c r="B295">
        <v>586298</v>
      </c>
      <c r="C295">
        <v>2274</v>
      </c>
      <c r="D295">
        <v>35928</v>
      </c>
      <c r="E295">
        <v>136</v>
      </c>
      <c r="F295">
        <v>28078</v>
      </c>
    </row>
    <row r="296" spans="1:6" x14ac:dyDescent="0.25">
      <c r="A296" s="1">
        <v>44281</v>
      </c>
      <c r="B296">
        <v>588599</v>
      </c>
      <c r="C296">
        <v>2301</v>
      </c>
      <c r="D296">
        <v>36387</v>
      </c>
      <c r="E296">
        <v>459</v>
      </c>
      <c r="F296">
        <v>28810</v>
      </c>
    </row>
    <row r="297" spans="1:6" x14ac:dyDescent="0.25">
      <c r="A297" s="1">
        <v>44282</v>
      </c>
      <c r="B297">
        <v>590961</v>
      </c>
      <c r="C297">
        <v>2362</v>
      </c>
      <c r="D297">
        <v>36595</v>
      </c>
      <c r="E297">
        <v>208</v>
      </c>
      <c r="F297">
        <v>29806</v>
      </c>
    </row>
    <row r="298" spans="1:6" x14ac:dyDescent="0.25">
      <c r="A298" s="1">
        <v>44283</v>
      </c>
      <c r="B298">
        <v>592778</v>
      </c>
      <c r="C298">
        <v>1817</v>
      </c>
      <c r="D298">
        <v>36753</v>
      </c>
      <c r="E298">
        <v>158</v>
      </c>
      <c r="F298">
        <v>30772</v>
      </c>
    </row>
    <row r="299" spans="1:6" x14ac:dyDescent="0.25">
      <c r="A299" s="1">
        <v>44284</v>
      </c>
      <c r="B299">
        <v>594242</v>
      </c>
      <c r="C299">
        <v>1464</v>
      </c>
      <c r="D299">
        <v>36789</v>
      </c>
      <c r="E299">
        <v>36</v>
      </c>
      <c r="F299">
        <v>31428</v>
      </c>
    </row>
    <row r="300" spans="1:6" x14ac:dyDescent="0.25">
      <c r="A300" s="1">
        <v>44285</v>
      </c>
      <c r="B300">
        <v>595925</v>
      </c>
      <c r="C300">
        <v>1683</v>
      </c>
      <c r="D300">
        <v>37156</v>
      </c>
      <c r="E300">
        <v>367</v>
      </c>
      <c r="F300">
        <v>31298</v>
      </c>
    </row>
    <row r="301" spans="1:6" x14ac:dyDescent="0.25">
      <c r="A301" s="1">
        <v>44286</v>
      </c>
      <c r="B301">
        <v>598177</v>
      </c>
      <c r="C301">
        <v>2252</v>
      </c>
      <c r="D301">
        <v>37403</v>
      </c>
      <c r="E301">
        <v>247</v>
      </c>
      <c r="F301">
        <v>31911</v>
      </c>
    </row>
    <row r="302" spans="1:6" x14ac:dyDescent="0.25">
      <c r="A302" s="1">
        <v>44287</v>
      </c>
      <c r="B302">
        <v>600632</v>
      </c>
      <c r="C302">
        <v>2455</v>
      </c>
      <c r="D302">
        <v>37707</v>
      </c>
      <c r="E302">
        <v>304</v>
      </c>
      <c r="F302">
        <v>32868</v>
      </c>
    </row>
    <row r="303" spans="1:6" x14ac:dyDescent="0.25">
      <c r="A303" s="1">
        <v>44288</v>
      </c>
      <c r="B303">
        <v>602792</v>
      </c>
      <c r="C303">
        <v>2160</v>
      </c>
      <c r="D303">
        <v>37987</v>
      </c>
      <c r="E303">
        <v>280</v>
      </c>
      <c r="F303">
        <v>33424</v>
      </c>
    </row>
    <row r="304" spans="1:6" x14ac:dyDescent="0.25">
      <c r="A304" s="1">
        <v>44289</v>
      </c>
      <c r="B304">
        <v>605055</v>
      </c>
      <c r="C304">
        <v>2263</v>
      </c>
      <c r="D304">
        <v>38177</v>
      </c>
      <c r="E304">
        <v>190</v>
      </c>
      <c r="F304">
        <v>34157</v>
      </c>
    </row>
    <row r="305" spans="1:6" x14ac:dyDescent="0.25">
      <c r="A305" s="1">
        <v>44291</v>
      </c>
      <c r="B305">
        <v>607967</v>
      </c>
      <c r="C305">
        <v>2912</v>
      </c>
      <c r="D305">
        <v>38253</v>
      </c>
      <c r="E305">
        <v>76</v>
      </c>
      <c r="F305">
        <v>35167</v>
      </c>
    </row>
  </sheetData>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24"/>
  <sheetViews>
    <sheetView workbookViewId="0">
      <pane ySplit="1" topLeftCell="A17" activePane="bottomLeft" state="frozen"/>
      <selection pane="bottomLeft" activeCell="L25" sqref="L25"/>
    </sheetView>
  </sheetViews>
  <sheetFormatPr defaultRowHeight="15" x14ac:dyDescent="0.25"/>
  <cols>
    <col min="1" max="1" width="10.85546875" bestFit="1" customWidth="1"/>
    <col min="2" max="3" width="10.85546875" style="14" customWidth="1"/>
    <col min="4" max="4" width="9.85546875" style="6" bestFit="1" customWidth="1"/>
    <col min="5" max="10" width="10.85546875" style="6" bestFit="1" customWidth="1"/>
    <col min="11" max="11" width="10.7109375" style="6" bestFit="1" customWidth="1"/>
    <col min="12" max="12" width="49.5703125" bestFit="1" customWidth="1"/>
  </cols>
  <sheetData>
    <row r="1" spans="1:12" s="2" customFormat="1" x14ac:dyDescent="0.25">
      <c r="A1" s="2" t="s">
        <v>0</v>
      </c>
      <c r="B1" s="2" t="s">
        <v>85</v>
      </c>
      <c r="C1" s="2" t="s">
        <v>86</v>
      </c>
      <c r="D1" s="154" t="s">
        <v>24</v>
      </c>
      <c r="E1" s="154" t="s">
        <v>25</v>
      </c>
      <c r="F1" s="154" t="s">
        <v>26</v>
      </c>
      <c r="G1" s="154" t="s">
        <v>27</v>
      </c>
      <c r="H1" s="154" t="s">
        <v>28</v>
      </c>
      <c r="I1" s="154" t="s">
        <v>29</v>
      </c>
      <c r="J1" s="154" t="s">
        <v>30</v>
      </c>
      <c r="K1" s="154" t="s">
        <v>31</v>
      </c>
      <c r="L1" s="2" t="s">
        <v>34</v>
      </c>
    </row>
    <row r="2" spans="1:12" x14ac:dyDescent="0.25">
      <c r="A2" s="1">
        <v>44137</v>
      </c>
      <c r="B2" s="1">
        <f t="shared" ref="B2:B18" si="0">A2-17</f>
        <v>44120</v>
      </c>
      <c r="C2" s="1">
        <f>CasesbyAge!A2-4</f>
        <v>44133</v>
      </c>
      <c r="D2" s="6">
        <v>2701</v>
      </c>
      <c r="E2" s="6">
        <v>2566</v>
      </c>
      <c r="F2" s="6">
        <v>2493</v>
      </c>
      <c r="G2" s="6">
        <v>2057</v>
      </c>
      <c r="H2" s="6">
        <v>1853</v>
      </c>
      <c r="I2" s="6">
        <v>1293</v>
      </c>
      <c r="J2" s="6">
        <v>606</v>
      </c>
      <c r="K2" s="6">
        <v>403</v>
      </c>
      <c r="L2">
        <v>11.8</v>
      </c>
    </row>
    <row r="3" spans="1:12" x14ac:dyDescent="0.25">
      <c r="A3" s="1">
        <v>44139</v>
      </c>
      <c r="B3" s="1">
        <f t="shared" si="0"/>
        <v>44122</v>
      </c>
      <c r="C3" s="1">
        <f>CasesbyAge!A3-4</f>
        <v>44135</v>
      </c>
      <c r="D3" s="6">
        <v>2834</v>
      </c>
      <c r="E3" s="6">
        <v>2734</v>
      </c>
      <c r="F3" s="6">
        <v>2676</v>
      </c>
      <c r="G3" s="6">
        <v>2240</v>
      </c>
      <c r="H3" s="6">
        <v>1950</v>
      </c>
      <c r="I3" s="6">
        <v>1401</v>
      </c>
      <c r="J3" s="6">
        <v>669</v>
      </c>
      <c r="K3" s="6">
        <v>425</v>
      </c>
      <c r="L3">
        <v>15.3</v>
      </c>
    </row>
    <row r="4" spans="1:12" x14ac:dyDescent="0.25">
      <c r="A4" s="1">
        <v>44146</v>
      </c>
      <c r="B4" s="1">
        <f t="shared" si="0"/>
        <v>44129</v>
      </c>
      <c r="C4" s="1">
        <f>CasesbyAge!A4-4</f>
        <v>44142</v>
      </c>
      <c r="D4" s="6">
        <v>3608</v>
      </c>
      <c r="E4" s="6">
        <v>4278</v>
      </c>
      <c r="F4" s="6">
        <v>3466</v>
      </c>
      <c r="G4" s="6">
        <v>2909</v>
      </c>
      <c r="H4" s="6">
        <v>2700</v>
      </c>
      <c r="I4" s="6">
        <v>1793</v>
      </c>
      <c r="J4" s="6">
        <v>862</v>
      </c>
      <c r="K4" s="6">
        <v>576</v>
      </c>
      <c r="L4">
        <v>20.7</v>
      </c>
    </row>
    <row r="5" spans="1:12" x14ac:dyDescent="0.25">
      <c r="A5" s="1">
        <v>44153</v>
      </c>
      <c r="B5" s="1">
        <f t="shared" si="0"/>
        <v>44136</v>
      </c>
      <c r="C5" s="1">
        <f>CasesbyAge!A5-4</f>
        <v>44149</v>
      </c>
      <c r="D5" s="6">
        <v>5015</v>
      </c>
      <c r="E5" s="6">
        <v>6186</v>
      </c>
      <c r="F5" s="6">
        <v>4841</v>
      </c>
      <c r="G5" s="6">
        <v>4036</v>
      </c>
      <c r="H5" s="6">
        <v>3923</v>
      </c>
      <c r="I5" s="6">
        <v>2579</v>
      </c>
      <c r="J5" s="6">
        <v>1178</v>
      </c>
      <c r="K5" s="6">
        <v>880</v>
      </c>
      <c r="L5">
        <v>29.4</v>
      </c>
    </row>
    <row r="6" spans="1:12" x14ac:dyDescent="0.25">
      <c r="A6" s="1">
        <v>44160</v>
      </c>
      <c r="B6" s="1">
        <f t="shared" si="0"/>
        <v>44143</v>
      </c>
      <c r="C6" s="1">
        <f>CasesbyAge!A6-4</f>
        <v>44156</v>
      </c>
      <c r="D6" s="6">
        <v>5924</v>
      </c>
      <c r="E6" s="6">
        <v>7051</v>
      </c>
      <c r="F6" s="6">
        <v>5740</v>
      </c>
      <c r="G6" s="6">
        <v>4633</v>
      </c>
      <c r="H6" s="6">
        <v>4803</v>
      </c>
      <c r="I6" s="6">
        <v>3198</v>
      </c>
      <c r="J6" s="6">
        <v>1544</v>
      </c>
      <c r="K6" s="6">
        <v>1113</v>
      </c>
      <c r="L6">
        <v>34.9</v>
      </c>
    </row>
    <row r="7" spans="1:12" x14ac:dyDescent="0.25">
      <c r="A7" s="1">
        <v>44167</v>
      </c>
      <c r="B7" s="1">
        <f t="shared" si="0"/>
        <v>44150</v>
      </c>
      <c r="C7" s="1">
        <f>CasesbyAge!A7-4</f>
        <v>44163</v>
      </c>
      <c r="D7" s="6">
        <v>5891</v>
      </c>
      <c r="E7" s="6">
        <v>6876</v>
      </c>
      <c r="F7" s="6">
        <v>5713</v>
      </c>
      <c r="G7" s="6">
        <v>4739</v>
      </c>
      <c r="H7" s="6">
        <v>5026</v>
      </c>
      <c r="I7" s="6">
        <v>3394</v>
      </c>
      <c r="J7" s="6">
        <v>1790</v>
      </c>
      <c r="K7" s="6">
        <v>1315</v>
      </c>
      <c r="L7">
        <v>35.700000000000003</v>
      </c>
    </row>
    <row r="8" spans="1:12" x14ac:dyDescent="0.25">
      <c r="A8" s="1">
        <v>44174</v>
      </c>
      <c r="B8" s="1">
        <f t="shared" si="0"/>
        <v>44157</v>
      </c>
      <c r="C8" s="1">
        <f>CasesbyAge!A8-4</f>
        <v>44170</v>
      </c>
      <c r="D8" s="6">
        <v>8201</v>
      </c>
      <c r="E8" s="6">
        <v>9746</v>
      </c>
      <c r="F8" s="6">
        <v>8174</v>
      </c>
      <c r="G8" s="6">
        <v>6835</v>
      </c>
      <c r="H8" s="6">
        <v>7141</v>
      </c>
      <c r="I8" s="6">
        <v>4683</v>
      </c>
      <c r="J8" s="6">
        <v>2317</v>
      </c>
      <c r="K8" s="6">
        <v>1676</v>
      </c>
      <c r="L8">
        <v>50</v>
      </c>
    </row>
    <row r="9" spans="1:12" x14ac:dyDescent="0.25">
      <c r="A9" s="1">
        <v>44181</v>
      </c>
      <c r="B9" s="1">
        <f t="shared" si="0"/>
        <v>44164</v>
      </c>
      <c r="C9" s="1">
        <f>CasesbyAge!A9-4</f>
        <v>44177</v>
      </c>
      <c r="D9" s="6">
        <v>11108</v>
      </c>
      <c r="E9" s="6">
        <v>12482</v>
      </c>
      <c r="F9" s="6">
        <v>10413</v>
      </c>
      <c r="G9" s="6">
        <v>8821</v>
      </c>
      <c r="H9" s="6">
        <v>9309</v>
      </c>
      <c r="I9" s="6">
        <v>6167</v>
      </c>
      <c r="J9" s="6">
        <v>2949</v>
      </c>
      <c r="K9" s="6">
        <v>2182</v>
      </c>
      <c r="L9">
        <v>65.099999999999994</v>
      </c>
    </row>
    <row r="10" spans="1:12" x14ac:dyDescent="0.25">
      <c r="A10" s="1">
        <v>44188</v>
      </c>
      <c r="B10" s="1">
        <f t="shared" si="0"/>
        <v>44171</v>
      </c>
      <c r="C10" s="1">
        <f>CasesbyAge!A10-4</f>
        <v>44184</v>
      </c>
      <c r="D10" s="6">
        <v>10797</v>
      </c>
      <c r="E10" s="6">
        <v>11427</v>
      </c>
      <c r="F10" s="6">
        <v>9750</v>
      </c>
      <c r="G10" s="6">
        <v>8500</v>
      </c>
      <c r="H10" s="6">
        <v>9165</v>
      </c>
      <c r="I10" s="6">
        <v>6342</v>
      </c>
      <c r="J10" s="6">
        <v>3166</v>
      </c>
      <c r="K10" s="6">
        <v>2446</v>
      </c>
      <c r="L10">
        <v>63.2</v>
      </c>
    </row>
    <row r="11" spans="1:12" x14ac:dyDescent="0.25">
      <c r="A11" s="1">
        <v>44195</v>
      </c>
      <c r="B11" s="1">
        <f t="shared" si="0"/>
        <v>44178</v>
      </c>
      <c r="C11" s="1">
        <f>CasesbyAge!A11-4</f>
        <v>44191</v>
      </c>
      <c r="D11" s="6">
        <v>9814</v>
      </c>
      <c r="E11" s="6">
        <v>9907</v>
      </c>
      <c r="F11" s="6">
        <v>8822</v>
      </c>
      <c r="G11" s="6">
        <v>7895</v>
      </c>
      <c r="H11" s="6">
        <v>8695</v>
      </c>
      <c r="I11" s="6">
        <v>6156</v>
      </c>
      <c r="J11" s="6">
        <v>3121</v>
      </c>
      <c r="K11" s="6">
        <v>2441</v>
      </c>
      <c r="L11">
        <v>58.3</v>
      </c>
    </row>
    <row r="12" spans="1:12" x14ac:dyDescent="0.25">
      <c r="A12" s="1">
        <v>44202</v>
      </c>
      <c r="B12" s="1">
        <f t="shared" si="0"/>
        <v>44185</v>
      </c>
      <c r="C12" s="1">
        <f>CasesbyAge!A12-4</f>
        <v>44198</v>
      </c>
      <c r="D12" s="6">
        <v>10220</v>
      </c>
      <c r="E12" s="6">
        <v>10124</v>
      </c>
      <c r="F12" s="6">
        <v>9375</v>
      </c>
      <c r="G12" s="6">
        <v>8217</v>
      </c>
      <c r="H12" s="6">
        <v>9072</v>
      </c>
      <c r="I12" s="6">
        <v>6546</v>
      </c>
      <c r="J12" s="6">
        <v>3362</v>
      </c>
      <c r="K12" s="6">
        <v>2629</v>
      </c>
      <c r="L12">
        <v>61.1</v>
      </c>
    </row>
    <row r="13" spans="1:12" x14ac:dyDescent="0.25">
      <c r="A13" s="1">
        <v>44209</v>
      </c>
      <c r="B13" s="1">
        <f t="shared" si="0"/>
        <v>44192</v>
      </c>
      <c r="C13" s="1">
        <f>CasesbyAge!A13-4</f>
        <v>44205</v>
      </c>
      <c r="D13" s="6">
        <v>14178</v>
      </c>
      <c r="E13" s="6">
        <v>13838</v>
      </c>
      <c r="F13" s="6">
        <v>11983</v>
      </c>
      <c r="G13" s="6">
        <v>10362</v>
      </c>
      <c r="H13" s="6">
        <v>11195</v>
      </c>
      <c r="I13" s="6">
        <v>7657</v>
      </c>
      <c r="J13" s="6">
        <v>3871</v>
      </c>
      <c r="K13" s="6">
        <v>2910</v>
      </c>
      <c r="L13">
        <v>78</v>
      </c>
    </row>
    <row r="14" spans="1:12" x14ac:dyDescent="0.25">
      <c r="A14" s="1">
        <v>44216</v>
      </c>
      <c r="B14" s="1">
        <f t="shared" si="0"/>
        <v>44199</v>
      </c>
      <c r="C14" s="1">
        <f>CasesbyAge!A14-4</f>
        <v>44212</v>
      </c>
      <c r="D14" s="6">
        <v>14574</v>
      </c>
      <c r="E14" s="6">
        <v>13575</v>
      </c>
      <c r="F14" s="6">
        <v>11078</v>
      </c>
      <c r="G14" s="6">
        <v>9895</v>
      </c>
      <c r="H14" s="6">
        <v>10723</v>
      </c>
      <c r="I14" s="6">
        <v>7173</v>
      </c>
      <c r="J14" s="6">
        <v>3732</v>
      </c>
      <c r="K14" s="6">
        <v>2797</v>
      </c>
      <c r="L14">
        <v>75.5</v>
      </c>
    </row>
    <row r="15" spans="1:12" x14ac:dyDescent="0.25">
      <c r="A15" s="1">
        <v>44223</v>
      </c>
      <c r="B15" s="1">
        <f t="shared" si="0"/>
        <v>44206</v>
      </c>
      <c r="C15" s="1">
        <f>CasesbyAge!A15-4</f>
        <v>44219</v>
      </c>
      <c r="D15" s="6">
        <v>11433</v>
      </c>
      <c r="E15" s="6">
        <v>10337</v>
      </c>
      <c r="F15" s="6">
        <v>8520</v>
      </c>
      <c r="G15" s="6">
        <v>7780</v>
      </c>
      <c r="H15" s="6">
        <v>8519</v>
      </c>
      <c r="I15" s="6">
        <v>5921</v>
      </c>
      <c r="J15" s="6">
        <v>3098</v>
      </c>
      <c r="K15" s="6">
        <v>2312</v>
      </c>
      <c r="L15">
        <v>59.4</v>
      </c>
    </row>
    <row r="16" spans="1:12" x14ac:dyDescent="0.25">
      <c r="A16" s="1">
        <v>44230</v>
      </c>
      <c r="B16" s="1">
        <f t="shared" si="0"/>
        <v>44213</v>
      </c>
      <c r="C16" s="1">
        <f>CasesbyAge!A16-4</f>
        <v>44226</v>
      </c>
      <c r="D16" s="6">
        <v>9817</v>
      </c>
      <c r="E16" s="6">
        <v>8504</v>
      </c>
      <c r="F16" s="6">
        <v>7001</v>
      </c>
      <c r="G16" s="6">
        <v>6362</v>
      </c>
      <c r="H16" s="6">
        <v>6897</v>
      </c>
      <c r="I16" s="6">
        <v>4754</v>
      </c>
      <c r="J16" s="6">
        <v>2474</v>
      </c>
      <c r="K16" s="6">
        <v>1823</v>
      </c>
      <c r="L16">
        <v>48.9</v>
      </c>
    </row>
    <row r="17" spans="1:12" x14ac:dyDescent="0.25">
      <c r="A17" s="1">
        <v>44237</v>
      </c>
      <c r="B17" s="1">
        <f t="shared" si="0"/>
        <v>44220</v>
      </c>
      <c r="C17" s="1">
        <f>CasesbyAge!A17-4</f>
        <v>44233</v>
      </c>
      <c r="D17" s="6">
        <v>8223</v>
      </c>
      <c r="E17" s="6">
        <v>6772</v>
      </c>
      <c r="F17" s="6">
        <v>5482</v>
      </c>
      <c r="G17" s="6">
        <v>4824</v>
      </c>
      <c r="H17" s="6">
        <v>5265</v>
      </c>
      <c r="I17" s="6">
        <v>3640</v>
      </c>
      <c r="J17" s="6">
        <v>1948</v>
      </c>
      <c r="K17" s="6">
        <v>1350</v>
      </c>
      <c r="L17">
        <v>38.5</v>
      </c>
    </row>
    <row r="18" spans="1:12" x14ac:dyDescent="0.25">
      <c r="A18" s="1">
        <v>44244</v>
      </c>
      <c r="B18" s="1">
        <f t="shared" si="0"/>
        <v>44227</v>
      </c>
      <c r="C18" s="1">
        <f>CasesbyAge!A18-4</f>
        <v>44240</v>
      </c>
      <c r="D18" s="6">
        <v>6468</v>
      </c>
      <c r="E18" s="6">
        <v>5433</v>
      </c>
      <c r="F18" s="6">
        <v>4374</v>
      </c>
      <c r="G18" s="6">
        <v>3675</v>
      </c>
      <c r="H18" s="6">
        <v>4030</v>
      </c>
      <c r="I18" s="6">
        <v>2809</v>
      </c>
      <c r="J18" s="6">
        <v>1517</v>
      </c>
      <c r="K18" s="6">
        <v>954</v>
      </c>
      <c r="L18">
        <v>30</v>
      </c>
    </row>
    <row r="19" spans="1:12" x14ac:dyDescent="0.25">
      <c r="A19" s="1">
        <v>44251</v>
      </c>
      <c r="B19" s="1">
        <f t="shared" ref="B19:B24" si="1">A19-17</f>
        <v>44234</v>
      </c>
      <c r="C19" s="1">
        <f>CasesbyAge!A19-4</f>
        <v>44247</v>
      </c>
      <c r="D19" s="6">
        <v>5175</v>
      </c>
      <c r="E19" s="6">
        <v>4488</v>
      </c>
      <c r="F19" s="6">
        <v>3396</v>
      </c>
      <c r="G19" s="6">
        <v>2744</v>
      </c>
      <c r="H19" s="6">
        <v>3011</v>
      </c>
      <c r="I19" s="6">
        <v>2119</v>
      </c>
      <c r="J19" s="6">
        <v>1111</v>
      </c>
      <c r="K19" s="6">
        <v>684</v>
      </c>
      <c r="L19">
        <v>23.3</v>
      </c>
    </row>
    <row r="20" spans="1:12" x14ac:dyDescent="0.25">
      <c r="A20" s="1">
        <v>44258</v>
      </c>
      <c r="B20" s="1">
        <f t="shared" si="1"/>
        <v>44241</v>
      </c>
      <c r="C20" s="1">
        <v>44254</v>
      </c>
      <c r="D20" s="6">
        <v>5083</v>
      </c>
      <c r="E20" s="6">
        <v>4091</v>
      </c>
      <c r="F20" s="6">
        <v>2990</v>
      </c>
      <c r="G20" s="6">
        <v>2531</v>
      </c>
      <c r="H20" s="6">
        <v>2711</v>
      </c>
      <c r="I20" s="6">
        <v>1913</v>
      </c>
      <c r="J20" s="6">
        <v>898</v>
      </c>
      <c r="K20" s="6">
        <v>538</v>
      </c>
      <c r="L20" s="6">
        <v>21.3</v>
      </c>
    </row>
    <row r="21" spans="1:12" x14ac:dyDescent="0.25">
      <c r="A21" s="1">
        <v>44265</v>
      </c>
      <c r="B21" s="1">
        <f t="shared" si="1"/>
        <v>44248</v>
      </c>
      <c r="C21" s="1">
        <f>CasesbyAge!A21-4</f>
        <v>44261</v>
      </c>
      <c r="D21" s="6">
        <v>5032</v>
      </c>
      <c r="E21" s="6">
        <v>3816</v>
      </c>
      <c r="F21" s="6">
        <v>2919</v>
      </c>
      <c r="G21" s="6">
        <v>2443</v>
      </c>
      <c r="H21" s="6">
        <v>2566</v>
      </c>
      <c r="I21" s="6">
        <v>1772</v>
      </c>
      <c r="J21" s="6">
        <v>783</v>
      </c>
      <c r="K21" s="6">
        <v>450</v>
      </c>
      <c r="L21" s="6">
        <v>20.3</v>
      </c>
    </row>
    <row r="22" spans="1:12" x14ac:dyDescent="0.25">
      <c r="A22" s="1">
        <v>44272</v>
      </c>
      <c r="B22" s="1">
        <f t="shared" si="1"/>
        <v>44255</v>
      </c>
      <c r="C22" s="1">
        <f>CasesbyAge!A22-4</f>
        <v>44268</v>
      </c>
      <c r="D22" s="6">
        <v>4722</v>
      </c>
      <c r="E22" s="6">
        <v>3795</v>
      </c>
      <c r="F22" s="6">
        <v>2988</v>
      </c>
      <c r="G22" s="6">
        <v>2419</v>
      </c>
      <c r="H22" s="6">
        <v>2487</v>
      </c>
      <c r="I22" s="6">
        <v>1594</v>
      </c>
      <c r="J22" s="6">
        <v>666</v>
      </c>
      <c r="K22" s="6">
        <v>336</v>
      </c>
      <c r="L22" s="6">
        <v>19.5</v>
      </c>
    </row>
    <row r="23" spans="1:12" x14ac:dyDescent="0.25">
      <c r="A23" s="1">
        <v>44279</v>
      </c>
      <c r="B23" s="1">
        <f t="shared" si="1"/>
        <v>44262</v>
      </c>
      <c r="C23" s="1">
        <f>CasesbyAge!A23-4</f>
        <v>44275</v>
      </c>
      <c r="D23" s="6">
        <v>5316</v>
      </c>
      <c r="E23" s="6">
        <v>4137</v>
      </c>
      <c r="F23" s="6">
        <v>3272</v>
      </c>
      <c r="G23" s="6">
        <v>2807</v>
      </c>
      <c r="H23" s="6">
        <v>2769</v>
      </c>
      <c r="I23" s="6">
        <v>1734</v>
      </c>
      <c r="J23" s="6">
        <v>627</v>
      </c>
      <c r="K23" s="6">
        <v>281</v>
      </c>
      <c r="L23" s="6">
        <v>21.5</v>
      </c>
    </row>
    <row r="24" spans="1:12" x14ac:dyDescent="0.25">
      <c r="A24" s="1">
        <v>44286</v>
      </c>
      <c r="B24" s="1">
        <f t="shared" si="1"/>
        <v>44269</v>
      </c>
      <c r="C24" s="1">
        <f>CasesbyAge!A24-4</f>
        <v>44282</v>
      </c>
      <c r="D24" s="6">
        <v>6401</v>
      </c>
      <c r="E24" s="6">
        <v>5378</v>
      </c>
      <c r="F24" s="6">
        <v>3748</v>
      </c>
      <c r="G24" s="6">
        <v>3239</v>
      </c>
      <c r="H24" s="6">
        <v>3301</v>
      </c>
      <c r="I24" s="6">
        <v>1964</v>
      </c>
      <c r="J24" s="6">
        <v>657</v>
      </c>
      <c r="K24" s="6">
        <v>286</v>
      </c>
      <c r="L24" s="6">
        <v>25.6</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433"/>
  <sheetViews>
    <sheetView workbookViewId="0">
      <pane ySplit="1" topLeftCell="A418" activePane="bottomLeft" state="frozen"/>
      <selection pane="bottomLeft" activeCell="G436" sqref="G436"/>
    </sheetView>
  </sheetViews>
  <sheetFormatPr defaultRowHeight="15" x14ac:dyDescent="0.25"/>
  <cols>
    <col min="1" max="1" width="10.85546875" style="1" bestFit="1" customWidth="1"/>
    <col min="2" max="2" width="13.140625" bestFit="1" customWidth="1"/>
    <col min="3" max="3" width="12.85546875" bestFit="1" customWidth="1"/>
    <col min="4" max="4" width="27.85546875" style="18" bestFit="1" customWidth="1"/>
  </cols>
  <sheetData>
    <row r="1" spans="1:4" s="2" customFormat="1" x14ac:dyDescent="0.25">
      <c r="A1" s="3" t="s">
        <v>0</v>
      </c>
      <c r="B1" s="2" t="s">
        <v>19</v>
      </c>
      <c r="C1" s="2" t="s">
        <v>20</v>
      </c>
      <c r="D1" s="17" t="s">
        <v>35</v>
      </c>
    </row>
    <row r="2" spans="1:4" x14ac:dyDescent="0.25">
      <c r="A2" s="1">
        <v>43859</v>
      </c>
      <c r="B2">
        <v>1</v>
      </c>
      <c r="C2">
        <v>1</v>
      </c>
    </row>
    <row r="3" spans="1:4" x14ac:dyDescent="0.25">
      <c r="A3" s="1">
        <v>43860</v>
      </c>
      <c r="B3">
        <v>1</v>
      </c>
      <c r="C3">
        <v>0</v>
      </c>
    </row>
    <row r="4" spans="1:4" x14ac:dyDescent="0.25">
      <c r="A4" s="1">
        <v>43861</v>
      </c>
      <c r="B4">
        <v>1</v>
      </c>
      <c r="C4">
        <v>0</v>
      </c>
    </row>
    <row r="5" spans="1:4" x14ac:dyDescent="0.25">
      <c r="A5" s="1">
        <v>43862</v>
      </c>
      <c r="B5">
        <v>1</v>
      </c>
      <c r="C5">
        <v>0</v>
      </c>
    </row>
    <row r="6" spans="1:4" x14ac:dyDescent="0.25">
      <c r="A6" s="1">
        <v>43863</v>
      </c>
      <c r="B6">
        <v>1</v>
      </c>
      <c r="C6">
        <v>0</v>
      </c>
    </row>
    <row r="7" spans="1:4" x14ac:dyDescent="0.25">
      <c r="A7" s="1">
        <v>43864</v>
      </c>
      <c r="B7">
        <v>1</v>
      </c>
      <c r="C7">
        <v>0</v>
      </c>
    </row>
    <row r="8" spans="1:4" x14ac:dyDescent="0.25">
      <c r="A8" s="1">
        <v>43865</v>
      </c>
      <c r="B8">
        <v>1</v>
      </c>
      <c r="C8">
        <v>0</v>
      </c>
      <c r="D8" s="18">
        <v>0.14285714299999999</v>
      </c>
    </row>
    <row r="9" spans="1:4" x14ac:dyDescent="0.25">
      <c r="A9" s="1">
        <v>43866</v>
      </c>
      <c r="B9">
        <v>1</v>
      </c>
      <c r="C9">
        <v>0</v>
      </c>
      <c r="D9" s="18">
        <v>0</v>
      </c>
    </row>
    <row r="10" spans="1:4" x14ac:dyDescent="0.25">
      <c r="A10" s="1">
        <v>43867</v>
      </c>
      <c r="B10">
        <v>2</v>
      </c>
      <c r="C10">
        <v>1</v>
      </c>
      <c r="D10" s="18">
        <v>0.14285714299999999</v>
      </c>
    </row>
    <row r="11" spans="1:4" x14ac:dyDescent="0.25">
      <c r="A11" s="1">
        <v>43868</v>
      </c>
      <c r="B11">
        <v>2</v>
      </c>
      <c r="C11">
        <v>0</v>
      </c>
      <c r="D11" s="18">
        <v>0.14285714299999999</v>
      </c>
    </row>
    <row r="12" spans="1:4" x14ac:dyDescent="0.25">
      <c r="A12" s="1">
        <v>43869</v>
      </c>
      <c r="B12">
        <v>2</v>
      </c>
      <c r="C12">
        <v>0</v>
      </c>
      <c r="D12" s="18">
        <v>0.14285714299999999</v>
      </c>
    </row>
    <row r="13" spans="1:4" x14ac:dyDescent="0.25">
      <c r="A13" s="1">
        <v>43870</v>
      </c>
      <c r="B13">
        <v>2</v>
      </c>
      <c r="C13">
        <v>0</v>
      </c>
      <c r="D13" s="18">
        <v>0.14285714299999999</v>
      </c>
    </row>
    <row r="14" spans="1:4" x14ac:dyDescent="0.25">
      <c r="A14" s="1">
        <v>43871</v>
      </c>
      <c r="B14">
        <v>2</v>
      </c>
      <c r="C14">
        <v>0</v>
      </c>
      <c r="D14" s="18">
        <v>0.14285714299999999</v>
      </c>
    </row>
    <row r="15" spans="1:4" x14ac:dyDescent="0.25">
      <c r="A15" s="1">
        <v>43872</v>
      </c>
      <c r="B15">
        <v>2</v>
      </c>
      <c r="C15">
        <v>0</v>
      </c>
      <c r="D15" s="18">
        <v>0.14285714299999999</v>
      </c>
    </row>
    <row r="16" spans="1:4" x14ac:dyDescent="0.25">
      <c r="A16" s="1">
        <v>43873</v>
      </c>
      <c r="B16">
        <v>2</v>
      </c>
      <c r="C16">
        <v>0</v>
      </c>
      <c r="D16" s="18">
        <v>0.14285714299999999</v>
      </c>
    </row>
    <row r="17" spans="1:4" x14ac:dyDescent="0.25">
      <c r="A17" s="1">
        <v>43874</v>
      </c>
      <c r="B17">
        <v>2</v>
      </c>
      <c r="C17">
        <v>0</v>
      </c>
      <c r="D17" s="18">
        <v>0</v>
      </c>
    </row>
    <row r="18" spans="1:4" x14ac:dyDescent="0.25">
      <c r="A18" s="1">
        <v>43875</v>
      </c>
      <c r="B18">
        <v>2</v>
      </c>
      <c r="C18">
        <v>0</v>
      </c>
      <c r="D18" s="18">
        <v>0</v>
      </c>
    </row>
    <row r="19" spans="1:4" x14ac:dyDescent="0.25">
      <c r="A19" s="1">
        <v>43876</v>
      </c>
      <c r="B19">
        <v>2</v>
      </c>
      <c r="C19">
        <v>0</v>
      </c>
      <c r="D19" s="18">
        <v>0</v>
      </c>
    </row>
    <row r="20" spans="1:4" x14ac:dyDescent="0.25">
      <c r="A20" s="1">
        <v>43877</v>
      </c>
      <c r="B20">
        <v>2</v>
      </c>
      <c r="C20">
        <v>0</v>
      </c>
      <c r="D20" s="18">
        <v>0</v>
      </c>
    </row>
    <row r="21" spans="1:4" x14ac:dyDescent="0.25">
      <c r="A21" s="1">
        <v>43878</v>
      </c>
      <c r="B21">
        <v>2</v>
      </c>
      <c r="C21">
        <v>0</v>
      </c>
      <c r="D21" s="18">
        <v>0</v>
      </c>
    </row>
    <row r="22" spans="1:4" x14ac:dyDescent="0.25">
      <c r="A22" s="1">
        <v>43879</v>
      </c>
      <c r="B22">
        <v>2</v>
      </c>
      <c r="C22">
        <v>0</v>
      </c>
      <c r="D22" s="18">
        <v>0</v>
      </c>
    </row>
    <row r="23" spans="1:4" x14ac:dyDescent="0.25">
      <c r="A23" s="1">
        <v>43880</v>
      </c>
      <c r="B23">
        <v>2</v>
      </c>
      <c r="C23">
        <v>0</v>
      </c>
      <c r="D23" s="18">
        <v>0</v>
      </c>
    </row>
    <row r="24" spans="1:4" x14ac:dyDescent="0.25">
      <c r="A24" s="1">
        <v>43881</v>
      </c>
      <c r="B24">
        <v>2</v>
      </c>
      <c r="C24">
        <v>0</v>
      </c>
      <c r="D24" s="18">
        <v>0</v>
      </c>
    </row>
    <row r="25" spans="1:4" x14ac:dyDescent="0.25">
      <c r="A25" s="1">
        <v>43882</v>
      </c>
      <c r="B25">
        <v>2</v>
      </c>
      <c r="C25">
        <v>0</v>
      </c>
      <c r="D25" s="18">
        <v>0</v>
      </c>
    </row>
    <row r="26" spans="1:4" x14ac:dyDescent="0.25">
      <c r="A26" s="1">
        <v>43883</v>
      </c>
      <c r="B26">
        <v>2</v>
      </c>
      <c r="C26">
        <v>0</v>
      </c>
      <c r="D26" s="18">
        <v>0</v>
      </c>
    </row>
    <row r="27" spans="1:4" x14ac:dyDescent="0.25">
      <c r="A27" s="1">
        <v>43884</v>
      </c>
      <c r="B27">
        <v>2</v>
      </c>
      <c r="C27">
        <v>0</v>
      </c>
      <c r="D27" s="18">
        <v>0</v>
      </c>
    </row>
    <row r="28" spans="1:4" x14ac:dyDescent="0.25">
      <c r="A28" s="1">
        <v>43885</v>
      </c>
      <c r="B28">
        <v>2</v>
      </c>
      <c r="C28">
        <v>0</v>
      </c>
      <c r="D28" s="18">
        <v>0</v>
      </c>
    </row>
    <row r="29" spans="1:4" x14ac:dyDescent="0.25">
      <c r="A29" s="1">
        <v>43886</v>
      </c>
      <c r="B29">
        <v>2</v>
      </c>
      <c r="C29">
        <v>0</v>
      </c>
      <c r="D29" s="18">
        <v>0</v>
      </c>
    </row>
    <row r="30" spans="1:4" x14ac:dyDescent="0.25">
      <c r="A30" s="1">
        <v>43887</v>
      </c>
      <c r="B30">
        <v>2</v>
      </c>
      <c r="C30">
        <v>0</v>
      </c>
      <c r="D30" s="18">
        <v>0</v>
      </c>
    </row>
    <row r="31" spans="1:4" x14ac:dyDescent="0.25">
      <c r="A31" s="1">
        <v>43888</v>
      </c>
      <c r="B31">
        <v>2</v>
      </c>
      <c r="C31">
        <v>0</v>
      </c>
      <c r="D31" s="18">
        <v>0</v>
      </c>
    </row>
    <row r="32" spans="1:4" x14ac:dyDescent="0.25">
      <c r="A32" s="1">
        <v>43889</v>
      </c>
      <c r="B32">
        <v>2</v>
      </c>
      <c r="C32">
        <v>0</v>
      </c>
      <c r="D32" s="18">
        <v>0</v>
      </c>
    </row>
    <row r="33" spans="1:4" x14ac:dyDescent="0.25">
      <c r="A33" s="1">
        <v>43890</v>
      </c>
      <c r="B33">
        <v>2</v>
      </c>
      <c r="C33">
        <v>0</v>
      </c>
      <c r="D33" s="18">
        <v>0</v>
      </c>
    </row>
    <row r="34" spans="1:4" x14ac:dyDescent="0.25">
      <c r="A34" s="1">
        <v>43891</v>
      </c>
      <c r="B34">
        <v>3</v>
      </c>
      <c r="C34" s="14">
        <v>1</v>
      </c>
      <c r="D34" s="18">
        <v>0.14285714299999999</v>
      </c>
    </row>
    <row r="35" spans="1:4" x14ac:dyDescent="0.25">
      <c r="A35" s="1">
        <v>43892</v>
      </c>
      <c r="B35">
        <v>3</v>
      </c>
      <c r="C35" s="14">
        <v>0</v>
      </c>
      <c r="D35" s="18">
        <v>0.14285714299999999</v>
      </c>
    </row>
    <row r="36" spans="1:4" x14ac:dyDescent="0.25">
      <c r="A36" s="1">
        <v>43893</v>
      </c>
      <c r="B36">
        <f>(B35+C36)</f>
        <v>4</v>
      </c>
      <c r="C36" s="14">
        <v>1</v>
      </c>
      <c r="D36" s="18">
        <v>0.28571428599999998</v>
      </c>
    </row>
    <row r="37" spans="1:4" x14ac:dyDescent="0.25">
      <c r="A37" s="1">
        <v>43894</v>
      </c>
      <c r="B37" s="14">
        <f t="shared" ref="B37:B100" si="0">(B36+C37)</f>
        <v>6</v>
      </c>
      <c r="C37" s="14">
        <v>2</v>
      </c>
      <c r="D37" s="18">
        <v>0.571428571</v>
      </c>
    </row>
    <row r="38" spans="1:4" x14ac:dyDescent="0.25">
      <c r="A38" s="1">
        <v>43895</v>
      </c>
      <c r="B38" s="14">
        <f t="shared" si="0"/>
        <v>14</v>
      </c>
      <c r="C38" s="14">
        <v>8</v>
      </c>
      <c r="D38" s="18">
        <v>1.7142857140000001</v>
      </c>
    </row>
    <row r="39" spans="1:4" x14ac:dyDescent="0.25">
      <c r="A39" s="1">
        <v>43896</v>
      </c>
      <c r="B39" s="14">
        <f t="shared" si="0"/>
        <v>28</v>
      </c>
      <c r="C39" s="14">
        <v>14</v>
      </c>
      <c r="D39" s="18">
        <v>3.7142857139999998</v>
      </c>
    </row>
    <row r="40" spans="1:4" x14ac:dyDescent="0.25">
      <c r="A40" s="1">
        <v>43897</v>
      </c>
      <c r="B40" s="14">
        <f t="shared" si="0"/>
        <v>72</v>
      </c>
      <c r="C40" s="14">
        <v>44</v>
      </c>
      <c r="D40" s="18">
        <v>10</v>
      </c>
    </row>
    <row r="41" spans="1:4" x14ac:dyDescent="0.25">
      <c r="A41" s="1">
        <v>43898</v>
      </c>
      <c r="B41" s="14">
        <f t="shared" si="0"/>
        <v>91</v>
      </c>
      <c r="C41" s="14">
        <v>19</v>
      </c>
      <c r="D41" s="18">
        <v>12.57142857</v>
      </c>
    </row>
    <row r="42" spans="1:4" x14ac:dyDescent="0.25">
      <c r="A42" s="1">
        <v>43899</v>
      </c>
      <c r="B42" s="14">
        <f t="shared" si="0"/>
        <v>96</v>
      </c>
      <c r="C42" s="14">
        <v>5</v>
      </c>
      <c r="D42" s="18">
        <v>13.28571429</v>
      </c>
    </row>
    <row r="43" spans="1:4" x14ac:dyDescent="0.25">
      <c r="A43" s="1">
        <v>43900</v>
      </c>
      <c r="B43" s="14">
        <f t="shared" si="0"/>
        <v>110</v>
      </c>
      <c r="C43" s="14">
        <v>14</v>
      </c>
      <c r="D43" s="18">
        <v>15.14285714</v>
      </c>
    </row>
    <row r="44" spans="1:4" x14ac:dyDescent="0.25">
      <c r="A44" s="1">
        <v>43901</v>
      </c>
      <c r="B44" s="14">
        <f t="shared" si="0"/>
        <v>132</v>
      </c>
      <c r="C44" s="14">
        <v>22</v>
      </c>
      <c r="D44" s="18">
        <v>18</v>
      </c>
    </row>
    <row r="45" spans="1:4" x14ac:dyDescent="0.25">
      <c r="A45" s="1">
        <v>43902</v>
      </c>
      <c r="B45" s="14">
        <f t="shared" si="0"/>
        <v>161</v>
      </c>
      <c r="C45" s="14">
        <v>29</v>
      </c>
      <c r="D45" s="18">
        <v>21</v>
      </c>
    </row>
    <row r="46" spans="1:4" x14ac:dyDescent="0.25">
      <c r="A46" s="1">
        <v>43903</v>
      </c>
      <c r="B46" s="14">
        <f t="shared" si="0"/>
        <v>222</v>
      </c>
      <c r="C46" s="14">
        <v>61</v>
      </c>
      <c r="D46" s="18">
        <v>27.714285709999999</v>
      </c>
    </row>
    <row r="47" spans="1:4" x14ac:dyDescent="0.25">
      <c r="A47" s="1">
        <v>43904</v>
      </c>
      <c r="B47" s="14">
        <f t="shared" si="0"/>
        <v>295</v>
      </c>
      <c r="C47" s="14">
        <v>73</v>
      </c>
      <c r="D47" s="18">
        <v>31.85714286</v>
      </c>
    </row>
    <row r="48" spans="1:4" x14ac:dyDescent="0.25">
      <c r="A48" s="1">
        <v>43905</v>
      </c>
      <c r="B48" s="14">
        <f t="shared" si="0"/>
        <v>363</v>
      </c>
      <c r="C48" s="14">
        <v>68</v>
      </c>
      <c r="D48" s="18">
        <v>38.857142860000003</v>
      </c>
    </row>
    <row r="49" spans="1:4" x14ac:dyDescent="0.25">
      <c r="A49" s="1">
        <v>43906</v>
      </c>
      <c r="B49" s="14">
        <f t="shared" si="0"/>
        <v>513</v>
      </c>
      <c r="C49" s="14">
        <v>150</v>
      </c>
      <c r="D49" s="18">
        <v>59.571428570000002</v>
      </c>
    </row>
    <row r="50" spans="1:4" x14ac:dyDescent="0.25">
      <c r="A50" s="1">
        <v>43907</v>
      </c>
      <c r="B50" s="14">
        <f t="shared" si="0"/>
        <v>762</v>
      </c>
      <c r="C50" s="14">
        <v>249</v>
      </c>
      <c r="D50" s="18">
        <v>93.142857140000004</v>
      </c>
    </row>
    <row r="51" spans="1:4" x14ac:dyDescent="0.25">
      <c r="A51" s="1">
        <v>43908</v>
      </c>
      <c r="B51" s="14">
        <f t="shared" si="0"/>
        <v>1021</v>
      </c>
      <c r="C51" s="14">
        <v>259</v>
      </c>
      <c r="D51" s="18">
        <v>127</v>
      </c>
    </row>
    <row r="52" spans="1:4" x14ac:dyDescent="0.25">
      <c r="A52" s="1">
        <v>43909</v>
      </c>
      <c r="B52" s="14">
        <f t="shared" si="0"/>
        <v>1300</v>
      </c>
      <c r="C52" s="14">
        <v>279</v>
      </c>
      <c r="D52" s="18">
        <v>162.57142859999999</v>
      </c>
    </row>
    <row r="53" spans="1:4" x14ac:dyDescent="0.25">
      <c r="A53" s="1">
        <v>43910</v>
      </c>
      <c r="B53" s="14">
        <f t="shared" si="0"/>
        <v>1688</v>
      </c>
      <c r="C53" s="14">
        <v>388</v>
      </c>
      <c r="D53" s="18">
        <v>209.2857143</v>
      </c>
    </row>
    <row r="54" spans="1:4" x14ac:dyDescent="0.25">
      <c r="A54" s="1">
        <v>43911</v>
      </c>
      <c r="B54" s="14">
        <f t="shared" si="0"/>
        <v>2010</v>
      </c>
      <c r="C54" s="14">
        <v>322</v>
      </c>
      <c r="D54" s="18">
        <v>244.85714290000001</v>
      </c>
    </row>
    <row r="55" spans="1:4" x14ac:dyDescent="0.25">
      <c r="A55" s="1">
        <v>43912</v>
      </c>
      <c r="B55" s="14">
        <f t="shared" si="0"/>
        <v>2296</v>
      </c>
      <c r="C55" s="14">
        <v>286</v>
      </c>
      <c r="D55" s="18">
        <v>276</v>
      </c>
    </row>
    <row r="56" spans="1:4" x14ac:dyDescent="0.25">
      <c r="A56" s="1">
        <v>43913</v>
      </c>
      <c r="B56" s="14">
        <f t="shared" si="0"/>
        <v>2905</v>
      </c>
      <c r="C56" s="14">
        <v>609</v>
      </c>
      <c r="D56" s="18">
        <v>341.57142859999999</v>
      </c>
    </row>
    <row r="57" spans="1:4" x14ac:dyDescent="0.25">
      <c r="A57" s="1">
        <v>43914</v>
      </c>
      <c r="B57" s="14">
        <f t="shared" si="0"/>
        <v>3623</v>
      </c>
      <c r="C57" s="14">
        <v>718</v>
      </c>
      <c r="D57" s="18">
        <v>408.57142859999999</v>
      </c>
    </row>
    <row r="58" spans="1:4" x14ac:dyDescent="0.25">
      <c r="A58" s="1">
        <v>43915</v>
      </c>
      <c r="B58" s="14">
        <f t="shared" si="0"/>
        <v>4370</v>
      </c>
      <c r="C58" s="14">
        <v>747</v>
      </c>
      <c r="D58" s="18">
        <v>478.14285710000001</v>
      </c>
    </row>
    <row r="59" spans="1:4" x14ac:dyDescent="0.25">
      <c r="A59" s="1">
        <v>43916</v>
      </c>
      <c r="B59" s="14">
        <f t="shared" si="0"/>
        <v>5305</v>
      </c>
      <c r="C59" s="14">
        <v>935</v>
      </c>
      <c r="D59" s="18">
        <v>572</v>
      </c>
    </row>
    <row r="60" spans="1:4" x14ac:dyDescent="0.25">
      <c r="A60" s="1">
        <v>43917</v>
      </c>
      <c r="B60" s="14">
        <f t="shared" si="0"/>
        <v>6248</v>
      </c>
      <c r="C60" s="14">
        <v>943</v>
      </c>
      <c r="D60" s="18">
        <v>651.2857143</v>
      </c>
    </row>
    <row r="61" spans="1:4" x14ac:dyDescent="0.25">
      <c r="A61" s="1">
        <v>43918</v>
      </c>
      <c r="B61" s="14">
        <f t="shared" si="0"/>
        <v>6902</v>
      </c>
      <c r="C61" s="14">
        <v>654</v>
      </c>
      <c r="D61" s="18">
        <v>698.7142857</v>
      </c>
    </row>
    <row r="62" spans="1:4" x14ac:dyDescent="0.25">
      <c r="A62" s="1">
        <v>43919</v>
      </c>
      <c r="B62" s="14">
        <f t="shared" si="0"/>
        <v>7425</v>
      </c>
      <c r="C62" s="14">
        <v>523</v>
      </c>
      <c r="D62" s="18">
        <v>732.57142859999999</v>
      </c>
    </row>
    <row r="63" spans="1:4" x14ac:dyDescent="0.25">
      <c r="A63" s="1">
        <v>43920</v>
      </c>
      <c r="B63" s="14">
        <f t="shared" si="0"/>
        <v>8663</v>
      </c>
      <c r="C63" s="14">
        <v>1238</v>
      </c>
      <c r="D63" s="18">
        <v>822.42857140000001</v>
      </c>
    </row>
    <row r="64" spans="1:4" x14ac:dyDescent="0.25">
      <c r="A64" s="1">
        <v>43921</v>
      </c>
      <c r="B64" s="14">
        <f t="shared" si="0"/>
        <v>9929</v>
      </c>
      <c r="C64" s="14">
        <v>1266</v>
      </c>
      <c r="D64" s="18">
        <v>900.7142857</v>
      </c>
    </row>
    <row r="65" spans="1:4" x14ac:dyDescent="0.25">
      <c r="A65" s="1">
        <v>43922</v>
      </c>
      <c r="B65" s="14">
        <f t="shared" si="0"/>
        <v>11267</v>
      </c>
      <c r="C65" s="14">
        <v>1338</v>
      </c>
      <c r="D65" s="18">
        <v>985.2857143</v>
      </c>
    </row>
    <row r="66" spans="1:4" x14ac:dyDescent="0.25">
      <c r="A66" s="1">
        <v>43923</v>
      </c>
      <c r="B66" s="14">
        <f t="shared" si="0"/>
        <v>12542</v>
      </c>
      <c r="C66" s="14">
        <v>1275</v>
      </c>
      <c r="D66" s="18">
        <v>1033.857143</v>
      </c>
    </row>
    <row r="67" spans="1:4" x14ac:dyDescent="0.25">
      <c r="A67" s="1">
        <v>43924</v>
      </c>
      <c r="B67" s="14">
        <f t="shared" si="0"/>
        <v>14021</v>
      </c>
      <c r="C67" s="14">
        <v>1479</v>
      </c>
      <c r="D67" s="18">
        <v>1110.5714290000001</v>
      </c>
    </row>
    <row r="68" spans="1:4" x14ac:dyDescent="0.25">
      <c r="A68" s="1">
        <v>43925</v>
      </c>
      <c r="B68" s="14">
        <f t="shared" si="0"/>
        <v>15183</v>
      </c>
      <c r="C68" s="14">
        <v>1162</v>
      </c>
      <c r="D68" s="18">
        <v>1183.142857</v>
      </c>
    </row>
    <row r="69" spans="1:4" x14ac:dyDescent="0.25">
      <c r="A69" s="1">
        <v>43926</v>
      </c>
      <c r="B69" s="14">
        <f t="shared" si="0"/>
        <v>16160</v>
      </c>
      <c r="C69" s="14">
        <v>977</v>
      </c>
      <c r="D69" s="18">
        <v>1248</v>
      </c>
    </row>
    <row r="70" spans="1:4" x14ac:dyDescent="0.25">
      <c r="A70" s="1">
        <v>43927</v>
      </c>
      <c r="B70" s="14">
        <f t="shared" si="0"/>
        <v>18092</v>
      </c>
      <c r="C70" s="14">
        <v>1932</v>
      </c>
      <c r="D70" s="18">
        <v>1347.142857</v>
      </c>
    </row>
    <row r="71" spans="1:4" x14ac:dyDescent="0.25">
      <c r="A71" s="1">
        <v>43928</v>
      </c>
      <c r="B71" s="14">
        <f t="shared" si="0"/>
        <v>20112</v>
      </c>
      <c r="C71" s="14">
        <v>2020</v>
      </c>
      <c r="D71" s="18">
        <v>1455</v>
      </c>
    </row>
    <row r="72" spans="1:4" x14ac:dyDescent="0.25">
      <c r="A72" s="1">
        <v>43929</v>
      </c>
      <c r="B72" s="14">
        <f t="shared" si="0"/>
        <v>21976</v>
      </c>
      <c r="C72" s="14">
        <v>1864</v>
      </c>
      <c r="D72" s="18">
        <v>1530.142857</v>
      </c>
    </row>
    <row r="73" spans="1:4" x14ac:dyDescent="0.25">
      <c r="A73" s="1">
        <v>43930</v>
      </c>
      <c r="B73" s="14">
        <f t="shared" si="0"/>
        <v>23954</v>
      </c>
      <c r="C73" s="14">
        <v>1978</v>
      </c>
      <c r="D73" s="18">
        <v>1630.5714290000001</v>
      </c>
    </row>
    <row r="74" spans="1:4" x14ac:dyDescent="0.25">
      <c r="A74" s="1">
        <v>43931</v>
      </c>
      <c r="B74" s="14">
        <f t="shared" si="0"/>
        <v>26009</v>
      </c>
      <c r="C74" s="14">
        <v>2055</v>
      </c>
      <c r="D74" s="18">
        <v>1712.7142859999999</v>
      </c>
    </row>
    <row r="75" spans="1:4" x14ac:dyDescent="0.25">
      <c r="A75" s="1">
        <v>43932</v>
      </c>
      <c r="B75" s="14">
        <f t="shared" si="0"/>
        <v>27337</v>
      </c>
      <c r="C75" s="14">
        <v>1328</v>
      </c>
      <c r="D75" s="18">
        <v>1736.5714290000001</v>
      </c>
    </row>
    <row r="76" spans="1:4" x14ac:dyDescent="0.25">
      <c r="A76" s="1">
        <v>43933</v>
      </c>
      <c r="B76" s="14">
        <f t="shared" si="0"/>
        <v>28268</v>
      </c>
      <c r="C76" s="14">
        <v>931</v>
      </c>
      <c r="D76" s="18">
        <v>1729.857143</v>
      </c>
    </row>
    <row r="77" spans="1:4" x14ac:dyDescent="0.25">
      <c r="A77" s="1">
        <v>43934</v>
      </c>
      <c r="B77" s="14">
        <f t="shared" si="0"/>
        <v>30254</v>
      </c>
      <c r="C77" s="14">
        <v>1986</v>
      </c>
      <c r="D77" s="18">
        <v>1737.5714290000001</v>
      </c>
    </row>
    <row r="78" spans="1:4" x14ac:dyDescent="0.25">
      <c r="A78" s="1">
        <v>43935</v>
      </c>
      <c r="B78" s="14">
        <f t="shared" si="0"/>
        <v>33181</v>
      </c>
      <c r="C78" s="14">
        <v>2927</v>
      </c>
      <c r="D78" s="18">
        <v>1867</v>
      </c>
    </row>
    <row r="79" spans="1:4" x14ac:dyDescent="0.25">
      <c r="A79" s="1">
        <v>43936</v>
      </c>
      <c r="B79" s="14">
        <f t="shared" si="0"/>
        <v>35721</v>
      </c>
      <c r="C79" s="14">
        <v>2540</v>
      </c>
      <c r="D79" s="18">
        <v>1963.5714290000001</v>
      </c>
    </row>
    <row r="80" spans="1:4" x14ac:dyDescent="0.25">
      <c r="A80" s="1">
        <v>43937</v>
      </c>
      <c r="B80" s="14">
        <f t="shared" si="0"/>
        <v>38108</v>
      </c>
      <c r="C80" s="14">
        <v>2387</v>
      </c>
      <c r="D80" s="18">
        <v>2021.857143</v>
      </c>
    </row>
    <row r="81" spans="1:4" x14ac:dyDescent="0.25">
      <c r="A81" s="1">
        <v>43938</v>
      </c>
      <c r="B81" s="14">
        <f t="shared" si="0"/>
        <v>41097</v>
      </c>
      <c r="C81" s="14">
        <v>2989</v>
      </c>
      <c r="D81" s="18">
        <v>2155.2857140000001</v>
      </c>
    </row>
    <row r="82" spans="1:4" x14ac:dyDescent="0.25">
      <c r="A82" s="1">
        <v>43939</v>
      </c>
      <c r="B82" s="14">
        <f t="shared" si="0"/>
        <v>42577</v>
      </c>
      <c r="C82" s="14">
        <v>1480</v>
      </c>
      <c r="D82" s="18">
        <v>2176.8571430000002</v>
      </c>
    </row>
    <row r="83" spans="1:4" x14ac:dyDescent="0.25">
      <c r="A83" s="1">
        <v>43940</v>
      </c>
      <c r="B83" s="14">
        <f t="shared" si="0"/>
        <v>43666</v>
      </c>
      <c r="C83" s="14">
        <v>1089</v>
      </c>
      <c r="D83" s="18">
        <v>2199.5714290000001</v>
      </c>
    </row>
    <row r="84" spans="1:4" x14ac:dyDescent="0.25">
      <c r="A84" s="1">
        <v>43941</v>
      </c>
      <c r="B84" s="14">
        <f t="shared" si="0"/>
        <v>46351</v>
      </c>
      <c r="C84" s="14">
        <v>2685</v>
      </c>
      <c r="D84" s="18">
        <v>2299.4285709999999</v>
      </c>
    </row>
    <row r="85" spans="1:4" x14ac:dyDescent="0.25">
      <c r="A85" s="1">
        <v>43942</v>
      </c>
      <c r="B85" s="14">
        <f t="shared" si="0"/>
        <v>48536</v>
      </c>
      <c r="C85" s="14">
        <v>2185</v>
      </c>
      <c r="D85" s="18">
        <v>2193.5714290000001</v>
      </c>
    </row>
    <row r="86" spans="1:4" x14ac:dyDescent="0.25">
      <c r="A86" s="1">
        <v>43943</v>
      </c>
      <c r="B86" s="14">
        <f t="shared" si="0"/>
        <v>51239</v>
      </c>
      <c r="C86" s="14">
        <v>2703</v>
      </c>
      <c r="D86" s="18">
        <v>2216.8571430000002</v>
      </c>
    </row>
    <row r="87" spans="1:4" x14ac:dyDescent="0.25">
      <c r="A87" s="1">
        <v>43944</v>
      </c>
      <c r="B87" s="14">
        <f t="shared" si="0"/>
        <v>53643</v>
      </c>
      <c r="C87" s="14">
        <v>2404</v>
      </c>
      <c r="D87" s="18">
        <v>2219.5714290000001</v>
      </c>
    </row>
    <row r="88" spans="1:4" x14ac:dyDescent="0.25">
      <c r="A88" s="1">
        <v>43945</v>
      </c>
      <c r="B88" s="14">
        <f t="shared" si="0"/>
        <v>55915</v>
      </c>
      <c r="C88" s="14">
        <v>2272</v>
      </c>
      <c r="D88" s="18">
        <v>2117.4285709999999</v>
      </c>
    </row>
    <row r="89" spans="1:4" x14ac:dyDescent="0.25">
      <c r="A89" s="1">
        <v>43946</v>
      </c>
      <c r="B89" s="14">
        <f t="shared" si="0"/>
        <v>57407</v>
      </c>
      <c r="C89" s="14">
        <v>1492</v>
      </c>
      <c r="D89" s="18">
        <v>2119.1428569999998</v>
      </c>
    </row>
    <row r="90" spans="1:4" x14ac:dyDescent="0.25">
      <c r="A90" s="1">
        <v>43947</v>
      </c>
      <c r="B90" s="14">
        <f t="shared" si="0"/>
        <v>58251</v>
      </c>
      <c r="C90" s="14">
        <v>844</v>
      </c>
      <c r="D90" s="18">
        <v>2084.1428569999998</v>
      </c>
    </row>
    <row r="91" spans="1:4" x14ac:dyDescent="0.25">
      <c r="A91" s="1">
        <v>43948</v>
      </c>
      <c r="B91" s="14">
        <f t="shared" si="0"/>
        <v>60378</v>
      </c>
      <c r="C91" s="14">
        <v>2127</v>
      </c>
      <c r="D91" s="18">
        <v>2004.5714290000001</v>
      </c>
    </row>
    <row r="92" spans="1:4" x14ac:dyDescent="0.25">
      <c r="A92" s="1">
        <v>43949</v>
      </c>
      <c r="B92" s="14">
        <f t="shared" si="0"/>
        <v>62481</v>
      </c>
      <c r="C92" s="14">
        <v>2103</v>
      </c>
      <c r="D92" s="18">
        <v>1992.7142859999999</v>
      </c>
    </row>
    <row r="93" spans="1:4" x14ac:dyDescent="0.25">
      <c r="A93" s="1">
        <v>43950</v>
      </c>
      <c r="B93" s="14">
        <f t="shared" si="0"/>
        <v>64666</v>
      </c>
      <c r="C93" s="14">
        <v>2185</v>
      </c>
      <c r="D93" s="18">
        <v>1918.7142859999999</v>
      </c>
    </row>
    <row r="94" spans="1:4" x14ac:dyDescent="0.25">
      <c r="A94" s="1">
        <v>43951</v>
      </c>
      <c r="B94" s="14">
        <f t="shared" si="0"/>
        <v>66713</v>
      </c>
      <c r="C94" s="14">
        <v>2047</v>
      </c>
      <c r="D94" s="18">
        <v>1867.5714290000001</v>
      </c>
    </row>
    <row r="95" spans="1:4" x14ac:dyDescent="0.25">
      <c r="A95" s="1">
        <v>43952</v>
      </c>
      <c r="B95" s="14">
        <f t="shared" si="0"/>
        <v>68793</v>
      </c>
      <c r="C95" s="14">
        <v>2080</v>
      </c>
      <c r="D95" s="18">
        <v>1840</v>
      </c>
    </row>
    <row r="96" spans="1:4" x14ac:dyDescent="0.25">
      <c r="A96" s="1">
        <v>43953</v>
      </c>
      <c r="B96" s="14">
        <f t="shared" si="0"/>
        <v>69822</v>
      </c>
      <c r="C96" s="14">
        <v>1029</v>
      </c>
      <c r="D96" s="18">
        <v>1773.857143</v>
      </c>
    </row>
    <row r="97" spans="1:4" x14ac:dyDescent="0.25">
      <c r="A97" s="1">
        <v>43954</v>
      </c>
      <c r="B97" s="14">
        <f t="shared" si="0"/>
        <v>70555</v>
      </c>
      <c r="C97" s="14">
        <v>733</v>
      </c>
      <c r="D97" s="18">
        <v>1758</v>
      </c>
    </row>
    <row r="98" spans="1:4" x14ac:dyDescent="0.25">
      <c r="A98" s="1">
        <v>43955</v>
      </c>
      <c r="B98" s="14">
        <f t="shared" si="0"/>
        <v>72432</v>
      </c>
      <c r="C98" s="14">
        <v>1877</v>
      </c>
      <c r="D98" s="18">
        <v>1722.2857140000001</v>
      </c>
    </row>
    <row r="99" spans="1:4" x14ac:dyDescent="0.25">
      <c r="A99" s="1">
        <v>43956</v>
      </c>
      <c r="B99" s="14">
        <f t="shared" si="0"/>
        <v>74164</v>
      </c>
      <c r="C99" s="14">
        <v>1732</v>
      </c>
      <c r="D99" s="18">
        <v>1669.4285709999999</v>
      </c>
    </row>
    <row r="100" spans="1:4" x14ac:dyDescent="0.25">
      <c r="A100" s="1">
        <v>43957</v>
      </c>
      <c r="B100" s="14">
        <f t="shared" si="0"/>
        <v>75860</v>
      </c>
      <c r="C100" s="14">
        <v>1696</v>
      </c>
      <c r="D100" s="18">
        <v>1599.857143</v>
      </c>
    </row>
    <row r="101" spans="1:4" x14ac:dyDescent="0.25">
      <c r="A101" s="1">
        <v>43958</v>
      </c>
      <c r="B101" s="14">
        <f t="shared" ref="B101:B164" si="1">(B100+C101)</f>
        <v>77535</v>
      </c>
      <c r="C101" s="14">
        <v>1675</v>
      </c>
      <c r="D101" s="18">
        <v>1547</v>
      </c>
    </row>
    <row r="102" spans="1:4" x14ac:dyDescent="0.25">
      <c r="A102" s="1">
        <v>43959</v>
      </c>
      <c r="B102" s="14">
        <f t="shared" si="1"/>
        <v>78986</v>
      </c>
      <c r="C102" s="14">
        <v>1451</v>
      </c>
      <c r="D102" s="18">
        <v>1457.2857140000001</v>
      </c>
    </row>
    <row r="103" spans="1:4" x14ac:dyDescent="0.25">
      <c r="A103" s="1">
        <v>43960</v>
      </c>
      <c r="B103" s="14">
        <f t="shared" si="1"/>
        <v>79668</v>
      </c>
      <c r="C103" s="14">
        <v>682</v>
      </c>
      <c r="D103" s="18">
        <v>1407.7142859999999</v>
      </c>
    </row>
    <row r="104" spans="1:4" x14ac:dyDescent="0.25">
      <c r="A104" s="1">
        <v>43961</v>
      </c>
      <c r="B104" s="14">
        <f t="shared" si="1"/>
        <v>80052</v>
      </c>
      <c r="C104" s="14">
        <v>384</v>
      </c>
      <c r="D104" s="18">
        <v>1358</v>
      </c>
    </row>
    <row r="105" spans="1:4" x14ac:dyDescent="0.25">
      <c r="A105" s="1">
        <v>43962</v>
      </c>
      <c r="B105" s="14">
        <f t="shared" si="1"/>
        <v>81355</v>
      </c>
      <c r="C105" s="14">
        <v>1303</v>
      </c>
      <c r="D105" s="18">
        <v>1276.142857</v>
      </c>
    </row>
    <row r="106" spans="1:4" x14ac:dyDescent="0.25">
      <c r="A106" s="1">
        <v>43963</v>
      </c>
      <c r="B106" s="14">
        <f t="shared" si="1"/>
        <v>82805</v>
      </c>
      <c r="C106" s="14">
        <v>1450</v>
      </c>
      <c r="D106" s="18">
        <v>1235.7142859999999</v>
      </c>
    </row>
    <row r="107" spans="1:4" x14ac:dyDescent="0.25">
      <c r="A107" s="1">
        <v>43964</v>
      </c>
      <c r="B107" s="14">
        <f t="shared" si="1"/>
        <v>84116</v>
      </c>
      <c r="C107" s="14">
        <v>1311</v>
      </c>
      <c r="D107" s="18">
        <v>1180.4285709999999</v>
      </c>
    </row>
    <row r="108" spans="1:4" x14ac:dyDescent="0.25">
      <c r="A108" s="1">
        <v>43965</v>
      </c>
      <c r="B108" s="14">
        <f t="shared" si="1"/>
        <v>85430</v>
      </c>
      <c r="C108" s="14">
        <v>1314</v>
      </c>
      <c r="D108" s="18">
        <v>1128.7142859999999</v>
      </c>
    </row>
    <row r="109" spans="1:4" x14ac:dyDescent="0.25">
      <c r="A109" s="1">
        <v>43966</v>
      </c>
      <c r="B109" s="14">
        <f t="shared" si="1"/>
        <v>86533</v>
      </c>
      <c r="C109" s="14">
        <v>1103</v>
      </c>
      <c r="D109" s="18">
        <v>1079</v>
      </c>
    </row>
    <row r="110" spans="1:4" x14ac:dyDescent="0.25">
      <c r="A110" s="1">
        <v>43967</v>
      </c>
      <c r="B110" s="14">
        <f t="shared" si="1"/>
        <v>87178</v>
      </c>
      <c r="C110" s="14">
        <v>645</v>
      </c>
      <c r="D110" s="18">
        <v>1073.7142859999999</v>
      </c>
    </row>
    <row r="111" spans="1:4" x14ac:dyDescent="0.25">
      <c r="A111" s="1">
        <v>43968</v>
      </c>
      <c r="B111" s="14">
        <f t="shared" si="1"/>
        <v>87541</v>
      </c>
      <c r="C111" s="14">
        <v>363</v>
      </c>
      <c r="D111" s="18">
        <v>1070.5714290000001</v>
      </c>
    </row>
    <row r="112" spans="1:4" x14ac:dyDescent="0.25">
      <c r="A112" s="1">
        <v>43969</v>
      </c>
      <c r="B112" s="14">
        <f t="shared" si="1"/>
        <v>88851</v>
      </c>
      <c r="C112" s="14">
        <v>1310</v>
      </c>
      <c r="D112" s="18">
        <v>1071.4285709999999</v>
      </c>
    </row>
    <row r="113" spans="1:4" x14ac:dyDescent="0.25">
      <c r="A113" s="1">
        <v>43970</v>
      </c>
      <c r="B113" s="14">
        <f t="shared" si="1"/>
        <v>89923</v>
      </c>
      <c r="C113" s="14">
        <v>1072</v>
      </c>
      <c r="D113" s="18">
        <v>1017.571429</v>
      </c>
    </row>
    <row r="114" spans="1:4" x14ac:dyDescent="0.25">
      <c r="A114" s="1">
        <v>43971</v>
      </c>
      <c r="B114" s="14">
        <f t="shared" si="1"/>
        <v>90934</v>
      </c>
      <c r="C114" s="14">
        <v>1011</v>
      </c>
      <c r="D114" s="18">
        <v>974.7142857</v>
      </c>
    </row>
    <row r="115" spans="1:4" x14ac:dyDescent="0.25">
      <c r="A115" s="1">
        <v>43972</v>
      </c>
      <c r="B115" s="14">
        <f t="shared" si="1"/>
        <v>91896</v>
      </c>
      <c r="C115" s="14">
        <v>962</v>
      </c>
      <c r="D115" s="18">
        <v>924.42857140000001</v>
      </c>
    </row>
    <row r="116" spans="1:4" x14ac:dyDescent="0.25">
      <c r="A116" s="1">
        <v>43973</v>
      </c>
      <c r="B116" s="14">
        <f t="shared" si="1"/>
        <v>92758</v>
      </c>
      <c r="C116" s="14">
        <v>862</v>
      </c>
      <c r="D116" s="18">
        <v>889.7142857</v>
      </c>
    </row>
    <row r="117" spans="1:4" x14ac:dyDescent="0.25">
      <c r="A117" s="1">
        <v>43974</v>
      </c>
      <c r="B117" s="14">
        <f t="shared" si="1"/>
        <v>93144</v>
      </c>
      <c r="C117" s="14">
        <v>386</v>
      </c>
      <c r="D117" s="18">
        <v>852.85714289999999</v>
      </c>
    </row>
    <row r="118" spans="1:4" x14ac:dyDescent="0.25">
      <c r="A118" s="1">
        <v>43975</v>
      </c>
      <c r="B118" s="14">
        <f t="shared" si="1"/>
        <v>93445</v>
      </c>
      <c r="C118" s="14">
        <v>301</v>
      </c>
      <c r="D118" s="18">
        <v>844</v>
      </c>
    </row>
    <row r="119" spans="1:4" x14ac:dyDescent="0.25">
      <c r="A119" s="1">
        <v>43976</v>
      </c>
      <c r="B119" s="14">
        <f t="shared" si="1"/>
        <v>93643</v>
      </c>
      <c r="C119" s="14">
        <v>198</v>
      </c>
      <c r="D119" s="18">
        <v>685</v>
      </c>
    </row>
    <row r="120" spans="1:4" x14ac:dyDescent="0.25">
      <c r="A120" s="1">
        <v>43977</v>
      </c>
      <c r="B120" s="14">
        <f t="shared" si="1"/>
        <v>94507</v>
      </c>
      <c r="C120" s="14">
        <v>864</v>
      </c>
      <c r="D120" s="18">
        <v>655.14285710000001</v>
      </c>
    </row>
    <row r="121" spans="1:4" x14ac:dyDescent="0.25">
      <c r="A121" s="1">
        <v>43978</v>
      </c>
      <c r="B121" s="14">
        <f t="shared" si="1"/>
        <v>95193</v>
      </c>
      <c r="C121" s="14">
        <v>686</v>
      </c>
      <c r="D121" s="18">
        <v>608.85714289999999</v>
      </c>
    </row>
    <row r="122" spans="1:4" x14ac:dyDescent="0.25">
      <c r="A122" s="1">
        <v>43979</v>
      </c>
      <c r="B122" s="14">
        <f t="shared" si="1"/>
        <v>95832</v>
      </c>
      <c r="C122" s="14">
        <v>639</v>
      </c>
      <c r="D122" s="18">
        <v>562.57142859999999</v>
      </c>
    </row>
    <row r="123" spans="1:4" x14ac:dyDescent="0.25">
      <c r="A123" s="1">
        <v>43980</v>
      </c>
      <c r="B123" s="14">
        <f t="shared" si="1"/>
        <v>96362</v>
      </c>
      <c r="C123" s="14">
        <v>530</v>
      </c>
      <c r="D123" s="18">
        <v>515.14285710000001</v>
      </c>
    </row>
    <row r="124" spans="1:4" x14ac:dyDescent="0.25">
      <c r="A124" s="1">
        <v>43981</v>
      </c>
      <c r="B124" s="14">
        <f t="shared" si="1"/>
        <v>96632</v>
      </c>
      <c r="C124" s="14">
        <v>270</v>
      </c>
      <c r="D124" s="18">
        <v>498.57142859999999</v>
      </c>
    </row>
    <row r="125" spans="1:4" x14ac:dyDescent="0.25">
      <c r="A125" s="1">
        <v>43982</v>
      </c>
      <c r="B125" s="14">
        <f t="shared" si="1"/>
        <v>96793</v>
      </c>
      <c r="C125" s="14">
        <v>161</v>
      </c>
      <c r="D125" s="18">
        <v>478.57142859999999</v>
      </c>
    </row>
    <row r="126" spans="1:4" x14ac:dyDescent="0.25">
      <c r="A126" s="1">
        <v>43983</v>
      </c>
      <c r="B126" s="14">
        <f t="shared" si="1"/>
        <v>97301</v>
      </c>
      <c r="C126" s="14">
        <v>508</v>
      </c>
      <c r="D126" s="18">
        <v>522.85714289999999</v>
      </c>
    </row>
    <row r="127" spans="1:4" x14ac:dyDescent="0.25">
      <c r="A127" s="1">
        <v>43984</v>
      </c>
      <c r="B127" s="14">
        <f t="shared" si="1"/>
        <v>97748</v>
      </c>
      <c r="C127" s="14">
        <v>447</v>
      </c>
      <c r="D127" s="18">
        <v>463.2857143</v>
      </c>
    </row>
    <row r="128" spans="1:4" x14ac:dyDescent="0.25">
      <c r="A128" s="1">
        <v>43985</v>
      </c>
      <c r="B128" s="14">
        <f t="shared" si="1"/>
        <v>98207</v>
      </c>
      <c r="C128" s="14">
        <v>459</v>
      </c>
      <c r="D128" s="18">
        <v>430.7142857</v>
      </c>
    </row>
    <row r="129" spans="1:4" x14ac:dyDescent="0.25">
      <c r="A129" s="1">
        <v>43986</v>
      </c>
      <c r="B129" s="14">
        <f t="shared" si="1"/>
        <v>98585</v>
      </c>
      <c r="C129" s="14">
        <v>378</v>
      </c>
      <c r="D129" s="18">
        <v>393.42857140000001</v>
      </c>
    </row>
    <row r="130" spans="1:4" x14ac:dyDescent="0.25">
      <c r="A130" s="1">
        <v>43987</v>
      </c>
      <c r="B130" s="14">
        <f t="shared" si="1"/>
        <v>98922</v>
      </c>
      <c r="C130" s="14">
        <v>337</v>
      </c>
      <c r="D130" s="18">
        <v>365.85714289999999</v>
      </c>
    </row>
    <row r="131" spans="1:4" x14ac:dyDescent="0.25">
      <c r="A131" s="1">
        <v>43988</v>
      </c>
      <c r="B131" s="14">
        <f t="shared" si="1"/>
        <v>99070</v>
      </c>
      <c r="C131" s="14">
        <v>148</v>
      </c>
      <c r="D131" s="18">
        <v>348.2857143</v>
      </c>
    </row>
    <row r="132" spans="1:4" x14ac:dyDescent="0.25">
      <c r="A132" s="1">
        <v>43989</v>
      </c>
      <c r="B132" s="14">
        <f t="shared" si="1"/>
        <v>99221</v>
      </c>
      <c r="C132" s="14">
        <v>151</v>
      </c>
      <c r="D132" s="18">
        <v>346.85714289999999</v>
      </c>
    </row>
    <row r="133" spans="1:4" x14ac:dyDescent="0.25">
      <c r="A133" s="1">
        <v>43990</v>
      </c>
      <c r="B133" s="14">
        <f t="shared" si="1"/>
        <v>99571</v>
      </c>
      <c r="C133" s="14">
        <v>350</v>
      </c>
      <c r="D133" s="18">
        <v>324.57142859999999</v>
      </c>
    </row>
    <row r="134" spans="1:4" x14ac:dyDescent="0.25">
      <c r="A134" s="1">
        <v>43991</v>
      </c>
      <c r="B134" s="14">
        <f t="shared" si="1"/>
        <v>99912</v>
      </c>
      <c r="C134" s="14">
        <v>341</v>
      </c>
      <c r="D134" s="18">
        <v>309.7142857</v>
      </c>
    </row>
    <row r="135" spans="1:4" x14ac:dyDescent="0.25">
      <c r="A135" s="1">
        <v>43992</v>
      </c>
      <c r="B135" s="14">
        <f t="shared" si="1"/>
        <v>100171</v>
      </c>
      <c r="C135" s="14">
        <v>259</v>
      </c>
      <c r="D135" s="18">
        <v>281.14285710000001</v>
      </c>
    </row>
    <row r="136" spans="1:4" x14ac:dyDescent="0.25">
      <c r="A136" s="1">
        <v>43993</v>
      </c>
      <c r="B136" s="14">
        <f t="shared" si="1"/>
        <v>100397</v>
      </c>
      <c r="C136" s="14">
        <v>226</v>
      </c>
      <c r="D136" s="18">
        <v>259.42857140000001</v>
      </c>
    </row>
    <row r="137" spans="1:4" x14ac:dyDescent="0.25">
      <c r="A137" s="1">
        <v>43994</v>
      </c>
      <c r="B137" s="14">
        <f t="shared" si="1"/>
        <v>100651</v>
      </c>
      <c r="C137" s="14">
        <v>254</v>
      </c>
      <c r="D137" s="18">
        <v>247.57142859999999</v>
      </c>
    </row>
    <row r="138" spans="1:4" x14ac:dyDescent="0.25">
      <c r="A138" s="1">
        <v>43995</v>
      </c>
      <c r="B138" s="14">
        <f t="shared" si="1"/>
        <v>100747</v>
      </c>
      <c r="C138" s="14">
        <v>96</v>
      </c>
      <c r="D138" s="18">
        <v>240.2857143</v>
      </c>
    </row>
    <row r="139" spans="1:4" x14ac:dyDescent="0.25">
      <c r="A139" s="1">
        <v>43996</v>
      </c>
      <c r="B139" s="14">
        <f t="shared" si="1"/>
        <v>100823</v>
      </c>
      <c r="C139" s="14">
        <v>76</v>
      </c>
      <c r="D139" s="18">
        <v>229.57142859999999</v>
      </c>
    </row>
    <row r="140" spans="1:4" x14ac:dyDescent="0.25">
      <c r="A140" s="1">
        <v>43997</v>
      </c>
      <c r="B140" s="14">
        <f t="shared" si="1"/>
        <v>101059</v>
      </c>
      <c r="C140" s="14">
        <v>236</v>
      </c>
      <c r="D140" s="18">
        <v>212.85714290000001</v>
      </c>
    </row>
    <row r="141" spans="1:4" x14ac:dyDescent="0.25">
      <c r="A141" s="1">
        <v>43998</v>
      </c>
      <c r="B141" s="14">
        <f t="shared" si="1"/>
        <v>101257</v>
      </c>
      <c r="C141" s="14">
        <v>198</v>
      </c>
      <c r="D141" s="18">
        <v>192.14285709999999</v>
      </c>
    </row>
    <row r="142" spans="1:4" x14ac:dyDescent="0.25">
      <c r="A142" s="1">
        <v>43999</v>
      </c>
      <c r="B142" s="14">
        <f t="shared" si="1"/>
        <v>101505</v>
      </c>
      <c r="C142" s="14">
        <v>248</v>
      </c>
      <c r="D142" s="18">
        <v>190.57142859999999</v>
      </c>
    </row>
    <row r="143" spans="1:4" x14ac:dyDescent="0.25">
      <c r="A143" s="1">
        <v>44000</v>
      </c>
      <c r="B143" s="14">
        <f t="shared" si="1"/>
        <v>101745</v>
      </c>
      <c r="C143" s="14">
        <v>240</v>
      </c>
      <c r="D143" s="18">
        <v>192.57142859999999</v>
      </c>
    </row>
    <row r="144" spans="1:4" x14ac:dyDescent="0.25">
      <c r="A144" s="1">
        <v>44001</v>
      </c>
      <c r="B144" s="14">
        <f t="shared" si="1"/>
        <v>101919</v>
      </c>
      <c r="C144" s="14">
        <v>174</v>
      </c>
      <c r="D144" s="18">
        <v>181.2857143</v>
      </c>
    </row>
    <row r="145" spans="1:4" x14ac:dyDescent="0.25">
      <c r="A145" s="1">
        <v>44002</v>
      </c>
      <c r="B145" s="14">
        <f t="shared" si="1"/>
        <v>102012</v>
      </c>
      <c r="C145" s="14">
        <v>93</v>
      </c>
      <c r="D145" s="18">
        <v>180.7142857</v>
      </c>
    </row>
    <row r="146" spans="1:4" x14ac:dyDescent="0.25">
      <c r="A146" s="1">
        <v>44003</v>
      </c>
      <c r="B146" s="14">
        <f t="shared" si="1"/>
        <v>102091</v>
      </c>
      <c r="C146" s="14">
        <v>79</v>
      </c>
      <c r="D146" s="18">
        <v>181.14285709999999</v>
      </c>
    </row>
    <row r="147" spans="1:4" x14ac:dyDescent="0.25">
      <c r="A147" s="1">
        <v>44004</v>
      </c>
      <c r="B147" s="14">
        <f t="shared" si="1"/>
        <v>102315</v>
      </c>
      <c r="C147" s="14">
        <v>224</v>
      </c>
      <c r="D147" s="18">
        <v>179.57142859999999</v>
      </c>
    </row>
    <row r="148" spans="1:4" x14ac:dyDescent="0.25">
      <c r="A148" s="1">
        <v>44005</v>
      </c>
      <c r="B148" s="14">
        <f t="shared" si="1"/>
        <v>102503</v>
      </c>
      <c r="C148" s="14">
        <v>188</v>
      </c>
      <c r="D148" s="18">
        <v>178.2857143</v>
      </c>
    </row>
    <row r="149" spans="1:4" x14ac:dyDescent="0.25">
      <c r="A149" s="1">
        <v>44006</v>
      </c>
      <c r="B149" s="14">
        <f t="shared" si="1"/>
        <v>102713</v>
      </c>
      <c r="C149" s="14">
        <v>210</v>
      </c>
      <c r="D149" s="18">
        <v>172.85714290000001</v>
      </c>
    </row>
    <row r="150" spans="1:4" x14ac:dyDescent="0.25">
      <c r="A150" s="1">
        <v>44007</v>
      </c>
      <c r="B150" s="14">
        <f t="shared" si="1"/>
        <v>102919</v>
      </c>
      <c r="C150" s="14">
        <v>206</v>
      </c>
      <c r="D150" s="18">
        <v>168</v>
      </c>
    </row>
    <row r="151" spans="1:4" x14ac:dyDescent="0.25">
      <c r="A151" s="1">
        <v>44008</v>
      </c>
      <c r="B151" s="14">
        <f t="shared" si="1"/>
        <v>103117</v>
      </c>
      <c r="C151" s="14">
        <v>198</v>
      </c>
      <c r="D151" s="18">
        <v>171.2857143</v>
      </c>
    </row>
    <row r="152" spans="1:4" x14ac:dyDescent="0.25">
      <c r="A152" s="1">
        <v>44009</v>
      </c>
      <c r="B152" s="14">
        <f t="shared" si="1"/>
        <v>103251</v>
      </c>
      <c r="C152" s="14">
        <v>134</v>
      </c>
      <c r="D152" s="18">
        <v>177.14285709999999</v>
      </c>
    </row>
    <row r="153" spans="1:4" x14ac:dyDescent="0.25">
      <c r="A153" s="1">
        <v>44010</v>
      </c>
      <c r="B153" s="14">
        <f t="shared" si="1"/>
        <v>103322</v>
      </c>
      <c r="C153" s="14">
        <v>71</v>
      </c>
      <c r="D153" s="18">
        <v>176</v>
      </c>
    </row>
    <row r="154" spans="1:4" x14ac:dyDescent="0.25">
      <c r="A154" s="1">
        <v>44011</v>
      </c>
      <c r="B154" s="14">
        <f t="shared" si="1"/>
        <v>103527</v>
      </c>
      <c r="C154" s="14">
        <v>205</v>
      </c>
      <c r="D154" s="18">
        <v>173.2857143</v>
      </c>
    </row>
    <row r="155" spans="1:4" x14ac:dyDescent="0.25">
      <c r="A155" s="1">
        <v>44012</v>
      </c>
      <c r="B155" s="14">
        <f t="shared" si="1"/>
        <v>103747</v>
      </c>
      <c r="C155" s="14">
        <v>220</v>
      </c>
      <c r="D155" s="18">
        <v>177.7142857</v>
      </c>
    </row>
    <row r="156" spans="1:4" x14ac:dyDescent="0.25">
      <c r="A156" s="1">
        <v>44013</v>
      </c>
      <c r="B156" s="14">
        <f t="shared" si="1"/>
        <v>103963</v>
      </c>
      <c r="C156" s="14">
        <v>216</v>
      </c>
      <c r="D156" s="18">
        <v>178.57142859999999</v>
      </c>
    </row>
    <row r="157" spans="1:4" x14ac:dyDescent="0.25">
      <c r="A157" s="1">
        <v>44014</v>
      </c>
      <c r="B157" s="14">
        <f t="shared" si="1"/>
        <v>104189</v>
      </c>
      <c r="C157" s="14">
        <v>226</v>
      </c>
      <c r="D157" s="18">
        <v>181.42857140000001</v>
      </c>
    </row>
    <row r="158" spans="1:4" x14ac:dyDescent="0.25">
      <c r="A158" s="1">
        <v>44015</v>
      </c>
      <c r="B158" s="14">
        <f t="shared" si="1"/>
        <v>104288</v>
      </c>
      <c r="C158" s="14">
        <v>99</v>
      </c>
      <c r="D158" s="18">
        <v>167.2857143</v>
      </c>
    </row>
    <row r="159" spans="1:4" x14ac:dyDescent="0.25">
      <c r="A159" s="1">
        <v>44016</v>
      </c>
      <c r="B159" s="14">
        <f t="shared" si="1"/>
        <v>104348</v>
      </c>
      <c r="C159" s="14">
        <v>60</v>
      </c>
      <c r="D159" s="18">
        <v>156.7142857</v>
      </c>
    </row>
    <row r="160" spans="1:4" x14ac:dyDescent="0.25">
      <c r="A160" s="1">
        <v>44017</v>
      </c>
      <c r="B160" s="14">
        <f t="shared" si="1"/>
        <v>104449</v>
      </c>
      <c r="C160" s="14">
        <v>101</v>
      </c>
      <c r="D160" s="18">
        <v>161</v>
      </c>
    </row>
    <row r="161" spans="1:4" x14ac:dyDescent="0.25">
      <c r="A161" s="1">
        <v>44018</v>
      </c>
      <c r="B161" s="14">
        <f t="shared" si="1"/>
        <v>104686</v>
      </c>
      <c r="C161" s="14">
        <v>237</v>
      </c>
      <c r="D161" s="18">
        <v>165.57142859999999</v>
      </c>
    </row>
    <row r="162" spans="1:4" x14ac:dyDescent="0.25">
      <c r="A162" s="1">
        <v>44019</v>
      </c>
      <c r="B162" s="14">
        <f t="shared" si="1"/>
        <v>104927</v>
      </c>
      <c r="C162" s="14">
        <v>241</v>
      </c>
      <c r="D162" s="18">
        <v>168.57142859999999</v>
      </c>
    </row>
    <row r="163" spans="1:4" x14ac:dyDescent="0.25">
      <c r="A163" s="1">
        <v>44020</v>
      </c>
      <c r="B163" s="14">
        <f t="shared" si="1"/>
        <v>105143</v>
      </c>
      <c r="C163" s="14">
        <v>216</v>
      </c>
      <c r="D163" s="18">
        <v>168.57142859999999</v>
      </c>
    </row>
    <row r="164" spans="1:4" x14ac:dyDescent="0.25">
      <c r="A164" s="1">
        <v>44021</v>
      </c>
      <c r="B164" s="14">
        <f t="shared" si="1"/>
        <v>105397</v>
      </c>
      <c r="C164" s="14">
        <v>254</v>
      </c>
      <c r="D164" s="18">
        <v>172.57142859999999</v>
      </c>
    </row>
    <row r="165" spans="1:4" x14ac:dyDescent="0.25">
      <c r="A165" s="1">
        <v>44022</v>
      </c>
      <c r="B165" s="14">
        <f t="shared" ref="B165:B228" si="2">(B164+C165)</f>
        <v>105625</v>
      </c>
      <c r="C165" s="14">
        <v>228</v>
      </c>
      <c r="D165" s="18">
        <v>191</v>
      </c>
    </row>
    <row r="166" spans="1:4" x14ac:dyDescent="0.25">
      <c r="A166" s="1">
        <v>44023</v>
      </c>
      <c r="B166" s="14">
        <f t="shared" si="2"/>
        <v>105742</v>
      </c>
      <c r="C166" s="14">
        <v>117</v>
      </c>
      <c r="D166" s="18">
        <v>199.14285709999999</v>
      </c>
    </row>
    <row r="167" spans="1:4" x14ac:dyDescent="0.25">
      <c r="A167" s="1">
        <v>44024</v>
      </c>
      <c r="B167" s="14">
        <f t="shared" si="2"/>
        <v>105829</v>
      </c>
      <c r="C167" s="14">
        <v>87</v>
      </c>
      <c r="D167" s="18">
        <v>197.14285709999999</v>
      </c>
    </row>
    <row r="168" spans="1:4" x14ac:dyDescent="0.25">
      <c r="A168" s="1">
        <v>44025</v>
      </c>
      <c r="B168" s="14">
        <f t="shared" si="2"/>
        <v>106095</v>
      </c>
      <c r="C168" s="14">
        <v>266</v>
      </c>
      <c r="D168" s="18">
        <v>201.2857143</v>
      </c>
    </row>
    <row r="169" spans="1:4" x14ac:dyDescent="0.25">
      <c r="A169" s="1">
        <v>44026</v>
      </c>
      <c r="B169" s="14">
        <f t="shared" si="2"/>
        <v>106327</v>
      </c>
      <c r="C169" s="14">
        <v>232</v>
      </c>
      <c r="D169" s="18">
        <v>200</v>
      </c>
    </row>
    <row r="170" spans="1:4" x14ac:dyDescent="0.25">
      <c r="A170" s="1">
        <v>44027</v>
      </c>
      <c r="B170" s="14">
        <f t="shared" si="2"/>
        <v>106625</v>
      </c>
      <c r="C170" s="14">
        <v>298</v>
      </c>
      <c r="D170" s="18">
        <v>211.7142857</v>
      </c>
    </row>
    <row r="171" spans="1:4" x14ac:dyDescent="0.25">
      <c r="A171" s="1">
        <v>44028</v>
      </c>
      <c r="B171" s="14">
        <f t="shared" si="2"/>
        <v>106870</v>
      </c>
      <c r="C171" s="14">
        <v>245</v>
      </c>
      <c r="D171" s="18">
        <v>210.2857143</v>
      </c>
    </row>
    <row r="172" spans="1:4" x14ac:dyDescent="0.25">
      <c r="A172" s="1">
        <v>44029</v>
      </c>
      <c r="B172" s="14">
        <f t="shared" si="2"/>
        <v>107097</v>
      </c>
      <c r="C172" s="14">
        <v>227</v>
      </c>
      <c r="D172" s="18">
        <v>210.14285709999999</v>
      </c>
    </row>
    <row r="173" spans="1:4" x14ac:dyDescent="0.25">
      <c r="A173" s="1">
        <v>44030</v>
      </c>
      <c r="B173" s="14">
        <f t="shared" si="2"/>
        <v>107225</v>
      </c>
      <c r="C173" s="14">
        <v>128</v>
      </c>
      <c r="D173" s="18">
        <v>211.7142857</v>
      </c>
    </row>
    <row r="174" spans="1:4" x14ac:dyDescent="0.25">
      <c r="A174" s="1">
        <v>44031</v>
      </c>
      <c r="B174" s="14">
        <f t="shared" si="2"/>
        <v>107299</v>
      </c>
      <c r="C174" s="14">
        <v>74</v>
      </c>
      <c r="D174" s="18">
        <v>209.85714290000001</v>
      </c>
    </row>
    <row r="175" spans="1:4" x14ac:dyDescent="0.25">
      <c r="A175" s="1">
        <v>44032</v>
      </c>
      <c r="B175" s="14">
        <f t="shared" si="2"/>
        <v>107578</v>
      </c>
      <c r="C175" s="14">
        <v>279</v>
      </c>
      <c r="D175" s="18">
        <v>211.7142857</v>
      </c>
    </row>
    <row r="176" spans="1:4" x14ac:dyDescent="0.25">
      <c r="A176" s="1">
        <v>44033</v>
      </c>
      <c r="B176" s="14">
        <f t="shared" si="2"/>
        <v>107833</v>
      </c>
      <c r="C176" s="14">
        <v>255</v>
      </c>
      <c r="D176" s="18">
        <v>215</v>
      </c>
    </row>
    <row r="177" spans="1:4" x14ac:dyDescent="0.25">
      <c r="A177" s="1">
        <v>44034</v>
      </c>
      <c r="B177" s="14">
        <f t="shared" si="2"/>
        <v>108091</v>
      </c>
      <c r="C177" s="14">
        <v>258</v>
      </c>
      <c r="D177" s="18">
        <v>209.2857143</v>
      </c>
    </row>
    <row r="178" spans="1:4" x14ac:dyDescent="0.25">
      <c r="A178" s="1">
        <v>44035</v>
      </c>
      <c r="B178" s="14">
        <f t="shared" si="2"/>
        <v>108349</v>
      </c>
      <c r="C178" s="14">
        <v>258</v>
      </c>
      <c r="D178" s="18">
        <v>211.2857143</v>
      </c>
    </row>
    <row r="179" spans="1:4" x14ac:dyDescent="0.25">
      <c r="A179" s="1">
        <v>44036</v>
      </c>
      <c r="B179" s="14">
        <f t="shared" si="2"/>
        <v>108606</v>
      </c>
      <c r="C179" s="14">
        <v>257</v>
      </c>
      <c r="D179" s="18">
        <v>215.57142859999999</v>
      </c>
    </row>
    <row r="180" spans="1:4" x14ac:dyDescent="0.25">
      <c r="A180" s="1">
        <v>44037</v>
      </c>
      <c r="B180" s="14">
        <f t="shared" si="2"/>
        <v>108766</v>
      </c>
      <c r="C180" s="14">
        <v>160</v>
      </c>
      <c r="D180" s="18">
        <v>220</v>
      </c>
    </row>
    <row r="181" spans="1:4" x14ac:dyDescent="0.25">
      <c r="A181" s="1">
        <v>44038</v>
      </c>
      <c r="B181" s="14">
        <f t="shared" si="2"/>
        <v>108866</v>
      </c>
      <c r="C181" s="14">
        <v>100</v>
      </c>
      <c r="D181" s="18">
        <v>223.85714290000001</v>
      </c>
    </row>
    <row r="182" spans="1:4" x14ac:dyDescent="0.25">
      <c r="A182" s="1">
        <v>44039</v>
      </c>
      <c r="B182" s="14">
        <f t="shared" si="2"/>
        <v>109227</v>
      </c>
      <c r="C182" s="14">
        <v>361</v>
      </c>
      <c r="D182" s="18">
        <v>235.57142859999999</v>
      </c>
    </row>
    <row r="183" spans="1:4" x14ac:dyDescent="0.25">
      <c r="A183" s="1">
        <v>44040</v>
      </c>
      <c r="B183" s="14">
        <f t="shared" si="2"/>
        <v>109547</v>
      </c>
      <c r="C183" s="14">
        <v>320</v>
      </c>
      <c r="D183" s="18">
        <v>244.85714290000001</v>
      </c>
    </row>
    <row r="184" spans="1:4" x14ac:dyDescent="0.25">
      <c r="A184" s="1">
        <v>44041</v>
      </c>
      <c r="B184" s="14">
        <f t="shared" si="2"/>
        <v>109866</v>
      </c>
      <c r="C184" s="14">
        <v>319</v>
      </c>
      <c r="D184" s="18">
        <v>253.57142859999999</v>
      </c>
    </row>
    <row r="185" spans="1:4" x14ac:dyDescent="0.25">
      <c r="A185" s="1">
        <v>44042</v>
      </c>
      <c r="B185" s="14">
        <f t="shared" si="2"/>
        <v>110202</v>
      </c>
      <c r="C185" s="14">
        <v>336</v>
      </c>
      <c r="D185" s="18">
        <v>264.7142857</v>
      </c>
    </row>
    <row r="186" spans="1:4" x14ac:dyDescent="0.25">
      <c r="A186" s="1">
        <v>44043</v>
      </c>
      <c r="B186" s="14">
        <f t="shared" si="2"/>
        <v>110521</v>
      </c>
      <c r="C186" s="14">
        <v>319</v>
      </c>
      <c r="D186" s="18">
        <v>273.57142859999999</v>
      </c>
    </row>
    <row r="187" spans="1:4" x14ac:dyDescent="0.25">
      <c r="A187" s="1">
        <v>44044</v>
      </c>
      <c r="B187" s="14">
        <f t="shared" si="2"/>
        <v>110669</v>
      </c>
      <c r="C187" s="14">
        <v>148</v>
      </c>
      <c r="D187" s="18">
        <v>271.85714289999999</v>
      </c>
    </row>
    <row r="188" spans="1:4" x14ac:dyDescent="0.25">
      <c r="A188" s="1">
        <v>44045</v>
      </c>
      <c r="B188" s="14">
        <f t="shared" si="2"/>
        <v>110776</v>
      </c>
      <c r="C188" s="14">
        <v>107</v>
      </c>
      <c r="D188" s="18">
        <v>273</v>
      </c>
    </row>
    <row r="189" spans="1:4" x14ac:dyDescent="0.25">
      <c r="A189" s="1">
        <v>44046</v>
      </c>
      <c r="B189" s="14">
        <f t="shared" si="2"/>
        <v>111134</v>
      </c>
      <c r="C189" s="14">
        <v>358</v>
      </c>
      <c r="D189" s="18">
        <v>272.57142859999999</v>
      </c>
    </row>
    <row r="190" spans="1:4" x14ac:dyDescent="0.25">
      <c r="A190" s="1">
        <v>44047</v>
      </c>
      <c r="B190" s="14">
        <f t="shared" si="2"/>
        <v>111441</v>
      </c>
      <c r="C190" s="14">
        <v>307</v>
      </c>
      <c r="D190" s="18">
        <v>270.85714289999999</v>
      </c>
    </row>
    <row r="191" spans="1:4" x14ac:dyDescent="0.25">
      <c r="A191" s="1">
        <v>44048</v>
      </c>
      <c r="B191" s="14">
        <f t="shared" si="2"/>
        <v>111774</v>
      </c>
      <c r="C191" s="14">
        <v>333</v>
      </c>
      <c r="D191" s="18">
        <v>272.85714289999999</v>
      </c>
    </row>
    <row r="192" spans="1:4" x14ac:dyDescent="0.25">
      <c r="A192" s="1">
        <v>44049</v>
      </c>
      <c r="B192" s="14">
        <f t="shared" si="2"/>
        <v>112128</v>
      </c>
      <c r="C192" s="14">
        <v>354</v>
      </c>
      <c r="D192" s="18">
        <v>275.42857140000001</v>
      </c>
    </row>
    <row r="193" spans="1:4" x14ac:dyDescent="0.25">
      <c r="A193" s="1">
        <v>44050</v>
      </c>
      <c r="B193" s="14">
        <f t="shared" si="2"/>
        <v>112427</v>
      </c>
      <c r="C193" s="14">
        <v>299</v>
      </c>
      <c r="D193" s="18">
        <v>272.57142859999999</v>
      </c>
    </row>
    <row r="194" spans="1:4" x14ac:dyDescent="0.25">
      <c r="A194" s="1">
        <v>44051</v>
      </c>
      <c r="B194" s="14">
        <f t="shared" si="2"/>
        <v>112596</v>
      </c>
      <c r="C194" s="14">
        <v>169</v>
      </c>
      <c r="D194" s="18">
        <v>275.7142857</v>
      </c>
    </row>
    <row r="195" spans="1:4" x14ac:dyDescent="0.25">
      <c r="A195" s="1">
        <v>44052</v>
      </c>
      <c r="B195" s="14">
        <f t="shared" si="2"/>
        <v>112681</v>
      </c>
      <c r="C195" s="14">
        <v>85</v>
      </c>
      <c r="D195" s="18">
        <v>272.2857143</v>
      </c>
    </row>
    <row r="196" spans="1:4" x14ac:dyDescent="0.25">
      <c r="A196" s="1">
        <v>44053</v>
      </c>
      <c r="B196" s="14">
        <f t="shared" si="2"/>
        <v>113053</v>
      </c>
      <c r="C196" s="14">
        <v>372</v>
      </c>
      <c r="D196" s="18">
        <v>274.57142859999999</v>
      </c>
    </row>
    <row r="197" spans="1:4" x14ac:dyDescent="0.25">
      <c r="A197" s="1">
        <v>44054</v>
      </c>
      <c r="B197" s="14">
        <f t="shared" si="2"/>
        <v>113337</v>
      </c>
      <c r="C197" s="14">
        <v>284</v>
      </c>
      <c r="D197" s="18">
        <v>271.14285710000001</v>
      </c>
    </row>
    <row r="198" spans="1:4" x14ac:dyDescent="0.25">
      <c r="A198" s="1">
        <v>44055</v>
      </c>
      <c r="B198" s="14">
        <f t="shared" si="2"/>
        <v>113641</v>
      </c>
      <c r="C198" s="14">
        <v>304</v>
      </c>
      <c r="D198" s="18">
        <v>267</v>
      </c>
    </row>
    <row r="199" spans="1:4" x14ac:dyDescent="0.25">
      <c r="A199" s="1">
        <v>44056</v>
      </c>
      <c r="B199" s="14">
        <f t="shared" si="2"/>
        <v>113990</v>
      </c>
      <c r="C199" s="14">
        <v>349</v>
      </c>
      <c r="D199" s="18">
        <v>266.2857143</v>
      </c>
    </row>
    <row r="200" spans="1:4" x14ac:dyDescent="0.25">
      <c r="A200" s="1">
        <v>44057</v>
      </c>
      <c r="B200" s="14">
        <f t="shared" si="2"/>
        <v>114333</v>
      </c>
      <c r="C200" s="14">
        <v>343</v>
      </c>
      <c r="D200" s="18">
        <v>272.42857140000001</v>
      </c>
    </row>
    <row r="201" spans="1:4" x14ac:dyDescent="0.25">
      <c r="A201" s="1">
        <v>44058</v>
      </c>
      <c r="B201" s="14">
        <f t="shared" si="2"/>
        <v>114484</v>
      </c>
      <c r="C201" s="14">
        <v>151</v>
      </c>
      <c r="D201" s="18">
        <v>269.85714289999999</v>
      </c>
    </row>
    <row r="202" spans="1:4" x14ac:dyDescent="0.25">
      <c r="A202" s="1">
        <v>44059</v>
      </c>
      <c r="B202" s="14">
        <f t="shared" si="2"/>
        <v>114604</v>
      </c>
      <c r="C202" s="14">
        <v>120</v>
      </c>
      <c r="D202" s="18">
        <v>274.85714289999999</v>
      </c>
    </row>
    <row r="203" spans="1:4" x14ac:dyDescent="0.25">
      <c r="A203" s="1">
        <v>44060</v>
      </c>
      <c r="B203" s="14">
        <f t="shared" si="2"/>
        <v>114973</v>
      </c>
      <c r="C203" s="14">
        <v>369</v>
      </c>
      <c r="D203" s="18">
        <v>274.14285710000001</v>
      </c>
    </row>
    <row r="204" spans="1:4" x14ac:dyDescent="0.25">
      <c r="A204" s="1">
        <v>44061</v>
      </c>
      <c r="B204" s="14">
        <f t="shared" si="2"/>
        <v>115353</v>
      </c>
      <c r="C204" s="14">
        <v>380</v>
      </c>
      <c r="D204" s="18">
        <v>288</v>
      </c>
    </row>
    <row r="205" spans="1:4" x14ac:dyDescent="0.25">
      <c r="A205" s="1">
        <v>44062</v>
      </c>
      <c r="B205" s="14">
        <f t="shared" si="2"/>
        <v>115689</v>
      </c>
      <c r="C205" s="14">
        <v>336</v>
      </c>
      <c r="D205" s="18">
        <v>292.7142857</v>
      </c>
    </row>
    <row r="206" spans="1:4" x14ac:dyDescent="0.25">
      <c r="A206" s="1">
        <v>44063</v>
      </c>
      <c r="B206" s="14">
        <f t="shared" si="2"/>
        <v>116046</v>
      </c>
      <c r="C206" s="14">
        <v>357</v>
      </c>
      <c r="D206" s="18">
        <v>293.7142857</v>
      </c>
    </row>
    <row r="207" spans="1:4" x14ac:dyDescent="0.25">
      <c r="A207" s="1">
        <v>44064</v>
      </c>
      <c r="B207" s="14">
        <f t="shared" si="2"/>
        <v>116329</v>
      </c>
      <c r="C207" s="14">
        <v>283</v>
      </c>
      <c r="D207" s="18">
        <v>285.2857143</v>
      </c>
    </row>
    <row r="208" spans="1:4" x14ac:dyDescent="0.25">
      <c r="A208" s="1">
        <v>44065</v>
      </c>
      <c r="B208" s="14">
        <f t="shared" si="2"/>
        <v>116477</v>
      </c>
      <c r="C208" s="14">
        <v>148</v>
      </c>
      <c r="D208" s="18">
        <v>284.85714289999999</v>
      </c>
    </row>
    <row r="209" spans="1:4" x14ac:dyDescent="0.25">
      <c r="A209" s="1">
        <v>44066</v>
      </c>
      <c r="B209" s="14">
        <f t="shared" si="2"/>
        <v>116569</v>
      </c>
      <c r="C209" s="14">
        <v>92</v>
      </c>
      <c r="D209" s="18">
        <v>280.85714289999999</v>
      </c>
    </row>
    <row r="210" spans="1:4" x14ac:dyDescent="0.25">
      <c r="A210" s="1">
        <v>44067</v>
      </c>
      <c r="B210" s="14">
        <f t="shared" si="2"/>
        <v>116964</v>
      </c>
      <c r="C210" s="14">
        <v>395</v>
      </c>
      <c r="D210" s="18">
        <v>284.7142857</v>
      </c>
    </row>
    <row r="211" spans="1:4" x14ac:dyDescent="0.25">
      <c r="A211" s="1">
        <v>44068</v>
      </c>
      <c r="B211" s="14">
        <f t="shared" si="2"/>
        <v>117342</v>
      </c>
      <c r="C211" s="14">
        <v>378</v>
      </c>
      <c r="D211" s="18">
        <v>284.42857140000001</v>
      </c>
    </row>
    <row r="212" spans="1:4" x14ac:dyDescent="0.25">
      <c r="A212" s="1">
        <v>44069</v>
      </c>
      <c r="B212" s="14">
        <f t="shared" si="2"/>
        <v>117722</v>
      </c>
      <c r="C212" s="14">
        <v>380</v>
      </c>
      <c r="D212" s="18">
        <v>290.42857140000001</v>
      </c>
    </row>
    <row r="213" spans="1:4" x14ac:dyDescent="0.25">
      <c r="A213" s="1">
        <v>44070</v>
      </c>
      <c r="B213" s="14">
        <f t="shared" si="2"/>
        <v>118066</v>
      </c>
      <c r="C213" s="14">
        <v>344</v>
      </c>
      <c r="D213" s="18">
        <v>288.7142857</v>
      </c>
    </row>
    <row r="214" spans="1:4" x14ac:dyDescent="0.25">
      <c r="A214" s="1">
        <v>44071</v>
      </c>
      <c r="B214" s="14">
        <f t="shared" si="2"/>
        <v>118429</v>
      </c>
      <c r="C214" s="14">
        <v>363</v>
      </c>
      <c r="D214" s="18">
        <v>300.14285710000001</v>
      </c>
    </row>
    <row r="215" spans="1:4" x14ac:dyDescent="0.25">
      <c r="A215" s="1">
        <v>44072</v>
      </c>
      <c r="B215" s="14">
        <f t="shared" si="2"/>
        <v>118601</v>
      </c>
      <c r="C215" s="14">
        <v>172</v>
      </c>
      <c r="D215" s="18">
        <v>303.57142859999999</v>
      </c>
    </row>
    <row r="216" spans="1:4" x14ac:dyDescent="0.25">
      <c r="A216" s="1">
        <v>44073</v>
      </c>
      <c r="B216" s="14">
        <f t="shared" si="2"/>
        <v>118740</v>
      </c>
      <c r="C216" s="14">
        <v>139</v>
      </c>
      <c r="D216" s="18">
        <v>310.2857143</v>
      </c>
    </row>
    <row r="217" spans="1:4" x14ac:dyDescent="0.25">
      <c r="A217" s="1">
        <v>44074</v>
      </c>
      <c r="B217" s="14">
        <f t="shared" si="2"/>
        <v>119179</v>
      </c>
      <c r="C217" s="14">
        <v>439</v>
      </c>
      <c r="D217" s="18">
        <v>316.2857143</v>
      </c>
    </row>
    <row r="218" spans="1:4" x14ac:dyDescent="0.25">
      <c r="A218" s="1">
        <v>44075</v>
      </c>
      <c r="B218" s="14">
        <f t="shared" si="2"/>
        <v>119575</v>
      </c>
      <c r="C218" s="14">
        <v>396</v>
      </c>
      <c r="D218" s="18">
        <v>318.57142859999999</v>
      </c>
    </row>
    <row r="219" spans="1:4" x14ac:dyDescent="0.25">
      <c r="A219" s="1">
        <v>44076</v>
      </c>
      <c r="B219" s="14">
        <f t="shared" si="2"/>
        <v>119959</v>
      </c>
      <c r="C219" s="14">
        <v>384</v>
      </c>
      <c r="D219" s="18">
        <v>319.2857143</v>
      </c>
    </row>
    <row r="220" spans="1:4" x14ac:dyDescent="0.25">
      <c r="A220" s="1">
        <v>44077</v>
      </c>
      <c r="B220" s="14">
        <f t="shared" si="2"/>
        <v>120423</v>
      </c>
      <c r="C220" s="14">
        <v>464</v>
      </c>
      <c r="D220" s="18">
        <v>336.42857140000001</v>
      </c>
    </row>
    <row r="221" spans="1:4" x14ac:dyDescent="0.25">
      <c r="A221" s="1">
        <v>44078</v>
      </c>
      <c r="B221" s="14">
        <f t="shared" si="2"/>
        <v>120769</v>
      </c>
      <c r="C221" s="14">
        <v>346</v>
      </c>
      <c r="D221" s="18">
        <v>334.2857143</v>
      </c>
    </row>
    <row r="222" spans="1:4" x14ac:dyDescent="0.25">
      <c r="A222" s="1">
        <v>44079</v>
      </c>
      <c r="B222" s="14">
        <f t="shared" si="2"/>
        <v>120967</v>
      </c>
      <c r="C222" s="14">
        <v>198</v>
      </c>
      <c r="D222" s="18">
        <v>338</v>
      </c>
    </row>
    <row r="223" spans="1:4" x14ac:dyDescent="0.25">
      <c r="A223" s="1">
        <v>44080</v>
      </c>
      <c r="B223" s="14">
        <f t="shared" si="2"/>
        <v>121080</v>
      </c>
      <c r="C223" s="14">
        <v>113</v>
      </c>
      <c r="D223" s="18">
        <v>334.14285710000001</v>
      </c>
    </row>
    <row r="224" spans="1:4" x14ac:dyDescent="0.25">
      <c r="A224" s="1">
        <v>44081</v>
      </c>
      <c r="B224" s="14">
        <f t="shared" si="2"/>
        <v>121241</v>
      </c>
      <c r="C224" s="14">
        <v>161</v>
      </c>
      <c r="D224" s="18">
        <v>294.57142859999999</v>
      </c>
    </row>
    <row r="225" spans="1:4" x14ac:dyDescent="0.25">
      <c r="A225" s="1">
        <v>44082</v>
      </c>
      <c r="B225" s="14">
        <f t="shared" si="2"/>
        <v>121787</v>
      </c>
      <c r="C225" s="14">
        <v>546</v>
      </c>
      <c r="D225" s="18">
        <v>316.2857143</v>
      </c>
    </row>
    <row r="226" spans="1:4" x14ac:dyDescent="0.25">
      <c r="A226" s="1">
        <v>44083</v>
      </c>
      <c r="B226" s="14">
        <f t="shared" si="2"/>
        <v>122262</v>
      </c>
      <c r="C226" s="14">
        <v>475</v>
      </c>
      <c r="D226" s="18">
        <v>329.14285710000001</v>
      </c>
    </row>
    <row r="227" spans="1:4" x14ac:dyDescent="0.25">
      <c r="A227" s="1">
        <v>44084</v>
      </c>
      <c r="B227" s="14">
        <f t="shared" si="2"/>
        <v>122674</v>
      </c>
      <c r="C227" s="14">
        <v>412</v>
      </c>
      <c r="D227" s="18">
        <v>321.2857143</v>
      </c>
    </row>
    <row r="228" spans="1:4" x14ac:dyDescent="0.25">
      <c r="A228" s="1">
        <v>44085</v>
      </c>
      <c r="B228" s="14">
        <f t="shared" si="2"/>
        <v>123083</v>
      </c>
      <c r="C228" s="14">
        <v>409</v>
      </c>
      <c r="D228" s="18">
        <v>330</v>
      </c>
    </row>
    <row r="229" spans="1:4" x14ac:dyDescent="0.25">
      <c r="A229" s="1">
        <v>44086</v>
      </c>
      <c r="B229" s="14">
        <f t="shared" ref="B229:B292" si="3">(B228+C229)</f>
        <v>123272</v>
      </c>
      <c r="C229" s="14">
        <v>189</v>
      </c>
      <c r="D229" s="18">
        <v>328.7142857</v>
      </c>
    </row>
    <row r="230" spans="1:4" x14ac:dyDescent="0.25">
      <c r="A230" s="1">
        <v>44087</v>
      </c>
      <c r="B230" s="14">
        <f t="shared" si="3"/>
        <v>123433</v>
      </c>
      <c r="C230" s="14">
        <v>161</v>
      </c>
      <c r="D230" s="18">
        <v>335.7142857</v>
      </c>
    </row>
    <row r="231" spans="1:4" x14ac:dyDescent="0.25">
      <c r="A231" s="1">
        <v>44088</v>
      </c>
      <c r="B231" s="14">
        <f t="shared" si="3"/>
        <v>123936</v>
      </c>
      <c r="C231" s="14">
        <v>503</v>
      </c>
      <c r="D231" s="18">
        <v>384.57142859999999</v>
      </c>
    </row>
    <row r="232" spans="1:4" x14ac:dyDescent="0.25">
      <c r="A232" s="1">
        <v>44089</v>
      </c>
      <c r="B232" s="14">
        <f t="shared" si="3"/>
        <v>124360</v>
      </c>
      <c r="C232" s="14">
        <v>424</v>
      </c>
      <c r="D232" s="18">
        <v>367</v>
      </c>
    </row>
    <row r="233" spans="1:4" x14ac:dyDescent="0.25">
      <c r="A233" s="1">
        <v>44090</v>
      </c>
      <c r="B233" s="14">
        <f t="shared" si="3"/>
        <v>124773</v>
      </c>
      <c r="C233" s="14">
        <v>413</v>
      </c>
      <c r="D233" s="18">
        <v>358.2857143</v>
      </c>
    </row>
    <row r="234" spans="1:4" x14ac:dyDescent="0.25">
      <c r="A234" s="1">
        <v>44091</v>
      </c>
      <c r="B234" s="14">
        <f t="shared" si="3"/>
        <v>125127</v>
      </c>
      <c r="C234" s="14">
        <v>354</v>
      </c>
      <c r="D234" s="18">
        <v>350.57142859999999</v>
      </c>
    </row>
    <row r="235" spans="1:4" x14ac:dyDescent="0.25">
      <c r="A235" s="1">
        <v>44092</v>
      </c>
      <c r="B235" s="14">
        <f t="shared" si="3"/>
        <v>125563</v>
      </c>
      <c r="C235" s="14">
        <v>436</v>
      </c>
      <c r="D235" s="18">
        <v>354.42857140000001</v>
      </c>
    </row>
    <row r="236" spans="1:4" x14ac:dyDescent="0.25">
      <c r="A236" s="1">
        <v>44093</v>
      </c>
      <c r="B236" s="14">
        <f t="shared" si="3"/>
        <v>125765</v>
      </c>
      <c r="C236" s="14">
        <v>202</v>
      </c>
      <c r="D236" s="18">
        <v>356.2857143</v>
      </c>
    </row>
    <row r="237" spans="1:4" x14ac:dyDescent="0.25">
      <c r="A237" s="1">
        <v>44094</v>
      </c>
      <c r="B237" s="14">
        <f t="shared" si="3"/>
        <v>125906</v>
      </c>
      <c r="C237" s="14">
        <v>141</v>
      </c>
      <c r="D237" s="18">
        <v>353.42857140000001</v>
      </c>
    </row>
    <row r="238" spans="1:4" x14ac:dyDescent="0.25">
      <c r="A238" s="1">
        <v>44095</v>
      </c>
      <c r="B238" s="14">
        <f t="shared" si="3"/>
        <v>126333</v>
      </c>
      <c r="C238" s="14">
        <v>427</v>
      </c>
      <c r="D238" s="18">
        <v>342.57142859999999</v>
      </c>
    </row>
    <row r="239" spans="1:4" x14ac:dyDescent="0.25">
      <c r="A239" s="1">
        <v>44096</v>
      </c>
      <c r="B239" s="14">
        <f t="shared" si="3"/>
        <v>126841</v>
      </c>
      <c r="C239" s="14">
        <v>508</v>
      </c>
      <c r="D239" s="18">
        <v>354.57142859999999</v>
      </c>
    </row>
    <row r="240" spans="1:4" x14ac:dyDescent="0.25">
      <c r="A240" s="1">
        <v>44097</v>
      </c>
      <c r="B240" s="14">
        <f t="shared" si="3"/>
        <v>127401</v>
      </c>
      <c r="C240" s="14">
        <v>560</v>
      </c>
      <c r="D240" s="18">
        <v>375.57142859999999</v>
      </c>
    </row>
    <row r="241" spans="1:4" x14ac:dyDescent="0.25">
      <c r="A241" s="1">
        <v>44098</v>
      </c>
      <c r="B241" s="14">
        <f t="shared" si="3"/>
        <v>127997</v>
      </c>
      <c r="C241" s="14">
        <v>596</v>
      </c>
      <c r="D241" s="18">
        <v>410.14285710000001</v>
      </c>
    </row>
    <row r="242" spans="1:4" x14ac:dyDescent="0.25">
      <c r="A242" s="1">
        <v>44099</v>
      </c>
      <c r="B242" s="14">
        <f t="shared" si="3"/>
        <v>128550</v>
      </c>
      <c r="C242" s="14">
        <v>553</v>
      </c>
      <c r="D242" s="18">
        <v>426.85714289999999</v>
      </c>
    </row>
    <row r="243" spans="1:4" x14ac:dyDescent="0.25">
      <c r="A243" s="1">
        <v>44100</v>
      </c>
      <c r="B243" s="14">
        <f t="shared" si="3"/>
        <v>128913</v>
      </c>
      <c r="C243" s="14">
        <v>363</v>
      </c>
      <c r="D243" s="18">
        <v>450</v>
      </c>
    </row>
    <row r="244" spans="1:4" x14ac:dyDescent="0.25">
      <c r="A244" s="1">
        <v>44101</v>
      </c>
      <c r="B244" s="14">
        <f t="shared" si="3"/>
        <v>129138</v>
      </c>
      <c r="C244" s="14">
        <v>225</v>
      </c>
      <c r="D244" s="18">
        <v>461.85714289999999</v>
      </c>
    </row>
    <row r="245" spans="1:4" x14ac:dyDescent="0.25">
      <c r="A245" s="1">
        <v>44102</v>
      </c>
      <c r="B245" s="14">
        <f t="shared" si="3"/>
        <v>130004</v>
      </c>
      <c r="C245" s="14">
        <v>866</v>
      </c>
      <c r="D245" s="18">
        <v>524.7142857</v>
      </c>
    </row>
    <row r="246" spans="1:4" x14ac:dyDescent="0.25">
      <c r="A246" s="1">
        <v>44103</v>
      </c>
      <c r="B246" s="14">
        <f t="shared" si="3"/>
        <v>130724</v>
      </c>
      <c r="C246" s="14">
        <v>720</v>
      </c>
      <c r="D246" s="18">
        <v>555</v>
      </c>
    </row>
    <row r="247" spans="1:4" x14ac:dyDescent="0.25">
      <c r="A247" s="1">
        <v>44104</v>
      </c>
      <c r="B247" s="14">
        <f t="shared" si="3"/>
        <v>131337</v>
      </c>
      <c r="C247" s="14">
        <v>613</v>
      </c>
      <c r="D247" s="18">
        <v>562.57142859999999</v>
      </c>
    </row>
    <row r="248" spans="1:4" x14ac:dyDescent="0.25">
      <c r="A248" s="1">
        <v>44105</v>
      </c>
      <c r="B248" s="14">
        <f t="shared" si="3"/>
        <v>132021</v>
      </c>
      <c r="C248" s="14">
        <v>684</v>
      </c>
      <c r="D248" s="18">
        <v>574.85714289999999</v>
      </c>
    </row>
    <row r="249" spans="1:4" x14ac:dyDescent="0.25">
      <c r="A249" s="1">
        <v>44106</v>
      </c>
      <c r="B249" s="14">
        <f t="shared" si="3"/>
        <v>132586</v>
      </c>
      <c r="C249" s="14">
        <v>565</v>
      </c>
      <c r="D249" s="18">
        <v>576.57142859999999</v>
      </c>
    </row>
    <row r="250" spans="1:4" x14ac:dyDescent="0.25">
      <c r="A250" s="1">
        <v>44107</v>
      </c>
      <c r="B250" s="14">
        <f t="shared" si="3"/>
        <v>132994</v>
      </c>
      <c r="C250" s="14">
        <v>408</v>
      </c>
      <c r="D250" s="18">
        <v>582.85714289999999</v>
      </c>
    </row>
    <row r="251" spans="1:4" x14ac:dyDescent="0.25">
      <c r="A251" s="1">
        <v>44108</v>
      </c>
      <c r="B251" s="14">
        <f t="shared" si="3"/>
        <v>133286</v>
      </c>
      <c r="C251" s="14">
        <v>292</v>
      </c>
      <c r="D251" s="18">
        <v>592.57142859999999</v>
      </c>
    </row>
    <row r="252" spans="1:4" x14ac:dyDescent="0.25">
      <c r="A252" s="1">
        <v>44109</v>
      </c>
      <c r="B252" s="14">
        <f t="shared" si="3"/>
        <v>134035</v>
      </c>
      <c r="C252" s="14">
        <v>749</v>
      </c>
      <c r="D252" s="18">
        <v>575.85714289999999</v>
      </c>
    </row>
    <row r="253" spans="1:4" x14ac:dyDescent="0.25">
      <c r="A253" s="1">
        <v>44110</v>
      </c>
      <c r="B253" s="14">
        <f t="shared" si="3"/>
        <v>134771</v>
      </c>
      <c r="C253" s="14">
        <v>736</v>
      </c>
      <c r="D253" s="18">
        <v>577.85714289999999</v>
      </c>
    </row>
    <row r="254" spans="1:4" x14ac:dyDescent="0.25">
      <c r="A254" s="1">
        <v>44111</v>
      </c>
      <c r="B254" s="14">
        <f t="shared" si="3"/>
        <v>135493</v>
      </c>
      <c r="C254" s="14">
        <v>722</v>
      </c>
      <c r="D254" s="18">
        <v>593.2857143</v>
      </c>
    </row>
    <row r="255" spans="1:4" x14ac:dyDescent="0.25">
      <c r="A255" s="1">
        <v>44112</v>
      </c>
      <c r="B255" s="14">
        <f t="shared" si="3"/>
        <v>136328</v>
      </c>
      <c r="C255" s="14">
        <v>835</v>
      </c>
      <c r="D255" s="18">
        <v>614.85714289999999</v>
      </c>
    </row>
    <row r="256" spans="1:4" x14ac:dyDescent="0.25">
      <c r="A256" s="1">
        <v>44113</v>
      </c>
      <c r="B256" s="14">
        <f t="shared" si="3"/>
        <v>137016</v>
      </c>
      <c r="C256" s="14">
        <v>688</v>
      </c>
      <c r="D256" s="18">
        <v>632.57142859999999</v>
      </c>
    </row>
    <row r="257" spans="1:4" x14ac:dyDescent="0.25">
      <c r="A257" s="1">
        <v>44114</v>
      </c>
      <c r="B257" s="14">
        <f t="shared" si="3"/>
        <v>137428</v>
      </c>
      <c r="C257" s="14">
        <v>412</v>
      </c>
      <c r="D257" s="18">
        <v>633.2857143</v>
      </c>
    </row>
    <row r="258" spans="1:4" x14ac:dyDescent="0.25">
      <c r="A258" s="1">
        <v>44115</v>
      </c>
      <c r="B258" s="14">
        <f t="shared" si="3"/>
        <v>137692</v>
      </c>
      <c r="C258" s="14">
        <v>264</v>
      </c>
      <c r="D258" s="18">
        <v>629.2857143</v>
      </c>
    </row>
    <row r="259" spans="1:4" x14ac:dyDescent="0.25">
      <c r="A259" s="1">
        <v>44116</v>
      </c>
      <c r="B259" s="14">
        <f t="shared" si="3"/>
        <v>138285</v>
      </c>
      <c r="C259" s="14">
        <v>593</v>
      </c>
      <c r="D259" s="18">
        <v>606.85714289999999</v>
      </c>
    </row>
    <row r="260" spans="1:4" x14ac:dyDescent="0.25">
      <c r="A260" s="1">
        <v>44117</v>
      </c>
      <c r="B260" s="14">
        <f t="shared" si="3"/>
        <v>139070</v>
      </c>
      <c r="C260" s="14">
        <v>785</v>
      </c>
      <c r="D260" s="18">
        <v>614.2857143</v>
      </c>
    </row>
    <row r="261" spans="1:4" x14ac:dyDescent="0.25">
      <c r="A261" s="1">
        <v>44118</v>
      </c>
      <c r="B261" s="14">
        <f t="shared" si="3"/>
        <v>139967</v>
      </c>
      <c r="C261" s="14">
        <v>897</v>
      </c>
      <c r="D261" s="18">
        <v>639.7142857</v>
      </c>
    </row>
    <row r="262" spans="1:4" x14ac:dyDescent="0.25">
      <c r="A262" s="1">
        <v>44119</v>
      </c>
      <c r="B262" s="14">
        <f t="shared" si="3"/>
        <v>140917</v>
      </c>
      <c r="C262" s="14">
        <v>950</v>
      </c>
      <c r="D262" s="18">
        <v>656.2857143</v>
      </c>
    </row>
    <row r="263" spans="1:4" x14ac:dyDescent="0.25">
      <c r="A263" s="1">
        <v>44120</v>
      </c>
      <c r="B263" s="14">
        <f t="shared" si="3"/>
        <v>141783</v>
      </c>
      <c r="C263" s="14">
        <v>866</v>
      </c>
      <c r="D263" s="18">
        <v>681.57142859999999</v>
      </c>
    </row>
    <row r="264" spans="1:4" x14ac:dyDescent="0.25">
      <c r="A264" s="1">
        <v>44121</v>
      </c>
      <c r="B264" s="14">
        <f t="shared" si="3"/>
        <v>142326</v>
      </c>
      <c r="C264" s="14">
        <v>543</v>
      </c>
      <c r="D264" s="18">
        <v>700.2857143</v>
      </c>
    </row>
    <row r="265" spans="1:4" x14ac:dyDescent="0.25">
      <c r="A265" s="1">
        <v>44122</v>
      </c>
      <c r="B265" s="14">
        <f t="shared" si="3"/>
        <v>142657</v>
      </c>
      <c r="C265" s="14">
        <v>331</v>
      </c>
      <c r="D265" s="18">
        <v>709.85714289999999</v>
      </c>
    </row>
    <row r="266" spans="1:4" x14ac:dyDescent="0.25">
      <c r="A266" s="1">
        <v>44123</v>
      </c>
      <c r="B266" s="14">
        <f t="shared" si="3"/>
        <v>143735</v>
      </c>
      <c r="C266" s="14">
        <v>1078</v>
      </c>
      <c r="D266" s="18">
        <v>779.2857143</v>
      </c>
    </row>
    <row r="267" spans="1:4" x14ac:dyDescent="0.25">
      <c r="A267" s="1">
        <v>44124</v>
      </c>
      <c r="B267" s="14">
        <f t="shared" si="3"/>
        <v>144853</v>
      </c>
      <c r="C267" s="14">
        <v>1118</v>
      </c>
      <c r="D267" s="18">
        <v>826.85714289999999</v>
      </c>
    </row>
    <row r="268" spans="1:4" x14ac:dyDescent="0.25">
      <c r="A268" s="1">
        <v>44125</v>
      </c>
      <c r="B268" s="14">
        <f t="shared" si="3"/>
        <v>146054</v>
      </c>
      <c r="C268" s="14">
        <v>1201</v>
      </c>
      <c r="D268" s="18">
        <v>869.85714289999999</v>
      </c>
    </row>
    <row r="269" spans="1:4" x14ac:dyDescent="0.25">
      <c r="A269" s="1">
        <v>44126</v>
      </c>
      <c r="B269" s="14">
        <f t="shared" si="3"/>
        <v>147428</v>
      </c>
      <c r="C269" s="14">
        <v>1374</v>
      </c>
      <c r="D269" s="18">
        <v>930.7142857</v>
      </c>
    </row>
    <row r="270" spans="1:4" x14ac:dyDescent="0.25">
      <c r="A270" s="1">
        <v>44127</v>
      </c>
      <c r="B270" s="14">
        <f t="shared" si="3"/>
        <v>148650</v>
      </c>
      <c r="C270" s="14">
        <v>1222</v>
      </c>
      <c r="D270" s="18">
        <v>981.85714289999999</v>
      </c>
    </row>
    <row r="271" spans="1:4" x14ac:dyDescent="0.25">
      <c r="A271" s="1">
        <v>44128</v>
      </c>
      <c r="B271" s="14">
        <f t="shared" si="3"/>
        <v>149439</v>
      </c>
      <c r="C271" s="14">
        <v>789</v>
      </c>
      <c r="D271" s="18">
        <v>1016.857143</v>
      </c>
    </row>
    <row r="272" spans="1:4" x14ac:dyDescent="0.25">
      <c r="A272" s="1">
        <v>44129</v>
      </c>
      <c r="B272" s="14">
        <f t="shared" si="3"/>
        <v>149922</v>
      </c>
      <c r="C272" s="14">
        <v>483</v>
      </c>
      <c r="D272" s="18">
        <v>1038.7142859999999</v>
      </c>
    </row>
    <row r="273" spans="1:4" x14ac:dyDescent="0.25">
      <c r="A273" s="1">
        <v>44130</v>
      </c>
      <c r="B273" s="14">
        <f t="shared" si="3"/>
        <v>151444</v>
      </c>
      <c r="C273" s="14">
        <v>1522</v>
      </c>
      <c r="D273" s="18">
        <v>1102.4285709999999</v>
      </c>
    </row>
    <row r="274" spans="1:4" x14ac:dyDescent="0.25">
      <c r="A274" s="1">
        <v>44131</v>
      </c>
      <c r="B274" s="14">
        <f t="shared" si="3"/>
        <v>152787</v>
      </c>
      <c r="C274" s="14">
        <v>1343</v>
      </c>
      <c r="D274" s="18">
        <v>1134.7142859999999</v>
      </c>
    </row>
    <row r="275" spans="1:4" x14ac:dyDescent="0.25">
      <c r="A275" s="1">
        <v>44132</v>
      </c>
      <c r="B275" s="14">
        <f t="shared" si="3"/>
        <v>154225</v>
      </c>
      <c r="C275" s="14">
        <v>1438</v>
      </c>
      <c r="D275" s="18">
        <v>1169</v>
      </c>
    </row>
    <row r="276" spans="1:4" x14ac:dyDescent="0.25">
      <c r="A276" s="1">
        <v>44133</v>
      </c>
      <c r="B276" s="14">
        <f t="shared" si="3"/>
        <v>155610</v>
      </c>
      <c r="C276" s="14">
        <v>1385</v>
      </c>
      <c r="D276" s="18">
        <v>1170.2857140000001</v>
      </c>
    </row>
    <row r="277" spans="1:4" x14ac:dyDescent="0.25">
      <c r="A277" s="1">
        <v>44134</v>
      </c>
      <c r="B277" s="14">
        <f t="shared" si="3"/>
        <v>156734</v>
      </c>
      <c r="C277" s="14">
        <v>1124</v>
      </c>
      <c r="D277" s="18">
        <v>1156.142857</v>
      </c>
    </row>
    <row r="278" spans="1:4" x14ac:dyDescent="0.25">
      <c r="A278" s="1">
        <v>44135</v>
      </c>
      <c r="B278" s="14">
        <f t="shared" si="3"/>
        <v>157604</v>
      </c>
      <c r="C278" s="14">
        <v>870</v>
      </c>
      <c r="D278" s="18">
        <v>1167.857143</v>
      </c>
    </row>
    <row r="279" spans="1:4" x14ac:dyDescent="0.25">
      <c r="A279" s="1">
        <v>44136</v>
      </c>
      <c r="B279" s="14">
        <f t="shared" si="3"/>
        <v>158126</v>
      </c>
      <c r="C279" s="14">
        <v>522</v>
      </c>
      <c r="D279" s="18">
        <v>1173.2857140000001</v>
      </c>
    </row>
    <row r="280" spans="1:4" x14ac:dyDescent="0.25">
      <c r="A280" s="1">
        <v>44137</v>
      </c>
      <c r="B280" s="14">
        <f t="shared" si="3"/>
        <v>159960</v>
      </c>
      <c r="C280" s="14">
        <v>1834</v>
      </c>
      <c r="D280" s="18">
        <v>1218</v>
      </c>
    </row>
    <row r="281" spans="1:4" x14ac:dyDescent="0.25">
      <c r="A281" s="1">
        <v>44138</v>
      </c>
      <c r="B281" s="14">
        <f t="shared" si="3"/>
        <v>161865</v>
      </c>
      <c r="C281" s="14">
        <v>1905</v>
      </c>
      <c r="D281" s="18">
        <v>1298</v>
      </c>
    </row>
    <row r="282" spans="1:4" x14ac:dyDescent="0.25">
      <c r="A282" s="1">
        <v>44139</v>
      </c>
      <c r="B282" s="14">
        <f t="shared" si="3"/>
        <v>164037</v>
      </c>
      <c r="C282" s="14">
        <v>2172</v>
      </c>
      <c r="D282" s="18">
        <v>1402.857143</v>
      </c>
    </row>
    <row r="283" spans="1:4" x14ac:dyDescent="0.25">
      <c r="A283" s="1">
        <v>44140</v>
      </c>
      <c r="B283" s="14">
        <f t="shared" si="3"/>
        <v>166452</v>
      </c>
      <c r="C283" s="14">
        <v>2415</v>
      </c>
      <c r="D283" s="18">
        <v>1550.142857</v>
      </c>
    </row>
    <row r="284" spans="1:4" x14ac:dyDescent="0.25">
      <c r="A284" s="1">
        <v>44141</v>
      </c>
      <c r="B284" s="14">
        <f t="shared" si="3"/>
        <v>168690</v>
      </c>
      <c r="C284" s="14">
        <v>2238</v>
      </c>
      <c r="D284" s="18">
        <v>1709</v>
      </c>
    </row>
    <row r="285" spans="1:4" x14ac:dyDescent="0.25">
      <c r="A285" s="1">
        <v>44142</v>
      </c>
      <c r="B285" s="14">
        <f t="shared" si="3"/>
        <v>170018</v>
      </c>
      <c r="C285" s="14">
        <v>1328</v>
      </c>
      <c r="D285" s="18">
        <v>1774</v>
      </c>
    </row>
    <row r="286" spans="1:4" x14ac:dyDescent="0.25">
      <c r="A286" s="1">
        <v>44143</v>
      </c>
      <c r="B286" s="14">
        <f t="shared" si="3"/>
        <v>170960</v>
      </c>
      <c r="C286" s="14">
        <v>942</v>
      </c>
      <c r="D286" s="18">
        <v>1834.142857</v>
      </c>
    </row>
    <row r="287" spans="1:4" x14ac:dyDescent="0.25">
      <c r="A287" s="1">
        <v>44144</v>
      </c>
      <c r="B287" s="14">
        <f t="shared" si="3"/>
        <v>174132</v>
      </c>
      <c r="C287" s="14">
        <v>3172</v>
      </c>
      <c r="D287" s="18">
        <v>2025.4285709999999</v>
      </c>
    </row>
    <row r="288" spans="1:4" x14ac:dyDescent="0.25">
      <c r="A288" s="1">
        <v>44145</v>
      </c>
      <c r="B288" s="14">
        <f t="shared" si="3"/>
        <v>176954</v>
      </c>
      <c r="C288" s="14">
        <v>2822</v>
      </c>
      <c r="D288" s="18">
        <v>2156.2857140000001</v>
      </c>
    </row>
    <row r="289" spans="1:4" x14ac:dyDescent="0.25">
      <c r="A289" s="1">
        <v>44146</v>
      </c>
      <c r="B289" s="14">
        <f t="shared" si="3"/>
        <v>179617</v>
      </c>
      <c r="C289" s="14">
        <v>2663</v>
      </c>
      <c r="D289" s="18">
        <v>2225.7142859999999</v>
      </c>
    </row>
    <row r="290" spans="1:4" x14ac:dyDescent="0.25">
      <c r="A290" s="1">
        <v>44147</v>
      </c>
      <c r="B290" s="14">
        <f t="shared" si="3"/>
        <v>182599</v>
      </c>
      <c r="C290" s="14">
        <v>2982</v>
      </c>
      <c r="D290" s="18">
        <v>2307</v>
      </c>
    </row>
    <row r="291" spans="1:4" x14ac:dyDescent="0.25">
      <c r="A291" s="1">
        <v>44148</v>
      </c>
      <c r="B291" s="14">
        <f t="shared" si="3"/>
        <v>185200</v>
      </c>
      <c r="C291" s="14">
        <v>2601</v>
      </c>
      <c r="D291" s="18">
        <v>2359.7142859999999</v>
      </c>
    </row>
    <row r="292" spans="1:4" x14ac:dyDescent="0.25">
      <c r="A292" s="1">
        <v>44149</v>
      </c>
      <c r="B292" s="14">
        <f t="shared" si="3"/>
        <v>186911</v>
      </c>
      <c r="C292" s="14">
        <v>1711</v>
      </c>
      <c r="D292" s="18">
        <v>2414.5714290000001</v>
      </c>
    </row>
    <row r="293" spans="1:4" x14ac:dyDescent="0.25">
      <c r="A293" s="1">
        <v>44150</v>
      </c>
      <c r="B293" s="14">
        <f t="shared" ref="B293:B398" si="4">(B292+C293)</f>
        <v>188102</v>
      </c>
      <c r="C293" s="14">
        <v>1191</v>
      </c>
      <c r="D293" s="18">
        <v>2450.1428569999998</v>
      </c>
    </row>
    <row r="294" spans="1:4" x14ac:dyDescent="0.25">
      <c r="A294" s="1">
        <v>44151</v>
      </c>
      <c r="B294" s="14">
        <f t="shared" si="4"/>
        <v>191627</v>
      </c>
      <c r="C294" s="14">
        <v>3525</v>
      </c>
      <c r="D294" s="18">
        <v>2499.8571430000002</v>
      </c>
    </row>
    <row r="295" spans="1:4" x14ac:dyDescent="0.25">
      <c r="A295" s="1">
        <v>44152</v>
      </c>
      <c r="B295" s="14">
        <f t="shared" si="4"/>
        <v>194762</v>
      </c>
      <c r="C295" s="14">
        <v>3135</v>
      </c>
      <c r="D295" s="18">
        <v>2544.7142859999999</v>
      </c>
    </row>
    <row r="296" spans="1:4" x14ac:dyDescent="0.25">
      <c r="A296" s="1">
        <v>44153</v>
      </c>
      <c r="B296" s="14">
        <f t="shared" si="4"/>
        <v>197678</v>
      </c>
      <c r="C296" s="14">
        <v>2916</v>
      </c>
      <c r="D296" s="18">
        <v>2582.4285709999999</v>
      </c>
    </row>
    <row r="297" spans="1:4" x14ac:dyDescent="0.25">
      <c r="A297" s="1">
        <v>44154</v>
      </c>
      <c r="B297" s="14">
        <f t="shared" si="4"/>
        <v>200676</v>
      </c>
      <c r="C297" s="14">
        <v>2998</v>
      </c>
      <c r="D297" s="18">
        <v>2584.5714290000001</v>
      </c>
    </row>
    <row r="298" spans="1:4" x14ac:dyDescent="0.25">
      <c r="A298" s="1">
        <v>44155</v>
      </c>
      <c r="B298" s="14">
        <f t="shared" si="4"/>
        <v>203525</v>
      </c>
      <c r="C298" s="14">
        <v>2849</v>
      </c>
      <c r="D298" s="18">
        <v>2619.1428569999998</v>
      </c>
    </row>
    <row r="299" spans="1:4" x14ac:dyDescent="0.25">
      <c r="A299" s="1">
        <v>44156</v>
      </c>
      <c r="B299" s="14">
        <f t="shared" si="4"/>
        <v>205289</v>
      </c>
      <c r="C299" s="14">
        <v>1764</v>
      </c>
      <c r="D299" s="18">
        <v>2627.4285709999999</v>
      </c>
    </row>
    <row r="300" spans="1:4" x14ac:dyDescent="0.25">
      <c r="A300" s="1">
        <v>44157</v>
      </c>
      <c r="B300" s="14">
        <f t="shared" si="4"/>
        <v>206483</v>
      </c>
      <c r="C300" s="14">
        <v>1194</v>
      </c>
      <c r="D300" s="18">
        <v>2627.2857140000001</v>
      </c>
    </row>
    <row r="301" spans="1:4" x14ac:dyDescent="0.25">
      <c r="A301" s="1">
        <v>44158</v>
      </c>
      <c r="B301" s="14">
        <f t="shared" si="4"/>
        <v>210071</v>
      </c>
      <c r="C301" s="14">
        <v>3588</v>
      </c>
      <c r="D301" s="18">
        <v>2636.7142859999999</v>
      </c>
    </row>
    <row r="302" spans="1:4" x14ac:dyDescent="0.25">
      <c r="A302" s="1">
        <v>44159</v>
      </c>
      <c r="B302" s="14">
        <f t="shared" si="4"/>
        <v>213861</v>
      </c>
      <c r="C302" s="14">
        <v>3790</v>
      </c>
      <c r="D302" s="18">
        <v>2729.7142859999999</v>
      </c>
    </row>
    <row r="303" spans="1:4" x14ac:dyDescent="0.25">
      <c r="A303" s="1">
        <v>44160</v>
      </c>
      <c r="B303" s="14">
        <f t="shared" si="4"/>
        <v>216804</v>
      </c>
      <c r="C303" s="14">
        <v>2943</v>
      </c>
      <c r="D303" s="18">
        <v>2732</v>
      </c>
    </row>
    <row r="304" spans="1:4" x14ac:dyDescent="0.25">
      <c r="A304" s="1">
        <v>44161</v>
      </c>
      <c r="B304" s="14">
        <f t="shared" si="4"/>
        <v>217249</v>
      </c>
      <c r="C304" s="14">
        <v>445</v>
      </c>
      <c r="D304" s="18">
        <v>2367</v>
      </c>
    </row>
    <row r="305" spans="1:4" x14ac:dyDescent="0.25">
      <c r="A305" s="1">
        <v>44162</v>
      </c>
      <c r="B305" s="14">
        <f t="shared" si="4"/>
        <v>220628</v>
      </c>
      <c r="C305" s="14">
        <v>3379</v>
      </c>
      <c r="D305" s="18">
        <v>2443.2857140000001</v>
      </c>
    </row>
    <row r="306" spans="1:4" x14ac:dyDescent="0.25">
      <c r="A306" s="1">
        <v>44163</v>
      </c>
      <c r="B306" s="14">
        <f t="shared" si="4"/>
        <v>223535</v>
      </c>
      <c r="C306" s="14">
        <v>2907</v>
      </c>
      <c r="D306" s="18">
        <v>2605.7142859999999</v>
      </c>
    </row>
    <row r="307" spans="1:4" x14ac:dyDescent="0.25">
      <c r="A307" s="1">
        <v>44164</v>
      </c>
      <c r="B307" s="14">
        <f t="shared" si="4"/>
        <v>225297</v>
      </c>
      <c r="C307" s="14">
        <v>1762</v>
      </c>
      <c r="D307" s="18">
        <v>2686.7142859999999</v>
      </c>
    </row>
    <row r="308" spans="1:4" x14ac:dyDescent="0.25">
      <c r="A308" s="1">
        <v>44165</v>
      </c>
      <c r="B308" s="14">
        <f t="shared" si="4"/>
        <v>230801</v>
      </c>
      <c r="C308" s="14">
        <v>5504</v>
      </c>
      <c r="D308" s="18">
        <v>2959.5714290000001</v>
      </c>
    </row>
    <row r="309" spans="1:4" x14ac:dyDescent="0.25">
      <c r="A309" s="1">
        <v>44166</v>
      </c>
      <c r="B309" s="14">
        <f t="shared" si="4"/>
        <v>236667</v>
      </c>
      <c r="C309" s="14">
        <v>5866</v>
      </c>
      <c r="D309" s="18">
        <v>3255.2857140000001</v>
      </c>
    </row>
    <row r="310" spans="1:4" x14ac:dyDescent="0.25">
      <c r="A310" s="1">
        <v>44167</v>
      </c>
      <c r="B310" s="14">
        <f t="shared" si="4"/>
        <v>242756</v>
      </c>
      <c r="C310" s="14">
        <v>6089</v>
      </c>
      <c r="D310" s="18">
        <v>3703</v>
      </c>
    </row>
    <row r="311" spans="1:4" x14ac:dyDescent="0.25">
      <c r="A311" s="1">
        <v>44168</v>
      </c>
      <c r="B311" s="14">
        <f t="shared" si="4"/>
        <v>248571</v>
      </c>
      <c r="C311" s="14">
        <v>5815</v>
      </c>
      <c r="D311" s="18">
        <v>4462.1428569999998</v>
      </c>
    </row>
    <row r="312" spans="1:4" x14ac:dyDescent="0.25">
      <c r="A312" s="1">
        <v>44169</v>
      </c>
      <c r="B312" s="14">
        <f t="shared" si="4"/>
        <v>253875</v>
      </c>
      <c r="C312" s="14">
        <v>5304</v>
      </c>
      <c r="D312" s="18">
        <v>4732.8571430000002</v>
      </c>
    </row>
    <row r="313" spans="1:4" x14ac:dyDescent="0.25">
      <c r="A313" s="1">
        <v>44170</v>
      </c>
      <c r="B313" s="14">
        <f t="shared" si="4"/>
        <v>256061</v>
      </c>
      <c r="C313" s="14">
        <v>2186</v>
      </c>
      <c r="D313" s="18">
        <v>4629.1428569999998</v>
      </c>
    </row>
    <row r="314" spans="1:4" x14ac:dyDescent="0.25">
      <c r="A314" s="1">
        <v>44171</v>
      </c>
      <c r="B314" s="14">
        <f t="shared" si="4"/>
        <v>258160</v>
      </c>
      <c r="C314" s="14">
        <v>2099</v>
      </c>
      <c r="D314" s="18">
        <v>4678.1428569999998</v>
      </c>
    </row>
    <row r="315" spans="1:4" x14ac:dyDescent="0.25">
      <c r="A315" s="1">
        <v>44172</v>
      </c>
      <c r="B315" s="14">
        <f t="shared" si="4"/>
        <v>264372</v>
      </c>
      <c r="C315" s="14">
        <v>6212</v>
      </c>
      <c r="D315" s="18">
        <v>4778.4285710000004</v>
      </c>
    </row>
    <row r="316" spans="1:4" x14ac:dyDescent="0.25">
      <c r="A316" s="1">
        <v>44173</v>
      </c>
      <c r="B316" s="14">
        <f t="shared" si="4"/>
        <v>269773</v>
      </c>
      <c r="C316" s="14">
        <v>5401</v>
      </c>
      <c r="D316" s="18">
        <v>4712.1428569999998</v>
      </c>
    </row>
    <row r="317" spans="1:4" x14ac:dyDescent="0.25">
      <c r="A317" s="1">
        <v>44174</v>
      </c>
      <c r="B317" s="14">
        <f t="shared" si="4"/>
        <v>275194</v>
      </c>
      <c r="C317" s="14">
        <v>5421</v>
      </c>
      <c r="D317" s="18">
        <v>4615.4285710000004</v>
      </c>
    </row>
    <row r="318" spans="1:4" x14ac:dyDescent="0.25">
      <c r="A318" s="1">
        <v>44175</v>
      </c>
      <c r="B318" s="14">
        <f t="shared" si="4"/>
        <v>280656</v>
      </c>
      <c r="C318" s="14">
        <v>5462</v>
      </c>
      <c r="D318" s="18">
        <v>4571.8571430000002</v>
      </c>
    </row>
    <row r="319" spans="1:4" x14ac:dyDescent="0.25">
      <c r="A319" s="1">
        <v>44176</v>
      </c>
      <c r="B319" s="14">
        <f t="shared" si="4"/>
        <v>285596</v>
      </c>
      <c r="C319" s="14">
        <v>4940</v>
      </c>
      <c r="D319" s="18">
        <v>4523</v>
      </c>
    </row>
    <row r="320" spans="1:4" x14ac:dyDescent="0.25">
      <c r="A320" s="1">
        <v>44177</v>
      </c>
      <c r="B320" s="14">
        <f t="shared" si="4"/>
        <v>288460</v>
      </c>
      <c r="C320" s="14">
        <v>2864</v>
      </c>
      <c r="D320" s="18">
        <v>4621.5714289999996</v>
      </c>
    </row>
    <row r="321" spans="1:4" x14ac:dyDescent="0.25">
      <c r="A321" s="1">
        <v>44178</v>
      </c>
      <c r="B321" s="14">
        <f t="shared" si="4"/>
        <v>290662</v>
      </c>
      <c r="C321" s="14">
        <v>2202</v>
      </c>
      <c r="D321" s="18">
        <v>4635.1428569999998</v>
      </c>
    </row>
    <row r="322" spans="1:4" x14ac:dyDescent="0.25">
      <c r="A322" s="1">
        <v>44179</v>
      </c>
      <c r="B322" s="14">
        <f t="shared" si="4"/>
        <v>296933</v>
      </c>
      <c r="C322" s="14">
        <v>6271</v>
      </c>
      <c r="D322" s="18">
        <v>4642.1428569999998</v>
      </c>
    </row>
    <row r="323" spans="1:4" x14ac:dyDescent="0.25">
      <c r="A323" s="1">
        <v>44180</v>
      </c>
      <c r="B323" s="14">
        <f t="shared" si="4"/>
        <v>302928</v>
      </c>
      <c r="C323" s="14">
        <v>5995</v>
      </c>
      <c r="D323" s="18">
        <v>4727.7142860000004</v>
      </c>
    </row>
    <row r="324" spans="1:4" x14ac:dyDescent="0.25">
      <c r="A324" s="1">
        <v>44181</v>
      </c>
      <c r="B324" s="14">
        <f t="shared" si="4"/>
        <v>308578</v>
      </c>
      <c r="C324" s="14">
        <v>5650</v>
      </c>
      <c r="D324" s="18">
        <v>4760.4285710000004</v>
      </c>
    </row>
    <row r="325" spans="1:4" x14ac:dyDescent="0.25">
      <c r="A325" s="1">
        <v>44182</v>
      </c>
      <c r="B325" s="14">
        <f t="shared" si="4"/>
        <v>310152</v>
      </c>
      <c r="C325" s="14">
        <v>1574</v>
      </c>
      <c r="D325" s="18">
        <v>4204.1428569999998</v>
      </c>
    </row>
    <row r="326" spans="1:4" x14ac:dyDescent="0.25">
      <c r="A326" s="1">
        <v>44183</v>
      </c>
      <c r="B326" s="14">
        <f t="shared" si="4"/>
        <v>315842</v>
      </c>
      <c r="C326" s="14">
        <v>5690</v>
      </c>
      <c r="D326" s="18">
        <v>4304.4285710000004</v>
      </c>
    </row>
    <row r="327" spans="1:4" x14ac:dyDescent="0.25">
      <c r="A327" s="1">
        <v>44184</v>
      </c>
      <c r="B327" s="14">
        <f t="shared" si="4"/>
        <v>319492</v>
      </c>
      <c r="C327" s="14">
        <v>3650</v>
      </c>
      <c r="D327" s="18">
        <v>4410.8571430000002</v>
      </c>
    </row>
    <row r="328" spans="1:4" x14ac:dyDescent="0.25">
      <c r="A328" s="1">
        <v>44185</v>
      </c>
      <c r="B328" s="14">
        <f t="shared" si="4"/>
        <v>321823</v>
      </c>
      <c r="C328" s="14">
        <v>2331</v>
      </c>
      <c r="D328" s="18">
        <v>4423.1428569999998</v>
      </c>
    </row>
    <row r="329" spans="1:4" x14ac:dyDescent="0.25">
      <c r="A329" s="1">
        <v>44186</v>
      </c>
      <c r="B329" s="14">
        <f t="shared" si="4"/>
        <v>328300</v>
      </c>
      <c r="C329" s="14">
        <v>6477</v>
      </c>
      <c r="D329" s="18">
        <v>4441.1428569999998</v>
      </c>
    </row>
    <row r="330" spans="1:4" x14ac:dyDescent="0.25">
      <c r="A330" s="1">
        <v>44187</v>
      </c>
      <c r="B330" s="14">
        <f t="shared" si="4"/>
        <v>334241</v>
      </c>
      <c r="C330" s="14">
        <v>5941</v>
      </c>
      <c r="D330" s="18">
        <v>4404.2857139999996</v>
      </c>
    </row>
    <row r="331" spans="1:4" x14ac:dyDescent="0.25">
      <c r="A331" s="1">
        <v>44188</v>
      </c>
      <c r="B331" s="14">
        <f t="shared" si="4"/>
        <v>338708</v>
      </c>
      <c r="C331" s="14">
        <v>4467</v>
      </c>
      <c r="D331" s="18">
        <v>4166.7142860000004</v>
      </c>
    </row>
    <row r="332" spans="1:4" x14ac:dyDescent="0.25">
      <c r="A332" s="1">
        <v>44189</v>
      </c>
      <c r="B332" s="14">
        <f t="shared" si="4"/>
        <v>341355</v>
      </c>
      <c r="C332" s="14">
        <v>2647</v>
      </c>
      <c r="D332" s="18">
        <v>4235.4285710000004</v>
      </c>
    </row>
    <row r="333" spans="1:4" x14ac:dyDescent="0.25">
      <c r="A333" s="1">
        <v>44190</v>
      </c>
      <c r="B333" s="14">
        <f t="shared" si="4"/>
        <v>341831</v>
      </c>
      <c r="C333" s="14">
        <v>476</v>
      </c>
      <c r="D333" s="18">
        <v>3485.1428569999998</v>
      </c>
    </row>
    <row r="334" spans="1:4" x14ac:dyDescent="0.25">
      <c r="A334" s="1">
        <v>44191</v>
      </c>
      <c r="B334" s="14">
        <f t="shared" si="4"/>
        <v>346021</v>
      </c>
      <c r="C334" s="14">
        <v>4190</v>
      </c>
      <c r="D334" s="18">
        <v>3335.8571430000002</v>
      </c>
    </row>
    <row r="335" spans="1:4" x14ac:dyDescent="0.25">
      <c r="A335" s="1">
        <v>44192</v>
      </c>
      <c r="B335" s="14">
        <f t="shared" si="4"/>
        <v>348688</v>
      </c>
      <c r="C335" s="14">
        <v>2667</v>
      </c>
      <c r="D335" s="18">
        <v>3034.8571430000002</v>
      </c>
    </row>
    <row r="336" spans="1:4" x14ac:dyDescent="0.25">
      <c r="A336" s="1">
        <v>44193</v>
      </c>
      <c r="B336" s="14">
        <f t="shared" si="4"/>
        <v>357077</v>
      </c>
      <c r="C336" s="14">
        <v>8389</v>
      </c>
      <c r="D336" s="18">
        <v>2635</v>
      </c>
    </row>
    <row r="337" spans="1:4" x14ac:dyDescent="0.25">
      <c r="A337" s="1">
        <v>44194</v>
      </c>
      <c r="B337" s="14">
        <f t="shared" si="4"/>
        <v>364257</v>
      </c>
      <c r="C337" s="14">
        <v>7180</v>
      </c>
      <c r="D337" s="18">
        <f>AVERAGE(C331:C337)</f>
        <v>4288</v>
      </c>
    </row>
    <row r="338" spans="1:4" x14ac:dyDescent="0.25">
      <c r="A338" s="1">
        <v>44195</v>
      </c>
      <c r="B338" s="14">
        <f t="shared" si="4"/>
        <v>369972</v>
      </c>
      <c r="C338" s="14">
        <v>5715</v>
      </c>
      <c r="D338" s="18">
        <f t="shared" ref="D338:D398" si="5">AVERAGE(C332:C338)</f>
        <v>4466.2857142857147</v>
      </c>
    </row>
    <row r="339" spans="1:4" ht="13.5" customHeight="1" x14ac:dyDescent="0.25">
      <c r="A339" s="1">
        <v>44196</v>
      </c>
      <c r="B339" s="14">
        <f t="shared" si="4"/>
        <v>374140</v>
      </c>
      <c r="C339" s="14">
        <v>4168</v>
      </c>
      <c r="D339" s="18">
        <f t="shared" si="5"/>
        <v>4683.5714285714284</v>
      </c>
    </row>
    <row r="340" spans="1:4" x14ac:dyDescent="0.25">
      <c r="A340" s="1">
        <v>44197</v>
      </c>
      <c r="B340" s="14">
        <f t="shared" si="4"/>
        <v>375492</v>
      </c>
      <c r="C340" s="14">
        <v>1352</v>
      </c>
      <c r="D340" s="18">
        <f t="shared" si="5"/>
        <v>4808.7142857142853</v>
      </c>
    </row>
    <row r="341" spans="1:4" x14ac:dyDescent="0.25">
      <c r="A341" s="1">
        <v>44198</v>
      </c>
      <c r="B341" s="14">
        <f t="shared" si="4"/>
        <v>380175</v>
      </c>
      <c r="C341" s="14">
        <v>4683</v>
      </c>
      <c r="D341" s="18">
        <f t="shared" si="5"/>
        <v>4879.1428571428569</v>
      </c>
    </row>
    <row r="342" spans="1:4" x14ac:dyDescent="0.25">
      <c r="A342" s="1">
        <v>44199</v>
      </c>
      <c r="B342" s="14">
        <f t="shared" si="4"/>
        <v>383160</v>
      </c>
      <c r="C342" s="14">
        <v>2985</v>
      </c>
      <c r="D342" s="18">
        <f t="shared" si="5"/>
        <v>4924.5714285714284</v>
      </c>
    </row>
    <row r="343" spans="1:4" x14ac:dyDescent="0.25">
      <c r="A343" s="1">
        <v>44200</v>
      </c>
      <c r="B343" s="14">
        <f t="shared" si="4"/>
        <v>392206</v>
      </c>
      <c r="C343" s="14">
        <v>9046</v>
      </c>
      <c r="D343" s="18">
        <f t="shared" si="5"/>
        <v>5018.4285714285716</v>
      </c>
    </row>
    <row r="344" spans="1:4" x14ac:dyDescent="0.25">
      <c r="A344" s="1">
        <v>44201</v>
      </c>
      <c r="B344" s="14">
        <f t="shared" si="4"/>
        <v>399919</v>
      </c>
      <c r="C344" s="14">
        <v>7713</v>
      </c>
      <c r="D344" s="18">
        <f t="shared" si="5"/>
        <v>5094.5714285714284</v>
      </c>
    </row>
    <row r="345" spans="1:4" x14ac:dyDescent="0.25">
      <c r="A345" s="1">
        <v>44202</v>
      </c>
      <c r="B345" s="14">
        <f t="shared" si="4"/>
        <v>406974</v>
      </c>
      <c r="C345" s="14">
        <v>7055</v>
      </c>
      <c r="D345" s="18">
        <f t="shared" si="5"/>
        <v>5286</v>
      </c>
    </row>
    <row r="346" spans="1:4" x14ac:dyDescent="0.25">
      <c r="A346" s="1">
        <v>44203</v>
      </c>
      <c r="B346" s="14">
        <f t="shared" si="4"/>
        <v>413426</v>
      </c>
      <c r="C346" s="14">
        <v>6452</v>
      </c>
      <c r="D346" s="18">
        <f t="shared" si="5"/>
        <v>5612.2857142857147</v>
      </c>
    </row>
    <row r="347" spans="1:4" x14ac:dyDescent="0.25">
      <c r="A347" s="1">
        <v>44204</v>
      </c>
      <c r="B347" s="14">
        <f t="shared" si="4"/>
        <v>419166</v>
      </c>
      <c r="C347" s="14">
        <v>5740</v>
      </c>
      <c r="D347" s="18">
        <f t="shared" si="5"/>
        <v>6239.1428571428569</v>
      </c>
    </row>
    <row r="348" spans="1:4" x14ac:dyDescent="0.25">
      <c r="A348" s="1">
        <v>44205</v>
      </c>
      <c r="B348" s="14">
        <f t="shared" si="4"/>
        <v>422761</v>
      </c>
      <c r="C348" s="14">
        <v>3595</v>
      </c>
      <c r="D348" s="18">
        <f t="shared" si="5"/>
        <v>6083.7142857142853</v>
      </c>
    </row>
    <row r="349" spans="1:4" x14ac:dyDescent="0.25">
      <c r="A349" s="1">
        <v>44206</v>
      </c>
      <c r="B349" s="14">
        <f t="shared" si="4"/>
        <v>425137</v>
      </c>
      <c r="C349" s="14">
        <v>2376</v>
      </c>
      <c r="D349" s="18">
        <f t="shared" si="5"/>
        <v>5996.7142857142853</v>
      </c>
    </row>
    <row r="350" spans="1:4" x14ac:dyDescent="0.25">
      <c r="A350" s="1">
        <v>44207</v>
      </c>
      <c r="B350" s="14">
        <f t="shared" si="4"/>
        <v>431606</v>
      </c>
      <c r="C350" s="14">
        <v>6469</v>
      </c>
      <c r="D350" s="18">
        <f t="shared" si="5"/>
        <v>5628.5714285714284</v>
      </c>
    </row>
    <row r="351" spans="1:4" x14ac:dyDescent="0.25">
      <c r="A351" s="1">
        <v>44208</v>
      </c>
      <c r="B351" s="14">
        <f t="shared" si="4"/>
        <v>437143</v>
      </c>
      <c r="C351" s="14">
        <v>5537</v>
      </c>
      <c r="D351" s="18">
        <f t="shared" si="5"/>
        <v>5317.7142857142853</v>
      </c>
    </row>
    <row r="352" spans="1:4" x14ac:dyDescent="0.25">
      <c r="A352" s="1">
        <v>44209</v>
      </c>
      <c r="B352" s="14">
        <f t="shared" si="4"/>
        <v>442031</v>
      </c>
      <c r="C352" s="14">
        <v>4888</v>
      </c>
      <c r="D352" s="18">
        <f t="shared" si="5"/>
        <v>5008.1428571428569</v>
      </c>
    </row>
    <row r="353" spans="1:4" x14ac:dyDescent="0.25">
      <c r="A353" s="1">
        <v>44210</v>
      </c>
      <c r="B353" s="14">
        <f t="shared" si="4"/>
        <v>447029</v>
      </c>
      <c r="C353" s="14">
        <v>4998</v>
      </c>
      <c r="D353" s="18">
        <f t="shared" si="5"/>
        <v>4800.4285714285716</v>
      </c>
    </row>
    <row r="354" spans="1:4" x14ac:dyDescent="0.25">
      <c r="A354" s="1">
        <v>44211</v>
      </c>
      <c r="B354" s="14">
        <f t="shared" si="4"/>
        <v>451427</v>
      </c>
      <c r="C354" s="14">
        <v>4398</v>
      </c>
      <c r="D354" s="18">
        <f t="shared" si="5"/>
        <v>4608.7142857142853</v>
      </c>
    </row>
    <row r="355" spans="1:4" x14ac:dyDescent="0.25">
      <c r="A355" s="1">
        <v>44212</v>
      </c>
      <c r="B355" s="14">
        <f t="shared" si="4"/>
        <v>454096</v>
      </c>
      <c r="C355" s="14">
        <v>2669</v>
      </c>
      <c r="D355" s="18">
        <f t="shared" si="5"/>
        <v>4476.4285714285716</v>
      </c>
    </row>
    <row r="356" spans="1:4" x14ac:dyDescent="0.25">
      <c r="A356" s="1">
        <v>44213</v>
      </c>
      <c r="B356" s="14">
        <f t="shared" si="4"/>
        <v>456085</v>
      </c>
      <c r="C356" s="14">
        <v>1989</v>
      </c>
      <c r="D356" s="18">
        <f t="shared" si="5"/>
        <v>4421.1428571428569</v>
      </c>
    </row>
    <row r="357" spans="1:4" x14ac:dyDescent="0.25">
      <c r="A357" s="1">
        <v>44214</v>
      </c>
      <c r="B357" s="14">
        <f t="shared" si="4"/>
        <v>460403</v>
      </c>
      <c r="C357" s="14">
        <v>4318</v>
      </c>
      <c r="D357" s="18">
        <f t="shared" si="5"/>
        <v>4113.8571428571431</v>
      </c>
    </row>
    <row r="358" spans="1:4" x14ac:dyDescent="0.25">
      <c r="A358" s="1">
        <v>44215</v>
      </c>
      <c r="B358" s="14">
        <f t="shared" si="4"/>
        <v>465786</v>
      </c>
      <c r="C358" s="14">
        <v>5383</v>
      </c>
      <c r="D358" s="18">
        <f t="shared" si="5"/>
        <v>4091.8571428571427</v>
      </c>
    </row>
    <row r="359" spans="1:4" x14ac:dyDescent="0.25">
      <c r="A359" s="1">
        <v>44216</v>
      </c>
      <c r="B359" s="14">
        <f t="shared" si="4"/>
        <v>470220</v>
      </c>
      <c r="C359" s="14">
        <v>4434</v>
      </c>
      <c r="D359" s="18">
        <f t="shared" si="5"/>
        <v>4027</v>
      </c>
    </row>
    <row r="360" spans="1:4" x14ac:dyDescent="0.25">
      <c r="A360" s="1">
        <v>44217</v>
      </c>
      <c r="B360" s="14">
        <f t="shared" si="4"/>
        <v>474562</v>
      </c>
      <c r="C360" s="14">
        <v>4342</v>
      </c>
      <c r="D360" s="18">
        <f t="shared" si="5"/>
        <v>3933.2857142857142</v>
      </c>
    </row>
    <row r="361" spans="1:4" x14ac:dyDescent="0.25">
      <c r="A361" s="1">
        <v>44218</v>
      </c>
      <c r="B361" s="14">
        <f t="shared" si="4"/>
        <v>478511</v>
      </c>
      <c r="C361" s="14">
        <v>3949</v>
      </c>
      <c r="D361" s="18">
        <f t="shared" si="5"/>
        <v>3869.1428571428573</v>
      </c>
    </row>
    <row r="362" spans="1:4" x14ac:dyDescent="0.25">
      <c r="A362" s="1">
        <v>44219</v>
      </c>
      <c r="B362" s="14">
        <f t="shared" si="4"/>
        <v>480949</v>
      </c>
      <c r="C362" s="14">
        <v>2438</v>
      </c>
      <c r="D362" s="18">
        <f t="shared" si="5"/>
        <v>3836.1428571428573</v>
      </c>
    </row>
    <row r="363" spans="1:4" x14ac:dyDescent="0.25">
      <c r="A363" s="1">
        <v>44220</v>
      </c>
      <c r="B363" s="14">
        <f t="shared" si="4"/>
        <v>482537</v>
      </c>
      <c r="C363" s="14">
        <v>1588</v>
      </c>
      <c r="D363" s="18">
        <f t="shared" si="5"/>
        <v>3778.8571428571427</v>
      </c>
    </row>
    <row r="364" spans="1:4" x14ac:dyDescent="0.25">
      <c r="A364" s="1">
        <v>44221</v>
      </c>
      <c r="B364" s="14">
        <f t="shared" si="4"/>
        <v>486886</v>
      </c>
      <c r="C364" s="14">
        <v>4349</v>
      </c>
      <c r="D364" s="18">
        <f t="shared" si="5"/>
        <v>3783.2857142857142</v>
      </c>
    </row>
    <row r="365" spans="1:4" x14ac:dyDescent="0.25">
      <c r="A365" s="1">
        <v>44222</v>
      </c>
      <c r="B365" s="14">
        <f t="shared" si="4"/>
        <v>490653</v>
      </c>
      <c r="C365" s="14">
        <v>3767</v>
      </c>
      <c r="D365" s="18">
        <f t="shared" si="5"/>
        <v>3552.4285714285716</v>
      </c>
    </row>
    <row r="366" spans="1:4" x14ac:dyDescent="0.25">
      <c r="A366" s="1">
        <v>44223</v>
      </c>
      <c r="B366" s="14">
        <f t="shared" si="4"/>
        <v>493742</v>
      </c>
      <c r="C366" s="14">
        <v>3089</v>
      </c>
      <c r="D366" s="18">
        <f t="shared" si="5"/>
        <v>3360.2857142857142</v>
      </c>
    </row>
    <row r="367" spans="1:4" x14ac:dyDescent="0.25">
      <c r="A367" s="1">
        <v>44224</v>
      </c>
      <c r="B367" s="14">
        <f t="shared" si="4"/>
        <v>496844</v>
      </c>
      <c r="C367" s="14">
        <v>3102</v>
      </c>
      <c r="D367" s="18">
        <f t="shared" si="5"/>
        <v>3183.1428571428573</v>
      </c>
    </row>
    <row r="368" spans="1:4" x14ac:dyDescent="0.25">
      <c r="A368" s="1">
        <v>44225</v>
      </c>
      <c r="B368" s="14">
        <f t="shared" si="4"/>
        <v>499493</v>
      </c>
      <c r="C368" s="14">
        <v>2649</v>
      </c>
      <c r="D368" s="18">
        <f t="shared" si="5"/>
        <v>2997.4285714285716</v>
      </c>
    </row>
    <row r="369" spans="1:4" x14ac:dyDescent="0.25">
      <c r="A369" s="1">
        <v>44226</v>
      </c>
      <c r="B369" s="14">
        <f t="shared" si="4"/>
        <v>501187</v>
      </c>
      <c r="C369" s="14">
        <v>1694</v>
      </c>
      <c r="D369" s="18">
        <f t="shared" si="5"/>
        <v>2891.1428571428573</v>
      </c>
    </row>
    <row r="370" spans="1:4" x14ac:dyDescent="0.25">
      <c r="A370" s="1">
        <v>44227</v>
      </c>
      <c r="B370" s="14">
        <f t="shared" si="4"/>
        <v>502524</v>
      </c>
      <c r="C370" s="14">
        <v>1337</v>
      </c>
      <c r="D370" s="18">
        <f t="shared" si="5"/>
        <v>2855.2857142857142</v>
      </c>
    </row>
    <row r="371" spans="1:4" x14ac:dyDescent="0.25">
      <c r="A371" s="1">
        <v>44228</v>
      </c>
      <c r="B371" s="14">
        <f t="shared" si="4"/>
        <v>505232</v>
      </c>
      <c r="C371" s="14">
        <v>2708</v>
      </c>
      <c r="D371" s="18">
        <f t="shared" si="5"/>
        <v>2620.8571428571427</v>
      </c>
    </row>
    <row r="372" spans="1:4" x14ac:dyDescent="0.25">
      <c r="A372" s="1">
        <v>44229</v>
      </c>
      <c r="B372" s="14">
        <f t="shared" si="4"/>
        <v>507597</v>
      </c>
      <c r="C372" s="14">
        <v>2365</v>
      </c>
      <c r="D372" s="18">
        <f t="shared" si="5"/>
        <v>2420.5714285714284</v>
      </c>
    </row>
    <row r="373" spans="1:4" x14ac:dyDescent="0.25">
      <c r="A373" s="1">
        <v>44230</v>
      </c>
      <c r="B373" s="14">
        <f t="shared" si="4"/>
        <v>510862</v>
      </c>
      <c r="C373" s="14">
        <v>3265</v>
      </c>
      <c r="D373" s="18">
        <f t="shared" si="5"/>
        <v>2445.7142857142858</v>
      </c>
    </row>
    <row r="374" spans="1:4" x14ac:dyDescent="0.25">
      <c r="A374" s="1">
        <v>44231</v>
      </c>
      <c r="B374" s="14">
        <f t="shared" si="4"/>
        <v>513770</v>
      </c>
      <c r="C374" s="14">
        <v>2908</v>
      </c>
      <c r="D374" s="18">
        <f t="shared" si="5"/>
        <v>2418</v>
      </c>
    </row>
    <row r="375" spans="1:4" x14ac:dyDescent="0.25">
      <c r="A375" s="1">
        <v>44232</v>
      </c>
      <c r="B375" s="14">
        <f t="shared" si="4"/>
        <v>516269</v>
      </c>
      <c r="C375" s="14">
        <v>2499</v>
      </c>
      <c r="D375" s="18">
        <f t="shared" si="5"/>
        <v>2396.5714285714284</v>
      </c>
    </row>
    <row r="376" spans="1:4" x14ac:dyDescent="0.25">
      <c r="A376" s="1">
        <v>44233</v>
      </c>
      <c r="B376" s="14">
        <f t="shared" si="4"/>
        <v>517756</v>
      </c>
      <c r="C376" s="14">
        <v>1487</v>
      </c>
      <c r="D376" s="18">
        <f t="shared" si="5"/>
        <v>2367</v>
      </c>
    </row>
    <row r="377" spans="1:4" x14ac:dyDescent="0.25">
      <c r="A377" s="1">
        <v>44234</v>
      </c>
      <c r="B377" s="14">
        <f t="shared" si="4"/>
        <v>518576</v>
      </c>
      <c r="C377" s="14">
        <v>820</v>
      </c>
      <c r="D377" s="18">
        <f t="shared" si="5"/>
        <v>2293.1428571428573</v>
      </c>
    </row>
    <row r="378" spans="1:4" x14ac:dyDescent="0.25">
      <c r="A378" s="1">
        <v>44235</v>
      </c>
      <c r="B378" s="14">
        <f t="shared" si="4"/>
        <v>521224</v>
      </c>
      <c r="C378" s="14">
        <v>2648</v>
      </c>
      <c r="D378" s="18">
        <f t="shared" si="5"/>
        <v>2284.5714285714284</v>
      </c>
    </row>
    <row r="379" spans="1:4" x14ac:dyDescent="0.25">
      <c r="A379" s="1">
        <v>44236</v>
      </c>
      <c r="B379" s="14">
        <f t="shared" si="4"/>
        <v>523162</v>
      </c>
      <c r="C379" s="14">
        <v>1938</v>
      </c>
      <c r="D379" s="18">
        <f t="shared" si="5"/>
        <v>2223.5714285714284</v>
      </c>
    </row>
    <row r="380" spans="1:4" x14ac:dyDescent="0.25">
      <c r="A380" s="1">
        <v>44237</v>
      </c>
      <c r="B380" s="14">
        <f t="shared" si="4"/>
        <v>525416</v>
      </c>
      <c r="C380" s="14">
        <v>2254</v>
      </c>
      <c r="D380" s="18">
        <f t="shared" si="5"/>
        <v>2079.1428571428573</v>
      </c>
    </row>
    <row r="381" spans="1:4" x14ac:dyDescent="0.25">
      <c r="A381" s="1">
        <v>44238</v>
      </c>
      <c r="B381" s="14">
        <f t="shared" si="4"/>
        <v>527510</v>
      </c>
      <c r="C381" s="14">
        <v>2094</v>
      </c>
      <c r="D381" s="18">
        <f t="shared" si="5"/>
        <v>1962.8571428571429</v>
      </c>
    </row>
    <row r="382" spans="1:4" x14ac:dyDescent="0.25">
      <c r="A382" s="1">
        <v>44239</v>
      </c>
      <c r="B382" s="14">
        <f t="shared" si="4"/>
        <v>529201</v>
      </c>
      <c r="C382" s="14">
        <v>1691</v>
      </c>
      <c r="D382" s="18">
        <f t="shared" si="5"/>
        <v>1847.4285714285713</v>
      </c>
    </row>
    <row r="383" spans="1:4" x14ac:dyDescent="0.25">
      <c r="A383" s="1">
        <v>44240</v>
      </c>
      <c r="B383" s="14">
        <f t="shared" si="4"/>
        <v>530311</v>
      </c>
      <c r="C383" s="14">
        <v>1110</v>
      </c>
      <c r="D383" s="18">
        <f t="shared" si="5"/>
        <v>1793.5714285714287</v>
      </c>
    </row>
    <row r="384" spans="1:4" x14ac:dyDescent="0.25">
      <c r="A384" s="1">
        <v>44241</v>
      </c>
      <c r="B384" s="14">
        <f t="shared" si="4"/>
        <v>531116</v>
      </c>
      <c r="C384" s="14">
        <v>805</v>
      </c>
      <c r="D384" s="18">
        <f t="shared" si="5"/>
        <v>1791.4285714285713</v>
      </c>
    </row>
    <row r="385" spans="1:4" x14ac:dyDescent="0.25">
      <c r="A385" s="1">
        <v>44242</v>
      </c>
      <c r="B385" s="14">
        <f t="shared" si="4"/>
        <v>532752</v>
      </c>
      <c r="C385" s="14">
        <v>1636</v>
      </c>
      <c r="D385" s="18">
        <f t="shared" si="5"/>
        <v>1646.8571428571429</v>
      </c>
    </row>
    <row r="386" spans="1:4" x14ac:dyDescent="0.25">
      <c r="A386" s="1">
        <v>44243</v>
      </c>
      <c r="B386" s="14">
        <f t="shared" si="4"/>
        <v>534674</v>
      </c>
      <c r="C386" s="14">
        <v>1922</v>
      </c>
      <c r="D386" s="18">
        <f t="shared" si="5"/>
        <v>1644.5714285714287</v>
      </c>
    </row>
    <row r="387" spans="1:4" x14ac:dyDescent="0.25">
      <c r="A387" s="1">
        <v>44244</v>
      </c>
      <c r="B387" s="14">
        <f t="shared" si="4"/>
        <v>536542</v>
      </c>
      <c r="C387" s="14">
        <v>1868</v>
      </c>
      <c r="D387" s="18">
        <f t="shared" si="5"/>
        <v>1589.4285714285713</v>
      </c>
    </row>
    <row r="388" spans="1:4" x14ac:dyDescent="0.25">
      <c r="A388" s="1">
        <v>44245</v>
      </c>
      <c r="B388" s="14">
        <f t="shared" si="4"/>
        <v>538242</v>
      </c>
      <c r="C388" s="14">
        <v>1700</v>
      </c>
      <c r="D388" s="18">
        <f t="shared" si="5"/>
        <v>1533.1428571428571</v>
      </c>
    </row>
    <row r="389" spans="1:4" x14ac:dyDescent="0.25">
      <c r="A389" s="1">
        <v>44246</v>
      </c>
      <c r="B389" s="14">
        <f t="shared" si="4"/>
        <v>539678</v>
      </c>
      <c r="C389" s="14">
        <v>1436</v>
      </c>
      <c r="D389" s="18">
        <f t="shared" si="5"/>
        <v>1496.7142857142858</v>
      </c>
    </row>
    <row r="390" spans="1:4" x14ac:dyDescent="0.25">
      <c r="A390" s="1">
        <v>44247</v>
      </c>
      <c r="B390" s="14">
        <f t="shared" si="4"/>
        <v>540711</v>
      </c>
      <c r="C390" s="14">
        <v>1033</v>
      </c>
      <c r="D390" s="18">
        <f t="shared" si="5"/>
        <v>1485.7142857142858</v>
      </c>
    </row>
    <row r="391" spans="1:4" x14ac:dyDescent="0.25">
      <c r="A391" s="1">
        <v>44248</v>
      </c>
      <c r="B391" s="14">
        <f t="shared" si="4"/>
        <v>541636</v>
      </c>
      <c r="C391" s="14">
        <v>925</v>
      </c>
      <c r="D391" s="18">
        <f t="shared" si="5"/>
        <v>1502.8571428571429</v>
      </c>
    </row>
    <row r="392" spans="1:4" x14ac:dyDescent="0.25">
      <c r="A392" s="1">
        <v>44249</v>
      </c>
      <c r="B392" s="14">
        <f t="shared" si="4"/>
        <v>543740</v>
      </c>
      <c r="C392" s="14">
        <v>2104</v>
      </c>
      <c r="D392" s="18">
        <f t="shared" si="5"/>
        <v>1569.7142857142858</v>
      </c>
    </row>
    <row r="393" spans="1:4" x14ac:dyDescent="0.25">
      <c r="A393" s="1">
        <v>44250</v>
      </c>
      <c r="B393" s="14">
        <f t="shared" si="4"/>
        <v>545563</v>
      </c>
      <c r="C393" s="14">
        <v>1823</v>
      </c>
      <c r="D393" s="18">
        <f t="shared" si="5"/>
        <v>1555.5714285714287</v>
      </c>
    </row>
    <row r="394" spans="1:4" x14ac:dyDescent="0.25">
      <c r="A394" s="1">
        <v>44251</v>
      </c>
      <c r="B394" s="14">
        <f t="shared" si="4"/>
        <v>547239</v>
      </c>
      <c r="C394" s="14">
        <v>1676</v>
      </c>
      <c r="D394" s="18">
        <f t="shared" si="5"/>
        <v>1528.1428571428571</v>
      </c>
    </row>
    <row r="395" spans="1:4" x14ac:dyDescent="0.25">
      <c r="A395" s="1">
        <v>44252</v>
      </c>
      <c r="B395" s="14">
        <f t="shared" si="4"/>
        <v>548823</v>
      </c>
      <c r="C395" s="14">
        <v>1584</v>
      </c>
      <c r="D395" s="18">
        <f t="shared" si="5"/>
        <v>1511.5714285714287</v>
      </c>
    </row>
    <row r="396" spans="1:4" x14ac:dyDescent="0.25">
      <c r="A396" s="1">
        <v>44253</v>
      </c>
      <c r="B396" s="14">
        <f t="shared" si="4"/>
        <v>550254</v>
      </c>
      <c r="C396" s="14">
        <v>1431</v>
      </c>
      <c r="D396" s="18">
        <f t="shared" si="5"/>
        <v>1510.8571428571429</v>
      </c>
    </row>
    <row r="397" spans="1:4" x14ac:dyDescent="0.25">
      <c r="A397" s="1">
        <v>44254</v>
      </c>
      <c r="B397" s="14">
        <f t="shared" si="4"/>
        <v>551221</v>
      </c>
      <c r="C397" s="14">
        <v>967</v>
      </c>
      <c r="D397" s="18">
        <f t="shared" si="5"/>
        <v>1501.4285714285713</v>
      </c>
    </row>
    <row r="398" spans="1:4" x14ac:dyDescent="0.25">
      <c r="A398" s="1">
        <v>44255</v>
      </c>
      <c r="B398" s="14">
        <f t="shared" si="4"/>
        <v>552077</v>
      </c>
      <c r="C398" s="14">
        <v>856</v>
      </c>
      <c r="D398" s="18">
        <f t="shared" si="5"/>
        <v>1491.5714285714287</v>
      </c>
    </row>
    <row r="399" spans="1:4" x14ac:dyDescent="0.25">
      <c r="A399" s="1">
        <v>44256</v>
      </c>
      <c r="B399" s="14">
        <f>(B398+C399)</f>
        <v>553862</v>
      </c>
      <c r="C399" s="14">
        <v>1785</v>
      </c>
      <c r="D399" s="18">
        <f>AVERAGE(C393:C399)</f>
        <v>1446</v>
      </c>
    </row>
    <row r="400" spans="1:4" x14ac:dyDescent="0.25">
      <c r="A400" s="1">
        <v>44257</v>
      </c>
      <c r="B400" s="14">
        <f>(B399+C400)</f>
        <v>555293</v>
      </c>
      <c r="C400" s="14">
        <v>1431</v>
      </c>
      <c r="D400" s="18">
        <f>AVERAGE(C394:C400)</f>
        <v>1390</v>
      </c>
    </row>
    <row r="401" spans="1:4" x14ac:dyDescent="0.25">
      <c r="A401" s="1">
        <v>44258</v>
      </c>
      <c r="B401" s="14">
        <f>(B400+C401)</f>
        <v>556860</v>
      </c>
      <c r="C401" s="14">
        <v>1567</v>
      </c>
      <c r="D401" s="18">
        <f>AVERAGE(C395:C401)</f>
        <v>1374.4285714285713</v>
      </c>
    </row>
    <row r="402" spans="1:4" x14ac:dyDescent="0.25">
      <c r="A402" s="1">
        <v>44259</v>
      </c>
      <c r="B402" s="14">
        <f>(B401+C402)</f>
        <v>558388</v>
      </c>
      <c r="C402" s="14">
        <v>1528</v>
      </c>
      <c r="D402" s="18">
        <f>AVERAGE(C396:C402)</f>
        <v>1366.4285714285713</v>
      </c>
    </row>
    <row r="403" spans="1:4" x14ac:dyDescent="0.25">
      <c r="A403" s="1">
        <v>44260</v>
      </c>
      <c r="B403" s="14">
        <f>(B402+C403)</f>
        <v>559759</v>
      </c>
      <c r="C403" s="14">
        <v>1371</v>
      </c>
      <c r="D403" s="18">
        <f>AVERAGE(C397:C403)</f>
        <v>1357.8571428571429</v>
      </c>
    </row>
    <row r="404" spans="1:4" x14ac:dyDescent="0.25">
      <c r="A404" s="1">
        <v>44261</v>
      </c>
      <c r="B404" s="14">
        <f>(B403+C404)</f>
        <v>560625</v>
      </c>
      <c r="C404" s="14">
        <v>866</v>
      </c>
      <c r="D404" s="18">
        <f>AVERAGE(C398:C404)</f>
        <v>1343.4285714285713</v>
      </c>
    </row>
    <row r="405" spans="1:4" x14ac:dyDescent="0.25">
      <c r="A405" s="1">
        <v>44262</v>
      </c>
      <c r="B405" s="14">
        <f>(B404+C405)</f>
        <v>561366</v>
      </c>
      <c r="C405" s="14">
        <v>741</v>
      </c>
      <c r="D405" s="18">
        <f>AVERAGE(C399:C405)</f>
        <v>1327</v>
      </c>
    </row>
    <row r="406" spans="1:4" x14ac:dyDescent="0.25">
      <c r="A406" s="1">
        <v>44263</v>
      </c>
      <c r="B406" s="14">
        <f>(B405+C406)</f>
        <v>563117</v>
      </c>
      <c r="C406" s="14">
        <v>1751</v>
      </c>
      <c r="D406" s="18">
        <f>AVERAGE(C400:C406)</f>
        <v>1322.1428571428571</v>
      </c>
    </row>
    <row r="407" spans="1:4" x14ac:dyDescent="0.25">
      <c r="A407" s="1">
        <v>44264</v>
      </c>
      <c r="B407" s="14">
        <f>(B406+C407)</f>
        <v>564696</v>
      </c>
      <c r="C407" s="14">
        <v>1579</v>
      </c>
      <c r="D407" s="18">
        <f>AVERAGE(C401:C407)</f>
        <v>1343.2857142857142</v>
      </c>
    </row>
    <row r="408" spans="1:4" x14ac:dyDescent="0.25">
      <c r="A408" s="1">
        <v>44265</v>
      </c>
      <c r="B408" s="14">
        <f>(B407+C408)</f>
        <v>566227</v>
      </c>
      <c r="C408" s="14">
        <v>1531</v>
      </c>
      <c r="D408" s="18">
        <f>AVERAGE(C402:C408)</f>
        <v>1338.1428571428571</v>
      </c>
    </row>
    <row r="409" spans="1:4" x14ac:dyDescent="0.25">
      <c r="A409" s="1">
        <v>44266</v>
      </c>
      <c r="B409" s="14">
        <f>(B408+C409)</f>
        <v>567827</v>
      </c>
      <c r="C409" s="14">
        <v>1600</v>
      </c>
      <c r="D409" s="18">
        <f>AVERAGE(C403:C409)</f>
        <v>1348.4285714285713</v>
      </c>
    </row>
    <row r="410" spans="1:4" x14ac:dyDescent="0.25">
      <c r="A410" s="1">
        <v>44267</v>
      </c>
      <c r="B410" s="14">
        <f>(B409+C410)</f>
        <v>569265</v>
      </c>
      <c r="C410" s="14">
        <v>1438</v>
      </c>
      <c r="D410" s="18">
        <f>AVERAGE(C404:C410)</f>
        <v>1358</v>
      </c>
    </row>
    <row r="411" spans="1:4" x14ac:dyDescent="0.25">
      <c r="A411" s="1">
        <v>44268</v>
      </c>
      <c r="B411" s="14">
        <f>(B410+C411)</f>
        <v>570339</v>
      </c>
      <c r="C411" s="14">
        <v>1074</v>
      </c>
      <c r="D411" s="18">
        <f>AVERAGE(C405:C411)</f>
        <v>1387.7142857142858</v>
      </c>
    </row>
    <row r="412" spans="1:4" x14ac:dyDescent="0.25">
      <c r="A412" s="1">
        <v>44269</v>
      </c>
      <c r="B412" s="14">
        <f>(B411+C412)</f>
        <v>571168</v>
      </c>
      <c r="C412" s="14">
        <v>829</v>
      </c>
      <c r="D412" s="18">
        <f>AVERAGE(C406:C412)</f>
        <v>1400.2857142857142</v>
      </c>
    </row>
    <row r="413" spans="1:4" x14ac:dyDescent="0.25">
      <c r="A413" s="1">
        <v>44270</v>
      </c>
      <c r="B413" s="14">
        <f>(B412+C413)</f>
        <v>573153</v>
      </c>
      <c r="C413" s="14">
        <v>1985</v>
      </c>
      <c r="D413" s="18">
        <f>AVERAGE(C407:C413)</f>
        <v>1433.7142857142858</v>
      </c>
    </row>
    <row r="414" spans="1:4" x14ac:dyDescent="0.25">
      <c r="A414" s="1">
        <v>44271</v>
      </c>
      <c r="B414" s="14">
        <f>(B413+C414)</f>
        <v>574960</v>
      </c>
      <c r="C414" s="14">
        <v>1807</v>
      </c>
      <c r="D414" s="18">
        <f>AVERAGE(C408:C414)</f>
        <v>1466.2857142857142</v>
      </c>
    </row>
    <row r="415" spans="1:4" x14ac:dyDescent="0.25">
      <c r="A415" s="1">
        <v>44272</v>
      </c>
      <c r="B415" s="14">
        <f>(B414+C415)</f>
        <v>576817</v>
      </c>
      <c r="C415" s="14">
        <v>1857</v>
      </c>
      <c r="D415" s="18">
        <f>AVERAGE(C409:C415)</f>
        <v>1512.8571428571429</v>
      </c>
    </row>
    <row r="416" spans="1:4" x14ac:dyDescent="0.25">
      <c r="A416" s="1">
        <v>44273</v>
      </c>
      <c r="B416" s="14">
        <f>(B415+C416)</f>
        <v>578738</v>
      </c>
      <c r="C416" s="14">
        <v>1921</v>
      </c>
      <c r="D416" s="18">
        <f>AVERAGE(C410:C416)</f>
        <v>1558.7142857142858</v>
      </c>
    </row>
    <row r="417" spans="1:4" x14ac:dyDescent="0.25">
      <c r="A417" s="1">
        <v>44274</v>
      </c>
      <c r="B417" s="14">
        <f>(B416+C417)</f>
        <v>580485</v>
      </c>
      <c r="C417" s="14">
        <v>1747</v>
      </c>
      <c r="D417" s="18">
        <f>AVERAGE(C411:C417)</f>
        <v>1602.8571428571429</v>
      </c>
    </row>
    <row r="418" spans="1:4" x14ac:dyDescent="0.25">
      <c r="A418" s="1">
        <v>44275</v>
      </c>
      <c r="B418" s="14">
        <f>(B417+C418)</f>
        <v>581719</v>
      </c>
      <c r="C418" s="14">
        <v>1234</v>
      </c>
      <c r="D418" s="18">
        <f>AVERAGE(C412:C418)</f>
        <v>1625.7142857142858</v>
      </c>
    </row>
    <row r="419" spans="1:4" x14ac:dyDescent="0.25">
      <c r="A419" s="1">
        <v>44276</v>
      </c>
      <c r="B419" s="14">
        <f>(B418+C419)</f>
        <v>582766</v>
      </c>
      <c r="C419" s="14">
        <v>1047</v>
      </c>
      <c r="D419" s="18">
        <f>AVERAGE(C413:C419)</f>
        <v>1656.8571428571429</v>
      </c>
    </row>
    <row r="420" spans="1:4" x14ac:dyDescent="0.25">
      <c r="A420" s="1">
        <v>44277</v>
      </c>
      <c r="B420" s="14">
        <f>(B419+C420)</f>
        <v>585135</v>
      </c>
      <c r="C420" s="14">
        <v>2369</v>
      </c>
      <c r="D420" s="18">
        <f>AVERAGE(C414:C420)</f>
        <v>1711.7142857142858</v>
      </c>
    </row>
    <row r="421" spans="1:4" x14ac:dyDescent="0.25">
      <c r="A421" s="1">
        <v>44278</v>
      </c>
      <c r="B421" s="14">
        <f>(B420+C421)</f>
        <v>587248</v>
      </c>
      <c r="C421" s="14">
        <v>2113</v>
      </c>
      <c r="D421" s="18">
        <f>AVERAGE(C415:C421)</f>
        <v>1755.4285714285713</v>
      </c>
    </row>
    <row r="422" spans="1:4" x14ac:dyDescent="0.25">
      <c r="A422" s="1">
        <v>44279</v>
      </c>
      <c r="B422" s="14">
        <f>(B421+C422)</f>
        <v>589531</v>
      </c>
      <c r="C422" s="14">
        <v>2283</v>
      </c>
      <c r="D422" s="18">
        <f>AVERAGE(C416:C422)</f>
        <v>1816.2857142857142</v>
      </c>
    </row>
    <row r="423" spans="1:4" x14ac:dyDescent="0.25">
      <c r="A423" s="1">
        <v>44280</v>
      </c>
      <c r="B423" s="14">
        <f>(B422+C423)</f>
        <v>591907</v>
      </c>
      <c r="C423" s="14">
        <v>2376</v>
      </c>
      <c r="D423" s="18">
        <f>AVERAGE(C417:C423)</f>
        <v>1881.2857142857142</v>
      </c>
    </row>
    <row r="424" spans="1:4" x14ac:dyDescent="0.25">
      <c r="A424" s="1">
        <v>44281</v>
      </c>
      <c r="B424" s="14">
        <f>(B423+C424)</f>
        <v>594048</v>
      </c>
      <c r="C424" s="14">
        <v>2141</v>
      </c>
      <c r="D424" s="18">
        <f>AVERAGE(C418:C424)</f>
        <v>1937.5714285714287</v>
      </c>
    </row>
    <row r="425" spans="1:4" x14ac:dyDescent="0.25">
      <c r="A425" s="1">
        <v>44282</v>
      </c>
      <c r="B425" s="14">
        <f>(B424+C425)</f>
        <v>595441</v>
      </c>
      <c r="C425" s="14">
        <v>1393</v>
      </c>
      <c r="D425" s="18">
        <f>AVERAGE(C419:C425)</f>
        <v>1960.2857142857142</v>
      </c>
    </row>
    <row r="426" spans="1:4" x14ac:dyDescent="0.25">
      <c r="A426" s="1">
        <v>44283</v>
      </c>
      <c r="B426" s="14">
        <f>(B425+C426)</f>
        <v>596561</v>
      </c>
      <c r="C426" s="14">
        <v>1120</v>
      </c>
      <c r="D426" s="18">
        <f>AVERAGE(C420:C426)</f>
        <v>1970.7142857142858</v>
      </c>
    </row>
    <row r="427" spans="1:4" x14ac:dyDescent="0.25">
      <c r="A427" s="1">
        <v>44284</v>
      </c>
      <c r="B427" s="14">
        <f>(B426+C427)</f>
        <v>599147</v>
      </c>
      <c r="C427" s="14">
        <v>2586</v>
      </c>
      <c r="D427" s="18">
        <f>AVERAGE(C421:C427)</f>
        <v>2001.7142857142858</v>
      </c>
    </row>
    <row r="428" spans="1:4" x14ac:dyDescent="0.25">
      <c r="A428" s="1">
        <v>44285</v>
      </c>
      <c r="B428" s="14">
        <f>(B427+C428)</f>
        <v>601454</v>
      </c>
      <c r="C428" s="14">
        <v>2307</v>
      </c>
      <c r="D428" s="18">
        <f>AVERAGE(C422:C428)</f>
        <v>2029.4285714285713</v>
      </c>
    </row>
    <row r="429" spans="1:4" x14ac:dyDescent="0.25">
      <c r="A429" s="1">
        <v>44286</v>
      </c>
      <c r="B429" s="14">
        <f>(B428+C429)</f>
        <v>603725</v>
      </c>
      <c r="C429" s="14">
        <v>2271</v>
      </c>
      <c r="D429" s="18">
        <f>AVERAGE(C423:C429)</f>
        <v>2027.7142857142858</v>
      </c>
    </row>
    <row r="430" spans="1:4" x14ac:dyDescent="0.25">
      <c r="A430" s="1">
        <v>44287</v>
      </c>
      <c r="B430" s="14">
        <f>(B429+C430)</f>
        <v>605848</v>
      </c>
      <c r="C430" s="14">
        <v>2123</v>
      </c>
      <c r="D430" s="18">
        <f>AVERAGE(C424:C430)</f>
        <v>1991.5714285714287</v>
      </c>
    </row>
    <row r="431" spans="1:4" x14ac:dyDescent="0.25">
      <c r="A431" s="1">
        <v>44288</v>
      </c>
      <c r="B431" s="14">
        <f>(B430+C431)</f>
        <v>607300</v>
      </c>
      <c r="C431" s="14">
        <v>1452</v>
      </c>
      <c r="D431" s="18">
        <f>AVERAGE(C425:C431)</f>
        <v>1893.1428571428571</v>
      </c>
    </row>
    <row r="432" spans="1:4" x14ac:dyDescent="0.25">
      <c r="A432" s="1">
        <v>44289</v>
      </c>
      <c r="B432" s="14">
        <f t="shared" ref="B432:B433" si="6">(B431+C432)</f>
        <v>607928</v>
      </c>
      <c r="C432">
        <v>628</v>
      </c>
      <c r="D432" s="18">
        <f t="shared" ref="D432:D433" si="7">AVERAGE(C426:C432)</f>
        <v>1783.8571428571429</v>
      </c>
    </row>
    <row r="433" spans="1:4" x14ac:dyDescent="0.25">
      <c r="A433" s="1">
        <v>44290</v>
      </c>
      <c r="B433" s="14">
        <f t="shared" si="6"/>
        <v>607967</v>
      </c>
      <c r="C433">
        <v>39</v>
      </c>
      <c r="D433" s="18">
        <f t="shared" si="7"/>
        <v>1629.4285714285713</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74"/>
  <sheetViews>
    <sheetView workbookViewId="0">
      <pane ySplit="1" topLeftCell="A363" activePane="bottomLeft" state="frozen"/>
      <selection pane="bottomLeft" activeCell="C95" sqref="C95"/>
    </sheetView>
  </sheetViews>
  <sheetFormatPr defaultRowHeight="15" x14ac:dyDescent="0.25"/>
  <cols>
    <col min="1" max="1" width="10.85546875" style="1" bestFit="1" customWidth="1"/>
    <col min="2" max="2" width="14" bestFit="1" customWidth="1"/>
    <col min="3" max="3" width="13.85546875" bestFit="1" customWidth="1"/>
  </cols>
  <sheetData>
    <row r="1" spans="1:3" s="2" customFormat="1" x14ac:dyDescent="0.25">
      <c r="A1" s="3" t="s">
        <v>0</v>
      </c>
      <c r="B1" s="2" t="s">
        <v>21</v>
      </c>
      <c r="C1" s="2" t="s">
        <v>22</v>
      </c>
    </row>
    <row r="2" spans="1:3" x14ac:dyDescent="0.25">
      <c r="A2" s="1">
        <v>43913</v>
      </c>
      <c r="B2">
        <v>1</v>
      </c>
      <c r="C2">
        <v>1</v>
      </c>
    </row>
    <row r="3" spans="1:3" x14ac:dyDescent="0.25">
      <c r="A3" s="1">
        <v>43914</v>
      </c>
      <c r="B3">
        <f>B2+C3</f>
        <v>2</v>
      </c>
      <c r="C3">
        <v>1</v>
      </c>
    </row>
    <row r="4" spans="1:3" x14ac:dyDescent="0.25">
      <c r="A4" s="1">
        <v>43915</v>
      </c>
      <c r="B4" s="14">
        <f t="shared" ref="B4:B67" si="0">B3+C4</f>
        <v>2</v>
      </c>
      <c r="C4">
        <v>0</v>
      </c>
    </row>
    <row r="5" spans="1:3" x14ac:dyDescent="0.25">
      <c r="A5" s="1">
        <v>43916</v>
      </c>
      <c r="B5" s="14">
        <f t="shared" si="0"/>
        <v>3</v>
      </c>
      <c r="C5">
        <v>1</v>
      </c>
    </row>
    <row r="6" spans="1:3" x14ac:dyDescent="0.25">
      <c r="A6" s="1">
        <v>43917</v>
      </c>
      <c r="B6" s="14">
        <f t="shared" si="0"/>
        <v>3</v>
      </c>
      <c r="C6">
        <v>0</v>
      </c>
    </row>
    <row r="7" spans="1:3" x14ac:dyDescent="0.25">
      <c r="A7" s="1">
        <v>43918</v>
      </c>
      <c r="B7" s="14">
        <f t="shared" si="0"/>
        <v>3</v>
      </c>
      <c r="C7">
        <v>0</v>
      </c>
    </row>
    <row r="8" spans="1:3" x14ac:dyDescent="0.25">
      <c r="A8" s="1">
        <v>43919</v>
      </c>
      <c r="B8" s="14">
        <f t="shared" si="0"/>
        <v>4</v>
      </c>
      <c r="C8">
        <v>1</v>
      </c>
    </row>
    <row r="9" spans="1:3" x14ac:dyDescent="0.25">
      <c r="A9" s="1">
        <v>43920</v>
      </c>
      <c r="B9" s="14">
        <f t="shared" si="0"/>
        <v>4</v>
      </c>
      <c r="C9">
        <v>0</v>
      </c>
    </row>
    <row r="10" spans="1:3" x14ac:dyDescent="0.25">
      <c r="A10" s="1">
        <v>43921</v>
      </c>
      <c r="B10" s="14">
        <f t="shared" si="0"/>
        <v>4</v>
      </c>
      <c r="C10">
        <v>0</v>
      </c>
    </row>
    <row r="11" spans="1:3" x14ac:dyDescent="0.25">
      <c r="A11" s="1">
        <v>43922</v>
      </c>
      <c r="B11" s="14">
        <f t="shared" si="0"/>
        <v>4</v>
      </c>
      <c r="C11">
        <v>0</v>
      </c>
    </row>
    <row r="12" spans="1:3" x14ac:dyDescent="0.25">
      <c r="A12" s="1">
        <v>43923</v>
      </c>
      <c r="B12" s="14">
        <f t="shared" si="0"/>
        <v>6</v>
      </c>
      <c r="C12">
        <v>2</v>
      </c>
    </row>
    <row r="13" spans="1:3" x14ac:dyDescent="0.25">
      <c r="A13" s="1">
        <v>43924</v>
      </c>
      <c r="B13" s="14">
        <f t="shared" si="0"/>
        <v>7</v>
      </c>
      <c r="C13">
        <v>1</v>
      </c>
    </row>
    <row r="14" spans="1:3" x14ac:dyDescent="0.25">
      <c r="A14" s="1">
        <v>43925</v>
      </c>
      <c r="B14" s="14">
        <f t="shared" si="0"/>
        <v>10</v>
      </c>
      <c r="C14">
        <v>3</v>
      </c>
    </row>
    <row r="15" spans="1:3" x14ac:dyDescent="0.25">
      <c r="A15" s="1">
        <v>43926</v>
      </c>
      <c r="B15" s="14">
        <f t="shared" si="0"/>
        <v>11</v>
      </c>
      <c r="C15">
        <v>1</v>
      </c>
    </row>
    <row r="16" spans="1:3" x14ac:dyDescent="0.25">
      <c r="A16" s="1">
        <v>43927</v>
      </c>
      <c r="B16" s="14">
        <f t="shared" si="0"/>
        <v>12</v>
      </c>
      <c r="C16">
        <v>1</v>
      </c>
    </row>
    <row r="17" spans="1:3" x14ac:dyDescent="0.25">
      <c r="A17" s="1">
        <v>43928</v>
      </c>
      <c r="B17" s="14">
        <f t="shared" si="0"/>
        <v>12</v>
      </c>
      <c r="C17">
        <v>0</v>
      </c>
    </row>
    <row r="18" spans="1:3" x14ac:dyDescent="0.25">
      <c r="A18" s="1">
        <v>43929</v>
      </c>
      <c r="B18" s="14">
        <f t="shared" si="0"/>
        <v>20</v>
      </c>
      <c r="C18">
        <v>8</v>
      </c>
    </row>
    <row r="19" spans="1:3" x14ac:dyDescent="0.25">
      <c r="A19" s="1">
        <v>43930</v>
      </c>
      <c r="B19" s="14">
        <f t="shared" si="0"/>
        <v>23</v>
      </c>
      <c r="C19">
        <v>3</v>
      </c>
    </row>
    <row r="20" spans="1:3" x14ac:dyDescent="0.25">
      <c r="A20" s="1">
        <v>43931</v>
      </c>
      <c r="B20" s="14">
        <f t="shared" si="0"/>
        <v>27</v>
      </c>
      <c r="C20">
        <v>4</v>
      </c>
    </row>
    <row r="21" spans="1:3" x14ac:dyDescent="0.25">
      <c r="A21" s="1">
        <v>43932</v>
      </c>
      <c r="B21" s="14">
        <f t="shared" si="0"/>
        <v>30</v>
      </c>
      <c r="C21">
        <v>3</v>
      </c>
    </row>
    <row r="22" spans="1:3" x14ac:dyDescent="0.25">
      <c r="A22" s="1">
        <v>43933</v>
      </c>
      <c r="B22" s="14">
        <f t="shared" si="0"/>
        <v>36</v>
      </c>
      <c r="C22">
        <v>6</v>
      </c>
    </row>
    <row r="23" spans="1:3" x14ac:dyDescent="0.25">
      <c r="A23" s="1">
        <v>43934</v>
      </c>
      <c r="B23" s="14">
        <f t="shared" si="0"/>
        <v>45</v>
      </c>
      <c r="C23">
        <v>9</v>
      </c>
    </row>
    <row r="24" spans="1:3" x14ac:dyDescent="0.25">
      <c r="A24" s="1">
        <v>43935</v>
      </c>
      <c r="B24" s="14">
        <f t="shared" si="0"/>
        <v>53</v>
      </c>
      <c r="C24">
        <v>8</v>
      </c>
    </row>
    <row r="25" spans="1:3" x14ac:dyDescent="0.25">
      <c r="A25" s="1">
        <v>43936</v>
      </c>
      <c r="B25" s="14">
        <f t="shared" si="0"/>
        <v>58</v>
      </c>
      <c r="C25">
        <v>5</v>
      </c>
    </row>
    <row r="26" spans="1:3" x14ac:dyDescent="0.25">
      <c r="A26" s="1">
        <v>43937</v>
      </c>
      <c r="B26" s="14">
        <f t="shared" si="0"/>
        <v>62</v>
      </c>
      <c r="C26">
        <v>4</v>
      </c>
    </row>
    <row r="27" spans="1:3" x14ac:dyDescent="0.25">
      <c r="A27" s="1">
        <v>43938</v>
      </c>
      <c r="B27" s="14">
        <f t="shared" si="0"/>
        <v>69</v>
      </c>
      <c r="C27">
        <v>7</v>
      </c>
    </row>
    <row r="28" spans="1:3" x14ac:dyDescent="0.25">
      <c r="A28" s="1">
        <v>43939</v>
      </c>
      <c r="B28" s="14">
        <f t="shared" si="0"/>
        <v>73</v>
      </c>
      <c r="C28">
        <v>4</v>
      </c>
    </row>
    <row r="29" spans="1:3" x14ac:dyDescent="0.25">
      <c r="A29" s="1">
        <v>43940</v>
      </c>
      <c r="B29" s="14">
        <f t="shared" si="0"/>
        <v>77</v>
      </c>
      <c r="C29">
        <v>4</v>
      </c>
    </row>
    <row r="30" spans="1:3" x14ac:dyDescent="0.25">
      <c r="A30" s="1">
        <v>43941</v>
      </c>
      <c r="B30" s="14">
        <f t="shared" si="0"/>
        <v>86</v>
      </c>
      <c r="C30">
        <v>9</v>
      </c>
    </row>
    <row r="31" spans="1:3" x14ac:dyDescent="0.25">
      <c r="A31" s="1">
        <v>43942</v>
      </c>
      <c r="B31" s="14">
        <f t="shared" si="0"/>
        <v>88</v>
      </c>
      <c r="C31">
        <v>2</v>
      </c>
    </row>
    <row r="32" spans="1:3" x14ac:dyDescent="0.25">
      <c r="A32" s="1">
        <v>43943</v>
      </c>
      <c r="B32" s="14">
        <f t="shared" si="0"/>
        <v>89</v>
      </c>
      <c r="C32">
        <v>1</v>
      </c>
    </row>
    <row r="33" spans="1:3" x14ac:dyDescent="0.25">
      <c r="A33" s="1">
        <v>43944</v>
      </c>
      <c r="B33" s="14">
        <f t="shared" si="0"/>
        <v>93</v>
      </c>
      <c r="C33">
        <v>4</v>
      </c>
    </row>
    <row r="34" spans="1:3" x14ac:dyDescent="0.25">
      <c r="A34" s="1">
        <v>43945</v>
      </c>
      <c r="B34" s="14">
        <f t="shared" si="0"/>
        <v>98</v>
      </c>
      <c r="C34">
        <v>5</v>
      </c>
    </row>
    <row r="35" spans="1:3" x14ac:dyDescent="0.25">
      <c r="A35" s="1">
        <v>43946</v>
      </c>
      <c r="B35" s="14">
        <f t="shared" si="0"/>
        <v>100</v>
      </c>
      <c r="C35">
        <v>2</v>
      </c>
    </row>
    <row r="36" spans="1:3" x14ac:dyDescent="0.25">
      <c r="A36" s="1">
        <v>43947</v>
      </c>
      <c r="B36" s="14">
        <f t="shared" si="0"/>
        <v>104</v>
      </c>
      <c r="C36">
        <v>4</v>
      </c>
    </row>
    <row r="37" spans="1:3" x14ac:dyDescent="0.25">
      <c r="A37" s="1">
        <v>43948</v>
      </c>
      <c r="B37" s="14">
        <f t="shared" si="0"/>
        <v>109</v>
      </c>
      <c r="C37">
        <v>5</v>
      </c>
    </row>
    <row r="38" spans="1:3" x14ac:dyDescent="0.25">
      <c r="A38" s="1">
        <v>43949</v>
      </c>
      <c r="B38" s="14">
        <f t="shared" si="0"/>
        <v>114</v>
      </c>
      <c r="C38">
        <v>5</v>
      </c>
    </row>
    <row r="39" spans="1:3" x14ac:dyDescent="0.25">
      <c r="A39" s="1">
        <v>43950</v>
      </c>
      <c r="B39" s="14">
        <f t="shared" si="0"/>
        <v>120</v>
      </c>
      <c r="C39">
        <v>6</v>
      </c>
    </row>
    <row r="40" spans="1:3" x14ac:dyDescent="0.25">
      <c r="A40" s="1">
        <v>43951</v>
      </c>
      <c r="B40" s="14">
        <f t="shared" si="0"/>
        <v>122</v>
      </c>
      <c r="C40">
        <v>2</v>
      </c>
    </row>
    <row r="41" spans="1:3" x14ac:dyDescent="0.25">
      <c r="A41" s="1">
        <v>43952</v>
      </c>
      <c r="B41" s="14">
        <f t="shared" si="0"/>
        <v>125</v>
      </c>
      <c r="C41">
        <v>3</v>
      </c>
    </row>
    <row r="42" spans="1:3" x14ac:dyDescent="0.25">
      <c r="A42" s="1">
        <v>43953</v>
      </c>
      <c r="B42" s="14">
        <f t="shared" si="0"/>
        <v>127</v>
      </c>
      <c r="C42">
        <v>2</v>
      </c>
    </row>
    <row r="43" spans="1:3" x14ac:dyDescent="0.25">
      <c r="A43" s="1">
        <v>43954</v>
      </c>
      <c r="B43" s="14">
        <f t="shared" si="0"/>
        <v>130</v>
      </c>
      <c r="C43">
        <v>3</v>
      </c>
    </row>
    <row r="44" spans="1:3" x14ac:dyDescent="0.25">
      <c r="A44" s="1">
        <v>43955</v>
      </c>
      <c r="B44" s="14">
        <f t="shared" si="0"/>
        <v>133</v>
      </c>
      <c r="C44">
        <v>3</v>
      </c>
    </row>
    <row r="45" spans="1:3" x14ac:dyDescent="0.25">
      <c r="A45" s="1">
        <v>43956</v>
      </c>
      <c r="B45" s="14">
        <f t="shared" si="0"/>
        <v>137</v>
      </c>
      <c r="C45">
        <v>4</v>
      </c>
    </row>
    <row r="46" spans="1:3" x14ac:dyDescent="0.25">
      <c r="A46" s="1">
        <v>43957</v>
      </c>
      <c r="B46" s="14">
        <f t="shared" si="0"/>
        <v>142</v>
      </c>
      <c r="C46">
        <v>5</v>
      </c>
    </row>
    <row r="47" spans="1:3" x14ac:dyDescent="0.25">
      <c r="A47" s="1">
        <v>43958</v>
      </c>
      <c r="B47" s="14">
        <f t="shared" si="0"/>
        <v>144</v>
      </c>
      <c r="C47">
        <v>2</v>
      </c>
    </row>
    <row r="48" spans="1:3" x14ac:dyDescent="0.25">
      <c r="A48" s="1">
        <v>43959</v>
      </c>
      <c r="B48" s="14">
        <f t="shared" si="0"/>
        <v>150</v>
      </c>
      <c r="C48">
        <v>6</v>
      </c>
    </row>
    <row r="49" spans="1:3" x14ac:dyDescent="0.25">
      <c r="A49" s="1">
        <v>43960</v>
      </c>
      <c r="B49" s="14">
        <f t="shared" si="0"/>
        <v>159</v>
      </c>
      <c r="C49">
        <v>9</v>
      </c>
    </row>
    <row r="50" spans="1:3" x14ac:dyDescent="0.25">
      <c r="A50" s="1">
        <v>43961</v>
      </c>
      <c r="B50" s="14">
        <f t="shared" si="0"/>
        <v>160</v>
      </c>
      <c r="C50">
        <v>1</v>
      </c>
    </row>
    <row r="51" spans="1:3" x14ac:dyDescent="0.25">
      <c r="A51" s="1">
        <v>43962</v>
      </c>
      <c r="B51" s="14">
        <f t="shared" si="0"/>
        <v>163</v>
      </c>
      <c r="C51">
        <v>3</v>
      </c>
    </row>
    <row r="52" spans="1:3" x14ac:dyDescent="0.25">
      <c r="A52" s="1">
        <v>43963</v>
      </c>
      <c r="B52" s="14">
        <f t="shared" si="0"/>
        <v>167</v>
      </c>
      <c r="C52">
        <v>4</v>
      </c>
    </row>
    <row r="53" spans="1:3" x14ac:dyDescent="0.25">
      <c r="A53" s="1">
        <v>43964</v>
      </c>
      <c r="B53" s="14">
        <f t="shared" si="0"/>
        <v>168</v>
      </c>
      <c r="C53">
        <v>1</v>
      </c>
    </row>
    <row r="54" spans="1:3" x14ac:dyDescent="0.25">
      <c r="A54" s="1">
        <v>43965</v>
      </c>
      <c r="B54" s="14">
        <f t="shared" si="0"/>
        <v>173</v>
      </c>
      <c r="C54">
        <v>5</v>
      </c>
    </row>
    <row r="55" spans="1:3" x14ac:dyDescent="0.25">
      <c r="A55" s="1">
        <v>43966</v>
      </c>
      <c r="B55" s="14">
        <f t="shared" si="0"/>
        <v>177</v>
      </c>
      <c r="C55">
        <v>4</v>
      </c>
    </row>
    <row r="56" spans="1:3" x14ac:dyDescent="0.25">
      <c r="A56" s="1">
        <v>43967</v>
      </c>
      <c r="B56" s="14">
        <f t="shared" si="0"/>
        <v>185</v>
      </c>
      <c r="C56">
        <v>8</v>
      </c>
    </row>
    <row r="57" spans="1:3" x14ac:dyDescent="0.25">
      <c r="A57" s="1">
        <v>43968</v>
      </c>
      <c r="B57" s="14">
        <f t="shared" si="0"/>
        <v>188</v>
      </c>
      <c r="C57">
        <v>3</v>
      </c>
    </row>
    <row r="58" spans="1:3" x14ac:dyDescent="0.25">
      <c r="A58" s="1">
        <v>43969</v>
      </c>
      <c r="B58" s="14">
        <f t="shared" si="0"/>
        <v>189</v>
      </c>
      <c r="C58">
        <v>1</v>
      </c>
    </row>
    <row r="59" spans="1:3" x14ac:dyDescent="0.25">
      <c r="A59" s="1">
        <v>43970</v>
      </c>
      <c r="B59" s="14">
        <f t="shared" si="0"/>
        <v>203</v>
      </c>
      <c r="C59">
        <v>14</v>
      </c>
    </row>
    <row r="60" spans="1:3" x14ac:dyDescent="0.25">
      <c r="A60" s="1">
        <v>43971</v>
      </c>
      <c r="B60" s="14">
        <f t="shared" si="0"/>
        <v>212</v>
      </c>
      <c r="C60">
        <v>9</v>
      </c>
    </row>
    <row r="61" spans="1:3" x14ac:dyDescent="0.25">
      <c r="A61" s="1">
        <v>43972</v>
      </c>
      <c r="B61" s="14">
        <f t="shared" si="0"/>
        <v>231</v>
      </c>
      <c r="C61">
        <v>19</v>
      </c>
    </row>
    <row r="62" spans="1:3" x14ac:dyDescent="0.25">
      <c r="A62" s="1">
        <v>43973</v>
      </c>
      <c r="B62" s="14">
        <f t="shared" si="0"/>
        <v>242</v>
      </c>
      <c r="C62">
        <v>11</v>
      </c>
    </row>
    <row r="63" spans="1:3" x14ac:dyDescent="0.25">
      <c r="A63" s="1">
        <v>43974</v>
      </c>
      <c r="B63" s="14">
        <f t="shared" si="0"/>
        <v>256</v>
      </c>
      <c r="C63">
        <v>14</v>
      </c>
    </row>
    <row r="64" spans="1:3" x14ac:dyDescent="0.25">
      <c r="A64" s="1">
        <v>43975</v>
      </c>
      <c r="B64" s="14">
        <f t="shared" si="0"/>
        <v>273</v>
      </c>
      <c r="C64">
        <v>17</v>
      </c>
    </row>
    <row r="65" spans="1:3" x14ac:dyDescent="0.25">
      <c r="A65" s="1">
        <v>43976</v>
      </c>
      <c r="B65" s="14">
        <f t="shared" si="0"/>
        <v>292</v>
      </c>
      <c r="C65">
        <v>19</v>
      </c>
    </row>
    <row r="66" spans="1:3" x14ac:dyDescent="0.25">
      <c r="A66" s="1">
        <v>43977</v>
      </c>
      <c r="B66" s="14">
        <f t="shared" si="0"/>
        <v>312</v>
      </c>
      <c r="C66">
        <v>20</v>
      </c>
    </row>
    <row r="67" spans="1:3" x14ac:dyDescent="0.25">
      <c r="A67" s="1">
        <v>43978</v>
      </c>
      <c r="B67" s="14">
        <f t="shared" si="0"/>
        <v>322</v>
      </c>
      <c r="C67">
        <v>10</v>
      </c>
    </row>
    <row r="68" spans="1:3" x14ac:dyDescent="0.25">
      <c r="A68" s="1">
        <v>43979</v>
      </c>
      <c r="B68" s="14">
        <f t="shared" ref="B68:B131" si="1">B67+C68</f>
        <v>328</v>
      </c>
      <c r="C68">
        <v>6</v>
      </c>
    </row>
    <row r="69" spans="1:3" x14ac:dyDescent="0.25">
      <c r="A69" s="1">
        <v>43980</v>
      </c>
      <c r="B69" s="14">
        <f t="shared" si="1"/>
        <v>344</v>
      </c>
      <c r="C69">
        <v>16</v>
      </c>
    </row>
    <row r="70" spans="1:3" x14ac:dyDescent="0.25">
      <c r="A70" s="1">
        <v>43981</v>
      </c>
      <c r="B70" s="14">
        <f t="shared" si="1"/>
        <v>352</v>
      </c>
      <c r="C70">
        <v>8</v>
      </c>
    </row>
    <row r="71" spans="1:3" x14ac:dyDescent="0.25">
      <c r="A71" s="1">
        <v>43982</v>
      </c>
      <c r="B71" s="14">
        <f t="shared" si="1"/>
        <v>358</v>
      </c>
      <c r="C71">
        <v>6</v>
      </c>
    </row>
    <row r="72" spans="1:3" x14ac:dyDescent="0.25">
      <c r="A72" s="1">
        <v>43983</v>
      </c>
      <c r="B72" s="14">
        <f t="shared" si="1"/>
        <v>364</v>
      </c>
      <c r="C72">
        <v>6</v>
      </c>
    </row>
    <row r="73" spans="1:3" x14ac:dyDescent="0.25">
      <c r="A73" s="1">
        <v>43984</v>
      </c>
      <c r="B73" s="14">
        <f t="shared" si="1"/>
        <v>372</v>
      </c>
      <c r="C73">
        <v>8</v>
      </c>
    </row>
    <row r="74" spans="1:3" x14ac:dyDescent="0.25">
      <c r="A74" s="1">
        <v>43985</v>
      </c>
      <c r="B74" s="14">
        <f t="shared" si="1"/>
        <v>374</v>
      </c>
      <c r="C74">
        <v>2</v>
      </c>
    </row>
    <row r="75" spans="1:3" x14ac:dyDescent="0.25">
      <c r="A75" s="1">
        <v>43986</v>
      </c>
      <c r="B75" s="14">
        <f t="shared" si="1"/>
        <v>375</v>
      </c>
      <c r="C75">
        <v>1</v>
      </c>
    </row>
    <row r="76" spans="1:3" x14ac:dyDescent="0.25">
      <c r="A76" s="1">
        <v>43987</v>
      </c>
      <c r="B76" s="14">
        <f t="shared" si="1"/>
        <v>379</v>
      </c>
      <c r="C76">
        <v>4</v>
      </c>
    </row>
    <row r="77" spans="1:3" x14ac:dyDescent="0.25">
      <c r="A77" s="1">
        <v>43988</v>
      </c>
      <c r="B77" s="14">
        <f t="shared" si="1"/>
        <v>382</v>
      </c>
      <c r="C77">
        <v>3</v>
      </c>
    </row>
    <row r="78" spans="1:3" x14ac:dyDescent="0.25">
      <c r="A78" s="1">
        <v>43989</v>
      </c>
      <c r="B78" s="14">
        <f t="shared" si="1"/>
        <v>392</v>
      </c>
      <c r="C78">
        <v>10</v>
      </c>
    </row>
    <row r="79" spans="1:3" x14ac:dyDescent="0.25">
      <c r="A79" s="1">
        <v>43990</v>
      </c>
      <c r="B79" s="14">
        <f t="shared" si="1"/>
        <v>397</v>
      </c>
      <c r="C79">
        <v>5</v>
      </c>
    </row>
    <row r="80" spans="1:3" x14ac:dyDescent="0.25">
      <c r="A80" s="1">
        <v>43991</v>
      </c>
      <c r="B80" s="14">
        <f t="shared" si="1"/>
        <v>406</v>
      </c>
      <c r="C80">
        <v>9</v>
      </c>
    </row>
    <row r="81" spans="1:3" x14ac:dyDescent="0.25">
      <c r="A81" s="1">
        <v>43992</v>
      </c>
      <c r="B81" s="14">
        <f t="shared" si="1"/>
        <v>418</v>
      </c>
      <c r="C81">
        <v>12</v>
      </c>
    </row>
    <row r="82" spans="1:3" x14ac:dyDescent="0.25">
      <c r="A82" s="1">
        <v>43993</v>
      </c>
      <c r="B82" s="14">
        <f t="shared" si="1"/>
        <v>426</v>
      </c>
      <c r="C82">
        <v>8</v>
      </c>
    </row>
    <row r="83" spans="1:3" x14ac:dyDescent="0.25">
      <c r="A83" s="1">
        <v>43994</v>
      </c>
      <c r="B83" s="14">
        <f t="shared" si="1"/>
        <v>434</v>
      </c>
      <c r="C83">
        <v>8</v>
      </c>
    </row>
    <row r="84" spans="1:3" x14ac:dyDescent="0.25">
      <c r="A84" s="1">
        <v>43995</v>
      </c>
      <c r="B84" s="14">
        <f t="shared" si="1"/>
        <v>441</v>
      </c>
      <c r="C84">
        <v>7</v>
      </c>
    </row>
    <row r="85" spans="1:3" x14ac:dyDescent="0.25">
      <c r="A85" s="1">
        <v>43996</v>
      </c>
      <c r="B85" s="14">
        <f t="shared" si="1"/>
        <v>446</v>
      </c>
      <c r="C85">
        <v>5</v>
      </c>
    </row>
    <row r="86" spans="1:3" x14ac:dyDescent="0.25">
      <c r="A86" s="1">
        <v>43997</v>
      </c>
      <c r="B86" s="14">
        <f t="shared" si="1"/>
        <v>454</v>
      </c>
      <c r="C86">
        <v>8</v>
      </c>
    </row>
    <row r="87" spans="1:3" x14ac:dyDescent="0.25">
      <c r="A87" s="1">
        <v>43998</v>
      </c>
      <c r="B87" s="14">
        <f t="shared" si="1"/>
        <v>464</v>
      </c>
      <c r="C87">
        <v>10</v>
      </c>
    </row>
    <row r="88" spans="1:3" x14ac:dyDescent="0.25">
      <c r="A88" s="1">
        <v>43999</v>
      </c>
      <c r="B88" s="14">
        <f t="shared" si="1"/>
        <v>484</v>
      </c>
      <c r="C88">
        <v>20</v>
      </c>
    </row>
    <row r="89" spans="1:3" x14ac:dyDescent="0.25">
      <c r="A89" s="1">
        <v>44000</v>
      </c>
      <c r="B89" s="14">
        <f t="shared" si="1"/>
        <v>489</v>
      </c>
      <c r="C89">
        <v>5</v>
      </c>
    </row>
    <row r="90" spans="1:3" x14ac:dyDescent="0.25">
      <c r="A90" s="1">
        <v>44001</v>
      </c>
      <c r="B90" s="14">
        <f t="shared" si="1"/>
        <v>493</v>
      </c>
      <c r="C90">
        <v>4</v>
      </c>
    </row>
    <row r="91" spans="1:3" x14ac:dyDescent="0.25">
      <c r="A91" s="1">
        <v>44002</v>
      </c>
      <c r="B91" s="14">
        <f t="shared" si="1"/>
        <v>497</v>
      </c>
      <c r="C91">
        <v>4</v>
      </c>
    </row>
    <row r="92" spans="1:3" x14ac:dyDescent="0.25">
      <c r="A92" s="1">
        <v>44003</v>
      </c>
      <c r="B92" s="14">
        <f t="shared" si="1"/>
        <v>500</v>
      </c>
      <c r="C92">
        <v>3</v>
      </c>
    </row>
    <row r="93" spans="1:3" x14ac:dyDescent="0.25">
      <c r="A93" s="1">
        <v>44004</v>
      </c>
      <c r="B93" s="14">
        <f t="shared" si="1"/>
        <v>507</v>
      </c>
      <c r="C93">
        <v>7</v>
      </c>
    </row>
    <row r="94" spans="1:3" x14ac:dyDescent="0.25">
      <c r="A94" s="1">
        <v>44005</v>
      </c>
      <c r="B94" s="14">
        <f t="shared" si="1"/>
        <v>511</v>
      </c>
      <c r="C94">
        <v>4</v>
      </c>
    </row>
    <row r="95" spans="1:3" x14ac:dyDescent="0.25">
      <c r="A95" s="1">
        <v>44006</v>
      </c>
      <c r="B95" s="14">
        <f t="shared" si="1"/>
        <v>521</v>
      </c>
      <c r="C95">
        <v>10</v>
      </c>
    </row>
    <row r="96" spans="1:3" x14ac:dyDescent="0.25">
      <c r="A96" s="1">
        <v>44007</v>
      </c>
      <c r="B96" s="14">
        <f t="shared" si="1"/>
        <v>529</v>
      </c>
      <c r="C96">
        <v>8</v>
      </c>
    </row>
    <row r="97" spans="1:3" x14ac:dyDescent="0.25">
      <c r="A97" s="1">
        <v>44008</v>
      </c>
      <c r="B97" s="14">
        <f t="shared" si="1"/>
        <v>535</v>
      </c>
      <c r="C97">
        <v>6</v>
      </c>
    </row>
    <row r="98" spans="1:3" x14ac:dyDescent="0.25">
      <c r="A98" s="1">
        <v>44009</v>
      </c>
      <c r="B98" s="14">
        <f t="shared" si="1"/>
        <v>538</v>
      </c>
      <c r="C98">
        <v>3</v>
      </c>
    </row>
    <row r="99" spans="1:3" x14ac:dyDescent="0.25">
      <c r="A99" s="1">
        <v>44010</v>
      </c>
      <c r="B99" s="14">
        <f t="shared" si="1"/>
        <v>542</v>
      </c>
      <c r="C99">
        <v>4</v>
      </c>
    </row>
    <row r="100" spans="1:3" x14ac:dyDescent="0.25">
      <c r="A100" s="1">
        <v>44011</v>
      </c>
      <c r="B100" s="14">
        <f t="shared" si="1"/>
        <v>551</v>
      </c>
      <c r="C100">
        <v>9</v>
      </c>
    </row>
    <row r="101" spans="1:3" x14ac:dyDescent="0.25">
      <c r="A101" s="1">
        <v>44012</v>
      </c>
      <c r="B101" s="14">
        <f t="shared" si="1"/>
        <v>557</v>
      </c>
      <c r="C101">
        <v>6</v>
      </c>
    </row>
    <row r="102" spans="1:3" x14ac:dyDescent="0.25">
      <c r="A102" s="1">
        <v>44013</v>
      </c>
      <c r="B102" s="14">
        <f t="shared" si="1"/>
        <v>567</v>
      </c>
      <c r="C102">
        <v>10</v>
      </c>
    </row>
    <row r="103" spans="1:3" x14ac:dyDescent="0.25">
      <c r="A103" s="1">
        <v>44014</v>
      </c>
      <c r="B103" s="14">
        <f t="shared" si="1"/>
        <v>576</v>
      </c>
      <c r="C103">
        <v>9</v>
      </c>
    </row>
    <row r="104" spans="1:3" x14ac:dyDescent="0.25">
      <c r="A104" s="1">
        <v>44015</v>
      </c>
      <c r="B104" s="14">
        <f t="shared" si="1"/>
        <v>585</v>
      </c>
      <c r="C104">
        <v>9</v>
      </c>
    </row>
    <row r="105" spans="1:3" x14ac:dyDescent="0.25">
      <c r="A105" s="1">
        <v>44016</v>
      </c>
      <c r="B105" s="14">
        <f t="shared" si="1"/>
        <v>596</v>
      </c>
      <c r="C105">
        <v>11</v>
      </c>
    </row>
    <row r="106" spans="1:3" x14ac:dyDescent="0.25">
      <c r="A106" s="1">
        <v>44017</v>
      </c>
      <c r="B106" s="14">
        <f t="shared" si="1"/>
        <v>609</v>
      </c>
      <c r="C106">
        <v>13</v>
      </c>
    </row>
    <row r="107" spans="1:3" x14ac:dyDescent="0.25">
      <c r="A107" s="1">
        <v>44018</v>
      </c>
      <c r="B107" s="14">
        <f t="shared" si="1"/>
        <v>623</v>
      </c>
      <c r="C107">
        <v>14</v>
      </c>
    </row>
    <row r="108" spans="1:3" x14ac:dyDescent="0.25">
      <c r="A108" s="1">
        <v>44019</v>
      </c>
      <c r="B108" s="14">
        <f t="shared" si="1"/>
        <v>640</v>
      </c>
      <c r="C108">
        <v>17</v>
      </c>
    </row>
    <row r="109" spans="1:3" x14ac:dyDescent="0.25">
      <c r="A109" s="1">
        <v>44020</v>
      </c>
      <c r="B109" s="14">
        <f t="shared" si="1"/>
        <v>658</v>
      </c>
      <c r="C109">
        <v>18</v>
      </c>
    </row>
    <row r="110" spans="1:3" x14ac:dyDescent="0.25">
      <c r="A110" s="1">
        <v>44021</v>
      </c>
      <c r="B110" s="14">
        <f t="shared" si="1"/>
        <v>676</v>
      </c>
      <c r="C110">
        <v>18</v>
      </c>
    </row>
    <row r="111" spans="1:3" x14ac:dyDescent="0.25">
      <c r="A111" s="1">
        <v>44022</v>
      </c>
      <c r="B111" s="14">
        <f t="shared" si="1"/>
        <v>682</v>
      </c>
      <c r="C111">
        <v>6</v>
      </c>
    </row>
    <row r="112" spans="1:3" x14ac:dyDescent="0.25">
      <c r="A112" s="1">
        <v>44023</v>
      </c>
      <c r="B112" s="14">
        <f t="shared" si="1"/>
        <v>697</v>
      </c>
      <c r="C112">
        <v>15</v>
      </c>
    </row>
    <row r="113" spans="1:3" x14ac:dyDescent="0.25">
      <c r="A113" s="1">
        <v>44024</v>
      </c>
      <c r="B113" s="14">
        <f t="shared" si="1"/>
        <v>732</v>
      </c>
      <c r="C113">
        <v>35</v>
      </c>
    </row>
    <row r="114" spans="1:3" x14ac:dyDescent="0.25">
      <c r="A114" s="1">
        <v>44025</v>
      </c>
      <c r="B114" s="14">
        <f t="shared" si="1"/>
        <v>737</v>
      </c>
      <c r="C114">
        <v>5</v>
      </c>
    </row>
    <row r="115" spans="1:3" x14ac:dyDescent="0.25">
      <c r="A115" s="1">
        <v>44026</v>
      </c>
      <c r="B115" s="14">
        <f t="shared" si="1"/>
        <v>755</v>
      </c>
      <c r="C115">
        <v>18</v>
      </c>
    </row>
    <row r="116" spans="1:3" x14ac:dyDescent="0.25">
      <c r="A116" s="1">
        <v>44027</v>
      </c>
      <c r="B116" s="14">
        <f t="shared" si="1"/>
        <v>758</v>
      </c>
      <c r="C116">
        <v>3</v>
      </c>
    </row>
    <row r="117" spans="1:3" x14ac:dyDescent="0.25">
      <c r="A117" s="1">
        <v>44028</v>
      </c>
      <c r="B117" s="14">
        <f t="shared" si="1"/>
        <v>783</v>
      </c>
      <c r="C117">
        <v>25</v>
      </c>
    </row>
    <row r="118" spans="1:3" x14ac:dyDescent="0.25">
      <c r="A118" s="1">
        <v>44029</v>
      </c>
      <c r="B118" s="14">
        <f t="shared" si="1"/>
        <v>788</v>
      </c>
      <c r="C118">
        <v>5</v>
      </c>
    </row>
    <row r="119" spans="1:3" x14ac:dyDescent="0.25">
      <c r="A119" s="1">
        <v>44030</v>
      </c>
      <c r="B119" s="14">
        <f t="shared" si="1"/>
        <v>807</v>
      </c>
      <c r="C119">
        <v>19</v>
      </c>
    </row>
    <row r="120" spans="1:3" x14ac:dyDescent="0.25">
      <c r="A120" s="1">
        <v>44031</v>
      </c>
      <c r="B120" s="14">
        <f t="shared" si="1"/>
        <v>822</v>
      </c>
      <c r="C120">
        <v>15</v>
      </c>
    </row>
    <row r="121" spans="1:3" x14ac:dyDescent="0.25">
      <c r="A121" s="1">
        <v>44032</v>
      </c>
      <c r="B121" s="14">
        <f t="shared" si="1"/>
        <v>852</v>
      </c>
      <c r="C121">
        <v>30</v>
      </c>
    </row>
    <row r="122" spans="1:3" x14ac:dyDescent="0.25">
      <c r="A122" s="1">
        <v>44033</v>
      </c>
      <c r="B122" s="14">
        <f t="shared" si="1"/>
        <v>885</v>
      </c>
      <c r="C122">
        <v>33</v>
      </c>
    </row>
    <row r="123" spans="1:3" x14ac:dyDescent="0.25">
      <c r="A123" s="1">
        <v>44034</v>
      </c>
      <c r="B123" s="14">
        <f t="shared" si="1"/>
        <v>927</v>
      </c>
      <c r="C123">
        <v>42</v>
      </c>
    </row>
    <row r="124" spans="1:3" x14ac:dyDescent="0.25">
      <c r="A124" s="1">
        <v>44035</v>
      </c>
      <c r="B124" s="14">
        <f t="shared" si="1"/>
        <v>950</v>
      </c>
      <c r="C124">
        <v>23</v>
      </c>
    </row>
    <row r="125" spans="1:3" x14ac:dyDescent="0.25">
      <c r="A125" s="1">
        <v>44036</v>
      </c>
      <c r="B125" s="14">
        <f t="shared" si="1"/>
        <v>971</v>
      </c>
      <c r="C125">
        <v>21</v>
      </c>
    </row>
    <row r="126" spans="1:3" x14ac:dyDescent="0.25">
      <c r="A126" s="1">
        <v>44037</v>
      </c>
      <c r="B126" s="14">
        <f t="shared" si="1"/>
        <v>1009</v>
      </c>
      <c r="C126">
        <v>38</v>
      </c>
    </row>
    <row r="127" spans="1:3" x14ac:dyDescent="0.25">
      <c r="A127" s="1">
        <v>44038</v>
      </c>
      <c r="B127" s="14">
        <f t="shared" si="1"/>
        <v>1029</v>
      </c>
      <c r="C127">
        <v>20</v>
      </c>
    </row>
    <row r="128" spans="1:3" x14ac:dyDescent="0.25">
      <c r="A128" s="1">
        <v>44039</v>
      </c>
      <c r="B128" s="14">
        <f t="shared" si="1"/>
        <v>1061</v>
      </c>
      <c r="C128">
        <v>32</v>
      </c>
    </row>
    <row r="129" spans="1:3" x14ac:dyDescent="0.25">
      <c r="A129" s="1">
        <v>44040</v>
      </c>
      <c r="B129" s="14">
        <f t="shared" si="1"/>
        <v>1092</v>
      </c>
      <c r="C129">
        <v>31</v>
      </c>
    </row>
    <row r="130" spans="1:3" x14ac:dyDescent="0.25">
      <c r="A130" s="1">
        <v>44041</v>
      </c>
      <c r="B130" s="14">
        <f t="shared" si="1"/>
        <v>1109</v>
      </c>
      <c r="C130">
        <v>17</v>
      </c>
    </row>
    <row r="131" spans="1:3" x14ac:dyDescent="0.25">
      <c r="A131" s="1">
        <v>44042</v>
      </c>
      <c r="B131" s="14">
        <f t="shared" si="1"/>
        <v>1140</v>
      </c>
      <c r="C131">
        <v>31</v>
      </c>
    </row>
    <row r="132" spans="1:3" x14ac:dyDescent="0.25">
      <c r="A132" s="1">
        <v>44043</v>
      </c>
      <c r="B132" s="14">
        <f t="shared" ref="B132:B195" si="2">B131+C132</f>
        <v>1145</v>
      </c>
      <c r="C132">
        <v>5</v>
      </c>
    </row>
    <row r="133" spans="1:3" x14ac:dyDescent="0.25">
      <c r="A133" s="1">
        <v>44044</v>
      </c>
      <c r="B133" s="14">
        <f t="shared" si="2"/>
        <v>1156</v>
      </c>
      <c r="C133">
        <v>11</v>
      </c>
    </row>
    <row r="134" spans="1:3" x14ac:dyDescent="0.25">
      <c r="A134" s="1">
        <v>44045</v>
      </c>
      <c r="B134" s="14">
        <f t="shared" si="2"/>
        <v>1175</v>
      </c>
      <c r="C134">
        <v>19</v>
      </c>
    </row>
    <row r="135" spans="1:3" x14ac:dyDescent="0.25">
      <c r="A135" s="1">
        <v>44046</v>
      </c>
      <c r="B135" s="14">
        <f t="shared" si="2"/>
        <v>1189</v>
      </c>
      <c r="C135">
        <v>14</v>
      </c>
    </row>
    <row r="136" spans="1:3" x14ac:dyDescent="0.25">
      <c r="A136" s="1">
        <v>44047</v>
      </c>
      <c r="B136" s="14">
        <f t="shared" si="2"/>
        <v>1207</v>
      </c>
      <c r="C136">
        <v>18</v>
      </c>
    </row>
    <row r="137" spans="1:3" x14ac:dyDescent="0.25">
      <c r="A137" s="1">
        <v>44048</v>
      </c>
      <c r="B137" s="14">
        <f t="shared" si="2"/>
        <v>1234</v>
      </c>
      <c r="C137">
        <v>27</v>
      </c>
    </row>
    <row r="138" spans="1:3" x14ac:dyDescent="0.25">
      <c r="A138" s="1">
        <v>44049</v>
      </c>
      <c r="B138" s="14">
        <f t="shared" si="2"/>
        <v>1257</v>
      </c>
      <c r="C138">
        <v>23</v>
      </c>
    </row>
    <row r="139" spans="1:3" x14ac:dyDescent="0.25">
      <c r="A139" s="1">
        <v>44050</v>
      </c>
      <c r="B139" s="14">
        <f t="shared" si="2"/>
        <v>1269</v>
      </c>
      <c r="C139">
        <v>12</v>
      </c>
    </row>
    <row r="140" spans="1:3" x14ac:dyDescent="0.25">
      <c r="A140" s="1">
        <v>44051</v>
      </c>
      <c r="B140" s="14">
        <f t="shared" si="2"/>
        <v>1285</v>
      </c>
      <c r="C140">
        <v>16</v>
      </c>
    </row>
    <row r="141" spans="1:3" x14ac:dyDescent="0.25">
      <c r="A141" s="1">
        <v>44052</v>
      </c>
      <c r="B141" s="14">
        <f t="shared" si="2"/>
        <v>1294</v>
      </c>
      <c r="C141">
        <v>9</v>
      </c>
    </row>
    <row r="142" spans="1:3" x14ac:dyDescent="0.25">
      <c r="A142" s="1">
        <v>44053</v>
      </c>
      <c r="B142" s="14">
        <f t="shared" si="2"/>
        <v>1316</v>
      </c>
      <c r="C142">
        <v>22</v>
      </c>
    </row>
    <row r="143" spans="1:3" x14ac:dyDescent="0.25">
      <c r="A143" s="1">
        <v>44054</v>
      </c>
      <c r="B143" s="14">
        <f t="shared" si="2"/>
        <v>1325</v>
      </c>
      <c r="C143">
        <v>9</v>
      </c>
    </row>
    <row r="144" spans="1:3" x14ac:dyDescent="0.25">
      <c r="A144" s="1">
        <v>44055</v>
      </c>
      <c r="B144" s="14">
        <f t="shared" si="2"/>
        <v>1341</v>
      </c>
      <c r="C144">
        <v>16</v>
      </c>
    </row>
    <row r="145" spans="1:3" x14ac:dyDescent="0.25">
      <c r="A145" s="1">
        <v>44056</v>
      </c>
      <c r="B145" s="14">
        <f t="shared" si="2"/>
        <v>1358</v>
      </c>
      <c r="C145">
        <v>17</v>
      </c>
    </row>
    <row r="146" spans="1:3" x14ac:dyDescent="0.25">
      <c r="A146" s="1">
        <v>44057</v>
      </c>
      <c r="B146" s="14">
        <f t="shared" si="2"/>
        <v>1381</v>
      </c>
      <c r="C146">
        <v>23</v>
      </c>
    </row>
    <row r="147" spans="1:3" x14ac:dyDescent="0.25">
      <c r="A147" s="1">
        <v>44058</v>
      </c>
      <c r="B147" s="14">
        <f t="shared" si="2"/>
        <v>1383</v>
      </c>
      <c r="C147">
        <v>2</v>
      </c>
    </row>
    <row r="148" spans="1:3" x14ac:dyDescent="0.25">
      <c r="A148" s="1">
        <v>44059</v>
      </c>
      <c r="B148" s="14">
        <f t="shared" si="2"/>
        <v>1397</v>
      </c>
      <c r="C148">
        <v>14</v>
      </c>
    </row>
    <row r="149" spans="1:3" x14ac:dyDescent="0.25">
      <c r="A149" s="1">
        <v>44060</v>
      </c>
      <c r="B149" s="14">
        <f t="shared" si="2"/>
        <v>1414</v>
      </c>
      <c r="C149">
        <v>17</v>
      </c>
    </row>
    <row r="150" spans="1:3" x14ac:dyDescent="0.25">
      <c r="A150" s="1">
        <v>44061</v>
      </c>
      <c r="B150" s="14">
        <f t="shared" si="2"/>
        <v>1414</v>
      </c>
      <c r="C150">
        <v>0</v>
      </c>
    </row>
    <row r="151" spans="1:3" x14ac:dyDescent="0.25">
      <c r="A151" s="1">
        <v>44062</v>
      </c>
      <c r="B151" s="14">
        <f t="shared" si="2"/>
        <v>1437</v>
      </c>
      <c r="C151">
        <v>23</v>
      </c>
    </row>
    <row r="152" spans="1:3" x14ac:dyDescent="0.25">
      <c r="A152" s="1">
        <v>44063</v>
      </c>
      <c r="B152" s="14">
        <f t="shared" si="2"/>
        <v>1453</v>
      </c>
      <c r="C152">
        <v>16</v>
      </c>
    </row>
    <row r="153" spans="1:3" x14ac:dyDescent="0.25">
      <c r="A153" s="1">
        <v>44064</v>
      </c>
      <c r="B153" s="14">
        <f t="shared" si="2"/>
        <v>1467</v>
      </c>
      <c r="C153">
        <v>14</v>
      </c>
    </row>
    <row r="154" spans="1:3" x14ac:dyDescent="0.25">
      <c r="A154" s="1">
        <v>44065</v>
      </c>
      <c r="B154" s="14">
        <f t="shared" si="2"/>
        <v>1486</v>
      </c>
      <c r="C154">
        <v>19</v>
      </c>
    </row>
    <row r="155" spans="1:3" x14ac:dyDescent="0.25">
      <c r="A155" s="1">
        <v>44066</v>
      </c>
      <c r="B155" s="14">
        <f t="shared" si="2"/>
        <v>1502</v>
      </c>
      <c r="C155">
        <v>16</v>
      </c>
    </row>
    <row r="156" spans="1:3" x14ac:dyDescent="0.25">
      <c r="A156" s="1">
        <v>44067</v>
      </c>
      <c r="B156" s="14">
        <f t="shared" si="2"/>
        <v>1519</v>
      </c>
      <c r="C156">
        <v>17</v>
      </c>
    </row>
    <row r="157" spans="1:3" x14ac:dyDescent="0.25">
      <c r="A157" s="1">
        <v>44068</v>
      </c>
      <c r="B157" s="14">
        <f t="shared" si="2"/>
        <v>1542</v>
      </c>
      <c r="C157">
        <v>23</v>
      </c>
    </row>
    <row r="158" spans="1:3" x14ac:dyDescent="0.25">
      <c r="A158" s="1">
        <v>44069</v>
      </c>
      <c r="B158" s="14">
        <f t="shared" si="2"/>
        <v>1573</v>
      </c>
      <c r="C158">
        <v>31</v>
      </c>
    </row>
    <row r="159" spans="1:3" x14ac:dyDescent="0.25">
      <c r="A159" s="1">
        <v>44070</v>
      </c>
      <c r="B159" s="14">
        <f t="shared" si="2"/>
        <v>1577</v>
      </c>
      <c r="C159">
        <v>4</v>
      </c>
    </row>
    <row r="160" spans="1:3" x14ac:dyDescent="0.25">
      <c r="A160" s="1">
        <v>44071</v>
      </c>
      <c r="B160" s="14">
        <f t="shared" si="2"/>
        <v>1602</v>
      </c>
      <c r="C160">
        <v>25</v>
      </c>
    </row>
    <row r="161" spans="1:3" x14ac:dyDescent="0.25">
      <c r="A161" s="1">
        <v>44072</v>
      </c>
      <c r="B161" s="14">
        <f t="shared" si="2"/>
        <v>1620</v>
      </c>
      <c r="C161">
        <v>18</v>
      </c>
    </row>
    <row r="162" spans="1:3" x14ac:dyDescent="0.25">
      <c r="A162" s="1">
        <v>44073</v>
      </c>
      <c r="B162" s="14">
        <f t="shared" si="2"/>
        <v>1635</v>
      </c>
      <c r="C162">
        <v>15</v>
      </c>
    </row>
    <row r="163" spans="1:3" x14ac:dyDescent="0.25">
      <c r="A163" s="1">
        <v>44074</v>
      </c>
      <c r="B163" s="14">
        <f t="shared" si="2"/>
        <v>1640</v>
      </c>
      <c r="C163">
        <v>5</v>
      </c>
    </row>
    <row r="164" spans="1:3" x14ac:dyDescent="0.25">
      <c r="A164" s="1">
        <v>44075</v>
      </c>
      <c r="B164" s="14">
        <f t="shared" si="2"/>
        <v>1656</v>
      </c>
      <c r="C164">
        <v>16</v>
      </c>
    </row>
    <row r="165" spans="1:3" x14ac:dyDescent="0.25">
      <c r="A165" s="1">
        <v>44076</v>
      </c>
      <c r="B165" s="14">
        <f t="shared" si="2"/>
        <v>1674</v>
      </c>
      <c r="C165">
        <v>18</v>
      </c>
    </row>
    <row r="166" spans="1:3" x14ac:dyDescent="0.25">
      <c r="A166" s="1">
        <v>44077</v>
      </c>
      <c r="B166" s="14">
        <f t="shared" si="2"/>
        <v>1699</v>
      </c>
      <c r="C166">
        <v>25</v>
      </c>
    </row>
    <row r="167" spans="1:3" x14ac:dyDescent="0.25">
      <c r="A167" s="1">
        <v>44078</v>
      </c>
      <c r="B167" s="14">
        <f t="shared" si="2"/>
        <v>1716</v>
      </c>
      <c r="C167">
        <v>17</v>
      </c>
    </row>
    <row r="168" spans="1:3" x14ac:dyDescent="0.25">
      <c r="A168" s="1">
        <v>44079</v>
      </c>
      <c r="B168" s="14">
        <f t="shared" si="2"/>
        <v>1726</v>
      </c>
      <c r="C168">
        <v>10</v>
      </c>
    </row>
    <row r="169" spans="1:3" x14ac:dyDescent="0.25">
      <c r="A169" s="1">
        <v>44080</v>
      </c>
      <c r="B169" s="14">
        <f t="shared" si="2"/>
        <v>1744</v>
      </c>
      <c r="C169">
        <v>18</v>
      </c>
    </row>
    <row r="170" spans="1:3" x14ac:dyDescent="0.25">
      <c r="A170" s="1">
        <v>44081</v>
      </c>
      <c r="B170" s="14">
        <f t="shared" si="2"/>
        <v>1765</v>
      </c>
      <c r="C170">
        <v>21</v>
      </c>
    </row>
    <row r="171" spans="1:3" x14ac:dyDescent="0.25">
      <c r="A171" s="1">
        <v>44082</v>
      </c>
      <c r="B171" s="14">
        <f t="shared" si="2"/>
        <v>1773</v>
      </c>
      <c r="C171">
        <v>8</v>
      </c>
    </row>
    <row r="172" spans="1:3" x14ac:dyDescent="0.25">
      <c r="A172" s="1">
        <v>44083</v>
      </c>
      <c r="B172" s="14">
        <f t="shared" si="2"/>
        <v>1803</v>
      </c>
      <c r="C172">
        <v>30</v>
      </c>
    </row>
    <row r="173" spans="1:3" x14ac:dyDescent="0.25">
      <c r="A173" s="1">
        <v>44084</v>
      </c>
      <c r="B173" s="14">
        <f t="shared" si="2"/>
        <v>1813</v>
      </c>
      <c r="C173">
        <v>10</v>
      </c>
    </row>
    <row r="174" spans="1:3" x14ac:dyDescent="0.25">
      <c r="A174" s="1">
        <v>44085</v>
      </c>
      <c r="B174" s="14">
        <f t="shared" si="2"/>
        <v>1836</v>
      </c>
      <c r="C174">
        <v>23</v>
      </c>
    </row>
    <row r="175" spans="1:3" x14ac:dyDescent="0.25">
      <c r="A175" s="1">
        <v>44086</v>
      </c>
      <c r="B175" s="14">
        <f t="shared" si="2"/>
        <v>1849</v>
      </c>
      <c r="C175">
        <v>13</v>
      </c>
    </row>
    <row r="176" spans="1:3" x14ac:dyDescent="0.25">
      <c r="A176" s="1">
        <v>44087</v>
      </c>
      <c r="B176" s="14">
        <f t="shared" si="2"/>
        <v>1871</v>
      </c>
      <c r="C176">
        <v>22</v>
      </c>
    </row>
    <row r="177" spans="1:3" x14ac:dyDescent="0.25">
      <c r="A177" s="1">
        <v>44088</v>
      </c>
      <c r="B177" s="14">
        <f t="shared" si="2"/>
        <v>1883</v>
      </c>
      <c r="C177">
        <v>12</v>
      </c>
    </row>
    <row r="178" spans="1:3" x14ac:dyDescent="0.25">
      <c r="A178" s="1">
        <v>44089</v>
      </c>
      <c r="B178" s="14">
        <f t="shared" si="2"/>
        <v>1895</v>
      </c>
      <c r="C178">
        <v>12</v>
      </c>
    </row>
    <row r="179" spans="1:3" x14ac:dyDescent="0.25">
      <c r="A179" s="1">
        <v>44090</v>
      </c>
      <c r="B179" s="14">
        <f t="shared" si="2"/>
        <v>1919</v>
      </c>
      <c r="C179">
        <v>24</v>
      </c>
    </row>
    <row r="180" spans="1:3" x14ac:dyDescent="0.25">
      <c r="A180" s="1">
        <v>44091</v>
      </c>
      <c r="B180" s="14">
        <f t="shared" si="2"/>
        <v>1944</v>
      </c>
      <c r="C180">
        <v>25</v>
      </c>
    </row>
    <row r="181" spans="1:3" x14ac:dyDescent="0.25">
      <c r="A181" s="1">
        <v>44092</v>
      </c>
      <c r="B181" s="14">
        <f t="shared" si="2"/>
        <v>1971</v>
      </c>
      <c r="C181">
        <v>27</v>
      </c>
    </row>
    <row r="182" spans="1:3" x14ac:dyDescent="0.25">
      <c r="A182" s="1">
        <v>44093</v>
      </c>
      <c r="B182" s="14">
        <f t="shared" si="2"/>
        <v>1992</v>
      </c>
      <c r="C182">
        <v>21</v>
      </c>
    </row>
    <row r="183" spans="1:3" x14ac:dyDescent="0.25">
      <c r="A183" s="1">
        <v>44094</v>
      </c>
      <c r="B183" s="14">
        <f t="shared" si="2"/>
        <v>2011</v>
      </c>
      <c r="C183">
        <v>19</v>
      </c>
    </row>
    <row r="184" spans="1:3" x14ac:dyDescent="0.25">
      <c r="A184" s="1">
        <v>44095</v>
      </c>
      <c r="B184" s="14">
        <f t="shared" si="2"/>
        <v>2035</v>
      </c>
      <c r="C184">
        <v>24</v>
      </c>
    </row>
    <row r="185" spans="1:3" x14ac:dyDescent="0.25">
      <c r="A185" s="1">
        <v>44096</v>
      </c>
      <c r="B185" s="14">
        <f t="shared" si="2"/>
        <v>2043</v>
      </c>
      <c r="C185">
        <v>8</v>
      </c>
    </row>
    <row r="186" spans="1:3" x14ac:dyDescent="0.25">
      <c r="A186" s="1">
        <v>44097</v>
      </c>
      <c r="B186" s="14">
        <f t="shared" si="2"/>
        <v>2090</v>
      </c>
      <c r="C186">
        <v>47</v>
      </c>
    </row>
    <row r="187" spans="1:3" x14ac:dyDescent="0.25">
      <c r="A187" s="1">
        <v>44098</v>
      </c>
      <c r="B187" s="14">
        <f t="shared" si="2"/>
        <v>2126</v>
      </c>
      <c r="C187">
        <v>36</v>
      </c>
    </row>
    <row r="188" spans="1:3" x14ac:dyDescent="0.25">
      <c r="A188" s="1">
        <v>44099</v>
      </c>
      <c r="B188" s="14">
        <f t="shared" si="2"/>
        <v>2161</v>
      </c>
      <c r="C188">
        <v>35</v>
      </c>
    </row>
    <row r="189" spans="1:3" x14ac:dyDescent="0.25">
      <c r="A189" s="1">
        <v>44100</v>
      </c>
      <c r="B189" s="14">
        <f t="shared" si="2"/>
        <v>2185</v>
      </c>
      <c r="C189">
        <v>24</v>
      </c>
    </row>
    <row r="190" spans="1:3" x14ac:dyDescent="0.25">
      <c r="A190" s="1">
        <v>44101</v>
      </c>
      <c r="B190" s="14">
        <f t="shared" si="2"/>
        <v>2213</v>
      </c>
      <c r="C190">
        <v>28</v>
      </c>
    </row>
    <row r="191" spans="1:3" x14ac:dyDescent="0.25">
      <c r="A191" s="1">
        <v>44102</v>
      </c>
      <c r="B191" s="14">
        <f t="shared" si="2"/>
        <v>2247</v>
      </c>
      <c r="C191">
        <v>34</v>
      </c>
    </row>
    <row r="192" spans="1:3" x14ac:dyDescent="0.25">
      <c r="A192" s="1">
        <v>44103</v>
      </c>
      <c r="B192" s="14">
        <f t="shared" si="2"/>
        <v>2285</v>
      </c>
      <c r="C192">
        <v>38</v>
      </c>
    </row>
    <row r="193" spans="1:3" x14ac:dyDescent="0.25">
      <c r="A193" s="1">
        <v>44104</v>
      </c>
      <c r="B193" s="14">
        <f t="shared" si="2"/>
        <v>2332</v>
      </c>
      <c r="C193">
        <v>47</v>
      </c>
    </row>
    <row r="194" spans="1:3" x14ac:dyDescent="0.25">
      <c r="A194" s="1">
        <v>44105</v>
      </c>
      <c r="B194" s="14">
        <f t="shared" si="2"/>
        <v>2368</v>
      </c>
      <c r="C194">
        <v>36</v>
      </c>
    </row>
    <row r="195" spans="1:3" x14ac:dyDescent="0.25">
      <c r="A195" s="1">
        <v>44106</v>
      </c>
      <c r="B195" s="14">
        <f t="shared" si="2"/>
        <v>2395</v>
      </c>
      <c r="C195">
        <v>27</v>
      </c>
    </row>
    <row r="196" spans="1:3" x14ac:dyDescent="0.25">
      <c r="A196" s="1">
        <v>44107</v>
      </c>
      <c r="B196" s="14">
        <f t="shared" ref="B196:B259" si="3">B195+C196</f>
        <v>2440</v>
      </c>
      <c r="C196">
        <v>45</v>
      </c>
    </row>
    <row r="197" spans="1:3" x14ac:dyDescent="0.25">
      <c r="A197" s="1">
        <v>44108</v>
      </c>
      <c r="B197" s="14">
        <f t="shared" si="3"/>
        <v>2480</v>
      </c>
      <c r="C197">
        <v>40</v>
      </c>
    </row>
    <row r="198" spans="1:3" x14ac:dyDescent="0.25">
      <c r="A198" s="1">
        <v>44109</v>
      </c>
      <c r="B198" s="14">
        <f t="shared" si="3"/>
        <v>2497</v>
      </c>
      <c r="C198">
        <v>17</v>
      </c>
    </row>
    <row r="199" spans="1:3" x14ac:dyDescent="0.25">
      <c r="A199" s="1">
        <v>44110</v>
      </c>
      <c r="B199" s="14">
        <f t="shared" si="3"/>
        <v>2532</v>
      </c>
      <c r="C199">
        <v>35</v>
      </c>
    </row>
    <row r="200" spans="1:3" x14ac:dyDescent="0.25">
      <c r="A200" s="1">
        <v>44111</v>
      </c>
      <c r="B200" s="14">
        <f t="shared" si="3"/>
        <v>2563</v>
      </c>
      <c r="C200">
        <v>31</v>
      </c>
    </row>
    <row r="201" spans="1:3" x14ac:dyDescent="0.25">
      <c r="A201" s="1">
        <v>44112</v>
      </c>
      <c r="B201" s="14">
        <f t="shared" si="3"/>
        <v>2639</v>
      </c>
      <c r="C201">
        <v>76</v>
      </c>
    </row>
    <row r="202" spans="1:3" x14ac:dyDescent="0.25">
      <c r="A202" s="1">
        <v>44113</v>
      </c>
      <c r="B202" s="14">
        <f t="shared" si="3"/>
        <v>2667</v>
      </c>
      <c r="C202">
        <v>28</v>
      </c>
    </row>
    <row r="203" spans="1:3" x14ac:dyDescent="0.25">
      <c r="A203" s="1">
        <v>44114</v>
      </c>
      <c r="B203" s="14">
        <f t="shared" si="3"/>
        <v>2699</v>
      </c>
      <c r="C203">
        <v>32</v>
      </c>
    </row>
    <row r="204" spans="1:3" x14ac:dyDescent="0.25">
      <c r="A204" s="1">
        <v>44115</v>
      </c>
      <c r="B204" s="14">
        <f t="shared" si="3"/>
        <v>2748</v>
      </c>
      <c r="C204">
        <v>49</v>
      </c>
    </row>
    <row r="205" spans="1:3" x14ac:dyDescent="0.25">
      <c r="A205" s="1">
        <v>44116</v>
      </c>
      <c r="B205" s="14">
        <f t="shared" si="3"/>
        <v>2796</v>
      </c>
      <c r="C205">
        <v>48</v>
      </c>
    </row>
    <row r="206" spans="1:3" x14ac:dyDescent="0.25">
      <c r="A206" s="1">
        <v>44117</v>
      </c>
      <c r="B206" s="14">
        <f t="shared" si="3"/>
        <v>2827</v>
      </c>
      <c r="C206">
        <v>31</v>
      </c>
    </row>
    <row r="207" spans="1:3" x14ac:dyDescent="0.25">
      <c r="A207" s="1">
        <v>44118</v>
      </c>
      <c r="B207" s="14">
        <f t="shared" si="3"/>
        <v>2869</v>
      </c>
      <c r="C207">
        <v>42</v>
      </c>
    </row>
    <row r="208" spans="1:3" x14ac:dyDescent="0.25">
      <c r="A208" s="1">
        <v>44119</v>
      </c>
      <c r="B208" s="14">
        <f t="shared" si="3"/>
        <v>2902</v>
      </c>
      <c r="C208">
        <v>33</v>
      </c>
    </row>
    <row r="209" spans="1:3" x14ac:dyDescent="0.25">
      <c r="A209" s="1">
        <v>44120</v>
      </c>
      <c r="B209" s="14">
        <f t="shared" si="3"/>
        <v>2946</v>
      </c>
      <c r="C209">
        <v>44</v>
      </c>
    </row>
    <row r="210" spans="1:3" x14ac:dyDescent="0.25">
      <c r="A210" s="1">
        <v>44121</v>
      </c>
      <c r="B210" s="14">
        <f t="shared" si="3"/>
        <v>2996</v>
      </c>
      <c r="C210">
        <v>50</v>
      </c>
    </row>
    <row r="211" spans="1:3" x14ac:dyDescent="0.25">
      <c r="A211" s="1">
        <v>44122</v>
      </c>
      <c r="B211" s="14">
        <f t="shared" si="3"/>
        <v>3043</v>
      </c>
      <c r="C211">
        <v>47</v>
      </c>
    </row>
    <row r="212" spans="1:3" x14ac:dyDescent="0.25">
      <c r="A212" s="1">
        <v>44123</v>
      </c>
      <c r="B212" s="14">
        <f t="shared" si="3"/>
        <v>3110</v>
      </c>
      <c r="C212">
        <v>67</v>
      </c>
    </row>
    <row r="213" spans="1:3" x14ac:dyDescent="0.25">
      <c r="A213" s="1">
        <v>44124</v>
      </c>
      <c r="B213" s="14">
        <f t="shared" si="3"/>
        <v>3162</v>
      </c>
      <c r="C213">
        <v>52</v>
      </c>
    </row>
    <row r="214" spans="1:3" x14ac:dyDescent="0.25">
      <c r="A214" s="1">
        <v>44125</v>
      </c>
      <c r="B214" s="14">
        <f t="shared" si="3"/>
        <v>3237</v>
      </c>
      <c r="C214">
        <v>75</v>
      </c>
    </row>
    <row r="215" spans="1:3" x14ac:dyDescent="0.25">
      <c r="A215" s="1">
        <v>44126</v>
      </c>
      <c r="B215" s="14">
        <f t="shared" si="3"/>
        <v>3307</v>
      </c>
      <c r="C215">
        <v>70</v>
      </c>
    </row>
    <row r="216" spans="1:3" x14ac:dyDescent="0.25">
      <c r="A216" s="1">
        <v>44127</v>
      </c>
      <c r="B216" s="14">
        <f t="shared" si="3"/>
        <v>3374</v>
      </c>
      <c r="C216">
        <v>67</v>
      </c>
    </row>
    <row r="217" spans="1:3" x14ac:dyDescent="0.25">
      <c r="A217" s="1">
        <v>44128</v>
      </c>
      <c r="B217" s="14">
        <f t="shared" si="3"/>
        <v>3442</v>
      </c>
      <c r="C217">
        <v>68</v>
      </c>
    </row>
    <row r="218" spans="1:3" x14ac:dyDescent="0.25">
      <c r="A218" s="1">
        <v>44129</v>
      </c>
      <c r="B218" s="14">
        <f t="shared" si="3"/>
        <v>3504</v>
      </c>
      <c r="C218">
        <v>62</v>
      </c>
    </row>
    <row r="219" spans="1:3" x14ac:dyDescent="0.25">
      <c r="A219" s="1">
        <v>44130</v>
      </c>
      <c r="B219" s="14">
        <f t="shared" si="3"/>
        <v>3568</v>
      </c>
      <c r="C219">
        <v>64</v>
      </c>
    </row>
    <row r="220" spans="1:3" x14ac:dyDescent="0.25">
      <c r="A220" s="1">
        <v>44131</v>
      </c>
      <c r="B220" s="14">
        <f t="shared" si="3"/>
        <v>3652</v>
      </c>
      <c r="C220">
        <v>84</v>
      </c>
    </row>
    <row r="221" spans="1:3" x14ac:dyDescent="0.25">
      <c r="A221" s="1">
        <v>44132</v>
      </c>
      <c r="B221" s="14">
        <f t="shared" si="3"/>
        <v>3726</v>
      </c>
      <c r="C221">
        <v>74</v>
      </c>
    </row>
    <row r="222" spans="1:3" x14ac:dyDescent="0.25">
      <c r="A222" s="1">
        <v>44133</v>
      </c>
      <c r="B222" s="14">
        <f t="shared" si="3"/>
        <v>3829</v>
      </c>
      <c r="C222">
        <v>103</v>
      </c>
    </row>
    <row r="223" spans="1:3" x14ac:dyDescent="0.25">
      <c r="A223" s="1">
        <v>44134</v>
      </c>
      <c r="B223" s="14">
        <f t="shared" si="3"/>
        <v>3899</v>
      </c>
      <c r="C223">
        <v>70</v>
      </c>
    </row>
    <row r="224" spans="1:3" x14ac:dyDescent="0.25">
      <c r="A224" s="1">
        <v>44135</v>
      </c>
      <c r="B224" s="14">
        <f t="shared" si="3"/>
        <v>3962</v>
      </c>
      <c r="C224">
        <v>63</v>
      </c>
    </row>
    <row r="225" spans="1:3" x14ac:dyDescent="0.25">
      <c r="A225" s="1">
        <v>44136</v>
      </c>
      <c r="B225" s="14">
        <f t="shared" si="3"/>
        <v>4024</v>
      </c>
      <c r="C225">
        <v>62</v>
      </c>
    </row>
    <row r="226" spans="1:3" x14ac:dyDescent="0.25">
      <c r="A226" s="1">
        <v>44137</v>
      </c>
      <c r="B226" s="14">
        <f t="shared" si="3"/>
        <v>4107</v>
      </c>
      <c r="C226">
        <v>83</v>
      </c>
    </row>
    <row r="227" spans="1:3" x14ac:dyDescent="0.25">
      <c r="A227" s="1">
        <v>44138</v>
      </c>
      <c r="B227" s="14">
        <f t="shared" si="3"/>
        <v>4190</v>
      </c>
      <c r="C227">
        <v>83</v>
      </c>
    </row>
    <row r="228" spans="1:3" x14ac:dyDescent="0.25">
      <c r="A228" s="1">
        <v>44139</v>
      </c>
      <c r="B228" s="14">
        <f t="shared" si="3"/>
        <v>4297</v>
      </c>
      <c r="C228">
        <v>107</v>
      </c>
    </row>
    <row r="229" spans="1:3" x14ac:dyDescent="0.25">
      <c r="A229" s="1">
        <v>44140</v>
      </c>
      <c r="B229" s="14">
        <f t="shared" si="3"/>
        <v>4391</v>
      </c>
      <c r="C229">
        <v>94</v>
      </c>
    </row>
    <row r="230" spans="1:3" x14ac:dyDescent="0.25">
      <c r="A230" s="1">
        <v>44141</v>
      </c>
      <c r="B230" s="14">
        <f t="shared" si="3"/>
        <v>4505</v>
      </c>
      <c r="C230">
        <v>114</v>
      </c>
    </row>
    <row r="231" spans="1:3" x14ac:dyDescent="0.25">
      <c r="A231" s="1">
        <v>44142</v>
      </c>
      <c r="B231" s="14">
        <f t="shared" si="3"/>
        <v>4587</v>
      </c>
      <c r="C231">
        <v>82</v>
      </c>
    </row>
    <row r="232" spans="1:3" x14ac:dyDescent="0.25">
      <c r="A232" s="1">
        <v>44143</v>
      </c>
      <c r="B232" s="14">
        <f t="shared" si="3"/>
        <v>4680</v>
      </c>
      <c r="C232">
        <v>93</v>
      </c>
    </row>
    <row r="233" spans="1:3" x14ac:dyDescent="0.25">
      <c r="A233" s="1">
        <v>44144</v>
      </c>
      <c r="B233" s="14">
        <f t="shared" si="3"/>
        <v>4809</v>
      </c>
      <c r="C233">
        <v>129</v>
      </c>
    </row>
    <row r="234" spans="1:3" x14ac:dyDescent="0.25">
      <c r="A234" s="1">
        <v>44145</v>
      </c>
      <c r="B234" s="14">
        <f t="shared" si="3"/>
        <v>4915</v>
      </c>
      <c r="C234">
        <v>106</v>
      </c>
    </row>
    <row r="235" spans="1:3" x14ac:dyDescent="0.25">
      <c r="A235" s="1">
        <v>44146</v>
      </c>
      <c r="B235" s="14">
        <f t="shared" si="3"/>
        <v>5086</v>
      </c>
      <c r="C235">
        <v>171</v>
      </c>
    </row>
    <row r="236" spans="1:3" x14ac:dyDescent="0.25">
      <c r="A236" s="1">
        <v>44147</v>
      </c>
      <c r="B236" s="14">
        <f t="shared" si="3"/>
        <v>5271</v>
      </c>
      <c r="C236">
        <v>185</v>
      </c>
    </row>
    <row r="237" spans="1:3" x14ac:dyDescent="0.25">
      <c r="A237" s="1">
        <v>44148</v>
      </c>
      <c r="B237" s="14">
        <f t="shared" si="3"/>
        <v>5408</v>
      </c>
      <c r="C237">
        <v>137</v>
      </c>
    </row>
    <row r="238" spans="1:3" x14ac:dyDescent="0.25">
      <c r="A238" s="1">
        <v>44149</v>
      </c>
      <c r="B238" s="14">
        <f t="shared" si="3"/>
        <v>5519</v>
      </c>
      <c r="C238">
        <v>111</v>
      </c>
    </row>
    <row r="239" spans="1:3" x14ac:dyDescent="0.25">
      <c r="A239" s="1">
        <v>44150</v>
      </c>
      <c r="B239" s="14">
        <f t="shared" si="3"/>
        <v>5688</v>
      </c>
      <c r="C239">
        <v>169</v>
      </c>
    </row>
    <row r="240" spans="1:3" x14ac:dyDescent="0.25">
      <c r="A240" s="1">
        <v>44151</v>
      </c>
      <c r="B240" s="14">
        <f t="shared" si="3"/>
        <v>5836</v>
      </c>
      <c r="C240">
        <v>148</v>
      </c>
    </row>
    <row r="241" spans="1:3" x14ac:dyDescent="0.25">
      <c r="A241" s="1">
        <v>44152</v>
      </c>
      <c r="B241" s="14">
        <f t="shared" si="3"/>
        <v>5990</v>
      </c>
      <c r="C241">
        <v>154</v>
      </c>
    </row>
    <row r="242" spans="1:3" x14ac:dyDescent="0.25">
      <c r="A242" s="1">
        <v>44153</v>
      </c>
      <c r="B242" s="14">
        <f t="shared" si="3"/>
        <v>6184</v>
      </c>
      <c r="C242">
        <v>194</v>
      </c>
    </row>
    <row r="243" spans="1:3" x14ac:dyDescent="0.25">
      <c r="A243" s="1">
        <v>44154</v>
      </c>
      <c r="B243" s="14">
        <f t="shared" si="3"/>
        <v>6305</v>
      </c>
      <c r="C243">
        <v>121</v>
      </c>
    </row>
    <row r="244" spans="1:3" x14ac:dyDescent="0.25">
      <c r="A244" s="1">
        <v>44155</v>
      </c>
      <c r="B244" s="14">
        <f t="shared" si="3"/>
        <v>6404</v>
      </c>
      <c r="C244">
        <v>99</v>
      </c>
    </row>
    <row r="245" spans="1:3" x14ac:dyDescent="0.25">
      <c r="A245" s="1">
        <v>44156</v>
      </c>
      <c r="B245" s="14">
        <f t="shared" si="3"/>
        <v>6494</v>
      </c>
      <c r="C245">
        <v>90</v>
      </c>
    </row>
    <row r="246" spans="1:3" x14ac:dyDescent="0.25">
      <c r="A246" s="1">
        <v>44157</v>
      </c>
      <c r="B246" s="14">
        <f t="shared" si="3"/>
        <v>6601</v>
      </c>
      <c r="C246">
        <v>107</v>
      </c>
    </row>
    <row r="247" spans="1:3" x14ac:dyDescent="0.25">
      <c r="A247" s="1">
        <v>44158</v>
      </c>
      <c r="B247" s="14">
        <f t="shared" si="3"/>
        <v>6773</v>
      </c>
      <c r="C247">
        <v>172</v>
      </c>
    </row>
    <row r="248" spans="1:3" x14ac:dyDescent="0.25">
      <c r="A248" s="1">
        <v>44159</v>
      </c>
      <c r="B248" s="14">
        <f t="shared" si="3"/>
        <v>6937</v>
      </c>
      <c r="C248">
        <v>164</v>
      </c>
    </row>
    <row r="249" spans="1:3" x14ac:dyDescent="0.25">
      <c r="A249" s="1">
        <v>44160</v>
      </c>
      <c r="B249" s="14">
        <f t="shared" si="3"/>
        <v>7158</v>
      </c>
      <c r="C249">
        <v>221</v>
      </c>
    </row>
    <row r="250" spans="1:3" x14ac:dyDescent="0.25">
      <c r="A250" s="1">
        <v>44161</v>
      </c>
      <c r="B250" s="14">
        <f t="shared" si="3"/>
        <v>7200</v>
      </c>
      <c r="C250">
        <v>42</v>
      </c>
    </row>
    <row r="251" spans="1:3" x14ac:dyDescent="0.25">
      <c r="A251" s="1">
        <v>44162</v>
      </c>
      <c r="B251" s="14">
        <f t="shared" si="3"/>
        <v>7457</v>
      </c>
      <c r="C251">
        <v>257</v>
      </c>
    </row>
    <row r="252" spans="1:3" x14ac:dyDescent="0.25">
      <c r="A252" s="1">
        <v>44163</v>
      </c>
      <c r="B252" s="14">
        <f t="shared" si="3"/>
        <v>7577</v>
      </c>
      <c r="C252">
        <v>120</v>
      </c>
    </row>
    <row r="253" spans="1:3" x14ac:dyDescent="0.25">
      <c r="A253" s="1">
        <v>44164</v>
      </c>
      <c r="B253" s="14">
        <f t="shared" si="3"/>
        <v>7748</v>
      </c>
      <c r="C253">
        <v>171</v>
      </c>
    </row>
    <row r="254" spans="1:3" x14ac:dyDescent="0.25">
      <c r="A254" s="1">
        <v>44165</v>
      </c>
      <c r="B254" s="14">
        <f t="shared" si="3"/>
        <v>8006</v>
      </c>
      <c r="C254">
        <v>258</v>
      </c>
    </row>
    <row r="255" spans="1:3" x14ac:dyDescent="0.25">
      <c r="A255" s="1">
        <v>44166</v>
      </c>
      <c r="B255" s="14">
        <f t="shared" si="3"/>
        <v>8242</v>
      </c>
      <c r="C255">
        <v>236</v>
      </c>
    </row>
    <row r="256" spans="1:3" x14ac:dyDescent="0.25">
      <c r="A256" s="1">
        <v>44167</v>
      </c>
      <c r="B256" s="14">
        <f t="shared" si="3"/>
        <v>8466</v>
      </c>
      <c r="C256">
        <v>224</v>
      </c>
    </row>
    <row r="257" spans="1:3" x14ac:dyDescent="0.25">
      <c r="A257" s="1">
        <v>44168</v>
      </c>
      <c r="B257" s="14">
        <f t="shared" si="3"/>
        <v>8760</v>
      </c>
      <c r="C257">
        <v>294</v>
      </c>
    </row>
    <row r="258" spans="1:3" x14ac:dyDescent="0.25">
      <c r="A258" s="1">
        <v>44169</v>
      </c>
      <c r="B258" s="14">
        <f t="shared" si="3"/>
        <v>8937</v>
      </c>
      <c r="C258">
        <v>177</v>
      </c>
    </row>
    <row r="259" spans="1:3" x14ac:dyDescent="0.25">
      <c r="A259" s="1">
        <v>44170</v>
      </c>
      <c r="B259" s="14">
        <f t="shared" si="3"/>
        <v>9121</v>
      </c>
      <c r="C259">
        <v>184</v>
      </c>
    </row>
    <row r="260" spans="1:3" x14ac:dyDescent="0.25">
      <c r="A260" s="1">
        <v>44171</v>
      </c>
      <c r="B260" s="14">
        <f t="shared" ref="B260:B309" si="4">B259+C260</f>
        <v>9302</v>
      </c>
      <c r="C260">
        <v>181</v>
      </c>
    </row>
    <row r="261" spans="1:3" x14ac:dyDescent="0.25">
      <c r="A261" s="1">
        <v>44172</v>
      </c>
      <c r="B261" s="14">
        <f t="shared" si="4"/>
        <v>9622</v>
      </c>
      <c r="C261">
        <v>320</v>
      </c>
    </row>
    <row r="262" spans="1:3" x14ac:dyDescent="0.25">
      <c r="A262" s="1">
        <v>44173</v>
      </c>
      <c r="B262" s="14">
        <f t="shared" si="4"/>
        <v>9902</v>
      </c>
      <c r="C262">
        <v>280</v>
      </c>
    </row>
    <row r="263" spans="1:3" x14ac:dyDescent="0.25">
      <c r="A263" s="1">
        <v>44174</v>
      </c>
      <c r="B263" s="14">
        <f t="shared" si="4"/>
        <v>10198</v>
      </c>
      <c r="C263">
        <v>296</v>
      </c>
    </row>
    <row r="264" spans="1:3" x14ac:dyDescent="0.25">
      <c r="A264" s="1">
        <v>44175</v>
      </c>
      <c r="B264" s="14">
        <f t="shared" si="4"/>
        <v>10473</v>
      </c>
      <c r="C264">
        <v>275</v>
      </c>
    </row>
    <row r="265" spans="1:3" x14ac:dyDescent="0.25">
      <c r="A265" s="1">
        <v>44176</v>
      </c>
      <c r="B265" s="14">
        <f t="shared" si="4"/>
        <v>10667</v>
      </c>
      <c r="C265">
        <v>194</v>
      </c>
    </row>
    <row r="266" spans="1:3" x14ac:dyDescent="0.25">
      <c r="A266" s="1">
        <v>44177</v>
      </c>
      <c r="B266" s="14">
        <f t="shared" si="4"/>
        <v>10822</v>
      </c>
      <c r="C266">
        <v>155</v>
      </c>
    </row>
    <row r="267" spans="1:3" x14ac:dyDescent="0.25">
      <c r="A267" s="1">
        <v>44178</v>
      </c>
      <c r="B267" s="14">
        <f t="shared" si="4"/>
        <v>11040</v>
      </c>
      <c r="C267">
        <v>218</v>
      </c>
    </row>
    <row r="268" spans="1:3" x14ac:dyDescent="0.25">
      <c r="A268" s="1">
        <v>44179</v>
      </c>
      <c r="B268" s="14">
        <f t="shared" si="4"/>
        <v>11328</v>
      </c>
      <c r="C268">
        <v>288</v>
      </c>
    </row>
    <row r="269" spans="1:3" x14ac:dyDescent="0.25">
      <c r="A269" s="1">
        <v>44180</v>
      </c>
      <c r="B269" s="14">
        <f t="shared" si="4"/>
        <v>11535</v>
      </c>
      <c r="C269">
        <v>207</v>
      </c>
    </row>
    <row r="270" spans="1:3" x14ac:dyDescent="0.25">
      <c r="A270" s="1">
        <v>44181</v>
      </c>
      <c r="B270" s="14">
        <f t="shared" si="4"/>
        <v>11801</v>
      </c>
      <c r="C270">
        <v>266</v>
      </c>
    </row>
    <row r="271" spans="1:3" x14ac:dyDescent="0.25">
      <c r="A271" s="1">
        <v>44182</v>
      </c>
      <c r="B271" s="14">
        <f t="shared" si="4"/>
        <v>11928</v>
      </c>
      <c r="C271">
        <v>127</v>
      </c>
    </row>
    <row r="272" spans="1:3" x14ac:dyDescent="0.25">
      <c r="A272" s="1">
        <v>44183</v>
      </c>
      <c r="B272" s="14">
        <f t="shared" si="4"/>
        <v>12245</v>
      </c>
      <c r="C272">
        <v>317</v>
      </c>
    </row>
    <row r="273" spans="1:3" x14ac:dyDescent="0.25">
      <c r="A273" s="1">
        <v>44184</v>
      </c>
      <c r="B273" s="14">
        <f t="shared" si="4"/>
        <v>12417</v>
      </c>
      <c r="C273">
        <v>172</v>
      </c>
    </row>
    <row r="274" spans="1:3" x14ac:dyDescent="0.25">
      <c r="A274" s="1">
        <v>44185</v>
      </c>
      <c r="B274" s="14">
        <f t="shared" si="4"/>
        <v>12667</v>
      </c>
      <c r="C274">
        <v>250</v>
      </c>
    </row>
    <row r="275" spans="1:3" x14ac:dyDescent="0.25">
      <c r="A275" s="1">
        <v>44186</v>
      </c>
      <c r="B275" s="14">
        <f t="shared" si="4"/>
        <v>12958</v>
      </c>
      <c r="C275">
        <v>291</v>
      </c>
    </row>
    <row r="276" spans="1:3" x14ac:dyDescent="0.25">
      <c r="A276" s="1">
        <v>44187</v>
      </c>
      <c r="B276" s="14">
        <f t="shared" si="4"/>
        <v>13261</v>
      </c>
      <c r="C276">
        <v>303</v>
      </c>
    </row>
    <row r="277" spans="1:3" x14ac:dyDescent="0.25">
      <c r="A277" s="1">
        <v>44188</v>
      </c>
      <c r="B277" s="14">
        <f t="shared" si="4"/>
        <v>13649</v>
      </c>
      <c r="C277">
        <v>388</v>
      </c>
    </row>
    <row r="278" spans="1:3" x14ac:dyDescent="0.25">
      <c r="A278" s="1">
        <v>44189</v>
      </c>
      <c r="B278" s="14">
        <f t="shared" si="4"/>
        <v>13940</v>
      </c>
      <c r="C278">
        <v>291</v>
      </c>
    </row>
    <row r="279" spans="1:3" x14ac:dyDescent="0.25">
      <c r="A279" s="1">
        <v>44190</v>
      </c>
      <c r="B279" s="14">
        <f t="shared" si="4"/>
        <v>13960</v>
      </c>
      <c r="C279">
        <v>20</v>
      </c>
    </row>
    <row r="280" spans="1:3" x14ac:dyDescent="0.25">
      <c r="A280" s="1">
        <v>44191</v>
      </c>
      <c r="B280" s="14">
        <f t="shared" si="4"/>
        <v>14258</v>
      </c>
      <c r="C280">
        <v>298</v>
      </c>
    </row>
    <row r="281" spans="1:3" x14ac:dyDescent="0.25">
      <c r="A281" s="1">
        <v>44192</v>
      </c>
      <c r="B281" s="14">
        <f t="shared" si="4"/>
        <v>14595</v>
      </c>
      <c r="C281">
        <v>337</v>
      </c>
    </row>
    <row r="282" spans="1:3" x14ac:dyDescent="0.25">
      <c r="A282" s="1">
        <v>44193</v>
      </c>
      <c r="B282" s="14">
        <f t="shared" si="4"/>
        <v>15033</v>
      </c>
      <c r="C282">
        <v>438</v>
      </c>
    </row>
    <row r="283" spans="1:3" x14ac:dyDescent="0.25">
      <c r="A283" s="1">
        <v>44194</v>
      </c>
      <c r="B283" s="14">
        <f t="shared" si="4"/>
        <v>15401</v>
      </c>
      <c r="C283">
        <v>368</v>
      </c>
    </row>
    <row r="284" spans="1:3" x14ac:dyDescent="0.25">
      <c r="A284" s="1">
        <v>44195</v>
      </c>
      <c r="B284" s="14">
        <f t="shared" si="4"/>
        <v>15864</v>
      </c>
      <c r="C284">
        <v>463</v>
      </c>
    </row>
    <row r="285" spans="1:3" x14ac:dyDescent="0.25">
      <c r="A285" s="1">
        <v>44196</v>
      </c>
      <c r="B285" s="14">
        <f t="shared" si="4"/>
        <v>16277</v>
      </c>
      <c r="C285">
        <v>413</v>
      </c>
    </row>
    <row r="286" spans="1:3" x14ac:dyDescent="0.25">
      <c r="A286" s="1">
        <v>44197</v>
      </c>
      <c r="B286" s="14">
        <f t="shared" si="4"/>
        <v>16550</v>
      </c>
      <c r="C286">
        <v>273</v>
      </c>
    </row>
    <row r="287" spans="1:3" x14ac:dyDescent="0.25">
      <c r="A287" s="1">
        <v>44198</v>
      </c>
      <c r="B287" s="14">
        <f t="shared" si="4"/>
        <v>16886</v>
      </c>
      <c r="C287">
        <v>336</v>
      </c>
    </row>
    <row r="288" spans="1:3" x14ac:dyDescent="0.25">
      <c r="A288" s="1">
        <v>44199</v>
      </c>
      <c r="B288" s="14">
        <f t="shared" si="4"/>
        <v>17217</v>
      </c>
      <c r="C288">
        <v>331</v>
      </c>
    </row>
    <row r="289" spans="1:3" x14ac:dyDescent="0.25">
      <c r="A289" s="1">
        <v>44200</v>
      </c>
      <c r="B289" s="14">
        <f t="shared" si="4"/>
        <v>17759</v>
      </c>
      <c r="C289">
        <v>542</v>
      </c>
    </row>
    <row r="290" spans="1:3" x14ac:dyDescent="0.25">
      <c r="A290" s="1">
        <v>44201</v>
      </c>
      <c r="B290" s="14">
        <f t="shared" si="4"/>
        <v>18233</v>
      </c>
      <c r="C290">
        <v>474</v>
      </c>
    </row>
    <row r="291" spans="1:3" x14ac:dyDescent="0.25">
      <c r="A291" s="1">
        <v>44202</v>
      </c>
      <c r="B291" s="14">
        <f t="shared" si="4"/>
        <v>18706</v>
      </c>
      <c r="C291">
        <v>473</v>
      </c>
    </row>
    <row r="292" spans="1:3" x14ac:dyDescent="0.25">
      <c r="A292" s="1">
        <v>44203</v>
      </c>
      <c r="B292" s="14">
        <f t="shared" si="4"/>
        <v>19118</v>
      </c>
      <c r="C292">
        <v>412</v>
      </c>
    </row>
    <row r="293" spans="1:3" x14ac:dyDescent="0.25">
      <c r="A293" s="1">
        <v>44204</v>
      </c>
      <c r="B293" s="14">
        <f t="shared" si="4"/>
        <v>19531</v>
      </c>
      <c r="C293">
        <v>413</v>
      </c>
    </row>
    <row r="294" spans="1:3" x14ac:dyDescent="0.25">
      <c r="A294" s="1">
        <v>44205</v>
      </c>
      <c r="B294" s="14">
        <f t="shared" si="4"/>
        <v>19826</v>
      </c>
      <c r="C294">
        <v>295</v>
      </c>
    </row>
    <row r="295" spans="1:3" x14ac:dyDescent="0.25">
      <c r="A295" s="1">
        <v>44206</v>
      </c>
      <c r="B295" s="14">
        <f t="shared" si="4"/>
        <v>20074</v>
      </c>
      <c r="C295">
        <v>248</v>
      </c>
    </row>
    <row r="296" spans="1:3" x14ac:dyDescent="0.25">
      <c r="A296" s="1">
        <v>44207</v>
      </c>
      <c r="B296" s="14">
        <f t="shared" si="4"/>
        <v>20509</v>
      </c>
      <c r="C296">
        <v>435</v>
      </c>
    </row>
    <row r="297" spans="1:3" x14ac:dyDescent="0.25">
      <c r="A297" s="1">
        <v>44208</v>
      </c>
      <c r="B297" s="14">
        <f t="shared" si="4"/>
        <v>20870</v>
      </c>
      <c r="C297">
        <v>361</v>
      </c>
    </row>
    <row r="298" spans="1:3" x14ac:dyDescent="0.25">
      <c r="A298" s="1">
        <v>44209</v>
      </c>
      <c r="B298" s="14">
        <f t="shared" si="4"/>
        <v>21258</v>
      </c>
      <c r="C298">
        <v>388</v>
      </c>
    </row>
    <row r="299" spans="1:3" x14ac:dyDescent="0.25">
      <c r="A299" s="1">
        <v>44210</v>
      </c>
      <c r="B299" s="14">
        <f t="shared" si="4"/>
        <v>21617</v>
      </c>
      <c r="C299">
        <v>359</v>
      </c>
    </row>
    <row r="300" spans="1:3" x14ac:dyDescent="0.25">
      <c r="A300" s="1">
        <v>44211</v>
      </c>
      <c r="B300" s="14">
        <f t="shared" si="4"/>
        <v>21940</v>
      </c>
      <c r="C300">
        <v>323</v>
      </c>
    </row>
    <row r="301" spans="1:3" x14ac:dyDescent="0.25">
      <c r="A301" s="1">
        <v>44212</v>
      </c>
      <c r="B301" s="14">
        <f t="shared" si="4"/>
        <v>22163</v>
      </c>
      <c r="C301">
        <v>223</v>
      </c>
    </row>
    <row r="302" spans="1:3" x14ac:dyDescent="0.25">
      <c r="A302" s="1">
        <v>44213</v>
      </c>
      <c r="B302" s="14">
        <f t="shared" si="4"/>
        <v>22409</v>
      </c>
      <c r="C302">
        <v>246</v>
      </c>
    </row>
    <row r="303" spans="1:3" x14ac:dyDescent="0.25">
      <c r="A303" s="1">
        <v>44214</v>
      </c>
      <c r="B303" s="14">
        <f t="shared" si="4"/>
        <v>22817</v>
      </c>
      <c r="C303">
        <v>408</v>
      </c>
    </row>
    <row r="304" spans="1:3" x14ac:dyDescent="0.25">
      <c r="A304" s="1">
        <v>44215</v>
      </c>
      <c r="B304" s="14">
        <f t="shared" si="4"/>
        <v>23191</v>
      </c>
      <c r="C304">
        <v>374</v>
      </c>
    </row>
    <row r="305" spans="1:3" x14ac:dyDescent="0.25">
      <c r="A305" s="1">
        <v>44216</v>
      </c>
      <c r="B305" s="14">
        <f t="shared" si="4"/>
        <v>23526</v>
      </c>
      <c r="C305">
        <v>335</v>
      </c>
    </row>
    <row r="306" spans="1:3" x14ac:dyDescent="0.25">
      <c r="A306" s="1">
        <v>44217</v>
      </c>
      <c r="B306" s="14">
        <f t="shared" si="4"/>
        <v>23858</v>
      </c>
      <c r="C306">
        <v>332</v>
      </c>
    </row>
    <row r="307" spans="1:3" x14ac:dyDescent="0.25">
      <c r="A307" s="1">
        <v>44218</v>
      </c>
      <c r="B307" s="14">
        <f t="shared" si="4"/>
        <v>24190</v>
      </c>
      <c r="C307">
        <v>332</v>
      </c>
    </row>
    <row r="308" spans="1:3" x14ac:dyDescent="0.25">
      <c r="A308" s="1">
        <v>44219</v>
      </c>
      <c r="B308" s="14">
        <f t="shared" si="4"/>
        <v>24418</v>
      </c>
      <c r="C308">
        <v>228</v>
      </c>
    </row>
    <row r="309" spans="1:3" x14ac:dyDescent="0.25">
      <c r="A309" s="1">
        <v>44220</v>
      </c>
      <c r="B309" s="14">
        <f t="shared" si="4"/>
        <v>24620</v>
      </c>
      <c r="C309">
        <v>202</v>
      </c>
    </row>
    <row r="310" spans="1:3" x14ac:dyDescent="0.25">
      <c r="A310" s="1">
        <v>44221</v>
      </c>
      <c r="B310" s="14">
        <f>B309+C310</f>
        <v>24974</v>
      </c>
      <c r="C310">
        <v>354</v>
      </c>
    </row>
    <row r="311" spans="1:3" x14ac:dyDescent="0.25">
      <c r="A311" s="1">
        <v>44222</v>
      </c>
      <c r="B311" s="14">
        <f>B310+C311</f>
        <v>25211</v>
      </c>
      <c r="C311">
        <v>237</v>
      </c>
    </row>
    <row r="312" spans="1:3" x14ac:dyDescent="0.25">
      <c r="A312" s="1">
        <v>44223</v>
      </c>
      <c r="B312" s="14">
        <f t="shared" ref="B312:B374" si="5">B311+C312</f>
        <v>25463</v>
      </c>
      <c r="C312">
        <v>252</v>
      </c>
    </row>
    <row r="313" spans="1:3" x14ac:dyDescent="0.25">
      <c r="A313" s="1">
        <v>44224</v>
      </c>
      <c r="B313" s="14">
        <f t="shared" si="5"/>
        <v>25704</v>
      </c>
      <c r="C313">
        <v>241</v>
      </c>
    </row>
    <row r="314" spans="1:3" x14ac:dyDescent="0.25">
      <c r="A314" s="1">
        <v>44225</v>
      </c>
      <c r="B314" s="14">
        <f t="shared" si="5"/>
        <v>25925</v>
      </c>
      <c r="C314">
        <v>221</v>
      </c>
    </row>
    <row r="315" spans="1:3" x14ac:dyDescent="0.25">
      <c r="A315" s="1">
        <v>44226</v>
      </c>
      <c r="B315" s="14">
        <f t="shared" si="5"/>
        <v>26082</v>
      </c>
      <c r="C315">
        <v>157</v>
      </c>
    </row>
    <row r="316" spans="1:3" x14ac:dyDescent="0.25">
      <c r="A316" s="1">
        <v>44227</v>
      </c>
      <c r="B316" s="14">
        <f t="shared" si="5"/>
        <v>26245</v>
      </c>
      <c r="C316">
        <v>163</v>
      </c>
    </row>
    <row r="317" spans="1:3" x14ac:dyDescent="0.25">
      <c r="A317" s="1">
        <v>44228</v>
      </c>
      <c r="B317" s="14">
        <f t="shared" si="5"/>
        <v>26467</v>
      </c>
      <c r="C317">
        <v>222</v>
      </c>
    </row>
    <row r="318" spans="1:3" x14ac:dyDescent="0.25">
      <c r="A318" s="1">
        <v>44229</v>
      </c>
      <c r="B318" s="14">
        <f t="shared" si="5"/>
        <v>26713</v>
      </c>
      <c r="C318">
        <v>246</v>
      </c>
    </row>
    <row r="319" spans="1:3" x14ac:dyDescent="0.25">
      <c r="A319" s="1">
        <v>44230</v>
      </c>
      <c r="B319" s="14">
        <f t="shared" si="5"/>
        <v>26976</v>
      </c>
      <c r="C319">
        <v>263</v>
      </c>
    </row>
    <row r="320" spans="1:3" x14ac:dyDescent="0.25">
      <c r="A320" s="1">
        <v>44231</v>
      </c>
      <c r="B320" s="14">
        <f t="shared" si="5"/>
        <v>27213</v>
      </c>
      <c r="C320">
        <v>237</v>
      </c>
    </row>
    <row r="321" spans="1:3" x14ac:dyDescent="0.25">
      <c r="A321" s="1">
        <v>44232</v>
      </c>
      <c r="B321" s="14">
        <f t="shared" si="5"/>
        <v>27412</v>
      </c>
      <c r="C321">
        <v>199</v>
      </c>
    </row>
    <row r="322" spans="1:3" x14ac:dyDescent="0.25">
      <c r="A322" s="1">
        <v>44233</v>
      </c>
      <c r="B322" s="14">
        <f t="shared" si="5"/>
        <v>27576</v>
      </c>
      <c r="C322">
        <v>164</v>
      </c>
    </row>
    <row r="323" spans="1:3" x14ac:dyDescent="0.25">
      <c r="A323" s="1">
        <v>44234</v>
      </c>
      <c r="B323" s="14">
        <f t="shared" si="5"/>
        <v>27706</v>
      </c>
      <c r="C323">
        <v>130</v>
      </c>
    </row>
    <row r="324" spans="1:3" x14ac:dyDescent="0.25">
      <c r="A324" s="1">
        <v>44235</v>
      </c>
      <c r="B324" s="14">
        <f t="shared" si="5"/>
        <v>27901</v>
      </c>
      <c r="C324">
        <v>195</v>
      </c>
    </row>
    <row r="325" spans="1:3" x14ac:dyDescent="0.25">
      <c r="A325" s="1">
        <v>44236</v>
      </c>
      <c r="B325" s="14">
        <f t="shared" si="5"/>
        <v>28110</v>
      </c>
      <c r="C325">
        <v>209</v>
      </c>
    </row>
    <row r="326" spans="1:3" x14ac:dyDescent="0.25">
      <c r="A326" s="1">
        <v>44237</v>
      </c>
      <c r="B326" s="14">
        <f t="shared" si="5"/>
        <v>28311</v>
      </c>
      <c r="C326">
        <v>201</v>
      </c>
    </row>
    <row r="327" spans="1:3" x14ac:dyDescent="0.25">
      <c r="A327" s="1">
        <v>44238</v>
      </c>
      <c r="B327" s="14">
        <f t="shared" si="5"/>
        <v>28468</v>
      </c>
      <c r="C327">
        <v>157</v>
      </c>
    </row>
    <row r="328" spans="1:3" x14ac:dyDescent="0.25">
      <c r="A328" s="1">
        <v>44239</v>
      </c>
      <c r="B328" s="14">
        <f t="shared" si="5"/>
        <v>28611</v>
      </c>
      <c r="C328">
        <v>143</v>
      </c>
    </row>
    <row r="329" spans="1:3" x14ac:dyDescent="0.25">
      <c r="A329" s="1">
        <v>44240</v>
      </c>
      <c r="B329" s="14">
        <f t="shared" si="5"/>
        <v>28751</v>
      </c>
      <c r="C329">
        <v>140</v>
      </c>
    </row>
    <row r="330" spans="1:3" x14ac:dyDescent="0.25">
      <c r="A330" s="1">
        <v>44241</v>
      </c>
      <c r="B330" s="14">
        <f t="shared" si="5"/>
        <v>28862</v>
      </c>
      <c r="C330">
        <v>111</v>
      </c>
    </row>
    <row r="331" spans="1:3" x14ac:dyDescent="0.25">
      <c r="A331" s="1">
        <v>44242</v>
      </c>
      <c r="B331" s="14">
        <f t="shared" si="5"/>
        <v>29042</v>
      </c>
      <c r="C331">
        <v>180</v>
      </c>
    </row>
    <row r="332" spans="1:3" x14ac:dyDescent="0.25">
      <c r="A332" s="1">
        <v>44243</v>
      </c>
      <c r="B332" s="14">
        <f t="shared" si="5"/>
        <v>29231</v>
      </c>
      <c r="C332">
        <v>189</v>
      </c>
    </row>
    <row r="333" spans="1:3" x14ac:dyDescent="0.25">
      <c r="A333" s="1">
        <v>44244</v>
      </c>
      <c r="B333" s="14">
        <f t="shared" si="5"/>
        <v>29409</v>
      </c>
      <c r="C333">
        <v>178</v>
      </c>
    </row>
    <row r="334" spans="1:3" x14ac:dyDescent="0.25">
      <c r="A334" s="1">
        <v>44245</v>
      </c>
      <c r="B334" s="14">
        <f t="shared" si="5"/>
        <v>29592</v>
      </c>
      <c r="C334">
        <v>183</v>
      </c>
    </row>
    <row r="335" spans="1:3" x14ac:dyDescent="0.25">
      <c r="A335" s="1">
        <v>44246</v>
      </c>
      <c r="B335" s="14">
        <f t="shared" si="5"/>
        <v>29752</v>
      </c>
      <c r="C335">
        <v>160</v>
      </c>
    </row>
    <row r="336" spans="1:3" x14ac:dyDescent="0.25">
      <c r="A336" s="1">
        <v>44247</v>
      </c>
      <c r="B336" s="14">
        <f t="shared" si="5"/>
        <v>29861</v>
      </c>
      <c r="C336">
        <v>109</v>
      </c>
    </row>
    <row r="337" spans="1:3" x14ac:dyDescent="0.25">
      <c r="A337" s="1">
        <v>44248</v>
      </c>
      <c r="B337" s="14">
        <f t="shared" si="5"/>
        <v>29982</v>
      </c>
      <c r="C337">
        <v>121</v>
      </c>
    </row>
    <row r="338" spans="1:3" x14ac:dyDescent="0.25">
      <c r="A338" s="1">
        <v>44249</v>
      </c>
      <c r="B338" s="14">
        <f t="shared" si="5"/>
        <v>30148</v>
      </c>
      <c r="C338">
        <v>166</v>
      </c>
    </row>
    <row r="339" spans="1:3" x14ac:dyDescent="0.25">
      <c r="A339" s="1">
        <v>44250</v>
      </c>
      <c r="B339" s="14">
        <f t="shared" si="5"/>
        <v>30349</v>
      </c>
      <c r="C339">
        <v>201</v>
      </c>
    </row>
    <row r="340" spans="1:3" x14ac:dyDescent="0.25">
      <c r="A340" s="1">
        <v>44251</v>
      </c>
      <c r="B340" s="14">
        <f t="shared" si="5"/>
        <v>30539</v>
      </c>
      <c r="C340">
        <v>190</v>
      </c>
    </row>
    <row r="341" spans="1:3" x14ac:dyDescent="0.25">
      <c r="A341" s="1">
        <v>44252</v>
      </c>
      <c r="B341" s="14">
        <f t="shared" si="5"/>
        <v>30718</v>
      </c>
      <c r="C341">
        <v>179</v>
      </c>
    </row>
    <row r="342" spans="1:3" x14ac:dyDescent="0.25">
      <c r="A342" s="1">
        <v>44253</v>
      </c>
      <c r="B342" s="14">
        <f t="shared" si="5"/>
        <v>30895</v>
      </c>
      <c r="C342">
        <v>177</v>
      </c>
    </row>
    <row r="343" spans="1:3" x14ac:dyDescent="0.25">
      <c r="A343" s="1">
        <v>44254</v>
      </c>
      <c r="B343" s="14">
        <f t="shared" si="5"/>
        <v>31045</v>
      </c>
      <c r="C343">
        <v>150</v>
      </c>
    </row>
    <row r="344" spans="1:3" x14ac:dyDescent="0.25">
      <c r="A344" s="1">
        <v>44255</v>
      </c>
      <c r="B344" s="14">
        <f t="shared" si="5"/>
        <v>31191</v>
      </c>
      <c r="C344">
        <v>146</v>
      </c>
    </row>
    <row r="345" spans="1:3" x14ac:dyDescent="0.25">
      <c r="A345" s="1">
        <v>44256</v>
      </c>
      <c r="B345" s="14">
        <f t="shared" si="5"/>
        <v>31384</v>
      </c>
      <c r="C345">
        <v>193</v>
      </c>
    </row>
    <row r="346" spans="1:3" x14ac:dyDescent="0.25">
      <c r="A346" s="1">
        <v>44257</v>
      </c>
      <c r="B346" s="14">
        <f t="shared" si="5"/>
        <v>31568</v>
      </c>
      <c r="C346">
        <v>184</v>
      </c>
    </row>
    <row r="347" spans="1:3" x14ac:dyDescent="0.25">
      <c r="A347" s="1">
        <v>44258</v>
      </c>
      <c r="B347" s="14">
        <f t="shared" si="5"/>
        <v>31784</v>
      </c>
      <c r="C347">
        <v>216</v>
      </c>
    </row>
    <row r="348" spans="1:3" x14ac:dyDescent="0.25">
      <c r="A348" s="1">
        <v>44259</v>
      </c>
      <c r="B348" s="14">
        <f t="shared" si="5"/>
        <v>31987</v>
      </c>
      <c r="C348">
        <v>203</v>
      </c>
    </row>
    <row r="349" spans="1:3" x14ac:dyDescent="0.25">
      <c r="A349" s="1">
        <v>44260</v>
      </c>
      <c r="B349" s="14">
        <f t="shared" si="5"/>
        <v>32193</v>
      </c>
      <c r="C349">
        <v>206</v>
      </c>
    </row>
    <row r="350" spans="1:3" x14ac:dyDescent="0.25">
      <c r="A350" s="1">
        <v>44261</v>
      </c>
      <c r="B350" s="14">
        <f t="shared" si="5"/>
        <v>32340</v>
      </c>
      <c r="C350">
        <v>147</v>
      </c>
    </row>
    <row r="351" spans="1:3" x14ac:dyDescent="0.25">
      <c r="A351" s="1">
        <v>44262</v>
      </c>
      <c r="B351" s="14">
        <f t="shared" si="5"/>
        <v>32489</v>
      </c>
      <c r="C351">
        <v>149</v>
      </c>
    </row>
    <row r="352" spans="1:3" x14ac:dyDescent="0.25">
      <c r="A352" s="1">
        <v>44263</v>
      </c>
      <c r="B352" s="14">
        <f t="shared" si="5"/>
        <v>32731</v>
      </c>
      <c r="C352">
        <v>242</v>
      </c>
    </row>
    <row r="353" spans="1:3" x14ac:dyDescent="0.25">
      <c r="A353" s="1">
        <v>44264</v>
      </c>
      <c r="B353" s="14">
        <f t="shared" si="5"/>
        <v>32965</v>
      </c>
      <c r="C353">
        <v>234</v>
      </c>
    </row>
    <row r="354" spans="1:3" x14ac:dyDescent="0.25">
      <c r="A354" s="1">
        <v>44265</v>
      </c>
      <c r="B354" s="14">
        <f t="shared" si="5"/>
        <v>33199</v>
      </c>
      <c r="C354">
        <v>234</v>
      </c>
    </row>
    <row r="355" spans="1:3" x14ac:dyDescent="0.25">
      <c r="A355" s="1">
        <v>44266</v>
      </c>
      <c r="B355" s="14">
        <f t="shared" si="5"/>
        <v>33403</v>
      </c>
      <c r="C355">
        <v>204</v>
      </c>
    </row>
    <row r="356" spans="1:3" x14ac:dyDescent="0.25">
      <c r="A356" s="1">
        <v>44267</v>
      </c>
      <c r="B356" s="14">
        <f t="shared" si="5"/>
        <v>33627</v>
      </c>
      <c r="C356">
        <v>224</v>
      </c>
    </row>
    <row r="357" spans="1:3" x14ac:dyDescent="0.25">
      <c r="A357" s="1">
        <v>44268</v>
      </c>
      <c r="B357" s="14">
        <f t="shared" si="5"/>
        <v>33802</v>
      </c>
      <c r="C357">
        <v>175</v>
      </c>
    </row>
    <row r="358" spans="1:3" x14ac:dyDescent="0.25">
      <c r="A358" s="1">
        <v>44269</v>
      </c>
      <c r="B358" s="14">
        <f t="shared" si="5"/>
        <v>33938</v>
      </c>
      <c r="C358">
        <v>136</v>
      </c>
    </row>
    <row r="359" spans="1:3" x14ac:dyDescent="0.25">
      <c r="A359" s="1">
        <v>44270</v>
      </c>
      <c r="B359" s="14">
        <f t="shared" si="5"/>
        <v>34187</v>
      </c>
      <c r="C359">
        <v>249</v>
      </c>
    </row>
    <row r="360" spans="1:3" x14ac:dyDescent="0.25">
      <c r="A360" s="1">
        <v>44271</v>
      </c>
      <c r="B360" s="14">
        <f t="shared" si="5"/>
        <v>34415</v>
      </c>
      <c r="C360">
        <v>228</v>
      </c>
    </row>
    <row r="361" spans="1:3" x14ac:dyDescent="0.25">
      <c r="A361" s="1">
        <v>44272</v>
      </c>
      <c r="B361" s="14">
        <f t="shared" si="5"/>
        <v>34638</v>
      </c>
      <c r="C361">
        <v>223</v>
      </c>
    </row>
    <row r="362" spans="1:3" x14ac:dyDescent="0.25">
      <c r="A362" s="1">
        <v>44273</v>
      </c>
      <c r="B362" s="14">
        <f t="shared" si="5"/>
        <v>34860</v>
      </c>
      <c r="C362">
        <v>222</v>
      </c>
    </row>
    <row r="363" spans="1:3" x14ac:dyDescent="0.25">
      <c r="A363" s="1">
        <v>44274</v>
      </c>
      <c r="B363" s="14">
        <f t="shared" si="5"/>
        <v>35087</v>
      </c>
      <c r="C363">
        <v>227</v>
      </c>
    </row>
    <row r="364" spans="1:3" x14ac:dyDescent="0.25">
      <c r="A364" s="1">
        <v>44275</v>
      </c>
      <c r="B364" s="14">
        <f t="shared" si="5"/>
        <v>35271</v>
      </c>
      <c r="C364">
        <v>184</v>
      </c>
    </row>
    <row r="365" spans="1:3" x14ac:dyDescent="0.25">
      <c r="A365" s="1">
        <v>44276</v>
      </c>
      <c r="B365" s="14">
        <f t="shared" si="5"/>
        <v>35458</v>
      </c>
      <c r="C365">
        <v>187</v>
      </c>
    </row>
    <row r="366" spans="1:3" x14ac:dyDescent="0.25">
      <c r="A366" s="1">
        <v>44277</v>
      </c>
      <c r="B366" s="14">
        <f t="shared" si="5"/>
        <v>35761</v>
      </c>
      <c r="C366">
        <v>303</v>
      </c>
    </row>
    <row r="367" spans="1:3" x14ac:dyDescent="0.25">
      <c r="A367" s="1">
        <v>44278</v>
      </c>
      <c r="B367" s="14">
        <f t="shared" si="5"/>
        <v>36035</v>
      </c>
      <c r="C367">
        <v>274</v>
      </c>
    </row>
    <row r="368" spans="1:3" x14ac:dyDescent="0.25">
      <c r="A368" s="1">
        <v>44279</v>
      </c>
      <c r="B368" s="14">
        <f t="shared" si="5"/>
        <v>36301</v>
      </c>
      <c r="C368">
        <v>266</v>
      </c>
    </row>
    <row r="369" spans="1:3" x14ac:dyDescent="0.25">
      <c r="A369" s="1">
        <v>44280</v>
      </c>
      <c r="B369" s="14">
        <f t="shared" si="5"/>
        <v>36544</v>
      </c>
      <c r="C369">
        <v>243</v>
      </c>
    </row>
    <row r="370" spans="1:3" x14ac:dyDescent="0.25">
      <c r="A370" s="1">
        <v>44281</v>
      </c>
      <c r="B370" s="14">
        <f t="shared" si="5"/>
        <v>36772</v>
      </c>
      <c r="C370">
        <v>228</v>
      </c>
    </row>
    <row r="371" spans="1:3" x14ac:dyDescent="0.25">
      <c r="A371" s="1">
        <v>44282</v>
      </c>
      <c r="B371" s="14">
        <f t="shared" si="5"/>
        <v>36938</v>
      </c>
      <c r="C371">
        <v>166</v>
      </c>
    </row>
    <row r="372" spans="1:3" x14ac:dyDescent="0.25">
      <c r="A372" s="1">
        <v>44283</v>
      </c>
      <c r="B372" s="14">
        <f t="shared" si="5"/>
        <v>37107</v>
      </c>
      <c r="C372">
        <v>169</v>
      </c>
    </row>
    <row r="373" spans="1:3" x14ac:dyDescent="0.25">
      <c r="A373" s="1">
        <v>44284</v>
      </c>
      <c r="B373" s="14">
        <f t="shared" si="5"/>
        <v>37388</v>
      </c>
      <c r="C373">
        <v>281</v>
      </c>
    </row>
    <row r="374" spans="1:3" x14ac:dyDescent="0.25">
      <c r="A374" s="1">
        <v>44285</v>
      </c>
      <c r="B374" s="14">
        <f t="shared" si="5"/>
        <v>37403</v>
      </c>
      <c r="C374">
        <v>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3601"/>
  <sheetViews>
    <sheetView zoomScaleNormal="100" zoomScaleSheetLayoutView="100" workbookViewId="0">
      <pane ySplit="1" topLeftCell="A3586" activePane="bottomLeft" state="frozen"/>
      <selection pane="bottomLeft" activeCell="E3602" sqref="E3602"/>
    </sheetView>
  </sheetViews>
  <sheetFormatPr defaultRowHeight="15" x14ac:dyDescent="0.25"/>
  <cols>
    <col min="1" max="1" width="10.85546875" style="152" bestFit="1" customWidth="1"/>
    <col min="2" max="2" width="18.5703125" bestFit="1" customWidth="1"/>
    <col min="3" max="3" width="19.140625" customWidth="1"/>
    <col min="4" max="4" width="19.7109375" customWidth="1"/>
    <col min="5" max="5" width="32.28515625" bestFit="1" customWidth="1"/>
    <col min="6" max="6" width="32.85546875" bestFit="1" customWidth="1"/>
    <col min="7" max="7" width="9.140625" customWidth="1"/>
  </cols>
  <sheetData>
    <row r="1" spans="1:6" s="2" customFormat="1" x14ac:dyDescent="0.25">
      <c r="A1" s="151" t="s">
        <v>0</v>
      </c>
      <c r="B1" s="2" t="s">
        <v>36</v>
      </c>
      <c r="C1" s="2" t="s">
        <v>37</v>
      </c>
      <c r="D1" s="2" t="s">
        <v>38</v>
      </c>
      <c r="E1" s="2" t="s">
        <v>39</v>
      </c>
      <c r="F1" s="2" t="s">
        <v>40</v>
      </c>
    </row>
    <row r="2" spans="1:6" x14ac:dyDescent="0.25">
      <c r="A2" s="152">
        <v>44062</v>
      </c>
      <c r="B2" t="s">
        <v>41</v>
      </c>
      <c r="C2">
        <v>0</v>
      </c>
      <c r="D2">
        <v>1579</v>
      </c>
      <c r="E2">
        <v>2</v>
      </c>
      <c r="F2">
        <v>164</v>
      </c>
    </row>
    <row r="3" spans="1:6" x14ac:dyDescent="0.25">
      <c r="A3" s="152">
        <v>44062</v>
      </c>
      <c r="B3" t="s">
        <v>42</v>
      </c>
      <c r="C3">
        <v>1</v>
      </c>
      <c r="D3">
        <v>632</v>
      </c>
      <c r="E3">
        <v>0</v>
      </c>
      <c r="F3">
        <v>46</v>
      </c>
    </row>
    <row r="4" spans="1:6" x14ac:dyDescent="0.25">
      <c r="A4" s="152">
        <v>44062</v>
      </c>
      <c r="B4" t="s">
        <v>43</v>
      </c>
      <c r="C4">
        <v>12</v>
      </c>
      <c r="D4">
        <v>8864</v>
      </c>
      <c r="E4">
        <v>0</v>
      </c>
      <c r="F4">
        <v>644</v>
      </c>
    </row>
    <row r="5" spans="1:6" x14ac:dyDescent="0.25">
      <c r="A5" s="152">
        <v>44062</v>
      </c>
      <c r="B5" t="s">
        <v>44</v>
      </c>
      <c r="C5">
        <v>0</v>
      </c>
      <c r="D5">
        <v>50</v>
      </c>
    </row>
    <row r="6" spans="1:6" x14ac:dyDescent="0.25">
      <c r="A6" s="152">
        <v>44062</v>
      </c>
      <c r="B6" t="s">
        <v>45</v>
      </c>
      <c r="C6">
        <v>56</v>
      </c>
      <c r="D6">
        <v>17435</v>
      </c>
      <c r="E6">
        <v>1</v>
      </c>
      <c r="F6">
        <v>1205</v>
      </c>
    </row>
    <row r="7" spans="1:6" x14ac:dyDescent="0.25">
      <c r="A7" s="152">
        <v>44062</v>
      </c>
      <c r="B7" t="s">
        <v>46</v>
      </c>
      <c r="C7">
        <v>0</v>
      </c>
      <c r="D7">
        <v>375</v>
      </c>
      <c r="E7">
        <v>0</v>
      </c>
      <c r="F7">
        <v>61</v>
      </c>
    </row>
    <row r="8" spans="1:6" x14ac:dyDescent="0.25">
      <c r="A8" s="152">
        <v>44062</v>
      </c>
      <c r="B8" t="s">
        <v>47</v>
      </c>
      <c r="C8">
        <v>12</v>
      </c>
      <c r="D8">
        <v>7482</v>
      </c>
      <c r="E8">
        <v>3</v>
      </c>
      <c r="F8">
        <v>729</v>
      </c>
    </row>
    <row r="9" spans="1:6" x14ac:dyDescent="0.25">
      <c r="A9" s="152">
        <v>44062</v>
      </c>
      <c r="B9" t="s">
        <v>48</v>
      </c>
      <c r="C9">
        <v>9</v>
      </c>
      <c r="D9">
        <v>1107</v>
      </c>
      <c r="E9">
        <v>0</v>
      </c>
      <c r="F9">
        <v>131</v>
      </c>
    </row>
    <row r="10" spans="1:6" x14ac:dyDescent="0.25">
      <c r="A10" s="152">
        <v>44062</v>
      </c>
      <c r="B10" t="s">
        <v>49</v>
      </c>
      <c r="C10">
        <v>42</v>
      </c>
      <c r="D10">
        <v>24538</v>
      </c>
      <c r="E10">
        <v>10</v>
      </c>
      <c r="F10">
        <v>2034</v>
      </c>
    </row>
    <row r="11" spans="1:6" x14ac:dyDescent="0.25">
      <c r="A11" s="152">
        <v>44062</v>
      </c>
      <c r="B11" t="s">
        <v>50</v>
      </c>
      <c r="C11">
        <v>0</v>
      </c>
      <c r="D11">
        <v>34</v>
      </c>
    </row>
    <row r="12" spans="1:6" x14ac:dyDescent="0.25">
      <c r="A12" s="152">
        <v>44062</v>
      </c>
      <c r="B12" t="s">
        <v>51</v>
      </c>
      <c r="C12">
        <v>23</v>
      </c>
      <c r="D12">
        <v>9293</v>
      </c>
      <c r="E12">
        <v>2</v>
      </c>
      <c r="F12">
        <v>1004</v>
      </c>
    </row>
    <row r="13" spans="1:6" x14ac:dyDescent="0.25">
      <c r="A13" s="152">
        <v>44062</v>
      </c>
      <c r="B13" t="s">
        <v>52</v>
      </c>
      <c r="C13">
        <v>17</v>
      </c>
      <c r="D13">
        <v>8881</v>
      </c>
      <c r="E13">
        <v>0</v>
      </c>
      <c r="F13">
        <v>730</v>
      </c>
    </row>
    <row r="14" spans="1:6" x14ac:dyDescent="0.25">
      <c r="A14" s="152">
        <v>44062</v>
      </c>
      <c r="B14" t="s">
        <v>53</v>
      </c>
      <c r="C14">
        <v>70</v>
      </c>
      <c r="D14">
        <v>21393</v>
      </c>
      <c r="E14">
        <v>4</v>
      </c>
      <c r="F14">
        <v>1090</v>
      </c>
    </row>
    <row r="15" spans="1:6" x14ac:dyDescent="0.25">
      <c r="A15" s="152">
        <v>44062</v>
      </c>
      <c r="B15" t="s">
        <v>54</v>
      </c>
      <c r="C15">
        <v>18</v>
      </c>
      <c r="D15">
        <v>13107</v>
      </c>
      <c r="E15">
        <v>6</v>
      </c>
      <c r="F15">
        <v>1032</v>
      </c>
    </row>
    <row r="16" spans="1:6" x14ac:dyDescent="0.25">
      <c r="A16" s="152">
        <v>44062</v>
      </c>
      <c r="B16" t="s">
        <v>18</v>
      </c>
      <c r="C16">
        <v>4</v>
      </c>
      <c r="D16">
        <v>278</v>
      </c>
      <c r="E16">
        <v>0</v>
      </c>
      <c r="F16">
        <v>5</v>
      </c>
    </row>
    <row r="17" spans="1:6" x14ac:dyDescent="0.25">
      <c r="A17" s="152">
        <v>44062</v>
      </c>
      <c r="B17" t="s">
        <v>55</v>
      </c>
      <c r="E17">
        <v>0</v>
      </c>
      <c r="F17">
        <v>1</v>
      </c>
    </row>
    <row r="18" spans="1:6" x14ac:dyDescent="0.25">
      <c r="A18" s="152">
        <v>44063</v>
      </c>
      <c r="B18" t="s">
        <v>41</v>
      </c>
      <c r="C18">
        <v>3</v>
      </c>
      <c r="D18">
        <v>1582</v>
      </c>
      <c r="E18">
        <v>0</v>
      </c>
      <c r="F18">
        <v>164</v>
      </c>
    </row>
    <row r="19" spans="1:6" x14ac:dyDescent="0.25">
      <c r="A19" s="152">
        <v>44063</v>
      </c>
      <c r="B19" t="s">
        <v>42</v>
      </c>
      <c r="C19">
        <v>1</v>
      </c>
      <c r="D19">
        <v>633</v>
      </c>
      <c r="E19">
        <v>0</v>
      </c>
      <c r="F19">
        <v>46</v>
      </c>
    </row>
    <row r="20" spans="1:6" x14ac:dyDescent="0.25">
      <c r="A20" s="152">
        <v>44063</v>
      </c>
      <c r="B20" t="s">
        <v>43</v>
      </c>
      <c r="C20">
        <v>15</v>
      </c>
      <c r="D20">
        <v>8879</v>
      </c>
      <c r="E20">
        <v>1</v>
      </c>
      <c r="F20">
        <v>645</v>
      </c>
    </row>
    <row r="21" spans="1:6" x14ac:dyDescent="0.25">
      <c r="A21" s="152">
        <v>44063</v>
      </c>
      <c r="B21" t="s">
        <v>44</v>
      </c>
      <c r="C21">
        <v>1</v>
      </c>
      <c r="D21">
        <v>51</v>
      </c>
    </row>
    <row r="22" spans="1:6" x14ac:dyDescent="0.25">
      <c r="A22" s="152">
        <v>44063</v>
      </c>
      <c r="B22" t="s">
        <v>45</v>
      </c>
      <c r="C22">
        <v>52</v>
      </c>
      <c r="D22">
        <v>17487</v>
      </c>
      <c r="E22">
        <v>2</v>
      </c>
      <c r="F22">
        <v>1207</v>
      </c>
    </row>
    <row r="23" spans="1:6" x14ac:dyDescent="0.25">
      <c r="A23" s="152">
        <v>44063</v>
      </c>
      <c r="B23" t="s">
        <v>46</v>
      </c>
      <c r="C23">
        <v>2</v>
      </c>
      <c r="D23">
        <v>377</v>
      </c>
      <c r="E23">
        <v>0</v>
      </c>
      <c r="F23">
        <v>61</v>
      </c>
    </row>
    <row r="24" spans="1:6" x14ac:dyDescent="0.25">
      <c r="A24" s="152">
        <v>44063</v>
      </c>
      <c r="B24" t="s">
        <v>47</v>
      </c>
      <c r="C24">
        <v>23</v>
      </c>
      <c r="D24">
        <v>7505</v>
      </c>
      <c r="E24">
        <v>3</v>
      </c>
      <c r="F24">
        <v>732</v>
      </c>
    </row>
    <row r="25" spans="1:6" x14ac:dyDescent="0.25">
      <c r="A25" s="152">
        <v>44063</v>
      </c>
      <c r="B25" t="s">
        <v>48</v>
      </c>
      <c r="C25">
        <v>3</v>
      </c>
      <c r="D25">
        <v>1110</v>
      </c>
      <c r="E25">
        <v>0</v>
      </c>
      <c r="F25">
        <v>131</v>
      </c>
    </row>
    <row r="26" spans="1:6" x14ac:dyDescent="0.25">
      <c r="A26" s="152">
        <v>44063</v>
      </c>
      <c r="B26" t="s">
        <v>49</v>
      </c>
      <c r="C26">
        <v>58</v>
      </c>
      <c r="D26">
        <v>24596</v>
      </c>
      <c r="E26">
        <v>2</v>
      </c>
      <c r="F26">
        <v>2036</v>
      </c>
    </row>
    <row r="27" spans="1:6" x14ac:dyDescent="0.25">
      <c r="A27" s="152">
        <v>44063</v>
      </c>
      <c r="B27" t="s">
        <v>50</v>
      </c>
      <c r="C27">
        <v>0</v>
      </c>
      <c r="D27">
        <v>34</v>
      </c>
    </row>
    <row r="28" spans="1:6" x14ac:dyDescent="0.25">
      <c r="A28" s="152">
        <v>44063</v>
      </c>
      <c r="B28" t="s">
        <v>51</v>
      </c>
      <c r="C28">
        <v>18</v>
      </c>
      <c r="D28">
        <v>9311</v>
      </c>
      <c r="E28">
        <v>0</v>
      </c>
      <c r="F28">
        <v>1004</v>
      </c>
    </row>
    <row r="29" spans="1:6" x14ac:dyDescent="0.25">
      <c r="A29" s="152">
        <v>44063</v>
      </c>
      <c r="B29" t="s">
        <v>52</v>
      </c>
      <c r="C29">
        <v>8</v>
      </c>
      <c r="D29">
        <v>8889</v>
      </c>
      <c r="E29">
        <v>1</v>
      </c>
      <c r="F29">
        <v>731</v>
      </c>
    </row>
    <row r="30" spans="1:6" x14ac:dyDescent="0.25">
      <c r="A30" s="152">
        <v>44063</v>
      </c>
      <c r="B30" t="s">
        <v>53</v>
      </c>
      <c r="C30">
        <v>66</v>
      </c>
      <c r="D30">
        <v>21459</v>
      </c>
      <c r="E30">
        <v>1</v>
      </c>
      <c r="F30">
        <v>1091</v>
      </c>
    </row>
    <row r="31" spans="1:6" x14ac:dyDescent="0.25">
      <c r="A31" s="152">
        <v>44063</v>
      </c>
      <c r="B31" t="s">
        <v>54</v>
      </c>
      <c r="C31">
        <v>24</v>
      </c>
      <c r="D31">
        <v>13131</v>
      </c>
      <c r="E31">
        <v>2</v>
      </c>
      <c r="F31">
        <v>1034</v>
      </c>
    </row>
    <row r="32" spans="1:6" x14ac:dyDescent="0.25">
      <c r="A32" s="152">
        <v>44063</v>
      </c>
      <c r="B32" t="s">
        <v>18</v>
      </c>
      <c r="C32">
        <v>0</v>
      </c>
      <c r="D32">
        <v>266</v>
      </c>
      <c r="E32">
        <v>0</v>
      </c>
      <c r="F32">
        <v>5</v>
      </c>
    </row>
    <row r="33" spans="1:6" x14ac:dyDescent="0.25">
      <c r="A33" s="152">
        <v>44063</v>
      </c>
      <c r="B33" t="s">
        <v>55</v>
      </c>
      <c r="E33">
        <v>0</v>
      </c>
      <c r="F33">
        <v>1</v>
      </c>
    </row>
    <row r="34" spans="1:6" x14ac:dyDescent="0.25">
      <c r="A34" s="152">
        <v>44064</v>
      </c>
      <c r="B34" t="s">
        <v>41</v>
      </c>
      <c r="C34">
        <v>2</v>
      </c>
      <c r="D34">
        <v>1584</v>
      </c>
      <c r="E34">
        <v>0</v>
      </c>
      <c r="F34">
        <v>164</v>
      </c>
    </row>
    <row r="35" spans="1:6" x14ac:dyDescent="0.25">
      <c r="A35" s="152">
        <v>44064</v>
      </c>
      <c r="B35" t="s">
        <v>42</v>
      </c>
      <c r="C35">
        <v>1</v>
      </c>
      <c r="D35">
        <v>634</v>
      </c>
      <c r="E35">
        <v>0</v>
      </c>
      <c r="F35">
        <v>46</v>
      </c>
    </row>
    <row r="36" spans="1:6" x14ac:dyDescent="0.25">
      <c r="A36" s="152">
        <v>44064</v>
      </c>
      <c r="B36" t="s">
        <v>43</v>
      </c>
      <c r="C36">
        <v>36</v>
      </c>
      <c r="D36">
        <v>8915</v>
      </c>
      <c r="E36">
        <v>4</v>
      </c>
      <c r="F36">
        <v>649</v>
      </c>
    </row>
    <row r="37" spans="1:6" x14ac:dyDescent="0.25">
      <c r="A37" s="152">
        <v>44064</v>
      </c>
      <c r="B37" t="s">
        <v>44</v>
      </c>
      <c r="C37">
        <v>0</v>
      </c>
      <c r="D37">
        <v>51</v>
      </c>
    </row>
    <row r="38" spans="1:6" x14ac:dyDescent="0.25">
      <c r="A38" s="152">
        <v>44064</v>
      </c>
      <c r="B38" t="s">
        <v>45</v>
      </c>
      <c r="C38">
        <v>63</v>
      </c>
      <c r="D38">
        <v>17550</v>
      </c>
      <c r="E38">
        <v>3</v>
      </c>
      <c r="F38">
        <v>1210</v>
      </c>
    </row>
    <row r="39" spans="1:6" x14ac:dyDescent="0.25">
      <c r="A39" s="152">
        <v>44064</v>
      </c>
      <c r="B39" t="s">
        <v>46</v>
      </c>
      <c r="C39">
        <v>3</v>
      </c>
      <c r="D39">
        <v>380</v>
      </c>
      <c r="E39">
        <v>0</v>
      </c>
      <c r="F39">
        <v>61</v>
      </c>
    </row>
    <row r="40" spans="1:6" x14ac:dyDescent="0.25">
      <c r="A40" s="152">
        <v>44064</v>
      </c>
      <c r="B40" t="s">
        <v>47</v>
      </c>
      <c r="C40">
        <v>12</v>
      </c>
      <c r="D40">
        <v>7517</v>
      </c>
      <c r="E40">
        <v>0</v>
      </c>
      <c r="F40">
        <v>732</v>
      </c>
    </row>
    <row r="41" spans="1:6" x14ac:dyDescent="0.25">
      <c r="A41" s="152">
        <v>44064</v>
      </c>
      <c r="B41" t="s">
        <v>48</v>
      </c>
      <c r="C41">
        <v>6</v>
      </c>
      <c r="D41">
        <v>1116</v>
      </c>
      <c r="E41">
        <v>2</v>
      </c>
      <c r="F41">
        <v>133</v>
      </c>
    </row>
    <row r="42" spans="1:6" x14ac:dyDescent="0.25">
      <c r="A42" s="152">
        <v>44064</v>
      </c>
      <c r="B42" t="s">
        <v>49</v>
      </c>
      <c r="C42">
        <v>75</v>
      </c>
      <c r="D42">
        <v>24671</v>
      </c>
      <c r="E42">
        <v>2</v>
      </c>
      <c r="F42">
        <v>2038</v>
      </c>
    </row>
    <row r="43" spans="1:6" x14ac:dyDescent="0.25">
      <c r="A43" s="152">
        <v>44064</v>
      </c>
      <c r="B43" t="s">
        <v>50</v>
      </c>
      <c r="C43">
        <v>0</v>
      </c>
      <c r="D43">
        <v>34</v>
      </c>
    </row>
    <row r="44" spans="1:6" x14ac:dyDescent="0.25">
      <c r="A44" s="152">
        <v>44064</v>
      </c>
      <c r="B44" t="s">
        <v>51</v>
      </c>
      <c r="C44">
        <v>29</v>
      </c>
      <c r="D44">
        <v>9340</v>
      </c>
      <c r="E44">
        <v>0</v>
      </c>
      <c r="F44">
        <v>1004</v>
      </c>
    </row>
    <row r="45" spans="1:6" x14ac:dyDescent="0.25">
      <c r="A45" s="152">
        <v>44064</v>
      </c>
      <c r="B45" t="s">
        <v>52</v>
      </c>
      <c r="C45">
        <v>23</v>
      </c>
      <c r="D45">
        <v>8912</v>
      </c>
      <c r="E45">
        <v>1</v>
      </c>
      <c r="F45">
        <v>732</v>
      </c>
    </row>
    <row r="46" spans="1:6" x14ac:dyDescent="0.25">
      <c r="A46" s="152">
        <v>44064</v>
      </c>
      <c r="B46" t="s">
        <v>53</v>
      </c>
      <c r="C46">
        <v>117</v>
      </c>
      <c r="D46">
        <v>21576</v>
      </c>
      <c r="E46">
        <v>1</v>
      </c>
      <c r="F46">
        <v>1092</v>
      </c>
    </row>
    <row r="47" spans="1:6" x14ac:dyDescent="0.25">
      <c r="A47" s="152">
        <v>44064</v>
      </c>
      <c r="B47" t="s">
        <v>54</v>
      </c>
      <c r="C47">
        <v>51</v>
      </c>
      <c r="D47">
        <v>13182</v>
      </c>
      <c r="E47">
        <v>0</v>
      </c>
      <c r="F47">
        <v>1034</v>
      </c>
    </row>
    <row r="48" spans="1:6" x14ac:dyDescent="0.25">
      <c r="A48" s="152">
        <v>44064</v>
      </c>
      <c r="B48" t="s">
        <v>18</v>
      </c>
      <c r="C48">
        <v>13</v>
      </c>
      <c r="D48">
        <v>279</v>
      </c>
      <c r="E48">
        <v>0</v>
      </c>
      <c r="F48">
        <v>5</v>
      </c>
    </row>
    <row r="49" spans="1:6" x14ac:dyDescent="0.25">
      <c r="A49" s="152">
        <v>44064</v>
      </c>
      <c r="B49" t="s">
        <v>55</v>
      </c>
      <c r="E49">
        <v>0</v>
      </c>
      <c r="F49">
        <v>1</v>
      </c>
    </row>
    <row r="50" spans="1:6" x14ac:dyDescent="0.25">
      <c r="A50" s="152">
        <v>44065</v>
      </c>
      <c r="B50" t="s">
        <v>41</v>
      </c>
      <c r="C50">
        <v>0</v>
      </c>
      <c r="D50">
        <v>1583</v>
      </c>
      <c r="E50">
        <v>0</v>
      </c>
      <c r="F50">
        <v>164</v>
      </c>
    </row>
    <row r="51" spans="1:6" x14ac:dyDescent="0.25">
      <c r="A51" s="152">
        <v>44065</v>
      </c>
      <c r="B51" t="s">
        <v>42</v>
      </c>
      <c r="C51">
        <v>0</v>
      </c>
      <c r="D51">
        <v>633</v>
      </c>
      <c r="E51">
        <v>0</v>
      </c>
      <c r="F51">
        <v>46</v>
      </c>
    </row>
    <row r="52" spans="1:6" x14ac:dyDescent="0.25">
      <c r="A52" s="152">
        <v>44065</v>
      </c>
      <c r="B52" t="s">
        <v>43</v>
      </c>
      <c r="C52">
        <v>4</v>
      </c>
      <c r="D52">
        <v>8919</v>
      </c>
      <c r="E52">
        <v>1</v>
      </c>
      <c r="F52">
        <v>650</v>
      </c>
    </row>
    <row r="53" spans="1:6" x14ac:dyDescent="0.25">
      <c r="A53" s="152">
        <v>44065</v>
      </c>
      <c r="B53" t="s">
        <v>44</v>
      </c>
      <c r="C53">
        <v>0</v>
      </c>
      <c r="D53">
        <v>51</v>
      </c>
    </row>
    <row r="54" spans="1:6" x14ac:dyDescent="0.25">
      <c r="A54" s="152">
        <v>44065</v>
      </c>
      <c r="B54" t="s">
        <v>45</v>
      </c>
      <c r="C54">
        <v>24</v>
      </c>
      <c r="D54">
        <v>17574</v>
      </c>
      <c r="E54">
        <v>5</v>
      </c>
      <c r="F54">
        <v>1215</v>
      </c>
    </row>
    <row r="55" spans="1:6" x14ac:dyDescent="0.25">
      <c r="A55" s="152">
        <v>44065</v>
      </c>
      <c r="B55" t="s">
        <v>46</v>
      </c>
      <c r="C55">
        <v>0</v>
      </c>
      <c r="D55">
        <v>380</v>
      </c>
      <c r="E55">
        <v>0</v>
      </c>
      <c r="F55">
        <v>61</v>
      </c>
    </row>
    <row r="56" spans="1:6" x14ac:dyDescent="0.25">
      <c r="A56" s="152">
        <v>44065</v>
      </c>
      <c r="B56" t="s">
        <v>47</v>
      </c>
      <c r="C56">
        <v>4</v>
      </c>
      <c r="D56">
        <v>7521</v>
      </c>
      <c r="E56">
        <v>2</v>
      </c>
      <c r="F56">
        <v>734</v>
      </c>
    </row>
    <row r="57" spans="1:6" x14ac:dyDescent="0.25">
      <c r="A57" s="152">
        <v>44065</v>
      </c>
      <c r="B57" t="s">
        <v>48</v>
      </c>
      <c r="C57">
        <v>0</v>
      </c>
      <c r="D57">
        <v>1116</v>
      </c>
      <c r="E57">
        <v>0</v>
      </c>
      <c r="F57">
        <v>133</v>
      </c>
    </row>
    <row r="58" spans="1:6" x14ac:dyDescent="0.25">
      <c r="A58" s="152">
        <v>44065</v>
      </c>
      <c r="B58" t="s">
        <v>49</v>
      </c>
      <c r="C58">
        <v>27</v>
      </c>
      <c r="D58">
        <v>24698</v>
      </c>
      <c r="E58">
        <v>5</v>
      </c>
      <c r="F58">
        <v>2043</v>
      </c>
    </row>
    <row r="59" spans="1:6" x14ac:dyDescent="0.25">
      <c r="A59" s="152">
        <v>44065</v>
      </c>
      <c r="B59" t="s">
        <v>50</v>
      </c>
      <c r="C59">
        <v>1</v>
      </c>
      <c r="D59">
        <v>35</v>
      </c>
    </row>
    <row r="60" spans="1:6" x14ac:dyDescent="0.25">
      <c r="A60" s="152">
        <v>44065</v>
      </c>
      <c r="B60" t="s">
        <v>51</v>
      </c>
      <c r="C60">
        <v>2</v>
      </c>
      <c r="D60">
        <v>9342</v>
      </c>
      <c r="E60">
        <v>0</v>
      </c>
      <c r="F60">
        <v>1004</v>
      </c>
    </row>
    <row r="61" spans="1:6" x14ac:dyDescent="0.25">
      <c r="A61" s="152">
        <v>44065</v>
      </c>
      <c r="B61" t="s">
        <v>52</v>
      </c>
      <c r="C61">
        <v>3</v>
      </c>
      <c r="D61">
        <v>8915</v>
      </c>
      <c r="E61">
        <v>4</v>
      </c>
      <c r="F61">
        <v>736</v>
      </c>
    </row>
    <row r="62" spans="1:6" x14ac:dyDescent="0.25">
      <c r="A62" s="152">
        <v>44065</v>
      </c>
      <c r="B62" t="s">
        <v>53</v>
      </c>
      <c r="C62">
        <v>12</v>
      </c>
      <c r="D62">
        <v>21588</v>
      </c>
      <c r="E62">
        <v>1</v>
      </c>
      <c r="F62">
        <v>1093</v>
      </c>
    </row>
    <row r="63" spans="1:6" x14ac:dyDescent="0.25">
      <c r="A63" s="152">
        <v>44065</v>
      </c>
      <c r="B63" t="s">
        <v>54</v>
      </c>
      <c r="C63">
        <v>14</v>
      </c>
      <c r="D63">
        <v>13196</v>
      </c>
      <c r="E63">
        <v>2</v>
      </c>
      <c r="F63">
        <v>1036</v>
      </c>
    </row>
    <row r="64" spans="1:6" x14ac:dyDescent="0.25">
      <c r="A64" s="152">
        <v>44065</v>
      </c>
      <c r="B64" t="s">
        <v>18</v>
      </c>
      <c r="C64">
        <v>20</v>
      </c>
      <c r="D64">
        <v>299</v>
      </c>
      <c r="E64">
        <v>0</v>
      </c>
      <c r="F64">
        <v>5</v>
      </c>
    </row>
    <row r="65" spans="1:6" x14ac:dyDescent="0.25">
      <c r="A65" s="152">
        <v>44065</v>
      </c>
      <c r="B65" t="s">
        <v>55</v>
      </c>
      <c r="E65">
        <v>0</v>
      </c>
      <c r="F65">
        <v>1</v>
      </c>
    </row>
    <row r="66" spans="1:6" x14ac:dyDescent="0.25">
      <c r="A66" s="152">
        <v>44067</v>
      </c>
      <c r="B66" t="s">
        <v>41</v>
      </c>
      <c r="C66">
        <v>2</v>
      </c>
      <c r="D66">
        <v>1585</v>
      </c>
      <c r="E66">
        <v>0</v>
      </c>
      <c r="F66">
        <v>164</v>
      </c>
    </row>
    <row r="67" spans="1:6" x14ac:dyDescent="0.25">
      <c r="A67" s="152">
        <v>44067</v>
      </c>
      <c r="B67" t="s">
        <v>42</v>
      </c>
      <c r="C67">
        <v>8</v>
      </c>
      <c r="D67">
        <v>641</v>
      </c>
      <c r="E67">
        <v>0</v>
      </c>
      <c r="F67">
        <v>46</v>
      </c>
    </row>
    <row r="68" spans="1:6" x14ac:dyDescent="0.25">
      <c r="A68" s="152">
        <v>44067</v>
      </c>
      <c r="B68" t="s">
        <v>43</v>
      </c>
      <c r="C68">
        <v>35</v>
      </c>
      <c r="D68">
        <v>8954</v>
      </c>
      <c r="E68">
        <v>0</v>
      </c>
      <c r="F68">
        <v>650</v>
      </c>
    </row>
    <row r="69" spans="1:6" x14ac:dyDescent="0.25">
      <c r="A69" s="152">
        <v>44067</v>
      </c>
      <c r="B69" t="s">
        <v>44</v>
      </c>
      <c r="C69">
        <v>0</v>
      </c>
      <c r="D69">
        <v>51</v>
      </c>
    </row>
    <row r="70" spans="1:6" x14ac:dyDescent="0.25">
      <c r="A70" s="152">
        <v>44067</v>
      </c>
      <c r="B70" t="s">
        <v>45</v>
      </c>
      <c r="C70">
        <v>80</v>
      </c>
      <c r="D70">
        <v>17654</v>
      </c>
      <c r="E70">
        <v>5</v>
      </c>
      <c r="F70">
        <v>1220</v>
      </c>
    </row>
    <row r="71" spans="1:6" x14ac:dyDescent="0.25">
      <c r="A71" s="152">
        <v>44067</v>
      </c>
      <c r="B71" t="s">
        <v>46</v>
      </c>
      <c r="C71">
        <v>1</v>
      </c>
      <c r="D71">
        <v>381</v>
      </c>
      <c r="E71">
        <v>0</v>
      </c>
      <c r="F71">
        <v>61</v>
      </c>
    </row>
    <row r="72" spans="1:6" x14ac:dyDescent="0.25">
      <c r="A72" s="152">
        <v>44067</v>
      </c>
      <c r="B72" t="s">
        <v>47</v>
      </c>
      <c r="C72">
        <v>17</v>
      </c>
      <c r="D72">
        <v>7538</v>
      </c>
      <c r="E72">
        <v>3</v>
      </c>
      <c r="F72">
        <v>737</v>
      </c>
    </row>
    <row r="73" spans="1:6" x14ac:dyDescent="0.25">
      <c r="A73" s="152">
        <v>44067</v>
      </c>
      <c r="B73" t="s">
        <v>48</v>
      </c>
      <c r="C73">
        <v>14</v>
      </c>
      <c r="D73">
        <v>1130</v>
      </c>
      <c r="E73">
        <v>1</v>
      </c>
      <c r="F73">
        <v>134</v>
      </c>
    </row>
    <row r="74" spans="1:6" x14ac:dyDescent="0.25">
      <c r="A74" s="152">
        <v>44067</v>
      </c>
      <c r="B74" t="s">
        <v>49</v>
      </c>
      <c r="C74">
        <v>102</v>
      </c>
      <c r="D74">
        <v>24800</v>
      </c>
      <c r="E74">
        <v>10</v>
      </c>
      <c r="F74">
        <v>2053</v>
      </c>
    </row>
    <row r="75" spans="1:6" x14ac:dyDescent="0.25">
      <c r="A75" s="152">
        <v>44067</v>
      </c>
      <c r="B75" t="s">
        <v>50</v>
      </c>
      <c r="C75">
        <v>1</v>
      </c>
      <c r="D75">
        <v>36</v>
      </c>
    </row>
    <row r="76" spans="1:6" x14ac:dyDescent="0.25">
      <c r="A76" s="152">
        <v>44067</v>
      </c>
      <c r="B76" t="s">
        <v>51</v>
      </c>
      <c r="C76">
        <v>40</v>
      </c>
      <c r="D76">
        <v>9382</v>
      </c>
      <c r="E76">
        <v>1</v>
      </c>
      <c r="F76">
        <v>1005</v>
      </c>
    </row>
    <row r="77" spans="1:6" x14ac:dyDescent="0.25">
      <c r="A77" s="152">
        <v>44067</v>
      </c>
      <c r="B77" t="s">
        <v>52</v>
      </c>
      <c r="C77">
        <v>40</v>
      </c>
      <c r="D77">
        <v>8955</v>
      </c>
      <c r="E77">
        <v>1</v>
      </c>
      <c r="F77">
        <v>737</v>
      </c>
    </row>
    <row r="78" spans="1:6" x14ac:dyDescent="0.25">
      <c r="A78" s="152">
        <v>44067</v>
      </c>
      <c r="B78" t="s">
        <v>53</v>
      </c>
      <c r="C78">
        <v>198</v>
      </c>
      <c r="D78">
        <v>21786</v>
      </c>
      <c r="E78">
        <v>2</v>
      </c>
      <c r="F78">
        <v>1095</v>
      </c>
    </row>
    <row r="79" spans="1:6" x14ac:dyDescent="0.25">
      <c r="A79" s="152">
        <v>44067</v>
      </c>
      <c r="B79" t="s">
        <v>54</v>
      </c>
      <c r="C79">
        <v>34</v>
      </c>
      <c r="D79">
        <v>13230</v>
      </c>
      <c r="E79">
        <v>5</v>
      </c>
      <c r="F79">
        <v>1041</v>
      </c>
    </row>
    <row r="80" spans="1:6" x14ac:dyDescent="0.25">
      <c r="A80" s="152">
        <v>44067</v>
      </c>
      <c r="B80" t="s">
        <v>18</v>
      </c>
      <c r="C80">
        <v>0</v>
      </c>
      <c r="D80">
        <v>298</v>
      </c>
      <c r="E80">
        <v>0</v>
      </c>
      <c r="F80">
        <v>5</v>
      </c>
    </row>
    <row r="81" spans="1:6" x14ac:dyDescent="0.25">
      <c r="A81" s="152">
        <v>44067</v>
      </c>
      <c r="B81" t="s">
        <v>55</v>
      </c>
      <c r="E81">
        <v>0</v>
      </c>
      <c r="F81">
        <v>1</v>
      </c>
    </row>
    <row r="82" spans="1:6" x14ac:dyDescent="0.25">
      <c r="A82" s="152">
        <v>44068</v>
      </c>
      <c r="B82" t="s">
        <v>41</v>
      </c>
      <c r="C82">
        <v>6</v>
      </c>
      <c r="D82">
        <v>1591</v>
      </c>
      <c r="E82">
        <v>0</v>
      </c>
      <c r="F82">
        <v>164</v>
      </c>
    </row>
    <row r="83" spans="1:6" x14ac:dyDescent="0.25">
      <c r="A83" s="152">
        <v>44068</v>
      </c>
      <c r="B83" t="s">
        <v>42</v>
      </c>
      <c r="C83">
        <v>4</v>
      </c>
      <c r="D83">
        <v>645</v>
      </c>
      <c r="E83">
        <v>0</v>
      </c>
      <c r="F83">
        <v>46</v>
      </c>
    </row>
    <row r="84" spans="1:6" x14ac:dyDescent="0.25">
      <c r="A84" s="152">
        <v>44068</v>
      </c>
      <c r="B84" t="s">
        <v>43</v>
      </c>
      <c r="C84">
        <v>18</v>
      </c>
      <c r="D84">
        <v>8972</v>
      </c>
      <c r="E84">
        <v>2</v>
      </c>
      <c r="F84">
        <v>652</v>
      </c>
    </row>
    <row r="85" spans="1:6" x14ac:dyDescent="0.25">
      <c r="A85" s="152">
        <v>44068</v>
      </c>
      <c r="B85" t="s">
        <v>44</v>
      </c>
      <c r="C85">
        <v>3</v>
      </c>
      <c r="D85">
        <v>54</v>
      </c>
    </row>
    <row r="86" spans="1:6" x14ac:dyDescent="0.25">
      <c r="A86" s="152">
        <v>44068</v>
      </c>
      <c r="B86" t="s">
        <v>45</v>
      </c>
      <c r="C86">
        <v>53</v>
      </c>
      <c r="D86">
        <v>17707</v>
      </c>
      <c r="E86">
        <v>2</v>
      </c>
      <c r="F86">
        <v>1222</v>
      </c>
    </row>
    <row r="87" spans="1:6" x14ac:dyDescent="0.25">
      <c r="A87" s="152">
        <v>44068</v>
      </c>
      <c r="B87" t="s">
        <v>46</v>
      </c>
      <c r="C87">
        <v>2</v>
      </c>
      <c r="D87">
        <v>382</v>
      </c>
      <c r="E87">
        <v>0</v>
      </c>
      <c r="F87">
        <v>61</v>
      </c>
    </row>
    <row r="88" spans="1:6" x14ac:dyDescent="0.25">
      <c r="A88" s="152">
        <v>44068</v>
      </c>
      <c r="B88" t="s">
        <v>47</v>
      </c>
      <c r="C88">
        <v>17</v>
      </c>
      <c r="D88">
        <v>7555</v>
      </c>
      <c r="E88">
        <v>2</v>
      </c>
      <c r="F88">
        <v>739</v>
      </c>
    </row>
    <row r="89" spans="1:6" x14ac:dyDescent="0.25">
      <c r="A89" s="152">
        <v>44068</v>
      </c>
      <c r="B89" t="s">
        <v>48</v>
      </c>
      <c r="C89">
        <v>5</v>
      </c>
      <c r="D89">
        <v>1135</v>
      </c>
      <c r="E89">
        <v>1</v>
      </c>
      <c r="F89">
        <v>135</v>
      </c>
    </row>
    <row r="90" spans="1:6" x14ac:dyDescent="0.25">
      <c r="A90" s="152">
        <v>44068</v>
      </c>
      <c r="B90" t="s">
        <v>49</v>
      </c>
      <c r="C90">
        <v>90</v>
      </c>
      <c r="D90">
        <v>24890</v>
      </c>
      <c r="E90">
        <v>1</v>
      </c>
      <c r="F90">
        <v>2054</v>
      </c>
    </row>
    <row r="91" spans="1:6" x14ac:dyDescent="0.25">
      <c r="A91" s="152">
        <v>44068</v>
      </c>
      <c r="B91" t="s">
        <v>50</v>
      </c>
      <c r="C91">
        <v>2</v>
      </c>
      <c r="D91">
        <v>38</v>
      </c>
    </row>
    <row r="92" spans="1:6" x14ac:dyDescent="0.25">
      <c r="A92" s="152">
        <v>44068</v>
      </c>
      <c r="B92" t="s">
        <v>51</v>
      </c>
      <c r="C92">
        <v>24</v>
      </c>
      <c r="D92">
        <v>9406</v>
      </c>
      <c r="E92">
        <v>1</v>
      </c>
      <c r="F92">
        <v>1006</v>
      </c>
    </row>
    <row r="93" spans="1:6" x14ac:dyDescent="0.25">
      <c r="A93" s="152">
        <v>44068</v>
      </c>
      <c r="B93" t="s">
        <v>52</v>
      </c>
      <c r="C93">
        <v>20</v>
      </c>
      <c r="D93">
        <v>8975</v>
      </c>
      <c r="E93">
        <v>1</v>
      </c>
      <c r="F93">
        <v>737</v>
      </c>
    </row>
    <row r="94" spans="1:6" x14ac:dyDescent="0.25">
      <c r="A94" s="152">
        <v>44068</v>
      </c>
      <c r="B94" t="s">
        <v>53</v>
      </c>
      <c r="C94">
        <v>69</v>
      </c>
      <c r="D94">
        <v>21855</v>
      </c>
      <c r="E94">
        <v>2</v>
      </c>
      <c r="F94">
        <v>1097</v>
      </c>
    </row>
    <row r="95" spans="1:6" x14ac:dyDescent="0.25">
      <c r="A95" s="152">
        <v>44068</v>
      </c>
      <c r="B95" t="s">
        <v>54</v>
      </c>
      <c r="C95">
        <v>27</v>
      </c>
      <c r="D95">
        <v>13257</v>
      </c>
      <c r="E95">
        <v>1</v>
      </c>
      <c r="F95">
        <v>1042</v>
      </c>
    </row>
    <row r="96" spans="1:6" x14ac:dyDescent="0.25">
      <c r="A96" s="152">
        <v>44068</v>
      </c>
      <c r="B96" t="s">
        <v>18</v>
      </c>
      <c r="C96">
        <v>10</v>
      </c>
      <c r="D96">
        <v>308</v>
      </c>
      <c r="E96">
        <v>0</v>
      </c>
      <c r="F96">
        <v>5</v>
      </c>
    </row>
    <row r="97" spans="1:6" x14ac:dyDescent="0.25">
      <c r="A97" s="152">
        <v>44068</v>
      </c>
      <c r="B97" t="s">
        <v>55</v>
      </c>
      <c r="E97">
        <v>0</v>
      </c>
      <c r="F97">
        <v>1</v>
      </c>
    </row>
    <row r="98" spans="1:6" x14ac:dyDescent="0.25">
      <c r="A98" s="152">
        <v>44069</v>
      </c>
      <c r="B98" t="s">
        <v>41</v>
      </c>
      <c r="C98">
        <v>3</v>
      </c>
      <c r="D98">
        <v>1594</v>
      </c>
      <c r="E98">
        <v>1</v>
      </c>
      <c r="F98">
        <v>165</v>
      </c>
    </row>
    <row r="99" spans="1:6" x14ac:dyDescent="0.25">
      <c r="A99" s="152">
        <v>44069</v>
      </c>
      <c r="B99" t="s">
        <v>42</v>
      </c>
      <c r="C99">
        <v>3</v>
      </c>
      <c r="D99">
        <v>648</v>
      </c>
      <c r="E99">
        <v>0</v>
      </c>
      <c r="F99">
        <v>46</v>
      </c>
    </row>
    <row r="100" spans="1:6" x14ac:dyDescent="0.25">
      <c r="A100" s="152">
        <v>44069</v>
      </c>
      <c r="B100" t="s">
        <v>43</v>
      </c>
      <c r="C100">
        <v>21</v>
      </c>
      <c r="D100">
        <v>8993</v>
      </c>
      <c r="E100">
        <v>1</v>
      </c>
      <c r="F100">
        <v>653</v>
      </c>
    </row>
    <row r="101" spans="1:6" x14ac:dyDescent="0.25">
      <c r="A101" s="152">
        <v>44069</v>
      </c>
      <c r="B101" t="s">
        <v>44</v>
      </c>
      <c r="C101">
        <v>0</v>
      </c>
      <c r="D101">
        <v>54</v>
      </c>
    </row>
    <row r="102" spans="1:6" x14ac:dyDescent="0.25">
      <c r="A102" s="152">
        <v>44069</v>
      </c>
      <c r="B102" t="s">
        <v>45</v>
      </c>
      <c r="C102">
        <v>65</v>
      </c>
      <c r="D102">
        <v>17772</v>
      </c>
      <c r="E102">
        <v>4</v>
      </c>
      <c r="F102">
        <v>1226</v>
      </c>
    </row>
    <row r="103" spans="1:6" x14ac:dyDescent="0.25">
      <c r="A103" s="152">
        <v>44069</v>
      </c>
      <c r="B103" t="s">
        <v>46</v>
      </c>
      <c r="C103">
        <v>3</v>
      </c>
      <c r="D103">
        <v>385</v>
      </c>
      <c r="E103">
        <v>2</v>
      </c>
      <c r="F103">
        <v>63</v>
      </c>
    </row>
    <row r="104" spans="1:6" x14ac:dyDescent="0.25">
      <c r="A104" s="152">
        <v>44069</v>
      </c>
      <c r="B104" t="s">
        <v>47</v>
      </c>
      <c r="C104">
        <v>14</v>
      </c>
      <c r="D104">
        <v>7569</v>
      </c>
      <c r="E104">
        <v>5</v>
      </c>
      <c r="F104">
        <v>744</v>
      </c>
    </row>
    <row r="105" spans="1:6" x14ac:dyDescent="0.25">
      <c r="A105" s="152">
        <v>44069</v>
      </c>
      <c r="B105" t="s">
        <v>48</v>
      </c>
      <c r="C105">
        <v>4</v>
      </c>
      <c r="D105">
        <v>1139</v>
      </c>
      <c r="E105">
        <v>1</v>
      </c>
      <c r="F105">
        <v>136</v>
      </c>
    </row>
    <row r="106" spans="1:6" x14ac:dyDescent="0.25">
      <c r="A106" s="152">
        <v>44069</v>
      </c>
      <c r="B106" t="s">
        <v>49</v>
      </c>
      <c r="C106">
        <v>48</v>
      </c>
      <c r="D106">
        <v>24938</v>
      </c>
      <c r="E106">
        <v>4</v>
      </c>
      <c r="F106">
        <v>2058</v>
      </c>
    </row>
    <row r="107" spans="1:6" x14ac:dyDescent="0.25">
      <c r="A107" s="152">
        <v>44069</v>
      </c>
      <c r="B107" t="s">
        <v>50</v>
      </c>
      <c r="C107">
        <v>0</v>
      </c>
      <c r="D107">
        <v>38</v>
      </c>
    </row>
    <row r="108" spans="1:6" x14ac:dyDescent="0.25">
      <c r="A108" s="152">
        <v>44069</v>
      </c>
      <c r="B108" t="s">
        <v>51</v>
      </c>
      <c r="C108">
        <v>13</v>
      </c>
      <c r="D108">
        <v>9419</v>
      </c>
      <c r="E108">
        <v>2</v>
      </c>
      <c r="F108">
        <v>1008</v>
      </c>
    </row>
    <row r="109" spans="1:6" x14ac:dyDescent="0.25">
      <c r="A109" s="152">
        <v>44069</v>
      </c>
      <c r="B109" t="s">
        <v>52</v>
      </c>
      <c r="C109">
        <v>14</v>
      </c>
      <c r="D109">
        <v>8989</v>
      </c>
      <c r="E109">
        <v>1</v>
      </c>
      <c r="F109">
        <v>738</v>
      </c>
    </row>
    <row r="110" spans="1:6" x14ac:dyDescent="0.25">
      <c r="A110" s="152">
        <v>44069</v>
      </c>
      <c r="B110" t="s">
        <v>53</v>
      </c>
      <c r="C110">
        <v>91</v>
      </c>
      <c r="D110">
        <v>21946</v>
      </c>
      <c r="E110">
        <v>4</v>
      </c>
      <c r="F110">
        <v>1101</v>
      </c>
    </row>
    <row r="111" spans="1:6" x14ac:dyDescent="0.25">
      <c r="A111" s="152">
        <v>44069</v>
      </c>
      <c r="B111" t="s">
        <v>54</v>
      </c>
      <c r="C111">
        <v>35</v>
      </c>
      <c r="D111">
        <v>13292</v>
      </c>
      <c r="E111">
        <v>1</v>
      </c>
      <c r="F111">
        <v>1043</v>
      </c>
    </row>
    <row r="112" spans="1:6" x14ac:dyDescent="0.25">
      <c r="A112" s="152">
        <v>44069</v>
      </c>
      <c r="B112" t="s">
        <v>18</v>
      </c>
      <c r="C112">
        <v>1</v>
      </c>
      <c r="D112">
        <v>309</v>
      </c>
      <c r="E112">
        <v>0</v>
      </c>
      <c r="F112">
        <v>5</v>
      </c>
    </row>
    <row r="113" spans="1:6" x14ac:dyDescent="0.25">
      <c r="A113" s="152">
        <v>44069</v>
      </c>
      <c r="B113" t="s">
        <v>55</v>
      </c>
      <c r="E113">
        <v>0</v>
      </c>
      <c r="F113">
        <v>1</v>
      </c>
    </row>
    <row r="114" spans="1:6" x14ac:dyDescent="0.25">
      <c r="A114" s="152">
        <v>44070</v>
      </c>
      <c r="B114" t="s">
        <v>41</v>
      </c>
      <c r="C114">
        <v>4</v>
      </c>
      <c r="D114">
        <v>1598</v>
      </c>
      <c r="E114">
        <v>0</v>
      </c>
      <c r="F114">
        <v>165</v>
      </c>
    </row>
    <row r="115" spans="1:6" x14ac:dyDescent="0.25">
      <c r="A115" s="152">
        <v>44070</v>
      </c>
      <c r="B115" t="s">
        <v>42</v>
      </c>
      <c r="C115">
        <v>3</v>
      </c>
      <c r="D115">
        <v>651</v>
      </c>
      <c r="E115">
        <v>0</v>
      </c>
      <c r="F115">
        <v>46</v>
      </c>
    </row>
    <row r="116" spans="1:6" x14ac:dyDescent="0.25">
      <c r="A116" s="152">
        <v>44070</v>
      </c>
      <c r="B116" t="s">
        <v>43</v>
      </c>
      <c r="C116">
        <v>29</v>
      </c>
      <c r="D116">
        <v>9022</v>
      </c>
      <c r="E116">
        <v>2</v>
      </c>
      <c r="F116">
        <v>655</v>
      </c>
    </row>
    <row r="117" spans="1:6" x14ac:dyDescent="0.25">
      <c r="A117" s="152">
        <v>44070</v>
      </c>
      <c r="B117" t="s">
        <v>44</v>
      </c>
      <c r="C117">
        <v>0</v>
      </c>
      <c r="D117">
        <v>54</v>
      </c>
    </row>
    <row r="118" spans="1:6" x14ac:dyDescent="0.25">
      <c r="A118" s="152">
        <v>44070</v>
      </c>
      <c r="B118" t="s">
        <v>45</v>
      </c>
      <c r="C118">
        <v>52</v>
      </c>
      <c r="D118">
        <v>17824</v>
      </c>
      <c r="E118">
        <v>2</v>
      </c>
      <c r="F118">
        <v>1228</v>
      </c>
    </row>
    <row r="119" spans="1:6" x14ac:dyDescent="0.25">
      <c r="A119" s="152">
        <v>44070</v>
      </c>
      <c r="B119" t="s">
        <v>46</v>
      </c>
      <c r="C119">
        <v>2</v>
      </c>
      <c r="D119">
        <v>387</v>
      </c>
      <c r="E119">
        <v>0</v>
      </c>
      <c r="F119">
        <v>63</v>
      </c>
    </row>
    <row r="120" spans="1:6" x14ac:dyDescent="0.25">
      <c r="A120" s="152">
        <v>44070</v>
      </c>
      <c r="B120" t="s">
        <v>47</v>
      </c>
      <c r="C120">
        <v>22</v>
      </c>
      <c r="D120">
        <v>7591</v>
      </c>
      <c r="E120">
        <v>2</v>
      </c>
      <c r="F120">
        <v>746</v>
      </c>
    </row>
    <row r="121" spans="1:6" x14ac:dyDescent="0.25">
      <c r="A121" s="152">
        <v>44070</v>
      </c>
      <c r="B121" t="s">
        <v>48</v>
      </c>
      <c r="C121">
        <v>5</v>
      </c>
      <c r="D121">
        <v>1144</v>
      </c>
      <c r="E121">
        <v>0</v>
      </c>
      <c r="F121">
        <v>136</v>
      </c>
    </row>
    <row r="122" spans="1:6" x14ac:dyDescent="0.25">
      <c r="A122" s="152">
        <v>44070</v>
      </c>
      <c r="B122" t="s">
        <v>49</v>
      </c>
      <c r="C122">
        <v>81</v>
      </c>
      <c r="D122">
        <v>25019</v>
      </c>
      <c r="E122">
        <v>4</v>
      </c>
      <c r="F122">
        <v>2062</v>
      </c>
    </row>
    <row r="123" spans="1:6" x14ac:dyDescent="0.25">
      <c r="A123" s="152">
        <v>44070</v>
      </c>
      <c r="B123" t="s">
        <v>50</v>
      </c>
      <c r="C123">
        <v>0</v>
      </c>
      <c r="D123">
        <v>38</v>
      </c>
    </row>
    <row r="124" spans="1:6" x14ac:dyDescent="0.25">
      <c r="A124" s="152">
        <v>44070</v>
      </c>
      <c r="B124" t="s">
        <v>51</v>
      </c>
      <c r="C124">
        <v>20</v>
      </c>
      <c r="D124">
        <v>9439</v>
      </c>
      <c r="E124">
        <v>3</v>
      </c>
      <c r="F124">
        <v>1011</v>
      </c>
    </row>
    <row r="125" spans="1:6" x14ac:dyDescent="0.25">
      <c r="A125" s="152">
        <v>44070</v>
      </c>
      <c r="B125" t="s">
        <v>52</v>
      </c>
      <c r="C125">
        <v>18</v>
      </c>
      <c r="D125">
        <v>9007</v>
      </c>
      <c r="E125">
        <v>1</v>
      </c>
      <c r="F125">
        <v>739</v>
      </c>
    </row>
    <row r="126" spans="1:6" x14ac:dyDescent="0.25">
      <c r="A126" s="152">
        <v>44070</v>
      </c>
      <c r="B126" t="s">
        <v>53</v>
      </c>
      <c r="C126">
        <v>90</v>
      </c>
      <c r="D126">
        <v>22036</v>
      </c>
      <c r="E126">
        <v>4</v>
      </c>
      <c r="F126">
        <v>1105</v>
      </c>
    </row>
    <row r="127" spans="1:6" x14ac:dyDescent="0.25">
      <c r="A127" s="152">
        <v>44070</v>
      </c>
      <c r="B127" t="s">
        <v>54</v>
      </c>
      <c r="C127">
        <v>27</v>
      </c>
      <c r="D127">
        <v>13319</v>
      </c>
      <c r="E127">
        <v>3</v>
      </c>
      <c r="F127">
        <v>1046</v>
      </c>
    </row>
    <row r="128" spans="1:6" x14ac:dyDescent="0.25">
      <c r="A128" s="152">
        <v>44070</v>
      </c>
      <c r="B128" t="s">
        <v>18</v>
      </c>
      <c r="C128">
        <v>12</v>
      </c>
      <c r="D128">
        <v>321</v>
      </c>
      <c r="E128">
        <v>0</v>
      </c>
      <c r="F128">
        <v>5</v>
      </c>
    </row>
    <row r="129" spans="1:6" x14ac:dyDescent="0.25">
      <c r="A129" s="152">
        <v>44070</v>
      </c>
      <c r="B129" t="s">
        <v>55</v>
      </c>
      <c r="E129">
        <v>0</v>
      </c>
      <c r="F129">
        <v>1</v>
      </c>
    </row>
    <row r="130" spans="1:6" x14ac:dyDescent="0.25">
      <c r="A130" s="152">
        <v>44071</v>
      </c>
      <c r="B130" t="s">
        <v>41</v>
      </c>
      <c r="C130">
        <v>7</v>
      </c>
      <c r="D130">
        <v>1605</v>
      </c>
      <c r="E130">
        <v>0</v>
      </c>
      <c r="F130">
        <v>165</v>
      </c>
    </row>
    <row r="131" spans="1:6" x14ac:dyDescent="0.25">
      <c r="A131" s="152">
        <v>44071</v>
      </c>
      <c r="B131" t="s">
        <v>42</v>
      </c>
      <c r="C131">
        <v>4</v>
      </c>
      <c r="D131">
        <v>655</v>
      </c>
      <c r="E131">
        <v>0</v>
      </c>
      <c r="F131">
        <v>46</v>
      </c>
    </row>
    <row r="132" spans="1:6" x14ac:dyDescent="0.25">
      <c r="A132" s="152">
        <v>44071</v>
      </c>
      <c r="B132" t="s">
        <v>43</v>
      </c>
      <c r="C132">
        <v>28</v>
      </c>
      <c r="D132">
        <v>9050</v>
      </c>
      <c r="E132">
        <v>2</v>
      </c>
      <c r="F132">
        <v>657</v>
      </c>
    </row>
    <row r="133" spans="1:6" x14ac:dyDescent="0.25">
      <c r="A133" s="152">
        <v>44071</v>
      </c>
      <c r="B133" t="s">
        <v>44</v>
      </c>
      <c r="C133">
        <v>2</v>
      </c>
      <c r="D133">
        <v>56</v>
      </c>
    </row>
    <row r="134" spans="1:6" x14ac:dyDescent="0.25">
      <c r="A134" s="152">
        <v>44071</v>
      </c>
      <c r="B134" t="s">
        <v>45</v>
      </c>
      <c r="C134">
        <v>76</v>
      </c>
      <c r="D134">
        <v>17900</v>
      </c>
      <c r="E134">
        <v>3</v>
      </c>
      <c r="F134">
        <v>1231</v>
      </c>
    </row>
    <row r="135" spans="1:6" x14ac:dyDescent="0.25">
      <c r="A135" s="152">
        <v>44071</v>
      </c>
      <c r="B135" t="s">
        <v>46</v>
      </c>
      <c r="C135">
        <v>0</v>
      </c>
      <c r="D135">
        <v>387</v>
      </c>
      <c r="E135">
        <v>1</v>
      </c>
      <c r="F135">
        <v>64</v>
      </c>
    </row>
    <row r="136" spans="1:6" x14ac:dyDescent="0.25">
      <c r="A136" s="152">
        <v>44071</v>
      </c>
      <c r="B136" t="s">
        <v>47</v>
      </c>
      <c r="C136">
        <v>26</v>
      </c>
      <c r="D136">
        <v>7617</v>
      </c>
      <c r="E136">
        <v>0</v>
      </c>
      <c r="F136">
        <v>746</v>
      </c>
    </row>
    <row r="137" spans="1:6" x14ac:dyDescent="0.25">
      <c r="A137" s="152">
        <v>44071</v>
      </c>
      <c r="B137" t="s">
        <v>48</v>
      </c>
      <c r="C137">
        <v>9</v>
      </c>
      <c r="D137">
        <v>1153</v>
      </c>
      <c r="E137">
        <v>1</v>
      </c>
      <c r="F137">
        <v>137</v>
      </c>
    </row>
    <row r="138" spans="1:6" x14ac:dyDescent="0.25">
      <c r="A138" s="152">
        <v>44071</v>
      </c>
      <c r="B138" t="s">
        <v>49</v>
      </c>
      <c r="C138">
        <v>86</v>
      </c>
      <c r="D138">
        <v>25105</v>
      </c>
      <c r="E138">
        <v>0</v>
      </c>
      <c r="F138">
        <v>2062</v>
      </c>
    </row>
    <row r="139" spans="1:6" x14ac:dyDescent="0.25">
      <c r="A139" s="152">
        <v>44071</v>
      </c>
      <c r="B139" t="s">
        <v>50</v>
      </c>
      <c r="C139">
        <v>1</v>
      </c>
      <c r="D139">
        <v>39</v>
      </c>
    </row>
    <row r="140" spans="1:6" x14ac:dyDescent="0.25">
      <c r="A140" s="152">
        <v>44071</v>
      </c>
      <c r="B140" t="s">
        <v>51</v>
      </c>
      <c r="C140">
        <v>28</v>
      </c>
      <c r="D140">
        <v>9467</v>
      </c>
      <c r="E140">
        <v>3</v>
      </c>
      <c r="F140">
        <v>1014</v>
      </c>
    </row>
    <row r="141" spans="1:6" x14ac:dyDescent="0.25">
      <c r="A141" s="152">
        <v>44071</v>
      </c>
      <c r="B141" t="s">
        <v>52</v>
      </c>
      <c r="C141">
        <v>30</v>
      </c>
      <c r="D141">
        <v>9037</v>
      </c>
      <c r="E141">
        <v>1</v>
      </c>
      <c r="F141">
        <v>740</v>
      </c>
    </row>
    <row r="142" spans="1:6" x14ac:dyDescent="0.25">
      <c r="A142" s="152">
        <v>44071</v>
      </c>
      <c r="B142" t="s">
        <v>53</v>
      </c>
      <c r="C142">
        <v>107</v>
      </c>
      <c r="D142">
        <v>22143</v>
      </c>
      <c r="E142">
        <v>1</v>
      </c>
      <c r="F142">
        <v>1106</v>
      </c>
    </row>
    <row r="143" spans="1:6" x14ac:dyDescent="0.25">
      <c r="A143" s="152">
        <v>44071</v>
      </c>
      <c r="B143" t="s">
        <v>54</v>
      </c>
      <c r="C143">
        <v>29</v>
      </c>
      <c r="D143">
        <v>13348</v>
      </c>
      <c r="E143">
        <v>4</v>
      </c>
      <c r="F143">
        <v>1050</v>
      </c>
    </row>
    <row r="144" spans="1:6" x14ac:dyDescent="0.25">
      <c r="A144" s="152">
        <v>44071</v>
      </c>
      <c r="B144" t="s">
        <v>18</v>
      </c>
      <c r="C144">
        <v>5</v>
      </c>
      <c r="D144">
        <v>326</v>
      </c>
      <c r="E144">
        <v>0</v>
      </c>
      <c r="F144">
        <v>5</v>
      </c>
    </row>
    <row r="145" spans="1:6" x14ac:dyDescent="0.25">
      <c r="A145" s="152">
        <v>44071</v>
      </c>
      <c r="B145" t="s">
        <v>55</v>
      </c>
      <c r="E145">
        <v>0</v>
      </c>
      <c r="F145">
        <v>1</v>
      </c>
    </row>
    <row r="146" spans="1:6" x14ac:dyDescent="0.25">
      <c r="A146" s="152">
        <v>44072</v>
      </c>
      <c r="B146" t="s">
        <v>41</v>
      </c>
      <c r="C146">
        <v>5</v>
      </c>
      <c r="D146">
        <v>1610</v>
      </c>
      <c r="E146">
        <v>0</v>
      </c>
      <c r="F146">
        <v>165</v>
      </c>
    </row>
    <row r="147" spans="1:6" x14ac:dyDescent="0.25">
      <c r="A147" s="152">
        <v>44072</v>
      </c>
      <c r="B147" t="s">
        <v>42</v>
      </c>
      <c r="C147">
        <v>5</v>
      </c>
      <c r="D147">
        <v>660</v>
      </c>
      <c r="E147">
        <v>0</v>
      </c>
      <c r="F147">
        <v>46</v>
      </c>
    </row>
    <row r="148" spans="1:6" x14ac:dyDescent="0.25">
      <c r="A148" s="152">
        <v>44072</v>
      </c>
      <c r="B148" t="s">
        <v>43</v>
      </c>
      <c r="C148">
        <v>45</v>
      </c>
      <c r="D148">
        <v>9095</v>
      </c>
      <c r="E148">
        <v>0</v>
      </c>
      <c r="F148">
        <v>657</v>
      </c>
    </row>
    <row r="149" spans="1:6" x14ac:dyDescent="0.25">
      <c r="A149" s="152">
        <v>44072</v>
      </c>
      <c r="B149" t="s">
        <v>44</v>
      </c>
      <c r="C149">
        <v>0</v>
      </c>
      <c r="D149">
        <v>56</v>
      </c>
    </row>
    <row r="150" spans="1:6" x14ac:dyDescent="0.25">
      <c r="A150" s="152">
        <v>44072</v>
      </c>
      <c r="B150" t="s">
        <v>45</v>
      </c>
      <c r="C150">
        <v>52</v>
      </c>
      <c r="D150">
        <v>17952</v>
      </c>
      <c r="E150">
        <v>3</v>
      </c>
      <c r="F150">
        <v>1234</v>
      </c>
    </row>
    <row r="151" spans="1:6" x14ac:dyDescent="0.25">
      <c r="A151" s="152">
        <v>44072</v>
      </c>
      <c r="B151" t="s">
        <v>46</v>
      </c>
      <c r="C151">
        <v>2</v>
      </c>
      <c r="D151">
        <v>389</v>
      </c>
      <c r="E151">
        <v>0</v>
      </c>
      <c r="F151">
        <v>64</v>
      </c>
    </row>
    <row r="152" spans="1:6" x14ac:dyDescent="0.25">
      <c r="A152" s="152">
        <v>44072</v>
      </c>
      <c r="B152" t="s">
        <v>47</v>
      </c>
      <c r="C152">
        <v>17</v>
      </c>
      <c r="D152">
        <v>7634</v>
      </c>
      <c r="E152">
        <v>0</v>
      </c>
      <c r="F152">
        <v>746</v>
      </c>
    </row>
    <row r="153" spans="1:6" x14ac:dyDescent="0.25">
      <c r="A153" s="152">
        <v>44072</v>
      </c>
      <c r="B153" t="s">
        <v>48</v>
      </c>
      <c r="C153">
        <v>9</v>
      </c>
      <c r="D153">
        <v>1162</v>
      </c>
      <c r="E153">
        <v>1</v>
      </c>
      <c r="F153">
        <v>138</v>
      </c>
    </row>
    <row r="154" spans="1:6" x14ac:dyDescent="0.25">
      <c r="A154" s="152">
        <v>44072</v>
      </c>
      <c r="B154" t="s">
        <v>49</v>
      </c>
      <c r="C154">
        <v>99</v>
      </c>
      <c r="D154">
        <v>25204</v>
      </c>
      <c r="E154">
        <v>2</v>
      </c>
      <c r="F154">
        <v>2064</v>
      </c>
    </row>
    <row r="155" spans="1:6" x14ac:dyDescent="0.25">
      <c r="A155" s="152">
        <v>44072</v>
      </c>
      <c r="B155" t="s">
        <v>50</v>
      </c>
      <c r="C155">
        <v>2</v>
      </c>
      <c r="D155">
        <v>41</v>
      </c>
    </row>
    <row r="156" spans="1:6" x14ac:dyDescent="0.25">
      <c r="A156" s="152">
        <v>44072</v>
      </c>
      <c r="B156" t="s">
        <v>51</v>
      </c>
      <c r="C156">
        <v>28</v>
      </c>
      <c r="D156">
        <v>9495</v>
      </c>
      <c r="E156">
        <v>2</v>
      </c>
      <c r="F156">
        <v>1016</v>
      </c>
    </row>
    <row r="157" spans="1:6" x14ac:dyDescent="0.25">
      <c r="A157" s="152">
        <v>44072</v>
      </c>
      <c r="B157" t="s">
        <v>52</v>
      </c>
      <c r="C157">
        <v>32</v>
      </c>
      <c r="D157">
        <v>9069</v>
      </c>
      <c r="E157">
        <v>0</v>
      </c>
      <c r="F157">
        <v>740</v>
      </c>
    </row>
    <row r="158" spans="1:6" x14ac:dyDescent="0.25">
      <c r="A158" s="152">
        <v>44072</v>
      </c>
      <c r="B158" t="s">
        <v>53</v>
      </c>
      <c r="C158">
        <v>89</v>
      </c>
      <c r="D158">
        <v>22232</v>
      </c>
      <c r="E158">
        <v>1</v>
      </c>
      <c r="F158">
        <v>1107</v>
      </c>
    </row>
    <row r="159" spans="1:6" x14ac:dyDescent="0.25">
      <c r="A159" s="152">
        <v>44072</v>
      </c>
      <c r="B159" t="s">
        <v>54</v>
      </c>
      <c r="C159">
        <v>36</v>
      </c>
      <c r="D159">
        <v>13384</v>
      </c>
      <c r="E159">
        <v>3</v>
      </c>
      <c r="F159">
        <v>1053</v>
      </c>
    </row>
    <row r="160" spans="1:6" x14ac:dyDescent="0.25">
      <c r="A160" s="152">
        <v>44072</v>
      </c>
      <c r="B160" t="s">
        <v>18</v>
      </c>
      <c r="C160">
        <v>0</v>
      </c>
      <c r="D160">
        <v>326</v>
      </c>
      <c r="E160">
        <v>0</v>
      </c>
      <c r="F160">
        <v>5</v>
      </c>
    </row>
    <row r="161" spans="1:6" x14ac:dyDescent="0.25">
      <c r="A161" s="152">
        <v>44072</v>
      </c>
      <c r="B161" t="s">
        <v>55</v>
      </c>
      <c r="E161">
        <v>0</v>
      </c>
      <c r="F161">
        <v>1</v>
      </c>
    </row>
    <row r="162" spans="1:6" x14ac:dyDescent="0.25">
      <c r="A162" s="152">
        <v>44073</v>
      </c>
      <c r="B162" t="s">
        <v>41</v>
      </c>
      <c r="C162">
        <v>9</v>
      </c>
      <c r="D162">
        <v>1619</v>
      </c>
      <c r="E162">
        <v>0</v>
      </c>
      <c r="F162">
        <v>165</v>
      </c>
    </row>
    <row r="163" spans="1:6" x14ac:dyDescent="0.25">
      <c r="A163" s="152">
        <v>44073</v>
      </c>
      <c r="B163" t="s">
        <v>42</v>
      </c>
      <c r="C163">
        <v>1</v>
      </c>
      <c r="D163">
        <v>661</v>
      </c>
      <c r="E163">
        <v>0</v>
      </c>
      <c r="F163">
        <v>46</v>
      </c>
    </row>
    <row r="164" spans="1:6" x14ac:dyDescent="0.25">
      <c r="A164" s="152">
        <v>44073</v>
      </c>
      <c r="B164" t="s">
        <v>43</v>
      </c>
      <c r="C164">
        <v>13</v>
      </c>
      <c r="D164">
        <v>9108</v>
      </c>
      <c r="E164">
        <v>2</v>
      </c>
      <c r="F164">
        <v>659</v>
      </c>
    </row>
    <row r="165" spans="1:6" x14ac:dyDescent="0.25">
      <c r="A165" s="152">
        <v>44073</v>
      </c>
      <c r="B165" t="s">
        <v>44</v>
      </c>
      <c r="C165">
        <v>0</v>
      </c>
      <c r="D165">
        <v>56</v>
      </c>
    </row>
    <row r="166" spans="1:6" x14ac:dyDescent="0.25">
      <c r="A166" s="152">
        <v>44073</v>
      </c>
      <c r="B166" t="s">
        <v>45</v>
      </c>
      <c r="C166">
        <v>27</v>
      </c>
      <c r="D166">
        <v>17979</v>
      </c>
      <c r="E166">
        <v>2</v>
      </c>
      <c r="F166">
        <v>1236</v>
      </c>
    </row>
    <row r="167" spans="1:6" x14ac:dyDescent="0.25">
      <c r="A167" s="152">
        <v>44073</v>
      </c>
      <c r="B167" t="s">
        <v>46</v>
      </c>
      <c r="C167">
        <v>0</v>
      </c>
      <c r="D167">
        <v>389</v>
      </c>
      <c r="E167">
        <v>1</v>
      </c>
      <c r="F167">
        <v>65</v>
      </c>
    </row>
    <row r="168" spans="1:6" x14ac:dyDescent="0.25">
      <c r="A168" s="152">
        <v>44073</v>
      </c>
      <c r="B168" t="s">
        <v>47</v>
      </c>
      <c r="C168">
        <v>4</v>
      </c>
      <c r="D168">
        <v>7638</v>
      </c>
      <c r="E168">
        <v>0</v>
      </c>
      <c r="F168">
        <v>746</v>
      </c>
    </row>
    <row r="169" spans="1:6" x14ac:dyDescent="0.25">
      <c r="A169" s="152">
        <v>44073</v>
      </c>
      <c r="B169" t="s">
        <v>48</v>
      </c>
      <c r="C169">
        <v>3</v>
      </c>
      <c r="D169">
        <v>1165</v>
      </c>
      <c r="E169">
        <v>0</v>
      </c>
      <c r="F169">
        <v>138</v>
      </c>
    </row>
    <row r="170" spans="1:6" x14ac:dyDescent="0.25">
      <c r="A170" s="152">
        <v>44073</v>
      </c>
      <c r="B170" t="s">
        <v>49</v>
      </c>
      <c r="C170">
        <v>33</v>
      </c>
      <c r="D170">
        <v>25237</v>
      </c>
      <c r="E170">
        <v>4</v>
      </c>
      <c r="F170">
        <v>2068</v>
      </c>
    </row>
    <row r="171" spans="1:6" x14ac:dyDescent="0.25">
      <c r="A171" s="152">
        <v>44073</v>
      </c>
      <c r="B171" t="s">
        <v>50</v>
      </c>
      <c r="C171">
        <v>0</v>
      </c>
      <c r="D171">
        <v>41</v>
      </c>
    </row>
    <row r="172" spans="1:6" x14ac:dyDescent="0.25">
      <c r="A172" s="152">
        <v>44073</v>
      </c>
      <c r="B172" t="s">
        <v>51</v>
      </c>
      <c r="C172">
        <v>8</v>
      </c>
      <c r="D172">
        <v>9503</v>
      </c>
      <c r="E172">
        <v>1</v>
      </c>
      <c r="F172">
        <v>1017</v>
      </c>
    </row>
    <row r="173" spans="1:6" x14ac:dyDescent="0.25">
      <c r="A173" s="152">
        <v>44073</v>
      </c>
      <c r="B173" t="s">
        <v>52</v>
      </c>
      <c r="C173">
        <v>15</v>
      </c>
      <c r="D173">
        <v>9084</v>
      </c>
      <c r="E173">
        <v>1</v>
      </c>
      <c r="F173">
        <v>741</v>
      </c>
    </row>
    <row r="174" spans="1:6" x14ac:dyDescent="0.25">
      <c r="A174" s="152">
        <v>44073</v>
      </c>
      <c r="B174" t="s">
        <v>53</v>
      </c>
      <c r="C174">
        <v>53</v>
      </c>
      <c r="D174">
        <v>22285</v>
      </c>
      <c r="E174">
        <v>0</v>
      </c>
      <c r="F174">
        <v>1107</v>
      </c>
    </row>
    <row r="175" spans="1:6" x14ac:dyDescent="0.25">
      <c r="A175" s="152">
        <v>44073</v>
      </c>
      <c r="B175" t="s">
        <v>54</v>
      </c>
      <c r="C175">
        <v>11</v>
      </c>
      <c r="D175">
        <v>13395</v>
      </c>
      <c r="E175">
        <v>2</v>
      </c>
      <c r="F175">
        <v>1055</v>
      </c>
    </row>
    <row r="176" spans="1:6" x14ac:dyDescent="0.25">
      <c r="A176" s="152">
        <v>44073</v>
      </c>
      <c r="B176" t="s">
        <v>18</v>
      </c>
      <c r="C176">
        <v>0</v>
      </c>
      <c r="D176">
        <v>323</v>
      </c>
      <c r="E176">
        <v>0</v>
      </c>
      <c r="F176">
        <v>5</v>
      </c>
    </row>
    <row r="177" spans="1:6" x14ac:dyDescent="0.25">
      <c r="A177" s="152">
        <v>44073</v>
      </c>
      <c r="B177" t="s">
        <v>55</v>
      </c>
      <c r="E177">
        <v>0</v>
      </c>
      <c r="F177">
        <v>1</v>
      </c>
    </row>
    <row r="178" spans="1:6" x14ac:dyDescent="0.25">
      <c r="A178" s="152">
        <v>44074</v>
      </c>
      <c r="B178" t="s">
        <v>41</v>
      </c>
      <c r="C178">
        <v>5</v>
      </c>
      <c r="D178">
        <v>1624</v>
      </c>
      <c r="E178">
        <v>0</v>
      </c>
      <c r="F178">
        <v>165</v>
      </c>
    </row>
    <row r="179" spans="1:6" x14ac:dyDescent="0.25">
      <c r="A179" s="152">
        <v>44074</v>
      </c>
      <c r="B179" t="s">
        <v>42</v>
      </c>
      <c r="C179">
        <v>1</v>
      </c>
      <c r="D179">
        <v>662</v>
      </c>
      <c r="E179">
        <v>0</v>
      </c>
      <c r="F179">
        <v>46</v>
      </c>
    </row>
    <row r="180" spans="1:6" x14ac:dyDescent="0.25">
      <c r="A180" s="152">
        <v>44074</v>
      </c>
      <c r="B180" t="s">
        <v>43</v>
      </c>
      <c r="C180">
        <v>33</v>
      </c>
      <c r="D180">
        <v>9141</v>
      </c>
      <c r="E180">
        <v>0</v>
      </c>
      <c r="F180">
        <v>659</v>
      </c>
    </row>
    <row r="181" spans="1:6" x14ac:dyDescent="0.25">
      <c r="A181" s="152">
        <v>44074</v>
      </c>
      <c r="B181" t="s">
        <v>44</v>
      </c>
      <c r="C181">
        <v>0</v>
      </c>
      <c r="D181">
        <v>56</v>
      </c>
    </row>
    <row r="182" spans="1:6" x14ac:dyDescent="0.25">
      <c r="A182" s="152">
        <v>44074</v>
      </c>
      <c r="B182" t="s">
        <v>45</v>
      </c>
      <c r="C182">
        <v>28</v>
      </c>
      <c r="D182">
        <v>18007</v>
      </c>
      <c r="E182">
        <v>3</v>
      </c>
      <c r="F182">
        <v>1239</v>
      </c>
    </row>
    <row r="183" spans="1:6" x14ac:dyDescent="0.25">
      <c r="A183" s="152">
        <v>44074</v>
      </c>
      <c r="B183" t="s">
        <v>46</v>
      </c>
      <c r="C183">
        <v>2</v>
      </c>
      <c r="D183">
        <v>391</v>
      </c>
      <c r="E183">
        <v>0</v>
      </c>
      <c r="F183">
        <v>65</v>
      </c>
    </row>
    <row r="184" spans="1:6" x14ac:dyDescent="0.25">
      <c r="A184" s="152">
        <v>44074</v>
      </c>
      <c r="B184" t="s">
        <v>47</v>
      </c>
      <c r="C184">
        <v>26</v>
      </c>
      <c r="D184">
        <v>7664</v>
      </c>
      <c r="E184">
        <v>0</v>
      </c>
      <c r="F184">
        <v>746</v>
      </c>
    </row>
    <row r="185" spans="1:6" x14ac:dyDescent="0.25">
      <c r="A185" s="152">
        <v>44074</v>
      </c>
      <c r="B185" t="s">
        <v>48</v>
      </c>
      <c r="C185">
        <v>2</v>
      </c>
      <c r="D185">
        <v>1167</v>
      </c>
      <c r="E185">
        <v>2</v>
      </c>
      <c r="F185">
        <v>140</v>
      </c>
    </row>
    <row r="186" spans="1:6" x14ac:dyDescent="0.25">
      <c r="A186" s="152">
        <v>44074</v>
      </c>
      <c r="B186" t="s">
        <v>49</v>
      </c>
      <c r="C186">
        <v>70</v>
      </c>
      <c r="D186">
        <v>25307</v>
      </c>
      <c r="E186">
        <v>2</v>
      </c>
      <c r="F186">
        <v>2070</v>
      </c>
    </row>
    <row r="187" spans="1:6" x14ac:dyDescent="0.25">
      <c r="A187" s="152">
        <v>44074</v>
      </c>
      <c r="B187" t="s">
        <v>50</v>
      </c>
      <c r="C187">
        <v>0</v>
      </c>
      <c r="D187">
        <v>41</v>
      </c>
    </row>
    <row r="188" spans="1:6" x14ac:dyDescent="0.25">
      <c r="A188" s="152">
        <v>44074</v>
      </c>
      <c r="B188" t="s">
        <v>51</v>
      </c>
      <c r="C188">
        <v>27</v>
      </c>
      <c r="D188">
        <v>9530</v>
      </c>
      <c r="E188">
        <v>1</v>
      </c>
      <c r="F188">
        <v>1018</v>
      </c>
    </row>
    <row r="189" spans="1:6" x14ac:dyDescent="0.25">
      <c r="A189" s="152">
        <v>44074</v>
      </c>
      <c r="B189" t="s">
        <v>52</v>
      </c>
      <c r="C189">
        <v>13</v>
      </c>
      <c r="D189">
        <v>9097</v>
      </c>
      <c r="E189">
        <v>1</v>
      </c>
      <c r="F189">
        <v>742</v>
      </c>
    </row>
    <row r="190" spans="1:6" x14ac:dyDescent="0.25">
      <c r="A190" s="152">
        <v>44074</v>
      </c>
      <c r="B190" t="s">
        <v>53</v>
      </c>
      <c r="C190">
        <v>69</v>
      </c>
      <c r="D190">
        <v>22354</v>
      </c>
      <c r="E190">
        <v>2</v>
      </c>
      <c r="F190">
        <v>1109</v>
      </c>
    </row>
    <row r="191" spans="1:6" x14ac:dyDescent="0.25">
      <c r="A191" s="152">
        <v>44074</v>
      </c>
      <c r="B191" t="s">
        <v>54</v>
      </c>
      <c r="C191">
        <v>22</v>
      </c>
      <c r="D191">
        <v>13417</v>
      </c>
      <c r="E191">
        <v>0</v>
      </c>
      <c r="F191">
        <v>1055</v>
      </c>
    </row>
    <row r="192" spans="1:6" x14ac:dyDescent="0.25">
      <c r="A192" s="152">
        <v>44074</v>
      </c>
      <c r="B192" t="s">
        <v>18</v>
      </c>
      <c r="C192">
        <v>3</v>
      </c>
      <c r="D192">
        <v>326</v>
      </c>
      <c r="E192">
        <v>0</v>
      </c>
      <c r="F192">
        <v>5</v>
      </c>
    </row>
    <row r="193" spans="1:6" x14ac:dyDescent="0.25">
      <c r="A193" s="152">
        <v>44074</v>
      </c>
      <c r="B193" t="s">
        <v>55</v>
      </c>
      <c r="E193">
        <v>0</v>
      </c>
      <c r="F193">
        <v>1</v>
      </c>
    </row>
    <row r="194" spans="1:6" x14ac:dyDescent="0.25">
      <c r="A194" s="152">
        <v>44075</v>
      </c>
      <c r="B194" t="s">
        <v>41</v>
      </c>
      <c r="C194">
        <v>6</v>
      </c>
      <c r="D194">
        <v>1630</v>
      </c>
      <c r="E194">
        <v>0</v>
      </c>
      <c r="F194">
        <v>165</v>
      </c>
    </row>
    <row r="195" spans="1:6" x14ac:dyDescent="0.25">
      <c r="A195" s="152">
        <v>44075</v>
      </c>
      <c r="B195" t="s">
        <v>42</v>
      </c>
      <c r="C195">
        <v>3</v>
      </c>
      <c r="D195">
        <v>665</v>
      </c>
      <c r="E195">
        <v>0</v>
      </c>
      <c r="F195">
        <v>46</v>
      </c>
    </row>
    <row r="196" spans="1:6" x14ac:dyDescent="0.25">
      <c r="A196" s="152">
        <v>44075</v>
      </c>
      <c r="B196" t="s">
        <v>43</v>
      </c>
      <c r="C196">
        <v>34</v>
      </c>
      <c r="D196">
        <v>9175</v>
      </c>
      <c r="E196">
        <v>0</v>
      </c>
      <c r="F196">
        <v>659</v>
      </c>
    </row>
    <row r="197" spans="1:6" x14ac:dyDescent="0.25">
      <c r="A197" s="152">
        <v>44075</v>
      </c>
      <c r="B197" t="s">
        <v>44</v>
      </c>
      <c r="C197">
        <v>0</v>
      </c>
      <c r="D197">
        <v>56</v>
      </c>
    </row>
    <row r="198" spans="1:6" x14ac:dyDescent="0.25">
      <c r="A198" s="152">
        <v>44075</v>
      </c>
      <c r="B198" t="s">
        <v>45</v>
      </c>
      <c r="C198">
        <v>49</v>
      </c>
      <c r="D198">
        <v>18056</v>
      </c>
      <c r="E198">
        <v>1</v>
      </c>
      <c r="F198">
        <v>1240</v>
      </c>
    </row>
    <row r="199" spans="1:6" x14ac:dyDescent="0.25">
      <c r="A199" s="152">
        <v>44075</v>
      </c>
      <c r="B199" t="s">
        <v>46</v>
      </c>
      <c r="C199">
        <v>1</v>
      </c>
      <c r="D199">
        <v>392</v>
      </c>
      <c r="E199">
        <v>0</v>
      </c>
      <c r="F199">
        <v>65</v>
      </c>
    </row>
    <row r="200" spans="1:6" x14ac:dyDescent="0.25">
      <c r="A200" s="152">
        <v>44075</v>
      </c>
      <c r="B200" t="s">
        <v>47</v>
      </c>
      <c r="C200">
        <v>16</v>
      </c>
      <c r="D200">
        <v>7680</v>
      </c>
      <c r="E200">
        <v>1</v>
      </c>
      <c r="F200">
        <v>747</v>
      </c>
    </row>
    <row r="201" spans="1:6" x14ac:dyDescent="0.25">
      <c r="A201" s="152">
        <v>44075</v>
      </c>
      <c r="B201" t="s">
        <v>48</v>
      </c>
      <c r="C201">
        <v>6</v>
      </c>
      <c r="D201">
        <v>1173</v>
      </c>
      <c r="E201">
        <v>0</v>
      </c>
      <c r="F201">
        <v>140</v>
      </c>
    </row>
    <row r="202" spans="1:6" x14ac:dyDescent="0.25">
      <c r="A202" s="152">
        <v>44075</v>
      </c>
      <c r="B202" t="s">
        <v>49</v>
      </c>
      <c r="C202">
        <v>67</v>
      </c>
      <c r="D202">
        <v>25374</v>
      </c>
      <c r="E202">
        <v>1</v>
      </c>
      <c r="F202">
        <v>2071</v>
      </c>
    </row>
    <row r="203" spans="1:6" x14ac:dyDescent="0.25">
      <c r="A203" s="152">
        <v>44075</v>
      </c>
      <c r="B203" t="s">
        <v>50</v>
      </c>
      <c r="C203">
        <v>1</v>
      </c>
      <c r="D203">
        <v>42</v>
      </c>
    </row>
    <row r="204" spans="1:6" x14ac:dyDescent="0.25">
      <c r="A204" s="152">
        <v>44075</v>
      </c>
      <c r="B204" t="s">
        <v>51</v>
      </c>
      <c r="C204">
        <v>17</v>
      </c>
      <c r="D204">
        <v>9547</v>
      </c>
      <c r="E204">
        <v>0</v>
      </c>
      <c r="F204">
        <v>1018</v>
      </c>
    </row>
    <row r="205" spans="1:6" x14ac:dyDescent="0.25">
      <c r="A205" s="152">
        <v>44075</v>
      </c>
      <c r="B205" t="s">
        <v>52</v>
      </c>
      <c r="C205">
        <v>21</v>
      </c>
      <c r="D205">
        <v>9118</v>
      </c>
      <c r="E205">
        <v>0</v>
      </c>
      <c r="F205">
        <v>742</v>
      </c>
    </row>
    <row r="206" spans="1:6" x14ac:dyDescent="0.25">
      <c r="A206" s="152">
        <v>44075</v>
      </c>
      <c r="B206" t="s">
        <v>53</v>
      </c>
      <c r="C206">
        <v>80</v>
      </c>
      <c r="D206">
        <v>22434</v>
      </c>
      <c r="E206">
        <v>1</v>
      </c>
      <c r="F206">
        <v>1110</v>
      </c>
    </row>
    <row r="207" spans="1:6" x14ac:dyDescent="0.25">
      <c r="A207" s="152">
        <v>44075</v>
      </c>
      <c r="B207" t="s">
        <v>54</v>
      </c>
      <c r="C207">
        <v>41</v>
      </c>
      <c r="D207">
        <v>13458</v>
      </c>
      <c r="E207">
        <v>0</v>
      </c>
      <c r="F207">
        <v>1055</v>
      </c>
    </row>
    <row r="208" spans="1:6" x14ac:dyDescent="0.25">
      <c r="A208" s="152">
        <v>44075</v>
      </c>
      <c r="B208" t="s">
        <v>18</v>
      </c>
      <c r="C208">
        <v>12</v>
      </c>
      <c r="D208">
        <v>338</v>
      </c>
      <c r="E208">
        <v>0</v>
      </c>
      <c r="F208">
        <v>5</v>
      </c>
    </row>
    <row r="209" spans="1:6" x14ac:dyDescent="0.25">
      <c r="A209" s="152">
        <v>44075</v>
      </c>
      <c r="B209" t="s">
        <v>55</v>
      </c>
      <c r="E209">
        <v>0</v>
      </c>
      <c r="F209">
        <v>1</v>
      </c>
    </row>
    <row r="210" spans="1:6" x14ac:dyDescent="0.25">
      <c r="A210" s="152">
        <v>44076</v>
      </c>
      <c r="B210" t="s">
        <v>41</v>
      </c>
      <c r="C210">
        <v>5</v>
      </c>
      <c r="D210">
        <v>1635</v>
      </c>
      <c r="E210">
        <v>1</v>
      </c>
      <c r="F210">
        <v>166</v>
      </c>
    </row>
    <row r="211" spans="1:6" x14ac:dyDescent="0.25">
      <c r="A211" s="152">
        <v>44076</v>
      </c>
      <c r="B211" t="s">
        <v>42</v>
      </c>
      <c r="C211">
        <v>0</v>
      </c>
      <c r="D211">
        <v>665</v>
      </c>
      <c r="E211">
        <v>0</v>
      </c>
      <c r="F211">
        <v>46</v>
      </c>
    </row>
    <row r="212" spans="1:6" x14ac:dyDescent="0.25">
      <c r="A212" s="152">
        <v>44076</v>
      </c>
      <c r="B212" t="s">
        <v>43</v>
      </c>
      <c r="C212">
        <v>36</v>
      </c>
      <c r="D212">
        <v>9211</v>
      </c>
      <c r="E212">
        <v>0</v>
      </c>
      <c r="F212">
        <v>655</v>
      </c>
    </row>
    <row r="213" spans="1:6" x14ac:dyDescent="0.25">
      <c r="A213" s="152">
        <v>44076</v>
      </c>
      <c r="B213" t="s">
        <v>44</v>
      </c>
      <c r="C213">
        <v>0</v>
      </c>
      <c r="D213">
        <v>56</v>
      </c>
    </row>
    <row r="214" spans="1:6" x14ac:dyDescent="0.25">
      <c r="A214" s="152">
        <v>44076</v>
      </c>
      <c r="B214" t="s">
        <v>45</v>
      </c>
      <c r="C214">
        <v>69</v>
      </c>
      <c r="D214">
        <v>18125</v>
      </c>
      <c r="E214">
        <v>1</v>
      </c>
      <c r="F214">
        <v>1241</v>
      </c>
    </row>
    <row r="215" spans="1:6" x14ac:dyDescent="0.25">
      <c r="A215" s="152">
        <v>44076</v>
      </c>
      <c r="B215" t="s">
        <v>46</v>
      </c>
      <c r="C215">
        <v>0</v>
      </c>
      <c r="D215">
        <v>392</v>
      </c>
      <c r="E215">
        <v>1</v>
      </c>
      <c r="F215">
        <v>66</v>
      </c>
    </row>
    <row r="216" spans="1:6" x14ac:dyDescent="0.25">
      <c r="A216" s="152">
        <v>44076</v>
      </c>
      <c r="B216" t="s">
        <v>47</v>
      </c>
      <c r="C216">
        <v>6</v>
      </c>
      <c r="D216">
        <v>7686</v>
      </c>
      <c r="E216">
        <v>4</v>
      </c>
      <c r="F216">
        <v>751</v>
      </c>
    </row>
    <row r="217" spans="1:6" x14ac:dyDescent="0.25">
      <c r="A217" s="152">
        <v>44076</v>
      </c>
      <c r="B217" t="s">
        <v>48</v>
      </c>
      <c r="C217">
        <v>3</v>
      </c>
      <c r="D217">
        <v>1176</v>
      </c>
      <c r="E217">
        <v>0</v>
      </c>
      <c r="F217">
        <v>140</v>
      </c>
    </row>
    <row r="218" spans="1:6" x14ac:dyDescent="0.25">
      <c r="A218" s="152">
        <v>44076</v>
      </c>
      <c r="B218" t="s">
        <v>49</v>
      </c>
      <c r="C218">
        <v>37</v>
      </c>
      <c r="D218">
        <v>25411</v>
      </c>
      <c r="E218">
        <v>0</v>
      </c>
      <c r="F218">
        <v>2070</v>
      </c>
    </row>
    <row r="219" spans="1:6" x14ac:dyDescent="0.25">
      <c r="A219" s="152">
        <v>44076</v>
      </c>
      <c r="B219" t="s">
        <v>50</v>
      </c>
      <c r="C219">
        <v>0</v>
      </c>
      <c r="D219">
        <v>42</v>
      </c>
    </row>
    <row r="220" spans="1:6" x14ac:dyDescent="0.25">
      <c r="A220" s="152">
        <v>44076</v>
      </c>
      <c r="B220" t="s">
        <v>51</v>
      </c>
      <c r="C220">
        <v>22</v>
      </c>
      <c r="D220">
        <v>9569</v>
      </c>
      <c r="E220">
        <v>1</v>
      </c>
      <c r="F220">
        <v>1019</v>
      </c>
    </row>
    <row r="221" spans="1:6" x14ac:dyDescent="0.25">
      <c r="A221" s="152">
        <v>44076</v>
      </c>
      <c r="B221" t="s">
        <v>52</v>
      </c>
      <c r="C221">
        <v>17</v>
      </c>
      <c r="D221">
        <v>9135</v>
      </c>
      <c r="E221">
        <v>0</v>
      </c>
      <c r="F221">
        <v>741</v>
      </c>
    </row>
    <row r="222" spans="1:6" x14ac:dyDescent="0.25">
      <c r="A222" s="152">
        <v>44076</v>
      </c>
      <c r="B222" t="s">
        <v>53</v>
      </c>
      <c r="C222">
        <v>74</v>
      </c>
      <c r="D222">
        <v>22508</v>
      </c>
      <c r="E222">
        <v>0</v>
      </c>
      <c r="F222">
        <v>1104</v>
      </c>
    </row>
    <row r="223" spans="1:6" x14ac:dyDescent="0.25">
      <c r="A223" s="152">
        <v>44076</v>
      </c>
      <c r="B223" t="s">
        <v>54</v>
      </c>
      <c r="C223">
        <v>25</v>
      </c>
      <c r="D223">
        <v>13483</v>
      </c>
      <c r="E223">
        <v>0</v>
      </c>
      <c r="F223">
        <v>1055</v>
      </c>
    </row>
    <row r="224" spans="1:6" x14ac:dyDescent="0.25">
      <c r="A224" s="152">
        <v>44076</v>
      </c>
      <c r="B224" t="s">
        <v>18</v>
      </c>
      <c r="D224">
        <v>332</v>
      </c>
      <c r="E224">
        <v>0</v>
      </c>
      <c r="F224">
        <v>5</v>
      </c>
    </row>
    <row r="225" spans="1:6" x14ac:dyDescent="0.25">
      <c r="A225" s="152">
        <v>44076</v>
      </c>
      <c r="B225" t="s">
        <v>55</v>
      </c>
      <c r="E225">
        <v>0</v>
      </c>
      <c r="F225">
        <v>1</v>
      </c>
    </row>
    <row r="226" spans="1:6" x14ac:dyDescent="0.25">
      <c r="A226" s="152">
        <v>44077</v>
      </c>
      <c r="B226" t="s">
        <v>41</v>
      </c>
      <c r="C226">
        <v>10</v>
      </c>
      <c r="D226">
        <v>1645</v>
      </c>
      <c r="E226">
        <v>0</v>
      </c>
      <c r="F226">
        <v>166</v>
      </c>
    </row>
    <row r="227" spans="1:6" x14ac:dyDescent="0.25">
      <c r="A227" s="152">
        <v>44077</v>
      </c>
      <c r="B227" t="s">
        <v>42</v>
      </c>
      <c r="C227">
        <v>4</v>
      </c>
      <c r="D227">
        <v>669</v>
      </c>
      <c r="E227">
        <v>0</v>
      </c>
      <c r="F227">
        <v>46</v>
      </c>
    </row>
    <row r="228" spans="1:6" x14ac:dyDescent="0.25">
      <c r="A228" s="152">
        <v>44077</v>
      </c>
      <c r="B228" t="s">
        <v>43</v>
      </c>
      <c r="C228">
        <v>41</v>
      </c>
      <c r="D228">
        <v>9252</v>
      </c>
      <c r="E228">
        <v>4</v>
      </c>
      <c r="F228">
        <v>659</v>
      </c>
    </row>
    <row r="229" spans="1:6" x14ac:dyDescent="0.25">
      <c r="A229" s="152">
        <v>44077</v>
      </c>
      <c r="B229" t="s">
        <v>44</v>
      </c>
      <c r="C229">
        <v>0</v>
      </c>
      <c r="D229">
        <v>56</v>
      </c>
    </row>
    <row r="230" spans="1:6" x14ac:dyDescent="0.25">
      <c r="A230" s="152">
        <v>44077</v>
      </c>
      <c r="B230" t="s">
        <v>45</v>
      </c>
      <c r="C230">
        <v>61</v>
      </c>
      <c r="D230">
        <v>18186</v>
      </c>
      <c r="E230">
        <v>2</v>
      </c>
      <c r="F230">
        <v>1243</v>
      </c>
    </row>
    <row r="231" spans="1:6" x14ac:dyDescent="0.25">
      <c r="A231" s="152">
        <v>44077</v>
      </c>
      <c r="B231" t="s">
        <v>46</v>
      </c>
      <c r="C231">
        <v>0</v>
      </c>
      <c r="D231">
        <v>392</v>
      </c>
      <c r="E231">
        <v>0</v>
      </c>
      <c r="F231">
        <v>66</v>
      </c>
    </row>
    <row r="232" spans="1:6" x14ac:dyDescent="0.25">
      <c r="A232" s="152">
        <v>44077</v>
      </c>
      <c r="B232" t="s">
        <v>47</v>
      </c>
      <c r="C232">
        <v>12</v>
      </c>
      <c r="D232">
        <v>7698</v>
      </c>
      <c r="E232">
        <v>3</v>
      </c>
      <c r="F232">
        <v>754</v>
      </c>
    </row>
    <row r="233" spans="1:6" x14ac:dyDescent="0.25">
      <c r="A233" s="152">
        <v>44077</v>
      </c>
      <c r="B233" t="s">
        <v>48</v>
      </c>
      <c r="C233">
        <v>4</v>
      </c>
      <c r="D233">
        <v>1180</v>
      </c>
      <c r="E233">
        <v>0</v>
      </c>
      <c r="F233">
        <v>140</v>
      </c>
    </row>
    <row r="234" spans="1:6" x14ac:dyDescent="0.25">
      <c r="A234" s="152">
        <v>44077</v>
      </c>
      <c r="B234" t="s">
        <v>49</v>
      </c>
      <c r="C234">
        <v>84</v>
      </c>
      <c r="D234">
        <v>25495</v>
      </c>
      <c r="E234">
        <v>1</v>
      </c>
      <c r="F234">
        <v>2071</v>
      </c>
    </row>
    <row r="235" spans="1:6" x14ac:dyDescent="0.25">
      <c r="A235" s="152">
        <v>44077</v>
      </c>
      <c r="B235" t="s">
        <v>50</v>
      </c>
      <c r="C235">
        <v>1</v>
      </c>
      <c r="D235">
        <v>43</v>
      </c>
    </row>
    <row r="236" spans="1:6" x14ac:dyDescent="0.25">
      <c r="A236" s="152">
        <v>44077</v>
      </c>
      <c r="B236" t="s">
        <v>51</v>
      </c>
      <c r="C236">
        <v>28</v>
      </c>
      <c r="D236">
        <v>9597</v>
      </c>
      <c r="E236">
        <v>2</v>
      </c>
      <c r="F236">
        <v>1021</v>
      </c>
    </row>
    <row r="237" spans="1:6" x14ac:dyDescent="0.25">
      <c r="A237" s="152">
        <v>44077</v>
      </c>
      <c r="B237" t="s">
        <v>52</v>
      </c>
      <c r="C237">
        <v>18</v>
      </c>
      <c r="D237">
        <v>9153</v>
      </c>
      <c r="E237">
        <v>2</v>
      </c>
      <c r="F237">
        <v>743</v>
      </c>
    </row>
    <row r="238" spans="1:6" x14ac:dyDescent="0.25">
      <c r="A238" s="152">
        <v>44077</v>
      </c>
      <c r="B238" t="s">
        <v>53</v>
      </c>
      <c r="C238">
        <v>85</v>
      </c>
      <c r="D238">
        <v>22593</v>
      </c>
      <c r="E238">
        <v>2</v>
      </c>
      <c r="F238">
        <v>1106</v>
      </c>
    </row>
    <row r="239" spans="1:6" x14ac:dyDescent="0.25">
      <c r="A239" s="152">
        <v>44077</v>
      </c>
      <c r="B239" t="s">
        <v>54</v>
      </c>
      <c r="C239">
        <v>39</v>
      </c>
      <c r="D239">
        <v>13522</v>
      </c>
      <c r="E239">
        <v>1</v>
      </c>
      <c r="F239">
        <v>1056</v>
      </c>
    </row>
    <row r="240" spans="1:6" x14ac:dyDescent="0.25">
      <c r="A240" s="152">
        <v>44077</v>
      </c>
      <c r="B240" t="s">
        <v>18</v>
      </c>
      <c r="C240">
        <v>6</v>
      </c>
      <c r="D240">
        <v>338</v>
      </c>
      <c r="E240">
        <v>0</v>
      </c>
      <c r="F240">
        <v>5</v>
      </c>
    </row>
    <row r="241" spans="1:6" x14ac:dyDescent="0.25">
      <c r="A241" s="152">
        <v>44077</v>
      </c>
      <c r="B241" t="s">
        <v>55</v>
      </c>
      <c r="E241">
        <v>0</v>
      </c>
      <c r="F241">
        <v>1</v>
      </c>
    </row>
    <row r="242" spans="1:6" x14ac:dyDescent="0.25">
      <c r="A242" s="152">
        <v>44078</v>
      </c>
      <c r="B242" t="s">
        <v>41</v>
      </c>
      <c r="C242">
        <v>9</v>
      </c>
      <c r="D242">
        <v>1654</v>
      </c>
      <c r="E242">
        <v>2</v>
      </c>
      <c r="F242">
        <v>168</v>
      </c>
    </row>
    <row r="243" spans="1:6" x14ac:dyDescent="0.25">
      <c r="A243" s="152">
        <v>44078</v>
      </c>
      <c r="B243" t="s">
        <v>42</v>
      </c>
      <c r="C243">
        <v>0</v>
      </c>
      <c r="D243">
        <v>669</v>
      </c>
      <c r="E243">
        <v>0</v>
      </c>
      <c r="F243">
        <v>46</v>
      </c>
    </row>
    <row r="244" spans="1:6" x14ac:dyDescent="0.25">
      <c r="A244" s="152">
        <v>44078</v>
      </c>
      <c r="B244" t="s">
        <v>43</v>
      </c>
      <c r="C244">
        <v>44</v>
      </c>
      <c r="D244">
        <v>9296</v>
      </c>
      <c r="E244">
        <v>2</v>
      </c>
      <c r="F244">
        <v>661</v>
      </c>
    </row>
    <row r="245" spans="1:6" x14ac:dyDescent="0.25">
      <c r="A245" s="152">
        <v>44078</v>
      </c>
      <c r="B245" t="s">
        <v>44</v>
      </c>
      <c r="C245">
        <v>0</v>
      </c>
      <c r="D245">
        <v>56</v>
      </c>
    </row>
    <row r="246" spans="1:6" x14ac:dyDescent="0.25">
      <c r="A246" s="152">
        <v>44078</v>
      </c>
      <c r="B246" t="s">
        <v>45</v>
      </c>
      <c r="C246">
        <v>63</v>
      </c>
      <c r="D246">
        <v>18249</v>
      </c>
      <c r="E246">
        <v>6</v>
      </c>
      <c r="F246">
        <v>1249</v>
      </c>
    </row>
    <row r="247" spans="1:6" x14ac:dyDescent="0.25">
      <c r="A247" s="152">
        <v>44078</v>
      </c>
      <c r="B247" t="s">
        <v>46</v>
      </c>
      <c r="C247">
        <v>2</v>
      </c>
      <c r="D247">
        <v>394</v>
      </c>
      <c r="E247">
        <v>0</v>
      </c>
      <c r="F247">
        <v>66</v>
      </c>
    </row>
    <row r="248" spans="1:6" x14ac:dyDescent="0.25">
      <c r="A248" s="152">
        <v>44078</v>
      </c>
      <c r="B248" t="s">
        <v>47</v>
      </c>
      <c r="C248">
        <v>20</v>
      </c>
      <c r="D248">
        <v>7718</v>
      </c>
      <c r="E248">
        <v>1</v>
      </c>
      <c r="F248">
        <v>755</v>
      </c>
    </row>
    <row r="249" spans="1:6" x14ac:dyDescent="0.25">
      <c r="A249" s="152">
        <v>44078</v>
      </c>
      <c r="B249" t="s">
        <v>48</v>
      </c>
      <c r="C249">
        <v>3</v>
      </c>
      <c r="D249">
        <v>1183</v>
      </c>
      <c r="E249">
        <v>1</v>
      </c>
      <c r="F249">
        <v>141</v>
      </c>
    </row>
    <row r="250" spans="1:6" x14ac:dyDescent="0.25">
      <c r="A250" s="152">
        <v>44078</v>
      </c>
      <c r="B250" t="s">
        <v>49</v>
      </c>
      <c r="C250">
        <v>63</v>
      </c>
      <c r="D250">
        <v>25558</v>
      </c>
      <c r="E250">
        <v>4</v>
      </c>
      <c r="F250">
        <v>2075</v>
      </c>
    </row>
    <row r="251" spans="1:6" x14ac:dyDescent="0.25">
      <c r="A251" s="152">
        <v>44078</v>
      </c>
      <c r="B251" t="s">
        <v>50</v>
      </c>
      <c r="C251">
        <v>0</v>
      </c>
      <c r="D251">
        <v>42</v>
      </c>
    </row>
    <row r="252" spans="1:6" x14ac:dyDescent="0.25">
      <c r="A252" s="152">
        <v>44078</v>
      </c>
      <c r="B252" t="s">
        <v>51</v>
      </c>
      <c r="C252">
        <v>23</v>
      </c>
      <c r="D252">
        <v>9620</v>
      </c>
      <c r="E252">
        <v>1</v>
      </c>
      <c r="F252">
        <v>1022</v>
      </c>
    </row>
    <row r="253" spans="1:6" x14ac:dyDescent="0.25">
      <c r="A253" s="152">
        <v>44078</v>
      </c>
      <c r="B253" t="s">
        <v>52</v>
      </c>
      <c r="C253">
        <v>21</v>
      </c>
      <c r="D253">
        <v>9174</v>
      </c>
      <c r="E253">
        <v>2</v>
      </c>
      <c r="F253">
        <v>745</v>
      </c>
    </row>
    <row r="254" spans="1:6" x14ac:dyDescent="0.25">
      <c r="A254" s="152">
        <v>44078</v>
      </c>
      <c r="B254" t="s">
        <v>53</v>
      </c>
      <c r="C254">
        <v>0</v>
      </c>
      <c r="D254">
        <v>22529</v>
      </c>
      <c r="E254">
        <v>1</v>
      </c>
      <c r="F254">
        <v>1107</v>
      </c>
    </row>
    <row r="255" spans="1:6" x14ac:dyDescent="0.25">
      <c r="A255" s="152">
        <v>44078</v>
      </c>
      <c r="B255" t="s">
        <v>54</v>
      </c>
      <c r="C255">
        <v>29</v>
      </c>
      <c r="D255">
        <v>13551</v>
      </c>
      <c r="E255">
        <v>3</v>
      </c>
      <c r="F255">
        <v>1059</v>
      </c>
    </row>
    <row r="256" spans="1:6" x14ac:dyDescent="0.25">
      <c r="A256" s="152">
        <v>44078</v>
      </c>
      <c r="B256" t="s">
        <v>18</v>
      </c>
      <c r="C256">
        <v>7</v>
      </c>
      <c r="D256">
        <v>345</v>
      </c>
      <c r="E256">
        <v>0</v>
      </c>
      <c r="F256">
        <v>5</v>
      </c>
    </row>
    <row r="257" spans="1:6" x14ac:dyDescent="0.25">
      <c r="A257" s="152">
        <v>44078</v>
      </c>
      <c r="B257" t="s">
        <v>55</v>
      </c>
      <c r="E257">
        <v>0</v>
      </c>
      <c r="F257">
        <v>1</v>
      </c>
    </row>
    <row r="258" spans="1:6" x14ac:dyDescent="0.25">
      <c r="A258" s="152">
        <v>44079</v>
      </c>
      <c r="B258" t="s">
        <v>41</v>
      </c>
      <c r="C258">
        <v>3</v>
      </c>
      <c r="D258">
        <v>1657</v>
      </c>
      <c r="E258">
        <v>1</v>
      </c>
      <c r="F258">
        <v>169</v>
      </c>
    </row>
    <row r="259" spans="1:6" x14ac:dyDescent="0.25">
      <c r="A259" s="152">
        <v>44079</v>
      </c>
      <c r="B259" t="s">
        <v>42</v>
      </c>
      <c r="C259">
        <v>3</v>
      </c>
      <c r="D259">
        <v>672</v>
      </c>
      <c r="E259">
        <v>0</v>
      </c>
      <c r="F259">
        <v>46</v>
      </c>
    </row>
    <row r="260" spans="1:6" x14ac:dyDescent="0.25">
      <c r="A260" s="152">
        <v>44079</v>
      </c>
      <c r="B260" t="s">
        <v>43</v>
      </c>
      <c r="C260">
        <v>44</v>
      </c>
      <c r="D260">
        <v>9340</v>
      </c>
      <c r="E260">
        <v>1</v>
      </c>
      <c r="F260">
        <v>662</v>
      </c>
    </row>
    <row r="261" spans="1:6" x14ac:dyDescent="0.25">
      <c r="A261" s="152">
        <v>44079</v>
      </c>
      <c r="B261" t="s">
        <v>44</v>
      </c>
      <c r="C261">
        <v>0</v>
      </c>
      <c r="D261">
        <v>56</v>
      </c>
    </row>
    <row r="262" spans="1:6" x14ac:dyDescent="0.25">
      <c r="A262" s="152">
        <v>44079</v>
      </c>
      <c r="B262" t="s">
        <v>45</v>
      </c>
      <c r="C262">
        <v>67</v>
      </c>
      <c r="D262">
        <v>18316</v>
      </c>
      <c r="E262">
        <v>2</v>
      </c>
      <c r="F262">
        <v>1251</v>
      </c>
    </row>
    <row r="263" spans="1:6" x14ac:dyDescent="0.25">
      <c r="A263" s="152">
        <v>44079</v>
      </c>
      <c r="B263" t="s">
        <v>46</v>
      </c>
      <c r="C263">
        <v>2</v>
      </c>
      <c r="D263">
        <v>396</v>
      </c>
      <c r="E263">
        <v>0</v>
      </c>
      <c r="F263">
        <v>66</v>
      </c>
    </row>
    <row r="264" spans="1:6" x14ac:dyDescent="0.25">
      <c r="A264" s="152">
        <v>44079</v>
      </c>
      <c r="B264" t="s">
        <v>47</v>
      </c>
      <c r="C264">
        <v>21</v>
      </c>
      <c r="D264">
        <v>7739</v>
      </c>
      <c r="E264">
        <v>1</v>
      </c>
      <c r="F264">
        <v>756</v>
      </c>
    </row>
    <row r="265" spans="1:6" x14ac:dyDescent="0.25">
      <c r="A265" s="152">
        <v>44079</v>
      </c>
      <c r="B265" t="s">
        <v>48</v>
      </c>
      <c r="C265">
        <v>3</v>
      </c>
      <c r="D265">
        <v>1186</v>
      </c>
      <c r="E265">
        <v>0</v>
      </c>
      <c r="F265">
        <v>141</v>
      </c>
    </row>
    <row r="266" spans="1:6" x14ac:dyDescent="0.25">
      <c r="A266" s="152">
        <v>44079</v>
      </c>
      <c r="B266" t="s">
        <v>49</v>
      </c>
      <c r="C266">
        <v>71</v>
      </c>
      <c r="D266">
        <v>25629</v>
      </c>
      <c r="E266">
        <v>7</v>
      </c>
      <c r="F266">
        <v>2082</v>
      </c>
    </row>
    <row r="267" spans="1:6" x14ac:dyDescent="0.25">
      <c r="A267" s="152">
        <v>44079</v>
      </c>
      <c r="B267" t="s">
        <v>50</v>
      </c>
      <c r="C267">
        <v>1</v>
      </c>
      <c r="D267">
        <v>43</v>
      </c>
    </row>
    <row r="268" spans="1:6" x14ac:dyDescent="0.25">
      <c r="A268" s="152">
        <v>44079</v>
      </c>
      <c r="B268" t="s">
        <v>51</v>
      </c>
      <c r="C268">
        <v>34</v>
      </c>
      <c r="D268">
        <v>9654</v>
      </c>
      <c r="E268">
        <v>0</v>
      </c>
      <c r="F268">
        <v>1022</v>
      </c>
    </row>
    <row r="269" spans="1:6" x14ac:dyDescent="0.25">
      <c r="A269" s="152">
        <v>44079</v>
      </c>
      <c r="B269" t="s">
        <v>52</v>
      </c>
      <c r="C269">
        <v>24</v>
      </c>
      <c r="D269">
        <v>9198</v>
      </c>
      <c r="E269">
        <v>1</v>
      </c>
      <c r="F269">
        <v>746</v>
      </c>
    </row>
    <row r="270" spans="1:6" x14ac:dyDescent="0.25">
      <c r="A270" s="152">
        <v>44079</v>
      </c>
      <c r="B270" t="s">
        <v>53</v>
      </c>
      <c r="C270">
        <v>94</v>
      </c>
      <c r="D270">
        <v>22623</v>
      </c>
      <c r="E270">
        <v>3</v>
      </c>
      <c r="F270">
        <v>1110</v>
      </c>
    </row>
    <row r="271" spans="1:6" x14ac:dyDescent="0.25">
      <c r="A271" s="152">
        <v>44079</v>
      </c>
      <c r="B271" t="s">
        <v>54</v>
      </c>
      <c r="C271">
        <v>41</v>
      </c>
      <c r="D271">
        <v>13592</v>
      </c>
      <c r="E271">
        <v>0</v>
      </c>
      <c r="F271">
        <v>1059</v>
      </c>
    </row>
    <row r="272" spans="1:6" x14ac:dyDescent="0.25">
      <c r="A272" s="152">
        <v>44079</v>
      </c>
      <c r="B272" t="s">
        <v>18</v>
      </c>
      <c r="C272">
        <v>8</v>
      </c>
      <c r="D272">
        <v>353</v>
      </c>
      <c r="E272">
        <v>0</v>
      </c>
      <c r="F272">
        <v>5</v>
      </c>
    </row>
    <row r="273" spans="1:6" x14ac:dyDescent="0.25">
      <c r="A273" s="152">
        <v>44079</v>
      </c>
      <c r="B273" t="s">
        <v>55</v>
      </c>
      <c r="E273">
        <v>0</v>
      </c>
      <c r="F273">
        <v>1</v>
      </c>
    </row>
    <row r="274" spans="1:6" x14ac:dyDescent="0.25">
      <c r="A274" s="152">
        <v>44080</v>
      </c>
      <c r="B274" t="s">
        <v>41</v>
      </c>
      <c r="C274">
        <v>4</v>
      </c>
      <c r="D274">
        <v>1661</v>
      </c>
      <c r="E274">
        <v>0</v>
      </c>
      <c r="F274">
        <v>169</v>
      </c>
    </row>
    <row r="275" spans="1:6" x14ac:dyDescent="0.25">
      <c r="A275" s="152">
        <v>44080</v>
      </c>
      <c r="B275" t="s">
        <v>42</v>
      </c>
      <c r="C275">
        <v>0</v>
      </c>
      <c r="D275">
        <v>670</v>
      </c>
      <c r="E275">
        <v>0</v>
      </c>
      <c r="F275">
        <v>46</v>
      </c>
    </row>
    <row r="276" spans="1:6" x14ac:dyDescent="0.25">
      <c r="A276" s="152">
        <v>44080</v>
      </c>
      <c r="B276" t="s">
        <v>43</v>
      </c>
      <c r="C276">
        <v>25</v>
      </c>
      <c r="D276">
        <v>9365</v>
      </c>
      <c r="E276">
        <v>2</v>
      </c>
      <c r="F276">
        <v>664</v>
      </c>
    </row>
    <row r="277" spans="1:6" x14ac:dyDescent="0.25">
      <c r="A277" s="152">
        <v>44080</v>
      </c>
      <c r="B277" t="s">
        <v>44</v>
      </c>
      <c r="C277">
        <v>0</v>
      </c>
      <c r="D277">
        <v>56</v>
      </c>
    </row>
    <row r="278" spans="1:6" x14ac:dyDescent="0.25">
      <c r="A278" s="152">
        <v>44080</v>
      </c>
      <c r="B278" t="s">
        <v>45</v>
      </c>
      <c r="C278">
        <v>66</v>
      </c>
      <c r="D278">
        <v>18382</v>
      </c>
      <c r="E278">
        <v>2</v>
      </c>
      <c r="F278">
        <v>1253</v>
      </c>
    </row>
    <row r="279" spans="1:6" x14ac:dyDescent="0.25">
      <c r="A279" s="152">
        <v>44080</v>
      </c>
      <c r="B279" t="s">
        <v>46</v>
      </c>
      <c r="C279">
        <v>0</v>
      </c>
      <c r="D279">
        <v>396</v>
      </c>
      <c r="E279">
        <v>0</v>
      </c>
      <c r="F279">
        <v>66</v>
      </c>
    </row>
    <row r="280" spans="1:6" x14ac:dyDescent="0.25">
      <c r="A280" s="152">
        <v>44080</v>
      </c>
      <c r="B280" t="s">
        <v>47</v>
      </c>
      <c r="C280">
        <v>23</v>
      </c>
      <c r="D280">
        <v>7762</v>
      </c>
      <c r="E280">
        <v>3</v>
      </c>
      <c r="F280">
        <v>759</v>
      </c>
    </row>
    <row r="281" spans="1:6" x14ac:dyDescent="0.25">
      <c r="A281" s="152">
        <v>44080</v>
      </c>
      <c r="B281" t="s">
        <v>48</v>
      </c>
      <c r="C281">
        <v>2</v>
      </c>
      <c r="D281">
        <v>1188</v>
      </c>
      <c r="E281">
        <v>0</v>
      </c>
      <c r="F281">
        <v>141</v>
      </c>
    </row>
    <row r="282" spans="1:6" x14ac:dyDescent="0.25">
      <c r="A282" s="152">
        <v>44080</v>
      </c>
      <c r="B282" t="s">
        <v>49</v>
      </c>
      <c r="C282">
        <v>83</v>
      </c>
      <c r="D282">
        <v>25712</v>
      </c>
      <c r="E282">
        <v>1</v>
      </c>
      <c r="F282">
        <v>2083</v>
      </c>
    </row>
    <row r="283" spans="1:6" x14ac:dyDescent="0.25">
      <c r="A283" s="152">
        <v>44080</v>
      </c>
      <c r="B283" t="s">
        <v>50</v>
      </c>
      <c r="C283">
        <v>0</v>
      </c>
      <c r="D283">
        <v>43</v>
      </c>
    </row>
    <row r="284" spans="1:6" x14ac:dyDescent="0.25">
      <c r="A284" s="152">
        <v>44080</v>
      </c>
      <c r="B284" t="s">
        <v>51</v>
      </c>
      <c r="C284">
        <v>25</v>
      </c>
      <c r="D284">
        <v>9679</v>
      </c>
      <c r="E284">
        <v>0</v>
      </c>
      <c r="F284">
        <v>1022</v>
      </c>
    </row>
    <row r="285" spans="1:6" x14ac:dyDescent="0.25">
      <c r="A285" s="152">
        <v>44080</v>
      </c>
      <c r="B285" t="s">
        <v>52</v>
      </c>
      <c r="C285">
        <v>29</v>
      </c>
      <c r="D285">
        <v>9227</v>
      </c>
      <c r="E285">
        <v>0</v>
      </c>
      <c r="F285">
        <v>746</v>
      </c>
    </row>
    <row r="286" spans="1:6" x14ac:dyDescent="0.25">
      <c r="A286" s="152">
        <v>44080</v>
      </c>
      <c r="B286" t="s">
        <v>53</v>
      </c>
      <c r="C286">
        <v>74</v>
      </c>
      <c r="D286">
        <v>22697</v>
      </c>
      <c r="E286">
        <v>0</v>
      </c>
      <c r="F286">
        <v>1110</v>
      </c>
    </row>
    <row r="287" spans="1:6" x14ac:dyDescent="0.25">
      <c r="A287" s="152">
        <v>44080</v>
      </c>
      <c r="B287" t="s">
        <v>54</v>
      </c>
      <c r="C287">
        <v>35</v>
      </c>
      <c r="D287">
        <v>13627</v>
      </c>
      <c r="E287">
        <v>1</v>
      </c>
      <c r="F287">
        <v>1060</v>
      </c>
    </row>
    <row r="288" spans="1:6" x14ac:dyDescent="0.25">
      <c r="A288" s="152">
        <v>44080</v>
      </c>
      <c r="B288" t="s">
        <v>18</v>
      </c>
      <c r="C288">
        <v>6</v>
      </c>
      <c r="D288">
        <v>359</v>
      </c>
      <c r="E288">
        <v>0</v>
      </c>
      <c r="F288">
        <v>5</v>
      </c>
    </row>
    <row r="289" spans="1:6" x14ac:dyDescent="0.25">
      <c r="A289" s="152">
        <v>44080</v>
      </c>
      <c r="B289" t="s">
        <v>55</v>
      </c>
      <c r="E289">
        <v>0</v>
      </c>
      <c r="F289">
        <v>1</v>
      </c>
    </row>
    <row r="290" spans="1:6" x14ac:dyDescent="0.25">
      <c r="A290" s="152">
        <v>44081</v>
      </c>
      <c r="B290" t="s">
        <v>41</v>
      </c>
      <c r="C290">
        <v>2</v>
      </c>
      <c r="D290">
        <v>1663</v>
      </c>
      <c r="E290">
        <v>0</v>
      </c>
      <c r="F290">
        <v>169</v>
      </c>
    </row>
    <row r="291" spans="1:6" x14ac:dyDescent="0.25">
      <c r="A291" s="152">
        <v>44081</v>
      </c>
      <c r="B291" t="s">
        <v>42</v>
      </c>
      <c r="C291">
        <v>2</v>
      </c>
      <c r="D291">
        <v>672</v>
      </c>
      <c r="E291">
        <v>0</v>
      </c>
      <c r="F291">
        <v>46</v>
      </c>
    </row>
    <row r="292" spans="1:6" x14ac:dyDescent="0.25">
      <c r="A292" s="152">
        <v>44081</v>
      </c>
      <c r="B292" t="s">
        <v>43</v>
      </c>
      <c r="C292">
        <v>28</v>
      </c>
      <c r="D292">
        <v>9393</v>
      </c>
      <c r="E292">
        <v>3</v>
      </c>
      <c r="F292">
        <v>667</v>
      </c>
    </row>
    <row r="293" spans="1:6" x14ac:dyDescent="0.25">
      <c r="A293" s="152">
        <v>44081</v>
      </c>
      <c r="B293" t="s">
        <v>44</v>
      </c>
      <c r="C293">
        <v>0</v>
      </c>
      <c r="D293">
        <v>56</v>
      </c>
    </row>
    <row r="294" spans="1:6" x14ac:dyDescent="0.25">
      <c r="A294" s="152">
        <v>44081</v>
      </c>
      <c r="B294" t="s">
        <v>45</v>
      </c>
      <c r="C294">
        <v>16</v>
      </c>
      <c r="D294">
        <v>18398</v>
      </c>
      <c r="E294">
        <v>0</v>
      </c>
      <c r="F294">
        <v>1253</v>
      </c>
    </row>
    <row r="295" spans="1:6" x14ac:dyDescent="0.25">
      <c r="A295" s="152">
        <v>44081</v>
      </c>
      <c r="B295" t="s">
        <v>46</v>
      </c>
      <c r="C295">
        <v>0</v>
      </c>
      <c r="D295">
        <v>396</v>
      </c>
      <c r="E295">
        <v>0</v>
      </c>
      <c r="F295">
        <v>66</v>
      </c>
    </row>
    <row r="296" spans="1:6" x14ac:dyDescent="0.25">
      <c r="A296" s="152">
        <v>44081</v>
      </c>
      <c r="B296" t="s">
        <v>47</v>
      </c>
      <c r="C296">
        <v>12</v>
      </c>
      <c r="D296">
        <v>7774</v>
      </c>
      <c r="E296">
        <v>0</v>
      </c>
      <c r="F296">
        <v>759</v>
      </c>
    </row>
    <row r="297" spans="1:6" x14ac:dyDescent="0.25">
      <c r="A297" s="152">
        <v>44081</v>
      </c>
      <c r="B297" t="s">
        <v>48</v>
      </c>
      <c r="C297">
        <v>1</v>
      </c>
      <c r="D297">
        <v>1189</v>
      </c>
      <c r="E297">
        <v>0</v>
      </c>
      <c r="F297">
        <v>141</v>
      </c>
    </row>
    <row r="298" spans="1:6" x14ac:dyDescent="0.25">
      <c r="A298" s="152">
        <v>44081</v>
      </c>
      <c r="B298" t="s">
        <v>49</v>
      </c>
      <c r="C298">
        <v>40</v>
      </c>
      <c r="D298">
        <v>25752</v>
      </c>
      <c r="E298">
        <v>3</v>
      </c>
      <c r="F298">
        <v>2086</v>
      </c>
    </row>
    <row r="299" spans="1:6" x14ac:dyDescent="0.25">
      <c r="A299" s="152">
        <v>44081</v>
      </c>
      <c r="B299" t="s">
        <v>50</v>
      </c>
      <c r="C299">
        <v>2</v>
      </c>
      <c r="D299">
        <v>45</v>
      </c>
    </row>
    <row r="300" spans="1:6" x14ac:dyDescent="0.25">
      <c r="A300" s="152">
        <v>44081</v>
      </c>
      <c r="B300" t="s">
        <v>51</v>
      </c>
      <c r="C300">
        <v>21</v>
      </c>
      <c r="D300">
        <v>9700</v>
      </c>
      <c r="E300">
        <v>0</v>
      </c>
      <c r="F300">
        <v>1022</v>
      </c>
    </row>
    <row r="301" spans="1:6" x14ac:dyDescent="0.25">
      <c r="A301" s="152">
        <v>44081</v>
      </c>
      <c r="B301" t="s">
        <v>52</v>
      </c>
      <c r="C301">
        <v>8</v>
      </c>
      <c r="D301">
        <v>9235</v>
      </c>
      <c r="E301">
        <v>0</v>
      </c>
      <c r="F301">
        <v>746</v>
      </c>
    </row>
    <row r="302" spans="1:6" x14ac:dyDescent="0.25">
      <c r="A302" s="152">
        <v>44081</v>
      </c>
      <c r="B302" t="s">
        <v>53</v>
      </c>
      <c r="C302">
        <v>59</v>
      </c>
      <c r="D302">
        <v>22756</v>
      </c>
      <c r="E302">
        <v>1</v>
      </c>
      <c r="F302">
        <v>1111</v>
      </c>
    </row>
    <row r="303" spans="1:6" x14ac:dyDescent="0.25">
      <c r="A303" s="152">
        <v>44081</v>
      </c>
      <c r="B303" t="s">
        <v>54</v>
      </c>
      <c r="C303">
        <v>27</v>
      </c>
      <c r="D303">
        <v>13654</v>
      </c>
      <c r="E303">
        <v>1</v>
      </c>
      <c r="F303">
        <v>1061</v>
      </c>
    </row>
    <row r="304" spans="1:6" x14ac:dyDescent="0.25">
      <c r="A304" s="152">
        <v>44081</v>
      </c>
      <c r="B304" t="s">
        <v>18</v>
      </c>
      <c r="C304">
        <v>4</v>
      </c>
      <c r="D304">
        <v>363</v>
      </c>
      <c r="E304">
        <v>0</v>
      </c>
      <c r="F304">
        <v>5</v>
      </c>
    </row>
    <row r="305" spans="1:6" x14ac:dyDescent="0.25">
      <c r="A305" s="152">
        <v>44081</v>
      </c>
      <c r="B305" t="s">
        <v>55</v>
      </c>
      <c r="E305">
        <v>0</v>
      </c>
      <c r="F305">
        <v>1</v>
      </c>
    </row>
    <row r="306" spans="1:6" x14ac:dyDescent="0.25">
      <c r="A306" s="152">
        <v>44082</v>
      </c>
      <c r="B306" t="s">
        <v>41</v>
      </c>
      <c r="C306">
        <v>0</v>
      </c>
      <c r="D306">
        <v>1662</v>
      </c>
      <c r="E306">
        <v>0</v>
      </c>
      <c r="F306">
        <v>169</v>
      </c>
    </row>
    <row r="307" spans="1:6" x14ac:dyDescent="0.25">
      <c r="A307" s="152">
        <v>44082</v>
      </c>
      <c r="B307" t="s">
        <v>42</v>
      </c>
      <c r="C307">
        <v>0</v>
      </c>
      <c r="D307">
        <v>672</v>
      </c>
      <c r="E307">
        <v>0</v>
      </c>
      <c r="F307">
        <v>46</v>
      </c>
    </row>
    <row r="308" spans="1:6" x14ac:dyDescent="0.25">
      <c r="A308" s="152">
        <v>44082</v>
      </c>
      <c r="B308" t="s">
        <v>43</v>
      </c>
      <c r="C308">
        <v>16</v>
      </c>
      <c r="D308">
        <v>9409</v>
      </c>
      <c r="E308">
        <v>1</v>
      </c>
      <c r="F308">
        <v>668</v>
      </c>
    </row>
    <row r="309" spans="1:6" x14ac:dyDescent="0.25">
      <c r="A309" s="152">
        <v>44082</v>
      </c>
      <c r="B309" t="s">
        <v>44</v>
      </c>
      <c r="C309">
        <v>1</v>
      </c>
      <c r="D309">
        <v>57</v>
      </c>
    </row>
    <row r="310" spans="1:6" x14ac:dyDescent="0.25">
      <c r="A310" s="152">
        <v>44082</v>
      </c>
      <c r="B310" t="s">
        <v>45</v>
      </c>
      <c r="C310">
        <v>33</v>
      </c>
      <c r="D310">
        <v>18431</v>
      </c>
      <c r="E310">
        <v>1</v>
      </c>
      <c r="F310">
        <v>1254</v>
      </c>
    </row>
    <row r="311" spans="1:6" x14ac:dyDescent="0.25">
      <c r="A311" s="152">
        <v>44082</v>
      </c>
      <c r="B311" t="s">
        <v>46</v>
      </c>
      <c r="C311">
        <v>0</v>
      </c>
      <c r="D311">
        <v>396</v>
      </c>
      <c r="E311">
        <v>0</v>
      </c>
      <c r="F311">
        <v>66</v>
      </c>
    </row>
    <row r="312" spans="1:6" x14ac:dyDescent="0.25">
      <c r="A312" s="152">
        <v>44082</v>
      </c>
      <c r="B312" t="s">
        <v>47</v>
      </c>
      <c r="C312">
        <v>15</v>
      </c>
      <c r="D312">
        <v>7789</v>
      </c>
      <c r="E312">
        <v>0</v>
      </c>
      <c r="F312">
        <v>759</v>
      </c>
    </row>
    <row r="313" spans="1:6" x14ac:dyDescent="0.25">
      <c r="A313" s="152">
        <v>44082</v>
      </c>
      <c r="B313" t="s">
        <v>48</v>
      </c>
      <c r="C313">
        <v>2</v>
      </c>
      <c r="D313">
        <v>1191</v>
      </c>
      <c r="E313">
        <v>0</v>
      </c>
      <c r="F313">
        <v>141</v>
      </c>
    </row>
    <row r="314" spans="1:6" x14ac:dyDescent="0.25">
      <c r="A314" s="152">
        <v>44082</v>
      </c>
      <c r="B314" t="s">
        <v>49</v>
      </c>
      <c r="C314">
        <v>40</v>
      </c>
      <c r="D314">
        <v>25792</v>
      </c>
      <c r="E314">
        <v>1</v>
      </c>
      <c r="F314">
        <v>2087</v>
      </c>
    </row>
    <row r="315" spans="1:6" x14ac:dyDescent="0.25">
      <c r="A315" s="152">
        <v>44082</v>
      </c>
      <c r="B315" t="s">
        <v>50</v>
      </c>
      <c r="C315">
        <v>1</v>
      </c>
      <c r="D315">
        <v>46</v>
      </c>
    </row>
    <row r="316" spans="1:6" x14ac:dyDescent="0.25">
      <c r="A316" s="152">
        <v>44082</v>
      </c>
      <c r="B316" t="s">
        <v>51</v>
      </c>
      <c r="C316">
        <v>4</v>
      </c>
      <c r="D316">
        <v>9704</v>
      </c>
      <c r="E316">
        <v>4</v>
      </c>
      <c r="F316">
        <v>1026</v>
      </c>
    </row>
    <row r="317" spans="1:6" x14ac:dyDescent="0.25">
      <c r="A317" s="152">
        <v>44082</v>
      </c>
      <c r="B317" t="s">
        <v>52</v>
      </c>
      <c r="C317">
        <v>7</v>
      </c>
      <c r="D317">
        <v>9242</v>
      </c>
      <c r="E317">
        <v>1</v>
      </c>
      <c r="F317">
        <v>747</v>
      </c>
    </row>
    <row r="318" spans="1:6" x14ac:dyDescent="0.25">
      <c r="A318" s="152">
        <v>44082</v>
      </c>
      <c r="B318" t="s">
        <v>53</v>
      </c>
      <c r="C318">
        <v>32</v>
      </c>
      <c r="D318">
        <v>22788</v>
      </c>
      <c r="E318">
        <v>0</v>
      </c>
      <c r="F318">
        <v>1111</v>
      </c>
    </row>
    <row r="319" spans="1:6" x14ac:dyDescent="0.25">
      <c r="A319" s="152">
        <v>44082</v>
      </c>
      <c r="B319" t="s">
        <v>54</v>
      </c>
      <c r="C319">
        <v>12</v>
      </c>
      <c r="D319">
        <v>13666</v>
      </c>
      <c r="E319">
        <v>0</v>
      </c>
      <c r="F319">
        <v>1061</v>
      </c>
    </row>
    <row r="320" spans="1:6" x14ac:dyDescent="0.25">
      <c r="A320" s="152">
        <v>44082</v>
      </c>
      <c r="B320" t="s">
        <v>18</v>
      </c>
      <c r="C320">
        <v>6</v>
      </c>
      <c r="D320">
        <v>369</v>
      </c>
      <c r="E320">
        <v>0</v>
      </c>
      <c r="F320">
        <v>5</v>
      </c>
    </row>
    <row r="321" spans="1:6" x14ac:dyDescent="0.25">
      <c r="A321" s="152">
        <v>44082</v>
      </c>
      <c r="B321" t="s">
        <v>55</v>
      </c>
      <c r="E321">
        <v>0</v>
      </c>
      <c r="F321">
        <v>1</v>
      </c>
    </row>
    <row r="322" spans="1:6" x14ac:dyDescent="0.25">
      <c r="A322" s="152">
        <v>44083</v>
      </c>
      <c r="B322" t="s">
        <v>41</v>
      </c>
      <c r="C322">
        <v>1</v>
      </c>
      <c r="D322">
        <v>1663</v>
      </c>
      <c r="E322">
        <v>0</v>
      </c>
      <c r="F322">
        <v>169</v>
      </c>
    </row>
    <row r="323" spans="1:6" x14ac:dyDescent="0.25">
      <c r="A323" s="152">
        <v>44083</v>
      </c>
      <c r="B323" t="s">
        <v>42</v>
      </c>
      <c r="C323">
        <v>4</v>
      </c>
      <c r="D323">
        <v>676</v>
      </c>
      <c r="E323">
        <v>0</v>
      </c>
      <c r="F323">
        <v>46</v>
      </c>
    </row>
    <row r="324" spans="1:6" x14ac:dyDescent="0.25">
      <c r="A324" s="152">
        <v>44083</v>
      </c>
      <c r="B324" t="s">
        <v>43</v>
      </c>
      <c r="C324">
        <v>9</v>
      </c>
      <c r="D324">
        <v>9418</v>
      </c>
      <c r="E324">
        <v>0</v>
      </c>
      <c r="F324">
        <v>668</v>
      </c>
    </row>
    <row r="325" spans="1:6" x14ac:dyDescent="0.25">
      <c r="A325" s="152">
        <v>44083</v>
      </c>
      <c r="B325" t="s">
        <v>44</v>
      </c>
      <c r="C325">
        <v>1</v>
      </c>
      <c r="D325">
        <v>58</v>
      </c>
    </row>
    <row r="326" spans="1:6" x14ac:dyDescent="0.25">
      <c r="A326" s="152">
        <v>44083</v>
      </c>
      <c r="B326" t="s">
        <v>45</v>
      </c>
      <c r="C326">
        <v>23</v>
      </c>
      <c r="D326">
        <v>18454</v>
      </c>
      <c r="E326">
        <v>2</v>
      </c>
      <c r="F326">
        <v>1256</v>
      </c>
    </row>
    <row r="327" spans="1:6" x14ac:dyDescent="0.25">
      <c r="A327" s="152">
        <v>44083</v>
      </c>
      <c r="B327" t="s">
        <v>46</v>
      </c>
      <c r="C327">
        <v>0</v>
      </c>
      <c r="D327">
        <v>396</v>
      </c>
      <c r="E327">
        <v>0</v>
      </c>
      <c r="F327">
        <v>66</v>
      </c>
    </row>
    <row r="328" spans="1:6" x14ac:dyDescent="0.25">
      <c r="A328" s="152">
        <v>44083</v>
      </c>
      <c r="B328" t="s">
        <v>47</v>
      </c>
      <c r="C328">
        <v>4</v>
      </c>
      <c r="D328">
        <v>7793</v>
      </c>
      <c r="E328">
        <v>0</v>
      </c>
      <c r="F328">
        <v>759</v>
      </c>
    </row>
    <row r="329" spans="1:6" x14ac:dyDescent="0.25">
      <c r="A329" s="152">
        <v>44083</v>
      </c>
      <c r="B329" t="s">
        <v>48</v>
      </c>
      <c r="C329">
        <v>0</v>
      </c>
      <c r="D329">
        <v>1191</v>
      </c>
      <c r="E329">
        <v>0</v>
      </c>
      <c r="F329">
        <v>141</v>
      </c>
    </row>
    <row r="330" spans="1:6" x14ac:dyDescent="0.25">
      <c r="A330" s="152">
        <v>44083</v>
      </c>
      <c r="B330" t="s">
        <v>49</v>
      </c>
      <c r="C330">
        <v>55</v>
      </c>
      <c r="D330">
        <v>25847</v>
      </c>
      <c r="E330">
        <v>2</v>
      </c>
      <c r="F330">
        <v>2089</v>
      </c>
    </row>
    <row r="331" spans="1:6" x14ac:dyDescent="0.25">
      <c r="A331" s="152">
        <v>44083</v>
      </c>
      <c r="B331" t="s">
        <v>50</v>
      </c>
      <c r="C331">
        <v>0</v>
      </c>
      <c r="D331">
        <v>46</v>
      </c>
    </row>
    <row r="332" spans="1:6" x14ac:dyDescent="0.25">
      <c r="A332" s="152">
        <v>44083</v>
      </c>
      <c r="B332" t="s">
        <v>51</v>
      </c>
      <c r="C332">
        <v>12</v>
      </c>
      <c r="D332">
        <v>9716</v>
      </c>
      <c r="E332">
        <v>0</v>
      </c>
      <c r="F332">
        <v>1026</v>
      </c>
    </row>
    <row r="333" spans="1:6" x14ac:dyDescent="0.25">
      <c r="A333" s="152">
        <v>44083</v>
      </c>
      <c r="B333" t="s">
        <v>52</v>
      </c>
      <c r="C333">
        <v>15</v>
      </c>
      <c r="D333">
        <v>9257</v>
      </c>
      <c r="E333">
        <v>0</v>
      </c>
      <c r="F333">
        <v>747</v>
      </c>
    </row>
    <row r="334" spans="1:6" x14ac:dyDescent="0.25">
      <c r="A334" s="152">
        <v>44083</v>
      </c>
      <c r="B334" t="s">
        <v>53</v>
      </c>
      <c r="C334">
        <v>43</v>
      </c>
      <c r="D334">
        <v>22831</v>
      </c>
      <c r="E334">
        <v>0</v>
      </c>
      <c r="F334">
        <v>1111</v>
      </c>
    </row>
    <row r="335" spans="1:6" x14ac:dyDescent="0.25">
      <c r="A335" s="152">
        <v>44083</v>
      </c>
      <c r="B335" t="s">
        <v>54</v>
      </c>
      <c r="C335">
        <v>12</v>
      </c>
      <c r="D335">
        <v>13678</v>
      </c>
      <c r="E335">
        <v>1</v>
      </c>
      <c r="F335">
        <v>1062</v>
      </c>
    </row>
    <row r="336" spans="1:6" x14ac:dyDescent="0.25">
      <c r="A336" s="152">
        <v>44083</v>
      </c>
      <c r="B336" t="s">
        <v>18</v>
      </c>
      <c r="C336">
        <v>3</v>
      </c>
      <c r="D336">
        <v>372</v>
      </c>
      <c r="E336">
        <v>0</v>
      </c>
      <c r="F336">
        <v>5</v>
      </c>
    </row>
    <row r="337" spans="1:6" x14ac:dyDescent="0.25">
      <c r="A337" s="152">
        <v>44083</v>
      </c>
      <c r="B337" t="s">
        <v>55</v>
      </c>
      <c r="E337">
        <v>0</v>
      </c>
      <c r="F337">
        <v>1</v>
      </c>
    </row>
    <row r="338" spans="1:6" x14ac:dyDescent="0.25">
      <c r="A338" s="152">
        <v>44084</v>
      </c>
      <c r="B338" t="s">
        <v>41</v>
      </c>
      <c r="C338">
        <v>4</v>
      </c>
      <c r="D338">
        <v>1667</v>
      </c>
      <c r="E338">
        <v>-1</v>
      </c>
      <c r="F338">
        <v>168</v>
      </c>
    </row>
    <row r="339" spans="1:6" x14ac:dyDescent="0.25">
      <c r="A339" s="152">
        <v>44084</v>
      </c>
      <c r="B339" t="s">
        <v>42</v>
      </c>
      <c r="C339">
        <v>1</v>
      </c>
      <c r="D339">
        <v>677</v>
      </c>
      <c r="E339">
        <v>0</v>
      </c>
      <c r="F339">
        <v>46</v>
      </c>
    </row>
    <row r="340" spans="1:6" x14ac:dyDescent="0.25">
      <c r="A340" s="152">
        <v>44084</v>
      </c>
      <c r="B340" t="s">
        <v>43</v>
      </c>
      <c r="C340">
        <v>30</v>
      </c>
      <c r="D340">
        <v>9448</v>
      </c>
      <c r="E340">
        <v>2</v>
      </c>
      <c r="F340">
        <v>670</v>
      </c>
    </row>
    <row r="341" spans="1:6" x14ac:dyDescent="0.25">
      <c r="A341" s="152">
        <v>44084</v>
      </c>
      <c r="B341" t="s">
        <v>44</v>
      </c>
      <c r="C341">
        <v>0</v>
      </c>
      <c r="D341">
        <v>58</v>
      </c>
    </row>
    <row r="342" spans="1:6" x14ac:dyDescent="0.25">
      <c r="A342" s="152">
        <v>44084</v>
      </c>
      <c r="B342" t="s">
        <v>45</v>
      </c>
      <c r="C342">
        <v>54</v>
      </c>
      <c r="D342">
        <v>18508</v>
      </c>
      <c r="E342">
        <v>1</v>
      </c>
      <c r="F342">
        <v>1257</v>
      </c>
    </row>
    <row r="343" spans="1:6" x14ac:dyDescent="0.25">
      <c r="A343" s="152">
        <v>44084</v>
      </c>
      <c r="B343" t="s">
        <v>46</v>
      </c>
      <c r="C343">
        <v>0</v>
      </c>
      <c r="D343">
        <v>396</v>
      </c>
      <c r="E343">
        <v>0</v>
      </c>
      <c r="F343">
        <v>66</v>
      </c>
    </row>
    <row r="344" spans="1:6" x14ac:dyDescent="0.25">
      <c r="A344" s="152">
        <v>44084</v>
      </c>
      <c r="B344" t="s">
        <v>47</v>
      </c>
      <c r="C344">
        <v>24</v>
      </c>
      <c r="D344">
        <v>7817</v>
      </c>
      <c r="E344">
        <v>3</v>
      </c>
      <c r="F344">
        <v>762</v>
      </c>
    </row>
    <row r="345" spans="1:6" x14ac:dyDescent="0.25">
      <c r="A345" s="152">
        <v>44084</v>
      </c>
      <c r="B345" t="s">
        <v>48</v>
      </c>
      <c r="C345">
        <v>2</v>
      </c>
      <c r="D345">
        <v>1193</v>
      </c>
      <c r="E345">
        <v>0</v>
      </c>
      <c r="F345">
        <v>141</v>
      </c>
    </row>
    <row r="346" spans="1:6" x14ac:dyDescent="0.25">
      <c r="A346" s="152">
        <v>44084</v>
      </c>
      <c r="B346" t="s">
        <v>49</v>
      </c>
      <c r="C346">
        <v>84</v>
      </c>
      <c r="D346">
        <v>25931</v>
      </c>
      <c r="E346">
        <v>5</v>
      </c>
      <c r="F346">
        <v>2094</v>
      </c>
    </row>
    <row r="347" spans="1:6" x14ac:dyDescent="0.25">
      <c r="A347" s="152">
        <v>44084</v>
      </c>
      <c r="B347" t="s">
        <v>50</v>
      </c>
      <c r="C347">
        <v>7</v>
      </c>
      <c r="D347">
        <v>53</v>
      </c>
    </row>
    <row r="348" spans="1:6" x14ac:dyDescent="0.25">
      <c r="A348" s="152">
        <v>44084</v>
      </c>
      <c r="B348" t="s">
        <v>51</v>
      </c>
      <c r="C348">
        <v>29</v>
      </c>
      <c r="D348">
        <v>9745</v>
      </c>
      <c r="E348">
        <v>3</v>
      </c>
      <c r="F348">
        <v>1029</v>
      </c>
    </row>
    <row r="349" spans="1:6" x14ac:dyDescent="0.25">
      <c r="A349" s="152">
        <v>44084</v>
      </c>
      <c r="B349" t="s">
        <v>52</v>
      </c>
      <c r="C349">
        <v>20</v>
      </c>
      <c r="D349">
        <v>9277</v>
      </c>
      <c r="E349">
        <v>1</v>
      </c>
      <c r="F349">
        <v>748</v>
      </c>
    </row>
    <row r="350" spans="1:6" x14ac:dyDescent="0.25">
      <c r="A350" s="152">
        <v>44084</v>
      </c>
      <c r="B350" t="s">
        <v>53</v>
      </c>
      <c r="C350">
        <v>89</v>
      </c>
      <c r="D350">
        <v>22920</v>
      </c>
      <c r="E350">
        <v>2</v>
      </c>
      <c r="F350">
        <v>1113</v>
      </c>
    </row>
    <row r="351" spans="1:6" x14ac:dyDescent="0.25">
      <c r="A351" s="152">
        <v>44084</v>
      </c>
      <c r="B351" t="s">
        <v>54</v>
      </c>
      <c r="C351">
        <v>38</v>
      </c>
      <c r="D351">
        <v>13716</v>
      </c>
      <c r="E351">
        <v>4</v>
      </c>
      <c r="F351">
        <v>1066</v>
      </c>
    </row>
    <row r="352" spans="1:6" x14ac:dyDescent="0.25">
      <c r="A352" s="152">
        <v>44084</v>
      </c>
      <c r="B352" t="s">
        <v>18</v>
      </c>
      <c r="D352">
        <v>353</v>
      </c>
      <c r="E352">
        <v>0</v>
      </c>
      <c r="F352">
        <v>5</v>
      </c>
    </row>
    <row r="353" spans="1:6" x14ac:dyDescent="0.25">
      <c r="A353" s="152">
        <v>44084</v>
      </c>
      <c r="B353" t="s">
        <v>55</v>
      </c>
      <c r="E353">
        <v>0</v>
      </c>
      <c r="F353">
        <v>1</v>
      </c>
    </row>
    <row r="354" spans="1:6" x14ac:dyDescent="0.25">
      <c r="A354" s="152">
        <v>44085</v>
      </c>
      <c r="B354" t="s">
        <v>41</v>
      </c>
      <c r="C354">
        <v>0</v>
      </c>
      <c r="D354">
        <v>1667</v>
      </c>
      <c r="E354">
        <v>1</v>
      </c>
      <c r="F354">
        <v>169</v>
      </c>
    </row>
    <row r="355" spans="1:6" x14ac:dyDescent="0.25">
      <c r="A355" s="152">
        <v>44085</v>
      </c>
      <c r="B355" t="s">
        <v>42</v>
      </c>
      <c r="C355">
        <v>2</v>
      </c>
      <c r="D355">
        <v>679</v>
      </c>
      <c r="E355">
        <v>0</v>
      </c>
      <c r="F355">
        <v>46</v>
      </c>
    </row>
    <row r="356" spans="1:6" x14ac:dyDescent="0.25">
      <c r="A356" s="152">
        <v>44085</v>
      </c>
      <c r="B356" t="s">
        <v>43</v>
      </c>
      <c r="C356">
        <v>30</v>
      </c>
      <c r="D356">
        <v>9478</v>
      </c>
      <c r="E356">
        <v>1</v>
      </c>
      <c r="F356">
        <v>671</v>
      </c>
    </row>
    <row r="357" spans="1:6" x14ac:dyDescent="0.25">
      <c r="A357" s="152">
        <v>44085</v>
      </c>
      <c r="B357" t="s">
        <v>44</v>
      </c>
      <c r="C357">
        <v>1</v>
      </c>
      <c r="D357">
        <v>59</v>
      </c>
    </row>
    <row r="358" spans="1:6" x14ac:dyDescent="0.25">
      <c r="A358" s="152">
        <v>44085</v>
      </c>
      <c r="B358" t="s">
        <v>45</v>
      </c>
      <c r="C358">
        <v>72</v>
      </c>
      <c r="D358">
        <v>18580</v>
      </c>
      <c r="E358">
        <v>1</v>
      </c>
      <c r="F358">
        <v>1258</v>
      </c>
    </row>
    <row r="359" spans="1:6" x14ac:dyDescent="0.25">
      <c r="A359" s="152">
        <v>44085</v>
      </c>
      <c r="B359" t="s">
        <v>46</v>
      </c>
      <c r="C359">
        <v>0</v>
      </c>
      <c r="D359">
        <v>396</v>
      </c>
      <c r="E359">
        <v>0</v>
      </c>
      <c r="F359">
        <v>66</v>
      </c>
    </row>
    <row r="360" spans="1:6" x14ac:dyDescent="0.25">
      <c r="A360" s="152">
        <v>44085</v>
      </c>
      <c r="B360" t="s">
        <v>47</v>
      </c>
      <c r="C360">
        <v>17</v>
      </c>
      <c r="D360">
        <v>7834</v>
      </c>
      <c r="E360">
        <v>5</v>
      </c>
      <c r="F360">
        <v>767</v>
      </c>
    </row>
    <row r="361" spans="1:6" x14ac:dyDescent="0.25">
      <c r="A361" s="152">
        <v>44085</v>
      </c>
      <c r="B361" t="s">
        <v>48</v>
      </c>
      <c r="C361">
        <v>1</v>
      </c>
      <c r="D361">
        <v>1194</v>
      </c>
      <c r="E361">
        <v>0</v>
      </c>
      <c r="F361">
        <v>141</v>
      </c>
    </row>
    <row r="362" spans="1:6" x14ac:dyDescent="0.25">
      <c r="A362" s="152">
        <v>44085</v>
      </c>
      <c r="B362" t="s">
        <v>49</v>
      </c>
      <c r="C362">
        <v>90</v>
      </c>
      <c r="D362">
        <v>26021</v>
      </c>
      <c r="E362">
        <v>2</v>
      </c>
      <c r="F362">
        <v>2096</v>
      </c>
    </row>
    <row r="363" spans="1:6" x14ac:dyDescent="0.25">
      <c r="A363" s="152">
        <v>44085</v>
      </c>
      <c r="B363" t="s">
        <v>50</v>
      </c>
      <c r="C363">
        <v>5</v>
      </c>
      <c r="D363">
        <v>58</v>
      </c>
    </row>
    <row r="364" spans="1:6" x14ac:dyDescent="0.25">
      <c r="A364" s="152">
        <v>44085</v>
      </c>
      <c r="B364" t="s">
        <v>51</v>
      </c>
      <c r="C364">
        <v>35</v>
      </c>
      <c r="D364">
        <v>9780</v>
      </c>
      <c r="E364">
        <v>0</v>
      </c>
      <c r="F364">
        <v>1029</v>
      </c>
    </row>
    <row r="365" spans="1:6" x14ac:dyDescent="0.25">
      <c r="A365" s="152">
        <v>44085</v>
      </c>
      <c r="B365" t="s">
        <v>52</v>
      </c>
      <c r="C365">
        <v>41</v>
      </c>
      <c r="D365">
        <v>9318</v>
      </c>
      <c r="E365">
        <v>0</v>
      </c>
      <c r="F365">
        <v>748</v>
      </c>
    </row>
    <row r="366" spans="1:6" x14ac:dyDescent="0.25">
      <c r="A366" s="152">
        <v>44085</v>
      </c>
      <c r="B366" t="s">
        <v>53</v>
      </c>
      <c r="C366">
        <v>108</v>
      </c>
      <c r="D366">
        <v>23028</v>
      </c>
      <c r="E366">
        <v>1</v>
      </c>
      <c r="F366">
        <v>1114</v>
      </c>
    </row>
    <row r="367" spans="1:6" x14ac:dyDescent="0.25">
      <c r="A367" s="152">
        <v>44085</v>
      </c>
      <c r="B367" t="s">
        <v>54</v>
      </c>
      <c r="C367">
        <v>50</v>
      </c>
      <c r="D367">
        <v>13766</v>
      </c>
      <c r="E367">
        <v>3</v>
      </c>
      <c r="F367">
        <v>1069</v>
      </c>
    </row>
    <row r="368" spans="1:6" x14ac:dyDescent="0.25">
      <c r="A368" s="152">
        <v>44085</v>
      </c>
      <c r="B368" t="s">
        <v>18</v>
      </c>
      <c r="C368">
        <v>0</v>
      </c>
      <c r="D368">
        <v>344</v>
      </c>
      <c r="E368">
        <v>0</v>
      </c>
      <c r="F368">
        <v>5</v>
      </c>
    </row>
    <row r="369" spans="1:6" x14ac:dyDescent="0.25">
      <c r="A369" s="152">
        <v>44085</v>
      </c>
      <c r="B369" t="s">
        <v>55</v>
      </c>
      <c r="E369">
        <v>0</v>
      </c>
      <c r="F369">
        <v>1</v>
      </c>
    </row>
    <row r="370" spans="1:6" x14ac:dyDescent="0.25">
      <c r="A370" s="152">
        <v>44086</v>
      </c>
      <c r="B370" t="s">
        <v>41</v>
      </c>
      <c r="C370">
        <v>9</v>
      </c>
      <c r="D370">
        <v>1676</v>
      </c>
      <c r="E370">
        <v>0</v>
      </c>
      <c r="F370">
        <v>169</v>
      </c>
    </row>
    <row r="371" spans="1:6" x14ac:dyDescent="0.25">
      <c r="A371" s="152">
        <v>44086</v>
      </c>
      <c r="B371" t="s">
        <v>42</v>
      </c>
      <c r="C371">
        <v>2</v>
      </c>
      <c r="D371">
        <v>681</v>
      </c>
      <c r="E371">
        <v>0</v>
      </c>
      <c r="F371">
        <v>46</v>
      </c>
    </row>
    <row r="372" spans="1:6" x14ac:dyDescent="0.25">
      <c r="A372" s="152">
        <v>44086</v>
      </c>
      <c r="B372" t="s">
        <v>43</v>
      </c>
      <c r="C372">
        <v>26</v>
      </c>
      <c r="D372">
        <v>9504</v>
      </c>
      <c r="E372">
        <v>2</v>
      </c>
      <c r="F372">
        <v>673</v>
      </c>
    </row>
    <row r="373" spans="1:6" x14ac:dyDescent="0.25">
      <c r="A373" s="152">
        <v>44086</v>
      </c>
      <c r="B373" t="s">
        <v>44</v>
      </c>
      <c r="C373">
        <v>1</v>
      </c>
      <c r="D373">
        <v>60</v>
      </c>
    </row>
    <row r="374" spans="1:6" x14ac:dyDescent="0.25">
      <c r="A374" s="152">
        <v>44086</v>
      </c>
      <c r="B374" t="s">
        <v>45</v>
      </c>
      <c r="C374">
        <v>63</v>
      </c>
      <c r="D374">
        <v>18643</v>
      </c>
      <c r="E374">
        <v>0</v>
      </c>
      <c r="F374">
        <v>1258</v>
      </c>
    </row>
    <row r="375" spans="1:6" x14ac:dyDescent="0.25">
      <c r="A375" s="152">
        <v>44086</v>
      </c>
      <c r="B375" t="s">
        <v>46</v>
      </c>
      <c r="C375">
        <v>0</v>
      </c>
      <c r="D375">
        <v>396</v>
      </c>
      <c r="E375">
        <v>0</v>
      </c>
      <c r="F375">
        <v>66</v>
      </c>
    </row>
    <row r="376" spans="1:6" x14ac:dyDescent="0.25">
      <c r="A376" s="152">
        <v>44086</v>
      </c>
      <c r="B376" t="s">
        <v>47</v>
      </c>
      <c r="C376">
        <v>12</v>
      </c>
      <c r="D376">
        <v>7846</v>
      </c>
      <c r="E376">
        <v>0</v>
      </c>
      <c r="F376">
        <v>767</v>
      </c>
    </row>
    <row r="377" spans="1:6" x14ac:dyDescent="0.25">
      <c r="A377" s="152">
        <v>44086</v>
      </c>
      <c r="B377" t="s">
        <v>48</v>
      </c>
      <c r="C377">
        <v>2</v>
      </c>
      <c r="D377">
        <v>1196</v>
      </c>
      <c r="E377">
        <v>0</v>
      </c>
      <c r="F377">
        <v>141</v>
      </c>
    </row>
    <row r="378" spans="1:6" x14ac:dyDescent="0.25">
      <c r="A378" s="152">
        <v>44086</v>
      </c>
      <c r="B378" t="s">
        <v>49</v>
      </c>
      <c r="C378">
        <v>117</v>
      </c>
      <c r="D378">
        <v>26138</v>
      </c>
      <c r="E378">
        <v>6</v>
      </c>
      <c r="F378">
        <v>2102</v>
      </c>
    </row>
    <row r="379" spans="1:6" x14ac:dyDescent="0.25">
      <c r="A379" s="152">
        <v>44086</v>
      </c>
      <c r="B379" t="s">
        <v>50</v>
      </c>
      <c r="C379">
        <v>4</v>
      </c>
      <c r="D379">
        <v>62</v>
      </c>
    </row>
    <row r="380" spans="1:6" x14ac:dyDescent="0.25">
      <c r="A380" s="152">
        <v>44086</v>
      </c>
      <c r="B380" t="s">
        <v>51</v>
      </c>
      <c r="C380">
        <v>29</v>
      </c>
      <c r="D380">
        <v>9809</v>
      </c>
      <c r="E380">
        <v>1</v>
      </c>
      <c r="F380">
        <v>1030</v>
      </c>
    </row>
    <row r="381" spans="1:6" x14ac:dyDescent="0.25">
      <c r="A381" s="152">
        <v>44086</v>
      </c>
      <c r="B381" t="s">
        <v>52</v>
      </c>
      <c r="C381">
        <v>36</v>
      </c>
      <c r="D381">
        <v>9354</v>
      </c>
      <c r="E381">
        <v>1</v>
      </c>
      <c r="F381">
        <v>749</v>
      </c>
    </row>
    <row r="382" spans="1:6" x14ac:dyDescent="0.25">
      <c r="A382" s="152">
        <v>44086</v>
      </c>
      <c r="B382" t="s">
        <v>53</v>
      </c>
      <c r="C382">
        <v>102</v>
      </c>
      <c r="D382">
        <v>23130</v>
      </c>
      <c r="E382">
        <v>2</v>
      </c>
      <c r="F382">
        <v>1116</v>
      </c>
    </row>
    <row r="383" spans="1:6" x14ac:dyDescent="0.25">
      <c r="A383" s="152">
        <v>44086</v>
      </c>
      <c r="B383" t="s">
        <v>54</v>
      </c>
      <c r="C383">
        <v>41</v>
      </c>
      <c r="D383">
        <v>13807</v>
      </c>
      <c r="E383">
        <v>4</v>
      </c>
      <c r="F383">
        <v>1073</v>
      </c>
    </row>
    <row r="384" spans="1:6" x14ac:dyDescent="0.25">
      <c r="A384" s="152">
        <v>44086</v>
      </c>
      <c r="B384" t="s">
        <v>18</v>
      </c>
      <c r="C384">
        <v>0</v>
      </c>
      <c r="D384">
        <v>335</v>
      </c>
      <c r="E384">
        <v>0</v>
      </c>
      <c r="F384">
        <v>5</v>
      </c>
    </row>
    <row r="385" spans="1:6" x14ac:dyDescent="0.25">
      <c r="A385" s="152">
        <v>44086</v>
      </c>
      <c r="B385" t="s">
        <v>55</v>
      </c>
      <c r="E385">
        <v>0</v>
      </c>
      <c r="F385">
        <v>1</v>
      </c>
    </row>
    <row r="386" spans="1:6" x14ac:dyDescent="0.25">
      <c r="A386" s="152">
        <v>44087</v>
      </c>
      <c r="B386" t="s">
        <v>41</v>
      </c>
      <c r="C386">
        <v>6</v>
      </c>
      <c r="D386">
        <v>1682</v>
      </c>
      <c r="E386">
        <v>0</v>
      </c>
      <c r="F386">
        <v>169</v>
      </c>
    </row>
    <row r="387" spans="1:6" x14ac:dyDescent="0.25">
      <c r="A387" s="152">
        <v>44087</v>
      </c>
      <c r="B387" t="s">
        <v>42</v>
      </c>
      <c r="C387">
        <v>2</v>
      </c>
      <c r="D387">
        <v>683</v>
      </c>
      <c r="E387">
        <v>1</v>
      </c>
      <c r="F387">
        <v>47</v>
      </c>
    </row>
    <row r="388" spans="1:6" x14ac:dyDescent="0.25">
      <c r="A388" s="152">
        <v>44087</v>
      </c>
      <c r="B388" t="s">
        <v>43</v>
      </c>
      <c r="C388">
        <v>21</v>
      </c>
      <c r="D388">
        <v>9525</v>
      </c>
      <c r="E388">
        <v>0</v>
      </c>
      <c r="F388">
        <v>673</v>
      </c>
    </row>
    <row r="389" spans="1:6" x14ac:dyDescent="0.25">
      <c r="A389" s="152">
        <v>44087</v>
      </c>
      <c r="B389" t="s">
        <v>44</v>
      </c>
      <c r="C389">
        <v>0</v>
      </c>
      <c r="D389">
        <v>60</v>
      </c>
    </row>
    <row r="390" spans="1:6" x14ac:dyDescent="0.25">
      <c r="A390" s="152">
        <v>44087</v>
      </c>
      <c r="B390" t="s">
        <v>45</v>
      </c>
      <c r="C390">
        <v>36</v>
      </c>
      <c r="D390">
        <v>18679</v>
      </c>
      <c r="E390">
        <v>2</v>
      </c>
      <c r="F390">
        <v>1260</v>
      </c>
    </row>
    <row r="391" spans="1:6" x14ac:dyDescent="0.25">
      <c r="A391" s="152">
        <v>44087</v>
      </c>
      <c r="B391" t="s">
        <v>46</v>
      </c>
      <c r="C391">
        <v>0</v>
      </c>
      <c r="D391">
        <v>396</v>
      </c>
      <c r="E391">
        <v>1</v>
      </c>
      <c r="F391">
        <v>67</v>
      </c>
    </row>
    <row r="392" spans="1:6" x14ac:dyDescent="0.25">
      <c r="A392" s="152">
        <v>44087</v>
      </c>
      <c r="B392" t="s">
        <v>47</v>
      </c>
      <c r="C392">
        <v>11</v>
      </c>
      <c r="D392">
        <v>7857</v>
      </c>
      <c r="E392">
        <v>0</v>
      </c>
      <c r="F392">
        <v>767</v>
      </c>
    </row>
    <row r="393" spans="1:6" x14ac:dyDescent="0.25">
      <c r="A393" s="152">
        <v>44087</v>
      </c>
      <c r="B393" t="s">
        <v>48</v>
      </c>
      <c r="C393">
        <v>0</v>
      </c>
      <c r="D393">
        <v>1196</v>
      </c>
      <c r="E393">
        <v>0</v>
      </c>
      <c r="F393">
        <v>141</v>
      </c>
    </row>
    <row r="394" spans="1:6" x14ac:dyDescent="0.25">
      <c r="A394" s="152">
        <v>44087</v>
      </c>
      <c r="B394" t="s">
        <v>49</v>
      </c>
      <c r="C394">
        <v>44</v>
      </c>
      <c r="D394">
        <v>26182</v>
      </c>
      <c r="E394">
        <v>3</v>
      </c>
      <c r="F394">
        <v>2105</v>
      </c>
    </row>
    <row r="395" spans="1:6" x14ac:dyDescent="0.25">
      <c r="A395" s="152">
        <v>44087</v>
      </c>
      <c r="B395" t="s">
        <v>50</v>
      </c>
      <c r="C395">
        <v>7</v>
      </c>
      <c r="D395">
        <v>69</v>
      </c>
    </row>
    <row r="396" spans="1:6" x14ac:dyDescent="0.25">
      <c r="A396" s="152">
        <v>44087</v>
      </c>
      <c r="B396" t="s">
        <v>51</v>
      </c>
      <c r="C396">
        <v>23</v>
      </c>
      <c r="D396">
        <v>9832</v>
      </c>
      <c r="E396">
        <v>3</v>
      </c>
      <c r="F396">
        <v>1033</v>
      </c>
    </row>
    <row r="397" spans="1:6" x14ac:dyDescent="0.25">
      <c r="A397" s="152">
        <v>44087</v>
      </c>
      <c r="B397" t="s">
        <v>52</v>
      </c>
      <c r="C397">
        <v>13</v>
      </c>
      <c r="D397">
        <v>9367</v>
      </c>
      <c r="E397">
        <v>3</v>
      </c>
      <c r="F397">
        <v>752</v>
      </c>
    </row>
    <row r="398" spans="1:6" x14ac:dyDescent="0.25">
      <c r="A398" s="152">
        <v>44087</v>
      </c>
      <c r="B398" t="s">
        <v>53</v>
      </c>
      <c r="C398">
        <v>64</v>
      </c>
      <c r="D398">
        <v>23194</v>
      </c>
      <c r="E398">
        <v>0</v>
      </c>
      <c r="F398">
        <v>1116</v>
      </c>
    </row>
    <row r="399" spans="1:6" x14ac:dyDescent="0.25">
      <c r="A399" s="152">
        <v>44087</v>
      </c>
      <c r="B399" t="s">
        <v>54</v>
      </c>
      <c r="C399">
        <v>35</v>
      </c>
      <c r="D399">
        <v>13842</v>
      </c>
      <c r="E399">
        <v>1</v>
      </c>
      <c r="F399">
        <v>1074</v>
      </c>
    </row>
    <row r="400" spans="1:6" x14ac:dyDescent="0.25">
      <c r="A400" s="152">
        <v>44087</v>
      </c>
      <c r="B400" t="s">
        <v>18</v>
      </c>
      <c r="C400">
        <v>5</v>
      </c>
      <c r="D400">
        <v>340</v>
      </c>
      <c r="E400">
        <v>0</v>
      </c>
      <c r="F400">
        <v>5</v>
      </c>
    </row>
    <row r="401" spans="1:6" x14ac:dyDescent="0.25">
      <c r="A401" s="152">
        <v>44087</v>
      </c>
      <c r="B401" t="s">
        <v>55</v>
      </c>
      <c r="E401">
        <v>0</v>
      </c>
      <c r="F401">
        <v>1</v>
      </c>
    </row>
    <row r="402" spans="1:6" x14ac:dyDescent="0.25">
      <c r="A402" s="152">
        <v>44088</v>
      </c>
      <c r="B402" t="s">
        <v>41</v>
      </c>
      <c r="C402">
        <v>1</v>
      </c>
      <c r="D402">
        <v>1683</v>
      </c>
      <c r="E402">
        <v>1</v>
      </c>
      <c r="F402">
        <v>170</v>
      </c>
    </row>
    <row r="403" spans="1:6" x14ac:dyDescent="0.25">
      <c r="A403" s="152">
        <v>44088</v>
      </c>
      <c r="B403" t="s">
        <v>42</v>
      </c>
      <c r="C403">
        <v>2</v>
      </c>
      <c r="D403">
        <v>685</v>
      </c>
      <c r="E403">
        <v>0</v>
      </c>
      <c r="F403">
        <v>47</v>
      </c>
    </row>
    <row r="404" spans="1:6" x14ac:dyDescent="0.25">
      <c r="A404" s="152">
        <v>44088</v>
      </c>
      <c r="B404" t="s">
        <v>43</v>
      </c>
      <c r="C404">
        <v>18</v>
      </c>
      <c r="D404">
        <v>9543</v>
      </c>
      <c r="E404">
        <v>1</v>
      </c>
      <c r="F404">
        <v>674</v>
      </c>
    </row>
    <row r="405" spans="1:6" x14ac:dyDescent="0.25">
      <c r="A405" s="152">
        <v>44088</v>
      </c>
      <c r="B405" t="s">
        <v>44</v>
      </c>
      <c r="C405">
        <v>0</v>
      </c>
      <c r="D405">
        <v>60</v>
      </c>
    </row>
    <row r="406" spans="1:6" x14ac:dyDescent="0.25">
      <c r="A406" s="152">
        <v>44088</v>
      </c>
      <c r="B406" t="s">
        <v>45</v>
      </c>
      <c r="C406">
        <v>24</v>
      </c>
      <c r="D406">
        <v>18703</v>
      </c>
      <c r="E406">
        <v>0</v>
      </c>
      <c r="F406">
        <v>1260</v>
      </c>
    </row>
    <row r="407" spans="1:6" x14ac:dyDescent="0.25">
      <c r="A407" s="152">
        <v>44088</v>
      </c>
      <c r="B407" t="s">
        <v>46</v>
      </c>
      <c r="C407">
        <v>0</v>
      </c>
      <c r="D407">
        <v>396</v>
      </c>
      <c r="E407">
        <v>0</v>
      </c>
      <c r="F407">
        <v>67</v>
      </c>
    </row>
    <row r="408" spans="1:6" x14ac:dyDescent="0.25">
      <c r="A408" s="152">
        <v>44088</v>
      </c>
      <c r="B408" t="s">
        <v>47</v>
      </c>
      <c r="C408">
        <v>11</v>
      </c>
      <c r="D408">
        <v>7868</v>
      </c>
      <c r="E408">
        <v>0</v>
      </c>
      <c r="F408">
        <v>767</v>
      </c>
    </row>
    <row r="409" spans="1:6" x14ac:dyDescent="0.25">
      <c r="A409" s="152">
        <v>44088</v>
      </c>
      <c r="B409" t="s">
        <v>48</v>
      </c>
      <c r="C409">
        <v>0</v>
      </c>
      <c r="D409">
        <v>1196</v>
      </c>
      <c r="E409">
        <v>0</v>
      </c>
      <c r="F409">
        <v>141</v>
      </c>
    </row>
    <row r="410" spans="1:6" x14ac:dyDescent="0.25">
      <c r="A410" s="152">
        <v>44088</v>
      </c>
      <c r="B410" t="s">
        <v>49</v>
      </c>
      <c r="C410">
        <v>64</v>
      </c>
      <c r="D410">
        <v>26246</v>
      </c>
      <c r="E410">
        <v>2</v>
      </c>
      <c r="F410">
        <v>2107</v>
      </c>
    </row>
    <row r="411" spans="1:6" x14ac:dyDescent="0.25">
      <c r="A411" s="152">
        <v>44088</v>
      </c>
      <c r="B411" t="s">
        <v>50</v>
      </c>
      <c r="C411">
        <v>3</v>
      </c>
      <c r="D411">
        <v>72</v>
      </c>
    </row>
    <row r="412" spans="1:6" x14ac:dyDescent="0.25">
      <c r="A412" s="152">
        <v>44088</v>
      </c>
      <c r="B412" t="s">
        <v>51</v>
      </c>
      <c r="C412">
        <v>13</v>
      </c>
      <c r="D412">
        <v>9845</v>
      </c>
      <c r="E412">
        <v>1</v>
      </c>
      <c r="F412">
        <v>1034</v>
      </c>
    </row>
    <row r="413" spans="1:6" x14ac:dyDescent="0.25">
      <c r="A413" s="152">
        <v>44088</v>
      </c>
      <c r="B413" t="s">
        <v>52</v>
      </c>
      <c r="C413">
        <v>22</v>
      </c>
      <c r="D413">
        <v>9389</v>
      </c>
      <c r="E413">
        <v>1</v>
      </c>
      <c r="F413">
        <v>753</v>
      </c>
    </row>
    <row r="414" spans="1:6" x14ac:dyDescent="0.25">
      <c r="A414" s="152">
        <v>44088</v>
      </c>
      <c r="B414" t="s">
        <v>53</v>
      </c>
      <c r="C414">
        <v>42</v>
      </c>
      <c r="D414">
        <v>23236</v>
      </c>
      <c r="E414">
        <v>3</v>
      </c>
      <c r="F414">
        <v>1119</v>
      </c>
    </row>
    <row r="415" spans="1:6" x14ac:dyDescent="0.25">
      <c r="A415" s="152">
        <v>44088</v>
      </c>
      <c r="B415" t="s">
        <v>54</v>
      </c>
      <c r="C415">
        <v>35</v>
      </c>
      <c r="D415">
        <v>13877</v>
      </c>
      <c r="E415">
        <v>0</v>
      </c>
      <c r="F415">
        <v>1074</v>
      </c>
    </row>
    <row r="416" spans="1:6" x14ac:dyDescent="0.25">
      <c r="A416" s="152">
        <v>44088</v>
      </c>
      <c r="B416" t="s">
        <v>18</v>
      </c>
      <c r="C416">
        <v>0</v>
      </c>
      <c r="D416">
        <v>340</v>
      </c>
      <c r="E416">
        <v>0</v>
      </c>
      <c r="F416">
        <v>5</v>
      </c>
    </row>
    <row r="417" spans="1:6" x14ac:dyDescent="0.25">
      <c r="A417" s="152">
        <v>44088</v>
      </c>
      <c r="B417" t="s">
        <v>55</v>
      </c>
      <c r="E417">
        <v>0</v>
      </c>
      <c r="F417">
        <v>1</v>
      </c>
    </row>
    <row r="418" spans="1:6" x14ac:dyDescent="0.25">
      <c r="A418" s="152">
        <v>44089</v>
      </c>
      <c r="B418" t="s">
        <v>41</v>
      </c>
      <c r="C418">
        <v>4</v>
      </c>
      <c r="D418">
        <v>1687</v>
      </c>
      <c r="E418">
        <v>0</v>
      </c>
      <c r="F418">
        <v>170</v>
      </c>
    </row>
    <row r="419" spans="1:6" x14ac:dyDescent="0.25">
      <c r="A419" s="152">
        <v>44089</v>
      </c>
      <c r="B419" t="s">
        <v>42</v>
      </c>
      <c r="C419">
        <v>2</v>
      </c>
      <c r="D419">
        <v>687</v>
      </c>
      <c r="E419">
        <v>0</v>
      </c>
      <c r="F419">
        <v>47</v>
      </c>
    </row>
    <row r="420" spans="1:6" x14ac:dyDescent="0.25">
      <c r="A420" s="152">
        <v>44089</v>
      </c>
      <c r="B420" t="s">
        <v>43</v>
      </c>
      <c r="C420">
        <v>22</v>
      </c>
      <c r="D420">
        <v>9565</v>
      </c>
      <c r="E420">
        <v>1</v>
      </c>
      <c r="F420">
        <v>675</v>
      </c>
    </row>
    <row r="421" spans="1:6" x14ac:dyDescent="0.25">
      <c r="A421" s="152">
        <v>44089</v>
      </c>
      <c r="B421" t="s">
        <v>44</v>
      </c>
      <c r="C421">
        <v>0</v>
      </c>
      <c r="D421">
        <v>60</v>
      </c>
    </row>
    <row r="422" spans="1:6" x14ac:dyDescent="0.25">
      <c r="A422" s="152">
        <v>44089</v>
      </c>
      <c r="B422" t="s">
        <v>45</v>
      </c>
      <c r="C422">
        <v>43</v>
      </c>
      <c r="D422">
        <v>18746</v>
      </c>
      <c r="E422">
        <v>1</v>
      </c>
      <c r="F422">
        <v>1261</v>
      </c>
    </row>
    <row r="423" spans="1:6" x14ac:dyDescent="0.25">
      <c r="A423" s="152">
        <v>44089</v>
      </c>
      <c r="B423" t="s">
        <v>46</v>
      </c>
      <c r="C423">
        <v>1</v>
      </c>
      <c r="D423">
        <v>397</v>
      </c>
      <c r="E423">
        <v>0</v>
      </c>
      <c r="F423">
        <v>67</v>
      </c>
    </row>
    <row r="424" spans="1:6" x14ac:dyDescent="0.25">
      <c r="A424" s="152">
        <v>44089</v>
      </c>
      <c r="B424" t="s">
        <v>47</v>
      </c>
      <c r="C424">
        <v>17</v>
      </c>
      <c r="D424">
        <v>7885</v>
      </c>
      <c r="E424">
        <v>0</v>
      </c>
      <c r="F424">
        <v>767</v>
      </c>
    </row>
    <row r="425" spans="1:6" x14ac:dyDescent="0.25">
      <c r="A425" s="152">
        <v>44089</v>
      </c>
      <c r="B425" t="s">
        <v>48</v>
      </c>
      <c r="C425">
        <v>2</v>
      </c>
      <c r="D425">
        <v>1198</v>
      </c>
      <c r="E425">
        <v>0</v>
      </c>
      <c r="F425">
        <v>141</v>
      </c>
    </row>
    <row r="426" spans="1:6" x14ac:dyDescent="0.25">
      <c r="A426" s="152">
        <v>44089</v>
      </c>
      <c r="B426" t="s">
        <v>49</v>
      </c>
      <c r="C426">
        <v>58</v>
      </c>
      <c r="D426">
        <v>26304</v>
      </c>
      <c r="E426">
        <v>2</v>
      </c>
      <c r="F426">
        <v>2109</v>
      </c>
    </row>
    <row r="427" spans="1:6" x14ac:dyDescent="0.25">
      <c r="A427" s="152">
        <v>44089</v>
      </c>
      <c r="B427" t="s">
        <v>50</v>
      </c>
      <c r="C427">
        <v>2</v>
      </c>
      <c r="D427">
        <v>74</v>
      </c>
    </row>
    <row r="428" spans="1:6" x14ac:dyDescent="0.25">
      <c r="A428" s="152">
        <v>44089</v>
      </c>
      <c r="B428" t="s">
        <v>51</v>
      </c>
      <c r="C428">
        <v>19</v>
      </c>
      <c r="D428">
        <v>9864</v>
      </c>
      <c r="E428">
        <v>0</v>
      </c>
      <c r="F428">
        <v>1034</v>
      </c>
    </row>
    <row r="429" spans="1:6" x14ac:dyDescent="0.25">
      <c r="A429" s="152">
        <v>44089</v>
      </c>
      <c r="B429" t="s">
        <v>52</v>
      </c>
      <c r="C429">
        <v>18</v>
      </c>
      <c r="D429">
        <v>9407</v>
      </c>
      <c r="E429">
        <v>0</v>
      </c>
      <c r="F429">
        <v>753</v>
      </c>
    </row>
    <row r="430" spans="1:6" x14ac:dyDescent="0.25">
      <c r="A430" s="152">
        <v>44089</v>
      </c>
      <c r="B430" t="s">
        <v>53</v>
      </c>
      <c r="C430">
        <v>70</v>
      </c>
      <c r="D430">
        <v>23306</v>
      </c>
      <c r="E430">
        <v>1</v>
      </c>
      <c r="F430">
        <v>1120</v>
      </c>
    </row>
    <row r="431" spans="1:6" x14ac:dyDescent="0.25">
      <c r="A431" s="152">
        <v>44089</v>
      </c>
      <c r="B431" t="s">
        <v>54</v>
      </c>
      <c r="C431">
        <v>25</v>
      </c>
      <c r="D431">
        <v>13902</v>
      </c>
      <c r="E431">
        <v>1</v>
      </c>
      <c r="F431">
        <v>1075</v>
      </c>
    </row>
    <row r="432" spans="1:6" x14ac:dyDescent="0.25">
      <c r="A432" s="152">
        <v>44089</v>
      </c>
      <c r="B432" t="s">
        <v>18</v>
      </c>
      <c r="C432">
        <v>3</v>
      </c>
      <c r="D432">
        <v>343</v>
      </c>
      <c r="E432">
        <v>0</v>
      </c>
      <c r="F432">
        <v>5</v>
      </c>
    </row>
    <row r="433" spans="1:6" x14ac:dyDescent="0.25">
      <c r="A433" s="152">
        <v>44089</v>
      </c>
      <c r="B433" t="s">
        <v>55</v>
      </c>
      <c r="E433">
        <v>0</v>
      </c>
      <c r="F433">
        <v>1</v>
      </c>
    </row>
    <row r="434" spans="1:6" x14ac:dyDescent="0.25">
      <c r="A434" s="152">
        <v>44090</v>
      </c>
      <c r="B434" t="s">
        <v>41</v>
      </c>
      <c r="C434">
        <v>3</v>
      </c>
      <c r="D434">
        <v>1690</v>
      </c>
      <c r="E434">
        <v>1</v>
      </c>
      <c r="F434">
        <v>171</v>
      </c>
    </row>
    <row r="435" spans="1:6" x14ac:dyDescent="0.25">
      <c r="A435" s="152">
        <v>44090</v>
      </c>
      <c r="B435" t="s">
        <v>42</v>
      </c>
      <c r="C435">
        <v>3</v>
      </c>
      <c r="D435">
        <v>690</v>
      </c>
      <c r="E435">
        <v>2</v>
      </c>
      <c r="F435">
        <v>49</v>
      </c>
    </row>
    <row r="436" spans="1:6" x14ac:dyDescent="0.25">
      <c r="A436" s="152">
        <v>44090</v>
      </c>
      <c r="B436" t="s">
        <v>43</v>
      </c>
      <c r="C436">
        <v>34</v>
      </c>
      <c r="D436">
        <v>9599</v>
      </c>
      <c r="E436">
        <v>0</v>
      </c>
      <c r="F436">
        <v>675</v>
      </c>
    </row>
    <row r="437" spans="1:6" x14ac:dyDescent="0.25">
      <c r="A437" s="152">
        <v>44090</v>
      </c>
      <c r="B437" t="s">
        <v>44</v>
      </c>
      <c r="C437">
        <v>0</v>
      </c>
      <c r="D437">
        <v>60</v>
      </c>
    </row>
    <row r="438" spans="1:6" x14ac:dyDescent="0.25">
      <c r="A438" s="152">
        <v>44090</v>
      </c>
      <c r="B438" t="s">
        <v>45</v>
      </c>
      <c r="C438">
        <v>24</v>
      </c>
      <c r="D438">
        <v>18770</v>
      </c>
      <c r="E438">
        <v>0</v>
      </c>
      <c r="F438">
        <v>1261</v>
      </c>
    </row>
    <row r="439" spans="1:6" x14ac:dyDescent="0.25">
      <c r="A439" s="152">
        <v>44090</v>
      </c>
      <c r="B439" t="s">
        <v>46</v>
      </c>
      <c r="C439">
        <v>0</v>
      </c>
      <c r="D439">
        <v>397</v>
      </c>
      <c r="E439">
        <v>0</v>
      </c>
      <c r="F439">
        <v>67</v>
      </c>
    </row>
    <row r="440" spans="1:6" x14ac:dyDescent="0.25">
      <c r="A440" s="152">
        <v>44090</v>
      </c>
      <c r="B440" t="s">
        <v>47</v>
      </c>
      <c r="C440">
        <v>17</v>
      </c>
      <c r="D440">
        <v>7902</v>
      </c>
      <c r="E440">
        <v>1</v>
      </c>
      <c r="F440">
        <v>768</v>
      </c>
    </row>
    <row r="441" spans="1:6" x14ac:dyDescent="0.25">
      <c r="A441" s="152">
        <v>44090</v>
      </c>
      <c r="B441" t="s">
        <v>48</v>
      </c>
      <c r="C441">
        <v>1</v>
      </c>
      <c r="D441">
        <v>1199</v>
      </c>
      <c r="E441">
        <v>0</v>
      </c>
      <c r="F441">
        <v>141</v>
      </c>
    </row>
    <row r="442" spans="1:6" x14ac:dyDescent="0.25">
      <c r="A442" s="152">
        <v>44090</v>
      </c>
      <c r="B442" t="s">
        <v>49</v>
      </c>
      <c r="C442">
        <v>79</v>
      </c>
      <c r="D442">
        <v>26383</v>
      </c>
      <c r="E442">
        <v>6</v>
      </c>
      <c r="F442">
        <v>2115</v>
      </c>
    </row>
    <row r="443" spans="1:6" x14ac:dyDescent="0.25">
      <c r="A443" s="152">
        <v>44090</v>
      </c>
      <c r="B443" t="s">
        <v>50</v>
      </c>
      <c r="C443">
        <v>5</v>
      </c>
      <c r="D443">
        <v>79</v>
      </c>
    </row>
    <row r="444" spans="1:6" x14ac:dyDescent="0.25">
      <c r="A444" s="152">
        <v>44090</v>
      </c>
      <c r="B444" t="s">
        <v>51</v>
      </c>
      <c r="C444">
        <v>25</v>
      </c>
      <c r="D444">
        <v>9889</v>
      </c>
      <c r="E444">
        <v>4</v>
      </c>
      <c r="F444">
        <v>1038</v>
      </c>
    </row>
    <row r="445" spans="1:6" x14ac:dyDescent="0.25">
      <c r="A445" s="152">
        <v>44090</v>
      </c>
      <c r="B445" t="s">
        <v>52</v>
      </c>
      <c r="C445">
        <v>24</v>
      </c>
      <c r="D445">
        <v>9431</v>
      </c>
      <c r="E445">
        <v>2</v>
      </c>
      <c r="F445">
        <v>755</v>
      </c>
    </row>
    <row r="446" spans="1:6" x14ac:dyDescent="0.25">
      <c r="A446" s="152">
        <v>44090</v>
      </c>
      <c r="B446" t="s">
        <v>53</v>
      </c>
      <c r="C446">
        <v>65</v>
      </c>
      <c r="D446">
        <v>23371</v>
      </c>
      <c r="E446">
        <v>2</v>
      </c>
      <c r="F446">
        <v>1122</v>
      </c>
    </row>
    <row r="447" spans="1:6" x14ac:dyDescent="0.25">
      <c r="A447" s="152">
        <v>44090</v>
      </c>
      <c r="B447" t="s">
        <v>54</v>
      </c>
      <c r="C447">
        <v>25</v>
      </c>
      <c r="D447">
        <v>13927</v>
      </c>
      <c r="E447">
        <v>2</v>
      </c>
      <c r="F447">
        <v>1077</v>
      </c>
    </row>
    <row r="448" spans="1:6" x14ac:dyDescent="0.25">
      <c r="A448" s="152">
        <v>44090</v>
      </c>
      <c r="B448" t="s">
        <v>18</v>
      </c>
      <c r="C448">
        <v>0</v>
      </c>
      <c r="D448">
        <v>333</v>
      </c>
      <c r="E448">
        <v>0</v>
      </c>
      <c r="F448">
        <v>5</v>
      </c>
    </row>
    <row r="449" spans="1:6" x14ac:dyDescent="0.25">
      <c r="A449" s="152">
        <v>44090</v>
      </c>
      <c r="B449" t="s">
        <v>55</v>
      </c>
      <c r="E449">
        <v>0</v>
      </c>
      <c r="F449">
        <v>1</v>
      </c>
    </row>
    <row r="450" spans="1:6" x14ac:dyDescent="0.25">
      <c r="A450" s="152">
        <v>44091</v>
      </c>
      <c r="B450" t="s">
        <v>41</v>
      </c>
      <c r="C450">
        <v>3</v>
      </c>
      <c r="D450">
        <v>1693</v>
      </c>
      <c r="E450">
        <v>0</v>
      </c>
      <c r="F450">
        <v>171</v>
      </c>
    </row>
    <row r="451" spans="1:6" x14ac:dyDescent="0.25">
      <c r="A451" s="152">
        <v>44091</v>
      </c>
      <c r="B451" t="s">
        <v>42</v>
      </c>
      <c r="C451">
        <v>2</v>
      </c>
      <c r="D451">
        <v>692</v>
      </c>
      <c r="E451">
        <v>0</v>
      </c>
      <c r="F451">
        <v>49</v>
      </c>
    </row>
    <row r="452" spans="1:6" x14ac:dyDescent="0.25">
      <c r="A452" s="152">
        <v>44091</v>
      </c>
      <c r="B452" t="s">
        <v>43</v>
      </c>
      <c r="C452">
        <v>58</v>
      </c>
      <c r="D452">
        <v>9657</v>
      </c>
      <c r="E452">
        <v>2</v>
      </c>
      <c r="F452">
        <v>677</v>
      </c>
    </row>
    <row r="453" spans="1:6" x14ac:dyDescent="0.25">
      <c r="A453" s="152">
        <v>44091</v>
      </c>
      <c r="B453" t="s">
        <v>44</v>
      </c>
      <c r="C453">
        <v>0</v>
      </c>
      <c r="D453">
        <v>60</v>
      </c>
    </row>
    <row r="454" spans="1:6" x14ac:dyDescent="0.25">
      <c r="A454" s="152">
        <v>44091</v>
      </c>
      <c r="B454" t="s">
        <v>45</v>
      </c>
      <c r="C454">
        <v>45</v>
      </c>
      <c r="D454">
        <v>18815</v>
      </c>
      <c r="E454">
        <v>1</v>
      </c>
      <c r="F454">
        <v>1262</v>
      </c>
    </row>
    <row r="455" spans="1:6" x14ac:dyDescent="0.25">
      <c r="A455" s="152">
        <v>44091</v>
      </c>
      <c r="B455" t="s">
        <v>46</v>
      </c>
      <c r="C455">
        <v>1</v>
      </c>
      <c r="D455">
        <v>398</v>
      </c>
      <c r="E455">
        <v>0</v>
      </c>
      <c r="F455">
        <v>67</v>
      </c>
    </row>
    <row r="456" spans="1:6" x14ac:dyDescent="0.25">
      <c r="A456" s="152">
        <v>44091</v>
      </c>
      <c r="B456" t="s">
        <v>47</v>
      </c>
      <c r="C456">
        <v>31</v>
      </c>
      <c r="D456">
        <v>7933</v>
      </c>
      <c r="E456">
        <v>0</v>
      </c>
      <c r="F456">
        <v>768</v>
      </c>
    </row>
    <row r="457" spans="1:6" x14ac:dyDescent="0.25">
      <c r="A457" s="152">
        <v>44091</v>
      </c>
      <c r="B457" t="s">
        <v>48</v>
      </c>
      <c r="C457">
        <v>1</v>
      </c>
      <c r="D457">
        <v>1200</v>
      </c>
      <c r="E457">
        <v>0</v>
      </c>
      <c r="F457">
        <v>141</v>
      </c>
    </row>
    <row r="458" spans="1:6" x14ac:dyDescent="0.25">
      <c r="A458" s="152">
        <v>44091</v>
      </c>
      <c r="B458" t="s">
        <v>49</v>
      </c>
      <c r="C458">
        <v>86</v>
      </c>
      <c r="D458">
        <v>26469</v>
      </c>
      <c r="E458">
        <v>0</v>
      </c>
      <c r="F458">
        <v>2115</v>
      </c>
    </row>
    <row r="459" spans="1:6" x14ac:dyDescent="0.25">
      <c r="A459" s="152">
        <v>44091</v>
      </c>
      <c r="B459" t="s">
        <v>50</v>
      </c>
      <c r="C459">
        <v>3</v>
      </c>
      <c r="D459">
        <v>82</v>
      </c>
    </row>
    <row r="460" spans="1:6" x14ac:dyDescent="0.25">
      <c r="A460" s="152">
        <v>44091</v>
      </c>
      <c r="B460" t="s">
        <v>51</v>
      </c>
      <c r="C460">
        <v>43</v>
      </c>
      <c r="D460">
        <v>9932</v>
      </c>
      <c r="E460">
        <v>4</v>
      </c>
      <c r="F460">
        <v>1042</v>
      </c>
    </row>
    <row r="461" spans="1:6" x14ac:dyDescent="0.25">
      <c r="A461" s="152">
        <v>44091</v>
      </c>
      <c r="B461" t="s">
        <v>52</v>
      </c>
      <c r="C461">
        <v>21</v>
      </c>
      <c r="D461">
        <v>9452</v>
      </c>
      <c r="E461">
        <v>2</v>
      </c>
      <c r="F461">
        <v>757</v>
      </c>
    </row>
    <row r="462" spans="1:6" x14ac:dyDescent="0.25">
      <c r="A462" s="152">
        <v>44091</v>
      </c>
      <c r="B462" t="s">
        <v>53</v>
      </c>
      <c r="C462">
        <v>93</v>
      </c>
      <c r="D462">
        <v>23464</v>
      </c>
      <c r="E462">
        <v>0</v>
      </c>
      <c r="F462">
        <v>1122</v>
      </c>
    </row>
    <row r="463" spans="1:6" x14ac:dyDescent="0.25">
      <c r="A463" s="152">
        <v>44091</v>
      </c>
      <c r="B463" t="s">
        <v>54</v>
      </c>
      <c r="C463">
        <v>42</v>
      </c>
      <c r="D463">
        <v>13969</v>
      </c>
      <c r="E463">
        <v>6</v>
      </c>
      <c r="F463">
        <v>1083</v>
      </c>
    </row>
    <row r="464" spans="1:6" x14ac:dyDescent="0.25">
      <c r="A464" s="152">
        <v>44091</v>
      </c>
      <c r="B464" t="s">
        <v>18</v>
      </c>
      <c r="C464">
        <v>0</v>
      </c>
      <c r="D464">
        <v>323</v>
      </c>
      <c r="E464">
        <v>0</v>
      </c>
      <c r="F464">
        <v>5</v>
      </c>
    </row>
    <row r="465" spans="1:6" x14ac:dyDescent="0.25">
      <c r="A465" s="152">
        <v>44091</v>
      </c>
      <c r="B465" t="s">
        <v>55</v>
      </c>
      <c r="E465">
        <v>0</v>
      </c>
      <c r="F465">
        <v>1</v>
      </c>
    </row>
    <row r="466" spans="1:6" x14ac:dyDescent="0.25">
      <c r="A466" s="152">
        <v>44092</v>
      </c>
      <c r="B466" t="s">
        <v>41</v>
      </c>
      <c r="C466">
        <v>4</v>
      </c>
      <c r="D466">
        <v>1697</v>
      </c>
      <c r="E466">
        <v>0</v>
      </c>
      <c r="F466">
        <v>171</v>
      </c>
    </row>
    <row r="467" spans="1:6" x14ac:dyDescent="0.25">
      <c r="A467" s="152">
        <v>44092</v>
      </c>
      <c r="B467" t="s">
        <v>42</v>
      </c>
      <c r="C467">
        <v>10</v>
      </c>
      <c r="D467">
        <v>702</v>
      </c>
      <c r="E467">
        <v>0</v>
      </c>
      <c r="F467">
        <v>49</v>
      </c>
    </row>
    <row r="468" spans="1:6" x14ac:dyDescent="0.25">
      <c r="A468" s="152">
        <v>44092</v>
      </c>
      <c r="B468" t="s">
        <v>43</v>
      </c>
      <c r="C468">
        <v>43</v>
      </c>
      <c r="D468">
        <v>9700</v>
      </c>
      <c r="E468">
        <v>3</v>
      </c>
      <c r="F468">
        <v>680</v>
      </c>
    </row>
    <row r="469" spans="1:6" x14ac:dyDescent="0.25">
      <c r="A469" s="152">
        <v>44092</v>
      </c>
      <c r="B469" t="s">
        <v>44</v>
      </c>
      <c r="C469">
        <v>1</v>
      </c>
      <c r="D469">
        <v>61</v>
      </c>
    </row>
    <row r="470" spans="1:6" x14ac:dyDescent="0.25">
      <c r="A470" s="152">
        <v>44092</v>
      </c>
      <c r="B470" t="s">
        <v>45</v>
      </c>
      <c r="C470">
        <v>57</v>
      </c>
      <c r="D470">
        <v>18872</v>
      </c>
      <c r="E470">
        <v>0</v>
      </c>
      <c r="F470">
        <v>1262</v>
      </c>
    </row>
    <row r="471" spans="1:6" x14ac:dyDescent="0.25">
      <c r="A471" s="152">
        <v>44092</v>
      </c>
      <c r="B471" t="s">
        <v>46</v>
      </c>
      <c r="C471">
        <v>3</v>
      </c>
      <c r="D471">
        <v>401</v>
      </c>
      <c r="E471">
        <v>0</v>
      </c>
      <c r="F471">
        <v>67</v>
      </c>
    </row>
    <row r="472" spans="1:6" x14ac:dyDescent="0.25">
      <c r="A472" s="152">
        <v>44092</v>
      </c>
      <c r="B472" t="s">
        <v>47</v>
      </c>
      <c r="C472">
        <v>14</v>
      </c>
      <c r="D472">
        <v>7947</v>
      </c>
      <c r="E472">
        <v>1</v>
      </c>
      <c r="F472">
        <v>769</v>
      </c>
    </row>
    <row r="473" spans="1:6" x14ac:dyDescent="0.25">
      <c r="A473" s="152">
        <v>44092</v>
      </c>
      <c r="B473" t="s">
        <v>48</v>
      </c>
      <c r="C473">
        <v>3</v>
      </c>
      <c r="D473">
        <v>1203</v>
      </c>
      <c r="E473">
        <v>0</v>
      </c>
      <c r="F473">
        <v>141</v>
      </c>
    </row>
    <row r="474" spans="1:6" x14ac:dyDescent="0.25">
      <c r="A474" s="152">
        <v>44092</v>
      </c>
      <c r="B474" t="s">
        <v>49</v>
      </c>
      <c r="C474">
        <v>76</v>
      </c>
      <c r="D474">
        <v>26545</v>
      </c>
      <c r="E474">
        <v>1</v>
      </c>
      <c r="F474">
        <v>2116</v>
      </c>
    </row>
    <row r="475" spans="1:6" x14ac:dyDescent="0.25">
      <c r="A475" s="152">
        <v>44092</v>
      </c>
      <c r="B475" t="s">
        <v>50</v>
      </c>
      <c r="C475">
        <v>3</v>
      </c>
      <c r="D475">
        <v>85</v>
      </c>
    </row>
    <row r="476" spans="1:6" x14ac:dyDescent="0.25">
      <c r="A476" s="152">
        <v>44092</v>
      </c>
      <c r="B476" t="s">
        <v>51</v>
      </c>
      <c r="C476">
        <v>48</v>
      </c>
      <c r="D476">
        <v>9980</v>
      </c>
      <c r="E476">
        <v>2</v>
      </c>
      <c r="F476">
        <v>1044</v>
      </c>
    </row>
    <row r="477" spans="1:6" x14ac:dyDescent="0.25">
      <c r="A477" s="152">
        <v>44092</v>
      </c>
      <c r="B477" t="s">
        <v>52</v>
      </c>
      <c r="C477">
        <v>35</v>
      </c>
      <c r="D477">
        <v>9487</v>
      </c>
      <c r="E477">
        <v>0</v>
      </c>
      <c r="F477">
        <v>757</v>
      </c>
    </row>
    <row r="478" spans="1:6" x14ac:dyDescent="0.25">
      <c r="A478" s="152">
        <v>44092</v>
      </c>
      <c r="B478" t="s">
        <v>53</v>
      </c>
      <c r="C478">
        <v>88</v>
      </c>
      <c r="D478">
        <v>23552</v>
      </c>
      <c r="E478">
        <v>2</v>
      </c>
      <c r="F478">
        <v>1124</v>
      </c>
    </row>
    <row r="479" spans="1:6" x14ac:dyDescent="0.25">
      <c r="A479" s="152">
        <v>44092</v>
      </c>
      <c r="B479" t="s">
        <v>54</v>
      </c>
      <c r="C479">
        <v>38</v>
      </c>
      <c r="D479">
        <v>14007</v>
      </c>
      <c r="E479">
        <v>0</v>
      </c>
      <c r="F479">
        <v>1083</v>
      </c>
    </row>
    <row r="480" spans="1:6" x14ac:dyDescent="0.25">
      <c r="A480" s="152">
        <v>44092</v>
      </c>
      <c r="B480" t="s">
        <v>18</v>
      </c>
      <c r="C480">
        <v>8</v>
      </c>
      <c r="D480">
        <v>331</v>
      </c>
      <c r="E480">
        <v>0</v>
      </c>
      <c r="F480">
        <v>5</v>
      </c>
    </row>
    <row r="481" spans="1:6" x14ac:dyDescent="0.25">
      <c r="A481" s="152">
        <v>44092</v>
      </c>
      <c r="B481" t="s">
        <v>55</v>
      </c>
      <c r="E481">
        <v>0</v>
      </c>
      <c r="F481">
        <v>1</v>
      </c>
    </row>
    <row r="482" spans="1:6" x14ac:dyDescent="0.25">
      <c r="A482" s="152">
        <v>44093</v>
      </c>
      <c r="B482" t="s">
        <v>41</v>
      </c>
      <c r="C482">
        <v>8</v>
      </c>
      <c r="D482">
        <v>1705</v>
      </c>
      <c r="E482">
        <v>1</v>
      </c>
      <c r="F482">
        <v>172</v>
      </c>
    </row>
    <row r="483" spans="1:6" x14ac:dyDescent="0.25">
      <c r="A483" s="152">
        <v>44093</v>
      </c>
      <c r="B483" t="s">
        <v>42</v>
      </c>
      <c r="C483">
        <v>0</v>
      </c>
      <c r="D483">
        <v>701</v>
      </c>
      <c r="E483">
        <v>0</v>
      </c>
      <c r="F483">
        <v>49</v>
      </c>
    </row>
    <row r="484" spans="1:6" x14ac:dyDescent="0.25">
      <c r="A484" s="152">
        <v>44093</v>
      </c>
      <c r="B484" t="s">
        <v>43</v>
      </c>
      <c r="C484">
        <v>46</v>
      </c>
      <c r="D484">
        <v>9746</v>
      </c>
      <c r="E484">
        <v>3</v>
      </c>
      <c r="F484">
        <v>683</v>
      </c>
    </row>
    <row r="485" spans="1:6" x14ac:dyDescent="0.25">
      <c r="A485" s="152">
        <v>44093</v>
      </c>
      <c r="B485" t="s">
        <v>44</v>
      </c>
      <c r="C485">
        <v>1</v>
      </c>
      <c r="D485">
        <v>62</v>
      </c>
    </row>
    <row r="486" spans="1:6" x14ac:dyDescent="0.25">
      <c r="A486" s="152">
        <v>44093</v>
      </c>
      <c r="B486" t="s">
        <v>45</v>
      </c>
      <c r="C486">
        <v>150</v>
      </c>
      <c r="D486">
        <v>19022</v>
      </c>
      <c r="E486">
        <v>4</v>
      </c>
      <c r="F486">
        <v>1266</v>
      </c>
    </row>
    <row r="487" spans="1:6" x14ac:dyDescent="0.25">
      <c r="A487" s="152">
        <v>44093</v>
      </c>
      <c r="B487" t="s">
        <v>46</v>
      </c>
      <c r="C487">
        <v>2</v>
      </c>
      <c r="D487">
        <v>403</v>
      </c>
      <c r="E487">
        <v>0</v>
      </c>
      <c r="F487">
        <v>67</v>
      </c>
    </row>
    <row r="488" spans="1:6" x14ac:dyDescent="0.25">
      <c r="A488" s="152">
        <v>44093</v>
      </c>
      <c r="B488" t="s">
        <v>47</v>
      </c>
      <c r="C488">
        <v>19</v>
      </c>
      <c r="D488">
        <v>7966</v>
      </c>
      <c r="E488">
        <v>2</v>
      </c>
      <c r="F488">
        <v>771</v>
      </c>
    </row>
    <row r="489" spans="1:6" x14ac:dyDescent="0.25">
      <c r="A489" s="152">
        <v>44093</v>
      </c>
      <c r="B489" t="s">
        <v>48</v>
      </c>
      <c r="C489">
        <v>2</v>
      </c>
      <c r="D489">
        <v>1205</v>
      </c>
      <c r="E489">
        <v>0</v>
      </c>
      <c r="F489">
        <v>141</v>
      </c>
    </row>
    <row r="490" spans="1:6" x14ac:dyDescent="0.25">
      <c r="A490" s="152">
        <v>44093</v>
      </c>
      <c r="B490" t="s">
        <v>49</v>
      </c>
      <c r="C490">
        <v>99</v>
      </c>
      <c r="D490">
        <v>26644</v>
      </c>
      <c r="E490">
        <v>4</v>
      </c>
      <c r="F490">
        <v>2120</v>
      </c>
    </row>
    <row r="491" spans="1:6" x14ac:dyDescent="0.25">
      <c r="A491" s="152">
        <v>44093</v>
      </c>
      <c r="B491" t="s">
        <v>50</v>
      </c>
      <c r="C491">
        <v>3</v>
      </c>
      <c r="D491">
        <v>88</v>
      </c>
    </row>
    <row r="492" spans="1:6" x14ac:dyDescent="0.25">
      <c r="A492" s="152">
        <v>44093</v>
      </c>
      <c r="B492" t="s">
        <v>51</v>
      </c>
      <c r="C492">
        <v>35</v>
      </c>
      <c r="D492">
        <v>10015</v>
      </c>
      <c r="E492">
        <v>2</v>
      </c>
      <c r="F492">
        <v>1046</v>
      </c>
    </row>
    <row r="493" spans="1:6" x14ac:dyDescent="0.25">
      <c r="A493" s="152">
        <v>44093</v>
      </c>
      <c r="B493" t="s">
        <v>52</v>
      </c>
      <c r="C493">
        <v>29</v>
      </c>
      <c r="D493">
        <v>9516</v>
      </c>
      <c r="E493">
        <v>3</v>
      </c>
      <c r="F493">
        <v>760</v>
      </c>
    </row>
    <row r="494" spans="1:6" x14ac:dyDescent="0.25">
      <c r="A494" s="152">
        <v>44093</v>
      </c>
      <c r="B494" t="s">
        <v>53</v>
      </c>
      <c r="C494">
        <v>122</v>
      </c>
      <c r="D494">
        <v>23674</v>
      </c>
      <c r="E494">
        <v>4</v>
      </c>
      <c r="F494">
        <v>1128</v>
      </c>
    </row>
    <row r="495" spans="1:6" x14ac:dyDescent="0.25">
      <c r="A495" s="152">
        <v>44093</v>
      </c>
      <c r="B495" t="s">
        <v>54</v>
      </c>
      <c r="C495">
        <v>43</v>
      </c>
      <c r="D495">
        <v>14050</v>
      </c>
      <c r="E495">
        <v>3</v>
      </c>
      <c r="F495">
        <v>1086</v>
      </c>
    </row>
    <row r="496" spans="1:6" x14ac:dyDescent="0.25">
      <c r="A496" s="152">
        <v>44093</v>
      </c>
      <c r="B496" t="s">
        <v>18</v>
      </c>
      <c r="C496">
        <v>11</v>
      </c>
      <c r="D496">
        <v>342</v>
      </c>
      <c r="E496">
        <v>0</v>
      </c>
      <c r="F496">
        <v>5</v>
      </c>
    </row>
    <row r="497" spans="1:6" x14ac:dyDescent="0.25">
      <c r="A497" s="152">
        <v>44093</v>
      </c>
      <c r="B497" t="s">
        <v>55</v>
      </c>
      <c r="E497">
        <v>0</v>
      </c>
      <c r="F497">
        <v>1</v>
      </c>
    </row>
    <row r="498" spans="1:6" x14ac:dyDescent="0.25">
      <c r="A498" s="152">
        <v>44094</v>
      </c>
      <c r="B498" t="s">
        <v>41</v>
      </c>
      <c r="C498">
        <v>1</v>
      </c>
      <c r="D498">
        <v>1706</v>
      </c>
      <c r="E498">
        <v>0</v>
      </c>
      <c r="F498">
        <v>172</v>
      </c>
    </row>
    <row r="499" spans="1:6" x14ac:dyDescent="0.25">
      <c r="A499" s="152">
        <v>44094</v>
      </c>
      <c r="B499" t="s">
        <v>42</v>
      </c>
      <c r="C499">
        <v>0</v>
      </c>
      <c r="D499">
        <v>701</v>
      </c>
      <c r="E499">
        <v>0</v>
      </c>
      <c r="F499">
        <v>49</v>
      </c>
    </row>
    <row r="500" spans="1:6" x14ac:dyDescent="0.25">
      <c r="A500" s="152">
        <v>44094</v>
      </c>
      <c r="B500" t="s">
        <v>43</v>
      </c>
      <c r="C500">
        <v>42</v>
      </c>
      <c r="D500">
        <v>9788</v>
      </c>
      <c r="E500">
        <v>2</v>
      </c>
      <c r="F500">
        <v>685</v>
      </c>
    </row>
    <row r="501" spans="1:6" x14ac:dyDescent="0.25">
      <c r="A501" s="152">
        <v>44094</v>
      </c>
      <c r="B501" t="s">
        <v>44</v>
      </c>
      <c r="C501">
        <v>0</v>
      </c>
      <c r="D501">
        <v>62</v>
      </c>
    </row>
    <row r="502" spans="1:6" x14ac:dyDescent="0.25">
      <c r="A502" s="152">
        <v>44094</v>
      </c>
      <c r="B502" t="s">
        <v>45</v>
      </c>
      <c r="C502">
        <v>52</v>
      </c>
      <c r="D502">
        <v>19074</v>
      </c>
      <c r="E502">
        <v>2</v>
      </c>
      <c r="F502">
        <v>1268</v>
      </c>
    </row>
    <row r="503" spans="1:6" x14ac:dyDescent="0.25">
      <c r="A503" s="152">
        <v>44094</v>
      </c>
      <c r="B503" t="s">
        <v>46</v>
      </c>
      <c r="C503">
        <v>0</v>
      </c>
      <c r="D503">
        <v>403</v>
      </c>
      <c r="E503">
        <v>0</v>
      </c>
      <c r="F503">
        <v>67</v>
      </c>
    </row>
    <row r="504" spans="1:6" x14ac:dyDescent="0.25">
      <c r="A504" s="152">
        <v>44094</v>
      </c>
      <c r="B504" t="s">
        <v>47</v>
      </c>
      <c r="C504">
        <v>20</v>
      </c>
      <c r="D504">
        <v>7986</v>
      </c>
      <c r="E504">
        <v>1</v>
      </c>
      <c r="F504">
        <v>772</v>
      </c>
    </row>
    <row r="505" spans="1:6" x14ac:dyDescent="0.25">
      <c r="A505" s="152">
        <v>44094</v>
      </c>
      <c r="B505" t="s">
        <v>48</v>
      </c>
      <c r="C505">
        <v>1</v>
      </c>
      <c r="D505">
        <v>1206</v>
      </c>
      <c r="E505">
        <v>0</v>
      </c>
      <c r="F505">
        <v>141</v>
      </c>
    </row>
    <row r="506" spans="1:6" x14ac:dyDescent="0.25">
      <c r="A506" s="152">
        <v>44094</v>
      </c>
      <c r="B506" t="s">
        <v>49</v>
      </c>
      <c r="C506">
        <v>88</v>
      </c>
      <c r="D506">
        <v>26732</v>
      </c>
      <c r="E506">
        <v>2</v>
      </c>
      <c r="F506">
        <v>2122</v>
      </c>
    </row>
    <row r="507" spans="1:6" x14ac:dyDescent="0.25">
      <c r="A507" s="152">
        <v>44094</v>
      </c>
      <c r="B507" t="s">
        <v>50</v>
      </c>
      <c r="C507">
        <v>0</v>
      </c>
      <c r="D507">
        <v>88</v>
      </c>
    </row>
    <row r="508" spans="1:6" x14ac:dyDescent="0.25">
      <c r="A508" s="152">
        <v>44094</v>
      </c>
      <c r="B508" t="s">
        <v>51</v>
      </c>
      <c r="C508">
        <v>29</v>
      </c>
      <c r="D508">
        <v>10044</v>
      </c>
      <c r="E508">
        <v>1</v>
      </c>
      <c r="F508">
        <v>1047</v>
      </c>
    </row>
    <row r="509" spans="1:6" x14ac:dyDescent="0.25">
      <c r="A509" s="152">
        <v>44094</v>
      </c>
      <c r="B509" t="s">
        <v>52</v>
      </c>
      <c r="C509">
        <v>17</v>
      </c>
      <c r="D509">
        <v>9533</v>
      </c>
      <c r="E509">
        <v>0</v>
      </c>
      <c r="F509">
        <v>760</v>
      </c>
    </row>
    <row r="510" spans="1:6" x14ac:dyDescent="0.25">
      <c r="A510" s="152">
        <v>44094</v>
      </c>
      <c r="B510" t="s">
        <v>53</v>
      </c>
      <c r="C510">
        <v>67</v>
      </c>
      <c r="D510">
        <v>23741</v>
      </c>
      <c r="E510">
        <v>3</v>
      </c>
      <c r="F510">
        <v>1131</v>
      </c>
    </row>
    <row r="511" spans="1:6" x14ac:dyDescent="0.25">
      <c r="A511" s="152">
        <v>44094</v>
      </c>
      <c r="B511" t="s">
        <v>54</v>
      </c>
      <c r="C511">
        <v>29</v>
      </c>
      <c r="D511">
        <v>14079</v>
      </c>
      <c r="E511">
        <v>4</v>
      </c>
      <c r="F511">
        <v>1090</v>
      </c>
    </row>
    <row r="512" spans="1:6" x14ac:dyDescent="0.25">
      <c r="A512" s="152">
        <v>44094</v>
      </c>
      <c r="B512" t="s">
        <v>18</v>
      </c>
      <c r="C512">
        <v>0</v>
      </c>
      <c r="D512">
        <v>336</v>
      </c>
      <c r="E512">
        <v>0</v>
      </c>
      <c r="F512">
        <v>5</v>
      </c>
    </row>
    <row r="513" spans="1:6" x14ac:dyDescent="0.25">
      <c r="A513" s="152">
        <v>44094</v>
      </c>
      <c r="B513" t="s">
        <v>55</v>
      </c>
      <c r="E513">
        <v>0</v>
      </c>
      <c r="F513">
        <v>1</v>
      </c>
    </row>
    <row r="514" spans="1:6" x14ac:dyDescent="0.25">
      <c r="A514" s="152">
        <v>44095</v>
      </c>
      <c r="B514" t="s">
        <v>41</v>
      </c>
      <c r="C514">
        <v>7</v>
      </c>
      <c r="D514">
        <v>1713</v>
      </c>
      <c r="E514">
        <v>0</v>
      </c>
      <c r="F514">
        <v>172</v>
      </c>
    </row>
    <row r="515" spans="1:6" x14ac:dyDescent="0.25">
      <c r="A515" s="152">
        <v>44095</v>
      </c>
      <c r="B515" t="s">
        <v>42</v>
      </c>
      <c r="C515">
        <v>1</v>
      </c>
      <c r="D515">
        <v>702</v>
      </c>
      <c r="E515">
        <v>0</v>
      </c>
      <c r="F515">
        <v>49</v>
      </c>
    </row>
    <row r="516" spans="1:6" x14ac:dyDescent="0.25">
      <c r="A516" s="152">
        <v>44095</v>
      </c>
      <c r="B516" t="s">
        <v>43</v>
      </c>
      <c r="C516">
        <v>23</v>
      </c>
      <c r="D516">
        <v>9811</v>
      </c>
      <c r="E516">
        <v>0</v>
      </c>
      <c r="F516">
        <v>685</v>
      </c>
    </row>
    <row r="517" spans="1:6" x14ac:dyDescent="0.25">
      <c r="A517" s="152">
        <v>44095</v>
      </c>
      <c r="B517" t="s">
        <v>44</v>
      </c>
      <c r="C517">
        <v>0</v>
      </c>
      <c r="D517">
        <v>62</v>
      </c>
    </row>
    <row r="518" spans="1:6" x14ac:dyDescent="0.25">
      <c r="A518" s="152">
        <v>44095</v>
      </c>
      <c r="B518" t="s">
        <v>45</v>
      </c>
      <c r="C518">
        <v>12</v>
      </c>
      <c r="D518">
        <v>19086</v>
      </c>
      <c r="E518">
        <v>1</v>
      </c>
      <c r="F518">
        <v>1269</v>
      </c>
    </row>
    <row r="519" spans="1:6" x14ac:dyDescent="0.25">
      <c r="A519" s="152">
        <v>44095</v>
      </c>
      <c r="B519" t="s">
        <v>46</v>
      </c>
      <c r="C519">
        <v>0</v>
      </c>
      <c r="D519">
        <v>403</v>
      </c>
      <c r="E519">
        <v>0</v>
      </c>
      <c r="F519">
        <v>67</v>
      </c>
    </row>
    <row r="520" spans="1:6" x14ac:dyDescent="0.25">
      <c r="A520" s="152">
        <v>44095</v>
      </c>
      <c r="B520" t="s">
        <v>47</v>
      </c>
      <c r="C520">
        <v>25</v>
      </c>
      <c r="D520">
        <v>8011</v>
      </c>
      <c r="E520">
        <v>0</v>
      </c>
      <c r="F520">
        <v>772</v>
      </c>
    </row>
    <row r="521" spans="1:6" x14ac:dyDescent="0.25">
      <c r="A521" s="152">
        <v>44095</v>
      </c>
      <c r="B521" t="s">
        <v>48</v>
      </c>
      <c r="C521">
        <v>0</v>
      </c>
      <c r="D521">
        <v>1206</v>
      </c>
      <c r="E521">
        <v>0</v>
      </c>
      <c r="F521">
        <v>141</v>
      </c>
    </row>
    <row r="522" spans="1:6" x14ac:dyDescent="0.25">
      <c r="A522" s="152">
        <v>44095</v>
      </c>
      <c r="B522" t="s">
        <v>49</v>
      </c>
      <c r="C522">
        <v>52</v>
      </c>
      <c r="D522">
        <v>26784</v>
      </c>
      <c r="E522">
        <v>1</v>
      </c>
      <c r="F522">
        <v>2123</v>
      </c>
    </row>
    <row r="523" spans="1:6" x14ac:dyDescent="0.25">
      <c r="A523" s="152">
        <v>44095</v>
      </c>
      <c r="B523" t="s">
        <v>50</v>
      </c>
      <c r="C523">
        <v>0</v>
      </c>
      <c r="D523">
        <v>88</v>
      </c>
    </row>
    <row r="524" spans="1:6" x14ac:dyDescent="0.25">
      <c r="A524" s="152">
        <v>44095</v>
      </c>
      <c r="B524" t="s">
        <v>51</v>
      </c>
      <c r="C524">
        <v>21</v>
      </c>
      <c r="D524">
        <v>10065</v>
      </c>
      <c r="E524">
        <v>1</v>
      </c>
      <c r="F524">
        <v>1048</v>
      </c>
    </row>
    <row r="525" spans="1:6" x14ac:dyDescent="0.25">
      <c r="A525" s="152">
        <v>44095</v>
      </c>
      <c r="B525" t="s">
        <v>52</v>
      </c>
      <c r="C525">
        <v>7</v>
      </c>
      <c r="D525">
        <v>9540</v>
      </c>
      <c r="E525">
        <v>1</v>
      </c>
      <c r="F525">
        <v>761</v>
      </c>
    </row>
    <row r="526" spans="1:6" x14ac:dyDescent="0.25">
      <c r="A526" s="152">
        <v>44095</v>
      </c>
      <c r="B526" t="s">
        <v>53</v>
      </c>
      <c r="C526">
        <v>57</v>
      </c>
      <c r="D526">
        <v>23798</v>
      </c>
      <c r="E526">
        <v>0</v>
      </c>
      <c r="F526">
        <v>1131</v>
      </c>
    </row>
    <row r="527" spans="1:6" x14ac:dyDescent="0.25">
      <c r="A527" s="152">
        <v>44095</v>
      </c>
      <c r="B527" t="s">
        <v>54</v>
      </c>
      <c r="C527">
        <v>35</v>
      </c>
      <c r="D527">
        <v>14114</v>
      </c>
      <c r="E527">
        <v>3</v>
      </c>
      <c r="F527">
        <v>1093</v>
      </c>
    </row>
    <row r="528" spans="1:6" x14ac:dyDescent="0.25">
      <c r="A528" s="152">
        <v>44095</v>
      </c>
      <c r="B528" t="s">
        <v>18</v>
      </c>
      <c r="C528">
        <v>4</v>
      </c>
      <c r="D528">
        <v>340</v>
      </c>
      <c r="E528">
        <v>0</v>
      </c>
      <c r="F528">
        <v>5</v>
      </c>
    </row>
    <row r="529" spans="1:6" x14ac:dyDescent="0.25">
      <c r="A529" s="152">
        <v>44095</v>
      </c>
      <c r="B529" t="s">
        <v>55</v>
      </c>
      <c r="E529">
        <v>0</v>
      </c>
      <c r="F529">
        <v>1</v>
      </c>
    </row>
    <row r="530" spans="1:6" x14ac:dyDescent="0.25">
      <c r="A530" s="152">
        <v>44096</v>
      </c>
      <c r="B530" t="s">
        <v>41</v>
      </c>
      <c r="C530">
        <v>1</v>
      </c>
      <c r="D530">
        <v>1714</v>
      </c>
      <c r="E530">
        <v>1</v>
      </c>
      <c r="F530">
        <v>173</v>
      </c>
    </row>
    <row r="531" spans="1:6" x14ac:dyDescent="0.25">
      <c r="A531" s="152">
        <v>44096</v>
      </c>
      <c r="B531" t="s">
        <v>42</v>
      </c>
      <c r="C531">
        <v>2</v>
      </c>
      <c r="D531">
        <v>704</v>
      </c>
      <c r="E531">
        <v>0</v>
      </c>
      <c r="F531">
        <v>49</v>
      </c>
    </row>
    <row r="532" spans="1:6" x14ac:dyDescent="0.25">
      <c r="A532" s="152">
        <v>44096</v>
      </c>
      <c r="B532" t="s">
        <v>43</v>
      </c>
      <c r="C532">
        <v>15</v>
      </c>
      <c r="D532">
        <v>9826</v>
      </c>
      <c r="E532">
        <v>1</v>
      </c>
      <c r="F532">
        <v>686</v>
      </c>
    </row>
    <row r="533" spans="1:6" x14ac:dyDescent="0.25">
      <c r="A533" s="152">
        <v>44096</v>
      </c>
      <c r="B533" t="s">
        <v>44</v>
      </c>
      <c r="C533">
        <v>0</v>
      </c>
      <c r="D533">
        <v>62</v>
      </c>
    </row>
    <row r="534" spans="1:6" x14ac:dyDescent="0.25">
      <c r="A534" s="152">
        <v>44096</v>
      </c>
      <c r="B534" t="s">
        <v>45</v>
      </c>
      <c r="C534">
        <v>34</v>
      </c>
      <c r="D534">
        <v>19120</v>
      </c>
      <c r="E534">
        <v>2</v>
      </c>
      <c r="F534">
        <v>1271</v>
      </c>
    </row>
    <row r="535" spans="1:6" x14ac:dyDescent="0.25">
      <c r="A535" s="152">
        <v>44096</v>
      </c>
      <c r="B535" t="s">
        <v>46</v>
      </c>
      <c r="C535">
        <v>1</v>
      </c>
      <c r="D535">
        <v>404</v>
      </c>
      <c r="E535">
        <v>0</v>
      </c>
      <c r="F535">
        <v>67</v>
      </c>
    </row>
    <row r="536" spans="1:6" x14ac:dyDescent="0.25">
      <c r="A536" s="152">
        <v>44096</v>
      </c>
      <c r="B536" t="s">
        <v>47</v>
      </c>
      <c r="C536">
        <v>14</v>
      </c>
      <c r="D536">
        <v>8025</v>
      </c>
      <c r="E536">
        <v>1</v>
      </c>
      <c r="F536">
        <v>773</v>
      </c>
    </row>
    <row r="537" spans="1:6" x14ac:dyDescent="0.25">
      <c r="A537" s="152">
        <v>44096</v>
      </c>
      <c r="B537" t="s">
        <v>48</v>
      </c>
      <c r="C537">
        <v>0</v>
      </c>
      <c r="D537">
        <v>1205</v>
      </c>
      <c r="E537">
        <v>0</v>
      </c>
      <c r="F537">
        <v>141</v>
      </c>
    </row>
    <row r="538" spans="1:6" x14ac:dyDescent="0.25">
      <c r="A538" s="152">
        <v>44096</v>
      </c>
      <c r="B538" t="s">
        <v>49</v>
      </c>
      <c r="C538">
        <v>36</v>
      </c>
      <c r="D538">
        <v>26820</v>
      </c>
      <c r="E538">
        <v>4</v>
      </c>
      <c r="F538">
        <v>2127</v>
      </c>
    </row>
    <row r="539" spans="1:6" x14ac:dyDescent="0.25">
      <c r="A539" s="152">
        <v>44096</v>
      </c>
      <c r="B539" t="s">
        <v>50</v>
      </c>
      <c r="C539">
        <v>0</v>
      </c>
      <c r="D539">
        <v>88</v>
      </c>
    </row>
    <row r="540" spans="1:6" x14ac:dyDescent="0.25">
      <c r="A540" s="152">
        <v>44096</v>
      </c>
      <c r="B540" t="s">
        <v>51</v>
      </c>
      <c r="C540">
        <v>15</v>
      </c>
      <c r="D540">
        <v>10080</v>
      </c>
      <c r="E540">
        <v>0</v>
      </c>
      <c r="F540">
        <v>1048</v>
      </c>
    </row>
    <row r="541" spans="1:6" x14ac:dyDescent="0.25">
      <c r="A541" s="152">
        <v>44096</v>
      </c>
      <c r="B541" t="s">
        <v>52</v>
      </c>
      <c r="C541">
        <v>11</v>
      </c>
      <c r="D541">
        <v>9551</v>
      </c>
      <c r="E541">
        <v>1</v>
      </c>
      <c r="F541">
        <v>762</v>
      </c>
    </row>
    <row r="542" spans="1:6" x14ac:dyDescent="0.25">
      <c r="A542" s="152">
        <v>44096</v>
      </c>
      <c r="B542" t="s">
        <v>53</v>
      </c>
      <c r="C542">
        <v>24</v>
      </c>
      <c r="D542">
        <v>23822</v>
      </c>
      <c r="E542">
        <v>0</v>
      </c>
      <c r="F542">
        <v>1131</v>
      </c>
    </row>
    <row r="543" spans="1:6" x14ac:dyDescent="0.25">
      <c r="A543" s="152">
        <v>44096</v>
      </c>
      <c r="B543" t="s">
        <v>54</v>
      </c>
      <c r="C543">
        <v>5</v>
      </c>
      <c r="D543">
        <v>14119</v>
      </c>
      <c r="E543">
        <v>1</v>
      </c>
      <c r="F543">
        <v>1094</v>
      </c>
    </row>
    <row r="544" spans="1:6" x14ac:dyDescent="0.25">
      <c r="A544" s="152">
        <v>44096</v>
      </c>
      <c r="B544" t="s">
        <v>18</v>
      </c>
      <c r="C544">
        <v>0</v>
      </c>
      <c r="D544">
        <v>326</v>
      </c>
      <c r="E544">
        <v>0</v>
      </c>
      <c r="F544">
        <v>5</v>
      </c>
    </row>
    <row r="545" spans="1:6" x14ac:dyDescent="0.25">
      <c r="A545" s="152">
        <v>44096</v>
      </c>
      <c r="B545" t="s">
        <v>55</v>
      </c>
      <c r="E545">
        <v>0</v>
      </c>
      <c r="F545">
        <v>1</v>
      </c>
    </row>
    <row r="546" spans="1:6" x14ac:dyDescent="0.25">
      <c r="A546" s="152">
        <v>44097</v>
      </c>
      <c r="B546" t="s">
        <v>41</v>
      </c>
      <c r="C546">
        <v>8</v>
      </c>
      <c r="D546">
        <v>1722</v>
      </c>
      <c r="E546">
        <v>1</v>
      </c>
      <c r="F546">
        <v>174</v>
      </c>
    </row>
    <row r="547" spans="1:6" x14ac:dyDescent="0.25">
      <c r="A547" s="152">
        <v>44097</v>
      </c>
      <c r="B547" t="s">
        <v>42</v>
      </c>
      <c r="C547">
        <v>2</v>
      </c>
      <c r="D547">
        <v>706</v>
      </c>
      <c r="E547">
        <v>0</v>
      </c>
      <c r="F547">
        <v>49</v>
      </c>
    </row>
    <row r="548" spans="1:6" x14ac:dyDescent="0.25">
      <c r="A548" s="152">
        <v>44097</v>
      </c>
      <c r="B548" t="s">
        <v>43</v>
      </c>
      <c r="C548">
        <v>32</v>
      </c>
      <c r="D548">
        <v>9858</v>
      </c>
      <c r="E548">
        <v>4</v>
      </c>
      <c r="F548">
        <v>690</v>
      </c>
    </row>
    <row r="549" spans="1:6" x14ac:dyDescent="0.25">
      <c r="A549" s="152">
        <v>44097</v>
      </c>
      <c r="B549" t="s">
        <v>44</v>
      </c>
      <c r="C549">
        <v>1</v>
      </c>
      <c r="D549">
        <v>63</v>
      </c>
    </row>
    <row r="550" spans="1:6" x14ac:dyDescent="0.25">
      <c r="A550" s="152">
        <v>44097</v>
      </c>
      <c r="B550" t="s">
        <v>45</v>
      </c>
      <c r="C550">
        <v>185</v>
      </c>
      <c r="D550">
        <v>19305</v>
      </c>
      <c r="E550">
        <v>2</v>
      </c>
      <c r="F550">
        <v>1273</v>
      </c>
    </row>
    <row r="551" spans="1:6" x14ac:dyDescent="0.25">
      <c r="A551" s="152">
        <v>44097</v>
      </c>
      <c r="B551" t="s">
        <v>46</v>
      </c>
      <c r="C551">
        <v>0</v>
      </c>
      <c r="D551">
        <v>404</v>
      </c>
      <c r="E551">
        <v>0</v>
      </c>
      <c r="F551">
        <v>67</v>
      </c>
    </row>
    <row r="552" spans="1:6" x14ac:dyDescent="0.25">
      <c r="A552" s="152">
        <v>44097</v>
      </c>
      <c r="B552" t="s">
        <v>47</v>
      </c>
      <c r="C552">
        <v>50</v>
      </c>
      <c r="D552">
        <v>8075</v>
      </c>
      <c r="E552">
        <v>0</v>
      </c>
      <c r="F552">
        <v>773</v>
      </c>
    </row>
    <row r="553" spans="1:6" x14ac:dyDescent="0.25">
      <c r="A553" s="152">
        <v>44097</v>
      </c>
      <c r="B553" t="s">
        <v>48</v>
      </c>
      <c r="C553">
        <v>3</v>
      </c>
      <c r="D553">
        <v>1208</v>
      </c>
      <c r="E553">
        <v>1</v>
      </c>
      <c r="F553">
        <v>142</v>
      </c>
    </row>
    <row r="554" spans="1:6" x14ac:dyDescent="0.25">
      <c r="A554" s="152">
        <v>44097</v>
      </c>
      <c r="B554" t="s">
        <v>49</v>
      </c>
      <c r="C554">
        <v>123</v>
      </c>
      <c r="D554">
        <v>26943</v>
      </c>
      <c r="E554">
        <v>6</v>
      </c>
      <c r="F554">
        <v>2133</v>
      </c>
    </row>
    <row r="555" spans="1:6" x14ac:dyDescent="0.25">
      <c r="A555" s="152">
        <v>44097</v>
      </c>
      <c r="B555" t="s">
        <v>50</v>
      </c>
      <c r="C555">
        <v>0</v>
      </c>
      <c r="D555">
        <v>88</v>
      </c>
    </row>
    <row r="556" spans="1:6" x14ac:dyDescent="0.25">
      <c r="A556" s="152">
        <v>44097</v>
      </c>
      <c r="B556" t="s">
        <v>51</v>
      </c>
      <c r="C556">
        <v>27</v>
      </c>
      <c r="D556">
        <v>10107</v>
      </c>
      <c r="E556">
        <v>2</v>
      </c>
      <c r="F556">
        <v>1050</v>
      </c>
    </row>
    <row r="557" spans="1:6" x14ac:dyDescent="0.25">
      <c r="A557" s="152">
        <v>44097</v>
      </c>
      <c r="B557" t="s">
        <v>52</v>
      </c>
      <c r="C557">
        <v>16</v>
      </c>
      <c r="D557">
        <v>9567</v>
      </c>
      <c r="E557">
        <v>2</v>
      </c>
      <c r="F557">
        <v>764</v>
      </c>
    </row>
    <row r="558" spans="1:6" x14ac:dyDescent="0.25">
      <c r="A558" s="152">
        <v>44097</v>
      </c>
      <c r="B558" t="s">
        <v>53</v>
      </c>
      <c r="C558">
        <v>69</v>
      </c>
      <c r="D558">
        <v>23891</v>
      </c>
      <c r="E558">
        <v>0</v>
      </c>
      <c r="F558">
        <v>1131</v>
      </c>
    </row>
    <row r="559" spans="1:6" x14ac:dyDescent="0.25">
      <c r="A559" s="152">
        <v>44097</v>
      </c>
      <c r="B559" t="s">
        <v>54</v>
      </c>
      <c r="C559">
        <v>40</v>
      </c>
      <c r="D559">
        <v>14159</v>
      </c>
      <c r="E559">
        <v>1</v>
      </c>
      <c r="F559">
        <v>1095</v>
      </c>
    </row>
    <row r="560" spans="1:6" x14ac:dyDescent="0.25">
      <c r="A560" s="152">
        <v>44097</v>
      </c>
      <c r="B560" t="s">
        <v>18</v>
      </c>
      <c r="C560">
        <v>0</v>
      </c>
      <c r="D560">
        <v>312</v>
      </c>
      <c r="E560">
        <v>0</v>
      </c>
      <c r="F560">
        <v>5</v>
      </c>
    </row>
    <row r="561" spans="1:6" x14ac:dyDescent="0.25">
      <c r="A561" s="152">
        <v>44097</v>
      </c>
      <c r="B561" t="s">
        <v>55</v>
      </c>
      <c r="E561">
        <v>0</v>
      </c>
      <c r="F561">
        <v>1</v>
      </c>
    </row>
    <row r="562" spans="1:6" x14ac:dyDescent="0.25">
      <c r="A562" s="152">
        <v>44098</v>
      </c>
      <c r="B562" t="s">
        <v>41</v>
      </c>
      <c r="C562">
        <v>6</v>
      </c>
      <c r="D562">
        <v>1728</v>
      </c>
      <c r="E562">
        <v>0</v>
      </c>
      <c r="F562">
        <v>174</v>
      </c>
    </row>
    <row r="563" spans="1:6" x14ac:dyDescent="0.25">
      <c r="A563" s="152">
        <v>44098</v>
      </c>
      <c r="B563" t="s">
        <v>42</v>
      </c>
      <c r="C563">
        <v>0</v>
      </c>
      <c r="D563">
        <v>705</v>
      </c>
      <c r="E563">
        <v>0</v>
      </c>
      <c r="F563">
        <v>49</v>
      </c>
    </row>
    <row r="564" spans="1:6" x14ac:dyDescent="0.25">
      <c r="A564" s="152">
        <v>44098</v>
      </c>
      <c r="B564" t="s">
        <v>43</v>
      </c>
      <c r="C564">
        <v>37</v>
      </c>
      <c r="D564">
        <v>9895</v>
      </c>
      <c r="E564">
        <v>2</v>
      </c>
      <c r="F564">
        <v>692</v>
      </c>
    </row>
    <row r="565" spans="1:6" x14ac:dyDescent="0.25">
      <c r="A565" s="152">
        <v>44098</v>
      </c>
      <c r="B565" t="s">
        <v>44</v>
      </c>
      <c r="C565">
        <v>0</v>
      </c>
      <c r="D565">
        <v>63</v>
      </c>
    </row>
    <row r="566" spans="1:6" x14ac:dyDescent="0.25">
      <c r="A566" s="152">
        <v>44098</v>
      </c>
      <c r="B566" t="s">
        <v>45</v>
      </c>
      <c r="C566">
        <v>117</v>
      </c>
      <c r="D566">
        <v>19422</v>
      </c>
      <c r="E566">
        <v>1</v>
      </c>
      <c r="F566">
        <v>1274</v>
      </c>
    </row>
    <row r="567" spans="1:6" x14ac:dyDescent="0.25">
      <c r="A567" s="152">
        <v>44098</v>
      </c>
      <c r="B567" t="s">
        <v>46</v>
      </c>
      <c r="C567">
        <v>1</v>
      </c>
      <c r="D567">
        <v>405</v>
      </c>
      <c r="E567">
        <v>1</v>
      </c>
      <c r="F567">
        <v>68</v>
      </c>
    </row>
    <row r="568" spans="1:6" x14ac:dyDescent="0.25">
      <c r="A568" s="152">
        <v>44098</v>
      </c>
      <c r="B568" t="s">
        <v>47</v>
      </c>
      <c r="C568">
        <v>23</v>
      </c>
      <c r="D568">
        <v>8098</v>
      </c>
      <c r="E568">
        <v>1</v>
      </c>
      <c r="F568">
        <v>774</v>
      </c>
    </row>
    <row r="569" spans="1:6" x14ac:dyDescent="0.25">
      <c r="A569" s="152">
        <v>44098</v>
      </c>
      <c r="B569" t="s">
        <v>48</v>
      </c>
      <c r="C569">
        <v>3</v>
      </c>
      <c r="D569">
        <v>1211</v>
      </c>
      <c r="E569">
        <v>1</v>
      </c>
      <c r="F569">
        <v>143</v>
      </c>
    </row>
    <row r="570" spans="1:6" x14ac:dyDescent="0.25">
      <c r="A570" s="152">
        <v>44098</v>
      </c>
      <c r="B570" t="s">
        <v>49</v>
      </c>
      <c r="C570">
        <v>71</v>
      </c>
      <c r="D570">
        <v>27014</v>
      </c>
      <c r="E570">
        <v>5</v>
      </c>
      <c r="F570">
        <v>2138</v>
      </c>
    </row>
    <row r="571" spans="1:6" x14ac:dyDescent="0.25">
      <c r="A571" s="152">
        <v>44098</v>
      </c>
      <c r="B571" t="s">
        <v>50</v>
      </c>
      <c r="C571">
        <v>0</v>
      </c>
      <c r="D571">
        <v>88</v>
      </c>
    </row>
    <row r="572" spans="1:6" x14ac:dyDescent="0.25">
      <c r="A572" s="152">
        <v>44098</v>
      </c>
      <c r="B572" t="s">
        <v>51</v>
      </c>
      <c r="C572">
        <v>35</v>
      </c>
      <c r="D572">
        <v>10142</v>
      </c>
      <c r="E572">
        <v>1</v>
      </c>
      <c r="F572">
        <v>1051</v>
      </c>
    </row>
    <row r="573" spans="1:6" x14ac:dyDescent="0.25">
      <c r="A573" s="152">
        <v>44098</v>
      </c>
      <c r="B573" t="s">
        <v>52</v>
      </c>
      <c r="C573">
        <v>25</v>
      </c>
      <c r="D573">
        <v>9592</v>
      </c>
      <c r="E573">
        <v>1</v>
      </c>
      <c r="F573">
        <v>765</v>
      </c>
    </row>
    <row r="574" spans="1:6" x14ac:dyDescent="0.25">
      <c r="A574" s="152">
        <v>44098</v>
      </c>
      <c r="B574" t="s">
        <v>53</v>
      </c>
      <c r="C574">
        <v>97</v>
      </c>
      <c r="D574">
        <v>23988</v>
      </c>
      <c r="E574">
        <v>1</v>
      </c>
      <c r="F574">
        <v>1132</v>
      </c>
    </row>
    <row r="575" spans="1:6" x14ac:dyDescent="0.25">
      <c r="A575" s="152">
        <v>44098</v>
      </c>
      <c r="B575" t="s">
        <v>54</v>
      </c>
      <c r="C575">
        <v>59</v>
      </c>
      <c r="D575">
        <v>14218</v>
      </c>
      <c r="E575">
        <v>1</v>
      </c>
      <c r="F575">
        <v>1096</v>
      </c>
    </row>
    <row r="576" spans="1:6" x14ac:dyDescent="0.25">
      <c r="A576" s="152">
        <v>44098</v>
      </c>
      <c r="B576" t="s">
        <v>18</v>
      </c>
      <c r="C576">
        <v>0</v>
      </c>
      <c r="D576">
        <v>294</v>
      </c>
      <c r="E576">
        <v>0</v>
      </c>
      <c r="F576">
        <v>5</v>
      </c>
    </row>
    <row r="577" spans="1:6" x14ac:dyDescent="0.25">
      <c r="A577" s="152">
        <v>44098</v>
      </c>
      <c r="B577" t="s">
        <v>55</v>
      </c>
      <c r="E577">
        <v>0</v>
      </c>
      <c r="F577">
        <v>1</v>
      </c>
    </row>
    <row r="578" spans="1:6" x14ac:dyDescent="0.25">
      <c r="A578" s="152">
        <v>44099</v>
      </c>
      <c r="B578" t="s">
        <v>41</v>
      </c>
      <c r="C578">
        <v>8</v>
      </c>
      <c r="D578">
        <v>1736</v>
      </c>
      <c r="E578">
        <v>0</v>
      </c>
      <c r="F578">
        <v>174</v>
      </c>
    </row>
    <row r="579" spans="1:6" x14ac:dyDescent="0.25">
      <c r="A579" s="152">
        <v>44099</v>
      </c>
      <c r="B579" t="s">
        <v>42</v>
      </c>
      <c r="C579">
        <v>2</v>
      </c>
      <c r="D579">
        <v>707</v>
      </c>
      <c r="E579">
        <v>0</v>
      </c>
      <c r="F579">
        <v>49</v>
      </c>
    </row>
    <row r="580" spans="1:6" x14ac:dyDescent="0.25">
      <c r="A580" s="152">
        <v>44099</v>
      </c>
      <c r="B580" t="s">
        <v>43</v>
      </c>
      <c r="C580">
        <v>31</v>
      </c>
      <c r="D580">
        <v>9926</v>
      </c>
      <c r="E580">
        <v>3</v>
      </c>
      <c r="F580">
        <v>695</v>
      </c>
    </row>
    <row r="581" spans="1:6" x14ac:dyDescent="0.25">
      <c r="A581" s="152">
        <v>44099</v>
      </c>
      <c r="B581" t="s">
        <v>44</v>
      </c>
      <c r="C581">
        <v>0</v>
      </c>
      <c r="D581">
        <v>63</v>
      </c>
    </row>
    <row r="582" spans="1:6" x14ac:dyDescent="0.25">
      <c r="A582" s="152">
        <v>44099</v>
      </c>
      <c r="B582" t="s">
        <v>45</v>
      </c>
      <c r="C582">
        <v>103</v>
      </c>
      <c r="D582">
        <v>19525</v>
      </c>
      <c r="E582">
        <v>1</v>
      </c>
      <c r="F582">
        <v>1275</v>
      </c>
    </row>
    <row r="583" spans="1:6" x14ac:dyDescent="0.25">
      <c r="A583" s="152">
        <v>44099</v>
      </c>
      <c r="B583" t="s">
        <v>46</v>
      </c>
      <c r="C583">
        <v>1</v>
      </c>
      <c r="D583">
        <v>406</v>
      </c>
      <c r="E583">
        <v>0</v>
      </c>
      <c r="F583">
        <v>68</v>
      </c>
    </row>
    <row r="584" spans="1:6" x14ac:dyDescent="0.25">
      <c r="A584" s="152">
        <v>44099</v>
      </c>
      <c r="B584" t="s">
        <v>47</v>
      </c>
      <c r="C584">
        <v>19</v>
      </c>
      <c r="D584">
        <v>8117</v>
      </c>
      <c r="E584">
        <v>0</v>
      </c>
      <c r="F584">
        <v>774</v>
      </c>
    </row>
    <row r="585" spans="1:6" x14ac:dyDescent="0.25">
      <c r="A585" s="152">
        <v>44099</v>
      </c>
      <c r="B585" t="s">
        <v>48</v>
      </c>
      <c r="C585">
        <v>3</v>
      </c>
      <c r="D585">
        <v>1214</v>
      </c>
      <c r="E585">
        <v>0</v>
      </c>
      <c r="F585">
        <v>143</v>
      </c>
    </row>
    <row r="586" spans="1:6" x14ac:dyDescent="0.25">
      <c r="A586" s="152">
        <v>44099</v>
      </c>
      <c r="B586" t="s">
        <v>49</v>
      </c>
      <c r="C586">
        <v>89</v>
      </c>
      <c r="D586">
        <v>27103</v>
      </c>
      <c r="E586">
        <v>1</v>
      </c>
      <c r="F586">
        <v>2139</v>
      </c>
    </row>
    <row r="587" spans="1:6" x14ac:dyDescent="0.25">
      <c r="A587" s="152">
        <v>44099</v>
      </c>
      <c r="B587" t="s">
        <v>50</v>
      </c>
      <c r="C587">
        <v>3</v>
      </c>
      <c r="D587">
        <v>91</v>
      </c>
    </row>
    <row r="588" spans="1:6" x14ac:dyDescent="0.25">
      <c r="A588" s="152">
        <v>44099</v>
      </c>
      <c r="B588" t="s">
        <v>51</v>
      </c>
      <c r="C588">
        <v>28</v>
      </c>
      <c r="D588">
        <v>10170</v>
      </c>
      <c r="E588">
        <v>3</v>
      </c>
      <c r="F588">
        <v>1054</v>
      </c>
    </row>
    <row r="589" spans="1:6" x14ac:dyDescent="0.25">
      <c r="A589" s="152">
        <v>44099</v>
      </c>
      <c r="B589" t="s">
        <v>52</v>
      </c>
      <c r="C589">
        <v>29</v>
      </c>
      <c r="D589">
        <v>9621</v>
      </c>
      <c r="E589">
        <v>1</v>
      </c>
      <c r="F589">
        <v>766</v>
      </c>
    </row>
    <row r="590" spans="1:6" x14ac:dyDescent="0.25">
      <c r="A590" s="152">
        <v>44099</v>
      </c>
      <c r="B590" t="s">
        <v>53</v>
      </c>
      <c r="C590">
        <v>101</v>
      </c>
      <c r="D590">
        <v>24089</v>
      </c>
      <c r="E590">
        <v>1</v>
      </c>
      <c r="F590">
        <v>1133</v>
      </c>
    </row>
    <row r="591" spans="1:6" x14ac:dyDescent="0.25">
      <c r="A591" s="152">
        <v>44099</v>
      </c>
      <c r="B591" t="s">
        <v>54</v>
      </c>
      <c r="C591">
        <v>34</v>
      </c>
      <c r="D591">
        <v>14252</v>
      </c>
      <c r="E591">
        <v>1</v>
      </c>
      <c r="F591">
        <v>1097</v>
      </c>
    </row>
    <row r="592" spans="1:6" x14ac:dyDescent="0.25">
      <c r="A592" s="152">
        <v>44099</v>
      </c>
      <c r="B592" t="s">
        <v>18</v>
      </c>
      <c r="C592">
        <v>3</v>
      </c>
      <c r="D592">
        <v>297</v>
      </c>
      <c r="E592">
        <v>0</v>
      </c>
      <c r="F592">
        <v>5</v>
      </c>
    </row>
    <row r="593" spans="1:6" x14ac:dyDescent="0.25">
      <c r="A593" s="152">
        <v>44099</v>
      </c>
      <c r="B593" t="s">
        <v>55</v>
      </c>
      <c r="E593">
        <v>0</v>
      </c>
      <c r="F593">
        <v>1</v>
      </c>
    </row>
    <row r="594" spans="1:6" x14ac:dyDescent="0.25">
      <c r="A594" s="152">
        <v>44100</v>
      </c>
      <c r="B594" t="s">
        <v>41</v>
      </c>
      <c r="C594">
        <v>14</v>
      </c>
      <c r="D594">
        <v>1750</v>
      </c>
      <c r="E594">
        <v>0</v>
      </c>
      <c r="F594">
        <v>174</v>
      </c>
    </row>
    <row r="595" spans="1:6" x14ac:dyDescent="0.25">
      <c r="A595" s="152">
        <v>44100</v>
      </c>
      <c r="B595" t="s">
        <v>42</v>
      </c>
      <c r="C595">
        <v>0</v>
      </c>
      <c r="D595">
        <v>707</v>
      </c>
      <c r="E595">
        <v>0</v>
      </c>
      <c r="F595">
        <v>49</v>
      </c>
    </row>
    <row r="596" spans="1:6" x14ac:dyDescent="0.25">
      <c r="A596" s="152">
        <v>44100</v>
      </c>
      <c r="B596" t="s">
        <v>43</v>
      </c>
      <c r="C596">
        <v>55</v>
      </c>
      <c r="D596">
        <v>9981</v>
      </c>
      <c r="E596">
        <v>1</v>
      </c>
      <c r="F596">
        <v>696</v>
      </c>
    </row>
    <row r="597" spans="1:6" x14ac:dyDescent="0.25">
      <c r="A597" s="152">
        <v>44100</v>
      </c>
      <c r="B597" t="s">
        <v>44</v>
      </c>
      <c r="C597">
        <v>0</v>
      </c>
      <c r="D597">
        <v>63</v>
      </c>
    </row>
    <row r="598" spans="1:6" x14ac:dyDescent="0.25">
      <c r="A598" s="152">
        <v>44100</v>
      </c>
      <c r="B598" t="s">
        <v>45</v>
      </c>
      <c r="C598">
        <v>112</v>
      </c>
      <c r="D598">
        <v>19637</v>
      </c>
      <c r="E598">
        <v>5</v>
      </c>
      <c r="F598">
        <v>1280</v>
      </c>
    </row>
    <row r="599" spans="1:6" x14ac:dyDescent="0.25">
      <c r="A599" s="152">
        <v>44100</v>
      </c>
      <c r="B599" t="s">
        <v>46</v>
      </c>
      <c r="C599">
        <v>2</v>
      </c>
      <c r="D599">
        <v>408</v>
      </c>
      <c r="E599">
        <v>0</v>
      </c>
      <c r="F599">
        <v>68</v>
      </c>
    </row>
    <row r="600" spans="1:6" x14ac:dyDescent="0.25">
      <c r="A600" s="152">
        <v>44100</v>
      </c>
      <c r="B600" t="s">
        <v>47</v>
      </c>
      <c r="C600">
        <v>30</v>
      </c>
      <c r="D600">
        <v>8147</v>
      </c>
      <c r="E600">
        <v>1</v>
      </c>
      <c r="F600">
        <v>775</v>
      </c>
    </row>
    <row r="601" spans="1:6" x14ac:dyDescent="0.25">
      <c r="A601" s="152">
        <v>44100</v>
      </c>
      <c r="B601" t="s">
        <v>48</v>
      </c>
      <c r="C601">
        <v>8</v>
      </c>
      <c r="D601">
        <v>1222</v>
      </c>
      <c r="E601">
        <v>0</v>
      </c>
      <c r="F601">
        <v>143</v>
      </c>
    </row>
    <row r="602" spans="1:6" x14ac:dyDescent="0.25">
      <c r="A602" s="152">
        <v>44100</v>
      </c>
      <c r="B602" t="s">
        <v>49</v>
      </c>
      <c r="C602">
        <v>98</v>
      </c>
      <c r="D602">
        <v>27201</v>
      </c>
      <c r="E602">
        <v>4</v>
      </c>
      <c r="F602">
        <v>2143</v>
      </c>
    </row>
    <row r="603" spans="1:6" x14ac:dyDescent="0.25">
      <c r="A603" s="152">
        <v>44100</v>
      </c>
      <c r="B603" t="s">
        <v>50</v>
      </c>
      <c r="C603">
        <v>3</v>
      </c>
      <c r="D603">
        <v>94</v>
      </c>
    </row>
    <row r="604" spans="1:6" x14ac:dyDescent="0.25">
      <c r="A604" s="152">
        <v>44100</v>
      </c>
      <c r="B604" t="s">
        <v>51</v>
      </c>
      <c r="C604">
        <v>42</v>
      </c>
      <c r="D604">
        <v>10212</v>
      </c>
      <c r="E604">
        <v>4</v>
      </c>
      <c r="F604">
        <v>1058</v>
      </c>
    </row>
    <row r="605" spans="1:6" x14ac:dyDescent="0.25">
      <c r="A605" s="152">
        <v>44100</v>
      </c>
      <c r="B605" t="s">
        <v>52</v>
      </c>
      <c r="C605">
        <v>18</v>
      </c>
      <c r="D605">
        <v>9639</v>
      </c>
      <c r="E605">
        <v>1</v>
      </c>
      <c r="F605">
        <v>767</v>
      </c>
    </row>
    <row r="606" spans="1:6" x14ac:dyDescent="0.25">
      <c r="A606" s="152">
        <v>44100</v>
      </c>
      <c r="B606" t="s">
        <v>53</v>
      </c>
      <c r="C606">
        <v>88</v>
      </c>
      <c r="D606">
        <v>24177</v>
      </c>
      <c r="E606">
        <v>1</v>
      </c>
      <c r="F606">
        <v>1134</v>
      </c>
    </row>
    <row r="607" spans="1:6" x14ac:dyDescent="0.25">
      <c r="A607" s="152">
        <v>44100</v>
      </c>
      <c r="B607" t="s">
        <v>54</v>
      </c>
      <c r="C607">
        <v>49</v>
      </c>
      <c r="D607">
        <v>14301</v>
      </c>
      <c r="E607">
        <v>1</v>
      </c>
      <c r="F607">
        <v>1098</v>
      </c>
    </row>
    <row r="608" spans="1:6" x14ac:dyDescent="0.25">
      <c r="A608" s="152">
        <v>44100</v>
      </c>
      <c r="B608" t="s">
        <v>18</v>
      </c>
      <c r="C608">
        <v>0</v>
      </c>
      <c r="D608">
        <v>293</v>
      </c>
      <c r="E608">
        <v>0</v>
      </c>
      <c r="F608">
        <v>5</v>
      </c>
    </row>
    <row r="609" spans="1:6" x14ac:dyDescent="0.25">
      <c r="A609" s="152">
        <v>44100</v>
      </c>
      <c r="B609" t="s">
        <v>55</v>
      </c>
      <c r="E609">
        <v>0</v>
      </c>
      <c r="F609">
        <v>1</v>
      </c>
    </row>
    <row r="610" spans="1:6" x14ac:dyDescent="0.25">
      <c r="A610" s="152">
        <v>44101</v>
      </c>
      <c r="B610" t="s">
        <v>41</v>
      </c>
      <c r="C610">
        <v>7</v>
      </c>
      <c r="D610">
        <v>1757</v>
      </c>
      <c r="E610">
        <v>0</v>
      </c>
      <c r="F610">
        <v>174</v>
      </c>
    </row>
    <row r="611" spans="1:6" x14ac:dyDescent="0.25">
      <c r="A611" s="152">
        <v>44101</v>
      </c>
      <c r="B611" t="s">
        <v>42</v>
      </c>
      <c r="C611">
        <v>4</v>
      </c>
      <c r="D611">
        <v>711</v>
      </c>
      <c r="E611">
        <v>0</v>
      </c>
      <c r="F611">
        <v>49</v>
      </c>
    </row>
    <row r="612" spans="1:6" x14ac:dyDescent="0.25">
      <c r="A612" s="152">
        <v>44101</v>
      </c>
      <c r="B612" t="s">
        <v>43</v>
      </c>
      <c r="C612">
        <v>37</v>
      </c>
      <c r="D612">
        <v>10018</v>
      </c>
      <c r="E612">
        <v>1</v>
      </c>
      <c r="F612">
        <v>697</v>
      </c>
    </row>
    <row r="613" spans="1:6" x14ac:dyDescent="0.25">
      <c r="A613" s="152">
        <v>44101</v>
      </c>
      <c r="B613" t="s">
        <v>44</v>
      </c>
      <c r="C613">
        <v>0</v>
      </c>
      <c r="D613">
        <v>63</v>
      </c>
    </row>
    <row r="614" spans="1:6" x14ac:dyDescent="0.25">
      <c r="A614" s="152">
        <v>44101</v>
      </c>
      <c r="B614" t="s">
        <v>45</v>
      </c>
      <c r="C614">
        <v>128</v>
      </c>
      <c r="D614">
        <v>19765</v>
      </c>
      <c r="E614">
        <v>1</v>
      </c>
      <c r="F614">
        <v>1281</v>
      </c>
    </row>
    <row r="615" spans="1:6" x14ac:dyDescent="0.25">
      <c r="A615" s="152">
        <v>44101</v>
      </c>
      <c r="B615" t="s">
        <v>46</v>
      </c>
      <c r="C615">
        <v>2</v>
      </c>
      <c r="D615">
        <v>410</v>
      </c>
      <c r="E615">
        <v>0</v>
      </c>
      <c r="F615">
        <v>68</v>
      </c>
    </row>
    <row r="616" spans="1:6" x14ac:dyDescent="0.25">
      <c r="A616" s="152">
        <v>44101</v>
      </c>
      <c r="B616" t="s">
        <v>47</v>
      </c>
      <c r="C616">
        <v>52</v>
      </c>
      <c r="D616">
        <v>8199</v>
      </c>
      <c r="E616">
        <v>1</v>
      </c>
      <c r="F616">
        <v>776</v>
      </c>
    </row>
    <row r="617" spans="1:6" x14ac:dyDescent="0.25">
      <c r="A617" s="152">
        <v>44101</v>
      </c>
      <c r="B617" t="s">
        <v>48</v>
      </c>
      <c r="C617">
        <v>4</v>
      </c>
      <c r="D617">
        <v>1226</v>
      </c>
      <c r="E617">
        <v>1</v>
      </c>
      <c r="F617">
        <v>144</v>
      </c>
    </row>
    <row r="618" spans="1:6" x14ac:dyDescent="0.25">
      <c r="A618" s="152">
        <v>44101</v>
      </c>
      <c r="B618" t="s">
        <v>49</v>
      </c>
      <c r="C618">
        <v>139</v>
      </c>
      <c r="D618">
        <v>27340</v>
      </c>
      <c r="E618">
        <v>3</v>
      </c>
      <c r="F618">
        <v>2146</v>
      </c>
    </row>
    <row r="619" spans="1:6" x14ac:dyDescent="0.25">
      <c r="A619" s="152">
        <v>44101</v>
      </c>
      <c r="B619" t="s">
        <v>50</v>
      </c>
      <c r="C619">
        <v>0</v>
      </c>
      <c r="D619">
        <v>94</v>
      </c>
    </row>
    <row r="620" spans="1:6" x14ac:dyDescent="0.25">
      <c r="A620" s="152">
        <v>44101</v>
      </c>
      <c r="B620" t="s">
        <v>51</v>
      </c>
      <c r="C620">
        <v>35</v>
      </c>
      <c r="D620">
        <v>10247</v>
      </c>
      <c r="E620">
        <v>0</v>
      </c>
      <c r="F620">
        <v>1058</v>
      </c>
    </row>
    <row r="621" spans="1:6" x14ac:dyDescent="0.25">
      <c r="A621" s="152">
        <v>44101</v>
      </c>
      <c r="B621" t="s">
        <v>52</v>
      </c>
      <c r="C621">
        <v>32</v>
      </c>
      <c r="D621">
        <v>9671</v>
      </c>
      <c r="E621">
        <v>2</v>
      </c>
      <c r="F621">
        <v>769</v>
      </c>
    </row>
    <row r="622" spans="1:6" x14ac:dyDescent="0.25">
      <c r="A622" s="152">
        <v>44101</v>
      </c>
      <c r="B622" t="s">
        <v>53</v>
      </c>
      <c r="C622">
        <v>104</v>
      </c>
      <c r="D622">
        <v>24281</v>
      </c>
      <c r="E622">
        <v>1</v>
      </c>
      <c r="F622">
        <v>1135</v>
      </c>
    </row>
    <row r="623" spans="1:6" x14ac:dyDescent="0.25">
      <c r="A623" s="152">
        <v>44101</v>
      </c>
      <c r="B623" t="s">
        <v>54</v>
      </c>
      <c r="C623">
        <v>43</v>
      </c>
      <c r="D623">
        <v>14344</v>
      </c>
      <c r="E623">
        <v>3</v>
      </c>
      <c r="F623">
        <v>1101</v>
      </c>
    </row>
    <row r="624" spans="1:6" x14ac:dyDescent="0.25">
      <c r="A624" s="152">
        <v>44101</v>
      </c>
      <c r="B624" t="s">
        <v>18</v>
      </c>
      <c r="C624">
        <v>7</v>
      </c>
      <c r="D624">
        <v>300</v>
      </c>
      <c r="E624">
        <v>0</v>
      </c>
      <c r="F624">
        <v>5</v>
      </c>
    </row>
    <row r="625" spans="1:6" x14ac:dyDescent="0.25">
      <c r="A625" s="152">
        <v>44101</v>
      </c>
      <c r="B625" t="s">
        <v>55</v>
      </c>
      <c r="E625">
        <v>0</v>
      </c>
      <c r="F625">
        <v>1</v>
      </c>
    </row>
    <row r="626" spans="1:6" x14ac:dyDescent="0.25">
      <c r="A626" s="152">
        <v>44102</v>
      </c>
      <c r="B626" t="s">
        <v>41</v>
      </c>
      <c r="C626">
        <v>9</v>
      </c>
      <c r="D626">
        <v>1766</v>
      </c>
      <c r="E626">
        <v>0</v>
      </c>
      <c r="F626">
        <v>174</v>
      </c>
    </row>
    <row r="627" spans="1:6" x14ac:dyDescent="0.25">
      <c r="A627" s="152">
        <v>44102</v>
      </c>
      <c r="B627" t="s">
        <v>42</v>
      </c>
      <c r="C627">
        <v>2</v>
      </c>
      <c r="D627">
        <v>713</v>
      </c>
      <c r="E627">
        <v>1</v>
      </c>
      <c r="F627">
        <v>50</v>
      </c>
    </row>
    <row r="628" spans="1:6" x14ac:dyDescent="0.25">
      <c r="A628" s="152">
        <v>44102</v>
      </c>
      <c r="B628" t="s">
        <v>43</v>
      </c>
      <c r="C628">
        <v>32</v>
      </c>
      <c r="D628">
        <v>10050</v>
      </c>
      <c r="E628">
        <v>0</v>
      </c>
      <c r="F628">
        <v>697</v>
      </c>
    </row>
    <row r="629" spans="1:6" x14ac:dyDescent="0.25">
      <c r="A629" s="152">
        <v>44102</v>
      </c>
      <c r="B629" t="s">
        <v>44</v>
      </c>
      <c r="C629">
        <v>0</v>
      </c>
      <c r="D629">
        <v>63</v>
      </c>
    </row>
    <row r="630" spans="1:6" x14ac:dyDescent="0.25">
      <c r="A630" s="152">
        <v>44102</v>
      </c>
      <c r="B630" t="s">
        <v>45</v>
      </c>
      <c r="C630">
        <v>54</v>
      </c>
      <c r="D630">
        <v>19819</v>
      </c>
      <c r="E630">
        <v>1</v>
      </c>
      <c r="F630">
        <v>1282</v>
      </c>
    </row>
    <row r="631" spans="1:6" x14ac:dyDescent="0.25">
      <c r="A631" s="152">
        <v>44102</v>
      </c>
      <c r="B631" t="s">
        <v>46</v>
      </c>
      <c r="C631">
        <v>0</v>
      </c>
      <c r="D631">
        <v>410</v>
      </c>
      <c r="E631">
        <v>0</v>
      </c>
      <c r="F631">
        <v>68</v>
      </c>
    </row>
    <row r="632" spans="1:6" x14ac:dyDescent="0.25">
      <c r="A632" s="152">
        <v>44102</v>
      </c>
      <c r="B632" t="s">
        <v>47</v>
      </c>
      <c r="C632">
        <v>41</v>
      </c>
      <c r="D632">
        <v>8240</v>
      </c>
      <c r="E632">
        <v>2</v>
      </c>
      <c r="F632">
        <v>778</v>
      </c>
    </row>
    <row r="633" spans="1:6" x14ac:dyDescent="0.25">
      <c r="A633" s="152">
        <v>44102</v>
      </c>
      <c r="B633" t="s">
        <v>48</v>
      </c>
      <c r="C633">
        <v>4</v>
      </c>
      <c r="D633">
        <v>1230</v>
      </c>
      <c r="E633">
        <v>0</v>
      </c>
      <c r="F633">
        <v>144</v>
      </c>
    </row>
    <row r="634" spans="1:6" x14ac:dyDescent="0.25">
      <c r="A634" s="152">
        <v>44102</v>
      </c>
      <c r="B634" t="s">
        <v>49</v>
      </c>
      <c r="C634">
        <v>52</v>
      </c>
      <c r="D634">
        <v>27392</v>
      </c>
      <c r="E634">
        <v>3</v>
      </c>
      <c r="F634">
        <v>2149</v>
      </c>
    </row>
    <row r="635" spans="1:6" x14ac:dyDescent="0.25">
      <c r="A635" s="152">
        <v>44102</v>
      </c>
      <c r="B635" t="s">
        <v>50</v>
      </c>
      <c r="C635">
        <v>10</v>
      </c>
      <c r="D635">
        <v>104</v>
      </c>
    </row>
    <row r="636" spans="1:6" x14ac:dyDescent="0.25">
      <c r="A636" s="152">
        <v>44102</v>
      </c>
      <c r="B636" t="s">
        <v>51</v>
      </c>
      <c r="C636">
        <v>24</v>
      </c>
      <c r="D636">
        <v>10271</v>
      </c>
      <c r="E636">
        <v>1</v>
      </c>
      <c r="F636">
        <v>1059</v>
      </c>
    </row>
    <row r="637" spans="1:6" x14ac:dyDescent="0.25">
      <c r="A637" s="152">
        <v>44102</v>
      </c>
      <c r="B637" t="s">
        <v>52</v>
      </c>
      <c r="C637">
        <v>28</v>
      </c>
      <c r="D637">
        <v>9699</v>
      </c>
      <c r="E637">
        <v>1</v>
      </c>
      <c r="F637">
        <v>770</v>
      </c>
    </row>
    <row r="638" spans="1:6" x14ac:dyDescent="0.25">
      <c r="A638" s="152">
        <v>44102</v>
      </c>
      <c r="B638" t="s">
        <v>53</v>
      </c>
      <c r="C638">
        <v>79</v>
      </c>
      <c r="D638">
        <v>24360</v>
      </c>
      <c r="E638">
        <v>0</v>
      </c>
      <c r="F638">
        <v>1135</v>
      </c>
    </row>
    <row r="639" spans="1:6" x14ac:dyDescent="0.25">
      <c r="A639" s="152">
        <v>44102</v>
      </c>
      <c r="B639" t="s">
        <v>54</v>
      </c>
      <c r="C639">
        <v>31</v>
      </c>
      <c r="D639">
        <v>14375</v>
      </c>
      <c r="E639">
        <v>2</v>
      </c>
      <c r="F639">
        <v>1103</v>
      </c>
    </row>
    <row r="640" spans="1:6" x14ac:dyDescent="0.25">
      <c r="A640" s="152">
        <v>44102</v>
      </c>
      <c r="B640" t="s">
        <v>18</v>
      </c>
      <c r="C640">
        <v>1</v>
      </c>
      <c r="D640">
        <v>301</v>
      </c>
      <c r="E640">
        <v>0</v>
      </c>
      <c r="F640">
        <v>5</v>
      </c>
    </row>
    <row r="641" spans="1:6" x14ac:dyDescent="0.25">
      <c r="A641" s="152">
        <v>44102</v>
      </c>
      <c r="B641" t="s">
        <v>55</v>
      </c>
      <c r="E641">
        <v>0</v>
      </c>
      <c r="F641">
        <v>1</v>
      </c>
    </row>
    <row r="642" spans="1:6" x14ac:dyDescent="0.25">
      <c r="A642" s="152">
        <v>44103</v>
      </c>
      <c r="B642" t="s">
        <v>41</v>
      </c>
      <c r="C642">
        <v>13</v>
      </c>
      <c r="D642">
        <v>1779</v>
      </c>
      <c r="E642">
        <v>0</v>
      </c>
      <c r="F642">
        <v>174</v>
      </c>
    </row>
    <row r="643" spans="1:6" x14ac:dyDescent="0.25">
      <c r="A643" s="152">
        <v>44103</v>
      </c>
      <c r="B643" t="s">
        <v>42</v>
      </c>
      <c r="C643">
        <v>4</v>
      </c>
      <c r="D643">
        <v>717</v>
      </c>
      <c r="E643">
        <v>0</v>
      </c>
      <c r="F643">
        <v>50</v>
      </c>
    </row>
    <row r="644" spans="1:6" x14ac:dyDescent="0.25">
      <c r="A644" s="152">
        <v>44103</v>
      </c>
      <c r="B644" t="s">
        <v>43</v>
      </c>
      <c r="C644">
        <v>24</v>
      </c>
      <c r="D644">
        <v>10074</v>
      </c>
      <c r="E644">
        <v>0</v>
      </c>
      <c r="F644">
        <v>697</v>
      </c>
    </row>
    <row r="645" spans="1:6" x14ac:dyDescent="0.25">
      <c r="A645" s="152">
        <v>44103</v>
      </c>
      <c r="B645" t="s">
        <v>44</v>
      </c>
      <c r="C645">
        <v>1</v>
      </c>
      <c r="D645">
        <v>64</v>
      </c>
    </row>
    <row r="646" spans="1:6" x14ac:dyDescent="0.25">
      <c r="A646" s="152">
        <v>44103</v>
      </c>
      <c r="B646" t="s">
        <v>45</v>
      </c>
      <c r="C646">
        <v>102</v>
      </c>
      <c r="D646">
        <v>19921</v>
      </c>
      <c r="E646">
        <v>1</v>
      </c>
      <c r="F646">
        <v>1283</v>
      </c>
    </row>
    <row r="647" spans="1:6" x14ac:dyDescent="0.25">
      <c r="A647" s="152">
        <v>44103</v>
      </c>
      <c r="B647" t="s">
        <v>46</v>
      </c>
      <c r="C647">
        <v>1</v>
      </c>
      <c r="D647">
        <v>411</v>
      </c>
      <c r="E647">
        <v>0</v>
      </c>
      <c r="F647">
        <v>68</v>
      </c>
    </row>
    <row r="648" spans="1:6" x14ac:dyDescent="0.25">
      <c r="A648" s="152">
        <v>44103</v>
      </c>
      <c r="B648" t="s">
        <v>47</v>
      </c>
      <c r="C648">
        <v>14</v>
      </c>
      <c r="D648">
        <v>8254</v>
      </c>
      <c r="E648">
        <v>1</v>
      </c>
      <c r="F648">
        <v>779</v>
      </c>
    </row>
    <row r="649" spans="1:6" x14ac:dyDescent="0.25">
      <c r="A649" s="152">
        <v>44103</v>
      </c>
      <c r="B649" t="s">
        <v>48</v>
      </c>
      <c r="C649">
        <v>5</v>
      </c>
      <c r="D649">
        <v>1235</v>
      </c>
      <c r="E649">
        <v>0</v>
      </c>
      <c r="F649">
        <v>144</v>
      </c>
    </row>
    <row r="650" spans="1:6" x14ac:dyDescent="0.25">
      <c r="A650" s="152">
        <v>44103</v>
      </c>
      <c r="B650" t="s">
        <v>49</v>
      </c>
      <c r="C650">
        <v>115</v>
      </c>
      <c r="D650">
        <v>27507</v>
      </c>
      <c r="E650">
        <v>0</v>
      </c>
      <c r="F650">
        <v>2149</v>
      </c>
    </row>
    <row r="651" spans="1:6" x14ac:dyDescent="0.25">
      <c r="A651" s="152">
        <v>44103</v>
      </c>
      <c r="B651" t="s">
        <v>50</v>
      </c>
      <c r="C651">
        <v>1</v>
      </c>
      <c r="D651">
        <v>105</v>
      </c>
    </row>
    <row r="652" spans="1:6" x14ac:dyDescent="0.25">
      <c r="A652" s="152">
        <v>44103</v>
      </c>
      <c r="B652" t="s">
        <v>51</v>
      </c>
      <c r="C652">
        <v>37</v>
      </c>
      <c r="D652">
        <v>10308</v>
      </c>
      <c r="E652">
        <v>2</v>
      </c>
      <c r="F652">
        <v>1061</v>
      </c>
    </row>
    <row r="653" spans="1:6" x14ac:dyDescent="0.25">
      <c r="A653" s="152">
        <v>44103</v>
      </c>
      <c r="B653" t="s">
        <v>52</v>
      </c>
      <c r="C653">
        <v>27</v>
      </c>
      <c r="D653">
        <v>9726</v>
      </c>
      <c r="E653">
        <v>0</v>
      </c>
      <c r="F653">
        <v>770</v>
      </c>
    </row>
    <row r="654" spans="1:6" x14ac:dyDescent="0.25">
      <c r="A654" s="152">
        <v>44103</v>
      </c>
      <c r="B654" t="s">
        <v>53</v>
      </c>
      <c r="C654">
        <v>66</v>
      </c>
      <c r="D654">
        <v>24426</v>
      </c>
      <c r="E654">
        <v>0</v>
      </c>
      <c r="F654">
        <v>1135</v>
      </c>
    </row>
    <row r="655" spans="1:6" x14ac:dyDescent="0.25">
      <c r="A655" s="152">
        <v>44103</v>
      </c>
      <c r="B655" t="s">
        <v>54</v>
      </c>
      <c r="C655">
        <v>42</v>
      </c>
      <c r="D655">
        <v>14417</v>
      </c>
      <c r="E655">
        <v>4</v>
      </c>
      <c r="F655">
        <v>1107</v>
      </c>
    </row>
    <row r="656" spans="1:6" x14ac:dyDescent="0.25">
      <c r="A656" s="152">
        <v>44103</v>
      </c>
      <c r="B656" t="s">
        <v>18</v>
      </c>
      <c r="C656">
        <v>0</v>
      </c>
      <c r="D656">
        <v>299</v>
      </c>
      <c r="E656">
        <v>0</v>
      </c>
      <c r="F656">
        <v>5</v>
      </c>
    </row>
    <row r="657" spans="1:6" x14ac:dyDescent="0.25">
      <c r="A657" s="152">
        <v>44103</v>
      </c>
      <c r="B657" t="s">
        <v>55</v>
      </c>
      <c r="E657">
        <v>0</v>
      </c>
      <c r="F657">
        <v>1</v>
      </c>
    </row>
    <row r="658" spans="1:6" x14ac:dyDescent="0.25">
      <c r="A658" s="152">
        <v>44104</v>
      </c>
      <c r="B658" t="s">
        <v>41</v>
      </c>
      <c r="C658">
        <v>7</v>
      </c>
      <c r="D658">
        <v>1786</v>
      </c>
      <c r="E658">
        <v>0</v>
      </c>
      <c r="F658">
        <v>174</v>
      </c>
    </row>
    <row r="659" spans="1:6" x14ac:dyDescent="0.25">
      <c r="A659" s="152">
        <v>44104</v>
      </c>
      <c r="B659" t="s">
        <v>42</v>
      </c>
      <c r="C659">
        <v>0</v>
      </c>
      <c r="D659">
        <v>716</v>
      </c>
      <c r="E659">
        <v>0</v>
      </c>
      <c r="F659">
        <v>50</v>
      </c>
    </row>
    <row r="660" spans="1:6" x14ac:dyDescent="0.25">
      <c r="A660" s="152">
        <v>44104</v>
      </c>
      <c r="B660" t="s">
        <v>43</v>
      </c>
      <c r="C660">
        <v>40</v>
      </c>
      <c r="D660">
        <v>10114</v>
      </c>
      <c r="E660">
        <v>4</v>
      </c>
      <c r="F660">
        <v>701</v>
      </c>
    </row>
    <row r="661" spans="1:6" x14ac:dyDescent="0.25">
      <c r="A661" s="152">
        <v>44104</v>
      </c>
      <c r="B661" t="s">
        <v>44</v>
      </c>
      <c r="C661">
        <v>0</v>
      </c>
      <c r="D661">
        <v>64</v>
      </c>
    </row>
    <row r="662" spans="1:6" x14ac:dyDescent="0.25">
      <c r="A662" s="152">
        <v>44104</v>
      </c>
      <c r="B662" t="s">
        <v>45</v>
      </c>
      <c r="C662">
        <v>110</v>
      </c>
      <c r="D662">
        <v>20031</v>
      </c>
      <c r="E662">
        <v>7</v>
      </c>
      <c r="F662">
        <v>1290</v>
      </c>
    </row>
    <row r="663" spans="1:6" x14ac:dyDescent="0.25">
      <c r="A663" s="152">
        <v>44104</v>
      </c>
      <c r="B663" t="s">
        <v>46</v>
      </c>
      <c r="C663">
        <v>1</v>
      </c>
      <c r="D663">
        <v>412</v>
      </c>
      <c r="E663">
        <v>0</v>
      </c>
      <c r="F663">
        <v>68</v>
      </c>
    </row>
    <row r="664" spans="1:6" x14ac:dyDescent="0.25">
      <c r="A664" s="152">
        <v>44104</v>
      </c>
      <c r="B664" t="s">
        <v>47</v>
      </c>
      <c r="C664">
        <v>29</v>
      </c>
      <c r="D664">
        <v>8283</v>
      </c>
      <c r="E664">
        <v>2</v>
      </c>
      <c r="F664">
        <v>781</v>
      </c>
    </row>
    <row r="665" spans="1:6" x14ac:dyDescent="0.25">
      <c r="A665" s="152">
        <v>44104</v>
      </c>
      <c r="B665" t="s">
        <v>48</v>
      </c>
      <c r="C665">
        <v>16</v>
      </c>
      <c r="D665">
        <v>1251</v>
      </c>
      <c r="E665">
        <v>0</v>
      </c>
      <c r="F665">
        <v>144</v>
      </c>
    </row>
    <row r="666" spans="1:6" x14ac:dyDescent="0.25">
      <c r="A666" s="152">
        <v>44104</v>
      </c>
      <c r="B666" t="s">
        <v>49</v>
      </c>
      <c r="C666">
        <v>117</v>
      </c>
      <c r="D666">
        <v>27624</v>
      </c>
      <c r="E666">
        <v>5</v>
      </c>
      <c r="F666">
        <v>2154</v>
      </c>
    </row>
    <row r="667" spans="1:6" x14ac:dyDescent="0.25">
      <c r="A667" s="152">
        <v>44104</v>
      </c>
      <c r="B667" t="s">
        <v>50</v>
      </c>
      <c r="C667">
        <v>0</v>
      </c>
      <c r="D667">
        <v>104</v>
      </c>
    </row>
    <row r="668" spans="1:6" x14ac:dyDescent="0.25">
      <c r="A668" s="152">
        <v>44104</v>
      </c>
      <c r="B668" t="s">
        <v>51</v>
      </c>
      <c r="C668">
        <v>30</v>
      </c>
      <c r="D668">
        <v>10338</v>
      </c>
      <c r="E668">
        <v>5</v>
      </c>
      <c r="F668">
        <v>1066</v>
      </c>
    </row>
    <row r="669" spans="1:6" x14ac:dyDescent="0.25">
      <c r="A669" s="152">
        <v>44104</v>
      </c>
      <c r="B669" t="s">
        <v>52</v>
      </c>
      <c r="C669">
        <v>51</v>
      </c>
      <c r="D669">
        <v>9777</v>
      </c>
      <c r="E669">
        <v>0</v>
      </c>
      <c r="F669">
        <v>770</v>
      </c>
    </row>
    <row r="670" spans="1:6" x14ac:dyDescent="0.25">
      <c r="A670" s="152">
        <v>44104</v>
      </c>
      <c r="B670" t="s">
        <v>53</v>
      </c>
      <c r="C670">
        <v>53</v>
      </c>
      <c r="D670">
        <v>24479</v>
      </c>
      <c r="E670">
        <v>2</v>
      </c>
      <c r="F670">
        <v>1137</v>
      </c>
    </row>
    <row r="671" spans="1:6" x14ac:dyDescent="0.25">
      <c r="A671" s="152">
        <v>44104</v>
      </c>
      <c r="B671" t="s">
        <v>54</v>
      </c>
      <c r="C671">
        <v>54</v>
      </c>
      <c r="D671">
        <v>14471</v>
      </c>
      <c r="E671">
        <v>8</v>
      </c>
      <c r="F671">
        <v>1115</v>
      </c>
    </row>
    <row r="672" spans="1:6" x14ac:dyDescent="0.25">
      <c r="A672" s="152">
        <v>44104</v>
      </c>
      <c r="B672" t="s">
        <v>18</v>
      </c>
      <c r="C672">
        <v>4</v>
      </c>
      <c r="D672">
        <v>303</v>
      </c>
      <c r="E672">
        <v>0</v>
      </c>
      <c r="F672">
        <v>5</v>
      </c>
    </row>
    <row r="673" spans="1:6" x14ac:dyDescent="0.25">
      <c r="A673" s="152">
        <v>44104</v>
      </c>
      <c r="B673" t="s">
        <v>55</v>
      </c>
      <c r="E673">
        <v>0</v>
      </c>
      <c r="F673">
        <v>1</v>
      </c>
    </row>
    <row r="674" spans="1:6" x14ac:dyDescent="0.25">
      <c r="A674" s="152">
        <v>44105</v>
      </c>
      <c r="B674" t="s">
        <v>41</v>
      </c>
      <c r="C674">
        <v>13</v>
      </c>
      <c r="D674">
        <v>1799</v>
      </c>
      <c r="E674">
        <v>0</v>
      </c>
      <c r="F674">
        <v>174</v>
      </c>
    </row>
    <row r="675" spans="1:6" x14ac:dyDescent="0.25">
      <c r="A675" s="152">
        <v>44105</v>
      </c>
      <c r="B675" t="s">
        <v>42</v>
      </c>
      <c r="C675">
        <v>0</v>
      </c>
      <c r="D675">
        <v>716</v>
      </c>
      <c r="E675">
        <v>0</v>
      </c>
      <c r="F675">
        <v>50</v>
      </c>
    </row>
    <row r="676" spans="1:6" x14ac:dyDescent="0.25">
      <c r="A676" s="152">
        <v>44105</v>
      </c>
      <c r="B676" t="s">
        <v>43</v>
      </c>
      <c r="C676">
        <v>47</v>
      </c>
      <c r="D676">
        <v>10161</v>
      </c>
      <c r="E676">
        <v>1</v>
      </c>
      <c r="F676">
        <v>702</v>
      </c>
    </row>
    <row r="677" spans="1:6" x14ac:dyDescent="0.25">
      <c r="A677" s="152">
        <v>44105</v>
      </c>
      <c r="B677" t="s">
        <v>44</v>
      </c>
      <c r="C677">
        <v>0</v>
      </c>
      <c r="D677">
        <v>64</v>
      </c>
    </row>
    <row r="678" spans="1:6" x14ac:dyDescent="0.25">
      <c r="A678" s="152">
        <v>44105</v>
      </c>
      <c r="B678" t="s">
        <v>45</v>
      </c>
      <c r="C678">
        <v>125</v>
      </c>
      <c r="D678">
        <v>20156</v>
      </c>
      <c r="E678">
        <v>3</v>
      </c>
      <c r="F678">
        <v>1293</v>
      </c>
    </row>
    <row r="679" spans="1:6" x14ac:dyDescent="0.25">
      <c r="A679" s="152">
        <v>44105</v>
      </c>
      <c r="B679" t="s">
        <v>46</v>
      </c>
      <c r="C679">
        <v>0</v>
      </c>
      <c r="D679">
        <v>412</v>
      </c>
      <c r="E679">
        <v>0</v>
      </c>
      <c r="F679">
        <v>68</v>
      </c>
    </row>
    <row r="680" spans="1:6" x14ac:dyDescent="0.25">
      <c r="A680" s="152">
        <v>44105</v>
      </c>
      <c r="B680" t="s">
        <v>47</v>
      </c>
      <c r="C680">
        <v>56</v>
      </c>
      <c r="D680">
        <v>8339</v>
      </c>
      <c r="E680">
        <v>5</v>
      </c>
      <c r="F680">
        <v>786</v>
      </c>
    </row>
    <row r="681" spans="1:6" x14ac:dyDescent="0.25">
      <c r="A681" s="152">
        <v>44105</v>
      </c>
      <c r="B681" t="s">
        <v>48</v>
      </c>
      <c r="C681">
        <v>22</v>
      </c>
      <c r="D681">
        <v>1273</v>
      </c>
      <c r="E681">
        <v>1</v>
      </c>
      <c r="F681">
        <v>145</v>
      </c>
    </row>
    <row r="682" spans="1:6" x14ac:dyDescent="0.25">
      <c r="A682" s="152">
        <v>44105</v>
      </c>
      <c r="B682" t="s">
        <v>49</v>
      </c>
      <c r="C682">
        <v>155</v>
      </c>
      <c r="D682">
        <v>27779</v>
      </c>
      <c r="E682">
        <v>2</v>
      </c>
      <c r="F682">
        <v>2156</v>
      </c>
    </row>
    <row r="683" spans="1:6" x14ac:dyDescent="0.25">
      <c r="A683" s="152">
        <v>44105</v>
      </c>
      <c r="B683" t="s">
        <v>50</v>
      </c>
      <c r="C683">
        <v>11</v>
      </c>
      <c r="D683">
        <v>115</v>
      </c>
    </row>
    <row r="684" spans="1:6" x14ac:dyDescent="0.25">
      <c r="A684" s="152">
        <v>44105</v>
      </c>
      <c r="B684" t="s">
        <v>51</v>
      </c>
      <c r="C684">
        <v>46</v>
      </c>
      <c r="D684">
        <v>10384</v>
      </c>
      <c r="E684">
        <v>2</v>
      </c>
      <c r="F684">
        <v>1068</v>
      </c>
    </row>
    <row r="685" spans="1:6" x14ac:dyDescent="0.25">
      <c r="A685" s="152">
        <v>44105</v>
      </c>
      <c r="B685" t="s">
        <v>52</v>
      </c>
      <c r="C685">
        <v>30</v>
      </c>
      <c r="D685">
        <v>9807</v>
      </c>
      <c r="E685">
        <v>3</v>
      </c>
      <c r="F685">
        <v>773</v>
      </c>
    </row>
    <row r="686" spans="1:6" x14ac:dyDescent="0.25">
      <c r="A686" s="152">
        <v>44105</v>
      </c>
      <c r="B686" t="s">
        <v>53</v>
      </c>
      <c r="C686">
        <v>143</v>
      </c>
      <c r="D686">
        <v>24622</v>
      </c>
      <c r="E686">
        <v>5</v>
      </c>
      <c r="F686">
        <v>1142</v>
      </c>
    </row>
    <row r="687" spans="1:6" x14ac:dyDescent="0.25">
      <c r="A687" s="152">
        <v>44105</v>
      </c>
      <c r="B687" t="s">
        <v>54</v>
      </c>
      <c r="C687">
        <v>57</v>
      </c>
      <c r="D687">
        <v>14528</v>
      </c>
      <c r="E687">
        <v>2</v>
      </c>
      <c r="F687">
        <v>1117</v>
      </c>
    </row>
    <row r="688" spans="1:6" x14ac:dyDescent="0.25">
      <c r="A688" s="152">
        <v>44105</v>
      </c>
      <c r="B688" t="s">
        <v>18</v>
      </c>
      <c r="C688">
        <v>3</v>
      </c>
      <c r="D688">
        <v>306</v>
      </c>
      <c r="E688">
        <v>0</v>
      </c>
      <c r="F688">
        <v>5</v>
      </c>
    </row>
    <row r="689" spans="1:6" x14ac:dyDescent="0.25">
      <c r="A689" s="152">
        <v>44105</v>
      </c>
      <c r="B689" t="s">
        <v>55</v>
      </c>
      <c r="E689">
        <v>0</v>
      </c>
      <c r="F689">
        <v>1</v>
      </c>
    </row>
    <row r="690" spans="1:6" x14ac:dyDescent="0.25">
      <c r="A690" s="152">
        <v>44106</v>
      </c>
      <c r="B690" t="s">
        <v>41</v>
      </c>
      <c r="C690">
        <v>8</v>
      </c>
      <c r="D690">
        <v>1807</v>
      </c>
      <c r="E690">
        <v>0</v>
      </c>
      <c r="F690">
        <v>174</v>
      </c>
    </row>
    <row r="691" spans="1:6" x14ac:dyDescent="0.25">
      <c r="A691" s="152">
        <v>44106</v>
      </c>
      <c r="B691" t="s">
        <v>42</v>
      </c>
      <c r="C691">
        <v>2</v>
      </c>
      <c r="D691">
        <v>718</v>
      </c>
      <c r="E691">
        <v>0</v>
      </c>
      <c r="F691">
        <v>50</v>
      </c>
    </row>
    <row r="692" spans="1:6" x14ac:dyDescent="0.25">
      <c r="A692" s="152">
        <v>44106</v>
      </c>
      <c r="B692" t="s">
        <v>43</v>
      </c>
      <c r="C692">
        <v>65</v>
      </c>
      <c r="D692">
        <v>10226</v>
      </c>
      <c r="E692">
        <v>0</v>
      </c>
      <c r="F692">
        <v>702</v>
      </c>
    </row>
    <row r="693" spans="1:6" x14ac:dyDescent="0.25">
      <c r="A693" s="152">
        <v>44106</v>
      </c>
      <c r="B693" t="s">
        <v>44</v>
      </c>
      <c r="C693">
        <v>2</v>
      </c>
      <c r="D693">
        <v>66</v>
      </c>
    </row>
    <row r="694" spans="1:6" x14ac:dyDescent="0.25">
      <c r="A694" s="152">
        <v>44106</v>
      </c>
      <c r="B694" t="s">
        <v>45</v>
      </c>
      <c r="C694">
        <v>101</v>
      </c>
      <c r="D694">
        <v>20257</v>
      </c>
      <c r="E694">
        <v>1</v>
      </c>
      <c r="F694">
        <v>1294</v>
      </c>
    </row>
    <row r="695" spans="1:6" x14ac:dyDescent="0.25">
      <c r="A695" s="152">
        <v>44106</v>
      </c>
      <c r="B695" t="s">
        <v>46</v>
      </c>
      <c r="C695">
        <v>1</v>
      </c>
      <c r="D695">
        <v>413</v>
      </c>
      <c r="E695">
        <v>0</v>
      </c>
      <c r="F695">
        <v>68</v>
      </c>
    </row>
    <row r="696" spans="1:6" x14ac:dyDescent="0.25">
      <c r="A696" s="152">
        <v>44106</v>
      </c>
      <c r="B696" t="s">
        <v>47</v>
      </c>
      <c r="C696">
        <v>64</v>
      </c>
      <c r="D696">
        <v>8403</v>
      </c>
      <c r="E696">
        <v>1</v>
      </c>
      <c r="F696">
        <v>787</v>
      </c>
    </row>
    <row r="697" spans="1:6" x14ac:dyDescent="0.25">
      <c r="A697" s="152">
        <v>44106</v>
      </c>
      <c r="B697" t="s">
        <v>48</v>
      </c>
      <c r="C697">
        <v>25</v>
      </c>
      <c r="D697">
        <v>1298</v>
      </c>
      <c r="E697">
        <v>2</v>
      </c>
      <c r="F697">
        <v>147</v>
      </c>
    </row>
    <row r="698" spans="1:6" x14ac:dyDescent="0.25">
      <c r="A698" s="152">
        <v>44106</v>
      </c>
      <c r="B698" t="s">
        <v>49</v>
      </c>
      <c r="C698">
        <v>182</v>
      </c>
      <c r="D698">
        <v>27961</v>
      </c>
      <c r="E698">
        <v>4</v>
      </c>
      <c r="F698">
        <v>2160</v>
      </c>
    </row>
    <row r="699" spans="1:6" x14ac:dyDescent="0.25">
      <c r="A699" s="152">
        <v>44106</v>
      </c>
      <c r="B699" t="s">
        <v>50</v>
      </c>
      <c r="C699">
        <v>4</v>
      </c>
      <c r="D699">
        <v>119</v>
      </c>
    </row>
    <row r="700" spans="1:6" x14ac:dyDescent="0.25">
      <c r="A700" s="152">
        <v>44106</v>
      </c>
      <c r="B700" t="s">
        <v>51</v>
      </c>
      <c r="C700">
        <v>46</v>
      </c>
      <c r="D700">
        <v>10430</v>
      </c>
      <c r="E700">
        <v>0</v>
      </c>
      <c r="F700">
        <v>1068</v>
      </c>
    </row>
    <row r="701" spans="1:6" x14ac:dyDescent="0.25">
      <c r="A701" s="152">
        <v>44106</v>
      </c>
      <c r="B701" t="s">
        <v>52</v>
      </c>
      <c r="C701">
        <v>45</v>
      </c>
      <c r="D701">
        <v>9852</v>
      </c>
      <c r="E701">
        <v>0</v>
      </c>
      <c r="F701">
        <v>773</v>
      </c>
    </row>
    <row r="702" spans="1:6" x14ac:dyDescent="0.25">
      <c r="A702" s="152">
        <v>44106</v>
      </c>
      <c r="B702" t="s">
        <v>53</v>
      </c>
      <c r="C702">
        <v>142</v>
      </c>
      <c r="D702">
        <v>24764</v>
      </c>
      <c r="E702">
        <v>0</v>
      </c>
      <c r="F702">
        <v>1142</v>
      </c>
    </row>
    <row r="703" spans="1:6" x14ac:dyDescent="0.25">
      <c r="A703" s="152">
        <v>44106</v>
      </c>
      <c r="B703" t="s">
        <v>54</v>
      </c>
      <c r="C703">
        <v>70</v>
      </c>
      <c r="D703">
        <v>14598</v>
      </c>
      <c r="E703">
        <v>2</v>
      </c>
      <c r="F703">
        <v>1119</v>
      </c>
    </row>
    <row r="704" spans="1:6" x14ac:dyDescent="0.25">
      <c r="A704" s="152">
        <v>44106</v>
      </c>
      <c r="B704" t="s">
        <v>18</v>
      </c>
      <c r="C704">
        <v>0</v>
      </c>
      <c r="D704">
        <v>302</v>
      </c>
      <c r="E704">
        <v>0</v>
      </c>
      <c r="F704">
        <v>5</v>
      </c>
    </row>
    <row r="705" spans="1:6" x14ac:dyDescent="0.25">
      <c r="A705" s="152">
        <v>44106</v>
      </c>
      <c r="B705" t="s">
        <v>55</v>
      </c>
      <c r="E705">
        <v>0</v>
      </c>
      <c r="F705">
        <v>1</v>
      </c>
    </row>
    <row r="706" spans="1:6" x14ac:dyDescent="0.25">
      <c r="A706" s="152">
        <v>44107</v>
      </c>
      <c r="B706" t="s">
        <v>41</v>
      </c>
      <c r="C706">
        <v>11</v>
      </c>
      <c r="D706">
        <v>1818</v>
      </c>
      <c r="E706">
        <v>0</v>
      </c>
      <c r="F706">
        <v>174</v>
      </c>
    </row>
    <row r="707" spans="1:6" x14ac:dyDescent="0.25">
      <c r="A707" s="152">
        <v>44107</v>
      </c>
      <c r="B707" t="s">
        <v>42</v>
      </c>
      <c r="C707">
        <v>0</v>
      </c>
      <c r="D707">
        <v>718</v>
      </c>
      <c r="E707">
        <v>0</v>
      </c>
      <c r="F707">
        <v>50</v>
      </c>
    </row>
    <row r="708" spans="1:6" x14ac:dyDescent="0.25">
      <c r="A708" s="152">
        <v>44107</v>
      </c>
      <c r="B708" t="s">
        <v>43</v>
      </c>
      <c r="C708">
        <v>43</v>
      </c>
      <c r="D708">
        <v>10269</v>
      </c>
      <c r="E708">
        <v>0</v>
      </c>
      <c r="F708">
        <v>702</v>
      </c>
    </row>
    <row r="709" spans="1:6" x14ac:dyDescent="0.25">
      <c r="A709" s="152">
        <v>44107</v>
      </c>
      <c r="B709" t="s">
        <v>44</v>
      </c>
      <c r="C709">
        <v>0</v>
      </c>
      <c r="D709">
        <v>66</v>
      </c>
    </row>
    <row r="710" spans="1:6" x14ac:dyDescent="0.25">
      <c r="A710" s="152">
        <v>44107</v>
      </c>
      <c r="B710" t="s">
        <v>45</v>
      </c>
      <c r="C710">
        <v>113</v>
      </c>
      <c r="D710">
        <v>20370</v>
      </c>
      <c r="E710">
        <v>1</v>
      </c>
      <c r="F710">
        <v>1295</v>
      </c>
    </row>
    <row r="711" spans="1:6" x14ac:dyDescent="0.25">
      <c r="A711" s="152">
        <v>44107</v>
      </c>
      <c r="B711" t="s">
        <v>46</v>
      </c>
      <c r="C711">
        <v>2</v>
      </c>
      <c r="D711">
        <v>415</v>
      </c>
      <c r="E711">
        <v>0</v>
      </c>
      <c r="F711">
        <v>68</v>
      </c>
    </row>
    <row r="712" spans="1:6" x14ac:dyDescent="0.25">
      <c r="A712" s="152">
        <v>44107</v>
      </c>
      <c r="B712" t="s">
        <v>47</v>
      </c>
      <c r="C712">
        <v>32</v>
      </c>
      <c r="D712">
        <v>8435</v>
      </c>
      <c r="E712">
        <v>2</v>
      </c>
      <c r="F712">
        <v>789</v>
      </c>
    </row>
    <row r="713" spans="1:6" x14ac:dyDescent="0.25">
      <c r="A713" s="152">
        <v>44107</v>
      </c>
      <c r="B713" t="s">
        <v>48</v>
      </c>
      <c r="C713">
        <v>18</v>
      </c>
      <c r="D713">
        <v>1316</v>
      </c>
      <c r="E713">
        <v>1</v>
      </c>
      <c r="F713">
        <v>148</v>
      </c>
    </row>
    <row r="714" spans="1:6" x14ac:dyDescent="0.25">
      <c r="A714" s="152">
        <v>44107</v>
      </c>
      <c r="B714" t="s">
        <v>49</v>
      </c>
      <c r="C714">
        <v>140</v>
      </c>
      <c r="D714">
        <v>28101</v>
      </c>
      <c r="E714">
        <v>6</v>
      </c>
      <c r="F714">
        <v>2166</v>
      </c>
    </row>
    <row r="715" spans="1:6" x14ac:dyDescent="0.25">
      <c r="A715" s="152">
        <v>44107</v>
      </c>
      <c r="B715" t="s">
        <v>50</v>
      </c>
      <c r="C715">
        <v>5</v>
      </c>
      <c r="D715">
        <v>124</v>
      </c>
    </row>
    <row r="716" spans="1:6" x14ac:dyDescent="0.25">
      <c r="A716" s="152">
        <v>44107</v>
      </c>
      <c r="B716" t="s">
        <v>51</v>
      </c>
      <c r="C716">
        <v>51</v>
      </c>
      <c r="D716">
        <v>10481</v>
      </c>
      <c r="E716">
        <v>3</v>
      </c>
      <c r="F716">
        <v>1071</v>
      </c>
    </row>
    <row r="717" spans="1:6" x14ac:dyDescent="0.25">
      <c r="A717" s="152">
        <v>44107</v>
      </c>
      <c r="B717" t="s">
        <v>52</v>
      </c>
      <c r="C717">
        <v>52</v>
      </c>
      <c r="D717">
        <v>9904</v>
      </c>
      <c r="E717">
        <v>3</v>
      </c>
      <c r="F717">
        <v>776</v>
      </c>
    </row>
    <row r="718" spans="1:6" x14ac:dyDescent="0.25">
      <c r="A718" s="152">
        <v>44107</v>
      </c>
      <c r="B718" t="s">
        <v>53</v>
      </c>
      <c r="C718">
        <v>107</v>
      </c>
      <c r="D718">
        <v>24871</v>
      </c>
      <c r="E718">
        <v>0</v>
      </c>
      <c r="F718">
        <v>1142</v>
      </c>
    </row>
    <row r="719" spans="1:6" x14ac:dyDescent="0.25">
      <c r="A719" s="152">
        <v>44107</v>
      </c>
      <c r="B719" t="s">
        <v>54</v>
      </c>
      <c r="C719">
        <v>39</v>
      </c>
      <c r="D719">
        <v>14637</v>
      </c>
      <c r="E719">
        <v>1</v>
      </c>
      <c r="F719">
        <v>1120</v>
      </c>
    </row>
    <row r="720" spans="1:6" x14ac:dyDescent="0.25">
      <c r="A720" s="152">
        <v>44107</v>
      </c>
      <c r="B720" t="s">
        <v>18</v>
      </c>
      <c r="C720">
        <v>0</v>
      </c>
      <c r="D720">
        <v>289</v>
      </c>
      <c r="E720">
        <v>0</v>
      </c>
      <c r="F720">
        <v>5</v>
      </c>
    </row>
    <row r="721" spans="1:6" x14ac:dyDescent="0.25">
      <c r="A721" s="152">
        <v>44107</v>
      </c>
      <c r="B721" t="s">
        <v>55</v>
      </c>
      <c r="E721">
        <v>0</v>
      </c>
      <c r="F721">
        <v>1</v>
      </c>
    </row>
    <row r="722" spans="1:6" x14ac:dyDescent="0.25">
      <c r="A722" s="152">
        <v>44108</v>
      </c>
      <c r="B722" t="s">
        <v>41</v>
      </c>
      <c r="C722">
        <v>6</v>
      </c>
      <c r="D722">
        <v>1824</v>
      </c>
      <c r="E722">
        <v>0</v>
      </c>
      <c r="F722">
        <v>174</v>
      </c>
    </row>
    <row r="723" spans="1:6" x14ac:dyDescent="0.25">
      <c r="A723" s="152">
        <v>44108</v>
      </c>
      <c r="B723" t="s">
        <v>42</v>
      </c>
      <c r="C723">
        <v>5</v>
      </c>
      <c r="D723">
        <v>723</v>
      </c>
      <c r="E723">
        <v>0</v>
      </c>
      <c r="F723">
        <v>50</v>
      </c>
    </row>
    <row r="724" spans="1:6" x14ac:dyDescent="0.25">
      <c r="A724" s="152">
        <v>44108</v>
      </c>
      <c r="B724" t="s">
        <v>43</v>
      </c>
      <c r="C724">
        <v>42</v>
      </c>
      <c r="D724">
        <v>10311</v>
      </c>
      <c r="E724">
        <v>1</v>
      </c>
      <c r="F724">
        <v>703</v>
      </c>
    </row>
    <row r="725" spans="1:6" x14ac:dyDescent="0.25">
      <c r="A725" s="152">
        <v>44108</v>
      </c>
      <c r="B725" t="s">
        <v>44</v>
      </c>
      <c r="C725">
        <v>1</v>
      </c>
      <c r="D725">
        <v>67</v>
      </c>
    </row>
    <row r="726" spans="1:6" x14ac:dyDescent="0.25">
      <c r="A726" s="152">
        <v>44108</v>
      </c>
      <c r="B726" t="s">
        <v>45</v>
      </c>
      <c r="C726">
        <v>95</v>
      </c>
      <c r="D726">
        <v>20465</v>
      </c>
      <c r="E726">
        <v>1</v>
      </c>
      <c r="F726">
        <v>1296</v>
      </c>
    </row>
    <row r="727" spans="1:6" x14ac:dyDescent="0.25">
      <c r="A727" s="152">
        <v>44108</v>
      </c>
      <c r="B727" t="s">
        <v>46</v>
      </c>
      <c r="C727">
        <v>6</v>
      </c>
      <c r="D727">
        <v>421</v>
      </c>
      <c r="E727">
        <v>0</v>
      </c>
      <c r="F727">
        <v>68</v>
      </c>
    </row>
    <row r="728" spans="1:6" x14ac:dyDescent="0.25">
      <c r="A728" s="152">
        <v>44108</v>
      </c>
      <c r="B728" t="s">
        <v>47</v>
      </c>
      <c r="C728">
        <v>58</v>
      </c>
      <c r="D728">
        <v>8493</v>
      </c>
      <c r="E728">
        <v>0</v>
      </c>
      <c r="F728">
        <v>789</v>
      </c>
    </row>
    <row r="729" spans="1:6" x14ac:dyDescent="0.25">
      <c r="A729" s="152">
        <v>44108</v>
      </c>
      <c r="B729" t="s">
        <v>48</v>
      </c>
      <c r="C729">
        <v>8</v>
      </c>
      <c r="D729">
        <v>1324</v>
      </c>
      <c r="E729">
        <v>0</v>
      </c>
      <c r="F729">
        <v>148</v>
      </c>
    </row>
    <row r="730" spans="1:6" x14ac:dyDescent="0.25">
      <c r="A730" s="152">
        <v>44108</v>
      </c>
      <c r="B730" t="s">
        <v>49</v>
      </c>
      <c r="C730">
        <v>142</v>
      </c>
      <c r="D730">
        <v>28243</v>
      </c>
      <c r="E730">
        <v>0</v>
      </c>
      <c r="F730">
        <v>2166</v>
      </c>
    </row>
    <row r="731" spans="1:6" x14ac:dyDescent="0.25">
      <c r="A731" s="152">
        <v>44108</v>
      </c>
      <c r="B731" t="s">
        <v>50</v>
      </c>
      <c r="C731">
        <v>0</v>
      </c>
      <c r="D731">
        <v>124</v>
      </c>
    </row>
    <row r="732" spans="1:6" x14ac:dyDescent="0.25">
      <c r="A732" s="152">
        <v>44108</v>
      </c>
      <c r="B732" t="s">
        <v>51</v>
      </c>
      <c r="C732">
        <v>52</v>
      </c>
      <c r="D732">
        <v>10533</v>
      </c>
      <c r="E732">
        <v>0</v>
      </c>
      <c r="F732">
        <v>1071</v>
      </c>
    </row>
    <row r="733" spans="1:6" x14ac:dyDescent="0.25">
      <c r="A733" s="152">
        <v>44108</v>
      </c>
      <c r="B733" t="s">
        <v>52</v>
      </c>
      <c r="C733">
        <v>32</v>
      </c>
      <c r="D733">
        <v>9936</v>
      </c>
      <c r="E733">
        <v>1</v>
      </c>
      <c r="F733">
        <v>777</v>
      </c>
    </row>
    <row r="734" spans="1:6" x14ac:dyDescent="0.25">
      <c r="A734" s="152">
        <v>44108</v>
      </c>
      <c r="B734" t="s">
        <v>53</v>
      </c>
      <c r="C734">
        <v>116</v>
      </c>
      <c r="D734">
        <v>24987</v>
      </c>
      <c r="E734">
        <v>0</v>
      </c>
      <c r="F734">
        <v>1142</v>
      </c>
    </row>
    <row r="735" spans="1:6" x14ac:dyDescent="0.25">
      <c r="A735" s="152">
        <v>44108</v>
      </c>
      <c r="B735" t="s">
        <v>54</v>
      </c>
      <c r="C735">
        <v>51</v>
      </c>
      <c r="D735">
        <v>14688</v>
      </c>
      <c r="E735">
        <v>0</v>
      </c>
      <c r="F735">
        <v>1120</v>
      </c>
    </row>
    <row r="736" spans="1:6" x14ac:dyDescent="0.25">
      <c r="A736" s="152">
        <v>44108</v>
      </c>
      <c r="B736" t="s">
        <v>18</v>
      </c>
      <c r="C736">
        <v>12</v>
      </c>
      <c r="D736">
        <v>301</v>
      </c>
      <c r="E736">
        <v>0</v>
      </c>
      <c r="F736">
        <v>5</v>
      </c>
    </row>
    <row r="737" spans="1:6" x14ac:dyDescent="0.25">
      <c r="A737" s="152">
        <v>44108</v>
      </c>
      <c r="B737" t="s">
        <v>55</v>
      </c>
      <c r="E737">
        <v>0</v>
      </c>
      <c r="F737">
        <v>1</v>
      </c>
    </row>
    <row r="738" spans="1:6" x14ac:dyDescent="0.25">
      <c r="A738" s="152">
        <v>44109</v>
      </c>
      <c r="B738" t="s">
        <v>41</v>
      </c>
      <c r="C738">
        <v>3</v>
      </c>
      <c r="D738">
        <v>1827</v>
      </c>
      <c r="E738">
        <v>0</v>
      </c>
      <c r="F738">
        <v>174</v>
      </c>
    </row>
    <row r="739" spans="1:6" x14ac:dyDescent="0.25">
      <c r="A739" s="152">
        <v>44109</v>
      </c>
      <c r="B739" t="s">
        <v>42</v>
      </c>
      <c r="C739">
        <v>2</v>
      </c>
      <c r="D739">
        <v>725</v>
      </c>
      <c r="E739">
        <v>1</v>
      </c>
      <c r="F739">
        <v>51</v>
      </c>
    </row>
    <row r="740" spans="1:6" x14ac:dyDescent="0.25">
      <c r="A740" s="152">
        <v>44109</v>
      </c>
      <c r="B740" t="s">
        <v>43</v>
      </c>
      <c r="C740">
        <v>29</v>
      </c>
      <c r="D740">
        <v>10340</v>
      </c>
      <c r="E740">
        <v>3</v>
      </c>
      <c r="F740">
        <v>706</v>
      </c>
    </row>
    <row r="741" spans="1:6" x14ac:dyDescent="0.25">
      <c r="A741" s="152">
        <v>44109</v>
      </c>
      <c r="B741" t="s">
        <v>44</v>
      </c>
      <c r="C741">
        <v>0</v>
      </c>
      <c r="D741">
        <v>67</v>
      </c>
    </row>
    <row r="742" spans="1:6" x14ac:dyDescent="0.25">
      <c r="A742" s="152">
        <v>44109</v>
      </c>
      <c r="B742" t="s">
        <v>45</v>
      </c>
      <c r="C742">
        <v>152</v>
      </c>
      <c r="D742">
        <v>20617</v>
      </c>
      <c r="E742">
        <v>4</v>
      </c>
      <c r="F742">
        <v>1300</v>
      </c>
    </row>
    <row r="743" spans="1:6" x14ac:dyDescent="0.25">
      <c r="A743" s="152">
        <v>44109</v>
      </c>
      <c r="B743" t="s">
        <v>46</v>
      </c>
      <c r="C743">
        <v>0</v>
      </c>
      <c r="D743">
        <v>421</v>
      </c>
      <c r="E743">
        <v>1</v>
      </c>
      <c r="F743">
        <v>69</v>
      </c>
    </row>
    <row r="744" spans="1:6" x14ac:dyDescent="0.25">
      <c r="A744" s="152">
        <v>44109</v>
      </c>
      <c r="B744" t="s">
        <v>47</v>
      </c>
      <c r="C744">
        <v>40</v>
      </c>
      <c r="D744">
        <v>8533</v>
      </c>
      <c r="E744">
        <v>1</v>
      </c>
      <c r="F744">
        <v>790</v>
      </c>
    </row>
    <row r="745" spans="1:6" x14ac:dyDescent="0.25">
      <c r="A745" s="152">
        <v>44109</v>
      </c>
      <c r="B745" t="s">
        <v>48</v>
      </c>
      <c r="C745">
        <v>3</v>
      </c>
      <c r="D745">
        <v>1327</v>
      </c>
      <c r="E745">
        <v>0</v>
      </c>
      <c r="F745">
        <v>148</v>
      </c>
    </row>
    <row r="746" spans="1:6" x14ac:dyDescent="0.25">
      <c r="A746" s="152">
        <v>44109</v>
      </c>
      <c r="B746" t="s">
        <v>49</v>
      </c>
      <c r="C746">
        <v>65</v>
      </c>
      <c r="D746">
        <v>28308</v>
      </c>
      <c r="E746">
        <v>6</v>
      </c>
      <c r="F746">
        <v>2172</v>
      </c>
    </row>
    <row r="747" spans="1:6" x14ac:dyDescent="0.25">
      <c r="A747" s="152">
        <v>44109</v>
      </c>
      <c r="B747" t="s">
        <v>50</v>
      </c>
      <c r="C747">
        <v>0</v>
      </c>
      <c r="D747">
        <v>124</v>
      </c>
    </row>
    <row r="748" spans="1:6" x14ac:dyDescent="0.25">
      <c r="A748" s="152">
        <v>44109</v>
      </c>
      <c r="B748" t="s">
        <v>51</v>
      </c>
      <c r="C748">
        <v>25</v>
      </c>
      <c r="D748">
        <v>10558</v>
      </c>
      <c r="E748">
        <v>2</v>
      </c>
      <c r="F748">
        <v>1073</v>
      </c>
    </row>
    <row r="749" spans="1:6" x14ac:dyDescent="0.25">
      <c r="A749" s="152">
        <v>44109</v>
      </c>
      <c r="B749" t="s">
        <v>52</v>
      </c>
      <c r="C749">
        <v>23</v>
      </c>
      <c r="D749">
        <v>9959</v>
      </c>
      <c r="E749">
        <v>0</v>
      </c>
      <c r="F749">
        <v>777</v>
      </c>
    </row>
    <row r="750" spans="1:6" x14ac:dyDescent="0.25">
      <c r="A750" s="152">
        <v>44109</v>
      </c>
      <c r="B750" t="s">
        <v>53</v>
      </c>
      <c r="C750">
        <v>65</v>
      </c>
      <c r="D750">
        <v>25052</v>
      </c>
      <c r="E750">
        <v>0</v>
      </c>
      <c r="F750">
        <v>1142</v>
      </c>
    </row>
    <row r="751" spans="1:6" x14ac:dyDescent="0.25">
      <c r="A751" s="152">
        <v>44109</v>
      </c>
      <c r="B751" t="s">
        <v>54</v>
      </c>
      <c r="C751">
        <v>52</v>
      </c>
      <c r="D751">
        <v>14740</v>
      </c>
      <c r="E751">
        <v>2</v>
      </c>
      <c r="F751">
        <v>1122</v>
      </c>
    </row>
    <row r="752" spans="1:6" x14ac:dyDescent="0.25">
      <c r="A752" s="152">
        <v>44109</v>
      </c>
      <c r="B752" t="s">
        <v>18</v>
      </c>
      <c r="C752">
        <v>6</v>
      </c>
      <c r="D752">
        <v>307</v>
      </c>
      <c r="E752">
        <v>0</v>
      </c>
      <c r="F752">
        <v>5</v>
      </c>
    </row>
    <row r="753" spans="1:6" x14ac:dyDescent="0.25">
      <c r="A753" s="152">
        <v>44109</v>
      </c>
      <c r="B753" t="s">
        <v>55</v>
      </c>
      <c r="E753">
        <v>0</v>
      </c>
      <c r="F753">
        <v>1</v>
      </c>
    </row>
    <row r="754" spans="1:6" x14ac:dyDescent="0.25">
      <c r="A754" s="152">
        <v>44110</v>
      </c>
      <c r="B754" t="s">
        <v>41</v>
      </c>
      <c r="C754">
        <v>5</v>
      </c>
      <c r="D754">
        <v>1832</v>
      </c>
      <c r="E754">
        <v>0</v>
      </c>
      <c r="F754">
        <v>174</v>
      </c>
    </row>
    <row r="755" spans="1:6" x14ac:dyDescent="0.25">
      <c r="A755" s="152">
        <v>44110</v>
      </c>
      <c r="B755" t="s">
        <v>42</v>
      </c>
      <c r="C755">
        <v>0</v>
      </c>
      <c r="D755">
        <v>725</v>
      </c>
      <c r="E755">
        <v>0</v>
      </c>
      <c r="F755">
        <v>51</v>
      </c>
    </row>
    <row r="756" spans="1:6" x14ac:dyDescent="0.25">
      <c r="A756" s="152">
        <v>44110</v>
      </c>
      <c r="B756" t="s">
        <v>43</v>
      </c>
      <c r="C756">
        <v>46</v>
      </c>
      <c r="D756">
        <v>10386</v>
      </c>
      <c r="E756">
        <v>3</v>
      </c>
      <c r="F756">
        <v>709</v>
      </c>
    </row>
    <row r="757" spans="1:6" x14ac:dyDescent="0.25">
      <c r="A757" s="152">
        <v>44110</v>
      </c>
      <c r="B757" t="s">
        <v>44</v>
      </c>
      <c r="C757">
        <v>0</v>
      </c>
      <c r="D757">
        <v>67</v>
      </c>
    </row>
    <row r="758" spans="1:6" x14ac:dyDescent="0.25">
      <c r="A758" s="152">
        <v>44110</v>
      </c>
      <c r="B758" t="s">
        <v>45</v>
      </c>
      <c r="C758">
        <v>55</v>
      </c>
      <c r="D758">
        <v>20672</v>
      </c>
      <c r="E758">
        <v>0</v>
      </c>
      <c r="F758">
        <v>1300</v>
      </c>
    </row>
    <row r="759" spans="1:6" x14ac:dyDescent="0.25">
      <c r="A759" s="152">
        <v>44110</v>
      </c>
      <c r="B759" t="s">
        <v>46</v>
      </c>
      <c r="C759">
        <v>0</v>
      </c>
      <c r="D759">
        <v>420</v>
      </c>
      <c r="E759">
        <v>0</v>
      </c>
      <c r="F759">
        <v>69</v>
      </c>
    </row>
    <row r="760" spans="1:6" x14ac:dyDescent="0.25">
      <c r="A760" s="152">
        <v>44110</v>
      </c>
      <c r="B760" t="s">
        <v>47</v>
      </c>
      <c r="C760">
        <v>41</v>
      </c>
      <c r="D760">
        <v>8574</v>
      </c>
      <c r="E760">
        <v>1</v>
      </c>
      <c r="F760">
        <v>791</v>
      </c>
    </row>
    <row r="761" spans="1:6" x14ac:dyDescent="0.25">
      <c r="A761" s="152">
        <v>44110</v>
      </c>
      <c r="B761" t="s">
        <v>48</v>
      </c>
      <c r="C761">
        <v>6</v>
      </c>
      <c r="D761">
        <v>1333</v>
      </c>
      <c r="E761">
        <v>0</v>
      </c>
      <c r="F761">
        <v>148</v>
      </c>
    </row>
    <row r="762" spans="1:6" x14ac:dyDescent="0.25">
      <c r="A762" s="152">
        <v>44110</v>
      </c>
      <c r="B762" t="s">
        <v>49</v>
      </c>
      <c r="C762">
        <v>84</v>
      </c>
      <c r="D762">
        <v>28392</v>
      </c>
      <c r="E762">
        <v>0</v>
      </c>
      <c r="F762">
        <v>2172</v>
      </c>
    </row>
    <row r="763" spans="1:6" x14ac:dyDescent="0.25">
      <c r="A763" s="152">
        <v>44110</v>
      </c>
      <c r="B763" t="s">
        <v>50</v>
      </c>
      <c r="C763">
        <v>0</v>
      </c>
      <c r="D763">
        <v>124</v>
      </c>
    </row>
    <row r="764" spans="1:6" x14ac:dyDescent="0.25">
      <c r="A764" s="152">
        <v>44110</v>
      </c>
      <c r="B764" t="s">
        <v>51</v>
      </c>
      <c r="C764">
        <v>50</v>
      </c>
      <c r="D764">
        <v>10608</v>
      </c>
      <c r="E764">
        <v>1</v>
      </c>
      <c r="F764">
        <v>1074</v>
      </c>
    </row>
    <row r="765" spans="1:6" x14ac:dyDescent="0.25">
      <c r="A765" s="152">
        <v>44110</v>
      </c>
      <c r="B765" t="s">
        <v>52</v>
      </c>
      <c r="C765">
        <v>48</v>
      </c>
      <c r="D765">
        <v>10007</v>
      </c>
      <c r="E765">
        <v>0</v>
      </c>
      <c r="F765">
        <v>777</v>
      </c>
    </row>
    <row r="766" spans="1:6" x14ac:dyDescent="0.25">
      <c r="A766" s="152">
        <v>44110</v>
      </c>
      <c r="B766" t="s">
        <v>53</v>
      </c>
      <c r="C766">
        <v>65</v>
      </c>
      <c r="D766">
        <v>25117</v>
      </c>
      <c r="E766">
        <v>0</v>
      </c>
      <c r="F766">
        <v>1142</v>
      </c>
    </row>
    <row r="767" spans="1:6" x14ac:dyDescent="0.25">
      <c r="A767" s="152">
        <v>44110</v>
      </c>
      <c r="B767" t="s">
        <v>54</v>
      </c>
      <c r="C767">
        <v>51</v>
      </c>
      <c r="D767">
        <v>14791</v>
      </c>
      <c r="E767">
        <v>2</v>
      </c>
      <c r="F767">
        <v>1124</v>
      </c>
    </row>
    <row r="768" spans="1:6" x14ac:dyDescent="0.25">
      <c r="A768" s="152">
        <v>44110</v>
      </c>
      <c r="B768" t="s">
        <v>18</v>
      </c>
      <c r="C768">
        <v>4</v>
      </c>
      <c r="D768">
        <v>311</v>
      </c>
      <c r="E768">
        <v>0</v>
      </c>
      <c r="F768">
        <v>5</v>
      </c>
    </row>
    <row r="769" spans="1:6" x14ac:dyDescent="0.25">
      <c r="A769" s="152">
        <v>44110</v>
      </c>
      <c r="B769" t="s">
        <v>55</v>
      </c>
      <c r="E769">
        <v>1</v>
      </c>
      <c r="F769">
        <v>2</v>
      </c>
    </row>
    <row r="770" spans="1:6" x14ac:dyDescent="0.25">
      <c r="A770" s="152">
        <v>44111</v>
      </c>
      <c r="B770" t="s">
        <v>41</v>
      </c>
      <c r="C770">
        <v>5</v>
      </c>
      <c r="D770">
        <v>1837</v>
      </c>
      <c r="E770">
        <v>1</v>
      </c>
      <c r="F770">
        <v>175</v>
      </c>
    </row>
    <row r="771" spans="1:6" x14ac:dyDescent="0.25">
      <c r="A771" s="152">
        <v>44111</v>
      </c>
      <c r="B771" t="s">
        <v>42</v>
      </c>
      <c r="C771">
        <v>1</v>
      </c>
      <c r="D771">
        <v>726</v>
      </c>
      <c r="E771">
        <v>0</v>
      </c>
      <c r="F771">
        <v>51</v>
      </c>
    </row>
    <row r="772" spans="1:6" x14ac:dyDescent="0.25">
      <c r="A772" s="152">
        <v>44111</v>
      </c>
      <c r="B772" t="s">
        <v>43</v>
      </c>
      <c r="C772">
        <v>37</v>
      </c>
      <c r="D772">
        <v>10423</v>
      </c>
      <c r="E772">
        <v>6</v>
      </c>
      <c r="F772">
        <v>715</v>
      </c>
    </row>
    <row r="773" spans="1:6" x14ac:dyDescent="0.25">
      <c r="A773" s="152">
        <v>44111</v>
      </c>
      <c r="B773" t="s">
        <v>44</v>
      </c>
      <c r="C773">
        <v>0</v>
      </c>
      <c r="D773">
        <v>67</v>
      </c>
    </row>
    <row r="774" spans="1:6" x14ac:dyDescent="0.25">
      <c r="A774" s="152">
        <v>44111</v>
      </c>
      <c r="B774" t="s">
        <v>45</v>
      </c>
      <c r="C774">
        <v>96</v>
      </c>
      <c r="D774">
        <v>20768</v>
      </c>
      <c r="E774">
        <v>3</v>
      </c>
      <c r="F774">
        <v>1303</v>
      </c>
    </row>
    <row r="775" spans="1:6" x14ac:dyDescent="0.25">
      <c r="A775" s="152">
        <v>44111</v>
      </c>
      <c r="B775" t="s">
        <v>46</v>
      </c>
      <c r="C775">
        <v>2</v>
      </c>
      <c r="D775">
        <v>422</v>
      </c>
      <c r="E775">
        <v>0</v>
      </c>
      <c r="F775">
        <v>69</v>
      </c>
    </row>
    <row r="776" spans="1:6" x14ac:dyDescent="0.25">
      <c r="A776" s="152">
        <v>44111</v>
      </c>
      <c r="B776" t="s">
        <v>47</v>
      </c>
      <c r="C776">
        <v>37</v>
      </c>
      <c r="D776">
        <v>8611</v>
      </c>
      <c r="E776">
        <v>0</v>
      </c>
      <c r="F776">
        <v>791</v>
      </c>
    </row>
    <row r="777" spans="1:6" x14ac:dyDescent="0.25">
      <c r="A777" s="152">
        <v>44111</v>
      </c>
      <c r="B777" t="s">
        <v>48</v>
      </c>
      <c r="C777">
        <v>8</v>
      </c>
      <c r="D777">
        <v>1341</v>
      </c>
      <c r="E777">
        <v>0</v>
      </c>
      <c r="F777">
        <v>148</v>
      </c>
    </row>
    <row r="778" spans="1:6" x14ac:dyDescent="0.25">
      <c r="A778" s="152">
        <v>44111</v>
      </c>
      <c r="B778" t="s">
        <v>49</v>
      </c>
      <c r="C778">
        <v>141</v>
      </c>
      <c r="D778">
        <v>28533</v>
      </c>
      <c r="E778">
        <v>3</v>
      </c>
      <c r="F778">
        <v>2175</v>
      </c>
    </row>
    <row r="779" spans="1:6" x14ac:dyDescent="0.25">
      <c r="A779" s="152">
        <v>44111</v>
      </c>
      <c r="B779" t="s">
        <v>50</v>
      </c>
      <c r="C779">
        <v>1</v>
      </c>
      <c r="D779">
        <v>125</v>
      </c>
    </row>
    <row r="780" spans="1:6" x14ac:dyDescent="0.25">
      <c r="A780" s="152">
        <v>44111</v>
      </c>
      <c r="B780" t="s">
        <v>51</v>
      </c>
      <c r="C780">
        <v>24</v>
      </c>
      <c r="D780">
        <v>10632</v>
      </c>
      <c r="E780">
        <v>3</v>
      </c>
      <c r="F780">
        <v>1077</v>
      </c>
    </row>
    <row r="781" spans="1:6" x14ac:dyDescent="0.25">
      <c r="A781" s="152">
        <v>44111</v>
      </c>
      <c r="B781" t="s">
        <v>52</v>
      </c>
      <c r="C781">
        <v>17</v>
      </c>
      <c r="D781">
        <v>10024</v>
      </c>
      <c r="E781">
        <v>1</v>
      </c>
      <c r="F781">
        <v>778</v>
      </c>
    </row>
    <row r="782" spans="1:6" x14ac:dyDescent="0.25">
      <c r="A782" s="152">
        <v>44111</v>
      </c>
      <c r="B782" t="s">
        <v>53</v>
      </c>
      <c r="C782">
        <v>83</v>
      </c>
      <c r="D782">
        <v>25200</v>
      </c>
      <c r="E782">
        <v>1</v>
      </c>
      <c r="F782">
        <v>1143</v>
      </c>
    </row>
    <row r="783" spans="1:6" x14ac:dyDescent="0.25">
      <c r="A783" s="152">
        <v>44111</v>
      </c>
      <c r="B783" t="s">
        <v>54</v>
      </c>
      <c r="C783">
        <v>73</v>
      </c>
      <c r="D783">
        <v>14864</v>
      </c>
      <c r="E783">
        <v>1</v>
      </c>
      <c r="F783">
        <v>1125</v>
      </c>
    </row>
    <row r="784" spans="1:6" x14ac:dyDescent="0.25">
      <c r="A784" s="152">
        <v>44111</v>
      </c>
      <c r="B784" t="s">
        <v>18</v>
      </c>
      <c r="C784">
        <v>0</v>
      </c>
      <c r="D784">
        <v>295</v>
      </c>
      <c r="E784">
        <v>0</v>
      </c>
      <c r="F784">
        <v>5</v>
      </c>
    </row>
    <row r="785" spans="1:6" x14ac:dyDescent="0.25">
      <c r="A785" s="152">
        <v>44111</v>
      </c>
      <c r="B785" t="s">
        <v>55</v>
      </c>
      <c r="E785">
        <v>0</v>
      </c>
      <c r="F785">
        <v>2</v>
      </c>
    </row>
    <row r="786" spans="1:6" x14ac:dyDescent="0.25">
      <c r="A786" s="152">
        <v>44112</v>
      </c>
      <c r="B786" t="s">
        <v>41</v>
      </c>
      <c r="C786">
        <v>12</v>
      </c>
      <c r="D786">
        <v>1849</v>
      </c>
      <c r="E786">
        <v>0</v>
      </c>
      <c r="F786">
        <v>175</v>
      </c>
    </row>
    <row r="787" spans="1:6" x14ac:dyDescent="0.25">
      <c r="A787" s="152">
        <v>44112</v>
      </c>
      <c r="B787" t="s">
        <v>42</v>
      </c>
      <c r="C787">
        <v>0</v>
      </c>
      <c r="D787">
        <v>726</v>
      </c>
      <c r="E787">
        <v>0</v>
      </c>
      <c r="F787">
        <v>51</v>
      </c>
    </row>
    <row r="788" spans="1:6" x14ac:dyDescent="0.25">
      <c r="A788" s="152">
        <v>44112</v>
      </c>
      <c r="B788" t="s">
        <v>43</v>
      </c>
      <c r="C788">
        <v>29</v>
      </c>
      <c r="D788">
        <v>10452</v>
      </c>
      <c r="E788">
        <v>1</v>
      </c>
      <c r="F788">
        <v>716</v>
      </c>
    </row>
    <row r="789" spans="1:6" x14ac:dyDescent="0.25">
      <c r="A789" s="152">
        <v>44112</v>
      </c>
      <c r="B789" t="s">
        <v>44</v>
      </c>
      <c r="C789">
        <v>1</v>
      </c>
      <c r="D789">
        <v>68</v>
      </c>
    </row>
    <row r="790" spans="1:6" x14ac:dyDescent="0.25">
      <c r="A790" s="152">
        <v>44112</v>
      </c>
      <c r="B790" t="s">
        <v>45</v>
      </c>
      <c r="C790">
        <v>67</v>
      </c>
      <c r="D790">
        <v>20835</v>
      </c>
      <c r="E790">
        <v>3</v>
      </c>
      <c r="F790">
        <v>1306</v>
      </c>
    </row>
    <row r="791" spans="1:6" x14ac:dyDescent="0.25">
      <c r="A791" s="152">
        <v>44112</v>
      </c>
      <c r="B791" t="s">
        <v>46</v>
      </c>
      <c r="C791">
        <v>2</v>
      </c>
      <c r="D791">
        <v>424</v>
      </c>
      <c r="E791">
        <v>0</v>
      </c>
      <c r="F791">
        <v>69</v>
      </c>
    </row>
    <row r="792" spans="1:6" x14ac:dyDescent="0.25">
      <c r="A792" s="152">
        <v>44112</v>
      </c>
      <c r="B792" t="s">
        <v>47</v>
      </c>
      <c r="C792">
        <v>10</v>
      </c>
      <c r="D792">
        <v>8621</v>
      </c>
      <c r="E792">
        <v>0</v>
      </c>
      <c r="F792">
        <v>791</v>
      </c>
    </row>
    <row r="793" spans="1:6" x14ac:dyDescent="0.25">
      <c r="A793" s="152">
        <v>44112</v>
      </c>
      <c r="B793" t="s">
        <v>48</v>
      </c>
      <c r="C793">
        <v>4</v>
      </c>
      <c r="D793">
        <v>1345</v>
      </c>
      <c r="E793">
        <v>0</v>
      </c>
      <c r="F793">
        <v>148</v>
      </c>
    </row>
    <row r="794" spans="1:6" x14ac:dyDescent="0.25">
      <c r="A794" s="152">
        <v>44112</v>
      </c>
      <c r="B794" t="s">
        <v>49</v>
      </c>
      <c r="C794">
        <v>105</v>
      </c>
      <c r="D794">
        <v>28638</v>
      </c>
      <c r="E794">
        <v>3</v>
      </c>
      <c r="F794">
        <v>2178</v>
      </c>
    </row>
    <row r="795" spans="1:6" x14ac:dyDescent="0.25">
      <c r="A795" s="152">
        <v>44112</v>
      </c>
      <c r="B795" t="s">
        <v>50</v>
      </c>
      <c r="C795">
        <v>1</v>
      </c>
      <c r="D795">
        <v>126</v>
      </c>
    </row>
    <row r="796" spans="1:6" x14ac:dyDescent="0.25">
      <c r="A796" s="152">
        <v>44112</v>
      </c>
      <c r="B796" t="s">
        <v>51</v>
      </c>
      <c r="C796">
        <v>34</v>
      </c>
      <c r="D796">
        <v>10666</v>
      </c>
      <c r="E796">
        <v>0</v>
      </c>
      <c r="F796">
        <v>1077</v>
      </c>
    </row>
    <row r="797" spans="1:6" x14ac:dyDescent="0.25">
      <c r="A797" s="152">
        <v>44112</v>
      </c>
      <c r="B797" t="s">
        <v>52</v>
      </c>
      <c r="C797">
        <v>34</v>
      </c>
      <c r="D797">
        <v>10058</v>
      </c>
      <c r="E797">
        <v>0</v>
      </c>
      <c r="F797">
        <v>778</v>
      </c>
    </row>
    <row r="798" spans="1:6" x14ac:dyDescent="0.25">
      <c r="A798" s="152">
        <v>44112</v>
      </c>
      <c r="B798" t="s">
        <v>53</v>
      </c>
      <c r="C798">
        <v>73</v>
      </c>
      <c r="D798">
        <v>25273</v>
      </c>
      <c r="E798">
        <v>0</v>
      </c>
      <c r="F798">
        <v>1143</v>
      </c>
    </row>
    <row r="799" spans="1:6" x14ac:dyDescent="0.25">
      <c r="A799" s="152">
        <v>44112</v>
      </c>
      <c r="B799" t="s">
        <v>54</v>
      </c>
      <c r="C799">
        <v>41</v>
      </c>
      <c r="D799">
        <v>14905</v>
      </c>
      <c r="E799">
        <v>1</v>
      </c>
      <c r="F799">
        <v>1126</v>
      </c>
    </row>
    <row r="800" spans="1:6" x14ac:dyDescent="0.25">
      <c r="A800" s="152">
        <v>44112</v>
      </c>
      <c r="B800" t="s">
        <v>18</v>
      </c>
      <c r="C800">
        <v>0</v>
      </c>
      <c r="D800">
        <v>291</v>
      </c>
      <c r="E800">
        <v>0</v>
      </c>
      <c r="F800">
        <v>5</v>
      </c>
    </row>
    <row r="801" spans="1:6" x14ac:dyDescent="0.25">
      <c r="A801" s="152">
        <v>44112</v>
      </c>
      <c r="B801" t="s">
        <v>55</v>
      </c>
      <c r="E801">
        <v>0</v>
      </c>
      <c r="F801">
        <v>2</v>
      </c>
    </row>
    <row r="802" spans="1:6" x14ac:dyDescent="0.25">
      <c r="A802" s="152">
        <v>44113</v>
      </c>
      <c r="B802" t="s">
        <v>41</v>
      </c>
      <c r="C802">
        <v>6</v>
      </c>
      <c r="D802">
        <v>1855</v>
      </c>
      <c r="E802">
        <v>0</v>
      </c>
      <c r="F802">
        <v>175</v>
      </c>
    </row>
    <row r="803" spans="1:6" x14ac:dyDescent="0.25">
      <c r="A803" s="152">
        <v>44113</v>
      </c>
      <c r="B803" t="s">
        <v>42</v>
      </c>
      <c r="C803">
        <v>3</v>
      </c>
      <c r="D803">
        <v>729</v>
      </c>
      <c r="E803">
        <v>0</v>
      </c>
      <c r="F803">
        <v>51</v>
      </c>
    </row>
    <row r="804" spans="1:6" x14ac:dyDescent="0.25">
      <c r="A804" s="152">
        <v>44113</v>
      </c>
      <c r="B804" t="s">
        <v>43</v>
      </c>
      <c r="C804">
        <v>59</v>
      </c>
      <c r="D804">
        <v>10511</v>
      </c>
      <c r="E804">
        <v>1</v>
      </c>
      <c r="F804">
        <v>717</v>
      </c>
    </row>
    <row r="805" spans="1:6" x14ac:dyDescent="0.25">
      <c r="A805" s="152">
        <v>44113</v>
      </c>
      <c r="B805" t="s">
        <v>44</v>
      </c>
      <c r="C805">
        <v>0</v>
      </c>
      <c r="D805">
        <v>68</v>
      </c>
    </row>
    <row r="806" spans="1:6" x14ac:dyDescent="0.25">
      <c r="A806" s="152">
        <v>44113</v>
      </c>
      <c r="B806" t="s">
        <v>45</v>
      </c>
      <c r="C806">
        <v>110</v>
      </c>
      <c r="D806">
        <v>20945</v>
      </c>
      <c r="E806">
        <v>1</v>
      </c>
      <c r="F806">
        <v>1307</v>
      </c>
    </row>
    <row r="807" spans="1:6" x14ac:dyDescent="0.25">
      <c r="A807" s="152">
        <v>44113</v>
      </c>
      <c r="B807" t="s">
        <v>46</v>
      </c>
      <c r="C807">
        <v>0</v>
      </c>
      <c r="D807">
        <v>424</v>
      </c>
      <c r="E807">
        <v>0</v>
      </c>
      <c r="F807">
        <v>69</v>
      </c>
    </row>
    <row r="808" spans="1:6" x14ac:dyDescent="0.25">
      <c r="A808" s="152">
        <v>44113</v>
      </c>
      <c r="B808" t="s">
        <v>47</v>
      </c>
      <c r="C808">
        <v>60</v>
      </c>
      <c r="D808">
        <v>8681</v>
      </c>
      <c r="E808">
        <v>1</v>
      </c>
      <c r="F808">
        <v>792</v>
      </c>
    </row>
    <row r="809" spans="1:6" x14ac:dyDescent="0.25">
      <c r="A809" s="152">
        <v>44113</v>
      </c>
      <c r="B809" t="s">
        <v>48</v>
      </c>
      <c r="C809">
        <v>4</v>
      </c>
      <c r="D809">
        <v>1349</v>
      </c>
      <c r="E809">
        <v>1</v>
      </c>
      <c r="F809">
        <v>149</v>
      </c>
    </row>
    <row r="810" spans="1:6" x14ac:dyDescent="0.25">
      <c r="A810" s="152">
        <v>44113</v>
      </c>
      <c r="B810" t="s">
        <v>49</v>
      </c>
      <c r="C810">
        <v>158</v>
      </c>
      <c r="D810">
        <v>28796</v>
      </c>
      <c r="E810">
        <v>4</v>
      </c>
      <c r="F810">
        <v>2182</v>
      </c>
    </row>
    <row r="811" spans="1:6" x14ac:dyDescent="0.25">
      <c r="A811" s="152">
        <v>44113</v>
      </c>
      <c r="B811" t="s">
        <v>50</v>
      </c>
      <c r="C811">
        <v>3</v>
      </c>
      <c r="D811">
        <v>129</v>
      </c>
    </row>
    <row r="812" spans="1:6" x14ac:dyDescent="0.25">
      <c r="A812" s="152">
        <v>44113</v>
      </c>
      <c r="B812" t="s">
        <v>51</v>
      </c>
      <c r="C812">
        <v>73</v>
      </c>
      <c r="D812">
        <v>10739</v>
      </c>
      <c r="E812">
        <v>1</v>
      </c>
      <c r="F812">
        <v>1078</v>
      </c>
    </row>
    <row r="813" spans="1:6" x14ac:dyDescent="0.25">
      <c r="A813" s="152">
        <v>44113</v>
      </c>
      <c r="B813" t="s">
        <v>52</v>
      </c>
      <c r="C813">
        <v>72</v>
      </c>
      <c r="D813">
        <v>10130</v>
      </c>
      <c r="E813">
        <v>1</v>
      </c>
      <c r="F813">
        <v>779</v>
      </c>
    </row>
    <row r="814" spans="1:6" x14ac:dyDescent="0.25">
      <c r="A814" s="152">
        <v>44113</v>
      </c>
      <c r="B814" t="s">
        <v>53</v>
      </c>
      <c r="C814">
        <v>109</v>
      </c>
      <c r="D814">
        <v>25382</v>
      </c>
      <c r="E814">
        <v>1</v>
      </c>
      <c r="F814">
        <v>1144</v>
      </c>
    </row>
    <row r="815" spans="1:6" x14ac:dyDescent="0.25">
      <c r="A815" s="152">
        <v>44113</v>
      </c>
      <c r="B815" t="s">
        <v>54</v>
      </c>
      <c r="C815">
        <v>77</v>
      </c>
      <c r="D815">
        <v>14982</v>
      </c>
      <c r="E815">
        <v>1</v>
      </c>
      <c r="F815">
        <v>1127</v>
      </c>
    </row>
    <row r="816" spans="1:6" x14ac:dyDescent="0.25">
      <c r="A816" s="152">
        <v>44113</v>
      </c>
      <c r="B816" t="s">
        <v>18</v>
      </c>
      <c r="C816">
        <v>0</v>
      </c>
      <c r="D816">
        <v>291</v>
      </c>
      <c r="E816">
        <v>0</v>
      </c>
      <c r="F816">
        <v>5</v>
      </c>
    </row>
    <row r="817" spans="1:6" x14ac:dyDescent="0.25">
      <c r="A817" s="152">
        <v>44113</v>
      </c>
      <c r="B817" t="s">
        <v>55</v>
      </c>
      <c r="E817">
        <v>0</v>
      </c>
      <c r="F817">
        <v>2</v>
      </c>
    </row>
    <row r="818" spans="1:6" x14ac:dyDescent="0.25">
      <c r="A818" s="152">
        <v>44114</v>
      </c>
      <c r="B818" t="s">
        <v>41</v>
      </c>
      <c r="C818">
        <v>3</v>
      </c>
      <c r="D818">
        <v>1858</v>
      </c>
      <c r="E818">
        <v>1</v>
      </c>
      <c r="F818">
        <v>176</v>
      </c>
    </row>
    <row r="819" spans="1:6" x14ac:dyDescent="0.25">
      <c r="A819" s="152">
        <v>44114</v>
      </c>
      <c r="B819" t="s">
        <v>42</v>
      </c>
      <c r="C819">
        <v>1</v>
      </c>
      <c r="D819">
        <v>730</v>
      </c>
      <c r="E819">
        <v>0</v>
      </c>
      <c r="F819">
        <v>51</v>
      </c>
    </row>
    <row r="820" spans="1:6" x14ac:dyDescent="0.25">
      <c r="A820" s="152">
        <v>44114</v>
      </c>
      <c r="B820" t="s">
        <v>43</v>
      </c>
      <c r="C820">
        <v>44</v>
      </c>
      <c r="D820">
        <v>10555</v>
      </c>
      <c r="E820">
        <v>1</v>
      </c>
      <c r="F820">
        <v>718</v>
      </c>
    </row>
    <row r="821" spans="1:6" x14ac:dyDescent="0.25">
      <c r="A821" s="152">
        <v>44114</v>
      </c>
      <c r="B821" t="s">
        <v>44</v>
      </c>
      <c r="C821">
        <v>1</v>
      </c>
      <c r="D821">
        <v>69</v>
      </c>
    </row>
    <row r="822" spans="1:6" x14ac:dyDescent="0.25">
      <c r="A822" s="152">
        <v>44114</v>
      </c>
      <c r="B822" t="s">
        <v>45</v>
      </c>
      <c r="C822">
        <v>133</v>
      </c>
      <c r="D822">
        <v>21078</v>
      </c>
      <c r="E822">
        <v>0</v>
      </c>
      <c r="F822">
        <v>1307</v>
      </c>
    </row>
    <row r="823" spans="1:6" x14ac:dyDescent="0.25">
      <c r="A823" s="152">
        <v>44114</v>
      </c>
      <c r="B823" t="s">
        <v>46</v>
      </c>
      <c r="C823">
        <v>1</v>
      </c>
      <c r="D823">
        <v>425</v>
      </c>
      <c r="E823">
        <v>0</v>
      </c>
      <c r="F823">
        <v>69</v>
      </c>
    </row>
    <row r="824" spans="1:6" x14ac:dyDescent="0.25">
      <c r="A824" s="152">
        <v>44114</v>
      </c>
      <c r="B824" t="s">
        <v>47</v>
      </c>
      <c r="C824">
        <v>35</v>
      </c>
      <c r="D824">
        <v>8716</v>
      </c>
      <c r="E824">
        <v>0</v>
      </c>
      <c r="F824">
        <v>792</v>
      </c>
    </row>
    <row r="825" spans="1:6" x14ac:dyDescent="0.25">
      <c r="A825" s="152">
        <v>44114</v>
      </c>
      <c r="B825" t="s">
        <v>48</v>
      </c>
      <c r="C825">
        <v>3</v>
      </c>
      <c r="D825">
        <v>1352</v>
      </c>
      <c r="E825">
        <v>0</v>
      </c>
      <c r="F825">
        <v>149</v>
      </c>
    </row>
    <row r="826" spans="1:6" x14ac:dyDescent="0.25">
      <c r="A826" s="152">
        <v>44114</v>
      </c>
      <c r="B826" t="s">
        <v>49</v>
      </c>
      <c r="C826">
        <v>121</v>
      </c>
      <c r="D826">
        <v>28917</v>
      </c>
      <c r="E826">
        <v>4</v>
      </c>
      <c r="F826">
        <v>2186</v>
      </c>
    </row>
    <row r="827" spans="1:6" x14ac:dyDescent="0.25">
      <c r="A827" s="152">
        <v>44114</v>
      </c>
      <c r="B827" t="s">
        <v>50</v>
      </c>
      <c r="C827">
        <v>0</v>
      </c>
      <c r="D827">
        <v>129</v>
      </c>
    </row>
    <row r="828" spans="1:6" x14ac:dyDescent="0.25">
      <c r="A828" s="152">
        <v>44114</v>
      </c>
      <c r="B828" t="s">
        <v>51</v>
      </c>
      <c r="C828">
        <v>53</v>
      </c>
      <c r="D828">
        <v>10792</v>
      </c>
      <c r="E828">
        <v>2</v>
      </c>
      <c r="F828">
        <v>1080</v>
      </c>
    </row>
    <row r="829" spans="1:6" x14ac:dyDescent="0.25">
      <c r="A829" s="152">
        <v>44114</v>
      </c>
      <c r="B829" t="s">
        <v>52</v>
      </c>
      <c r="C829">
        <v>42</v>
      </c>
      <c r="D829">
        <v>10172</v>
      </c>
      <c r="E829">
        <v>1</v>
      </c>
      <c r="F829">
        <v>780</v>
      </c>
    </row>
    <row r="830" spans="1:6" x14ac:dyDescent="0.25">
      <c r="A830" s="152">
        <v>44114</v>
      </c>
      <c r="B830" t="s">
        <v>53</v>
      </c>
      <c r="C830">
        <v>115</v>
      </c>
      <c r="D830">
        <v>25497</v>
      </c>
      <c r="E830">
        <v>1</v>
      </c>
      <c r="F830">
        <v>1145</v>
      </c>
    </row>
    <row r="831" spans="1:6" x14ac:dyDescent="0.25">
      <c r="A831" s="152">
        <v>44114</v>
      </c>
      <c r="B831" t="s">
        <v>54</v>
      </c>
      <c r="C831">
        <v>40</v>
      </c>
      <c r="D831">
        <v>15022</v>
      </c>
      <c r="E831">
        <v>0</v>
      </c>
      <c r="F831">
        <v>1127</v>
      </c>
    </row>
    <row r="832" spans="1:6" x14ac:dyDescent="0.25">
      <c r="A832" s="152">
        <v>44114</v>
      </c>
      <c r="B832" t="s">
        <v>18</v>
      </c>
      <c r="C832">
        <v>0</v>
      </c>
      <c r="D832">
        <v>286</v>
      </c>
      <c r="E832">
        <v>0</v>
      </c>
      <c r="F832">
        <v>5</v>
      </c>
    </row>
    <row r="833" spans="1:6" x14ac:dyDescent="0.25">
      <c r="A833" s="152">
        <v>44114</v>
      </c>
      <c r="B833" t="s">
        <v>55</v>
      </c>
      <c r="E833">
        <v>0</v>
      </c>
      <c r="F833">
        <v>2</v>
      </c>
    </row>
    <row r="834" spans="1:6" x14ac:dyDescent="0.25">
      <c r="A834" s="152">
        <v>44115</v>
      </c>
      <c r="B834" t="s">
        <v>41</v>
      </c>
      <c r="C834">
        <v>5</v>
      </c>
      <c r="D834">
        <v>1863</v>
      </c>
      <c r="E834">
        <v>0</v>
      </c>
      <c r="F834">
        <v>176</v>
      </c>
    </row>
    <row r="835" spans="1:6" x14ac:dyDescent="0.25">
      <c r="A835" s="152">
        <v>44115</v>
      </c>
      <c r="B835" t="s">
        <v>42</v>
      </c>
      <c r="C835">
        <v>0</v>
      </c>
      <c r="D835">
        <v>730</v>
      </c>
      <c r="E835">
        <v>0</v>
      </c>
      <c r="F835">
        <v>51</v>
      </c>
    </row>
    <row r="836" spans="1:6" x14ac:dyDescent="0.25">
      <c r="A836" s="152">
        <v>44115</v>
      </c>
      <c r="B836" t="s">
        <v>43</v>
      </c>
      <c r="C836">
        <v>44</v>
      </c>
      <c r="D836">
        <v>10599</v>
      </c>
      <c r="E836">
        <v>3</v>
      </c>
      <c r="F836">
        <v>721</v>
      </c>
    </row>
    <row r="837" spans="1:6" x14ac:dyDescent="0.25">
      <c r="A837" s="152">
        <v>44115</v>
      </c>
      <c r="B837" t="s">
        <v>44</v>
      </c>
      <c r="C837">
        <v>0</v>
      </c>
      <c r="D837">
        <v>69</v>
      </c>
    </row>
    <row r="838" spans="1:6" x14ac:dyDescent="0.25">
      <c r="A838" s="152">
        <v>44115</v>
      </c>
      <c r="B838" t="s">
        <v>45</v>
      </c>
      <c r="C838">
        <v>115</v>
      </c>
      <c r="D838">
        <v>21193</v>
      </c>
      <c r="E838">
        <v>2</v>
      </c>
      <c r="F838">
        <v>1309</v>
      </c>
    </row>
    <row r="839" spans="1:6" x14ac:dyDescent="0.25">
      <c r="A839" s="152">
        <v>44115</v>
      </c>
      <c r="B839" t="s">
        <v>46</v>
      </c>
      <c r="C839">
        <v>1</v>
      </c>
      <c r="D839">
        <v>426</v>
      </c>
      <c r="E839">
        <v>2</v>
      </c>
      <c r="F839">
        <v>71</v>
      </c>
    </row>
    <row r="840" spans="1:6" x14ac:dyDescent="0.25">
      <c r="A840" s="152">
        <v>44115</v>
      </c>
      <c r="B840" t="s">
        <v>47</v>
      </c>
      <c r="C840">
        <v>38</v>
      </c>
      <c r="D840">
        <v>8754</v>
      </c>
      <c r="E840">
        <v>0</v>
      </c>
      <c r="F840">
        <v>792</v>
      </c>
    </row>
    <row r="841" spans="1:6" x14ac:dyDescent="0.25">
      <c r="A841" s="152">
        <v>44115</v>
      </c>
      <c r="B841" t="s">
        <v>48</v>
      </c>
      <c r="C841">
        <v>4</v>
      </c>
      <c r="D841">
        <v>1356</v>
      </c>
      <c r="E841">
        <v>1</v>
      </c>
      <c r="F841">
        <v>150</v>
      </c>
    </row>
    <row r="842" spans="1:6" x14ac:dyDescent="0.25">
      <c r="A842" s="152">
        <v>44115</v>
      </c>
      <c r="B842" t="s">
        <v>49</v>
      </c>
      <c r="C842">
        <v>138</v>
      </c>
      <c r="D842">
        <v>29055</v>
      </c>
      <c r="E842">
        <v>4</v>
      </c>
      <c r="F842">
        <v>2190</v>
      </c>
    </row>
    <row r="843" spans="1:6" x14ac:dyDescent="0.25">
      <c r="A843" s="152">
        <v>44115</v>
      </c>
      <c r="B843" t="s">
        <v>50</v>
      </c>
      <c r="C843">
        <v>2</v>
      </c>
      <c r="D843">
        <v>131</v>
      </c>
    </row>
    <row r="844" spans="1:6" x14ac:dyDescent="0.25">
      <c r="A844" s="152">
        <v>44115</v>
      </c>
      <c r="B844" t="s">
        <v>51</v>
      </c>
      <c r="C844">
        <v>32</v>
      </c>
      <c r="D844">
        <v>10824</v>
      </c>
      <c r="E844">
        <v>2</v>
      </c>
      <c r="F844">
        <v>1082</v>
      </c>
    </row>
    <row r="845" spans="1:6" x14ac:dyDescent="0.25">
      <c r="A845" s="152">
        <v>44115</v>
      </c>
      <c r="B845" t="s">
        <v>52</v>
      </c>
      <c r="C845">
        <v>46</v>
      </c>
      <c r="D845">
        <v>10218</v>
      </c>
      <c r="E845">
        <v>0</v>
      </c>
      <c r="F845">
        <v>780</v>
      </c>
    </row>
    <row r="846" spans="1:6" x14ac:dyDescent="0.25">
      <c r="A846" s="152">
        <v>44115</v>
      </c>
      <c r="B846" t="s">
        <v>53</v>
      </c>
      <c r="C846">
        <v>65</v>
      </c>
      <c r="D846">
        <v>25562</v>
      </c>
      <c r="E846">
        <v>2</v>
      </c>
      <c r="F846">
        <v>1147</v>
      </c>
    </row>
    <row r="847" spans="1:6" x14ac:dyDescent="0.25">
      <c r="A847" s="152">
        <v>44115</v>
      </c>
      <c r="B847" t="s">
        <v>54</v>
      </c>
      <c r="C847">
        <v>68</v>
      </c>
      <c r="D847">
        <v>15090</v>
      </c>
      <c r="E847">
        <v>1</v>
      </c>
      <c r="F847">
        <v>1128</v>
      </c>
    </row>
    <row r="848" spans="1:6" x14ac:dyDescent="0.25">
      <c r="A848" s="152">
        <v>44115</v>
      </c>
      <c r="B848" t="s">
        <v>18</v>
      </c>
      <c r="C848">
        <v>12</v>
      </c>
      <c r="D848">
        <v>298</v>
      </c>
      <c r="E848">
        <v>0</v>
      </c>
      <c r="F848">
        <v>5</v>
      </c>
    </row>
    <row r="849" spans="1:6" x14ac:dyDescent="0.25">
      <c r="A849" s="152">
        <v>44115</v>
      </c>
      <c r="B849" t="s">
        <v>55</v>
      </c>
      <c r="E849">
        <v>0</v>
      </c>
      <c r="F849">
        <v>2</v>
      </c>
    </row>
    <row r="850" spans="1:6" x14ac:dyDescent="0.25">
      <c r="A850" s="152">
        <v>44116</v>
      </c>
      <c r="B850" t="s">
        <v>41</v>
      </c>
      <c r="C850">
        <v>13</v>
      </c>
      <c r="D850">
        <v>1876</v>
      </c>
      <c r="E850">
        <v>1</v>
      </c>
      <c r="F850">
        <v>177</v>
      </c>
    </row>
    <row r="851" spans="1:6" x14ac:dyDescent="0.25">
      <c r="A851" s="152">
        <v>44116</v>
      </c>
      <c r="B851" t="s">
        <v>42</v>
      </c>
      <c r="C851">
        <v>0</v>
      </c>
      <c r="D851">
        <v>730</v>
      </c>
      <c r="E851">
        <v>0</v>
      </c>
      <c r="F851">
        <v>51</v>
      </c>
    </row>
    <row r="852" spans="1:6" x14ac:dyDescent="0.25">
      <c r="A852" s="152">
        <v>44116</v>
      </c>
      <c r="B852" t="s">
        <v>43</v>
      </c>
      <c r="C852">
        <v>71</v>
      </c>
      <c r="D852">
        <v>10670</v>
      </c>
      <c r="E852">
        <v>3</v>
      </c>
      <c r="F852">
        <v>724</v>
      </c>
    </row>
    <row r="853" spans="1:6" x14ac:dyDescent="0.25">
      <c r="A853" s="152">
        <v>44116</v>
      </c>
      <c r="B853" t="s">
        <v>44</v>
      </c>
      <c r="C853">
        <v>1</v>
      </c>
      <c r="D853">
        <v>70</v>
      </c>
    </row>
    <row r="854" spans="1:6" x14ac:dyDescent="0.25">
      <c r="A854" s="152">
        <v>44116</v>
      </c>
      <c r="B854" t="s">
        <v>45</v>
      </c>
      <c r="C854">
        <v>103</v>
      </c>
      <c r="D854">
        <v>21296</v>
      </c>
      <c r="E854">
        <v>2</v>
      </c>
      <c r="F854">
        <v>1311</v>
      </c>
    </row>
    <row r="855" spans="1:6" x14ac:dyDescent="0.25">
      <c r="A855" s="152">
        <v>44116</v>
      </c>
      <c r="B855" t="s">
        <v>46</v>
      </c>
      <c r="C855">
        <v>0</v>
      </c>
      <c r="D855">
        <v>426</v>
      </c>
      <c r="E855">
        <v>0</v>
      </c>
      <c r="F855">
        <v>71</v>
      </c>
    </row>
    <row r="856" spans="1:6" x14ac:dyDescent="0.25">
      <c r="A856" s="152">
        <v>44116</v>
      </c>
      <c r="B856" t="s">
        <v>47</v>
      </c>
      <c r="C856">
        <v>64</v>
      </c>
      <c r="D856">
        <v>8818</v>
      </c>
      <c r="E856">
        <v>0</v>
      </c>
      <c r="F856">
        <v>792</v>
      </c>
    </row>
    <row r="857" spans="1:6" x14ac:dyDescent="0.25">
      <c r="A857" s="152">
        <v>44116</v>
      </c>
      <c r="B857" t="s">
        <v>48</v>
      </c>
      <c r="C857">
        <v>3</v>
      </c>
      <c r="D857">
        <v>1359</v>
      </c>
      <c r="E857">
        <v>0</v>
      </c>
      <c r="F857">
        <v>150</v>
      </c>
    </row>
    <row r="858" spans="1:6" x14ac:dyDescent="0.25">
      <c r="A858" s="152">
        <v>44116</v>
      </c>
      <c r="B858" t="s">
        <v>49</v>
      </c>
      <c r="C858">
        <v>170</v>
      </c>
      <c r="D858">
        <v>29225</v>
      </c>
      <c r="E858">
        <v>2</v>
      </c>
      <c r="F858">
        <v>2192</v>
      </c>
    </row>
    <row r="859" spans="1:6" x14ac:dyDescent="0.25">
      <c r="A859" s="152">
        <v>44116</v>
      </c>
      <c r="B859" t="s">
        <v>50</v>
      </c>
      <c r="C859">
        <v>0</v>
      </c>
      <c r="D859">
        <v>131</v>
      </c>
    </row>
    <row r="860" spans="1:6" x14ac:dyDescent="0.25">
      <c r="A860" s="152">
        <v>44116</v>
      </c>
      <c r="B860" t="s">
        <v>51</v>
      </c>
      <c r="C860">
        <v>56</v>
      </c>
      <c r="D860">
        <v>10880</v>
      </c>
      <c r="E860">
        <v>1</v>
      </c>
      <c r="F860">
        <v>1083</v>
      </c>
    </row>
    <row r="861" spans="1:6" x14ac:dyDescent="0.25">
      <c r="A861" s="152">
        <v>44116</v>
      </c>
      <c r="B861" t="s">
        <v>52</v>
      </c>
      <c r="C861">
        <v>106</v>
      </c>
      <c r="D861">
        <v>10324</v>
      </c>
      <c r="E861">
        <v>3</v>
      </c>
      <c r="F861">
        <v>783</v>
      </c>
    </row>
    <row r="862" spans="1:6" x14ac:dyDescent="0.25">
      <c r="A862" s="152">
        <v>44116</v>
      </c>
      <c r="B862" t="s">
        <v>53</v>
      </c>
      <c r="C862">
        <v>140</v>
      </c>
      <c r="D862">
        <v>25702</v>
      </c>
      <c r="E862">
        <v>0</v>
      </c>
      <c r="F862">
        <v>1147</v>
      </c>
    </row>
    <row r="863" spans="1:6" x14ac:dyDescent="0.25">
      <c r="A863" s="152">
        <v>44116</v>
      </c>
      <c r="B863" t="s">
        <v>54</v>
      </c>
      <c r="C863">
        <v>51</v>
      </c>
      <c r="D863">
        <v>15141</v>
      </c>
      <c r="E863">
        <v>1</v>
      </c>
      <c r="F863">
        <v>1129</v>
      </c>
    </row>
    <row r="864" spans="1:6" x14ac:dyDescent="0.25">
      <c r="A864" s="152">
        <v>44116</v>
      </c>
      <c r="B864" t="s">
        <v>18</v>
      </c>
      <c r="C864">
        <v>0</v>
      </c>
      <c r="D864">
        <v>285</v>
      </c>
      <c r="E864">
        <v>0</v>
      </c>
      <c r="F864">
        <v>5</v>
      </c>
    </row>
    <row r="865" spans="1:6" x14ac:dyDescent="0.25">
      <c r="A865" s="152">
        <v>44116</v>
      </c>
      <c r="B865" t="s">
        <v>55</v>
      </c>
      <c r="E865">
        <v>0</v>
      </c>
      <c r="F865">
        <v>2</v>
      </c>
    </row>
    <row r="866" spans="1:6" x14ac:dyDescent="0.25">
      <c r="A866" s="152">
        <v>44117</v>
      </c>
      <c r="B866" t="s">
        <v>41</v>
      </c>
      <c r="C866">
        <v>2</v>
      </c>
      <c r="D866">
        <v>1878</v>
      </c>
      <c r="E866">
        <v>1</v>
      </c>
      <c r="F866">
        <v>178</v>
      </c>
    </row>
    <row r="867" spans="1:6" x14ac:dyDescent="0.25">
      <c r="A867" s="152">
        <v>44117</v>
      </c>
      <c r="B867" t="s">
        <v>42</v>
      </c>
      <c r="C867">
        <v>2</v>
      </c>
      <c r="D867">
        <v>732</v>
      </c>
      <c r="E867">
        <v>0</v>
      </c>
      <c r="F867">
        <v>51</v>
      </c>
    </row>
    <row r="868" spans="1:6" x14ac:dyDescent="0.25">
      <c r="A868" s="152">
        <v>44117</v>
      </c>
      <c r="B868" t="s">
        <v>43</v>
      </c>
      <c r="C868">
        <v>69</v>
      </c>
      <c r="D868">
        <v>10739</v>
      </c>
      <c r="E868">
        <v>1</v>
      </c>
      <c r="F868">
        <v>725</v>
      </c>
    </row>
    <row r="869" spans="1:6" x14ac:dyDescent="0.25">
      <c r="A869" s="152">
        <v>44117</v>
      </c>
      <c r="B869" t="s">
        <v>44</v>
      </c>
      <c r="C869">
        <v>0</v>
      </c>
      <c r="D869">
        <v>70</v>
      </c>
    </row>
    <row r="870" spans="1:6" x14ac:dyDescent="0.25">
      <c r="A870" s="152">
        <v>44117</v>
      </c>
      <c r="B870" t="s">
        <v>45</v>
      </c>
      <c r="C870">
        <v>84</v>
      </c>
      <c r="D870">
        <v>21380</v>
      </c>
      <c r="E870">
        <v>2</v>
      </c>
      <c r="F870">
        <v>1313</v>
      </c>
    </row>
    <row r="871" spans="1:6" x14ac:dyDescent="0.25">
      <c r="A871" s="152">
        <v>44117</v>
      </c>
      <c r="B871" t="s">
        <v>46</v>
      </c>
      <c r="C871">
        <v>0</v>
      </c>
      <c r="D871">
        <v>426</v>
      </c>
      <c r="E871">
        <v>0</v>
      </c>
      <c r="F871">
        <v>71</v>
      </c>
    </row>
    <row r="872" spans="1:6" x14ac:dyDescent="0.25">
      <c r="A872" s="152">
        <v>44117</v>
      </c>
      <c r="B872" t="s">
        <v>47</v>
      </c>
      <c r="C872">
        <v>36</v>
      </c>
      <c r="D872">
        <v>8854</v>
      </c>
      <c r="E872">
        <v>0</v>
      </c>
      <c r="F872">
        <v>792</v>
      </c>
    </row>
    <row r="873" spans="1:6" x14ac:dyDescent="0.25">
      <c r="A873" s="152">
        <v>44117</v>
      </c>
      <c r="B873" t="s">
        <v>48</v>
      </c>
      <c r="C873">
        <v>5</v>
      </c>
      <c r="D873">
        <v>1364</v>
      </c>
      <c r="E873">
        <v>0</v>
      </c>
      <c r="F873">
        <v>150</v>
      </c>
    </row>
    <row r="874" spans="1:6" x14ac:dyDescent="0.25">
      <c r="A874" s="152">
        <v>44117</v>
      </c>
      <c r="B874" t="s">
        <v>49</v>
      </c>
      <c r="C874">
        <v>133</v>
      </c>
      <c r="D874">
        <v>29358</v>
      </c>
      <c r="E874">
        <v>4</v>
      </c>
      <c r="F874">
        <v>2196</v>
      </c>
    </row>
    <row r="875" spans="1:6" x14ac:dyDescent="0.25">
      <c r="A875" s="152">
        <v>44117</v>
      </c>
      <c r="B875" t="s">
        <v>50</v>
      </c>
      <c r="C875">
        <v>0</v>
      </c>
      <c r="D875">
        <v>131</v>
      </c>
    </row>
    <row r="876" spans="1:6" x14ac:dyDescent="0.25">
      <c r="A876" s="152">
        <v>44117</v>
      </c>
      <c r="B876" t="s">
        <v>51</v>
      </c>
      <c r="C876">
        <v>62</v>
      </c>
      <c r="D876">
        <v>10942</v>
      </c>
      <c r="E876">
        <v>1</v>
      </c>
      <c r="F876">
        <v>1084</v>
      </c>
    </row>
    <row r="877" spans="1:6" x14ac:dyDescent="0.25">
      <c r="A877" s="152">
        <v>44117</v>
      </c>
      <c r="B877" t="s">
        <v>52</v>
      </c>
      <c r="C877">
        <v>56</v>
      </c>
      <c r="D877">
        <v>10380</v>
      </c>
      <c r="E877">
        <v>1</v>
      </c>
      <c r="F877">
        <v>784</v>
      </c>
    </row>
    <row r="878" spans="1:6" x14ac:dyDescent="0.25">
      <c r="A878" s="152">
        <v>44117</v>
      </c>
      <c r="B878" t="s">
        <v>53</v>
      </c>
      <c r="C878">
        <v>122</v>
      </c>
      <c r="D878">
        <v>25824</v>
      </c>
      <c r="E878">
        <v>1</v>
      </c>
      <c r="F878">
        <v>1148</v>
      </c>
    </row>
    <row r="879" spans="1:6" x14ac:dyDescent="0.25">
      <c r="A879" s="152">
        <v>44117</v>
      </c>
      <c r="B879" t="s">
        <v>54</v>
      </c>
      <c r="C879">
        <v>48</v>
      </c>
      <c r="D879">
        <v>15189</v>
      </c>
      <c r="E879">
        <v>2</v>
      </c>
      <c r="F879">
        <v>1131</v>
      </c>
    </row>
    <row r="880" spans="1:6" x14ac:dyDescent="0.25">
      <c r="A880" s="152">
        <v>44117</v>
      </c>
      <c r="B880" t="s">
        <v>18</v>
      </c>
      <c r="C880">
        <v>13</v>
      </c>
      <c r="D880">
        <v>298</v>
      </c>
      <c r="E880">
        <v>0</v>
      </c>
      <c r="F880">
        <v>5</v>
      </c>
    </row>
    <row r="881" spans="1:6" x14ac:dyDescent="0.25">
      <c r="A881" s="152">
        <v>44117</v>
      </c>
      <c r="B881" t="s">
        <v>55</v>
      </c>
      <c r="E881">
        <v>0</v>
      </c>
      <c r="F881">
        <v>2</v>
      </c>
    </row>
    <row r="882" spans="1:6" x14ac:dyDescent="0.25">
      <c r="A882" s="152">
        <v>44118</v>
      </c>
      <c r="B882" t="s">
        <v>41</v>
      </c>
      <c r="C882">
        <v>0</v>
      </c>
      <c r="D882">
        <v>1877</v>
      </c>
      <c r="E882">
        <v>0</v>
      </c>
      <c r="F882">
        <v>178</v>
      </c>
    </row>
    <row r="883" spans="1:6" x14ac:dyDescent="0.25">
      <c r="A883" s="152">
        <v>44118</v>
      </c>
      <c r="B883" t="s">
        <v>42</v>
      </c>
      <c r="C883">
        <v>1</v>
      </c>
      <c r="D883">
        <v>733</v>
      </c>
      <c r="E883">
        <v>0</v>
      </c>
      <c r="F883">
        <v>51</v>
      </c>
    </row>
    <row r="884" spans="1:6" x14ac:dyDescent="0.25">
      <c r="A884" s="152">
        <v>44118</v>
      </c>
      <c r="B884" t="s">
        <v>43</v>
      </c>
      <c r="C884">
        <v>38</v>
      </c>
      <c r="D884">
        <v>10777</v>
      </c>
      <c r="E884">
        <v>0</v>
      </c>
      <c r="F884">
        <v>725</v>
      </c>
    </row>
    <row r="885" spans="1:6" x14ac:dyDescent="0.25">
      <c r="A885" s="152">
        <v>44118</v>
      </c>
      <c r="B885" t="s">
        <v>44</v>
      </c>
      <c r="C885">
        <v>0</v>
      </c>
      <c r="D885">
        <v>70</v>
      </c>
    </row>
    <row r="886" spans="1:6" x14ac:dyDescent="0.25">
      <c r="A886" s="152">
        <v>44118</v>
      </c>
      <c r="B886" t="s">
        <v>45</v>
      </c>
      <c r="C886">
        <v>136</v>
      </c>
      <c r="D886">
        <v>21516</v>
      </c>
      <c r="E886">
        <v>2</v>
      </c>
      <c r="F886">
        <v>1315</v>
      </c>
    </row>
    <row r="887" spans="1:6" x14ac:dyDescent="0.25">
      <c r="A887" s="152">
        <v>44118</v>
      </c>
      <c r="B887" t="s">
        <v>46</v>
      </c>
      <c r="C887">
        <v>0</v>
      </c>
      <c r="D887">
        <v>426</v>
      </c>
      <c r="E887">
        <v>0</v>
      </c>
      <c r="F887">
        <v>71</v>
      </c>
    </row>
    <row r="888" spans="1:6" x14ac:dyDescent="0.25">
      <c r="A888" s="152">
        <v>44118</v>
      </c>
      <c r="B888" t="s">
        <v>47</v>
      </c>
      <c r="C888">
        <v>40</v>
      </c>
      <c r="D888">
        <v>8894</v>
      </c>
      <c r="E888">
        <v>2</v>
      </c>
      <c r="F888">
        <v>794</v>
      </c>
    </row>
    <row r="889" spans="1:6" x14ac:dyDescent="0.25">
      <c r="A889" s="152">
        <v>44118</v>
      </c>
      <c r="B889" t="s">
        <v>48</v>
      </c>
      <c r="C889">
        <v>10</v>
      </c>
      <c r="D889">
        <v>1374</v>
      </c>
      <c r="E889">
        <v>2</v>
      </c>
      <c r="F889">
        <v>152</v>
      </c>
    </row>
    <row r="890" spans="1:6" x14ac:dyDescent="0.25">
      <c r="A890" s="152">
        <v>44118</v>
      </c>
      <c r="B890" t="s">
        <v>49</v>
      </c>
      <c r="C890">
        <v>102</v>
      </c>
      <c r="D890">
        <v>29460</v>
      </c>
      <c r="E890">
        <v>4</v>
      </c>
      <c r="F890">
        <v>2200</v>
      </c>
    </row>
    <row r="891" spans="1:6" x14ac:dyDescent="0.25">
      <c r="A891" s="152">
        <v>44118</v>
      </c>
      <c r="B891" t="s">
        <v>50</v>
      </c>
      <c r="C891">
        <v>0</v>
      </c>
      <c r="D891">
        <v>131</v>
      </c>
    </row>
    <row r="892" spans="1:6" x14ac:dyDescent="0.25">
      <c r="A892" s="152">
        <v>44118</v>
      </c>
      <c r="B892" t="s">
        <v>51</v>
      </c>
      <c r="C892">
        <v>33</v>
      </c>
      <c r="D892">
        <v>10975</v>
      </c>
      <c r="E892">
        <v>2</v>
      </c>
      <c r="F892">
        <v>1086</v>
      </c>
    </row>
    <row r="893" spans="1:6" x14ac:dyDescent="0.25">
      <c r="A893" s="152">
        <v>44118</v>
      </c>
      <c r="B893" t="s">
        <v>52</v>
      </c>
      <c r="C893">
        <v>44</v>
      </c>
      <c r="D893">
        <v>10424</v>
      </c>
      <c r="E893">
        <v>2</v>
      </c>
      <c r="F893">
        <v>786</v>
      </c>
    </row>
    <row r="894" spans="1:6" x14ac:dyDescent="0.25">
      <c r="A894" s="152">
        <v>44118</v>
      </c>
      <c r="B894" t="s">
        <v>53</v>
      </c>
      <c r="C894">
        <v>72</v>
      </c>
      <c r="D894">
        <v>25896</v>
      </c>
      <c r="E894">
        <v>2</v>
      </c>
      <c r="F894">
        <v>1150</v>
      </c>
    </row>
    <row r="895" spans="1:6" x14ac:dyDescent="0.25">
      <c r="A895" s="152">
        <v>44118</v>
      </c>
      <c r="B895" t="s">
        <v>54</v>
      </c>
      <c r="C895">
        <v>49</v>
      </c>
      <c r="D895">
        <v>15238</v>
      </c>
      <c r="E895">
        <v>1</v>
      </c>
      <c r="F895">
        <v>1132</v>
      </c>
    </row>
    <row r="896" spans="1:6" x14ac:dyDescent="0.25">
      <c r="A896" s="152">
        <v>44118</v>
      </c>
      <c r="B896" t="s">
        <v>18</v>
      </c>
      <c r="C896">
        <v>0</v>
      </c>
      <c r="D896">
        <v>292</v>
      </c>
      <c r="E896">
        <v>0</v>
      </c>
      <c r="F896">
        <v>5</v>
      </c>
    </row>
    <row r="897" spans="1:6" x14ac:dyDescent="0.25">
      <c r="A897" s="152">
        <v>44118</v>
      </c>
      <c r="B897" t="s">
        <v>55</v>
      </c>
      <c r="E897">
        <v>0</v>
      </c>
      <c r="F897">
        <v>2</v>
      </c>
    </row>
    <row r="898" spans="1:6" x14ac:dyDescent="0.25">
      <c r="A898" s="152">
        <v>44119</v>
      </c>
      <c r="B898" t="s">
        <v>41</v>
      </c>
      <c r="C898">
        <v>5</v>
      </c>
      <c r="D898">
        <v>1882</v>
      </c>
      <c r="E898">
        <v>0</v>
      </c>
      <c r="F898">
        <v>178</v>
      </c>
    </row>
    <row r="899" spans="1:6" x14ac:dyDescent="0.25">
      <c r="A899" s="152">
        <v>44119</v>
      </c>
      <c r="B899" t="s">
        <v>42</v>
      </c>
      <c r="C899">
        <v>2</v>
      </c>
      <c r="D899">
        <v>735</v>
      </c>
      <c r="E899">
        <v>0</v>
      </c>
      <c r="F899">
        <v>51</v>
      </c>
    </row>
    <row r="900" spans="1:6" x14ac:dyDescent="0.25">
      <c r="A900" s="152">
        <v>44119</v>
      </c>
      <c r="B900" t="s">
        <v>43</v>
      </c>
      <c r="C900">
        <v>51</v>
      </c>
      <c r="D900">
        <v>10828</v>
      </c>
      <c r="E900">
        <v>2</v>
      </c>
      <c r="F900">
        <v>727</v>
      </c>
    </row>
    <row r="901" spans="1:6" x14ac:dyDescent="0.25">
      <c r="A901" s="152">
        <v>44119</v>
      </c>
      <c r="B901" t="s">
        <v>44</v>
      </c>
      <c r="C901">
        <v>0</v>
      </c>
      <c r="D901">
        <v>70</v>
      </c>
    </row>
    <row r="902" spans="1:6" x14ac:dyDescent="0.25">
      <c r="A902" s="152">
        <v>44119</v>
      </c>
      <c r="B902" t="s">
        <v>45</v>
      </c>
      <c r="C902">
        <v>103</v>
      </c>
      <c r="D902">
        <v>21619</v>
      </c>
      <c r="E902">
        <v>3</v>
      </c>
      <c r="F902">
        <v>1318</v>
      </c>
    </row>
    <row r="903" spans="1:6" x14ac:dyDescent="0.25">
      <c r="A903" s="152">
        <v>44119</v>
      </c>
      <c r="B903" t="s">
        <v>46</v>
      </c>
      <c r="C903">
        <v>0</v>
      </c>
      <c r="D903">
        <v>426</v>
      </c>
      <c r="E903">
        <v>0</v>
      </c>
      <c r="F903">
        <v>71</v>
      </c>
    </row>
    <row r="904" spans="1:6" x14ac:dyDescent="0.25">
      <c r="A904" s="152">
        <v>44119</v>
      </c>
      <c r="B904" t="s">
        <v>47</v>
      </c>
      <c r="C904">
        <v>27</v>
      </c>
      <c r="D904">
        <v>8921</v>
      </c>
      <c r="E904">
        <v>0</v>
      </c>
      <c r="F904">
        <v>794</v>
      </c>
    </row>
    <row r="905" spans="1:6" x14ac:dyDescent="0.25">
      <c r="A905" s="152">
        <v>44119</v>
      </c>
      <c r="B905" t="s">
        <v>48</v>
      </c>
      <c r="C905">
        <v>2</v>
      </c>
      <c r="D905">
        <v>1376</v>
      </c>
      <c r="E905">
        <v>0</v>
      </c>
      <c r="F905">
        <v>152</v>
      </c>
    </row>
    <row r="906" spans="1:6" x14ac:dyDescent="0.25">
      <c r="A906" s="152">
        <v>44119</v>
      </c>
      <c r="B906" t="s">
        <v>49</v>
      </c>
      <c r="C906">
        <v>127</v>
      </c>
      <c r="D906">
        <v>29587</v>
      </c>
      <c r="E906">
        <v>5</v>
      </c>
      <c r="F906">
        <v>2205</v>
      </c>
    </row>
    <row r="907" spans="1:6" x14ac:dyDescent="0.25">
      <c r="A907" s="152">
        <v>44119</v>
      </c>
      <c r="B907" t="s">
        <v>50</v>
      </c>
      <c r="C907">
        <v>1</v>
      </c>
      <c r="D907">
        <v>132</v>
      </c>
    </row>
    <row r="908" spans="1:6" x14ac:dyDescent="0.25">
      <c r="A908" s="152">
        <v>44119</v>
      </c>
      <c r="B908" t="s">
        <v>51</v>
      </c>
      <c r="C908">
        <v>33</v>
      </c>
      <c r="D908">
        <v>11008</v>
      </c>
      <c r="E908">
        <v>0</v>
      </c>
      <c r="F908">
        <v>1086</v>
      </c>
    </row>
    <row r="909" spans="1:6" x14ac:dyDescent="0.25">
      <c r="A909" s="152">
        <v>44119</v>
      </c>
      <c r="B909" t="s">
        <v>52</v>
      </c>
      <c r="C909">
        <v>62</v>
      </c>
      <c r="D909">
        <v>10486</v>
      </c>
      <c r="E909">
        <v>7</v>
      </c>
      <c r="F909">
        <v>793</v>
      </c>
    </row>
    <row r="910" spans="1:6" x14ac:dyDescent="0.25">
      <c r="A910" s="152">
        <v>44119</v>
      </c>
      <c r="B910" t="s">
        <v>53</v>
      </c>
      <c r="C910">
        <v>116</v>
      </c>
      <c r="D910">
        <v>26012</v>
      </c>
      <c r="E910">
        <v>3</v>
      </c>
      <c r="F910">
        <v>1153</v>
      </c>
    </row>
    <row r="911" spans="1:6" x14ac:dyDescent="0.25">
      <c r="A911" s="152">
        <v>44119</v>
      </c>
      <c r="B911" t="s">
        <v>54</v>
      </c>
      <c r="C911">
        <v>42</v>
      </c>
      <c r="D911">
        <v>15280</v>
      </c>
      <c r="E911">
        <v>5</v>
      </c>
      <c r="F911">
        <v>1137</v>
      </c>
    </row>
    <row r="912" spans="1:6" x14ac:dyDescent="0.25">
      <c r="A912" s="152">
        <v>44119</v>
      </c>
      <c r="B912" t="s">
        <v>18</v>
      </c>
      <c r="C912">
        <v>0</v>
      </c>
      <c r="D912">
        <v>289</v>
      </c>
      <c r="E912">
        <v>0</v>
      </c>
      <c r="F912">
        <v>5</v>
      </c>
    </row>
    <row r="913" spans="1:6" x14ac:dyDescent="0.25">
      <c r="A913" s="152">
        <v>44119</v>
      </c>
      <c r="B913" t="s">
        <v>55</v>
      </c>
      <c r="E913">
        <v>0</v>
      </c>
      <c r="F913">
        <v>2</v>
      </c>
    </row>
    <row r="914" spans="1:6" x14ac:dyDescent="0.25">
      <c r="A914" s="152">
        <v>44120</v>
      </c>
      <c r="B914" t="s">
        <v>41</v>
      </c>
      <c r="C914">
        <v>6</v>
      </c>
      <c r="D914">
        <v>1888</v>
      </c>
      <c r="E914">
        <v>2</v>
      </c>
      <c r="F914">
        <v>180</v>
      </c>
    </row>
    <row r="915" spans="1:6" x14ac:dyDescent="0.25">
      <c r="A915" s="152">
        <v>44120</v>
      </c>
      <c r="B915" t="s">
        <v>42</v>
      </c>
      <c r="C915">
        <v>0</v>
      </c>
      <c r="D915">
        <v>735</v>
      </c>
      <c r="E915">
        <v>0</v>
      </c>
      <c r="F915">
        <v>51</v>
      </c>
    </row>
    <row r="916" spans="1:6" x14ac:dyDescent="0.25">
      <c r="A916" s="152">
        <v>44120</v>
      </c>
      <c r="B916" t="s">
        <v>43</v>
      </c>
      <c r="C916">
        <v>36</v>
      </c>
      <c r="D916">
        <v>10864</v>
      </c>
      <c r="E916">
        <v>2</v>
      </c>
      <c r="F916">
        <v>729</v>
      </c>
    </row>
    <row r="917" spans="1:6" x14ac:dyDescent="0.25">
      <c r="A917" s="152">
        <v>44120</v>
      </c>
      <c r="B917" t="s">
        <v>44</v>
      </c>
      <c r="C917">
        <v>0</v>
      </c>
      <c r="D917">
        <v>70</v>
      </c>
    </row>
    <row r="918" spans="1:6" x14ac:dyDescent="0.25">
      <c r="A918" s="152">
        <v>44120</v>
      </c>
      <c r="B918" t="s">
        <v>45</v>
      </c>
      <c r="C918">
        <v>117</v>
      </c>
      <c r="D918">
        <v>21736</v>
      </c>
      <c r="E918">
        <v>2</v>
      </c>
      <c r="F918">
        <v>1320</v>
      </c>
    </row>
    <row r="919" spans="1:6" x14ac:dyDescent="0.25">
      <c r="A919" s="152">
        <v>44120</v>
      </c>
      <c r="B919" t="s">
        <v>46</v>
      </c>
      <c r="C919">
        <v>6</v>
      </c>
      <c r="D919">
        <v>432</v>
      </c>
      <c r="E919">
        <v>0</v>
      </c>
      <c r="F919">
        <v>71</v>
      </c>
    </row>
    <row r="920" spans="1:6" x14ac:dyDescent="0.25">
      <c r="A920" s="152">
        <v>44120</v>
      </c>
      <c r="B920" t="s">
        <v>47</v>
      </c>
      <c r="C920">
        <v>50</v>
      </c>
      <c r="D920">
        <v>8971</v>
      </c>
      <c r="E920">
        <v>2</v>
      </c>
      <c r="F920">
        <v>796</v>
      </c>
    </row>
    <row r="921" spans="1:6" x14ac:dyDescent="0.25">
      <c r="A921" s="152">
        <v>44120</v>
      </c>
      <c r="B921" t="s">
        <v>48</v>
      </c>
      <c r="C921">
        <v>10</v>
      </c>
      <c r="D921">
        <v>1386</v>
      </c>
      <c r="E921">
        <v>0</v>
      </c>
      <c r="F921">
        <v>152</v>
      </c>
    </row>
    <row r="922" spans="1:6" x14ac:dyDescent="0.25">
      <c r="A922" s="152">
        <v>44120</v>
      </c>
      <c r="B922" t="s">
        <v>49</v>
      </c>
      <c r="C922">
        <v>141</v>
      </c>
      <c r="D922">
        <v>29728</v>
      </c>
      <c r="E922">
        <v>9</v>
      </c>
      <c r="F922">
        <v>2214</v>
      </c>
    </row>
    <row r="923" spans="1:6" x14ac:dyDescent="0.25">
      <c r="A923" s="152">
        <v>44120</v>
      </c>
      <c r="B923" t="s">
        <v>50</v>
      </c>
      <c r="C923">
        <v>0</v>
      </c>
      <c r="D923">
        <v>132</v>
      </c>
    </row>
    <row r="924" spans="1:6" x14ac:dyDescent="0.25">
      <c r="A924" s="152">
        <v>44120</v>
      </c>
      <c r="B924" t="s">
        <v>51</v>
      </c>
      <c r="C924">
        <v>42</v>
      </c>
      <c r="D924">
        <v>11050</v>
      </c>
      <c r="E924">
        <v>1</v>
      </c>
      <c r="F924">
        <v>1087</v>
      </c>
    </row>
    <row r="925" spans="1:6" x14ac:dyDescent="0.25">
      <c r="A925" s="152">
        <v>44120</v>
      </c>
      <c r="B925" t="s">
        <v>52</v>
      </c>
      <c r="C925">
        <v>54</v>
      </c>
      <c r="D925">
        <v>10540</v>
      </c>
      <c r="E925">
        <v>7</v>
      </c>
      <c r="F925">
        <v>800</v>
      </c>
    </row>
    <row r="926" spans="1:6" x14ac:dyDescent="0.25">
      <c r="A926" s="152">
        <v>44120</v>
      </c>
      <c r="B926" t="s">
        <v>53</v>
      </c>
      <c r="C926">
        <v>148</v>
      </c>
      <c r="D926">
        <v>26160</v>
      </c>
      <c r="E926">
        <v>2</v>
      </c>
      <c r="F926">
        <v>1155</v>
      </c>
    </row>
    <row r="927" spans="1:6" x14ac:dyDescent="0.25">
      <c r="A927" s="152">
        <v>44120</v>
      </c>
      <c r="B927" t="s">
        <v>54</v>
      </c>
      <c r="C927">
        <v>77</v>
      </c>
      <c r="D927">
        <v>15357</v>
      </c>
      <c r="E927">
        <v>3</v>
      </c>
      <c r="F927">
        <v>1140</v>
      </c>
    </row>
    <row r="928" spans="1:6" x14ac:dyDescent="0.25">
      <c r="A928" s="152">
        <v>44120</v>
      </c>
      <c r="B928" t="s">
        <v>18</v>
      </c>
      <c r="C928">
        <v>15</v>
      </c>
      <c r="D928">
        <v>304</v>
      </c>
      <c r="E928">
        <v>0</v>
      </c>
      <c r="F928">
        <v>5</v>
      </c>
    </row>
    <row r="929" spans="1:6" x14ac:dyDescent="0.25">
      <c r="A929" s="152">
        <v>44120</v>
      </c>
      <c r="B929" t="s">
        <v>55</v>
      </c>
      <c r="E929">
        <v>0</v>
      </c>
      <c r="F929">
        <v>2</v>
      </c>
    </row>
    <row r="930" spans="1:6" x14ac:dyDescent="0.25">
      <c r="A930" s="152">
        <v>44121</v>
      </c>
      <c r="B930" t="s">
        <v>41</v>
      </c>
      <c r="C930">
        <v>0</v>
      </c>
      <c r="D930">
        <v>1888</v>
      </c>
      <c r="E930">
        <v>1</v>
      </c>
      <c r="F930">
        <v>181</v>
      </c>
    </row>
    <row r="931" spans="1:6" x14ac:dyDescent="0.25">
      <c r="A931" s="152">
        <v>44121</v>
      </c>
      <c r="B931" t="s">
        <v>42</v>
      </c>
      <c r="C931">
        <v>1</v>
      </c>
      <c r="D931">
        <v>736</v>
      </c>
      <c r="E931">
        <v>0</v>
      </c>
      <c r="F931">
        <v>51</v>
      </c>
    </row>
    <row r="932" spans="1:6" x14ac:dyDescent="0.25">
      <c r="A932" s="152">
        <v>44121</v>
      </c>
      <c r="B932" t="s">
        <v>43</v>
      </c>
      <c r="C932">
        <v>55</v>
      </c>
      <c r="D932">
        <v>10919</v>
      </c>
      <c r="E932">
        <v>2</v>
      </c>
      <c r="F932">
        <v>731</v>
      </c>
    </row>
    <row r="933" spans="1:6" x14ac:dyDescent="0.25">
      <c r="A933" s="152">
        <v>44121</v>
      </c>
      <c r="B933" t="s">
        <v>44</v>
      </c>
      <c r="C933">
        <v>1</v>
      </c>
      <c r="D933">
        <v>71</v>
      </c>
    </row>
    <row r="934" spans="1:6" x14ac:dyDescent="0.25">
      <c r="A934" s="152">
        <v>44121</v>
      </c>
      <c r="B934" t="s">
        <v>45</v>
      </c>
      <c r="C934">
        <v>129</v>
      </c>
      <c r="D934">
        <v>21865</v>
      </c>
      <c r="E934">
        <v>2</v>
      </c>
      <c r="F934">
        <v>1322</v>
      </c>
    </row>
    <row r="935" spans="1:6" x14ac:dyDescent="0.25">
      <c r="A935" s="152">
        <v>44121</v>
      </c>
      <c r="B935" t="s">
        <v>46</v>
      </c>
      <c r="C935">
        <v>2</v>
      </c>
      <c r="D935">
        <v>434</v>
      </c>
      <c r="E935">
        <v>0</v>
      </c>
      <c r="F935">
        <v>71</v>
      </c>
    </row>
    <row r="936" spans="1:6" x14ac:dyDescent="0.25">
      <c r="A936" s="152">
        <v>44121</v>
      </c>
      <c r="B936" t="s">
        <v>47</v>
      </c>
      <c r="C936">
        <v>43</v>
      </c>
      <c r="D936">
        <v>9014</v>
      </c>
      <c r="E936">
        <v>2</v>
      </c>
      <c r="F936">
        <v>798</v>
      </c>
    </row>
    <row r="937" spans="1:6" x14ac:dyDescent="0.25">
      <c r="A937" s="152">
        <v>44121</v>
      </c>
      <c r="B937" t="s">
        <v>48</v>
      </c>
      <c r="C937">
        <v>3</v>
      </c>
      <c r="D937">
        <v>1389</v>
      </c>
      <c r="E937">
        <v>1</v>
      </c>
      <c r="F937">
        <v>153</v>
      </c>
    </row>
    <row r="938" spans="1:6" x14ac:dyDescent="0.25">
      <c r="A938" s="152">
        <v>44121</v>
      </c>
      <c r="B938" t="s">
        <v>49</v>
      </c>
      <c r="C938">
        <v>117</v>
      </c>
      <c r="D938">
        <v>29845</v>
      </c>
      <c r="E938">
        <v>5</v>
      </c>
      <c r="F938">
        <v>2219</v>
      </c>
    </row>
    <row r="939" spans="1:6" x14ac:dyDescent="0.25">
      <c r="A939" s="152">
        <v>44121</v>
      </c>
      <c r="B939" t="s">
        <v>50</v>
      </c>
      <c r="C939">
        <v>1</v>
      </c>
      <c r="D939">
        <v>133</v>
      </c>
    </row>
    <row r="940" spans="1:6" x14ac:dyDescent="0.25">
      <c r="A940" s="152">
        <v>44121</v>
      </c>
      <c r="B940" t="s">
        <v>51</v>
      </c>
      <c r="C940">
        <v>35</v>
      </c>
      <c r="D940">
        <v>11085</v>
      </c>
      <c r="E940">
        <v>3</v>
      </c>
      <c r="F940">
        <v>1090</v>
      </c>
    </row>
    <row r="941" spans="1:6" x14ac:dyDescent="0.25">
      <c r="A941" s="152">
        <v>44121</v>
      </c>
      <c r="B941" t="s">
        <v>52</v>
      </c>
      <c r="C941">
        <v>33</v>
      </c>
      <c r="D941">
        <v>10573</v>
      </c>
      <c r="E941">
        <v>2</v>
      </c>
      <c r="F941">
        <v>802</v>
      </c>
    </row>
    <row r="942" spans="1:6" x14ac:dyDescent="0.25">
      <c r="A942" s="152">
        <v>44121</v>
      </c>
      <c r="B942" t="s">
        <v>53</v>
      </c>
      <c r="C942">
        <v>90</v>
      </c>
      <c r="D942">
        <v>26250</v>
      </c>
      <c r="E942">
        <v>1</v>
      </c>
      <c r="F942">
        <v>1156</v>
      </c>
    </row>
    <row r="943" spans="1:6" x14ac:dyDescent="0.25">
      <c r="A943" s="152">
        <v>44121</v>
      </c>
      <c r="B943" t="s">
        <v>54</v>
      </c>
      <c r="C943">
        <v>55</v>
      </c>
      <c r="D943">
        <v>15412</v>
      </c>
      <c r="E943">
        <v>2</v>
      </c>
      <c r="F943">
        <v>1142</v>
      </c>
    </row>
    <row r="944" spans="1:6" x14ac:dyDescent="0.25">
      <c r="A944" s="152">
        <v>44121</v>
      </c>
      <c r="B944" t="s">
        <v>18</v>
      </c>
      <c r="C944">
        <v>0</v>
      </c>
      <c r="D944">
        <v>289</v>
      </c>
      <c r="E944">
        <v>0</v>
      </c>
      <c r="F944">
        <v>5</v>
      </c>
    </row>
    <row r="945" spans="1:6" x14ac:dyDescent="0.25">
      <c r="A945" s="152">
        <v>44121</v>
      </c>
      <c r="B945" t="s">
        <v>55</v>
      </c>
      <c r="E945">
        <v>0</v>
      </c>
      <c r="F945">
        <v>2</v>
      </c>
    </row>
    <row r="946" spans="1:6" x14ac:dyDescent="0.25">
      <c r="A946" s="152">
        <v>44122</v>
      </c>
      <c r="B946" t="s">
        <v>41</v>
      </c>
      <c r="C946">
        <v>8</v>
      </c>
      <c r="D946">
        <v>1896</v>
      </c>
      <c r="E946">
        <v>0</v>
      </c>
      <c r="F946">
        <v>181</v>
      </c>
    </row>
    <row r="947" spans="1:6" x14ac:dyDescent="0.25">
      <c r="A947" s="152">
        <v>44122</v>
      </c>
      <c r="B947" t="s">
        <v>42</v>
      </c>
      <c r="C947">
        <v>0</v>
      </c>
      <c r="D947">
        <v>736</v>
      </c>
      <c r="E947">
        <v>0</v>
      </c>
      <c r="F947">
        <v>51</v>
      </c>
    </row>
    <row r="948" spans="1:6" x14ac:dyDescent="0.25">
      <c r="A948" s="152">
        <v>44122</v>
      </c>
      <c r="B948" t="s">
        <v>43</v>
      </c>
      <c r="C948">
        <v>66</v>
      </c>
      <c r="D948">
        <v>10985</v>
      </c>
      <c r="E948">
        <v>0</v>
      </c>
      <c r="F948">
        <v>731</v>
      </c>
    </row>
    <row r="949" spans="1:6" x14ac:dyDescent="0.25">
      <c r="A949" s="152">
        <v>44122</v>
      </c>
      <c r="B949" t="s">
        <v>44</v>
      </c>
      <c r="C949">
        <v>0</v>
      </c>
      <c r="D949">
        <v>71</v>
      </c>
    </row>
    <row r="950" spans="1:6" x14ac:dyDescent="0.25">
      <c r="A950" s="152">
        <v>44122</v>
      </c>
      <c r="B950" t="s">
        <v>45</v>
      </c>
      <c r="C950">
        <v>170</v>
      </c>
      <c r="D950">
        <v>22035</v>
      </c>
      <c r="E950">
        <v>4</v>
      </c>
      <c r="F950">
        <v>1326</v>
      </c>
    </row>
    <row r="951" spans="1:6" x14ac:dyDescent="0.25">
      <c r="A951" s="152">
        <v>44122</v>
      </c>
      <c r="B951" t="s">
        <v>46</v>
      </c>
      <c r="C951">
        <v>3</v>
      </c>
      <c r="D951">
        <v>437</v>
      </c>
      <c r="E951">
        <v>1</v>
      </c>
      <c r="F951">
        <v>72</v>
      </c>
    </row>
    <row r="952" spans="1:6" x14ac:dyDescent="0.25">
      <c r="A952" s="152">
        <v>44122</v>
      </c>
      <c r="B952" t="s">
        <v>47</v>
      </c>
      <c r="C952">
        <v>60</v>
      </c>
      <c r="D952">
        <v>9074</v>
      </c>
      <c r="E952">
        <v>0</v>
      </c>
      <c r="F952">
        <v>798</v>
      </c>
    </row>
    <row r="953" spans="1:6" x14ac:dyDescent="0.25">
      <c r="A953" s="152">
        <v>44122</v>
      </c>
      <c r="B953" t="s">
        <v>48</v>
      </c>
      <c r="C953">
        <v>11</v>
      </c>
      <c r="D953">
        <v>1400</v>
      </c>
      <c r="E953">
        <v>0</v>
      </c>
      <c r="F953">
        <v>153</v>
      </c>
    </row>
    <row r="954" spans="1:6" x14ac:dyDescent="0.25">
      <c r="A954" s="152">
        <v>44122</v>
      </c>
      <c r="B954" t="s">
        <v>49</v>
      </c>
      <c r="C954">
        <v>141</v>
      </c>
      <c r="D954">
        <v>29986</v>
      </c>
      <c r="E954">
        <v>4</v>
      </c>
      <c r="F954">
        <v>2223</v>
      </c>
    </row>
    <row r="955" spans="1:6" x14ac:dyDescent="0.25">
      <c r="A955" s="152">
        <v>44122</v>
      </c>
      <c r="B955" t="s">
        <v>50</v>
      </c>
      <c r="C955">
        <v>0</v>
      </c>
      <c r="D955">
        <v>133</v>
      </c>
    </row>
    <row r="956" spans="1:6" x14ac:dyDescent="0.25">
      <c r="A956" s="152">
        <v>44122</v>
      </c>
      <c r="B956" t="s">
        <v>51</v>
      </c>
      <c r="C956">
        <v>43</v>
      </c>
      <c r="D956">
        <v>11128</v>
      </c>
      <c r="E956">
        <v>1</v>
      </c>
      <c r="F956">
        <v>1091</v>
      </c>
    </row>
    <row r="957" spans="1:6" x14ac:dyDescent="0.25">
      <c r="A957" s="152">
        <v>44122</v>
      </c>
      <c r="B957" t="s">
        <v>52</v>
      </c>
      <c r="C957">
        <v>46</v>
      </c>
      <c r="D957">
        <v>10619</v>
      </c>
      <c r="E957">
        <v>2</v>
      </c>
      <c r="F957">
        <v>804</v>
      </c>
    </row>
    <row r="958" spans="1:6" x14ac:dyDescent="0.25">
      <c r="A958" s="152">
        <v>44122</v>
      </c>
      <c r="B958" t="s">
        <v>53</v>
      </c>
      <c r="C958">
        <v>133</v>
      </c>
      <c r="D958">
        <v>26383</v>
      </c>
      <c r="E958">
        <v>0</v>
      </c>
      <c r="F958">
        <v>1156</v>
      </c>
    </row>
    <row r="959" spans="1:6" x14ac:dyDescent="0.25">
      <c r="A959" s="152">
        <v>44122</v>
      </c>
      <c r="B959" t="s">
        <v>54</v>
      </c>
      <c r="C959">
        <v>63</v>
      </c>
      <c r="D959">
        <v>15475</v>
      </c>
      <c r="E959">
        <v>2</v>
      </c>
      <c r="F959">
        <v>1144</v>
      </c>
    </row>
    <row r="960" spans="1:6" x14ac:dyDescent="0.25">
      <c r="A960" s="152">
        <v>44122</v>
      </c>
      <c r="B960" t="s">
        <v>18</v>
      </c>
      <c r="C960">
        <v>0</v>
      </c>
      <c r="D960">
        <v>289</v>
      </c>
      <c r="E960">
        <v>0</v>
      </c>
      <c r="F960">
        <v>5</v>
      </c>
    </row>
    <row r="961" spans="1:6" x14ac:dyDescent="0.25">
      <c r="A961" s="152">
        <v>44122</v>
      </c>
      <c r="B961" t="s">
        <v>55</v>
      </c>
      <c r="E961">
        <v>0</v>
      </c>
      <c r="F961">
        <v>2</v>
      </c>
    </row>
    <row r="962" spans="1:6" x14ac:dyDescent="0.25">
      <c r="A962" s="152">
        <v>44123</v>
      </c>
      <c r="B962" t="s">
        <v>41</v>
      </c>
      <c r="C962">
        <v>2</v>
      </c>
      <c r="D962">
        <v>1898</v>
      </c>
      <c r="E962">
        <v>0</v>
      </c>
      <c r="F962">
        <v>181</v>
      </c>
    </row>
    <row r="963" spans="1:6" x14ac:dyDescent="0.25">
      <c r="A963" s="152">
        <v>44123</v>
      </c>
      <c r="B963" t="s">
        <v>42</v>
      </c>
      <c r="C963">
        <v>4</v>
      </c>
      <c r="D963">
        <v>740</v>
      </c>
      <c r="E963">
        <v>0</v>
      </c>
      <c r="F963">
        <v>51</v>
      </c>
    </row>
    <row r="964" spans="1:6" x14ac:dyDescent="0.25">
      <c r="A964" s="152">
        <v>44123</v>
      </c>
      <c r="B964" t="s">
        <v>43</v>
      </c>
      <c r="C964">
        <v>61</v>
      </c>
      <c r="D964">
        <v>11046</v>
      </c>
      <c r="E964">
        <v>1</v>
      </c>
      <c r="F964">
        <v>732</v>
      </c>
    </row>
    <row r="965" spans="1:6" x14ac:dyDescent="0.25">
      <c r="A965" s="152">
        <v>44123</v>
      </c>
      <c r="B965" t="s">
        <v>44</v>
      </c>
      <c r="C965">
        <v>0</v>
      </c>
      <c r="D965">
        <v>71</v>
      </c>
    </row>
    <row r="966" spans="1:6" x14ac:dyDescent="0.25">
      <c r="A966" s="152">
        <v>44123</v>
      </c>
      <c r="B966" t="s">
        <v>45</v>
      </c>
      <c r="C966">
        <v>157</v>
      </c>
      <c r="D966">
        <v>22192</v>
      </c>
      <c r="E966">
        <v>4</v>
      </c>
      <c r="F966">
        <v>1330</v>
      </c>
    </row>
    <row r="967" spans="1:6" x14ac:dyDescent="0.25">
      <c r="A967" s="152">
        <v>44123</v>
      </c>
      <c r="B967" t="s">
        <v>46</v>
      </c>
      <c r="C967">
        <v>1</v>
      </c>
      <c r="D967">
        <v>438</v>
      </c>
      <c r="E967">
        <v>0</v>
      </c>
      <c r="F967">
        <v>72</v>
      </c>
    </row>
    <row r="968" spans="1:6" x14ac:dyDescent="0.25">
      <c r="A968" s="152">
        <v>44123</v>
      </c>
      <c r="B968" t="s">
        <v>47</v>
      </c>
      <c r="C968">
        <v>51</v>
      </c>
      <c r="D968">
        <v>9125</v>
      </c>
      <c r="E968">
        <v>1</v>
      </c>
      <c r="F968">
        <v>799</v>
      </c>
    </row>
    <row r="969" spans="1:6" x14ac:dyDescent="0.25">
      <c r="A969" s="152">
        <v>44123</v>
      </c>
      <c r="B969" t="s">
        <v>48</v>
      </c>
      <c r="C969">
        <v>1</v>
      </c>
      <c r="D969">
        <v>1401</v>
      </c>
      <c r="E969">
        <v>0</v>
      </c>
      <c r="F969">
        <v>153</v>
      </c>
    </row>
    <row r="970" spans="1:6" x14ac:dyDescent="0.25">
      <c r="A970" s="152">
        <v>44123</v>
      </c>
      <c r="B970" t="s">
        <v>49</v>
      </c>
      <c r="C970">
        <v>196</v>
      </c>
      <c r="D970">
        <v>30182</v>
      </c>
      <c r="E970">
        <v>3</v>
      </c>
      <c r="F970">
        <v>2226</v>
      </c>
    </row>
    <row r="971" spans="1:6" x14ac:dyDescent="0.25">
      <c r="A971" s="152">
        <v>44123</v>
      </c>
      <c r="B971" t="s">
        <v>50</v>
      </c>
      <c r="C971">
        <v>0</v>
      </c>
      <c r="D971">
        <v>133</v>
      </c>
    </row>
    <row r="972" spans="1:6" x14ac:dyDescent="0.25">
      <c r="A972" s="152">
        <v>44123</v>
      </c>
      <c r="B972" t="s">
        <v>51</v>
      </c>
      <c r="C972">
        <v>48</v>
      </c>
      <c r="D972">
        <v>11176</v>
      </c>
      <c r="E972">
        <v>2</v>
      </c>
      <c r="F972">
        <v>1093</v>
      </c>
    </row>
    <row r="973" spans="1:6" x14ac:dyDescent="0.25">
      <c r="A973" s="152">
        <v>44123</v>
      </c>
      <c r="B973" t="s">
        <v>52</v>
      </c>
      <c r="C973">
        <v>74</v>
      </c>
      <c r="D973">
        <v>10693</v>
      </c>
      <c r="E973">
        <v>0</v>
      </c>
      <c r="F973">
        <v>804</v>
      </c>
    </row>
    <row r="974" spans="1:6" x14ac:dyDescent="0.25">
      <c r="A974" s="152">
        <v>44123</v>
      </c>
      <c r="B974" t="s">
        <v>53</v>
      </c>
      <c r="C974">
        <v>163</v>
      </c>
      <c r="D974">
        <v>26546</v>
      </c>
      <c r="E974">
        <v>4</v>
      </c>
      <c r="F974">
        <v>1160</v>
      </c>
    </row>
    <row r="975" spans="1:6" x14ac:dyDescent="0.25">
      <c r="A975" s="152">
        <v>44123</v>
      </c>
      <c r="B975" t="s">
        <v>54</v>
      </c>
      <c r="C975">
        <v>69</v>
      </c>
      <c r="D975">
        <v>15544</v>
      </c>
      <c r="E975">
        <v>1</v>
      </c>
      <c r="F975">
        <v>1145</v>
      </c>
    </row>
    <row r="976" spans="1:6" x14ac:dyDescent="0.25">
      <c r="A976" s="152">
        <v>44123</v>
      </c>
      <c r="B976" t="s">
        <v>18</v>
      </c>
      <c r="C976">
        <v>0</v>
      </c>
      <c r="D976">
        <v>289</v>
      </c>
      <c r="E976">
        <v>0</v>
      </c>
      <c r="F976">
        <v>5</v>
      </c>
    </row>
    <row r="977" spans="1:6" x14ac:dyDescent="0.25">
      <c r="A977" s="152">
        <v>44123</v>
      </c>
      <c r="B977" t="s">
        <v>55</v>
      </c>
      <c r="E977">
        <v>0</v>
      </c>
      <c r="F977">
        <v>2</v>
      </c>
    </row>
    <row r="978" spans="1:6" x14ac:dyDescent="0.25">
      <c r="A978" s="152">
        <v>44124</v>
      </c>
      <c r="B978" t="s">
        <v>41</v>
      </c>
      <c r="C978">
        <v>4</v>
      </c>
      <c r="D978">
        <v>1902</v>
      </c>
      <c r="E978">
        <v>0</v>
      </c>
      <c r="F978">
        <v>181</v>
      </c>
    </row>
    <row r="979" spans="1:6" x14ac:dyDescent="0.25">
      <c r="A979" s="152">
        <v>44124</v>
      </c>
      <c r="B979" t="s">
        <v>42</v>
      </c>
      <c r="C979">
        <v>2</v>
      </c>
      <c r="D979">
        <v>742</v>
      </c>
      <c r="E979">
        <v>0</v>
      </c>
      <c r="F979">
        <v>51</v>
      </c>
    </row>
    <row r="980" spans="1:6" x14ac:dyDescent="0.25">
      <c r="A980" s="152">
        <v>44124</v>
      </c>
      <c r="B980" t="s">
        <v>43</v>
      </c>
      <c r="C980">
        <v>80</v>
      </c>
      <c r="D980">
        <v>11126</v>
      </c>
      <c r="E980">
        <v>0</v>
      </c>
      <c r="F980">
        <v>732</v>
      </c>
    </row>
    <row r="981" spans="1:6" x14ac:dyDescent="0.25">
      <c r="A981" s="152">
        <v>44124</v>
      </c>
      <c r="B981" t="s">
        <v>44</v>
      </c>
      <c r="C981">
        <v>0</v>
      </c>
      <c r="D981">
        <v>71</v>
      </c>
    </row>
    <row r="982" spans="1:6" x14ac:dyDescent="0.25">
      <c r="A982" s="152">
        <v>44124</v>
      </c>
      <c r="B982" t="s">
        <v>45</v>
      </c>
      <c r="C982">
        <v>123</v>
      </c>
      <c r="D982">
        <v>22315</v>
      </c>
      <c r="E982">
        <v>0</v>
      </c>
      <c r="F982">
        <v>1330</v>
      </c>
    </row>
    <row r="983" spans="1:6" x14ac:dyDescent="0.25">
      <c r="A983" s="152">
        <v>44124</v>
      </c>
      <c r="B983" t="s">
        <v>46</v>
      </c>
      <c r="C983">
        <v>3</v>
      </c>
      <c r="D983">
        <v>441</v>
      </c>
      <c r="E983">
        <v>0</v>
      </c>
      <c r="F983">
        <v>72</v>
      </c>
    </row>
    <row r="984" spans="1:6" x14ac:dyDescent="0.25">
      <c r="A984" s="152">
        <v>44124</v>
      </c>
      <c r="B984" t="s">
        <v>47</v>
      </c>
      <c r="C984">
        <v>46</v>
      </c>
      <c r="D984">
        <v>9171</v>
      </c>
      <c r="E984">
        <v>0</v>
      </c>
      <c r="F984">
        <v>799</v>
      </c>
    </row>
    <row r="985" spans="1:6" x14ac:dyDescent="0.25">
      <c r="A985" s="152">
        <v>44124</v>
      </c>
      <c r="B985" t="s">
        <v>48</v>
      </c>
      <c r="C985">
        <v>11</v>
      </c>
      <c r="D985">
        <v>1412</v>
      </c>
      <c r="E985">
        <v>0</v>
      </c>
      <c r="F985">
        <v>153</v>
      </c>
    </row>
    <row r="986" spans="1:6" x14ac:dyDescent="0.25">
      <c r="A986" s="152">
        <v>44124</v>
      </c>
      <c r="B986" t="s">
        <v>49</v>
      </c>
      <c r="C986">
        <v>185</v>
      </c>
      <c r="D986">
        <v>30367</v>
      </c>
      <c r="E986">
        <v>0</v>
      </c>
      <c r="F986">
        <v>2226</v>
      </c>
    </row>
    <row r="987" spans="1:6" x14ac:dyDescent="0.25">
      <c r="A987" s="152">
        <v>44124</v>
      </c>
      <c r="B987" t="s">
        <v>50</v>
      </c>
      <c r="C987">
        <v>4</v>
      </c>
      <c r="D987">
        <v>137</v>
      </c>
    </row>
    <row r="988" spans="1:6" x14ac:dyDescent="0.25">
      <c r="A988" s="152">
        <v>44124</v>
      </c>
      <c r="B988" t="s">
        <v>51</v>
      </c>
      <c r="C988">
        <v>62</v>
      </c>
      <c r="D988">
        <v>11238</v>
      </c>
      <c r="E988">
        <v>0</v>
      </c>
      <c r="F988">
        <v>1093</v>
      </c>
    </row>
    <row r="989" spans="1:6" x14ac:dyDescent="0.25">
      <c r="A989" s="152">
        <v>44124</v>
      </c>
      <c r="B989" t="s">
        <v>52</v>
      </c>
      <c r="C989">
        <v>93</v>
      </c>
      <c r="D989">
        <v>10786</v>
      </c>
      <c r="E989">
        <v>2</v>
      </c>
      <c r="F989">
        <v>806</v>
      </c>
    </row>
    <row r="990" spans="1:6" x14ac:dyDescent="0.25">
      <c r="A990" s="152">
        <v>44124</v>
      </c>
      <c r="B990" t="s">
        <v>53</v>
      </c>
      <c r="C990">
        <v>117</v>
      </c>
      <c r="D990">
        <v>26663</v>
      </c>
      <c r="E990">
        <v>1</v>
      </c>
      <c r="F990">
        <v>1161</v>
      </c>
    </row>
    <row r="991" spans="1:6" x14ac:dyDescent="0.25">
      <c r="A991" s="152">
        <v>44124</v>
      </c>
      <c r="B991" t="s">
        <v>54</v>
      </c>
      <c r="C991">
        <v>78</v>
      </c>
      <c r="D991">
        <v>15622</v>
      </c>
      <c r="E991">
        <v>2</v>
      </c>
      <c r="F991">
        <v>1147</v>
      </c>
    </row>
    <row r="992" spans="1:6" x14ac:dyDescent="0.25">
      <c r="A992" s="152">
        <v>44124</v>
      </c>
      <c r="B992" t="s">
        <v>18</v>
      </c>
      <c r="C992">
        <v>13</v>
      </c>
      <c r="D992">
        <v>302</v>
      </c>
      <c r="E992">
        <v>0</v>
      </c>
      <c r="F992">
        <v>5</v>
      </c>
    </row>
    <row r="993" spans="1:6" x14ac:dyDescent="0.25">
      <c r="A993" s="152">
        <v>44124</v>
      </c>
      <c r="B993" t="s">
        <v>55</v>
      </c>
      <c r="E993">
        <v>0</v>
      </c>
      <c r="F993">
        <v>2</v>
      </c>
    </row>
    <row r="994" spans="1:6" x14ac:dyDescent="0.25">
      <c r="A994" s="152">
        <v>44125</v>
      </c>
      <c r="B994" t="s">
        <v>41</v>
      </c>
      <c r="C994">
        <v>9</v>
      </c>
      <c r="D994">
        <v>1911</v>
      </c>
      <c r="E994">
        <v>0</v>
      </c>
      <c r="F994">
        <v>181</v>
      </c>
    </row>
    <row r="995" spans="1:6" x14ac:dyDescent="0.25">
      <c r="A995" s="152">
        <v>44125</v>
      </c>
      <c r="B995" t="s">
        <v>42</v>
      </c>
      <c r="C995">
        <v>0</v>
      </c>
      <c r="D995">
        <v>742</v>
      </c>
      <c r="E995">
        <v>0</v>
      </c>
      <c r="F995">
        <v>51</v>
      </c>
    </row>
    <row r="996" spans="1:6" x14ac:dyDescent="0.25">
      <c r="A996" s="152">
        <v>44125</v>
      </c>
      <c r="B996" t="s">
        <v>43</v>
      </c>
      <c r="C996">
        <v>44</v>
      </c>
      <c r="D996">
        <v>11170</v>
      </c>
      <c r="E996">
        <v>1</v>
      </c>
      <c r="F996">
        <v>733</v>
      </c>
    </row>
    <row r="997" spans="1:6" x14ac:dyDescent="0.25">
      <c r="A997" s="152">
        <v>44125</v>
      </c>
      <c r="B997" t="s">
        <v>44</v>
      </c>
      <c r="C997">
        <v>0</v>
      </c>
      <c r="D997">
        <v>71</v>
      </c>
    </row>
    <row r="998" spans="1:6" x14ac:dyDescent="0.25">
      <c r="A998" s="152">
        <v>44125</v>
      </c>
      <c r="B998" t="s">
        <v>45</v>
      </c>
      <c r="C998">
        <v>131</v>
      </c>
      <c r="D998">
        <v>22446</v>
      </c>
      <c r="E998">
        <v>1</v>
      </c>
      <c r="F998">
        <v>1331</v>
      </c>
    </row>
    <row r="999" spans="1:6" x14ac:dyDescent="0.25">
      <c r="A999" s="152">
        <v>44125</v>
      </c>
      <c r="B999" t="s">
        <v>46</v>
      </c>
      <c r="C999">
        <v>4</v>
      </c>
      <c r="D999">
        <v>445</v>
      </c>
      <c r="E999">
        <v>0</v>
      </c>
      <c r="F999">
        <v>72</v>
      </c>
    </row>
    <row r="1000" spans="1:6" x14ac:dyDescent="0.25">
      <c r="A1000" s="152">
        <v>44125</v>
      </c>
      <c r="B1000" t="s">
        <v>47</v>
      </c>
      <c r="C1000">
        <v>48</v>
      </c>
      <c r="D1000">
        <v>9219</v>
      </c>
      <c r="E1000">
        <v>1</v>
      </c>
      <c r="F1000">
        <v>800</v>
      </c>
    </row>
    <row r="1001" spans="1:6" x14ac:dyDescent="0.25">
      <c r="A1001" s="152">
        <v>44125</v>
      </c>
      <c r="B1001" t="s">
        <v>48</v>
      </c>
      <c r="C1001">
        <v>8</v>
      </c>
      <c r="D1001">
        <v>1420</v>
      </c>
      <c r="E1001">
        <v>0</v>
      </c>
      <c r="F1001">
        <v>153</v>
      </c>
    </row>
    <row r="1002" spans="1:6" x14ac:dyDescent="0.25">
      <c r="A1002" s="152">
        <v>44125</v>
      </c>
      <c r="B1002" t="s">
        <v>49</v>
      </c>
      <c r="C1002">
        <v>135</v>
      </c>
      <c r="D1002">
        <v>30502</v>
      </c>
      <c r="E1002">
        <v>6</v>
      </c>
      <c r="F1002">
        <v>2232</v>
      </c>
    </row>
    <row r="1003" spans="1:6" x14ac:dyDescent="0.25">
      <c r="A1003" s="152">
        <v>44125</v>
      </c>
      <c r="B1003" t="s">
        <v>50</v>
      </c>
      <c r="C1003">
        <v>0</v>
      </c>
      <c r="D1003">
        <v>137</v>
      </c>
    </row>
    <row r="1004" spans="1:6" x14ac:dyDescent="0.25">
      <c r="A1004" s="152">
        <v>44125</v>
      </c>
      <c r="B1004" t="s">
        <v>51</v>
      </c>
      <c r="C1004">
        <v>36</v>
      </c>
      <c r="D1004">
        <v>11274</v>
      </c>
      <c r="E1004">
        <v>1</v>
      </c>
      <c r="F1004">
        <v>1094</v>
      </c>
    </row>
    <row r="1005" spans="1:6" x14ac:dyDescent="0.25">
      <c r="A1005" s="152">
        <v>44125</v>
      </c>
      <c r="B1005" t="s">
        <v>52</v>
      </c>
      <c r="C1005">
        <v>38</v>
      </c>
      <c r="D1005">
        <v>10824</v>
      </c>
      <c r="E1005">
        <v>3</v>
      </c>
      <c r="F1005">
        <v>809</v>
      </c>
    </row>
    <row r="1006" spans="1:6" x14ac:dyDescent="0.25">
      <c r="A1006" s="152">
        <v>44125</v>
      </c>
      <c r="B1006" t="s">
        <v>53</v>
      </c>
      <c r="C1006">
        <v>124</v>
      </c>
      <c r="D1006">
        <v>26787</v>
      </c>
      <c r="E1006">
        <v>2</v>
      </c>
      <c r="F1006">
        <v>1163</v>
      </c>
    </row>
    <row r="1007" spans="1:6" x14ac:dyDescent="0.25">
      <c r="A1007" s="152">
        <v>44125</v>
      </c>
      <c r="B1007" t="s">
        <v>54</v>
      </c>
      <c r="C1007">
        <v>59</v>
      </c>
      <c r="D1007">
        <v>15681</v>
      </c>
      <c r="E1007">
        <v>7</v>
      </c>
      <c r="F1007">
        <v>1154</v>
      </c>
    </row>
    <row r="1008" spans="1:6" x14ac:dyDescent="0.25">
      <c r="A1008" s="152">
        <v>44125</v>
      </c>
      <c r="B1008" t="s">
        <v>18</v>
      </c>
      <c r="C1008">
        <v>10</v>
      </c>
      <c r="D1008">
        <v>312</v>
      </c>
      <c r="E1008">
        <v>0</v>
      </c>
      <c r="F1008">
        <v>5</v>
      </c>
    </row>
    <row r="1009" spans="1:6" x14ac:dyDescent="0.25">
      <c r="A1009" s="152">
        <v>44125</v>
      </c>
      <c r="B1009" t="s">
        <v>55</v>
      </c>
      <c r="E1009">
        <v>0</v>
      </c>
      <c r="F1009">
        <v>2</v>
      </c>
    </row>
    <row r="1010" spans="1:6" x14ac:dyDescent="0.25">
      <c r="A1010" s="152">
        <v>44126</v>
      </c>
      <c r="B1010" t="s">
        <v>41</v>
      </c>
      <c r="C1010">
        <v>11</v>
      </c>
      <c r="D1010">
        <v>1922</v>
      </c>
      <c r="E1010">
        <v>1</v>
      </c>
      <c r="F1010">
        <v>182</v>
      </c>
    </row>
    <row r="1011" spans="1:6" x14ac:dyDescent="0.25">
      <c r="A1011" s="152">
        <v>44126</v>
      </c>
      <c r="B1011" t="s">
        <v>42</v>
      </c>
      <c r="C1011">
        <v>2</v>
      </c>
      <c r="D1011">
        <v>744</v>
      </c>
      <c r="E1011">
        <v>0</v>
      </c>
      <c r="F1011">
        <v>51</v>
      </c>
    </row>
    <row r="1012" spans="1:6" x14ac:dyDescent="0.25">
      <c r="A1012" s="152">
        <v>44126</v>
      </c>
      <c r="B1012" t="s">
        <v>43</v>
      </c>
      <c r="C1012">
        <v>164</v>
      </c>
      <c r="D1012">
        <v>11334</v>
      </c>
      <c r="E1012">
        <v>2</v>
      </c>
      <c r="F1012">
        <v>735</v>
      </c>
    </row>
    <row r="1013" spans="1:6" x14ac:dyDescent="0.25">
      <c r="A1013" s="152">
        <v>44126</v>
      </c>
      <c r="B1013" t="s">
        <v>44</v>
      </c>
      <c r="C1013">
        <v>0</v>
      </c>
      <c r="D1013">
        <v>71</v>
      </c>
    </row>
    <row r="1014" spans="1:6" x14ac:dyDescent="0.25">
      <c r="A1014" s="152">
        <v>44126</v>
      </c>
      <c r="B1014" t="s">
        <v>45</v>
      </c>
      <c r="C1014">
        <v>150</v>
      </c>
      <c r="D1014">
        <v>22596</v>
      </c>
      <c r="E1014">
        <v>2</v>
      </c>
      <c r="F1014">
        <v>1333</v>
      </c>
    </row>
    <row r="1015" spans="1:6" x14ac:dyDescent="0.25">
      <c r="A1015" s="152">
        <v>44126</v>
      </c>
      <c r="B1015" t="s">
        <v>46</v>
      </c>
      <c r="C1015">
        <v>11</v>
      </c>
      <c r="D1015">
        <v>456</v>
      </c>
      <c r="E1015">
        <v>0</v>
      </c>
      <c r="F1015">
        <v>72</v>
      </c>
    </row>
    <row r="1016" spans="1:6" x14ac:dyDescent="0.25">
      <c r="A1016" s="152">
        <v>44126</v>
      </c>
      <c r="B1016" t="s">
        <v>47</v>
      </c>
      <c r="C1016">
        <v>86</v>
      </c>
      <c r="D1016">
        <v>9305</v>
      </c>
      <c r="E1016">
        <v>4</v>
      </c>
      <c r="F1016">
        <v>804</v>
      </c>
    </row>
    <row r="1017" spans="1:6" x14ac:dyDescent="0.25">
      <c r="A1017" s="152">
        <v>44126</v>
      </c>
      <c r="B1017" t="s">
        <v>48</v>
      </c>
      <c r="C1017">
        <v>10</v>
      </c>
      <c r="D1017">
        <v>1430</v>
      </c>
      <c r="E1017">
        <v>0</v>
      </c>
      <c r="F1017">
        <v>153</v>
      </c>
    </row>
    <row r="1018" spans="1:6" x14ac:dyDescent="0.25">
      <c r="A1018" s="152">
        <v>44126</v>
      </c>
      <c r="B1018" t="s">
        <v>49</v>
      </c>
      <c r="C1018">
        <v>154</v>
      </c>
      <c r="D1018">
        <v>30656</v>
      </c>
      <c r="E1018">
        <v>8</v>
      </c>
      <c r="F1018">
        <v>2240</v>
      </c>
    </row>
    <row r="1019" spans="1:6" x14ac:dyDescent="0.25">
      <c r="A1019" s="152">
        <v>44126</v>
      </c>
      <c r="B1019" t="s">
        <v>50</v>
      </c>
      <c r="C1019">
        <v>1</v>
      </c>
      <c r="D1019">
        <v>138</v>
      </c>
    </row>
    <row r="1020" spans="1:6" x14ac:dyDescent="0.25">
      <c r="A1020" s="152">
        <v>44126</v>
      </c>
      <c r="B1020" t="s">
        <v>51</v>
      </c>
      <c r="C1020">
        <v>62</v>
      </c>
      <c r="D1020">
        <v>11336</v>
      </c>
      <c r="E1020">
        <v>3</v>
      </c>
      <c r="F1020">
        <v>1097</v>
      </c>
    </row>
    <row r="1021" spans="1:6" x14ac:dyDescent="0.25">
      <c r="A1021" s="152">
        <v>44126</v>
      </c>
      <c r="B1021" t="s">
        <v>52</v>
      </c>
      <c r="C1021">
        <v>71</v>
      </c>
      <c r="D1021">
        <v>10895</v>
      </c>
      <c r="E1021">
        <v>5</v>
      </c>
      <c r="F1021">
        <v>814</v>
      </c>
    </row>
    <row r="1022" spans="1:6" x14ac:dyDescent="0.25">
      <c r="A1022" s="152">
        <v>44126</v>
      </c>
      <c r="B1022" t="s">
        <v>53</v>
      </c>
      <c r="C1022">
        <v>167</v>
      </c>
      <c r="D1022">
        <v>26954</v>
      </c>
      <c r="E1022">
        <v>3</v>
      </c>
      <c r="F1022">
        <v>1166</v>
      </c>
    </row>
    <row r="1023" spans="1:6" x14ac:dyDescent="0.25">
      <c r="A1023" s="152">
        <v>44126</v>
      </c>
      <c r="B1023" t="s">
        <v>54</v>
      </c>
      <c r="C1023">
        <v>97</v>
      </c>
      <c r="D1023">
        <v>15778</v>
      </c>
      <c r="E1023">
        <v>2</v>
      </c>
      <c r="F1023">
        <v>1156</v>
      </c>
    </row>
    <row r="1024" spans="1:6" x14ac:dyDescent="0.25">
      <c r="A1024" s="152">
        <v>44126</v>
      </c>
      <c r="B1024" t="s">
        <v>18</v>
      </c>
      <c r="C1024">
        <v>0</v>
      </c>
      <c r="D1024">
        <v>312</v>
      </c>
      <c r="E1024">
        <v>0</v>
      </c>
      <c r="F1024">
        <v>5</v>
      </c>
    </row>
    <row r="1025" spans="1:6" x14ac:dyDescent="0.25">
      <c r="A1025" s="152">
        <v>44126</v>
      </c>
      <c r="B1025" t="s">
        <v>55</v>
      </c>
      <c r="E1025">
        <v>0</v>
      </c>
      <c r="F1025">
        <v>2</v>
      </c>
    </row>
    <row r="1026" spans="1:6" x14ac:dyDescent="0.25">
      <c r="A1026" s="152">
        <v>44127</v>
      </c>
      <c r="B1026" t="s">
        <v>41</v>
      </c>
      <c r="C1026">
        <v>7</v>
      </c>
      <c r="D1026">
        <v>1929</v>
      </c>
      <c r="E1026">
        <v>0</v>
      </c>
      <c r="F1026">
        <v>182</v>
      </c>
    </row>
    <row r="1027" spans="1:6" x14ac:dyDescent="0.25">
      <c r="A1027" s="152">
        <v>44127</v>
      </c>
      <c r="B1027" t="s">
        <v>42</v>
      </c>
      <c r="C1027">
        <v>3</v>
      </c>
      <c r="D1027">
        <v>747</v>
      </c>
      <c r="E1027">
        <v>0</v>
      </c>
      <c r="F1027">
        <v>51</v>
      </c>
    </row>
    <row r="1028" spans="1:6" x14ac:dyDescent="0.25">
      <c r="A1028" s="152">
        <v>44127</v>
      </c>
      <c r="B1028" t="s">
        <v>43</v>
      </c>
      <c r="C1028">
        <v>117</v>
      </c>
      <c r="D1028">
        <v>11451</v>
      </c>
      <c r="E1028">
        <v>0</v>
      </c>
      <c r="F1028">
        <v>735</v>
      </c>
    </row>
    <row r="1029" spans="1:6" x14ac:dyDescent="0.25">
      <c r="A1029" s="152">
        <v>44127</v>
      </c>
      <c r="B1029" t="s">
        <v>44</v>
      </c>
      <c r="C1029">
        <v>2</v>
      </c>
      <c r="D1029">
        <v>73</v>
      </c>
    </row>
    <row r="1030" spans="1:6" x14ac:dyDescent="0.25">
      <c r="A1030" s="152">
        <v>44127</v>
      </c>
      <c r="B1030" t="s">
        <v>45</v>
      </c>
      <c r="C1030">
        <v>143</v>
      </c>
      <c r="D1030">
        <v>22739</v>
      </c>
      <c r="E1030">
        <v>3</v>
      </c>
      <c r="F1030">
        <v>1336</v>
      </c>
    </row>
    <row r="1031" spans="1:6" x14ac:dyDescent="0.25">
      <c r="A1031" s="152">
        <v>44127</v>
      </c>
      <c r="B1031" t="s">
        <v>46</v>
      </c>
      <c r="C1031">
        <v>0</v>
      </c>
      <c r="D1031">
        <v>456</v>
      </c>
      <c r="E1031">
        <v>0</v>
      </c>
      <c r="F1031">
        <v>72</v>
      </c>
    </row>
    <row r="1032" spans="1:6" x14ac:dyDescent="0.25">
      <c r="A1032" s="152">
        <v>44127</v>
      </c>
      <c r="B1032" t="s">
        <v>47</v>
      </c>
      <c r="C1032">
        <v>74</v>
      </c>
      <c r="D1032">
        <v>9379</v>
      </c>
      <c r="E1032">
        <v>3</v>
      </c>
      <c r="F1032">
        <v>807</v>
      </c>
    </row>
    <row r="1033" spans="1:6" x14ac:dyDescent="0.25">
      <c r="A1033" s="152">
        <v>44127</v>
      </c>
      <c r="B1033" t="s">
        <v>48</v>
      </c>
      <c r="C1033">
        <v>5</v>
      </c>
      <c r="D1033">
        <v>1435</v>
      </c>
      <c r="E1033">
        <v>0</v>
      </c>
      <c r="F1033">
        <v>153</v>
      </c>
    </row>
    <row r="1034" spans="1:6" x14ac:dyDescent="0.25">
      <c r="A1034" s="152">
        <v>44127</v>
      </c>
      <c r="B1034" t="s">
        <v>49</v>
      </c>
      <c r="C1034">
        <v>175</v>
      </c>
      <c r="D1034">
        <v>30831</v>
      </c>
      <c r="E1034">
        <v>3</v>
      </c>
      <c r="F1034">
        <v>2243</v>
      </c>
    </row>
    <row r="1035" spans="1:6" x14ac:dyDescent="0.25">
      <c r="A1035" s="152">
        <v>44127</v>
      </c>
      <c r="B1035" t="s">
        <v>50</v>
      </c>
      <c r="C1035">
        <v>2</v>
      </c>
      <c r="D1035">
        <v>140</v>
      </c>
    </row>
    <row r="1036" spans="1:6" x14ac:dyDescent="0.25">
      <c r="A1036" s="152">
        <v>44127</v>
      </c>
      <c r="B1036" t="s">
        <v>51</v>
      </c>
      <c r="C1036">
        <v>61</v>
      </c>
      <c r="D1036">
        <v>11397</v>
      </c>
      <c r="E1036">
        <v>2</v>
      </c>
      <c r="F1036">
        <v>1099</v>
      </c>
    </row>
    <row r="1037" spans="1:6" x14ac:dyDescent="0.25">
      <c r="A1037" s="152">
        <v>44127</v>
      </c>
      <c r="B1037" t="s">
        <v>52</v>
      </c>
      <c r="C1037">
        <v>80</v>
      </c>
      <c r="D1037">
        <v>10975</v>
      </c>
      <c r="E1037">
        <v>6</v>
      </c>
      <c r="F1037">
        <v>820</v>
      </c>
    </row>
    <row r="1038" spans="1:6" x14ac:dyDescent="0.25">
      <c r="A1038" s="152">
        <v>44127</v>
      </c>
      <c r="B1038" t="s">
        <v>53</v>
      </c>
      <c r="C1038">
        <v>226</v>
      </c>
      <c r="D1038">
        <v>27180</v>
      </c>
      <c r="E1038">
        <v>2</v>
      </c>
      <c r="F1038">
        <v>1168</v>
      </c>
    </row>
    <row r="1039" spans="1:6" x14ac:dyDescent="0.25">
      <c r="A1039" s="152">
        <v>44127</v>
      </c>
      <c r="B1039" t="s">
        <v>54</v>
      </c>
      <c r="C1039">
        <v>82</v>
      </c>
      <c r="D1039">
        <v>15860</v>
      </c>
      <c r="E1039">
        <v>1</v>
      </c>
      <c r="F1039">
        <v>1157</v>
      </c>
    </row>
    <row r="1040" spans="1:6" x14ac:dyDescent="0.25">
      <c r="A1040" s="152">
        <v>44127</v>
      </c>
      <c r="B1040" t="s">
        <v>18</v>
      </c>
      <c r="C1040">
        <v>0</v>
      </c>
      <c r="D1040">
        <v>303</v>
      </c>
      <c r="E1040">
        <v>0</v>
      </c>
      <c r="F1040">
        <v>5</v>
      </c>
    </row>
    <row r="1041" spans="1:6" x14ac:dyDescent="0.25">
      <c r="A1041" s="152">
        <v>44127</v>
      </c>
      <c r="B1041" t="s">
        <v>55</v>
      </c>
      <c r="E1041">
        <v>0</v>
      </c>
      <c r="F1041">
        <v>2</v>
      </c>
    </row>
    <row r="1042" spans="1:6" x14ac:dyDescent="0.25">
      <c r="A1042" s="152">
        <v>44128</v>
      </c>
      <c r="B1042" t="s">
        <v>41</v>
      </c>
      <c r="C1042">
        <v>4</v>
      </c>
      <c r="D1042">
        <v>1933</v>
      </c>
      <c r="E1042">
        <v>0</v>
      </c>
      <c r="F1042">
        <v>182</v>
      </c>
    </row>
    <row r="1043" spans="1:6" x14ac:dyDescent="0.25">
      <c r="A1043" s="152">
        <v>44128</v>
      </c>
      <c r="B1043" t="s">
        <v>42</v>
      </c>
      <c r="C1043">
        <v>4</v>
      </c>
      <c r="D1043">
        <v>751</v>
      </c>
      <c r="E1043">
        <v>0</v>
      </c>
      <c r="F1043">
        <v>51</v>
      </c>
    </row>
    <row r="1044" spans="1:6" x14ac:dyDescent="0.25">
      <c r="A1044" s="152">
        <v>44128</v>
      </c>
      <c r="B1044" t="s">
        <v>43</v>
      </c>
      <c r="C1044">
        <v>117</v>
      </c>
      <c r="D1044">
        <v>11568</v>
      </c>
      <c r="E1044">
        <v>2</v>
      </c>
      <c r="F1044">
        <v>737</v>
      </c>
    </row>
    <row r="1045" spans="1:6" x14ac:dyDescent="0.25">
      <c r="A1045" s="152">
        <v>44128</v>
      </c>
      <c r="B1045" t="s">
        <v>44</v>
      </c>
      <c r="C1045">
        <v>0</v>
      </c>
      <c r="D1045">
        <v>73</v>
      </c>
    </row>
    <row r="1046" spans="1:6" x14ac:dyDescent="0.25">
      <c r="A1046" s="152">
        <v>44128</v>
      </c>
      <c r="B1046" t="s">
        <v>45</v>
      </c>
      <c r="C1046">
        <v>200</v>
      </c>
      <c r="D1046">
        <v>22939</v>
      </c>
      <c r="E1046">
        <v>1</v>
      </c>
      <c r="F1046">
        <v>1337</v>
      </c>
    </row>
    <row r="1047" spans="1:6" x14ac:dyDescent="0.25">
      <c r="A1047" s="152">
        <v>44128</v>
      </c>
      <c r="B1047" t="s">
        <v>46</v>
      </c>
      <c r="C1047">
        <v>4</v>
      </c>
      <c r="D1047">
        <v>460</v>
      </c>
      <c r="E1047">
        <v>0</v>
      </c>
      <c r="F1047">
        <v>72</v>
      </c>
    </row>
    <row r="1048" spans="1:6" x14ac:dyDescent="0.25">
      <c r="A1048" s="152">
        <v>44128</v>
      </c>
      <c r="B1048" t="s">
        <v>47</v>
      </c>
      <c r="C1048">
        <v>122</v>
      </c>
      <c r="D1048">
        <v>9501</v>
      </c>
      <c r="E1048">
        <v>2</v>
      </c>
      <c r="F1048">
        <v>809</v>
      </c>
    </row>
    <row r="1049" spans="1:6" x14ac:dyDescent="0.25">
      <c r="A1049" s="152">
        <v>44128</v>
      </c>
      <c r="B1049" t="s">
        <v>48</v>
      </c>
      <c r="C1049">
        <v>6</v>
      </c>
      <c r="D1049">
        <v>1441</v>
      </c>
      <c r="E1049">
        <v>0</v>
      </c>
      <c r="F1049">
        <v>153</v>
      </c>
    </row>
    <row r="1050" spans="1:6" x14ac:dyDescent="0.25">
      <c r="A1050" s="152">
        <v>44128</v>
      </c>
      <c r="B1050" t="s">
        <v>49</v>
      </c>
      <c r="C1050">
        <v>201</v>
      </c>
      <c r="D1050">
        <v>31032</v>
      </c>
      <c r="E1050">
        <v>2</v>
      </c>
      <c r="F1050">
        <v>2245</v>
      </c>
    </row>
    <row r="1051" spans="1:6" x14ac:dyDescent="0.25">
      <c r="A1051" s="152">
        <v>44128</v>
      </c>
      <c r="B1051" t="s">
        <v>50</v>
      </c>
      <c r="C1051">
        <v>5</v>
      </c>
      <c r="D1051">
        <v>145</v>
      </c>
    </row>
    <row r="1052" spans="1:6" x14ac:dyDescent="0.25">
      <c r="A1052" s="152">
        <v>44128</v>
      </c>
      <c r="B1052" t="s">
        <v>51</v>
      </c>
      <c r="C1052">
        <v>72</v>
      </c>
      <c r="D1052">
        <v>11469</v>
      </c>
      <c r="E1052">
        <v>2</v>
      </c>
      <c r="F1052">
        <v>1101</v>
      </c>
    </row>
    <row r="1053" spans="1:6" x14ac:dyDescent="0.25">
      <c r="A1053" s="152">
        <v>44128</v>
      </c>
      <c r="B1053" t="s">
        <v>52</v>
      </c>
      <c r="C1053">
        <v>92</v>
      </c>
      <c r="D1053">
        <v>11067</v>
      </c>
      <c r="E1053">
        <v>0</v>
      </c>
      <c r="F1053">
        <v>820</v>
      </c>
    </row>
    <row r="1054" spans="1:6" x14ac:dyDescent="0.25">
      <c r="A1054" s="152">
        <v>44128</v>
      </c>
      <c r="B1054" t="s">
        <v>53</v>
      </c>
      <c r="C1054">
        <v>166</v>
      </c>
      <c r="D1054">
        <v>27346</v>
      </c>
      <c r="E1054">
        <v>0</v>
      </c>
      <c r="F1054">
        <v>1168</v>
      </c>
    </row>
    <row r="1055" spans="1:6" x14ac:dyDescent="0.25">
      <c r="A1055" s="152">
        <v>44128</v>
      </c>
      <c r="B1055" t="s">
        <v>54</v>
      </c>
      <c r="C1055">
        <v>117</v>
      </c>
      <c r="D1055">
        <v>15977</v>
      </c>
      <c r="E1055">
        <v>0</v>
      </c>
      <c r="F1055">
        <v>1157</v>
      </c>
    </row>
    <row r="1056" spans="1:6" x14ac:dyDescent="0.25">
      <c r="A1056" s="152">
        <v>44128</v>
      </c>
      <c r="B1056" t="s">
        <v>18</v>
      </c>
      <c r="C1056">
        <v>18</v>
      </c>
      <c r="D1056">
        <v>321</v>
      </c>
      <c r="E1056">
        <v>0</v>
      </c>
      <c r="F1056">
        <v>5</v>
      </c>
    </row>
    <row r="1057" spans="1:6" x14ac:dyDescent="0.25">
      <c r="A1057" s="152">
        <v>44128</v>
      </c>
      <c r="B1057" t="s">
        <v>55</v>
      </c>
      <c r="E1057">
        <v>0</v>
      </c>
      <c r="F1057">
        <v>2</v>
      </c>
    </row>
    <row r="1058" spans="1:6" x14ac:dyDescent="0.25">
      <c r="A1058" s="152">
        <v>44129</v>
      </c>
      <c r="B1058" t="s">
        <v>41</v>
      </c>
      <c r="C1058">
        <v>11</v>
      </c>
      <c r="D1058">
        <v>1944</v>
      </c>
      <c r="E1058">
        <v>0</v>
      </c>
      <c r="F1058">
        <v>182</v>
      </c>
    </row>
    <row r="1059" spans="1:6" x14ac:dyDescent="0.25">
      <c r="A1059" s="152">
        <v>44129</v>
      </c>
      <c r="B1059" t="s">
        <v>42</v>
      </c>
      <c r="C1059">
        <v>10</v>
      </c>
      <c r="D1059">
        <v>761</v>
      </c>
      <c r="E1059">
        <v>0</v>
      </c>
      <c r="F1059">
        <v>51</v>
      </c>
    </row>
    <row r="1060" spans="1:6" x14ac:dyDescent="0.25">
      <c r="A1060" s="152">
        <v>44129</v>
      </c>
      <c r="B1060" t="s">
        <v>43</v>
      </c>
      <c r="C1060">
        <v>150</v>
      </c>
      <c r="D1060">
        <v>11718</v>
      </c>
      <c r="E1060">
        <v>4</v>
      </c>
      <c r="F1060">
        <v>741</v>
      </c>
    </row>
    <row r="1061" spans="1:6" x14ac:dyDescent="0.25">
      <c r="A1061" s="152">
        <v>44129</v>
      </c>
      <c r="B1061" t="s">
        <v>44</v>
      </c>
      <c r="C1061">
        <v>0</v>
      </c>
      <c r="D1061">
        <v>73</v>
      </c>
    </row>
    <row r="1062" spans="1:6" x14ac:dyDescent="0.25">
      <c r="A1062" s="152">
        <v>44129</v>
      </c>
      <c r="B1062" t="s">
        <v>45</v>
      </c>
      <c r="C1062">
        <v>236</v>
      </c>
      <c r="D1062">
        <v>23175</v>
      </c>
      <c r="E1062">
        <v>3</v>
      </c>
      <c r="F1062">
        <v>1340</v>
      </c>
    </row>
    <row r="1063" spans="1:6" x14ac:dyDescent="0.25">
      <c r="A1063" s="152">
        <v>44129</v>
      </c>
      <c r="B1063" t="s">
        <v>46</v>
      </c>
      <c r="C1063">
        <v>1</v>
      </c>
      <c r="D1063">
        <v>461</v>
      </c>
      <c r="E1063">
        <v>0</v>
      </c>
      <c r="F1063">
        <v>72</v>
      </c>
    </row>
    <row r="1064" spans="1:6" x14ac:dyDescent="0.25">
      <c r="A1064" s="152">
        <v>44129</v>
      </c>
      <c r="B1064" t="s">
        <v>47</v>
      </c>
      <c r="C1064">
        <v>47</v>
      </c>
      <c r="D1064">
        <v>9548</v>
      </c>
      <c r="E1064">
        <v>2</v>
      </c>
      <c r="F1064">
        <v>811</v>
      </c>
    </row>
    <row r="1065" spans="1:6" x14ac:dyDescent="0.25">
      <c r="A1065" s="152">
        <v>44129</v>
      </c>
      <c r="B1065" t="s">
        <v>48</v>
      </c>
      <c r="C1065">
        <v>8</v>
      </c>
      <c r="D1065">
        <v>1449</v>
      </c>
      <c r="E1065">
        <v>1</v>
      </c>
      <c r="F1065">
        <v>154</v>
      </c>
    </row>
    <row r="1066" spans="1:6" x14ac:dyDescent="0.25">
      <c r="A1066" s="152">
        <v>44129</v>
      </c>
      <c r="B1066" t="s">
        <v>49</v>
      </c>
      <c r="C1066">
        <v>225</v>
      </c>
      <c r="D1066">
        <v>31257</v>
      </c>
      <c r="E1066">
        <v>7</v>
      </c>
      <c r="F1066">
        <v>2252</v>
      </c>
    </row>
    <row r="1067" spans="1:6" x14ac:dyDescent="0.25">
      <c r="A1067" s="152">
        <v>44129</v>
      </c>
      <c r="B1067" t="s">
        <v>50</v>
      </c>
      <c r="C1067">
        <v>0</v>
      </c>
      <c r="D1067">
        <v>145</v>
      </c>
    </row>
    <row r="1068" spans="1:6" x14ac:dyDescent="0.25">
      <c r="A1068" s="152">
        <v>44129</v>
      </c>
      <c r="B1068" t="s">
        <v>51</v>
      </c>
      <c r="C1068">
        <v>61</v>
      </c>
      <c r="D1068">
        <v>11530</v>
      </c>
      <c r="E1068">
        <v>3</v>
      </c>
      <c r="F1068">
        <v>1104</v>
      </c>
    </row>
    <row r="1069" spans="1:6" x14ac:dyDescent="0.25">
      <c r="A1069" s="152">
        <v>44129</v>
      </c>
      <c r="B1069" t="s">
        <v>52</v>
      </c>
      <c r="C1069">
        <v>56</v>
      </c>
      <c r="D1069">
        <v>11123</v>
      </c>
      <c r="E1069">
        <v>3</v>
      </c>
      <c r="F1069">
        <v>823</v>
      </c>
    </row>
    <row r="1070" spans="1:6" x14ac:dyDescent="0.25">
      <c r="A1070" s="152">
        <v>44129</v>
      </c>
      <c r="B1070" t="s">
        <v>53</v>
      </c>
      <c r="C1070">
        <v>225</v>
      </c>
      <c r="D1070">
        <v>27571</v>
      </c>
      <c r="E1070">
        <v>1</v>
      </c>
      <c r="F1070">
        <v>1169</v>
      </c>
    </row>
    <row r="1071" spans="1:6" x14ac:dyDescent="0.25">
      <c r="A1071" s="152">
        <v>44129</v>
      </c>
      <c r="B1071" t="s">
        <v>54</v>
      </c>
      <c r="C1071">
        <v>87</v>
      </c>
      <c r="D1071">
        <v>16064</v>
      </c>
      <c r="E1071">
        <v>1</v>
      </c>
      <c r="F1071">
        <v>1158</v>
      </c>
    </row>
    <row r="1072" spans="1:6" x14ac:dyDescent="0.25">
      <c r="A1072" s="152">
        <v>44129</v>
      </c>
      <c r="B1072" t="s">
        <v>18</v>
      </c>
      <c r="C1072">
        <v>0</v>
      </c>
      <c r="D1072">
        <v>301</v>
      </c>
      <c r="E1072">
        <v>0</v>
      </c>
      <c r="F1072">
        <v>5</v>
      </c>
    </row>
    <row r="1073" spans="1:6" x14ac:dyDescent="0.25">
      <c r="A1073" s="152">
        <v>44129</v>
      </c>
      <c r="B1073" t="s">
        <v>55</v>
      </c>
      <c r="E1073">
        <v>0</v>
      </c>
      <c r="F1073">
        <v>2</v>
      </c>
    </row>
    <row r="1074" spans="1:6" x14ac:dyDescent="0.25">
      <c r="A1074" s="152">
        <v>44130</v>
      </c>
      <c r="B1074" t="s">
        <v>41</v>
      </c>
      <c r="C1074">
        <v>24</v>
      </c>
      <c r="D1074">
        <v>1968</v>
      </c>
      <c r="E1074">
        <v>0</v>
      </c>
      <c r="F1074">
        <v>182</v>
      </c>
    </row>
    <row r="1075" spans="1:6" x14ac:dyDescent="0.25">
      <c r="A1075" s="152">
        <v>44130</v>
      </c>
      <c r="B1075" t="s">
        <v>42</v>
      </c>
      <c r="C1075">
        <v>4</v>
      </c>
      <c r="D1075">
        <v>765</v>
      </c>
      <c r="E1075">
        <v>0</v>
      </c>
      <c r="F1075">
        <v>51</v>
      </c>
    </row>
    <row r="1076" spans="1:6" x14ac:dyDescent="0.25">
      <c r="A1076" s="152">
        <v>44130</v>
      </c>
      <c r="B1076" t="s">
        <v>43</v>
      </c>
      <c r="C1076">
        <v>160</v>
      </c>
      <c r="D1076">
        <v>11878</v>
      </c>
      <c r="E1076">
        <v>2</v>
      </c>
      <c r="F1076">
        <v>743</v>
      </c>
    </row>
    <row r="1077" spans="1:6" x14ac:dyDescent="0.25">
      <c r="A1077" s="152">
        <v>44130</v>
      </c>
      <c r="B1077" t="s">
        <v>44</v>
      </c>
      <c r="C1077">
        <v>2</v>
      </c>
      <c r="D1077">
        <v>75</v>
      </c>
    </row>
    <row r="1078" spans="1:6" x14ac:dyDescent="0.25">
      <c r="A1078" s="152">
        <v>44130</v>
      </c>
      <c r="B1078" t="s">
        <v>45</v>
      </c>
      <c r="C1078">
        <v>121</v>
      </c>
      <c r="D1078">
        <v>23296</v>
      </c>
      <c r="E1078">
        <v>1</v>
      </c>
      <c r="F1078">
        <v>1341</v>
      </c>
    </row>
    <row r="1079" spans="1:6" x14ac:dyDescent="0.25">
      <c r="A1079" s="152">
        <v>44130</v>
      </c>
      <c r="B1079" t="s">
        <v>46</v>
      </c>
      <c r="C1079">
        <v>6</v>
      </c>
      <c r="D1079">
        <v>467</v>
      </c>
      <c r="E1079">
        <v>0</v>
      </c>
      <c r="F1079">
        <v>72</v>
      </c>
    </row>
    <row r="1080" spans="1:6" x14ac:dyDescent="0.25">
      <c r="A1080" s="152">
        <v>44130</v>
      </c>
      <c r="B1080" t="s">
        <v>47</v>
      </c>
      <c r="C1080">
        <v>175</v>
      </c>
      <c r="D1080">
        <v>9723</v>
      </c>
      <c r="E1080">
        <v>1</v>
      </c>
      <c r="F1080">
        <v>812</v>
      </c>
    </row>
    <row r="1081" spans="1:6" x14ac:dyDescent="0.25">
      <c r="A1081" s="152">
        <v>44130</v>
      </c>
      <c r="B1081" t="s">
        <v>48</v>
      </c>
      <c r="C1081">
        <v>9</v>
      </c>
      <c r="D1081">
        <v>1458</v>
      </c>
      <c r="E1081">
        <v>0</v>
      </c>
      <c r="F1081">
        <v>154</v>
      </c>
    </row>
    <row r="1082" spans="1:6" x14ac:dyDescent="0.25">
      <c r="A1082" s="152">
        <v>44130</v>
      </c>
      <c r="B1082" t="s">
        <v>49</v>
      </c>
      <c r="C1082">
        <v>144</v>
      </c>
      <c r="D1082">
        <v>31401</v>
      </c>
      <c r="E1082">
        <v>4</v>
      </c>
      <c r="F1082">
        <v>2256</v>
      </c>
    </row>
    <row r="1083" spans="1:6" x14ac:dyDescent="0.25">
      <c r="A1083" s="152">
        <v>44130</v>
      </c>
      <c r="B1083" t="s">
        <v>50</v>
      </c>
      <c r="C1083">
        <v>9</v>
      </c>
      <c r="D1083">
        <v>154</v>
      </c>
    </row>
    <row r="1084" spans="1:6" x14ac:dyDescent="0.25">
      <c r="A1084" s="152">
        <v>44130</v>
      </c>
      <c r="B1084" t="s">
        <v>51</v>
      </c>
      <c r="C1084">
        <v>61</v>
      </c>
      <c r="D1084">
        <v>11591</v>
      </c>
      <c r="E1084">
        <v>1</v>
      </c>
      <c r="F1084">
        <v>1105</v>
      </c>
    </row>
    <row r="1085" spans="1:6" x14ac:dyDescent="0.25">
      <c r="A1085" s="152">
        <v>44130</v>
      </c>
      <c r="B1085" t="s">
        <v>52</v>
      </c>
      <c r="C1085">
        <v>94</v>
      </c>
      <c r="D1085">
        <v>11217</v>
      </c>
      <c r="E1085">
        <v>3</v>
      </c>
      <c r="F1085">
        <v>826</v>
      </c>
    </row>
    <row r="1086" spans="1:6" x14ac:dyDescent="0.25">
      <c r="A1086" s="152">
        <v>44130</v>
      </c>
      <c r="B1086" t="s">
        <v>53</v>
      </c>
      <c r="C1086">
        <v>252</v>
      </c>
      <c r="D1086">
        <v>27823</v>
      </c>
      <c r="E1086">
        <v>2</v>
      </c>
      <c r="F1086">
        <v>1171</v>
      </c>
    </row>
    <row r="1087" spans="1:6" x14ac:dyDescent="0.25">
      <c r="A1087" s="152">
        <v>44130</v>
      </c>
      <c r="B1087" t="s">
        <v>54</v>
      </c>
      <c r="C1087">
        <v>146</v>
      </c>
      <c r="D1087">
        <v>16210</v>
      </c>
      <c r="E1087">
        <v>3</v>
      </c>
      <c r="F1087">
        <v>1161</v>
      </c>
    </row>
    <row r="1088" spans="1:6" x14ac:dyDescent="0.25">
      <c r="A1088" s="152">
        <v>44130</v>
      </c>
      <c r="B1088" t="s">
        <v>18</v>
      </c>
      <c r="C1088">
        <v>9</v>
      </c>
      <c r="D1088">
        <v>310</v>
      </c>
      <c r="E1088">
        <v>0</v>
      </c>
      <c r="F1088">
        <v>5</v>
      </c>
    </row>
    <row r="1089" spans="1:6" x14ac:dyDescent="0.25">
      <c r="A1089" s="152">
        <v>44130</v>
      </c>
      <c r="B1089" t="s">
        <v>55</v>
      </c>
      <c r="E1089">
        <v>0</v>
      </c>
      <c r="F1089">
        <v>2</v>
      </c>
    </row>
    <row r="1090" spans="1:6" x14ac:dyDescent="0.25">
      <c r="A1090" s="152">
        <v>44131</v>
      </c>
      <c r="B1090" t="s">
        <v>41</v>
      </c>
      <c r="C1090">
        <v>24</v>
      </c>
      <c r="D1090">
        <v>1992</v>
      </c>
      <c r="E1090">
        <v>0</v>
      </c>
      <c r="F1090">
        <v>182</v>
      </c>
    </row>
    <row r="1091" spans="1:6" x14ac:dyDescent="0.25">
      <c r="A1091" s="152">
        <v>44131</v>
      </c>
      <c r="B1091" t="s">
        <v>42</v>
      </c>
      <c r="C1091">
        <v>9</v>
      </c>
      <c r="D1091">
        <v>774</v>
      </c>
      <c r="E1091">
        <v>1</v>
      </c>
      <c r="F1091">
        <v>52</v>
      </c>
    </row>
    <row r="1092" spans="1:6" x14ac:dyDescent="0.25">
      <c r="A1092" s="152">
        <v>44131</v>
      </c>
      <c r="B1092" t="s">
        <v>43</v>
      </c>
      <c r="C1092">
        <v>108</v>
      </c>
      <c r="D1092">
        <v>11986</v>
      </c>
      <c r="E1092">
        <v>0</v>
      </c>
      <c r="F1092">
        <v>743</v>
      </c>
    </row>
    <row r="1093" spans="1:6" x14ac:dyDescent="0.25">
      <c r="A1093" s="152">
        <v>44131</v>
      </c>
      <c r="B1093" t="s">
        <v>44</v>
      </c>
      <c r="C1093">
        <v>1</v>
      </c>
      <c r="D1093">
        <v>76</v>
      </c>
    </row>
    <row r="1094" spans="1:6" x14ac:dyDescent="0.25">
      <c r="A1094" s="152">
        <v>44131</v>
      </c>
      <c r="B1094" t="s">
        <v>45</v>
      </c>
      <c r="C1094">
        <v>122</v>
      </c>
      <c r="D1094">
        <v>23418</v>
      </c>
      <c r="E1094">
        <v>1</v>
      </c>
      <c r="F1094">
        <v>1342</v>
      </c>
    </row>
    <row r="1095" spans="1:6" x14ac:dyDescent="0.25">
      <c r="A1095" s="152">
        <v>44131</v>
      </c>
      <c r="B1095" t="s">
        <v>46</v>
      </c>
      <c r="C1095">
        <v>5</v>
      </c>
      <c r="D1095">
        <v>472</v>
      </c>
      <c r="E1095">
        <v>0</v>
      </c>
      <c r="F1095">
        <v>72</v>
      </c>
    </row>
    <row r="1096" spans="1:6" x14ac:dyDescent="0.25">
      <c r="A1096" s="152">
        <v>44131</v>
      </c>
      <c r="B1096" t="s">
        <v>47</v>
      </c>
      <c r="C1096">
        <v>77</v>
      </c>
      <c r="D1096">
        <v>9800</v>
      </c>
      <c r="E1096">
        <v>0</v>
      </c>
      <c r="F1096">
        <v>812</v>
      </c>
    </row>
    <row r="1097" spans="1:6" x14ac:dyDescent="0.25">
      <c r="A1097" s="152">
        <v>44131</v>
      </c>
      <c r="B1097" t="s">
        <v>48</v>
      </c>
      <c r="C1097">
        <v>7</v>
      </c>
      <c r="D1097">
        <v>1465</v>
      </c>
      <c r="E1097">
        <v>0</v>
      </c>
      <c r="F1097">
        <v>154</v>
      </c>
    </row>
    <row r="1098" spans="1:6" x14ac:dyDescent="0.25">
      <c r="A1098" s="152">
        <v>44131</v>
      </c>
      <c r="B1098" t="s">
        <v>49</v>
      </c>
      <c r="C1098">
        <v>193</v>
      </c>
      <c r="D1098">
        <v>31594</v>
      </c>
      <c r="E1098">
        <v>1</v>
      </c>
      <c r="F1098">
        <v>2257</v>
      </c>
    </row>
    <row r="1099" spans="1:6" x14ac:dyDescent="0.25">
      <c r="A1099" s="152">
        <v>44131</v>
      </c>
      <c r="B1099" t="s">
        <v>50</v>
      </c>
      <c r="C1099">
        <v>0</v>
      </c>
      <c r="D1099">
        <v>154</v>
      </c>
    </row>
    <row r="1100" spans="1:6" x14ac:dyDescent="0.25">
      <c r="A1100" s="152">
        <v>44131</v>
      </c>
      <c r="B1100" t="s">
        <v>51</v>
      </c>
      <c r="C1100">
        <v>85</v>
      </c>
      <c r="D1100">
        <v>11676</v>
      </c>
      <c r="E1100">
        <v>1</v>
      </c>
      <c r="F1100">
        <v>1106</v>
      </c>
    </row>
    <row r="1101" spans="1:6" x14ac:dyDescent="0.25">
      <c r="A1101" s="152">
        <v>44131</v>
      </c>
      <c r="B1101" t="s">
        <v>52</v>
      </c>
      <c r="C1101">
        <v>77</v>
      </c>
      <c r="D1101">
        <v>11294</v>
      </c>
      <c r="E1101">
        <v>2</v>
      </c>
      <c r="F1101">
        <v>828</v>
      </c>
    </row>
    <row r="1102" spans="1:6" x14ac:dyDescent="0.25">
      <c r="A1102" s="152">
        <v>44131</v>
      </c>
      <c r="B1102" t="s">
        <v>53</v>
      </c>
      <c r="C1102">
        <v>169</v>
      </c>
      <c r="D1102">
        <v>27992</v>
      </c>
      <c r="E1102">
        <v>0</v>
      </c>
      <c r="F1102">
        <v>1171</v>
      </c>
    </row>
    <row r="1103" spans="1:6" x14ac:dyDescent="0.25">
      <c r="A1103" s="152">
        <v>44131</v>
      </c>
      <c r="B1103" t="s">
        <v>54</v>
      </c>
      <c r="C1103">
        <v>139</v>
      </c>
      <c r="D1103">
        <v>16349</v>
      </c>
      <c r="E1103">
        <v>1</v>
      </c>
      <c r="F1103">
        <v>1162</v>
      </c>
    </row>
    <row r="1104" spans="1:6" x14ac:dyDescent="0.25">
      <c r="A1104" s="152">
        <v>44131</v>
      </c>
      <c r="B1104" t="s">
        <v>18</v>
      </c>
      <c r="C1104">
        <v>9</v>
      </c>
      <c r="D1104">
        <v>319</v>
      </c>
      <c r="E1104">
        <v>0</v>
      </c>
      <c r="F1104">
        <v>5</v>
      </c>
    </row>
    <row r="1105" spans="1:6" x14ac:dyDescent="0.25">
      <c r="A1105" s="152">
        <v>44131</v>
      </c>
      <c r="B1105" t="s">
        <v>55</v>
      </c>
      <c r="E1105">
        <v>0</v>
      </c>
      <c r="F1105">
        <v>2</v>
      </c>
    </row>
    <row r="1106" spans="1:6" x14ac:dyDescent="0.25">
      <c r="A1106" s="152">
        <v>44132</v>
      </c>
      <c r="B1106" t="s">
        <v>41</v>
      </c>
      <c r="C1106">
        <v>7</v>
      </c>
      <c r="D1106">
        <v>1999</v>
      </c>
      <c r="E1106">
        <v>1</v>
      </c>
      <c r="F1106">
        <v>183</v>
      </c>
    </row>
    <row r="1107" spans="1:6" x14ac:dyDescent="0.25">
      <c r="A1107" s="152">
        <v>44132</v>
      </c>
      <c r="B1107" t="s">
        <v>42</v>
      </c>
      <c r="C1107">
        <v>6</v>
      </c>
      <c r="D1107">
        <v>780</v>
      </c>
      <c r="E1107">
        <v>0</v>
      </c>
      <c r="F1107">
        <v>52</v>
      </c>
    </row>
    <row r="1108" spans="1:6" x14ac:dyDescent="0.25">
      <c r="A1108" s="152">
        <v>44132</v>
      </c>
      <c r="B1108" t="s">
        <v>43</v>
      </c>
      <c r="C1108">
        <v>181</v>
      </c>
      <c r="D1108">
        <v>12167</v>
      </c>
      <c r="E1108">
        <v>7</v>
      </c>
      <c r="F1108">
        <v>750</v>
      </c>
    </row>
    <row r="1109" spans="1:6" x14ac:dyDescent="0.25">
      <c r="A1109" s="152">
        <v>44132</v>
      </c>
      <c r="B1109" t="s">
        <v>44</v>
      </c>
      <c r="C1109">
        <v>2</v>
      </c>
      <c r="D1109">
        <v>78</v>
      </c>
    </row>
    <row r="1110" spans="1:6" x14ac:dyDescent="0.25">
      <c r="A1110" s="152">
        <v>44132</v>
      </c>
      <c r="B1110" t="s">
        <v>45</v>
      </c>
      <c r="C1110">
        <v>224</v>
      </c>
      <c r="D1110">
        <v>23642</v>
      </c>
      <c r="E1110">
        <v>1</v>
      </c>
      <c r="F1110">
        <v>1343</v>
      </c>
    </row>
    <row r="1111" spans="1:6" x14ac:dyDescent="0.25">
      <c r="A1111" s="152">
        <v>44132</v>
      </c>
      <c r="B1111" t="s">
        <v>46</v>
      </c>
      <c r="C1111">
        <v>0</v>
      </c>
      <c r="D1111">
        <v>472</v>
      </c>
      <c r="E1111">
        <v>0</v>
      </c>
      <c r="F1111">
        <v>72</v>
      </c>
    </row>
    <row r="1112" spans="1:6" x14ac:dyDescent="0.25">
      <c r="A1112" s="152">
        <v>44132</v>
      </c>
      <c r="B1112" t="s">
        <v>47</v>
      </c>
      <c r="C1112">
        <v>101</v>
      </c>
      <c r="D1112">
        <v>9901</v>
      </c>
      <c r="E1112">
        <v>3</v>
      </c>
      <c r="F1112">
        <v>815</v>
      </c>
    </row>
    <row r="1113" spans="1:6" x14ac:dyDescent="0.25">
      <c r="A1113" s="152">
        <v>44132</v>
      </c>
      <c r="B1113" t="s">
        <v>48</v>
      </c>
      <c r="C1113">
        <v>7</v>
      </c>
      <c r="D1113">
        <v>1472</v>
      </c>
      <c r="E1113">
        <v>1</v>
      </c>
      <c r="F1113">
        <v>155</v>
      </c>
    </row>
    <row r="1114" spans="1:6" x14ac:dyDescent="0.25">
      <c r="A1114" s="152">
        <v>44132</v>
      </c>
      <c r="B1114" t="s">
        <v>49</v>
      </c>
      <c r="C1114">
        <v>214</v>
      </c>
      <c r="D1114">
        <v>31808</v>
      </c>
      <c r="E1114">
        <v>8</v>
      </c>
      <c r="F1114">
        <v>2265</v>
      </c>
    </row>
    <row r="1115" spans="1:6" x14ac:dyDescent="0.25">
      <c r="A1115" s="152">
        <v>44132</v>
      </c>
      <c r="B1115" t="s">
        <v>50</v>
      </c>
      <c r="C1115">
        <v>9</v>
      </c>
      <c r="D1115">
        <v>163</v>
      </c>
    </row>
    <row r="1116" spans="1:6" x14ac:dyDescent="0.25">
      <c r="A1116" s="152">
        <v>44132</v>
      </c>
      <c r="B1116" t="s">
        <v>51</v>
      </c>
      <c r="C1116">
        <v>57</v>
      </c>
      <c r="D1116">
        <v>11733</v>
      </c>
      <c r="E1116">
        <v>2</v>
      </c>
      <c r="F1116">
        <v>1108</v>
      </c>
    </row>
    <row r="1117" spans="1:6" x14ac:dyDescent="0.25">
      <c r="A1117" s="152">
        <v>44132</v>
      </c>
      <c r="B1117" t="s">
        <v>52</v>
      </c>
      <c r="C1117">
        <v>56</v>
      </c>
      <c r="D1117">
        <v>11350</v>
      </c>
      <c r="E1117">
        <v>4</v>
      </c>
      <c r="F1117">
        <v>832</v>
      </c>
    </row>
    <row r="1118" spans="1:6" x14ac:dyDescent="0.25">
      <c r="A1118" s="152">
        <v>44132</v>
      </c>
      <c r="B1118" t="s">
        <v>53</v>
      </c>
      <c r="C1118">
        <v>160</v>
      </c>
      <c r="D1118">
        <v>28152</v>
      </c>
      <c r="E1118">
        <v>2</v>
      </c>
      <c r="F1118">
        <v>1173</v>
      </c>
    </row>
    <row r="1119" spans="1:6" x14ac:dyDescent="0.25">
      <c r="A1119" s="152">
        <v>44132</v>
      </c>
      <c r="B1119" t="s">
        <v>54</v>
      </c>
      <c r="C1119">
        <v>122</v>
      </c>
      <c r="D1119">
        <v>16471</v>
      </c>
      <c r="E1119">
        <v>7</v>
      </c>
      <c r="F1119">
        <v>1169</v>
      </c>
    </row>
    <row r="1120" spans="1:6" x14ac:dyDescent="0.25">
      <c r="A1120" s="152">
        <v>44132</v>
      </c>
      <c r="B1120" t="s">
        <v>18</v>
      </c>
      <c r="C1120">
        <v>0</v>
      </c>
      <c r="D1120">
        <v>310</v>
      </c>
      <c r="E1120">
        <v>0</v>
      </c>
      <c r="F1120">
        <v>5</v>
      </c>
    </row>
    <row r="1121" spans="1:6" x14ac:dyDescent="0.25">
      <c r="A1121" s="152">
        <v>44132</v>
      </c>
      <c r="B1121" t="s">
        <v>55</v>
      </c>
      <c r="E1121">
        <v>0</v>
      </c>
      <c r="F1121">
        <v>2</v>
      </c>
    </row>
    <row r="1122" spans="1:6" x14ac:dyDescent="0.25">
      <c r="A1122" s="152">
        <v>44133</v>
      </c>
      <c r="B1122" t="s">
        <v>41</v>
      </c>
      <c r="C1122">
        <v>5</v>
      </c>
      <c r="D1122">
        <v>2004</v>
      </c>
      <c r="E1122">
        <v>0</v>
      </c>
      <c r="F1122">
        <v>183</v>
      </c>
    </row>
    <row r="1123" spans="1:6" x14ac:dyDescent="0.25">
      <c r="A1123" s="152">
        <v>44133</v>
      </c>
      <c r="B1123" t="s">
        <v>42</v>
      </c>
      <c r="C1123">
        <v>1</v>
      </c>
      <c r="D1123">
        <v>781</v>
      </c>
      <c r="E1123">
        <v>0</v>
      </c>
      <c r="F1123">
        <v>52</v>
      </c>
    </row>
    <row r="1124" spans="1:6" x14ac:dyDescent="0.25">
      <c r="A1124" s="152">
        <v>44133</v>
      </c>
      <c r="B1124" t="s">
        <v>43</v>
      </c>
      <c r="C1124">
        <v>171</v>
      </c>
      <c r="D1124">
        <v>12338</v>
      </c>
      <c r="E1124">
        <v>2</v>
      </c>
      <c r="F1124">
        <v>752</v>
      </c>
    </row>
    <row r="1125" spans="1:6" x14ac:dyDescent="0.25">
      <c r="A1125" s="152">
        <v>44133</v>
      </c>
      <c r="B1125" t="s">
        <v>44</v>
      </c>
      <c r="C1125">
        <v>2</v>
      </c>
      <c r="D1125">
        <v>80</v>
      </c>
    </row>
    <row r="1126" spans="1:6" x14ac:dyDescent="0.25">
      <c r="A1126" s="152">
        <v>44133</v>
      </c>
      <c r="B1126" t="s">
        <v>45</v>
      </c>
      <c r="C1126">
        <v>219</v>
      </c>
      <c r="D1126">
        <v>23861</v>
      </c>
      <c r="E1126">
        <v>5</v>
      </c>
      <c r="F1126">
        <v>1348</v>
      </c>
    </row>
    <row r="1127" spans="1:6" x14ac:dyDescent="0.25">
      <c r="A1127" s="152">
        <v>44133</v>
      </c>
      <c r="B1127" t="s">
        <v>46</v>
      </c>
      <c r="C1127">
        <v>6</v>
      </c>
      <c r="D1127">
        <v>478</v>
      </c>
      <c r="E1127">
        <v>1</v>
      </c>
      <c r="F1127">
        <v>73</v>
      </c>
    </row>
    <row r="1128" spans="1:6" x14ac:dyDescent="0.25">
      <c r="A1128" s="152">
        <v>44133</v>
      </c>
      <c r="B1128" t="s">
        <v>47</v>
      </c>
      <c r="C1128">
        <v>115</v>
      </c>
      <c r="D1128">
        <v>10016</v>
      </c>
      <c r="E1128">
        <v>1</v>
      </c>
      <c r="F1128">
        <v>816</v>
      </c>
    </row>
    <row r="1129" spans="1:6" x14ac:dyDescent="0.25">
      <c r="A1129" s="152">
        <v>44133</v>
      </c>
      <c r="B1129" t="s">
        <v>48</v>
      </c>
      <c r="C1129">
        <v>12</v>
      </c>
      <c r="D1129">
        <v>1484</v>
      </c>
      <c r="E1129">
        <v>0</v>
      </c>
      <c r="F1129">
        <v>155</v>
      </c>
    </row>
    <row r="1130" spans="1:6" x14ac:dyDescent="0.25">
      <c r="A1130" s="152">
        <v>44133</v>
      </c>
      <c r="B1130" t="s">
        <v>49</v>
      </c>
      <c r="C1130">
        <v>207</v>
      </c>
      <c r="D1130">
        <v>32015</v>
      </c>
      <c r="E1130">
        <v>7</v>
      </c>
      <c r="F1130">
        <v>2272</v>
      </c>
    </row>
    <row r="1131" spans="1:6" x14ac:dyDescent="0.25">
      <c r="A1131" s="152">
        <v>44133</v>
      </c>
      <c r="B1131" t="s">
        <v>50</v>
      </c>
      <c r="C1131">
        <v>1</v>
      </c>
      <c r="D1131">
        <v>164</v>
      </c>
    </row>
    <row r="1132" spans="1:6" x14ac:dyDescent="0.25">
      <c r="A1132" s="152">
        <v>44133</v>
      </c>
      <c r="B1132" t="s">
        <v>51</v>
      </c>
      <c r="C1132">
        <v>81</v>
      </c>
      <c r="D1132">
        <v>11814</v>
      </c>
      <c r="E1132">
        <v>2</v>
      </c>
      <c r="F1132">
        <v>1110</v>
      </c>
    </row>
    <row r="1133" spans="1:6" x14ac:dyDescent="0.25">
      <c r="A1133" s="152">
        <v>44133</v>
      </c>
      <c r="B1133" t="s">
        <v>52</v>
      </c>
      <c r="C1133">
        <v>73</v>
      </c>
      <c r="D1133">
        <v>11423</v>
      </c>
      <c r="E1133">
        <v>3</v>
      </c>
      <c r="F1133">
        <v>835</v>
      </c>
    </row>
    <row r="1134" spans="1:6" x14ac:dyDescent="0.25">
      <c r="A1134" s="152">
        <v>44133</v>
      </c>
      <c r="B1134" t="s">
        <v>53</v>
      </c>
      <c r="C1134">
        <v>248</v>
      </c>
      <c r="D1134">
        <v>28400</v>
      </c>
      <c r="E1134">
        <v>4</v>
      </c>
      <c r="F1134">
        <v>1177</v>
      </c>
    </row>
    <row r="1135" spans="1:6" x14ac:dyDescent="0.25">
      <c r="A1135" s="152">
        <v>44133</v>
      </c>
      <c r="B1135" t="s">
        <v>54</v>
      </c>
      <c r="C1135">
        <v>109</v>
      </c>
      <c r="D1135">
        <v>16580</v>
      </c>
      <c r="E1135">
        <v>2</v>
      </c>
      <c r="F1135">
        <v>1171</v>
      </c>
    </row>
    <row r="1136" spans="1:6" x14ac:dyDescent="0.25">
      <c r="A1136" s="152">
        <v>44133</v>
      </c>
      <c r="B1136" t="s">
        <v>18</v>
      </c>
      <c r="C1136">
        <v>0</v>
      </c>
      <c r="D1136">
        <v>303</v>
      </c>
      <c r="E1136">
        <v>0</v>
      </c>
      <c r="F1136">
        <v>5</v>
      </c>
    </row>
    <row r="1137" spans="1:6" x14ac:dyDescent="0.25">
      <c r="A1137" s="152">
        <v>44133</v>
      </c>
      <c r="B1137" t="s">
        <v>55</v>
      </c>
      <c r="E1137">
        <v>0</v>
      </c>
      <c r="F1137">
        <v>2</v>
      </c>
    </row>
    <row r="1138" spans="1:6" x14ac:dyDescent="0.25">
      <c r="A1138" s="152">
        <v>44134</v>
      </c>
      <c r="B1138" t="s">
        <v>41</v>
      </c>
      <c r="C1138">
        <v>16</v>
      </c>
      <c r="D1138">
        <v>2020</v>
      </c>
      <c r="E1138">
        <v>0</v>
      </c>
      <c r="F1138">
        <v>183</v>
      </c>
    </row>
    <row r="1139" spans="1:6" x14ac:dyDescent="0.25">
      <c r="A1139" s="152">
        <v>44134</v>
      </c>
      <c r="B1139" t="s">
        <v>42</v>
      </c>
      <c r="C1139">
        <v>2</v>
      </c>
      <c r="D1139">
        <v>783</v>
      </c>
      <c r="E1139">
        <v>0</v>
      </c>
      <c r="F1139">
        <v>52</v>
      </c>
    </row>
    <row r="1140" spans="1:6" x14ac:dyDescent="0.25">
      <c r="A1140" s="152">
        <v>44134</v>
      </c>
      <c r="B1140" t="s">
        <v>43</v>
      </c>
      <c r="C1140">
        <v>195</v>
      </c>
      <c r="D1140">
        <v>12533</v>
      </c>
      <c r="E1140">
        <v>5</v>
      </c>
      <c r="F1140">
        <v>757</v>
      </c>
    </row>
    <row r="1141" spans="1:6" x14ac:dyDescent="0.25">
      <c r="A1141" s="152">
        <v>44134</v>
      </c>
      <c r="B1141" t="s">
        <v>44</v>
      </c>
      <c r="C1141">
        <v>5</v>
      </c>
      <c r="D1141">
        <v>85</v>
      </c>
    </row>
    <row r="1142" spans="1:6" x14ac:dyDescent="0.25">
      <c r="A1142" s="152">
        <v>44134</v>
      </c>
      <c r="B1142" t="s">
        <v>45</v>
      </c>
      <c r="C1142">
        <v>228</v>
      </c>
      <c r="D1142">
        <v>24089</v>
      </c>
      <c r="E1142">
        <v>5</v>
      </c>
      <c r="F1142">
        <v>1353</v>
      </c>
    </row>
    <row r="1143" spans="1:6" x14ac:dyDescent="0.25">
      <c r="A1143" s="152">
        <v>44134</v>
      </c>
      <c r="B1143" t="s">
        <v>46</v>
      </c>
      <c r="C1143">
        <v>1</v>
      </c>
      <c r="D1143">
        <v>479</v>
      </c>
      <c r="E1143">
        <v>0</v>
      </c>
      <c r="F1143">
        <v>73</v>
      </c>
    </row>
    <row r="1144" spans="1:6" x14ac:dyDescent="0.25">
      <c r="A1144" s="152">
        <v>44134</v>
      </c>
      <c r="B1144" t="s">
        <v>47</v>
      </c>
      <c r="C1144">
        <v>135</v>
      </c>
      <c r="D1144">
        <v>10151</v>
      </c>
      <c r="E1144">
        <v>0</v>
      </c>
      <c r="F1144">
        <v>816</v>
      </c>
    </row>
    <row r="1145" spans="1:6" x14ac:dyDescent="0.25">
      <c r="A1145" s="152">
        <v>44134</v>
      </c>
      <c r="B1145" t="s">
        <v>48</v>
      </c>
      <c r="C1145">
        <v>19</v>
      </c>
      <c r="D1145">
        <v>1503</v>
      </c>
      <c r="E1145">
        <v>0</v>
      </c>
      <c r="F1145">
        <v>155</v>
      </c>
    </row>
    <row r="1146" spans="1:6" x14ac:dyDescent="0.25">
      <c r="A1146" s="152">
        <v>44134</v>
      </c>
      <c r="B1146" t="s">
        <v>49</v>
      </c>
      <c r="C1146">
        <v>280</v>
      </c>
      <c r="D1146">
        <v>32295</v>
      </c>
      <c r="E1146">
        <v>7</v>
      </c>
      <c r="F1146">
        <v>2279</v>
      </c>
    </row>
    <row r="1147" spans="1:6" x14ac:dyDescent="0.25">
      <c r="A1147" s="152">
        <v>44134</v>
      </c>
      <c r="B1147" t="s">
        <v>50</v>
      </c>
      <c r="C1147">
        <v>4</v>
      </c>
      <c r="D1147">
        <v>168</v>
      </c>
    </row>
    <row r="1148" spans="1:6" x14ac:dyDescent="0.25">
      <c r="A1148" s="152">
        <v>44134</v>
      </c>
      <c r="B1148" t="s">
        <v>51</v>
      </c>
      <c r="C1148">
        <v>77</v>
      </c>
      <c r="D1148">
        <v>11891</v>
      </c>
      <c r="E1148">
        <v>1</v>
      </c>
      <c r="F1148">
        <v>1111</v>
      </c>
    </row>
    <row r="1149" spans="1:6" x14ac:dyDescent="0.25">
      <c r="A1149" s="152">
        <v>44134</v>
      </c>
      <c r="B1149" t="s">
        <v>52</v>
      </c>
      <c r="C1149">
        <v>63</v>
      </c>
      <c r="D1149">
        <v>11486</v>
      </c>
      <c r="E1149">
        <v>1</v>
      </c>
      <c r="F1149">
        <v>836</v>
      </c>
    </row>
    <row r="1150" spans="1:6" x14ac:dyDescent="0.25">
      <c r="A1150" s="152">
        <v>44134</v>
      </c>
      <c r="B1150" t="s">
        <v>53</v>
      </c>
      <c r="C1150">
        <v>260</v>
      </c>
      <c r="D1150">
        <v>28660</v>
      </c>
      <c r="E1150">
        <v>3</v>
      </c>
      <c r="F1150">
        <v>1180</v>
      </c>
    </row>
    <row r="1151" spans="1:6" x14ac:dyDescent="0.25">
      <c r="A1151" s="152">
        <v>44134</v>
      </c>
      <c r="B1151" t="s">
        <v>54</v>
      </c>
      <c r="C1151">
        <v>185</v>
      </c>
      <c r="D1151">
        <v>16765</v>
      </c>
      <c r="E1151">
        <v>2</v>
      </c>
      <c r="F1151">
        <v>1173</v>
      </c>
    </row>
    <row r="1152" spans="1:6" x14ac:dyDescent="0.25">
      <c r="A1152" s="152">
        <v>44134</v>
      </c>
      <c r="B1152" t="s">
        <v>18</v>
      </c>
      <c r="C1152">
        <v>18</v>
      </c>
      <c r="D1152">
        <v>321</v>
      </c>
      <c r="E1152">
        <v>0</v>
      </c>
      <c r="F1152">
        <v>5</v>
      </c>
    </row>
    <row r="1153" spans="1:6" x14ac:dyDescent="0.25">
      <c r="A1153" s="152">
        <v>44134</v>
      </c>
      <c r="B1153" t="s">
        <v>55</v>
      </c>
      <c r="E1153">
        <v>0</v>
      </c>
      <c r="F1153">
        <v>2</v>
      </c>
    </row>
    <row r="1154" spans="1:6" x14ac:dyDescent="0.25">
      <c r="A1154" s="152">
        <v>44135</v>
      </c>
      <c r="B1154" t="s">
        <v>41</v>
      </c>
      <c r="C1154">
        <v>9</v>
      </c>
      <c r="D1154">
        <v>2029</v>
      </c>
      <c r="E1154">
        <v>2</v>
      </c>
      <c r="F1154">
        <v>185</v>
      </c>
    </row>
    <row r="1155" spans="1:6" x14ac:dyDescent="0.25">
      <c r="A1155" s="152">
        <v>44135</v>
      </c>
      <c r="B1155" t="s">
        <v>42</v>
      </c>
      <c r="C1155">
        <v>1</v>
      </c>
      <c r="D1155">
        <v>784</v>
      </c>
      <c r="E1155">
        <v>0</v>
      </c>
      <c r="F1155">
        <v>52</v>
      </c>
    </row>
    <row r="1156" spans="1:6" x14ac:dyDescent="0.25">
      <c r="A1156" s="152">
        <v>44135</v>
      </c>
      <c r="B1156" t="s">
        <v>43</v>
      </c>
      <c r="C1156">
        <v>175</v>
      </c>
      <c r="D1156">
        <v>12708</v>
      </c>
      <c r="E1156">
        <v>4</v>
      </c>
      <c r="F1156">
        <v>761</v>
      </c>
    </row>
    <row r="1157" spans="1:6" x14ac:dyDescent="0.25">
      <c r="A1157" s="152">
        <v>44135</v>
      </c>
      <c r="B1157" t="s">
        <v>44</v>
      </c>
      <c r="C1157">
        <v>4</v>
      </c>
      <c r="D1157">
        <v>89</v>
      </c>
    </row>
    <row r="1158" spans="1:6" x14ac:dyDescent="0.25">
      <c r="A1158" s="152">
        <v>44135</v>
      </c>
      <c r="B1158" t="s">
        <v>45</v>
      </c>
      <c r="C1158">
        <v>230</v>
      </c>
      <c r="D1158">
        <v>24319</v>
      </c>
      <c r="E1158">
        <v>3</v>
      </c>
      <c r="F1158">
        <v>1356</v>
      </c>
    </row>
    <row r="1159" spans="1:6" x14ac:dyDescent="0.25">
      <c r="A1159" s="152">
        <v>44135</v>
      </c>
      <c r="B1159" t="s">
        <v>46</v>
      </c>
      <c r="C1159">
        <v>0</v>
      </c>
      <c r="D1159">
        <v>479</v>
      </c>
      <c r="E1159">
        <v>0</v>
      </c>
      <c r="F1159">
        <v>73</v>
      </c>
    </row>
    <row r="1160" spans="1:6" x14ac:dyDescent="0.25">
      <c r="A1160" s="152">
        <v>44135</v>
      </c>
      <c r="B1160" t="s">
        <v>47</v>
      </c>
      <c r="C1160">
        <v>103</v>
      </c>
      <c r="D1160">
        <v>10254</v>
      </c>
      <c r="E1160">
        <v>1</v>
      </c>
      <c r="F1160">
        <v>817</v>
      </c>
    </row>
    <row r="1161" spans="1:6" x14ac:dyDescent="0.25">
      <c r="A1161" s="152">
        <v>44135</v>
      </c>
      <c r="B1161" t="s">
        <v>48</v>
      </c>
      <c r="C1161">
        <v>6</v>
      </c>
      <c r="D1161">
        <v>1509</v>
      </c>
      <c r="E1161">
        <v>0</v>
      </c>
      <c r="F1161">
        <v>155</v>
      </c>
    </row>
    <row r="1162" spans="1:6" x14ac:dyDescent="0.25">
      <c r="A1162" s="152">
        <v>44135</v>
      </c>
      <c r="B1162" t="s">
        <v>49</v>
      </c>
      <c r="C1162">
        <v>262</v>
      </c>
      <c r="D1162">
        <v>32557</v>
      </c>
      <c r="E1162">
        <v>2</v>
      </c>
      <c r="F1162">
        <v>2281</v>
      </c>
    </row>
    <row r="1163" spans="1:6" x14ac:dyDescent="0.25">
      <c r="A1163" s="152">
        <v>44135</v>
      </c>
      <c r="B1163" t="s">
        <v>50</v>
      </c>
      <c r="C1163">
        <v>1</v>
      </c>
      <c r="D1163">
        <v>169</v>
      </c>
    </row>
    <row r="1164" spans="1:6" x14ac:dyDescent="0.25">
      <c r="A1164" s="152">
        <v>44135</v>
      </c>
      <c r="B1164" t="s">
        <v>51</v>
      </c>
      <c r="C1164">
        <v>100</v>
      </c>
      <c r="D1164">
        <v>11991</v>
      </c>
      <c r="E1164">
        <v>0</v>
      </c>
      <c r="F1164">
        <v>1111</v>
      </c>
    </row>
    <row r="1165" spans="1:6" x14ac:dyDescent="0.25">
      <c r="A1165" s="152">
        <v>44135</v>
      </c>
      <c r="B1165" t="s">
        <v>52</v>
      </c>
      <c r="C1165">
        <v>77</v>
      </c>
      <c r="D1165">
        <v>11563</v>
      </c>
      <c r="E1165">
        <v>1</v>
      </c>
      <c r="F1165">
        <v>837</v>
      </c>
    </row>
    <row r="1166" spans="1:6" x14ac:dyDescent="0.25">
      <c r="A1166" s="152">
        <v>44135</v>
      </c>
      <c r="B1166" t="s">
        <v>53</v>
      </c>
      <c r="C1166">
        <v>191</v>
      </c>
      <c r="D1166">
        <v>28851</v>
      </c>
      <c r="E1166">
        <v>1</v>
      </c>
      <c r="F1166">
        <v>1181</v>
      </c>
    </row>
    <row r="1167" spans="1:6" x14ac:dyDescent="0.25">
      <c r="A1167" s="152">
        <v>44135</v>
      </c>
      <c r="B1167" t="s">
        <v>54</v>
      </c>
      <c r="C1167">
        <v>129</v>
      </c>
      <c r="D1167">
        <v>16894</v>
      </c>
      <c r="E1167">
        <v>2</v>
      </c>
      <c r="F1167">
        <v>1175</v>
      </c>
    </row>
    <row r="1168" spans="1:6" x14ac:dyDescent="0.25">
      <c r="A1168" s="152">
        <v>44135</v>
      </c>
      <c r="B1168" t="s">
        <v>18</v>
      </c>
      <c r="C1168">
        <v>4</v>
      </c>
      <c r="D1168">
        <v>325</v>
      </c>
      <c r="E1168">
        <v>0</v>
      </c>
      <c r="F1168">
        <v>5</v>
      </c>
    </row>
    <row r="1169" spans="1:6" x14ac:dyDescent="0.25">
      <c r="A1169" s="152">
        <v>44135</v>
      </c>
      <c r="B1169" t="s">
        <v>55</v>
      </c>
      <c r="E1169">
        <v>0</v>
      </c>
      <c r="F1169">
        <v>2</v>
      </c>
    </row>
    <row r="1170" spans="1:6" x14ac:dyDescent="0.25">
      <c r="A1170" s="152">
        <v>44136</v>
      </c>
      <c r="B1170" t="s">
        <v>41</v>
      </c>
      <c r="C1170">
        <v>22</v>
      </c>
      <c r="D1170">
        <v>2051</v>
      </c>
      <c r="E1170">
        <v>0</v>
      </c>
      <c r="F1170">
        <v>185</v>
      </c>
    </row>
    <row r="1171" spans="1:6" x14ac:dyDescent="0.25">
      <c r="A1171" s="152">
        <v>44136</v>
      </c>
      <c r="B1171" t="s">
        <v>42</v>
      </c>
      <c r="C1171">
        <v>5</v>
      </c>
      <c r="D1171">
        <v>789</v>
      </c>
      <c r="E1171">
        <v>0</v>
      </c>
      <c r="F1171">
        <v>52</v>
      </c>
    </row>
    <row r="1172" spans="1:6" x14ac:dyDescent="0.25">
      <c r="A1172" s="152">
        <v>44136</v>
      </c>
      <c r="B1172" t="s">
        <v>43</v>
      </c>
      <c r="C1172">
        <v>104</v>
      </c>
      <c r="D1172">
        <v>12812</v>
      </c>
      <c r="E1172">
        <v>2</v>
      </c>
      <c r="F1172">
        <v>763</v>
      </c>
    </row>
    <row r="1173" spans="1:6" x14ac:dyDescent="0.25">
      <c r="A1173" s="152">
        <v>44136</v>
      </c>
      <c r="B1173" t="s">
        <v>44</v>
      </c>
      <c r="C1173">
        <v>1</v>
      </c>
      <c r="D1173">
        <v>90</v>
      </c>
    </row>
    <row r="1174" spans="1:6" x14ac:dyDescent="0.25">
      <c r="A1174" s="152">
        <v>44136</v>
      </c>
      <c r="B1174" t="s">
        <v>45</v>
      </c>
      <c r="C1174">
        <v>181</v>
      </c>
      <c r="D1174">
        <v>24500</v>
      </c>
      <c r="E1174">
        <v>2</v>
      </c>
      <c r="F1174">
        <v>1358</v>
      </c>
    </row>
    <row r="1175" spans="1:6" x14ac:dyDescent="0.25">
      <c r="A1175" s="152">
        <v>44136</v>
      </c>
      <c r="B1175" t="s">
        <v>46</v>
      </c>
      <c r="C1175">
        <v>4</v>
      </c>
      <c r="D1175">
        <v>483</v>
      </c>
      <c r="E1175">
        <v>0</v>
      </c>
      <c r="F1175">
        <v>73</v>
      </c>
    </row>
    <row r="1176" spans="1:6" x14ac:dyDescent="0.25">
      <c r="A1176" s="152">
        <v>44136</v>
      </c>
      <c r="B1176" t="s">
        <v>47</v>
      </c>
      <c r="C1176">
        <v>105</v>
      </c>
      <c r="D1176">
        <v>10359</v>
      </c>
      <c r="E1176">
        <v>4</v>
      </c>
      <c r="F1176">
        <v>821</v>
      </c>
    </row>
    <row r="1177" spans="1:6" x14ac:dyDescent="0.25">
      <c r="A1177" s="152">
        <v>44136</v>
      </c>
      <c r="B1177" t="s">
        <v>48</v>
      </c>
      <c r="C1177">
        <v>11</v>
      </c>
      <c r="D1177">
        <v>1520</v>
      </c>
      <c r="E1177">
        <v>0</v>
      </c>
      <c r="F1177">
        <v>155</v>
      </c>
    </row>
    <row r="1178" spans="1:6" x14ac:dyDescent="0.25">
      <c r="A1178" s="152">
        <v>44136</v>
      </c>
      <c r="B1178" t="s">
        <v>49</v>
      </c>
      <c r="C1178">
        <v>224</v>
      </c>
      <c r="D1178">
        <v>32781</v>
      </c>
      <c r="E1178">
        <v>7</v>
      </c>
      <c r="F1178">
        <v>2288</v>
      </c>
    </row>
    <row r="1179" spans="1:6" x14ac:dyDescent="0.25">
      <c r="A1179" s="152">
        <v>44136</v>
      </c>
      <c r="B1179" t="s">
        <v>50</v>
      </c>
      <c r="C1179">
        <v>3</v>
      </c>
      <c r="D1179">
        <v>172</v>
      </c>
    </row>
    <row r="1180" spans="1:6" x14ac:dyDescent="0.25">
      <c r="A1180" s="152">
        <v>44136</v>
      </c>
      <c r="B1180" t="s">
        <v>51</v>
      </c>
      <c r="C1180">
        <v>98</v>
      </c>
      <c r="D1180">
        <v>12089</v>
      </c>
      <c r="E1180">
        <v>1</v>
      </c>
      <c r="F1180">
        <v>1112</v>
      </c>
    </row>
    <row r="1181" spans="1:6" x14ac:dyDescent="0.25">
      <c r="A1181" s="152">
        <v>44136</v>
      </c>
      <c r="B1181" t="s">
        <v>52</v>
      </c>
      <c r="C1181">
        <v>68</v>
      </c>
      <c r="D1181">
        <v>11631</v>
      </c>
      <c r="E1181">
        <v>2</v>
      </c>
      <c r="F1181">
        <v>839</v>
      </c>
    </row>
    <row r="1182" spans="1:6" x14ac:dyDescent="0.25">
      <c r="A1182" s="152">
        <v>44136</v>
      </c>
      <c r="B1182" t="s">
        <v>53</v>
      </c>
      <c r="C1182">
        <v>180</v>
      </c>
      <c r="D1182">
        <v>29031</v>
      </c>
      <c r="E1182">
        <v>2</v>
      </c>
      <c r="F1182">
        <v>1183</v>
      </c>
    </row>
    <row r="1183" spans="1:6" x14ac:dyDescent="0.25">
      <c r="A1183" s="152">
        <v>44136</v>
      </c>
      <c r="B1183" t="s">
        <v>54</v>
      </c>
      <c r="C1183">
        <v>123</v>
      </c>
      <c r="D1183">
        <v>17017</v>
      </c>
      <c r="E1183">
        <v>2</v>
      </c>
      <c r="F1183">
        <v>1177</v>
      </c>
    </row>
    <row r="1184" spans="1:6" x14ac:dyDescent="0.25">
      <c r="A1184" s="152">
        <v>44136</v>
      </c>
      <c r="B1184" t="s">
        <v>18</v>
      </c>
      <c r="C1184">
        <v>10</v>
      </c>
      <c r="D1184">
        <v>335</v>
      </c>
      <c r="E1184">
        <v>0</v>
      </c>
      <c r="F1184">
        <v>5</v>
      </c>
    </row>
    <row r="1185" spans="1:6" x14ac:dyDescent="0.25">
      <c r="A1185" s="152">
        <v>44136</v>
      </c>
      <c r="B1185" t="s">
        <v>55</v>
      </c>
      <c r="E1185">
        <v>0</v>
      </c>
      <c r="F1185">
        <v>2</v>
      </c>
    </row>
    <row r="1186" spans="1:6" x14ac:dyDescent="0.25">
      <c r="A1186" s="152">
        <v>44137</v>
      </c>
      <c r="B1186" t="s">
        <v>41</v>
      </c>
      <c r="C1186">
        <v>9</v>
      </c>
      <c r="D1186">
        <v>2060</v>
      </c>
      <c r="E1186">
        <v>0</v>
      </c>
      <c r="F1186">
        <v>185</v>
      </c>
    </row>
    <row r="1187" spans="1:6" x14ac:dyDescent="0.25">
      <c r="A1187" s="152">
        <v>44137</v>
      </c>
      <c r="B1187" t="s">
        <v>42</v>
      </c>
      <c r="C1187">
        <v>14</v>
      </c>
      <c r="D1187">
        <v>803</v>
      </c>
      <c r="E1187">
        <v>0</v>
      </c>
      <c r="F1187">
        <v>52</v>
      </c>
    </row>
    <row r="1188" spans="1:6" x14ac:dyDescent="0.25">
      <c r="A1188" s="152">
        <v>44137</v>
      </c>
      <c r="B1188" t="s">
        <v>43</v>
      </c>
      <c r="C1188">
        <v>105</v>
      </c>
      <c r="D1188">
        <v>12917</v>
      </c>
      <c r="E1188">
        <v>1</v>
      </c>
      <c r="F1188">
        <v>764</v>
      </c>
    </row>
    <row r="1189" spans="1:6" x14ac:dyDescent="0.25">
      <c r="A1189" s="152">
        <v>44137</v>
      </c>
      <c r="B1189" t="s">
        <v>44</v>
      </c>
      <c r="C1189">
        <v>0</v>
      </c>
      <c r="D1189">
        <v>90</v>
      </c>
    </row>
    <row r="1190" spans="1:6" x14ac:dyDescent="0.25">
      <c r="A1190" s="152">
        <v>44137</v>
      </c>
      <c r="B1190" t="s">
        <v>45</v>
      </c>
      <c r="C1190">
        <v>112</v>
      </c>
      <c r="D1190">
        <v>24612</v>
      </c>
      <c r="E1190">
        <v>0</v>
      </c>
      <c r="F1190">
        <v>1358</v>
      </c>
    </row>
    <row r="1191" spans="1:6" x14ac:dyDescent="0.25">
      <c r="A1191" s="152">
        <v>44137</v>
      </c>
      <c r="B1191" t="s">
        <v>46</v>
      </c>
      <c r="C1191">
        <v>4</v>
      </c>
      <c r="D1191">
        <v>487</v>
      </c>
      <c r="E1191">
        <v>1</v>
      </c>
      <c r="F1191">
        <v>74</v>
      </c>
    </row>
    <row r="1192" spans="1:6" x14ac:dyDescent="0.25">
      <c r="A1192" s="152">
        <v>44137</v>
      </c>
      <c r="B1192" t="s">
        <v>47</v>
      </c>
      <c r="C1192">
        <v>66</v>
      </c>
      <c r="D1192">
        <v>10425</v>
      </c>
      <c r="E1192">
        <v>1</v>
      </c>
      <c r="F1192">
        <v>822</v>
      </c>
    </row>
    <row r="1193" spans="1:6" x14ac:dyDescent="0.25">
      <c r="A1193" s="152">
        <v>44137</v>
      </c>
      <c r="B1193" t="s">
        <v>48</v>
      </c>
      <c r="C1193">
        <v>1</v>
      </c>
      <c r="D1193">
        <v>1521</v>
      </c>
      <c r="E1193">
        <v>0</v>
      </c>
      <c r="F1193">
        <v>155</v>
      </c>
    </row>
    <row r="1194" spans="1:6" x14ac:dyDescent="0.25">
      <c r="A1194" s="152">
        <v>44137</v>
      </c>
      <c r="B1194" t="s">
        <v>49</v>
      </c>
      <c r="C1194">
        <v>126</v>
      </c>
      <c r="D1194">
        <v>32907</v>
      </c>
      <c r="E1194">
        <v>0</v>
      </c>
      <c r="F1194">
        <v>2288</v>
      </c>
    </row>
    <row r="1195" spans="1:6" x14ac:dyDescent="0.25">
      <c r="A1195" s="152">
        <v>44137</v>
      </c>
      <c r="B1195" t="s">
        <v>50</v>
      </c>
      <c r="C1195">
        <v>0</v>
      </c>
      <c r="D1195">
        <v>172</v>
      </c>
    </row>
    <row r="1196" spans="1:6" x14ac:dyDescent="0.25">
      <c r="A1196" s="152">
        <v>44137</v>
      </c>
      <c r="B1196" t="s">
        <v>51</v>
      </c>
      <c r="C1196">
        <v>49</v>
      </c>
      <c r="D1196">
        <v>12138</v>
      </c>
      <c r="E1196">
        <v>2</v>
      </c>
      <c r="F1196">
        <v>1114</v>
      </c>
    </row>
    <row r="1197" spans="1:6" x14ac:dyDescent="0.25">
      <c r="A1197" s="152">
        <v>44137</v>
      </c>
      <c r="B1197" t="s">
        <v>52</v>
      </c>
      <c r="C1197">
        <v>50</v>
      </c>
      <c r="D1197">
        <v>11681</v>
      </c>
      <c r="E1197">
        <v>2</v>
      </c>
      <c r="F1197">
        <v>841</v>
      </c>
    </row>
    <row r="1198" spans="1:6" x14ac:dyDescent="0.25">
      <c r="A1198" s="152">
        <v>44137</v>
      </c>
      <c r="B1198" t="s">
        <v>53</v>
      </c>
      <c r="C1198">
        <v>135</v>
      </c>
      <c r="D1198">
        <v>29166</v>
      </c>
      <c r="E1198">
        <v>1</v>
      </c>
      <c r="F1198">
        <v>1184</v>
      </c>
    </row>
    <row r="1199" spans="1:6" x14ac:dyDescent="0.25">
      <c r="A1199" s="152">
        <v>44137</v>
      </c>
      <c r="B1199" t="s">
        <v>54</v>
      </c>
      <c r="C1199">
        <v>60</v>
      </c>
      <c r="D1199">
        <v>17077</v>
      </c>
      <c r="E1199">
        <v>2</v>
      </c>
      <c r="F1199">
        <v>1179</v>
      </c>
    </row>
    <row r="1200" spans="1:6" x14ac:dyDescent="0.25">
      <c r="A1200" s="152">
        <v>44137</v>
      </c>
      <c r="B1200" t="s">
        <v>18</v>
      </c>
      <c r="C1200">
        <v>0</v>
      </c>
      <c r="D1200">
        <v>329</v>
      </c>
      <c r="E1200">
        <v>0</v>
      </c>
      <c r="F1200">
        <v>5</v>
      </c>
    </row>
    <row r="1201" spans="1:6" x14ac:dyDescent="0.25">
      <c r="A1201" s="152">
        <v>44137</v>
      </c>
      <c r="B1201" t="s">
        <v>55</v>
      </c>
      <c r="E1201">
        <v>0</v>
      </c>
      <c r="F1201">
        <v>2</v>
      </c>
    </row>
    <row r="1202" spans="1:6" x14ac:dyDescent="0.25">
      <c r="A1202" s="152">
        <v>44138</v>
      </c>
      <c r="B1202" t="s">
        <v>41</v>
      </c>
      <c r="C1202">
        <v>5</v>
      </c>
      <c r="D1202">
        <v>2065</v>
      </c>
      <c r="E1202">
        <v>0</v>
      </c>
      <c r="F1202">
        <v>185</v>
      </c>
    </row>
    <row r="1203" spans="1:6" x14ac:dyDescent="0.25">
      <c r="A1203" s="152">
        <v>44138</v>
      </c>
      <c r="B1203" t="s">
        <v>42</v>
      </c>
      <c r="C1203">
        <v>5</v>
      </c>
      <c r="D1203">
        <v>808</v>
      </c>
      <c r="E1203">
        <v>0</v>
      </c>
      <c r="F1203">
        <v>52</v>
      </c>
    </row>
    <row r="1204" spans="1:6" x14ac:dyDescent="0.25">
      <c r="A1204" s="152">
        <v>44138</v>
      </c>
      <c r="B1204" t="s">
        <v>43</v>
      </c>
      <c r="C1204">
        <v>93</v>
      </c>
      <c r="D1204">
        <v>13010</v>
      </c>
      <c r="E1204">
        <v>2</v>
      </c>
      <c r="F1204">
        <v>766</v>
      </c>
    </row>
    <row r="1205" spans="1:6" x14ac:dyDescent="0.25">
      <c r="A1205" s="152">
        <v>44138</v>
      </c>
      <c r="B1205" t="s">
        <v>44</v>
      </c>
      <c r="C1205">
        <v>2</v>
      </c>
      <c r="D1205">
        <v>92</v>
      </c>
    </row>
    <row r="1206" spans="1:6" x14ac:dyDescent="0.25">
      <c r="A1206" s="152">
        <v>44138</v>
      </c>
      <c r="B1206" t="s">
        <v>45</v>
      </c>
      <c r="C1206">
        <v>112</v>
      </c>
      <c r="D1206">
        <v>24724</v>
      </c>
      <c r="E1206">
        <v>3</v>
      </c>
      <c r="F1206">
        <v>1361</v>
      </c>
    </row>
    <row r="1207" spans="1:6" x14ac:dyDescent="0.25">
      <c r="A1207" s="152">
        <v>44138</v>
      </c>
      <c r="B1207" t="s">
        <v>46</v>
      </c>
      <c r="C1207">
        <v>0</v>
      </c>
      <c r="D1207">
        <v>487</v>
      </c>
      <c r="E1207">
        <v>0</v>
      </c>
      <c r="F1207">
        <v>74</v>
      </c>
    </row>
    <row r="1208" spans="1:6" x14ac:dyDescent="0.25">
      <c r="A1208" s="152">
        <v>44138</v>
      </c>
      <c r="B1208" t="s">
        <v>47</v>
      </c>
      <c r="C1208">
        <v>98</v>
      </c>
      <c r="D1208">
        <v>10523</v>
      </c>
      <c r="E1208">
        <v>2</v>
      </c>
      <c r="F1208">
        <v>824</v>
      </c>
    </row>
    <row r="1209" spans="1:6" x14ac:dyDescent="0.25">
      <c r="A1209" s="152">
        <v>44138</v>
      </c>
      <c r="B1209" t="s">
        <v>48</v>
      </c>
      <c r="C1209">
        <v>16</v>
      </c>
      <c r="D1209">
        <v>1537</v>
      </c>
      <c r="E1209">
        <v>0</v>
      </c>
      <c r="F1209">
        <v>155</v>
      </c>
    </row>
    <row r="1210" spans="1:6" x14ac:dyDescent="0.25">
      <c r="A1210" s="152">
        <v>44138</v>
      </c>
      <c r="B1210" t="s">
        <v>49</v>
      </c>
      <c r="C1210">
        <v>212</v>
      </c>
      <c r="D1210">
        <v>33119</v>
      </c>
      <c r="E1210">
        <v>2</v>
      </c>
      <c r="F1210">
        <v>2290</v>
      </c>
    </row>
    <row r="1211" spans="1:6" x14ac:dyDescent="0.25">
      <c r="A1211" s="152">
        <v>44138</v>
      </c>
      <c r="B1211" t="s">
        <v>50</v>
      </c>
      <c r="C1211">
        <v>2</v>
      </c>
      <c r="D1211">
        <v>174</v>
      </c>
    </row>
    <row r="1212" spans="1:6" x14ac:dyDescent="0.25">
      <c r="A1212" s="152">
        <v>44138</v>
      </c>
      <c r="B1212" t="s">
        <v>51</v>
      </c>
      <c r="C1212">
        <v>84</v>
      </c>
      <c r="D1212">
        <v>12222</v>
      </c>
      <c r="E1212">
        <v>0</v>
      </c>
      <c r="F1212">
        <v>1114</v>
      </c>
    </row>
    <row r="1213" spans="1:6" x14ac:dyDescent="0.25">
      <c r="A1213" s="152">
        <v>44138</v>
      </c>
      <c r="B1213" t="s">
        <v>52</v>
      </c>
      <c r="C1213">
        <v>66</v>
      </c>
      <c r="D1213">
        <v>11747</v>
      </c>
      <c r="E1213">
        <v>2</v>
      </c>
      <c r="F1213">
        <v>843</v>
      </c>
    </row>
    <row r="1214" spans="1:6" x14ac:dyDescent="0.25">
      <c r="A1214" s="152">
        <v>44138</v>
      </c>
      <c r="B1214" t="s">
        <v>53</v>
      </c>
      <c r="C1214">
        <v>103</v>
      </c>
      <c r="D1214">
        <v>29269</v>
      </c>
      <c r="E1214">
        <v>0</v>
      </c>
      <c r="F1214">
        <v>1184</v>
      </c>
    </row>
    <row r="1215" spans="1:6" x14ac:dyDescent="0.25">
      <c r="A1215" s="152">
        <v>44138</v>
      </c>
      <c r="B1215" t="s">
        <v>54</v>
      </c>
      <c r="C1215">
        <v>124</v>
      </c>
      <c r="D1215">
        <v>17201</v>
      </c>
      <c r="E1215">
        <v>1</v>
      </c>
      <c r="F1215">
        <v>1180</v>
      </c>
    </row>
    <row r="1216" spans="1:6" x14ac:dyDescent="0.25">
      <c r="A1216" s="152">
        <v>44138</v>
      </c>
      <c r="B1216" t="s">
        <v>18</v>
      </c>
      <c r="C1216">
        <v>1</v>
      </c>
      <c r="D1216">
        <v>330</v>
      </c>
      <c r="E1216">
        <v>0</v>
      </c>
      <c r="F1216">
        <v>5</v>
      </c>
    </row>
    <row r="1217" spans="1:6" x14ac:dyDescent="0.25">
      <c r="A1217" s="152">
        <v>44138</v>
      </c>
      <c r="B1217" t="s">
        <v>55</v>
      </c>
      <c r="E1217">
        <v>0</v>
      </c>
      <c r="F1217">
        <v>2</v>
      </c>
    </row>
    <row r="1218" spans="1:6" x14ac:dyDescent="0.25">
      <c r="A1218" s="152">
        <v>44139</v>
      </c>
      <c r="B1218" t="s">
        <v>41</v>
      </c>
      <c r="C1218">
        <v>13</v>
      </c>
      <c r="D1218">
        <v>2078</v>
      </c>
      <c r="E1218">
        <v>1</v>
      </c>
      <c r="F1218">
        <v>186</v>
      </c>
    </row>
    <row r="1219" spans="1:6" x14ac:dyDescent="0.25">
      <c r="A1219" s="152">
        <v>44139</v>
      </c>
      <c r="B1219" t="s">
        <v>42</v>
      </c>
      <c r="C1219">
        <v>6</v>
      </c>
      <c r="D1219">
        <v>814</v>
      </c>
      <c r="E1219">
        <v>0</v>
      </c>
      <c r="F1219">
        <v>52</v>
      </c>
    </row>
    <row r="1220" spans="1:6" x14ac:dyDescent="0.25">
      <c r="A1220" s="152">
        <v>44139</v>
      </c>
      <c r="B1220" t="s">
        <v>43</v>
      </c>
      <c r="C1220">
        <v>229</v>
      </c>
      <c r="D1220">
        <v>13239</v>
      </c>
      <c r="E1220">
        <v>3</v>
      </c>
      <c r="F1220">
        <v>769</v>
      </c>
    </row>
    <row r="1221" spans="1:6" x14ac:dyDescent="0.25">
      <c r="A1221" s="152">
        <v>44139</v>
      </c>
      <c r="B1221" t="s">
        <v>44</v>
      </c>
      <c r="C1221">
        <v>2</v>
      </c>
      <c r="D1221">
        <v>94</v>
      </c>
    </row>
    <row r="1222" spans="1:6" x14ac:dyDescent="0.25">
      <c r="A1222" s="152">
        <v>44139</v>
      </c>
      <c r="B1222" t="s">
        <v>45</v>
      </c>
      <c r="C1222">
        <v>341</v>
      </c>
      <c r="D1222">
        <v>25065</v>
      </c>
      <c r="E1222">
        <v>1</v>
      </c>
      <c r="F1222">
        <v>1362</v>
      </c>
    </row>
    <row r="1223" spans="1:6" x14ac:dyDescent="0.25">
      <c r="A1223" s="152">
        <v>44139</v>
      </c>
      <c r="B1223" t="s">
        <v>46</v>
      </c>
      <c r="C1223">
        <v>3</v>
      </c>
      <c r="D1223">
        <v>490</v>
      </c>
      <c r="E1223">
        <v>0</v>
      </c>
      <c r="F1223">
        <v>74</v>
      </c>
    </row>
    <row r="1224" spans="1:6" x14ac:dyDescent="0.25">
      <c r="A1224" s="152">
        <v>44139</v>
      </c>
      <c r="B1224" t="s">
        <v>47</v>
      </c>
      <c r="C1224">
        <v>128</v>
      </c>
      <c r="D1224">
        <v>10651</v>
      </c>
      <c r="E1224">
        <v>1</v>
      </c>
      <c r="F1224">
        <v>825</v>
      </c>
    </row>
    <row r="1225" spans="1:6" x14ac:dyDescent="0.25">
      <c r="A1225" s="152">
        <v>44139</v>
      </c>
      <c r="B1225" t="s">
        <v>48</v>
      </c>
      <c r="C1225">
        <v>22</v>
      </c>
      <c r="D1225">
        <v>1559</v>
      </c>
      <c r="E1225">
        <v>1</v>
      </c>
      <c r="F1225">
        <v>156</v>
      </c>
    </row>
    <row r="1226" spans="1:6" x14ac:dyDescent="0.25">
      <c r="A1226" s="152">
        <v>44139</v>
      </c>
      <c r="B1226" t="s">
        <v>49</v>
      </c>
      <c r="C1226">
        <v>333</v>
      </c>
      <c r="D1226">
        <v>33452</v>
      </c>
      <c r="E1226">
        <v>7</v>
      </c>
      <c r="F1226">
        <v>2297</v>
      </c>
    </row>
    <row r="1227" spans="1:6" x14ac:dyDescent="0.25">
      <c r="A1227" s="152">
        <v>44139</v>
      </c>
      <c r="B1227" t="s">
        <v>50</v>
      </c>
      <c r="C1227">
        <v>4</v>
      </c>
      <c r="D1227">
        <v>178</v>
      </c>
    </row>
    <row r="1228" spans="1:6" x14ac:dyDescent="0.25">
      <c r="A1228" s="152">
        <v>44139</v>
      </c>
      <c r="B1228" t="s">
        <v>51</v>
      </c>
      <c r="C1228">
        <v>69</v>
      </c>
      <c r="D1228">
        <v>12291</v>
      </c>
      <c r="E1228">
        <v>2</v>
      </c>
      <c r="F1228">
        <v>1116</v>
      </c>
    </row>
    <row r="1229" spans="1:6" x14ac:dyDescent="0.25">
      <c r="A1229" s="152">
        <v>44139</v>
      </c>
      <c r="B1229" t="s">
        <v>52</v>
      </c>
      <c r="C1229">
        <v>84</v>
      </c>
      <c r="D1229">
        <v>11831</v>
      </c>
      <c r="E1229">
        <v>5</v>
      </c>
      <c r="F1229">
        <v>848</v>
      </c>
    </row>
    <row r="1230" spans="1:6" x14ac:dyDescent="0.25">
      <c r="A1230" s="152">
        <v>44139</v>
      </c>
      <c r="B1230" t="s">
        <v>53</v>
      </c>
      <c r="C1230">
        <v>205</v>
      </c>
      <c r="D1230">
        <v>29474</v>
      </c>
      <c r="E1230">
        <v>3</v>
      </c>
      <c r="F1230">
        <v>1187</v>
      </c>
    </row>
    <row r="1231" spans="1:6" x14ac:dyDescent="0.25">
      <c r="A1231" s="152">
        <v>44139</v>
      </c>
      <c r="B1231" t="s">
        <v>54</v>
      </c>
      <c r="C1231">
        <v>147</v>
      </c>
      <c r="D1231">
        <v>17348</v>
      </c>
      <c r="E1231">
        <v>3</v>
      </c>
      <c r="F1231">
        <v>1183</v>
      </c>
    </row>
    <row r="1232" spans="1:6" x14ac:dyDescent="0.25">
      <c r="A1232" s="152">
        <v>44139</v>
      </c>
      <c r="B1232" t="s">
        <v>18</v>
      </c>
      <c r="C1232">
        <v>43</v>
      </c>
      <c r="D1232">
        <v>373</v>
      </c>
      <c r="E1232">
        <v>0</v>
      </c>
      <c r="F1232">
        <v>5</v>
      </c>
    </row>
    <row r="1233" spans="1:6" x14ac:dyDescent="0.25">
      <c r="A1233" s="152">
        <v>44139</v>
      </c>
      <c r="B1233" t="s">
        <v>55</v>
      </c>
      <c r="E1233">
        <v>0</v>
      </c>
      <c r="F1233">
        <v>2</v>
      </c>
    </row>
    <row r="1234" spans="1:6" x14ac:dyDescent="0.25">
      <c r="A1234" s="152">
        <v>44140</v>
      </c>
      <c r="B1234" t="s">
        <v>41</v>
      </c>
      <c r="C1234">
        <v>11</v>
      </c>
      <c r="D1234">
        <v>2089</v>
      </c>
      <c r="E1234">
        <v>0</v>
      </c>
      <c r="F1234">
        <v>186</v>
      </c>
    </row>
    <row r="1235" spans="1:6" x14ac:dyDescent="0.25">
      <c r="A1235" s="152">
        <v>44140</v>
      </c>
      <c r="B1235" t="s">
        <v>42</v>
      </c>
      <c r="C1235">
        <v>4</v>
      </c>
      <c r="D1235">
        <v>818</v>
      </c>
      <c r="E1235">
        <v>0</v>
      </c>
      <c r="F1235">
        <v>52</v>
      </c>
    </row>
    <row r="1236" spans="1:6" x14ac:dyDescent="0.25">
      <c r="A1236" s="152">
        <v>44140</v>
      </c>
      <c r="B1236" t="s">
        <v>43</v>
      </c>
      <c r="C1236">
        <v>201</v>
      </c>
      <c r="D1236">
        <v>13440</v>
      </c>
      <c r="E1236">
        <v>2</v>
      </c>
      <c r="F1236">
        <v>771</v>
      </c>
    </row>
    <row r="1237" spans="1:6" x14ac:dyDescent="0.25">
      <c r="A1237" s="152">
        <v>44140</v>
      </c>
      <c r="B1237" t="s">
        <v>44</v>
      </c>
      <c r="C1237">
        <v>3</v>
      </c>
      <c r="D1237">
        <v>97</v>
      </c>
    </row>
    <row r="1238" spans="1:6" x14ac:dyDescent="0.25">
      <c r="A1238" s="152">
        <v>44140</v>
      </c>
      <c r="B1238" t="s">
        <v>45</v>
      </c>
      <c r="C1238">
        <v>300</v>
      </c>
      <c r="D1238">
        <v>25365</v>
      </c>
      <c r="E1238">
        <v>0</v>
      </c>
      <c r="F1238">
        <v>1362</v>
      </c>
    </row>
    <row r="1239" spans="1:6" x14ac:dyDescent="0.25">
      <c r="A1239" s="152">
        <v>44140</v>
      </c>
      <c r="B1239" t="s">
        <v>46</v>
      </c>
      <c r="C1239">
        <v>5</v>
      </c>
      <c r="D1239">
        <v>495</v>
      </c>
      <c r="E1239">
        <v>0</v>
      </c>
      <c r="F1239">
        <v>74</v>
      </c>
    </row>
    <row r="1240" spans="1:6" x14ac:dyDescent="0.25">
      <c r="A1240" s="152">
        <v>44140</v>
      </c>
      <c r="B1240" t="s">
        <v>47</v>
      </c>
      <c r="C1240">
        <v>161</v>
      </c>
      <c r="D1240">
        <v>10812</v>
      </c>
      <c r="E1240">
        <v>5</v>
      </c>
      <c r="F1240">
        <v>830</v>
      </c>
    </row>
    <row r="1241" spans="1:6" x14ac:dyDescent="0.25">
      <c r="A1241" s="152">
        <v>44140</v>
      </c>
      <c r="B1241" t="s">
        <v>48</v>
      </c>
      <c r="C1241">
        <v>21</v>
      </c>
      <c r="D1241">
        <v>1580</v>
      </c>
      <c r="E1241">
        <v>1</v>
      </c>
      <c r="F1241">
        <v>157</v>
      </c>
    </row>
    <row r="1242" spans="1:6" x14ac:dyDescent="0.25">
      <c r="A1242" s="152">
        <v>44140</v>
      </c>
      <c r="B1242" t="s">
        <v>49</v>
      </c>
      <c r="C1242">
        <v>322</v>
      </c>
      <c r="D1242">
        <v>33774</v>
      </c>
      <c r="E1242">
        <v>8</v>
      </c>
      <c r="F1242">
        <v>2305</v>
      </c>
    </row>
    <row r="1243" spans="1:6" x14ac:dyDescent="0.25">
      <c r="A1243" s="152">
        <v>44140</v>
      </c>
      <c r="B1243" t="s">
        <v>50</v>
      </c>
      <c r="C1243">
        <v>8</v>
      </c>
      <c r="D1243">
        <v>186</v>
      </c>
    </row>
    <row r="1244" spans="1:6" x14ac:dyDescent="0.25">
      <c r="A1244" s="152">
        <v>44140</v>
      </c>
      <c r="B1244" t="s">
        <v>51</v>
      </c>
      <c r="C1244">
        <v>103</v>
      </c>
      <c r="D1244">
        <v>12394</v>
      </c>
      <c r="E1244">
        <v>2</v>
      </c>
      <c r="F1244">
        <v>1118</v>
      </c>
    </row>
    <row r="1245" spans="1:6" x14ac:dyDescent="0.25">
      <c r="A1245" s="152">
        <v>44140</v>
      </c>
      <c r="B1245" t="s">
        <v>52</v>
      </c>
      <c r="C1245">
        <v>98</v>
      </c>
      <c r="D1245">
        <v>11929</v>
      </c>
      <c r="E1245">
        <v>0</v>
      </c>
      <c r="F1245">
        <v>848</v>
      </c>
    </row>
    <row r="1246" spans="1:6" x14ac:dyDescent="0.25">
      <c r="A1246" s="152">
        <v>44140</v>
      </c>
      <c r="B1246" t="s">
        <v>53</v>
      </c>
      <c r="C1246">
        <v>252</v>
      </c>
      <c r="D1246">
        <v>29726</v>
      </c>
      <c r="E1246">
        <v>2</v>
      </c>
      <c r="F1246">
        <v>1189</v>
      </c>
    </row>
    <row r="1247" spans="1:6" x14ac:dyDescent="0.25">
      <c r="A1247" s="152">
        <v>44140</v>
      </c>
      <c r="B1247" t="s">
        <v>54</v>
      </c>
      <c r="C1247">
        <v>304</v>
      </c>
      <c r="D1247">
        <v>17652</v>
      </c>
      <c r="E1247">
        <v>2</v>
      </c>
      <c r="F1247">
        <v>1185</v>
      </c>
    </row>
    <row r="1248" spans="1:6" x14ac:dyDescent="0.25">
      <c r="A1248" s="152">
        <v>44140</v>
      </c>
      <c r="B1248" t="s">
        <v>18</v>
      </c>
      <c r="C1248">
        <v>0</v>
      </c>
      <c r="D1248">
        <v>341</v>
      </c>
      <c r="E1248">
        <v>1</v>
      </c>
      <c r="F1248">
        <v>6</v>
      </c>
    </row>
    <row r="1249" spans="1:6" x14ac:dyDescent="0.25">
      <c r="A1249" s="152">
        <v>44140</v>
      </c>
      <c r="B1249" t="s">
        <v>55</v>
      </c>
      <c r="E1249">
        <v>0</v>
      </c>
      <c r="F1249">
        <v>2</v>
      </c>
    </row>
    <row r="1250" spans="1:6" x14ac:dyDescent="0.25">
      <c r="A1250" s="152">
        <v>44141</v>
      </c>
      <c r="B1250" t="s">
        <v>41</v>
      </c>
      <c r="C1250">
        <v>22</v>
      </c>
      <c r="D1250">
        <v>2111</v>
      </c>
      <c r="E1250">
        <v>0</v>
      </c>
      <c r="F1250">
        <v>186</v>
      </c>
    </row>
    <row r="1251" spans="1:6" x14ac:dyDescent="0.25">
      <c r="A1251" s="152">
        <v>44141</v>
      </c>
      <c r="B1251" t="s">
        <v>42</v>
      </c>
      <c r="C1251">
        <v>11</v>
      </c>
      <c r="D1251">
        <v>829</v>
      </c>
      <c r="E1251">
        <v>0</v>
      </c>
      <c r="F1251">
        <v>52</v>
      </c>
    </row>
    <row r="1252" spans="1:6" x14ac:dyDescent="0.25">
      <c r="A1252" s="152">
        <v>44141</v>
      </c>
      <c r="B1252" t="s">
        <v>43</v>
      </c>
      <c r="C1252">
        <v>217</v>
      </c>
      <c r="D1252">
        <v>13657</v>
      </c>
      <c r="E1252">
        <v>0</v>
      </c>
      <c r="F1252">
        <v>771</v>
      </c>
    </row>
    <row r="1253" spans="1:6" x14ac:dyDescent="0.25">
      <c r="A1253" s="152">
        <v>44141</v>
      </c>
      <c r="B1253" t="s">
        <v>44</v>
      </c>
      <c r="C1253">
        <v>1</v>
      </c>
      <c r="D1253">
        <v>98</v>
      </c>
    </row>
    <row r="1254" spans="1:6" x14ac:dyDescent="0.25">
      <c r="A1254" s="152">
        <v>44141</v>
      </c>
      <c r="B1254" t="s">
        <v>45</v>
      </c>
      <c r="C1254">
        <v>376</v>
      </c>
      <c r="D1254">
        <v>25741</v>
      </c>
      <c r="E1254">
        <v>2</v>
      </c>
      <c r="F1254">
        <v>1364</v>
      </c>
    </row>
    <row r="1255" spans="1:6" x14ac:dyDescent="0.25">
      <c r="A1255" s="152">
        <v>44141</v>
      </c>
      <c r="B1255" t="s">
        <v>46</v>
      </c>
      <c r="C1255">
        <v>5</v>
      </c>
      <c r="D1255">
        <v>500</v>
      </c>
      <c r="E1255">
        <v>0</v>
      </c>
      <c r="F1255">
        <v>74</v>
      </c>
    </row>
    <row r="1256" spans="1:6" x14ac:dyDescent="0.25">
      <c r="A1256" s="152">
        <v>44141</v>
      </c>
      <c r="B1256" t="s">
        <v>47</v>
      </c>
      <c r="C1256">
        <v>195</v>
      </c>
      <c r="D1256">
        <v>11007</v>
      </c>
      <c r="E1256">
        <v>4</v>
      </c>
      <c r="F1256">
        <v>834</v>
      </c>
    </row>
    <row r="1257" spans="1:6" x14ac:dyDescent="0.25">
      <c r="A1257" s="152">
        <v>44141</v>
      </c>
      <c r="B1257" t="s">
        <v>48</v>
      </c>
      <c r="C1257">
        <v>24</v>
      </c>
      <c r="D1257">
        <v>1604</v>
      </c>
      <c r="E1257">
        <v>1</v>
      </c>
      <c r="F1257">
        <v>158</v>
      </c>
    </row>
    <row r="1258" spans="1:6" x14ac:dyDescent="0.25">
      <c r="A1258" s="152">
        <v>44141</v>
      </c>
      <c r="B1258" t="s">
        <v>49</v>
      </c>
      <c r="C1258">
        <v>368</v>
      </c>
      <c r="D1258">
        <v>34142</v>
      </c>
      <c r="E1258">
        <v>5</v>
      </c>
      <c r="F1258">
        <v>2310</v>
      </c>
    </row>
    <row r="1259" spans="1:6" x14ac:dyDescent="0.25">
      <c r="A1259" s="152">
        <v>44141</v>
      </c>
      <c r="B1259" t="s">
        <v>50</v>
      </c>
      <c r="C1259">
        <v>5</v>
      </c>
      <c r="D1259">
        <v>191</v>
      </c>
    </row>
    <row r="1260" spans="1:6" x14ac:dyDescent="0.25">
      <c r="A1260" s="152">
        <v>44141</v>
      </c>
      <c r="B1260" t="s">
        <v>51</v>
      </c>
      <c r="C1260">
        <v>144</v>
      </c>
      <c r="D1260">
        <v>12538</v>
      </c>
      <c r="E1260">
        <v>3</v>
      </c>
      <c r="F1260">
        <v>1121</v>
      </c>
    </row>
    <row r="1261" spans="1:6" x14ac:dyDescent="0.25">
      <c r="A1261" s="152">
        <v>44141</v>
      </c>
      <c r="B1261" t="s">
        <v>52</v>
      </c>
      <c r="C1261">
        <v>93</v>
      </c>
      <c r="D1261">
        <v>12022</v>
      </c>
      <c r="E1261">
        <v>0</v>
      </c>
      <c r="F1261">
        <v>848</v>
      </c>
    </row>
    <row r="1262" spans="1:6" x14ac:dyDescent="0.25">
      <c r="A1262" s="152">
        <v>44141</v>
      </c>
      <c r="B1262" t="s">
        <v>53</v>
      </c>
      <c r="C1262">
        <v>336</v>
      </c>
      <c r="D1262">
        <v>30062</v>
      </c>
      <c r="E1262">
        <v>2</v>
      </c>
      <c r="F1262">
        <v>1191</v>
      </c>
    </row>
    <row r="1263" spans="1:6" x14ac:dyDescent="0.25">
      <c r="A1263" s="152">
        <v>44141</v>
      </c>
      <c r="B1263" t="s">
        <v>54</v>
      </c>
      <c r="C1263">
        <v>221</v>
      </c>
      <c r="D1263">
        <v>17873</v>
      </c>
      <c r="E1263">
        <v>4</v>
      </c>
      <c r="F1263">
        <v>1189</v>
      </c>
    </row>
    <row r="1264" spans="1:6" x14ac:dyDescent="0.25">
      <c r="A1264" s="152">
        <v>44141</v>
      </c>
      <c r="B1264" t="s">
        <v>18</v>
      </c>
      <c r="C1264">
        <v>20</v>
      </c>
      <c r="D1264">
        <v>361</v>
      </c>
      <c r="E1264">
        <v>1</v>
      </c>
      <c r="F1264">
        <v>6</v>
      </c>
    </row>
    <row r="1265" spans="1:6" x14ac:dyDescent="0.25">
      <c r="A1265" s="152">
        <v>44141</v>
      </c>
      <c r="B1265" t="s">
        <v>55</v>
      </c>
      <c r="E1265">
        <v>0</v>
      </c>
      <c r="F1265">
        <v>2</v>
      </c>
    </row>
    <row r="1266" spans="1:6" x14ac:dyDescent="0.25">
      <c r="A1266" s="152">
        <v>44142</v>
      </c>
      <c r="B1266" t="s">
        <v>41</v>
      </c>
      <c r="C1266">
        <v>12</v>
      </c>
      <c r="D1266">
        <v>2123</v>
      </c>
      <c r="E1266">
        <v>0</v>
      </c>
      <c r="F1266">
        <v>186</v>
      </c>
    </row>
    <row r="1267" spans="1:6" x14ac:dyDescent="0.25">
      <c r="A1267" s="152">
        <v>44142</v>
      </c>
      <c r="B1267" t="s">
        <v>42</v>
      </c>
      <c r="C1267">
        <v>9</v>
      </c>
      <c r="D1267">
        <v>838</v>
      </c>
      <c r="E1267">
        <v>0</v>
      </c>
      <c r="F1267">
        <v>52</v>
      </c>
    </row>
    <row r="1268" spans="1:6" x14ac:dyDescent="0.25">
      <c r="A1268" s="152">
        <v>44142</v>
      </c>
      <c r="B1268" t="s">
        <v>43</v>
      </c>
      <c r="C1268">
        <v>219</v>
      </c>
      <c r="D1268">
        <v>13876</v>
      </c>
      <c r="E1268">
        <v>2</v>
      </c>
      <c r="F1268">
        <v>773</v>
      </c>
    </row>
    <row r="1269" spans="1:6" x14ac:dyDescent="0.25">
      <c r="A1269" s="152">
        <v>44142</v>
      </c>
      <c r="B1269" t="s">
        <v>44</v>
      </c>
      <c r="C1269">
        <v>14</v>
      </c>
      <c r="D1269">
        <v>112</v>
      </c>
    </row>
    <row r="1270" spans="1:6" x14ac:dyDescent="0.25">
      <c r="A1270" s="152">
        <v>44142</v>
      </c>
      <c r="B1270" t="s">
        <v>45</v>
      </c>
      <c r="C1270">
        <v>396</v>
      </c>
      <c r="D1270">
        <v>26137</v>
      </c>
      <c r="E1270">
        <v>2</v>
      </c>
      <c r="F1270">
        <v>1366</v>
      </c>
    </row>
    <row r="1271" spans="1:6" x14ac:dyDescent="0.25">
      <c r="A1271" s="152">
        <v>44142</v>
      </c>
      <c r="B1271" t="s">
        <v>46</v>
      </c>
      <c r="C1271">
        <v>4</v>
      </c>
      <c r="D1271">
        <v>504</v>
      </c>
      <c r="E1271">
        <v>0</v>
      </c>
      <c r="F1271">
        <v>74</v>
      </c>
    </row>
    <row r="1272" spans="1:6" x14ac:dyDescent="0.25">
      <c r="A1272" s="152">
        <v>44142</v>
      </c>
      <c r="B1272" t="s">
        <v>47</v>
      </c>
      <c r="C1272">
        <v>181</v>
      </c>
      <c r="D1272">
        <v>11188</v>
      </c>
      <c r="E1272">
        <v>2</v>
      </c>
      <c r="F1272">
        <v>836</v>
      </c>
    </row>
    <row r="1273" spans="1:6" x14ac:dyDescent="0.25">
      <c r="A1273" s="152">
        <v>44142</v>
      </c>
      <c r="B1273" t="s">
        <v>48</v>
      </c>
      <c r="C1273">
        <v>34</v>
      </c>
      <c r="D1273">
        <v>1638</v>
      </c>
      <c r="E1273">
        <v>0</v>
      </c>
      <c r="F1273">
        <v>158</v>
      </c>
    </row>
    <row r="1274" spans="1:6" x14ac:dyDescent="0.25">
      <c r="A1274" s="152">
        <v>44142</v>
      </c>
      <c r="B1274" t="s">
        <v>49</v>
      </c>
      <c r="C1274">
        <v>444</v>
      </c>
      <c r="D1274">
        <v>34586</v>
      </c>
      <c r="E1274">
        <v>4</v>
      </c>
      <c r="F1274">
        <v>2314</v>
      </c>
    </row>
    <row r="1275" spans="1:6" x14ac:dyDescent="0.25">
      <c r="A1275" s="152">
        <v>44142</v>
      </c>
      <c r="B1275" t="s">
        <v>50</v>
      </c>
      <c r="C1275">
        <v>3</v>
      </c>
      <c r="D1275">
        <v>194</v>
      </c>
    </row>
    <row r="1276" spans="1:6" x14ac:dyDescent="0.25">
      <c r="A1276" s="152">
        <v>44142</v>
      </c>
      <c r="B1276" t="s">
        <v>51</v>
      </c>
      <c r="C1276">
        <v>159</v>
      </c>
      <c r="D1276">
        <v>12697</v>
      </c>
      <c r="E1276">
        <v>4</v>
      </c>
      <c r="F1276">
        <v>1125</v>
      </c>
    </row>
    <row r="1277" spans="1:6" x14ac:dyDescent="0.25">
      <c r="A1277" s="152">
        <v>44142</v>
      </c>
      <c r="B1277" t="s">
        <v>52</v>
      </c>
      <c r="C1277">
        <v>109</v>
      </c>
      <c r="D1277">
        <v>12131</v>
      </c>
      <c r="E1277">
        <v>2</v>
      </c>
      <c r="F1277">
        <v>850</v>
      </c>
    </row>
    <row r="1278" spans="1:6" x14ac:dyDescent="0.25">
      <c r="A1278" s="152">
        <v>44142</v>
      </c>
      <c r="B1278" t="s">
        <v>53</v>
      </c>
      <c r="C1278">
        <v>297</v>
      </c>
      <c r="D1278">
        <v>30359</v>
      </c>
      <c r="E1278">
        <v>2</v>
      </c>
      <c r="F1278">
        <v>1193</v>
      </c>
    </row>
    <row r="1279" spans="1:6" x14ac:dyDescent="0.25">
      <c r="A1279" s="152">
        <v>44142</v>
      </c>
      <c r="B1279" t="s">
        <v>54</v>
      </c>
      <c r="C1279">
        <v>298</v>
      </c>
      <c r="D1279">
        <v>18171</v>
      </c>
      <c r="E1279">
        <v>5</v>
      </c>
      <c r="F1279">
        <v>1194</v>
      </c>
    </row>
    <row r="1280" spans="1:6" x14ac:dyDescent="0.25">
      <c r="A1280" s="152">
        <v>44142</v>
      </c>
      <c r="B1280" t="s">
        <v>18</v>
      </c>
      <c r="C1280">
        <v>21</v>
      </c>
      <c r="D1280">
        <v>382</v>
      </c>
      <c r="E1280">
        <v>0</v>
      </c>
      <c r="F1280">
        <v>6</v>
      </c>
    </row>
    <row r="1281" spans="1:6" x14ac:dyDescent="0.25">
      <c r="A1281" s="152">
        <v>44142</v>
      </c>
      <c r="B1281" t="s">
        <v>55</v>
      </c>
      <c r="E1281">
        <v>0</v>
      </c>
      <c r="F1281">
        <v>2</v>
      </c>
    </row>
    <row r="1282" spans="1:6" x14ac:dyDescent="0.25">
      <c r="A1282" s="152">
        <v>44143</v>
      </c>
      <c r="B1282" t="s">
        <v>41</v>
      </c>
      <c r="C1282">
        <v>16</v>
      </c>
      <c r="D1282">
        <v>2139</v>
      </c>
      <c r="E1282">
        <v>0</v>
      </c>
      <c r="F1282">
        <v>186</v>
      </c>
    </row>
    <row r="1283" spans="1:6" x14ac:dyDescent="0.25">
      <c r="A1283" s="152">
        <v>44143</v>
      </c>
      <c r="B1283" t="s">
        <v>42</v>
      </c>
      <c r="C1283">
        <v>7</v>
      </c>
      <c r="D1283">
        <v>845</v>
      </c>
      <c r="E1283">
        <v>0</v>
      </c>
      <c r="F1283">
        <v>52</v>
      </c>
    </row>
    <row r="1284" spans="1:6" x14ac:dyDescent="0.25">
      <c r="A1284" s="152">
        <v>44143</v>
      </c>
      <c r="B1284" t="s">
        <v>43</v>
      </c>
      <c r="C1284">
        <v>189</v>
      </c>
      <c r="D1284">
        <v>14065</v>
      </c>
      <c r="E1284">
        <v>1</v>
      </c>
      <c r="F1284">
        <v>774</v>
      </c>
    </row>
    <row r="1285" spans="1:6" x14ac:dyDescent="0.25">
      <c r="A1285" s="152">
        <v>44143</v>
      </c>
      <c r="B1285" t="s">
        <v>44</v>
      </c>
      <c r="C1285">
        <v>7</v>
      </c>
      <c r="D1285">
        <v>119</v>
      </c>
    </row>
    <row r="1286" spans="1:6" x14ac:dyDescent="0.25">
      <c r="A1286" s="152">
        <v>44143</v>
      </c>
      <c r="B1286" t="s">
        <v>45</v>
      </c>
      <c r="C1286">
        <v>353</v>
      </c>
      <c r="D1286">
        <v>26490</v>
      </c>
      <c r="E1286">
        <v>3</v>
      </c>
      <c r="F1286">
        <v>1369</v>
      </c>
    </row>
    <row r="1287" spans="1:6" x14ac:dyDescent="0.25">
      <c r="A1287" s="152">
        <v>44143</v>
      </c>
      <c r="B1287" t="s">
        <v>46</v>
      </c>
      <c r="C1287">
        <v>3</v>
      </c>
      <c r="D1287">
        <v>507</v>
      </c>
      <c r="E1287">
        <v>0</v>
      </c>
      <c r="F1287">
        <v>74</v>
      </c>
    </row>
    <row r="1288" spans="1:6" x14ac:dyDescent="0.25">
      <c r="A1288" s="152">
        <v>44143</v>
      </c>
      <c r="B1288" t="s">
        <v>47</v>
      </c>
      <c r="C1288">
        <v>168</v>
      </c>
      <c r="D1288">
        <v>11356</v>
      </c>
      <c r="E1288">
        <v>2</v>
      </c>
      <c r="F1288">
        <v>838</v>
      </c>
    </row>
    <row r="1289" spans="1:6" x14ac:dyDescent="0.25">
      <c r="A1289" s="152">
        <v>44143</v>
      </c>
      <c r="B1289" t="s">
        <v>48</v>
      </c>
      <c r="C1289">
        <v>21</v>
      </c>
      <c r="D1289">
        <v>1659</v>
      </c>
      <c r="E1289">
        <v>0</v>
      </c>
      <c r="F1289">
        <v>158</v>
      </c>
    </row>
    <row r="1290" spans="1:6" x14ac:dyDescent="0.25">
      <c r="A1290" s="152">
        <v>44143</v>
      </c>
      <c r="B1290" t="s">
        <v>49</v>
      </c>
      <c r="C1290">
        <v>393</v>
      </c>
      <c r="D1290">
        <v>34979</v>
      </c>
      <c r="E1290">
        <v>5</v>
      </c>
      <c r="F1290">
        <v>2319</v>
      </c>
    </row>
    <row r="1291" spans="1:6" x14ac:dyDescent="0.25">
      <c r="A1291" s="152">
        <v>44143</v>
      </c>
      <c r="B1291" t="s">
        <v>50</v>
      </c>
      <c r="C1291">
        <v>8</v>
      </c>
      <c r="D1291">
        <v>202</v>
      </c>
    </row>
    <row r="1292" spans="1:6" x14ac:dyDescent="0.25">
      <c r="A1292" s="152">
        <v>44143</v>
      </c>
      <c r="B1292" t="s">
        <v>51</v>
      </c>
      <c r="C1292">
        <v>98</v>
      </c>
      <c r="D1292">
        <v>12795</v>
      </c>
      <c r="E1292">
        <v>2</v>
      </c>
      <c r="F1292">
        <v>1127</v>
      </c>
    </row>
    <row r="1293" spans="1:6" x14ac:dyDescent="0.25">
      <c r="A1293" s="152">
        <v>44143</v>
      </c>
      <c r="B1293" t="s">
        <v>52</v>
      </c>
      <c r="C1293">
        <v>64</v>
      </c>
      <c r="D1293">
        <v>12195</v>
      </c>
      <c r="E1293">
        <v>1</v>
      </c>
      <c r="F1293">
        <v>851</v>
      </c>
    </row>
    <row r="1294" spans="1:6" x14ac:dyDescent="0.25">
      <c r="A1294" s="152">
        <v>44143</v>
      </c>
      <c r="B1294" t="s">
        <v>53</v>
      </c>
      <c r="C1294">
        <v>318</v>
      </c>
      <c r="D1294">
        <v>30677</v>
      </c>
      <c r="E1294">
        <v>5</v>
      </c>
      <c r="F1294">
        <v>1198</v>
      </c>
    </row>
    <row r="1295" spans="1:6" x14ac:dyDescent="0.25">
      <c r="A1295" s="152">
        <v>44143</v>
      </c>
      <c r="B1295" t="s">
        <v>54</v>
      </c>
      <c r="C1295">
        <v>163</v>
      </c>
      <c r="D1295">
        <v>18334</v>
      </c>
      <c r="E1295">
        <v>1</v>
      </c>
      <c r="F1295">
        <v>1195</v>
      </c>
    </row>
    <row r="1296" spans="1:6" x14ac:dyDescent="0.25">
      <c r="A1296" s="152">
        <v>44143</v>
      </c>
      <c r="B1296" t="s">
        <v>18</v>
      </c>
      <c r="C1296">
        <v>1</v>
      </c>
      <c r="D1296">
        <v>383</v>
      </c>
      <c r="E1296">
        <v>0</v>
      </c>
      <c r="F1296">
        <v>6</v>
      </c>
    </row>
    <row r="1297" spans="1:6" x14ac:dyDescent="0.25">
      <c r="A1297" s="152">
        <v>44143</v>
      </c>
      <c r="B1297" t="s">
        <v>55</v>
      </c>
      <c r="E1297">
        <v>0</v>
      </c>
      <c r="F1297">
        <v>2</v>
      </c>
    </row>
    <row r="1298" spans="1:6" x14ac:dyDescent="0.25">
      <c r="A1298" s="152">
        <v>44144</v>
      </c>
      <c r="B1298" t="s">
        <v>41</v>
      </c>
      <c r="C1298">
        <v>11</v>
      </c>
      <c r="D1298">
        <v>2150</v>
      </c>
      <c r="E1298">
        <v>0</v>
      </c>
      <c r="F1298">
        <v>186</v>
      </c>
    </row>
    <row r="1299" spans="1:6" x14ac:dyDescent="0.25">
      <c r="A1299" s="152">
        <v>44144</v>
      </c>
      <c r="B1299" t="s">
        <v>42</v>
      </c>
      <c r="C1299">
        <v>16</v>
      </c>
      <c r="D1299">
        <v>861</v>
      </c>
      <c r="E1299">
        <v>0</v>
      </c>
      <c r="F1299">
        <v>52</v>
      </c>
    </row>
    <row r="1300" spans="1:6" x14ac:dyDescent="0.25">
      <c r="A1300" s="152">
        <v>44144</v>
      </c>
      <c r="B1300" t="s">
        <v>43</v>
      </c>
      <c r="C1300">
        <v>106</v>
      </c>
      <c r="D1300">
        <v>14171</v>
      </c>
      <c r="E1300">
        <v>3</v>
      </c>
      <c r="F1300">
        <v>777</v>
      </c>
    </row>
    <row r="1301" spans="1:6" x14ac:dyDescent="0.25">
      <c r="A1301" s="152">
        <v>44144</v>
      </c>
      <c r="B1301" t="s">
        <v>44</v>
      </c>
      <c r="C1301">
        <v>3</v>
      </c>
      <c r="D1301">
        <v>122</v>
      </c>
    </row>
    <row r="1302" spans="1:6" x14ac:dyDescent="0.25">
      <c r="A1302" s="152">
        <v>44144</v>
      </c>
      <c r="B1302" t="s">
        <v>45</v>
      </c>
      <c r="C1302">
        <v>131</v>
      </c>
      <c r="D1302">
        <v>26621</v>
      </c>
      <c r="E1302">
        <v>3</v>
      </c>
      <c r="F1302">
        <v>1372</v>
      </c>
    </row>
    <row r="1303" spans="1:6" x14ac:dyDescent="0.25">
      <c r="A1303" s="152">
        <v>44144</v>
      </c>
      <c r="B1303" t="s">
        <v>46</v>
      </c>
      <c r="C1303">
        <v>6</v>
      </c>
      <c r="D1303">
        <v>513</v>
      </c>
      <c r="E1303">
        <v>0</v>
      </c>
      <c r="F1303">
        <v>74</v>
      </c>
    </row>
    <row r="1304" spans="1:6" x14ac:dyDescent="0.25">
      <c r="A1304" s="152">
        <v>44144</v>
      </c>
      <c r="B1304" t="s">
        <v>47</v>
      </c>
      <c r="C1304">
        <v>204</v>
      </c>
      <c r="D1304">
        <v>11560</v>
      </c>
      <c r="E1304">
        <v>1</v>
      </c>
      <c r="F1304">
        <v>839</v>
      </c>
    </row>
    <row r="1305" spans="1:6" x14ac:dyDescent="0.25">
      <c r="A1305" s="152">
        <v>44144</v>
      </c>
      <c r="B1305" t="s">
        <v>48</v>
      </c>
      <c r="C1305">
        <v>15</v>
      </c>
      <c r="D1305">
        <v>1674</v>
      </c>
      <c r="E1305">
        <v>0</v>
      </c>
      <c r="F1305">
        <v>158</v>
      </c>
    </row>
    <row r="1306" spans="1:6" x14ac:dyDescent="0.25">
      <c r="A1306" s="152">
        <v>44144</v>
      </c>
      <c r="B1306" t="s">
        <v>49</v>
      </c>
      <c r="C1306">
        <v>198</v>
      </c>
      <c r="D1306">
        <v>35177</v>
      </c>
      <c r="E1306">
        <v>3</v>
      </c>
      <c r="F1306">
        <v>2322</v>
      </c>
    </row>
    <row r="1307" spans="1:6" x14ac:dyDescent="0.25">
      <c r="A1307" s="152">
        <v>44144</v>
      </c>
      <c r="B1307" t="s">
        <v>50</v>
      </c>
      <c r="C1307">
        <v>0</v>
      </c>
      <c r="D1307">
        <v>202</v>
      </c>
    </row>
    <row r="1308" spans="1:6" x14ac:dyDescent="0.25">
      <c r="A1308" s="152">
        <v>44144</v>
      </c>
      <c r="B1308" t="s">
        <v>51</v>
      </c>
      <c r="C1308">
        <v>90</v>
      </c>
      <c r="D1308">
        <v>12885</v>
      </c>
      <c r="E1308">
        <v>0</v>
      </c>
      <c r="F1308">
        <v>1127</v>
      </c>
    </row>
    <row r="1309" spans="1:6" x14ac:dyDescent="0.25">
      <c r="A1309" s="152">
        <v>44144</v>
      </c>
      <c r="B1309" t="s">
        <v>52</v>
      </c>
      <c r="C1309">
        <v>63</v>
      </c>
      <c r="D1309">
        <v>12258</v>
      </c>
      <c r="E1309">
        <v>0</v>
      </c>
      <c r="F1309">
        <v>851</v>
      </c>
    </row>
    <row r="1310" spans="1:6" x14ac:dyDescent="0.25">
      <c r="A1310" s="152">
        <v>44144</v>
      </c>
      <c r="B1310" t="s">
        <v>53</v>
      </c>
      <c r="C1310">
        <v>180</v>
      </c>
      <c r="D1310">
        <v>30857</v>
      </c>
      <c r="E1310">
        <v>3</v>
      </c>
      <c r="F1310">
        <v>1201</v>
      </c>
    </row>
    <row r="1311" spans="1:6" x14ac:dyDescent="0.25">
      <c r="A1311" s="152">
        <v>44144</v>
      </c>
      <c r="B1311" t="s">
        <v>54</v>
      </c>
      <c r="C1311">
        <v>140</v>
      </c>
      <c r="D1311">
        <v>18474</v>
      </c>
      <c r="E1311">
        <v>1</v>
      </c>
      <c r="F1311">
        <v>1196</v>
      </c>
    </row>
    <row r="1312" spans="1:6" x14ac:dyDescent="0.25">
      <c r="A1312" s="152">
        <v>44144</v>
      </c>
      <c r="B1312" t="s">
        <v>18</v>
      </c>
      <c r="C1312">
        <v>21</v>
      </c>
      <c r="D1312">
        <v>404</v>
      </c>
      <c r="E1312">
        <v>0</v>
      </c>
      <c r="F1312">
        <v>6</v>
      </c>
    </row>
    <row r="1313" spans="1:6" x14ac:dyDescent="0.25">
      <c r="A1313" s="152">
        <v>44144</v>
      </c>
      <c r="B1313" t="s">
        <v>55</v>
      </c>
      <c r="E1313">
        <v>0</v>
      </c>
      <c r="F1313">
        <v>2</v>
      </c>
    </row>
    <row r="1314" spans="1:6" x14ac:dyDescent="0.25">
      <c r="A1314" s="152">
        <v>44145</v>
      </c>
      <c r="B1314" t="s">
        <v>41</v>
      </c>
      <c r="C1314">
        <v>30</v>
      </c>
      <c r="D1314">
        <v>2180</v>
      </c>
      <c r="E1314">
        <v>0</v>
      </c>
      <c r="F1314">
        <v>186</v>
      </c>
    </row>
    <row r="1315" spans="1:6" x14ac:dyDescent="0.25">
      <c r="A1315" s="152">
        <v>44145</v>
      </c>
      <c r="B1315" t="s">
        <v>42</v>
      </c>
      <c r="C1315">
        <v>42</v>
      </c>
      <c r="D1315">
        <v>903</v>
      </c>
      <c r="E1315">
        <v>0</v>
      </c>
      <c r="F1315">
        <v>52</v>
      </c>
    </row>
    <row r="1316" spans="1:6" x14ac:dyDescent="0.25">
      <c r="A1316" s="152">
        <v>44145</v>
      </c>
      <c r="B1316" t="s">
        <v>43</v>
      </c>
      <c r="C1316">
        <v>292</v>
      </c>
      <c r="D1316">
        <v>14463</v>
      </c>
      <c r="E1316">
        <v>3</v>
      </c>
      <c r="F1316">
        <v>780</v>
      </c>
    </row>
    <row r="1317" spans="1:6" x14ac:dyDescent="0.25">
      <c r="A1317" s="152">
        <v>44145</v>
      </c>
      <c r="B1317" t="s">
        <v>44</v>
      </c>
      <c r="C1317">
        <v>3</v>
      </c>
      <c r="D1317">
        <v>125</v>
      </c>
    </row>
    <row r="1318" spans="1:6" x14ac:dyDescent="0.25">
      <c r="A1318" s="152">
        <v>44145</v>
      </c>
      <c r="B1318" t="s">
        <v>45</v>
      </c>
      <c r="C1318">
        <v>268</v>
      </c>
      <c r="D1318">
        <v>26889</v>
      </c>
      <c r="E1318">
        <v>2</v>
      </c>
      <c r="F1318">
        <v>1374</v>
      </c>
    </row>
    <row r="1319" spans="1:6" x14ac:dyDescent="0.25">
      <c r="A1319" s="152">
        <v>44145</v>
      </c>
      <c r="B1319" t="s">
        <v>46</v>
      </c>
      <c r="C1319">
        <v>4</v>
      </c>
      <c r="D1319">
        <v>517</v>
      </c>
      <c r="E1319">
        <v>0</v>
      </c>
      <c r="F1319">
        <v>74</v>
      </c>
    </row>
    <row r="1320" spans="1:6" x14ac:dyDescent="0.25">
      <c r="A1320" s="152">
        <v>44145</v>
      </c>
      <c r="B1320" t="s">
        <v>47</v>
      </c>
      <c r="C1320">
        <v>167</v>
      </c>
      <c r="D1320">
        <v>11727</v>
      </c>
      <c r="E1320">
        <v>3</v>
      </c>
      <c r="F1320">
        <v>842</v>
      </c>
    </row>
    <row r="1321" spans="1:6" x14ac:dyDescent="0.25">
      <c r="A1321" s="152">
        <v>44145</v>
      </c>
      <c r="B1321" t="s">
        <v>48</v>
      </c>
      <c r="C1321">
        <v>19</v>
      </c>
      <c r="D1321">
        <v>1693</v>
      </c>
      <c r="E1321">
        <v>0</v>
      </c>
      <c r="F1321">
        <v>158</v>
      </c>
    </row>
    <row r="1322" spans="1:6" x14ac:dyDescent="0.25">
      <c r="A1322" s="152">
        <v>44145</v>
      </c>
      <c r="B1322" t="s">
        <v>49</v>
      </c>
      <c r="C1322">
        <v>339</v>
      </c>
      <c r="D1322">
        <v>35516</v>
      </c>
      <c r="E1322">
        <v>3</v>
      </c>
      <c r="F1322">
        <v>2325</v>
      </c>
    </row>
    <row r="1323" spans="1:6" x14ac:dyDescent="0.25">
      <c r="A1323" s="152">
        <v>44145</v>
      </c>
      <c r="B1323" t="s">
        <v>50</v>
      </c>
      <c r="C1323">
        <v>10</v>
      </c>
      <c r="D1323">
        <v>212</v>
      </c>
    </row>
    <row r="1324" spans="1:6" x14ac:dyDescent="0.25">
      <c r="A1324" s="152">
        <v>44145</v>
      </c>
      <c r="B1324" t="s">
        <v>51</v>
      </c>
      <c r="C1324">
        <v>170</v>
      </c>
      <c r="D1324">
        <v>13055</v>
      </c>
      <c r="E1324">
        <v>3</v>
      </c>
      <c r="F1324">
        <v>1130</v>
      </c>
    </row>
    <row r="1325" spans="1:6" x14ac:dyDescent="0.25">
      <c r="A1325" s="152">
        <v>44145</v>
      </c>
      <c r="B1325" t="s">
        <v>52</v>
      </c>
      <c r="C1325">
        <v>114</v>
      </c>
      <c r="D1325">
        <v>12372</v>
      </c>
      <c r="E1325">
        <v>4</v>
      </c>
      <c r="F1325">
        <v>855</v>
      </c>
    </row>
    <row r="1326" spans="1:6" x14ac:dyDescent="0.25">
      <c r="A1326" s="152">
        <v>44145</v>
      </c>
      <c r="B1326" t="s">
        <v>53</v>
      </c>
      <c r="C1326">
        <v>301</v>
      </c>
      <c r="D1326">
        <v>31158</v>
      </c>
      <c r="E1326">
        <v>0</v>
      </c>
      <c r="F1326">
        <v>1201</v>
      </c>
    </row>
    <row r="1327" spans="1:6" x14ac:dyDescent="0.25">
      <c r="A1327" s="152">
        <v>44145</v>
      </c>
      <c r="B1327" t="s">
        <v>54</v>
      </c>
      <c r="C1327">
        <v>270</v>
      </c>
      <c r="D1327">
        <v>18744</v>
      </c>
      <c r="E1327">
        <v>3</v>
      </c>
      <c r="F1327">
        <v>1199</v>
      </c>
    </row>
    <row r="1328" spans="1:6" x14ac:dyDescent="0.25">
      <c r="A1328" s="152">
        <v>44145</v>
      </c>
      <c r="B1328" t="s">
        <v>18</v>
      </c>
      <c r="C1328">
        <v>18</v>
      </c>
      <c r="D1328">
        <v>422</v>
      </c>
      <c r="E1328">
        <v>0</v>
      </c>
      <c r="F1328">
        <v>6</v>
      </c>
    </row>
    <row r="1329" spans="1:6" x14ac:dyDescent="0.25">
      <c r="A1329" s="152">
        <v>44145</v>
      </c>
      <c r="B1329" t="s">
        <v>55</v>
      </c>
      <c r="E1329">
        <v>0</v>
      </c>
      <c r="F1329">
        <v>2</v>
      </c>
    </row>
    <row r="1330" spans="1:6" x14ac:dyDescent="0.25">
      <c r="A1330" s="152">
        <v>44146</v>
      </c>
      <c r="B1330" t="s">
        <v>41</v>
      </c>
      <c r="C1330">
        <v>22</v>
      </c>
      <c r="D1330">
        <v>2202</v>
      </c>
      <c r="E1330">
        <v>0</v>
      </c>
      <c r="F1330">
        <v>186</v>
      </c>
    </row>
    <row r="1331" spans="1:6" x14ac:dyDescent="0.25">
      <c r="A1331" s="152">
        <v>44146</v>
      </c>
      <c r="B1331" t="s">
        <v>42</v>
      </c>
      <c r="C1331">
        <v>50</v>
      </c>
      <c r="D1331">
        <v>953</v>
      </c>
      <c r="E1331">
        <v>0</v>
      </c>
      <c r="F1331">
        <v>52</v>
      </c>
    </row>
    <row r="1332" spans="1:6" x14ac:dyDescent="0.25">
      <c r="A1332" s="152">
        <v>44146</v>
      </c>
      <c r="B1332" t="s">
        <v>43</v>
      </c>
      <c r="C1332">
        <v>364</v>
      </c>
      <c r="D1332">
        <v>14827</v>
      </c>
      <c r="E1332">
        <v>4</v>
      </c>
      <c r="F1332">
        <v>784</v>
      </c>
    </row>
    <row r="1333" spans="1:6" x14ac:dyDescent="0.25">
      <c r="A1333" s="152">
        <v>44146</v>
      </c>
      <c r="B1333" t="s">
        <v>44</v>
      </c>
      <c r="C1333">
        <v>16</v>
      </c>
      <c r="D1333">
        <v>141</v>
      </c>
    </row>
    <row r="1334" spans="1:6" x14ac:dyDescent="0.25">
      <c r="A1334" s="152">
        <v>44146</v>
      </c>
      <c r="B1334" t="s">
        <v>45</v>
      </c>
      <c r="C1334">
        <v>342</v>
      </c>
      <c r="D1334">
        <v>27231</v>
      </c>
      <c r="E1334">
        <v>8</v>
      </c>
      <c r="F1334">
        <v>1382</v>
      </c>
    </row>
    <row r="1335" spans="1:6" x14ac:dyDescent="0.25">
      <c r="A1335" s="152">
        <v>44146</v>
      </c>
      <c r="B1335" t="s">
        <v>46</v>
      </c>
      <c r="C1335">
        <v>4</v>
      </c>
      <c r="D1335">
        <v>521</v>
      </c>
      <c r="E1335">
        <v>0</v>
      </c>
      <c r="F1335">
        <v>74</v>
      </c>
    </row>
    <row r="1336" spans="1:6" x14ac:dyDescent="0.25">
      <c r="A1336" s="152">
        <v>44146</v>
      </c>
      <c r="B1336" t="s">
        <v>47</v>
      </c>
      <c r="C1336">
        <v>236</v>
      </c>
      <c r="D1336">
        <v>11963</v>
      </c>
      <c r="E1336">
        <v>0</v>
      </c>
      <c r="F1336">
        <v>842</v>
      </c>
    </row>
    <row r="1337" spans="1:6" x14ac:dyDescent="0.25">
      <c r="A1337" s="152">
        <v>44146</v>
      </c>
      <c r="B1337" t="s">
        <v>48</v>
      </c>
      <c r="C1337">
        <v>37</v>
      </c>
      <c r="D1337">
        <v>1730</v>
      </c>
      <c r="E1337">
        <v>0</v>
      </c>
      <c r="F1337">
        <v>158</v>
      </c>
    </row>
    <row r="1338" spans="1:6" x14ac:dyDescent="0.25">
      <c r="A1338" s="152">
        <v>44146</v>
      </c>
      <c r="B1338" t="s">
        <v>49</v>
      </c>
      <c r="C1338">
        <v>507</v>
      </c>
      <c r="D1338">
        <v>36023</v>
      </c>
      <c r="E1338">
        <v>8</v>
      </c>
      <c r="F1338">
        <v>2333</v>
      </c>
    </row>
    <row r="1339" spans="1:6" x14ac:dyDescent="0.25">
      <c r="A1339" s="152">
        <v>44146</v>
      </c>
      <c r="B1339" t="s">
        <v>50</v>
      </c>
      <c r="C1339">
        <v>6</v>
      </c>
      <c r="D1339">
        <v>218</v>
      </c>
    </row>
    <row r="1340" spans="1:6" x14ac:dyDescent="0.25">
      <c r="A1340" s="152">
        <v>44146</v>
      </c>
      <c r="B1340" t="s">
        <v>51</v>
      </c>
      <c r="C1340">
        <v>144</v>
      </c>
      <c r="D1340">
        <v>13199</v>
      </c>
      <c r="E1340">
        <v>6</v>
      </c>
      <c r="F1340">
        <v>1136</v>
      </c>
    </row>
    <row r="1341" spans="1:6" x14ac:dyDescent="0.25">
      <c r="A1341" s="152">
        <v>44146</v>
      </c>
      <c r="B1341" t="s">
        <v>52</v>
      </c>
      <c r="C1341">
        <v>120</v>
      </c>
      <c r="D1341">
        <v>12492</v>
      </c>
      <c r="E1341">
        <v>7</v>
      </c>
      <c r="F1341">
        <v>862</v>
      </c>
    </row>
    <row r="1342" spans="1:6" x14ac:dyDescent="0.25">
      <c r="A1342" s="152">
        <v>44146</v>
      </c>
      <c r="B1342" t="s">
        <v>53</v>
      </c>
      <c r="C1342">
        <v>296</v>
      </c>
      <c r="D1342">
        <v>31454</v>
      </c>
      <c r="E1342">
        <v>0</v>
      </c>
      <c r="F1342">
        <v>1201</v>
      </c>
    </row>
    <row r="1343" spans="1:6" x14ac:dyDescent="0.25">
      <c r="A1343" s="152">
        <v>44146</v>
      </c>
      <c r="B1343" t="s">
        <v>54</v>
      </c>
      <c r="C1343">
        <v>351</v>
      </c>
      <c r="D1343">
        <v>19095</v>
      </c>
      <c r="E1343">
        <v>5</v>
      </c>
      <c r="F1343">
        <v>1204</v>
      </c>
    </row>
    <row r="1344" spans="1:6" x14ac:dyDescent="0.25">
      <c r="A1344" s="152">
        <v>44146</v>
      </c>
      <c r="B1344" t="s">
        <v>18</v>
      </c>
      <c r="C1344">
        <v>0</v>
      </c>
      <c r="D1344">
        <v>422</v>
      </c>
      <c r="E1344">
        <v>0</v>
      </c>
      <c r="F1344">
        <v>6</v>
      </c>
    </row>
    <row r="1345" spans="1:6" x14ac:dyDescent="0.25">
      <c r="A1345" s="152">
        <v>44146</v>
      </c>
      <c r="B1345" t="s">
        <v>55</v>
      </c>
      <c r="E1345">
        <v>0</v>
      </c>
      <c r="F1345">
        <v>2</v>
      </c>
    </row>
    <row r="1346" spans="1:6" x14ac:dyDescent="0.25">
      <c r="A1346" s="152">
        <v>44147</v>
      </c>
      <c r="B1346" t="s">
        <v>41</v>
      </c>
      <c r="C1346">
        <v>8</v>
      </c>
      <c r="D1346">
        <v>2210</v>
      </c>
      <c r="E1346">
        <v>0</v>
      </c>
      <c r="F1346">
        <v>186</v>
      </c>
    </row>
    <row r="1347" spans="1:6" x14ac:dyDescent="0.25">
      <c r="A1347" s="152">
        <v>44147</v>
      </c>
      <c r="B1347" t="s">
        <v>42</v>
      </c>
      <c r="C1347">
        <v>29</v>
      </c>
      <c r="D1347">
        <v>982</v>
      </c>
      <c r="E1347">
        <v>0</v>
      </c>
      <c r="F1347">
        <v>52</v>
      </c>
    </row>
    <row r="1348" spans="1:6" x14ac:dyDescent="0.25">
      <c r="A1348" s="152">
        <v>44147</v>
      </c>
      <c r="B1348" t="s">
        <v>43</v>
      </c>
      <c r="C1348">
        <v>246</v>
      </c>
      <c r="D1348">
        <v>15073</v>
      </c>
      <c r="E1348">
        <v>1</v>
      </c>
      <c r="F1348">
        <v>785</v>
      </c>
    </row>
    <row r="1349" spans="1:6" x14ac:dyDescent="0.25">
      <c r="A1349" s="152">
        <v>44147</v>
      </c>
      <c r="B1349" t="s">
        <v>44</v>
      </c>
      <c r="C1349">
        <v>13</v>
      </c>
      <c r="D1349">
        <v>154</v>
      </c>
    </row>
    <row r="1350" spans="1:6" x14ac:dyDescent="0.25">
      <c r="A1350" s="152">
        <v>44147</v>
      </c>
      <c r="B1350" t="s">
        <v>45</v>
      </c>
      <c r="C1350">
        <v>447</v>
      </c>
      <c r="D1350">
        <v>27678</v>
      </c>
      <c r="E1350">
        <v>2</v>
      </c>
      <c r="F1350">
        <v>1384</v>
      </c>
    </row>
    <row r="1351" spans="1:6" x14ac:dyDescent="0.25">
      <c r="A1351" s="152">
        <v>44147</v>
      </c>
      <c r="B1351" t="s">
        <v>46</v>
      </c>
      <c r="C1351">
        <v>7</v>
      </c>
      <c r="D1351">
        <v>528</v>
      </c>
      <c r="E1351">
        <v>0</v>
      </c>
      <c r="F1351">
        <v>74</v>
      </c>
    </row>
    <row r="1352" spans="1:6" x14ac:dyDescent="0.25">
      <c r="A1352" s="152">
        <v>44147</v>
      </c>
      <c r="B1352" t="s">
        <v>47</v>
      </c>
      <c r="C1352">
        <v>186</v>
      </c>
      <c r="D1352">
        <v>12149</v>
      </c>
      <c r="E1352">
        <v>2</v>
      </c>
      <c r="F1352">
        <v>844</v>
      </c>
    </row>
    <row r="1353" spans="1:6" x14ac:dyDescent="0.25">
      <c r="A1353" s="152">
        <v>44147</v>
      </c>
      <c r="B1353" t="s">
        <v>48</v>
      </c>
      <c r="C1353">
        <v>31</v>
      </c>
      <c r="D1353">
        <v>1761</v>
      </c>
      <c r="E1353">
        <v>0</v>
      </c>
      <c r="F1353">
        <v>158</v>
      </c>
    </row>
    <row r="1354" spans="1:6" x14ac:dyDescent="0.25">
      <c r="A1354" s="152">
        <v>44147</v>
      </c>
      <c r="B1354" t="s">
        <v>49</v>
      </c>
      <c r="C1354">
        <v>528</v>
      </c>
      <c r="D1354">
        <v>36551</v>
      </c>
      <c r="E1354">
        <v>8</v>
      </c>
      <c r="F1354">
        <v>2341</v>
      </c>
    </row>
    <row r="1355" spans="1:6" x14ac:dyDescent="0.25">
      <c r="A1355" s="152">
        <v>44147</v>
      </c>
      <c r="B1355" t="s">
        <v>50</v>
      </c>
      <c r="C1355">
        <v>3</v>
      </c>
      <c r="D1355">
        <v>221</v>
      </c>
    </row>
    <row r="1356" spans="1:6" x14ac:dyDescent="0.25">
      <c r="A1356" s="152">
        <v>44147</v>
      </c>
      <c r="B1356" t="s">
        <v>51</v>
      </c>
      <c r="C1356">
        <v>152</v>
      </c>
      <c r="D1356">
        <v>13351</v>
      </c>
      <c r="E1356">
        <v>1</v>
      </c>
      <c r="F1356">
        <v>1137</v>
      </c>
    </row>
    <row r="1357" spans="1:6" x14ac:dyDescent="0.25">
      <c r="A1357" s="152">
        <v>44147</v>
      </c>
      <c r="B1357" t="s">
        <v>52</v>
      </c>
      <c r="C1357">
        <v>124</v>
      </c>
      <c r="D1357">
        <v>12616</v>
      </c>
      <c r="E1357">
        <v>0</v>
      </c>
      <c r="F1357">
        <v>862</v>
      </c>
    </row>
    <row r="1358" spans="1:6" x14ac:dyDescent="0.25">
      <c r="A1358" s="152">
        <v>44147</v>
      </c>
      <c r="B1358" t="s">
        <v>53</v>
      </c>
      <c r="C1358">
        <v>337</v>
      </c>
      <c r="D1358">
        <v>31791</v>
      </c>
      <c r="E1358">
        <v>2</v>
      </c>
      <c r="F1358">
        <v>1203</v>
      </c>
    </row>
    <row r="1359" spans="1:6" x14ac:dyDescent="0.25">
      <c r="A1359" s="152">
        <v>44147</v>
      </c>
      <c r="B1359" t="s">
        <v>54</v>
      </c>
      <c r="C1359">
        <v>373</v>
      </c>
      <c r="D1359">
        <v>19468</v>
      </c>
      <c r="E1359">
        <v>4</v>
      </c>
      <c r="F1359">
        <v>1208</v>
      </c>
    </row>
    <row r="1360" spans="1:6" x14ac:dyDescent="0.25">
      <c r="A1360" s="152">
        <v>44147</v>
      </c>
      <c r="B1360" t="s">
        <v>18</v>
      </c>
      <c r="C1360">
        <v>0</v>
      </c>
      <c r="D1360">
        <v>420</v>
      </c>
      <c r="E1360">
        <v>0</v>
      </c>
      <c r="F1360">
        <v>6</v>
      </c>
    </row>
    <row r="1361" spans="1:6" x14ac:dyDescent="0.25">
      <c r="A1361" s="152">
        <v>44147</v>
      </c>
      <c r="B1361" t="s">
        <v>55</v>
      </c>
      <c r="E1361">
        <v>0</v>
      </c>
      <c r="F1361">
        <v>2</v>
      </c>
    </row>
    <row r="1362" spans="1:6" x14ac:dyDescent="0.25">
      <c r="A1362" s="152">
        <v>44148</v>
      </c>
      <c r="B1362" t="s">
        <v>41</v>
      </c>
      <c r="C1362">
        <v>33</v>
      </c>
      <c r="D1362">
        <v>2243</v>
      </c>
      <c r="E1362">
        <v>0</v>
      </c>
      <c r="F1362">
        <v>186</v>
      </c>
    </row>
    <row r="1363" spans="1:6" x14ac:dyDescent="0.25">
      <c r="A1363" s="152">
        <v>44148</v>
      </c>
      <c r="B1363" t="s">
        <v>42</v>
      </c>
      <c r="C1363">
        <v>19</v>
      </c>
      <c r="D1363">
        <v>1001</v>
      </c>
      <c r="E1363">
        <v>0</v>
      </c>
      <c r="F1363">
        <v>52</v>
      </c>
    </row>
    <row r="1364" spans="1:6" x14ac:dyDescent="0.25">
      <c r="A1364" s="152">
        <v>44148</v>
      </c>
      <c r="B1364" t="s">
        <v>43</v>
      </c>
      <c r="C1364">
        <v>321</v>
      </c>
      <c r="D1364">
        <v>15394</v>
      </c>
      <c r="E1364">
        <v>4</v>
      </c>
      <c r="F1364">
        <v>789</v>
      </c>
    </row>
    <row r="1365" spans="1:6" x14ac:dyDescent="0.25">
      <c r="A1365" s="152">
        <v>44148</v>
      </c>
      <c r="B1365" t="s">
        <v>44</v>
      </c>
      <c r="C1365">
        <v>5</v>
      </c>
      <c r="D1365">
        <v>159</v>
      </c>
    </row>
    <row r="1366" spans="1:6" x14ac:dyDescent="0.25">
      <c r="A1366" s="152">
        <v>44148</v>
      </c>
      <c r="B1366" t="s">
        <v>45</v>
      </c>
      <c r="C1366">
        <v>367</v>
      </c>
      <c r="D1366">
        <v>28045</v>
      </c>
      <c r="E1366">
        <v>3</v>
      </c>
      <c r="F1366">
        <v>1387</v>
      </c>
    </row>
    <row r="1367" spans="1:6" x14ac:dyDescent="0.25">
      <c r="A1367" s="152">
        <v>44148</v>
      </c>
      <c r="B1367" t="s">
        <v>46</v>
      </c>
      <c r="C1367">
        <v>8</v>
      </c>
      <c r="D1367">
        <v>536</v>
      </c>
      <c r="E1367">
        <v>1</v>
      </c>
      <c r="F1367">
        <v>75</v>
      </c>
    </row>
    <row r="1368" spans="1:6" x14ac:dyDescent="0.25">
      <c r="A1368" s="152">
        <v>44148</v>
      </c>
      <c r="B1368" t="s">
        <v>47</v>
      </c>
      <c r="C1368">
        <v>313</v>
      </c>
      <c r="D1368">
        <v>12462</v>
      </c>
      <c r="E1368">
        <v>1</v>
      </c>
      <c r="F1368">
        <v>845</v>
      </c>
    </row>
    <row r="1369" spans="1:6" x14ac:dyDescent="0.25">
      <c r="A1369" s="152">
        <v>44148</v>
      </c>
      <c r="B1369" t="s">
        <v>48</v>
      </c>
      <c r="C1369">
        <v>54</v>
      </c>
      <c r="D1369">
        <v>1815</v>
      </c>
      <c r="E1369">
        <v>1</v>
      </c>
      <c r="F1369">
        <v>159</v>
      </c>
    </row>
    <row r="1370" spans="1:6" x14ac:dyDescent="0.25">
      <c r="A1370" s="152">
        <v>44148</v>
      </c>
      <c r="B1370" t="s">
        <v>49</v>
      </c>
      <c r="C1370">
        <v>562</v>
      </c>
      <c r="D1370">
        <v>37113</v>
      </c>
      <c r="E1370">
        <v>6</v>
      </c>
      <c r="F1370">
        <v>2347</v>
      </c>
    </row>
    <row r="1371" spans="1:6" x14ac:dyDescent="0.25">
      <c r="A1371" s="152">
        <v>44148</v>
      </c>
      <c r="B1371" t="s">
        <v>50</v>
      </c>
      <c r="C1371">
        <v>9</v>
      </c>
      <c r="D1371">
        <v>230</v>
      </c>
    </row>
    <row r="1372" spans="1:6" x14ac:dyDescent="0.25">
      <c r="A1372" s="152">
        <v>44148</v>
      </c>
      <c r="B1372" t="s">
        <v>51</v>
      </c>
      <c r="C1372">
        <v>172</v>
      </c>
      <c r="D1372">
        <v>13523</v>
      </c>
      <c r="E1372">
        <v>2</v>
      </c>
      <c r="F1372">
        <v>1139</v>
      </c>
    </row>
    <row r="1373" spans="1:6" x14ac:dyDescent="0.25">
      <c r="A1373" s="152">
        <v>44148</v>
      </c>
      <c r="B1373" t="s">
        <v>52</v>
      </c>
      <c r="C1373">
        <v>87</v>
      </c>
      <c r="D1373">
        <v>12703</v>
      </c>
      <c r="E1373">
        <v>1</v>
      </c>
      <c r="F1373">
        <v>863</v>
      </c>
    </row>
    <row r="1374" spans="1:6" x14ac:dyDescent="0.25">
      <c r="A1374" s="152">
        <v>44148</v>
      </c>
      <c r="B1374" t="s">
        <v>53</v>
      </c>
      <c r="C1374">
        <v>397</v>
      </c>
      <c r="D1374">
        <v>32188</v>
      </c>
      <c r="E1374">
        <v>1</v>
      </c>
      <c r="F1374">
        <v>1204</v>
      </c>
    </row>
    <row r="1375" spans="1:6" x14ac:dyDescent="0.25">
      <c r="A1375" s="152">
        <v>44148</v>
      </c>
      <c r="B1375" t="s">
        <v>54</v>
      </c>
      <c r="C1375">
        <v>313</v>
      </c>
      <c r="D1375">
        <v>19781</v>
      </c>
      <c r="E1375">
        <v>3</v>
      </c>
      <c r="F1375">
        <v>1211</v>
      </c>
    </row>
    <row r="1376" spans="1:6" x14ac:dyDescent="0.25">
      <c r="A1376" s="152">
        <v>44148</v>
      </c>
      <c r="B1376" t="s">
        <v>18</v>
      </c>
      <c r="C1376">
        <v>14</v>
      </c>
      <c r="D1376">
        <v>434</v>
      </c>
      <c r="E1376">
        <v>0</v>
      </c>
      <c r="F1376">
        <v>6</v>
      </c>
    </row>
    <row r="1377" spans="1:6" x14ac:dyDescent="0.25">
      <c r="A1377" s="152">
        <v>44148</v>
      </c>
      <c r="B1377" t="s">
        <v>55</v>
      </c>
      <c r="E1377">
        <v>0</v>
      </c>
      <c r="F1377">
        <v>2</v>
      </c>
    </row>
    <row r="1378" spans="1:6" x14ac:dyDescent="0.25">
      <c r="A1378" s="152">
        <v>44149</v>
      </c>
      <c r="B1378" t="s">
        <v>41</v>
      </c>
      <c r="C1378">
        <v>23</v>
      </c>
      <c r="D1378">
        <v>2266</v>
      </c>
      <c r="E1378">
        <v>1</v>
      </c>
      <c r="F1378">
        <v>187</v>
      </c>
    </row>
    <row r="1379" spans="1:6" x14ac:dyDescent="0.25">
      <c r="A1379" s="152">
        <v>44149</v>
      </c>
      <c r="B1379" t="s">
        <v>42</v>
      </c>
      <c r="C1379">
        <v>20</v>
      </c>
      <c r="D1379">
        <v>1021</v>
      </c>
      <c r="E1379">
        <v>0</v>
      </c>
      <c r="F1379">
        <v>52</v>
      </c>
    </row>
    <row r="1380" spans="1:6" x14ac:dyDescent="0.25">
      <c r="A1380" s="152">
        <v>44149</v>
      </c>
      <c r="B1380" t="s">
        <v>43</v>
      </c>
      <c r="C1380">
        <v>329</v>
      </c>
      <c r="D1380">
        <v>15723</v>
      </c>
      <c r="E1380">
        <v>3</v>
      </c>
      <c r="F1380">
        <v>792</v>
      </c>
    </row>
    <row r="1381" spans="1:6" x14ac:dyDescent="0.25">
      <c r="A1381" s="152">
        <v>44149</v>
      </c>
      <c r="B1381" t="s">
        <v>44</v>
      </c>
      <c r="C1381">
        <v>7</v>
      </c>
      <c r="D1381">
        <v>166</v>
      </c>
    </row>
    <row r="1382" spans="1:6" x14ac:dyDescent="0.25">
      <c r="A1382" s="152">
        <v>44149</v>
      </c>
      <c r="B1382" t="s">
        <v>45</v>
      </c>
      <c r="C1382">
        <v>538</v>
      </c>
      <c r="D1382">
        <v>28583</v>
      </c>
      <c r="E1382">
        <v>3</v>
      </c>
      <c r="F1382">
        <v>1390</v>
      </c>
    </row>
    <row r="1383" spans="1:6" x14ac:dyDescent="0.25">
      <c r="A1383" s="152">
        <v>44149</v>
      </c>
      <c r="B1383" t="s">
        <v>46</v>
      </c>
      <c r="C1383">
        <v>9</v>
      </c>
      <c r="D1383">
        <v>545</v>
      </c>
      <c r="E1383">
        <v>0</v>
      </c>
      <c r="F1383">
        <v>75</v>
      </c>
    </row>
    <row r="1384" spans="1:6" x14ac:dyDescent="0.25">
      <c r="A1384" s="152">
        <v>44149</v>
      </c>
      <c r="B1384" t="s">
        <v>47</v>
      </c>
      <c r="C1384">
        <v>270</v>
      </c>
      <c r="D1384">
        <v>12732</v>
      </c>
      <c r="E1384">
        <v>4</v>
      </c>
      <c r="F1384">
        <v>849</v>
      </c>
    </row>
    <row r="1385" spans="1:6" x14ac:dyDescent="0.25">
      <c r="A1385" s="152">
        <v>44149</v>
      </c>
      <c r="B1385" t="s">
        <v>48</v>
      </c>
      <c r="C1385">
        <v>35</v>
      </c>
      <c r="D1385">
        <v>1850</v>
      </c>
      <c r="E1385">
        <v>1</v>
      </c>
      <c r="F1385">
        <v>160</v>
      </c>
    </row>
    <row r="1386" spans="1:6" x14ac:dyDescent="0.25">
      <c r="A1386" s="152">
        <v>44149</v>
      </c>
      <c r="B1386" t="s">
        <v>49</v>
      </c>
      <c r="C1386">
        <v>539</v>
      </c>
      <c r="D1386">
        <v>37652</v>
      </c>
      <c r="E1386">
        <v>4</v>
      </c>
      <c r="F1386">
        <v>2351</v>
      </c>
    </row>
    <row r="1387" spans="1:6" x14ac:dyDescent="0.25">
      <c r="A1387" s="152">
        <v>44149</v>
      </c>
      <c r="B1387" t="s">
        <v>50</v>
      </c>
      <c r="C1387">
        <v>12</v>
      </c>
      <c r="D1387">
        <v>242</v>
      </c>
    </row>
    <row r="1388" spans="1:6" x14ac:dyDescent="0.25">
      <c r="A1388" s="152">
        <v>44149</v>
      </c>
      <c r="B1388" t="s">
        <v>51</v>
      </c>
      <c r="C1388">
        <v>145</v>
      </c>
      <c r="D1388">
        <v>13668</v>
      </c>
      <c r="E1388">
        <v>8</v>
      </c>
      <c r="F1388">
        <v>1147</v>
      </c>
    </row>
    <row r="1389" spans="1:6" x14ac:dyDescent="0.25">
      <c r="A1389" s="152">
        <v>44149</v>
      </c>
      <c r="B1389" t="s">
        <v>52</v>
      </c>
      <c r="C1389">
        <v>124</v>
      </c>
      <c r="D1389">
        <v>12827</v>
      </c>
      <c r="E1389">
        <v>2</v>
      </c>
      <c r="F1389">
        <v>865</v>
      </c>
    </row>
    <row r="1390" spans="1:6" x14ac:dyDescent="0.25">
      <c r="A1390" s="152">
        <v>44149</v>
      </c>
      <c r="B1390" t="s">
        <v>53</v>
      </c>
      <c r="C1390">
        <v>373</v>
      </c>
      <c r="D1390">
        <v>32561</v>
      </c>
      <c r="E1390">
        <v>1</v>
      </c>
      <c r="F1390">
        <v>1205</v>
      </c>
    </row>
    <row r="1391" spans="1:6" x14ac:dyDescent="0.25">
      <c r="A1391" s="152">
        <v>44149</v>
      </c>
      <c r="B1391" t="s">
        <v>54</v>
      </c>
      <c r="C1391">
        <v>385</v>
      </c>
      <c r="D1391">
        <v>20166</v>
      </c>
      <c r="E1391">
        <v>1</v>
      </c>
      <c r="F1391">
        <v>1212</v>
      </c>
    </row>
    <row r="1392" spans="1:6" x14ac:dyDescent="0.25">
      <c r="A1392" s="152">
        <v>44149</v>
      </c>
      <c r="B1392" t="s">
        <v>18</v>
      </c>
      <c r="C1392">
        <v>32</v>
      </c>
      <c r="D1392">
        <v>466</v>
      </c>
      <c r="E1392">
        <v>0</v>
      </c>
      <c r="F1392">
        <v>6</v>
      </c>
    </row>
    <row r="1393" spans="1:6" x14ac:dyDescent="0.25">
      <c r="A1393" s="152">
        <v>44149</v>
      </c>
      <c r="B1393" t="s">
        <v>55</v>
      </c>
      <c r="E1393">
        <v>0</v>
      </c>
      <c r="F1393">
        <v>2</v>
      </c>
    </row>
    <row r="1394" spans="1:6" x14ac:dyDescent="0.25">
      <c r="A1394" s="152">
        <v>44150</v>
      </c>
      <c r="B1394" t="s">
        <v>41</v>
      </c>
      <c r="C1394">
        <v>21</v>
      </c>
      <c r="D1394">
        <v>2287</v>
      </c>
      <c r="E1394">
        <v>1</v>
      </c>
      <c r="F1394">
        <v>188</v>
      </c>
    </row>
    <row r="1395" spans="1:6" x14ac:dyDescent="0.25">
      <c r="A1395" s="152">
        <v>44150</v>
      </c>
      <c r="B1395" t="s">
        <v>42</v>
      </c>
      <c r="C1395">
        <v>6</v>
      </c>
      <c r="D1395">
        <v>1027</v>
      </c>
      <c r="E1395">
        <v>0</v>
      </c>
      <c r="F1395">
        <v>52</v>
      </c>
    </row>
    <row r="1396" spans="1:6" x14ac:dyDescent="0.25">
      <c r="A1396" s="152">
        <v>44150</v>
      </c>
      <c r="B1396" t="s">
        <v>43</v>
      </c>
      <c r="C1396">
        <v>196</v>
      </c>
      <c r="D1396">
        <v>15919</v>
      </c>
      <c r="E1396">
        <v>7</v>
      </c>
      <c r="F1396">
        <v>799</v>
      </c>
    </row>
    <row r="1397" spans="1:6" x14ac:dyDescent="0.25">
      <c r="A1397" s="152">
        <v>44150</v>
      </c>
      <c r="B1397" t="s">
        <v>44</v>
      </c>
      <c r="C1397">
        <v>10</v>
      </c>
      <c r="D1397">
        <v>176</v>
      </c>
    </row>
    <row r="1398" spans="1:6" x14ac:dyDescent="0.25">
      <c r="A1398" s="152">
        <v>44150</v>
      </c>
      <c r="B1398" t="s">
        <v>45</v>
      </c>
      <c r="C1398">
        <v>382</v>
      </c>
      <c r="D1398">
        <v>28965</v>
      </c>
      <c r="E1398">
        <v>2</v>
      </c>
      <c r="F1398">
        <v>1392</v>
      </c>
    </row>
    <row r="1399" spans="1:6" x14ac:dyDescent="0.25">
      <c r="A1399" s="152">
        <v>44150</v>
      </c>
      <c r="B1399" t="s">
        <v>46</v>
      </c>
      <c r="C1399">
        <v>5</v>
      </c>
      <c r="D1399">
        <v>550</v>
      </c>
      <c r="E1399">
        <v>0</v>
      </c>
      <c r="F1399">
        <v>75</v>
      </c>
    </row>
    <row r="1400" spans="1:6" x14ac:dyDescent="0.25">
      <c r="A1400" s="152">
        <v>44150</v>
      </c>
      <c r="B1400" t="s">
        <v>47</v>
      </c>
      <c r="C1400">
        <v>191</v>
      </c>
      <c r="D1400">
        <v>12923</v>
      </c>
      <c r="E1400">
        <v>6</v>
      </c>
      <c r="F1400">
        <v>855</v>
      </c>
    </row>
    <row r="1401" spans="1:6" x14ac:dyDescent="0.25">
      <c r="A1401" s="152">
        <v>44150</v>
      </c>
      <c r="B1401" t="s">
        <v>48</v>
      </c>
      <c r="C1401">
        <v>24</v>
      </c>
      <c r="D1401">
        <v>1874</v>
      </c>
      <c r="E1401">
        <v>0</v>
      </c>
      <c r="F1401">
        <v>160</v>
      </c>
    </row>
    <row r="1402" spans="1:6" x14ac:dyDescent="0.25">
      <c r="A1402" s="152">
        <v>44150</v>
      </c>
      <c r="B1402" t="s">
        <v>49</v>
      </c>
      <c r="C1402">
        <v>594</v>
      </c>
      <c r="D1402">
        <v>38246</v>
      </c>
      <c r="E1402">
        <v>4</v>
      </c>
      <c r="F1402">
        <v>2355</v>
      </c>
    </row>
    <row r="1403" spans="1:6" x14ac:dyDescent="0.25">
      <c r="A1403" s="152">
        <v>44150</v>
      </c>
      <c r="B1403" t="s">
        <v>50</v>
      </c>
      <c r="C1403">
        <v>8</v>
      </c>
      <c r="D1403">
        <v>250</v>
      </c>
    </row>
    <row r="1404" spans="1:6" x14ac:dyDescent="0.25">
      <c r="A1404" s="152">
        <v>44150</v>
      </c>
      <c r="B1404" t="s">
        <v>51</v>
      </c>
      <c r="C1404">
        <v>134</v>
      </c>
      <c r="D1404">
        <v>13802</v>
      </c>
      <c r="E1404">
        <v>2</v>
      </c>
      <c r="F1404">
        <v>1149</v>
      </c>
    </row>
    <row r="1405" spans="1:6" x14ac:dyDescent="0.25">
      <c r="A1405" s="152">
        <v>44150</v>
      </c>
      <c r="B1405" t="s">
        <v>52</v>
      </c>
      <c r="C1405">
        <v>73</v>
      </c>
      <c r="D1405">
        <v>12900</v>
      </c>
      <c r="E1405">
        <v>4</v>
      </c>
      <c r="F1405">
        <v>869</v>
      </c>
    </row>
    <row r="1406" spans="1:6" x14ac:dyDescent="0.25">
      <c r="A1406" s="152">
        <v>44150</v>
      </c>
      <c r="B1406" t="s">
        <v>53</v>
      </c>
      <c r="C1406">
        <v>231</v>
      </c>
      <c r="D1406">
        <v>32792</v>
      </c>
      <c r="E1406">
        <v>3</v>
      </c>
      <c r="F1406">
        <v>1208</v>
      </c>
    </row>
    <row r="1407" spans="1:6" x14ac:dyDescent="0.25">
      <c r="A1407" s="152">
        <v>44150</v>
      </c>
      <c r="B1407" t="s">
        <v>54</v>
      </c>
      <c r="C1407">
        <v>209</v>
      </c>
      <c r="D1407">
        <v>20375</v>
      </c>
      <c r="E1407">
        <v>6</v>
      </c>
      <c r="F1407">
        <v>1218</v>
      </c>
    </row>
    <row r="1408" spans="1:6" x14ac:dyDescent="0.25">
      <c r="A1408" s="152">
        <v>44150</v>
      </c>
      <c r="B1408" t="s">
        <v>18</v>
      </c>
      <c r="C1408">
        <v>0</v>
      </c>
      <c r="D1408">
        <v>458</v>
      </c>
      <c r="E1408">
        <v>1</v>
      </c>
      <c r="F1408">
        <v>7</v>
      </c>
    </row>
    <row r="1409" spans="1:6" x14ac:dyDescent="0.25">
      <c r="A1409" s="152">
        <v>44150</v>
      </c>
      <c r="B1409" t="s">
        <v>55</v>
      </c>
      <c r="E1409">
        <v>0</v>
      </c>
      <c r="F1409">
        <v>2</v>
      </c>
    </row>
    <row r="1410" spans="1:6" x14ac:dyDescent="0.25">
      <c r="A1410" s="152">
        <v>44151</v>
      </c>
      <c r="B1410" t="s">
        <v>41</v>
      </c>
      <c r="C1410">
        <v>18</v>
      </c>
      <c r="D1410">
        <v>2305</v>
      </c>
      <c r="E1410">
        <v>0</v>
      </c>
      <c r="F1410">
        <v>188</v>
      </c>
    </row>
    <row r="1411" spans="1:6" x14ac:dyDescent="0.25">
      <c r="A1411" s="152">
        <v>44151</v>
      </c>
      <c r="B1411" t="s">
        <v>42</v>
      </c>
      <c r="C1411">
        <v>45</v>
      </c>
      <c r="D1411">
        <v>1072</v>
      </c>
      <c r="E1411">
        <v>0</v>
      </c>
      <c r="F1411">
        <v>52</v>
      </c>
    </row>
    <row r="1412" spans="1:6" x14ac:dyDescent="0.25">
      <c r="A1412" s="152">
        <v>44151</v>
      </c>
      <c r="B1412" t="s">
        <v>43</v>
      </c>
      <c r="C1412">
        <v>227</v>
      </c>
      <c r="D1412">
        <v>16146</v>
      </c>
      <c r="E1412">
        <v>6</v>
      </c>
      <c r="F1412">
        <v>805</v>
      </c>
    </row>
    <row r="1413" spans="1:6" x14ac:dyDescent="0.25">
      <c r="A1413" s="152">
        <v>44151</v>
      </c>
      <c r="B1413" t="s">
        <v>44</v>
      </c>
      <c r="C1413">
        <v>5</v>
      </c>
      <c r="D1413">
        <v>181</v>
      </c>
    </row>
    <row r="1414" spans="1:6" x14ac:dyDescent="0.25">
      <c r="A1414" s="152">
        <v>44151</v>
      </c>
      <c r="B1414" t="s">
        <v>45</v>
      </c>
      <c r="C1414">
        <v>244</v>
      </c>
      <c r="D1414">
        <v>29209</v>
      </c>
      <c r="E1414">
        <v>0</v>
      </c>
      <c r="F1414">
        <v>1392</v>
      </c>
    </row>
    <row r="1415" spans="1:6" x14ac:dyDescent="0.25">
      <c r="A1415" s="152">
        <v>44151</v>
      </c>
      <c r="B1415" t="s">
        <v>46</v>
      </c>
      <c r="C1415">
        <v>4</v>
      </c>
      <c r="D1415">
        <v>554</v>
      </c>
      <c r="E1415">
        <v>0</v>
      </c>
      <c r="F1415">
        <v>75</v>
      </c>
    </row>
    <row r="1416" spans="1:6" x14ac:dyDescent="0.25">
      <c r="A1416" s="152">
        <v>44151</v>
      </c>
      <c r="B1416" t="s">
        <v>47</v>
      </c>
      <c r="C1416">
        <v>178</v>
      </c>
      <c r="D1416">
        <v>13101</v>
      </c>
      <c r="E1416">
        <v>1</v>
      </c>
      <c r="F1416">
        <v>856</v>
      </c>
    </row>
    <row r="1417" spans="1:6" x14ac:dyDescent="0.25">
      <c r="A1417" s="152">
        <v>44151</v>
      </c>
      <c r="B1417" t="s">
        <v>48</v>
      </c>
      <c r="C1417">
        <v>21</v>
      </c>
      <c r="D1417">
        <v>1895</v>
      </c>
      <c r="E1417">
        <v>0</v>
      </c>
      <c r="F1417">
        <v>160</v>
      </c>
    </row>
    <row r="1418" spans="1:6" x14ac:dyDescent="0.25">
      <c r="A1418" s="152">
        <v>44151</v>
      </c>
      <c r="B1418" t="s">
        <v>49</v>
      </c>
      <c r="C1418">
        <v>397</v>
      </c>
      <c r="D1418">
        <v>38643</v>
      </c>
      <c r="E1418">
        <v>1</v>
      </c>
      <c r="F1418">
        <v>2356</v>
      </c>
    </row>
    <row r="1419" spans="1:6" x14ac:dyDescent="0.25">
      <c r="A1419" s="152">
        <v>44151</v>
      </c>
      <c r="B1419" t="s">
        <v>50</v>
      </c>
      <c r="C1419">
        <v>2</v>
      </c>
      <c r="D1419">
        <v>252</v>
      </c>
    </row>
    <row r="1420" spans="1:6" x14ac:dyDescent="0.25">
      <c r="A1420" s="152">
        <v>44151</v>
      </c>
      <c r="B1420" t="s">
        <v>51</v>
      </c>
      <c r="C1420">
        <v>115</v>
      </c>
      <c r="D1420">
        <v>13917</v>
      </c>
      <c r="E1420">
        <v>0</v>
      </c>
      <c r="F1420">
        <v>1149</v>
      </c>
    </row>
    <row r="1421" spans="1:6" x14ac:dyDescent="0.25">
      <c r="A1421" s="152">
        <v>44151</v>
      </c>
      <c r="B1421" t="s">
        <v>52</v>
      </c>
      <c r="C1421">
        <v>131</v>
      </c>
      <c r="D1421">
        <v>13031</v>
      </c>
      <c r="E1421">
        <v>1</v>
      </c>
      <c r="F1421">
        <v>870</v>
      </c>
    </row>
    <row r="1422" spans="1:6" x14ac:dyDescent="0.25">
      <c r="A1422" s="152">
        <v>44151</v>
      </c>
      <c r="B1422" t="s">
        <v>53</v>
      </c>
      <c r="C1422">
        <v>314</v>
      </c>
      <c r="D1422">
        <v>33106</v>
      </c>
      <c r="E1422">
        <v>1</v>
      </c>
      <c r="F1422">
        <v>1209</v>
      </c>
    </row>
    <row r="1423" spans="1:6" x14ac:dyDescent="0.25">
      <c r="A1423" s="152">
        <v>44151</v>
      </c>
      <c r="B1423" t="s">
        <v>54</v>
      </c>
      <c r="C1423">
        <v>255</v>
      </c>
      <c r="D1423">
        <v>20630</v>
      </c>
      <c r="E1423">
        <v>1</v>
      </c>
      <c r="F1423">
        <v>1219</v>
      </c>
    </row>
    <row r="1424" spans="1:6" x14ac:dyDescent="0.25">
      <c r="A1424" s="152">
        <v>44151</v>
      </c>
      <c r="B1424" t="s">
        <v>18</v>
      </c>
      <c r="C1424">
        <v>11</v>
      </c>
      <c r="D1424">
        <v>469</v>
      </c>
      <c r="E1424">
        <v>1</v>
      </c>
      <c r="F1424">
        <v>7</v>
      </c>
    </row>
    <row r="1425" spans="1:6" x14ac:dyDescent="0.25">
      <c r="A1425" s="152">
        <v>44151</v>
      </c>
      <c r="B1425" t="s">
        <v>55</v>
      </c>
      <c r="E1425">
        <v>0</v>
      </c>
      <c r="F1425">
        <v>2</v>
      </c>
    </row>
    <row r="1426" spans="1:6" x14ac:dyDescent="0.25">
      <c r="A1426" s="152">
        <v>44152</v>
      </c>
      <c r="B1426" t="s">
        <v>41</v>
      </c>
      <c r="C1426">
        <v>69</v>
      </c>
      <c r="D1426">
        <v>2374</v>
      </c>
      <c r="E1426">
        <v>0</v>
      </c>
      <c r="F1426">
        <v>188</v>
      </c>
    </row>
    <row r="1427" spans="1:6" x14ac:dyDescent="0.25">
      <c r="A1427" s="152">
        <v>44152</v>
      </c>
      <c r="B1427" t="s">
        <v>42</v>
      </c>
      <c r="C1427">
        <v>29</v>
      </c>
      <c r="D1427">
        <v>1101</v>
      </c>
      <c r="E1427">
        <v>0</v>
      </c>
      <c r="F1427">
        <v>52</v>
      </c>
    </row>
    <row r="1428" spans="1:6" x14ac:dyDescent="0.25">
      <c r="A1428" s="152">
        <v>44152</v>
      </c>
      <c r="B1428" t="s">
        <v>43</v>
      </c>
      <c r="C1428">
        <v>251</v>
      </c>
      <c r="D1428">
        <v>16397</v>
      </c>
      <c r="E1428">
        <v>2</v>
      </c>
      <c r="F1428">
        <v>807</v>
      </c>
    </row>
    <row r="1429" spans="1:6" x14ac:dyDescent="0.25">
      <c r="A1429" s="152">
        <v>44152</v>
      </c>
      <c r="B1429" t="s">
        <v>44</v>
      </c>
      <c r="C1429">
        <v>13</v>
      </c>
      <c r="D1429">
        <v>194</v>
      </c>
    </row>
    <row r="1430" spans="1:6" x14ac:dyDescent="0.25">
      <c r="A1430" s="152">
        <v>44152</v>
      </c>
      <c r="B1430" t="s">
        <v>45</v>
      </c>
      <c r="C1430">
        <v>349</v>
      </c>
      <c r="D1430">
        <v>29558</v>
      </c>
      <c r="E1430">
        <v>3</v>
      </c>
      <c r="F1430">
        <v>1395</v>
      </c>
    </row>
    <row r="1431" spans="1:6" x14ac:dyDescent="0.25">
      <c r="A1431" s="152">
        <v>44152</v>
      </c>
      <c r="B1431" t="s">
        <v>46</v>
      </c>
      <c r="C1431">
        <v>1</v>
      </c>
      <c r="D1431">
        <v>555</v>
      </c>
      <c r="E1431">
        <v>0</v>
      </c>
      <c r="F1431">
        <v>75</v>
      </c>
    </row>
    <row r="1432" spans="1:6" x14ac:dyDescent="0.25">
      <c r="A1432" s="152">
        <v>44152</v>
      </c>
      <c r="B1432" t="s">
        <v>47</v>
      </c>
      <c r="C1432">
        <v>217</v>
      </c>
      <c r="D1432">
        <v>13318</v>
      </c>
      <c r="E1432">
        <v>3</v>
      </c>
      <c r="F1432">
        <v>859</v>
      </c>
    </row>
    <row r="1433" spans="1:6" x14ac:dyDescent="0.25">
      <c r="A1433" s="152">
        <v>44152</v>
      </c>
      <c r="B1433" t="s">
        <v>48</v>
      </c>
      <c r="C1433">
        <v>23</v>
      </c>
      <c r="D1433">
        <v>1918</v>
      </c>
      <c r="E1433">
        <v>0</v>
      </c>
      <c r="F1433">
        <v>160</v>
      </c>
    </row>
    <row r="1434" spans="1:6" x14ac:dyDescent="0.25">
      <c r="A1434" s="152">
        <v>44152</v>
      </c>
      <c r="B1434" t="s">
        <v>49</v>
      </c>
      <c r="C1434">
        <v>474</v>
      </c>
      <c r="D1434">
        <v>39117</v>
      </c>
      <c r="E1434">
        <v>3</v>
      </c>
      <c r="F1434">
        <v>2360</v>
      </c>
    </row>
    <row r="1435" spans="1:6" x14ac:dyDescent="0.25">
      <c r="A1435" s="152">
        <v>44152</v>
      </c>
      <c r="B1435" t="s">
        <v>50</v>
      </c>
      <c r="C1435">
        <v>0</v>
      </c>
      <c r="D1435">
        <v>252</v>
      </c>
    </row>
    <row r="1436" spans="1:6" x14ac:dyDescent="0.25">
      <c r="A1436" s="152">
        <v>44152</v>
      </c>
      <c r="B1436" t="s">
        <v>51</v>
      </c>
      <c r="C1436">
        <v>147</v>
      </c>
      <c r="D1436">
        <v>14064</v>
      </c>
      <c r="E1436">
        <v>2</v>
      </c>
      <c r="F1436">
        <v>1151</v>
      </c>
    </row>
    <row r="1437" spans="1:6" x14ac:dyDescent="0.25">
      <c r="A1437" s="152">
        <v>44152</v>
      </c>
      <c r="B1437" t="s">
        <v>52</v>
      </c>
      <c r="C1437">
        <v>115</v>
      </c>
      <c r="D1437">
        <v>13146</v>
      </c>
      <c r="E1437">
        <v>4</v>
      </c>
      <c r="F1437">
        <v>874</v>
      </c>
    </row>
    <row r="1438" spans="1:6" x14ac:dyDescent="0.25">
      <c r="A1438" s="152">
        <v>44152</v>
      </c>
      <c r="B1438" t="s">
        <v>53</v>
      </c>
      <c r="C1438">
        <v>260</v>
      </c>
      <c r="D1438">
        <v>33366</v>
      </c>
      <c r="E1438">
        <v>1</v>
      </c>
      <c r="F1438">
        <v>1210</v>
      </c>
    </row>
    <row r="1439" spans="1:6" x14ac:dyDescent="0.25">
      <c r="A1439" s="152">
        <v>44152</v>
      </c>
      <c r="B1439" t="s">
        <v>54</v>
      </c>
      <c r="C1439">
        <v>281</v>
      </c>
      <c r="D1439">
        <v>20911</v>
      </c>
      <c r="E1439">
        <v>1</v>
      </c>
      <c r="F1439">
        <v>1220</v>
      </c>
    </row>
    <row r="1440" spans="1:6" x14ac:dyDescent="0.25">
      <c r="A1440" s="152">
        <v>44152</v>
      </c>
      <c r="B1440" t="s">
        <v>18</v>
      </c>
      <c r="C1440">
        <v>34</v>
      </c>
      <c r="D1440">
        <v>503</v>
      </c>
      <c r="E1440">
        <v>1</v>
      </c>
      <c r="F1440">
        <v>7</v>
      </c>
    </row>
    <row r="1441" spans="1:6" x14ac:dyDescent="0.25">
      <c r="A1441" s="152">
        <v>44152</v>
      </c>
      <c r="B1441" t="s">
        <v>55</v>
      </c>
      <c r="E1441">
        <v>0</v>
      </c>
      <c r="F1441">
        <v>2</v>
      </c>
    </row>
    <row r="1442" spans="1:6" x14ac:dyDescent="0.25">
      <c r="A1442" s="152">
        <v>44153</v>
      </c>
      <c r="B1442" t="s">
        <v>41</v>
      </c>
      <c r="C1442">
        <v>52</v>
      </c>
      <c r="D1442">
        <v>2426</v>
      </c>
      <c r="E1442">
        <v>2</v>
      </c>
      <c r="F1442">
        <v>190</v>
      </c>
    </row>
    <row r="1443" spans="1:6" x14ac:dyDescent="0.25">
      <c r="A1443" s="152">
        <v>44153</v>
      </c>
      <c r="B1443" t="s">
        <v>42</v>
      </c>
      <c r="C1443">
        <v>50</v>
      </c>
      <c r="D1443">
        <v>1151</v>
      </c>
      <c r="E1443">
        <v>0</v>
      </c>
      <c r="F1443">
        <v>52</v>
      </c>
    </row>
    <row r="1444" spans="1:6" x14ac:dyDescent="0.25">
      <c r="A1444" s="152">
        <v>44153</v>
      </c>
      <c r="B1444" t="s">
        <v>43</v>
      </c>
      <c r="C1444">
        <v>394</v>
      </c>
      <c r="D1444">
        <v>16791</v>
      </c>
      <c r="E1444">
        <v>8</v>
      </c>
      <c r="F1444">
        <v>815</v>
      </c>
    </row>
    <row r="1445" spans="1:6" x14ac:dyDescent="0.25">
      <c r="A1445" s="152">
        <v>44153</v>
      </c>
      <c r="B1445" t="s">
        <v>44</v>
      </c>
      <c r="C1445">
        <v>9</v>
      </c>
      <c r="D1445">
        <v>203</v>
      </c>
    </row>
    <row r="1446" spans="1:6" x14ac:dyDescent="0.25">
      <c r="A1446" s="152">
        <v>44153</v>
      </c>
      <c r="B1446" t="s">
        <v>45</v>
      </c>
      <c r="C1446">
        <v>425</v>
      </c>
      <c r="D1446">
        <v>29983</v>
      </c>
      <c r="E1446">
        <v>8</v>
      </c>
      <c r="F1446">
        <v>1403</v>
      </c>
    </row>
    <row r="1447" spans="1:6" x14ac:dyDescent="0.25">
      <c r="A1447" s="152">
        <v>44153</v>
      </c>
      <c r="B1447" t="s">
        <v>46</v>
      </c>
      <c r="C1447">
        <v>7</v>
      </c>
      <c r="D1447">
        <v>562</v>
      </c>
      <c r="E1447">
        <v>0</v>
      </c>
      <c r="F1447">
        <v>75</v>
      </c>
    </row>
    <row r="1448" spans="1:6" x14ac:dyDescent="0.25">
      <c r="A1448" s="152">
        <v>44153</v>
      </c>
      <c r="B1448" t="s">
        <v>47</v>
      </c>
      <c r="C1448">
        <v>239</v>
      </c>
      <c r="D1448">
        <v>13557</v>
      </c>
      <c r="E1448">
        <v>7</v>
      </c>
      <c r="F1448">
        <v>866</v>
      </c>
    </row>
    <row r="1449" spans="1:6" x14ac:dyDescent="0.25">
      <c r="A1449" s="152">
        <v>44153</v>
      </c>
      <c r="B1449" t="s">
        <v>48</v>
      </c>
      <c r="C1449">
        <v>61</v>
      </c>
      <c r="D1449">
        <v>1979</v>
      </c>
      <c r="E1449">
        <v>0</v>
      </c>
      <c r="F1449">
        <v>160</v>
      </c>
    </row>
    <row r="1450" spans="1:6" x14ac:dyDescent="0.25">
      <c r="A1450" s="152">
        <v>44153</v>
      </c>
      <c r="B1450" t="s">
        <v>49</v>
      </c>
      <c r="C1450">
        <v>549</v>
      </c>
      <c r="D1450">
        <v>39666</v>
      </c>
      <c r="E1450">
        <v>6</v>
      </c>
      <c r="F1450">
        <v>2366</v>
      </c>
    </row>
    <row r="1451" spans="1:6" x14ac:dyDescent="0.25">
      <c r="A1451" s="152">
        <v>44153</v>
      </c>
      <c r="B1451" t="s">
        <v>50</v>
      </c>
      <c r="C1451">
        <v>10</v>
      </c>
      <c r="D1451">
        <v>262</v>
      </c>
    </row>
    <row r="1452" spans="1:6" x14ac:dyDescent="0.25">
      <c r="A1452" s="152">
        <v>44153</v>
      </c>
      <c r="B1452" t="s">
        <v>51</v>
      </c>
      <c r="C1452">
        <v>159</v>
      </c>
      <c r="D1452">
        <v>14223</v>
      </c>
      <c r="E1452">
        <v>2</v>
      </c>
      <c r="F1452">
        <v>1153</v>
      </c>
    </row>
    <row r="1453" spans="1:6" x14ac:dyDescent="0.25">
      <c r="A1453" s="152">
        <v>44153</v>
      </c>
      <c r="B1453" t="s">
        <v>52</v>
      </c>
      <c r="C1453">
        <v>114</v>
      </c>
      <c r="D1453">
        <v>13260</v>
      </c>
      <c r="E1453">
        <v>4</v>
      </c>
      <c r="F1453">
        <v>878</v>
      </c>
    </row>
    <row r="1454" spans="1:6" x14ac:dyDescent="0.25">
      <c r="A1454" s="152">
        <v>44153</v>
      </c>
      <c r="B1454" t="s">
        <v>53</v>
      </c>
      <c r="C1454">
        <v>329</v>
      </c>
      <c r="D1454">
        <v>33695</v>
      </c>
      <c r="E1454">
        <v>5</v>
      </c>
      <c r="F1454">
        <v>1215</v>
      </c>
    </row>
    <row r="1455" spans="1:6" x14ac:dyDescent="0.25">
      <c r="A1455" s="152">
        <v>44153</v>
      </c>
      <c r="B1455" t="s">
        <v>54</v>
      </c>
      <c r="C1455">
        <v>329</v>
      </c>
      <c r="D1455">
        <v>21240</v>
      </c>
      <c r="E1455">
        <v>5</v>
      </c>
      <c r="F1455">
        <v>1225</v>
      </c>
    </row>
    <row r="1456" spans="1:6" x14ac:dyDescent="0.25">
      <c r="A1456" s="152">
        <v>44153</v>
      </c>
      <c r="B1456" t="s">
        <v>18</v>
      </c>
      <c r="C1456">
        <v>17</v>
      </c>
      <c r="D1456">
        <v>520</v>
      </c>
      <c r="E1456">
        <v>0</v>
      </c>
      <c r="F1456">
        <v>7</v>
      </c>
    </row>
    <row r="1457" spans="1:6" x14ac:dyDescent="0.25">
      <c r="A1457" s="152">
        <v>44153</v>
      </c>
      <c r="B1457" t="s">
        <v>55</v>
      </c>
      <c r="E1457">
        <v>0</v>
      </c>
      <c r="F1457">
        <v>2</v>
      </c>
    </row>
    <row r="1458" spans="1:6" x14ac:dyDescent="0.25">
      <c r="A1458" s="152">
        <v>44154</v>
      </c>
      <c r="B1458" t="s">
        <v>41</v>
      </c>
      <c r="C1458">
        <v>30</v>
      </c>
      <c r="D1458">
        <v>2456</v>
      </c>
      <c r="E1458">
        <v>0</v>
      </c>
      <c r="F1458">
        <v>190</v>
      </c>
    </row>
    <row r="1459" spans="1:6" x14ac:dyDescent="0.25">
      <c r="A1459" s="152">
        <v>44154</v>
      </c>
      <c r="B1459" t="s">
        <v>42</v>
      </c>
      <c r="C1459">
        <v>31</v>
      </c>
      <c r="D1459">
        <v>1182</v>
      </c>
      <c r="E1459">
        <v>0</v>
      </c>
      <c r="F1459">
        <v>52</v>
      </c>
    </row>
    <row r="1460" spans="1:6" x14ac:dyDescent="0.25">
      <c r="A1460" s="152">
        <v>44154</v>
      </c>
      <c r="B1460" t="s">
        <v>43</v>
      </c>
      <c r="C1460">
        <v>337</v>
      </c>
      <c r="D1460">
        <v>17128</v>
      </c>
      <c r="E1460">
        <v>6</v>
      </c>
      <c r="F1460">
        <v>821</v>
      </c>
    </row>
    <row r="1461" spans="1:6" x14ac:dyDescent="0.25">
      <c r="A1461" s="152">
        <v>44154</v>
      </c>
      <c r="B1461" t="s">
        <v>44</v>
      </c>
      <c r="C1461">
        <v>10</v>
      </c>
      <c r="D1461">
        <v>213</v>
      </c>
    </row>
    <row r="1462" spans="1:6" x14ac:dyDescent="0.25">
      <c r="A1462" s="152">
        <v>44154</v>
      </c>
      <c r="B1462" t="s">
        <v>45</v>
      </c>
      <c r="C1462">
        <v>398</v>
      </c>
      <c r="D1462">
        <v>30381</v>
      </c>
      <c r="E1462">
        <v>4</v>
      </c>
      <c r="F1462">
        <v>1407</v>
      </c>
    </row>
    <row r="1463" spans="1:6" x14ac:dyDescent="0.25">
      <c r="A1463" s="152">
        <v>44154</v>
      </c>
      <c r="B1463" t="s">
        <v>46</v>
      </c>
      <c r="C1463">
        <v>3</v>
      </c>
      <c r="D1463">
        <v>565</v>
      </c>
      <c r="E1463">
        <v>0</v>
      </c>
      <c r="F1463">
        <v>75</v>
      </c>
    </row>
    <row r="1464" spans="1:6" x14ac:dyDescent="0.25">
      <c r="A1464" s="152">
        <v>44154</v>
      </c>
      <c r="B1464" t="s">
        <v>47</v>
      </c>
      <c r="C1464">
        <v>144</v>
      </c>
      <c r="D1464">
        <v>13701</v>
      </c>
      <c r="E1464">
        <v>7</v>
      </c>
      <c r="F1464">
        <v>873</v>
      </c>
    </row>
    <row r="1465" spans="1:6" x14ac:dyDescent="0.25">
      <c r="A1465" s="152">
        <v>44154</v>
      </c>
      <c r="B1465" t="s">
        <v>48</v>
      </c>
      <c r="C1465">
        <v>31</v>
      </c>
      <c r="D1465">
        <v>2010</v>
      </c>
      <c r="E1465">
        <v>0</v>
      </c>
      <c r="F1465">
        <v>160</v>
      </c>
    </row>
    <row r="1466" spans="1:6" x14ac:dyDescent="0.25">
      <c r="A1466" s="152">
        <v>44154</v>
      </c>
      <c r="B1466" t="s">
        <v>49</v>
      </c>
      <c r="C1466">
        <v>564</v>
      </c>
      <c r="D1466">
        <v>40230</v>
      </c>
      <c r="E1466">
        <v>1</v>
      </c>
      <c r="F1466">
        <v>2367</v>
      </c>
    </row>
    <row r="1467" spans="1:6" x14ac:dyDescent="0.25">
      <c r="A1467" s="152">
        <v>44154</v>
      </c>
      <c r="B1467" t="s">
        <v>50</v>
      </c>
      <c r="C1467">
        <v>0</v>
      </c>
      <c r="D1467">
        <v>262</v>
      </c>
    </row>
    <row r="1468" spans="1:6" x14ac:dyDescent="0.25">
      <c r="A1468" s="152">
        <v>44154</v>
      </c>
      <c r="B1468" t="s">
        <v>51</v>
      </c>
      <c r="C1468">
        <v>157</v>
      </c>
      <c r="D1468">
        <v>14380</v>
      </c>
      <c r="E1468">
        <v>2</v>
      </c>
      <c r="F1468">
        <v>1155</v>
      </c>
    </row>
    <row r="1469" spans="1:6" x14ac:dyDescent="0.25">
      <c r="A1469" s="152">
        <v>44154</v>
      </c>
      <c r="B1469" t="s">
        <v>52</v>
      </c>
      <c r="C1469">
        <v>126</v>
      </c>
      <c r="D1469">
        <v>13386</v>
      </c>
      <c r="E1469">
        <v>2</v>
      </c>
      <c r="F1469">
        <v>880</v>
      </c>
    </row>
    <row r="1470" spans="1:6" x14ac:dyDescent="0.25">
      <c r="A1470" s="152">
        <v>44154</v>
      </c>
      <c r="B1470" t="s">
        <v>53</v>
      </c>
      <c r="C1470">
        <v>299</v>
      </c>
      <c r="D1470">
        <v>33994</v>
      </c>
      <c r="E1470">
        <v>3</v>
      </c>
      <c r="F1470">
        <v>1218</v>
      </c>
    </row>
    <row r="1471" spans="1:6" x14ac:dyDescent="0.25">
      <c r="A1471" s="152">
        <v>44154</v>
      </c>
      <c r="B1471" t="s">
        <v>54</v>
      </c>
      <c r="C1471">
        <v>392</v>
      </c>
      <c r="D1471">
        <v>21632</v>
      </c>
      <c r="E1471">
        <v>3</v>
      </c>
      <c r="F1471">
        <v>1228</v>
      </c>
    </row>
    <row r="1472" spans="1:6" x14ac:dyDescent="0.25">
      <c r="A1472" s="152">
        <v>44154</v>
      </c>
      <c r="B1472" t="s">
        <v>18</v>
      </c>
      <c r="C1472">
        <v>10</v>
      </c>
      <c r="D1472">
        <v>530</v>
      </c>
      <c r="E1472">
        <v>0</v>
      </c>
      <c r="F1472">
        <v>7</v>
      </c>
    </row>
    <row r="1473" spans="1:6" x14ac:dyDescent="0.25">
      <c r="A1473" s="152">
        <v>44154</v>
      </c>
      <c r="B1473" t="s">
        <v>55</v>
      </c>
      <c r="E1473">
        <v>0</v>
      </c>
      <c r="F1473">
        <v>2</v>
      </c>
    </row>
    <row r="1474" spans="1:6" x14ac:dyDescent="0.25">
      <c r="A1474" s="152">
        <v>44155</v>
      </c>
      <c r="B1474" t="s">
        <v>41</v>
      </c>
      <c r="C1474">
        <v>32</v>
      </c>
      <c r="D1474">
        <v>2488</v>
      </c>
      <c r="E1474">
        <v>0</v>
      </c>
      <c r="F1474">
        <v>190</v>
      </c>
    </row>
    <row r="1475" spans="1:6" x14ac:dyDescent="0.25">
      <c r="A1475" s="152">
        <v>44155</v>
      </c>
      <c r="B1475" t="s">
        <v>42</v>
      </c>
      <c r="C1475">
        <v>19</v>
      </c>
      <c r="D1475">
        <v>1201</v>
      </c>
      <c r="E1475">
        <v>0</v>
      </c>
      <c r="F1475">
        <v>52</v>
      </c>
    </row>
    <row r="1476" spans="1:6" x14ac:dyDescent="0.25">
      <c r="A1476" s="152">
        <v>44155</v>
      </c>
      <c r="B1476" t="s">
        <v>43</v>
      </c>
      <c r="C1476">
        <v>209</v>
      </c>
      <c r="D1476">
        <v>17337</v>
      </c>
      <c r="E1476">
        <v>4</v>
      </c>
      <c r="F1476">
        <v>825</v>
      </c>
    </row>
    <row r="1477" spans="1:6" x14ac:dyDescent="0.25">
      <c r="A1477" s="152">
        <v>44155</v>
      </c>
      <c r="B1477" t="s">
        <v>44</v>
      </c>
      <c r="C1477">
        <v>11</v>
      </c>
      <c r="D1477">
        <v>224</v>
      </c>
    </row>
    <row r="1478" spans="1:6" x14ac:dyDescent="0.25">
      <c r="A1478" s="152">
        <v>44155</v>
      </c>
      <c r="B1478" t="s">
        <v>45</v>
      </c>
      <c r="C1478">
        <v>293</v>
      </c>
      <c r="D1478">
        <v>30674</v>
      </c>
      <c r="E1478">
        <v>7</v>
      </c>
      <c r="F1478">
        <v>1414</v>
      </c>
    </row>
    <row r="1479" spans="1:6" x14ac:dyDescent="0.25">
      <c r="A1479" s="152">
        <v>44155</v>
      </c>
      <c r="B1479" t="s">
        <v>46</v>
      </c>
      <c r="C1479">
        <v>6</v>
      </c>
      <c r="D1479">
        <v>571</v>
      </c>
      <c r="E1479">
        <v>0</v>
      </c>
      <c r="F1479">
        <v>75</v>
      </c>
    </row>
    <row r="1480" spans="1:6" x14ac:dyDescent="0.25">
      <c r="A1480" s="152">
        <v>44155</v>
      </c>
      <c r="B1480" t="s">
        <v>47</v>
      </c>
      <c r="C1480">
        <v>228</v>
      </c>
      <c r="D1480">
        <v>13929</v>
      </c>
      <c r="E1480">
        <v>3</v>
      </c>
      <c r="F1480">
        <v>876</v>
      </c>
    </row>
    <row r="1481" spans="1:6" x14ac:dyDescent="0.25">
      <c r="A1481" s="152">
        <v>44155</v>
      </c>
      <c r="B1481" t="s">
        <v>48</v>
      </c>
      <c r="C1481">
        <v>27</v>
      </c>
      <c r="D1481">
        <v>2037</v>
      </c>
      <c r="E1481">
        <v>0</v>
      </c>
      <c r="F1481">
        <v>160</v>
      </c>
    </row>
    <row r="1482" spans="1:6" x14ac:dyDescent="0.25">
      <c r="A1482" s="152">
        <v>44155</v>
      </c>
      <c r="B1482" t="s">
        <v>49</v>
      </c>
      <c r="C1482">
        <v>450</v>
      </c>
      <c r="D1482">
        <v>40680</v>
      </c>
      <c r="E1482">
        <v>7</v>
      </c>
      <c r="F1482">
        <v>2374</v>
      </c>
    </row>
    <row r="1483" spans="1:6" x14ac:dyDescent="0.25">
      <c r="A1483" s="152">
        <v>44155</v>
      </c>
      <c r="B1483" t="s">
        <v>50</v>
      </c>
      <c r="C1483">
        <v>0</v>
      </c>
      <c r="D1483">
        <v>262</v>
      </c>
    </row>
    <row r="1484" spans="1:6" x14ac:dyDescent="0.25">
      <c r="A1484" s="152">
        <v>44155</v>
      </c>
      <c r="B1484" t="s">
        <v>51</v>
      </c>
      <c r="C1484">
        <v>189</v>
      </c>
      <c r="D1484">
        <v>14569</v>
      </c>
      <c r="E1484">
        <v>0</v>
      </c>
      <c r="F1484">
        <v>1155</v>
      </c>
    </row>
    <row r="1485" spans="1:6" x14ac:dyDescent="0.25">
      <c r="A1485" s="152">
        <v>44155</v>
      </c>
      <c r="B1485" t="s">
        <v>52</v>
      </c>
      <c r="C1485">
        <v>119</v>
      </c>
      <c r="D1485">
        <v>13505</v>
      </c>
      <c r="E1485">
        <v>2</v>
      </c>
      <c r="F1485">
        <v>882</v>
      </c>
    </row>
    <row r="1486" spans="1:6" x14ac:dyDescent="0.25">
      <c r="A1486" s="152">
        <v>44155</v>
      </c>
      <c r="B1486" t="s">
        <v>53</v>
      </c>
      <c r="C1486">
        <v>276</v>
      </c>
      <c r="D1486">
        <v>34270</v>
      </c>
      <c r="E1486">
        <v>6</v>
      </c>
      <c r="F1486">
        <v>1224</v>
      </c>
    </row>
    <row r="1487" spans="1:6" x14ac:dyDescent="0.25">
      <c r="A1487" s="152">
        <v>44155</v>
      </c>
      <c r="B1487" t="s">
        <v>54</v>
      </c>
      <c r="C1487">
        <v>406</v>
      </c>
      <c r="D1487">
        <v>22038</v>
      </c>
      <c r="E1487">
        <v>5</v>
      </c>
      <c r="F1487">
        <v>1233</v>
      </c>
    </row>
    <row r="1488" spans="1:6" x14ac:dyDescent="0.25">
      <c r="A1488" s="152">
        <v>44155</v>
      </c>
      <c r="B1488" t="s">
        <v>18</v>
      </c>
      <c r="C1488">
        <v>23</v>
      </c>
      <c r="D1488">
        <v>553</v>
      </c>
      <c r="E1488">
        <v>0</v>
      </c>
      <c r="F1488">
        <v>7</v>
      </c>
    </row>
    <row r="1489" spans="1:6" x14ac:dyDescent="0.25">
      <c r="A1489" s="152">
        <v>44155</v>
      </c>
      <c r="B1489" t="s">
        <v>55</v>
      </c>
      <c r="E1489">
        <v>0</v>
      </c>
      <c r="F1489">
        <v>2</v>
      </c>
    </row>
    <row r="1490" spans="1:6" x14ac:dyDescent="0.25">
      <c r="A1490" s="152">
        <v>44156</v>
      </c>
      <c r="B1490" t="s">
        <v>41</v>
      </c>
      <c r="C1490">
        <v>138</v>
      </c>
      <c r="D1490">
        <v>2626</v>
      </c>
      <c r="E1490">
        <v>0</v>
      </c>
      <c r="F1490">
        <v>190</v>
      </c>
    </row>
    <row r="1491" spans="1:6" x14ac:dyDescent="0.25">
      <c r="A1491" s="152">
        <v>44156</v>
      </c>
      <c r="B1491" t="s">
        <v>42</v>
      </c>
      <c r="C1491">
        <v>44</v>
      </c>
      <c r="D1491">
        <v>1245</v>
      </c>
      <c r="E1491">
        <v>0</v>
      </c>
      <c r="F1491">
        <v>52</v>
      </c>
    </row>
    <row r="1492" spans="1:6" x14ac:dyDescent="0.25">
      <c r="A1492" s="152">
        <v>44156</v>
      </c>
      <c r="B1492" t="s">
        <v>43</v>
      </c>
      <c r="C1492">
        <v>381</v>
      </c>
      <c r="D1492">
        <v>17718</v>
      </c>
      <c r="E1492">
        <v>2</v>
      </c>
      <c r="F1492">
        <v>827</v>
      </c>
    </row>
    <row r="1493" spans="1:6" x14ac:dyDescent="0.25">
      <c r="A1493" s="152">
        <v>44156</v>
      </c>
      <c r="B1493" t="s">
        <v>44</v>
      </c>
      <c r="C1493">
        <v>5</v>
      </c>
      <c r="D1493">
        <v>229</v>
      </c>
    </row>
    <row r="1494" spans="1:6" x14ac:dyDescent="0.25">
      <c r="A1494" s="152">
        <v>44156</v>
      </c>
      <c r="B1494" t="s">
        <v>45</v>
      </c>
      <c r="C1494">
        <v>448</v>
      </c>
      <c r="D1494">
        <v>31122</v>
      </c>
      <c r="E1494">
        <v>4</v>
      </c>
      <c r="F1494">
        <v>1418</v>
      </c>
    </row>
    <row r="1495" spans="1:6" x14ac:dyDescent="0.25">
      <c r="A1495" s="152">
        <v>44156</v>
      </c>
      <c r="B1495" t="s">
        <v>46</v>
      </c>
      <c r="C1495">
        <v>8</v>
      </c>
      <c r="D1495">
        <v>579</v>
      </c>
      <c r="E1495">
        <v>0</v>
      </c>
      <c r="F1495">
        <v>75</v>
      </c>
    </row>
    <row r="1496" spans="1:6" x14ac:dyDescent="0.25">
      <c r="A1496" s="152">
        <v>44156</v>
      </c>
      <c r="B1496" t="s">
        <v>47</v>
      </c>
      <c r="C1496">
        <v>238</v>
      </c>
      <c r="D1496">
        <v>14167</v>
      </c>
      <c r="E1496">
        <v>4</v>
      </c>
      <c r="F1496">
        <v>880</v>
      </c>
    </row>
    <row r="1497" spans="1:6" x14ac:dyDescent="0.25">
      <c r="A1497" s="152">
        <v>44156</v>
      </c>
      <c r="B1497" t="s">
        <v>48</v>
      </c>
      <c r="C1497">
        <v>37</v>
      </c>
      <c r="D1497">
        <v>2074</v>
      </c>
      <c r="E1497">
        <v>0</v>
      </c>
      <c r="F1497">
        <v>160</v>
      </c>
    </row>
    <row r="1498" spans="1:6" x14ac:dyDescent="0.25">
      <c r="A1498" s="152">
        <v>44156</v>
      </c>
      <c r="B1498" t="s">
        <v>49</v>
      </c>
      <c r="C1498">
        <v>704</v>
      </c>
      <c r="D1498">
        <v>41384</v>
      </c>
      <c r="E1498">
        <v>5</v>
      </c>
      <c r="F1498">
        <v>2379</v>
      </c>
    </row>
    <row r="1499" spans="1:6" x14ac:dyDescent="0.25">
      <c r="A1499" s="152">
        <v>44156</v>
      </c>
      <c r="B1499" t="s">
        <v>50</v>
      </c>
      <c r="C1499">
        <v>5</v>
      </c>
      <c r="D1499">
        <v>267</v>
      </c>
    </row>
    <row r="1500" spans="1:6" x14ac:dyDescent="0.25">
      <c r="A1500" s="152">
        <v>44156</v>
      </c>
      <c r="B1500" t="s">
        <v>51</v>
      </c>
      <c r="C1500">
        <v>197</v>
      </c>
      <c r="D1500">
        <v>14766</v>
      </c>
      <c r="E1500">
        <v>2</v>
      </c>
      <c r="F1500">
        <v>1157</v>
      </c>
    </row>
    <row r="1501" spans="1:6" x14ac:dyDescent="0.25">
      <c r="A1501" s="152">
        <v>44156</v>
      </c>
      <c r="B1501" t="s">
        <v>52</v>
      </c>
      <c r="C1501">
        <v>112</v>
      </c>
      <c r="D1501">
        <v>13617</v>
      </c>
      <c r="E1501">
        <v>0</v>
      </c>
      <c r="F1501">
        <v>882</v>
      </c>
    </row>
    <row r="1502" spans="1:6" x14ac:dyDescent="0.25">
      <c r="A1502" s="152">
        <v>44156</v>
      </c>
      <c r="B1502" t="s">
        <v>53</v>
      </c>
      <c r="C1502">
        <v>314</v>
      </c>
      <c r="D1502">
        <v>34584</v>
      </c>
      <c r="E1502">
        <v>0</v>
      </c>
      <c r="F1502">
        <v>1224</v>
      </c>
    </row>
    <row r="1503" spans="1:6" x14ac:dyDescent="0.25">
      <c r="A1503" s="152">
        <v>44156</v>
      </c>
      <c r="B1503" t="s">
        <v>54</v>
      </c>
      <c r="C1503">
        <v>377</v>
      </c>
      <c r="D1503">
        <v>22415</v>
      </c>
      <c r="E1503">
        <v>2</v>
      </c>
      <c r="F1503">
        <v>1235</v>
      </c>
    </row>
    <row r="1504" spans="1:6" x14ac:dyDescent="0.25">
      <c r="A1504" s="152">
        <v>44156</v>
      </c>
      <c r="B1504" t="s">
        <v>18</v>
      </c>
      <c r="C1504">
        <v>0</v>
      </c>
      <c r="D1504">
        <v>536</v>
      </c>
      <c r="E1504">
        <v>0</v>
      </c>
      <c r="F1504">
        <v>7</v>
      </c>
    </row>
    <row r="1505" spans="1:6" x14ac:dyDescent="0.25">
      <c r="A1505" s="152">
        <v>44156</v>
      </c>
      <c r="B1505" t="s">
        <v>55</v>
      </c>
      <c r="E1505">
        <v>0</v>
      </c>
      <c r="F1505">
        <v>2</v>
      </c>
    </row>
    <row r="1506" spans="1:6" x14ac:dyDescent="0.25">
      <c r="A1506" s="152">
        <v>44157</v>
      </c>
      <c r="B1506" t="s">
        <v>41</v>
      </c>
      <c r="C1506">
        <v>34</v>
      </c>
      <c r="D1506">
        <v>2660</v>
      </c>
      <c r="E1506">
        <v>0</v>
      </c>
      <c r="F1506">
        <v>190</v>
      </c>
    </row>
    <row r="1507" spans="1:6" x14ac:dyDescent="0.25">
      <c r="A1507" s="152">
        <v>44157</v>
      </c>
      <c r="B1507" t="s">
        <v>42</v>
      </c>
      <c r="C1507">
        <v>15</v>
      </c>
      <c r="D1507">
        <v>1260</v>
      </c>
      <c r="E1507">
        <v>0</v>
      </c>
      <c r="F1507">
        <v>52</v>
      </c>
    </row>
    <row r="1508" spans="1:6" x14ac:dyDescent="0.25">
      <c r="A1508" s="152">
        <v>44157</v>
      </c>
      <c r="B1508" t="s">
        <v>43</v>
      </c>
      <c r="C1508">
        <v>300</v>
      </c>
      <c r="D1508">
        <v>18018</v>
      </c>
      <c r="E1508">
        <v>1</v>
      </c>
      <c r="F1508">
        <v>828</v>
      </c>
    </row>
    <row r="1509" spans="1:6" x14ac:dyDescent="0.25">
      <c r="A1509" s="152">
        <v>44157</v>
      </c>
      <c r="B1509" t="s">
        <v>44</v>
      </c>
      <c r="C1509">
        <v>6</v>
      </c>
      <c r="D1509">
        <v>235</v>
      </c>
    </row>
    <row r="1510" spans="1:6" x14ac:dyDescent="0.25">
      <c r="A1510" s="152">
        <v>44157</v>
      </c>
      <c r="B1510" t="s">
        <v>45</v>
      </c>
      <c r="C1510">
        <v>603</v>
      </c>
      <c r="D1510">
        <v>31725</v>
      </c>
      <c r="E1510">
        <v>6</v>
      </c>
      <c r="F1510">
        <v>1424</v>
      </c>
    </row>
    <row r="1511" spans="1:6" x14ac:dyDescent="0.25">
      <c r="A1511" s="152">
        <v>44157</v>
      </c>
      <c r="B1511" t="s">
        <v>46</v>
      </c>
      <c r="C1511">
        <v>9</v>
      </c>
      <c r="D1511">
        <v>588</v>
      </c>
      <c r="E1511">
        <v>0</v>
      </c>
      <c r="F1511">
        <v>75</v>
      </c>
    </row>
    <row r="1512" spans="1:6" x14ac:dyDescent="0.25">
      <c r="A1512" s="152">
        <v>44157</v>
      </c>
      <c r="B1512" t="s">
        <v>47</v>
      </c>
      <c r="C1512">
        <v>237</v>
      </c>
      <c r="D1512">
        <v>14404</v>
      </c>
      <c r="E1512">
        <v>3</v>
      </c>
      <c r="F1512">
        <v>883</v>
      </c>
    </row>
    <row r="1513" spans="1:6" x14ac:dyDescent="0.25">
      <c r="A1513" s="152">
        <v>44157</v>
      </c>
      <c r="B1513" t="s">
        <v>48</v>
      </c>
      <c r="C1513">
        <v>31</v>
      </c>
      <c r="D1513">
        <v>2105</v>
      </c>
      <c r="E1513">
        <v>1</v>
      </c>
      <c r="F1513">
        <v>161</v>
      </c>
    </row>
    <row r="1514" spans="1:6" x14ac:dyDescent="0.25">
      <c r="A1514" s="152">
        <v>44157</v>
      </c>
      <c r="B1514" t="s">
        <v>49</v>
      </c>
      <c r="C1514">
        <v>635</v>
      </c>
      <c r="D1514">
        <v>42019</v>
      </c>
      <c r="E1514">
        <v>6</v>
      </c>
      <c r="F1514">
        <v>2385</v>
      </c>
    </row>
    <row r="1515" spans="1:6" x14ac:dyDescent="0.25">
      <c r="A1515" s="152">
        <v>44157</v>
      </c>
      <c r="B1515" t="s">
        <v>50</v>
      </c>
      <c r="C1515">
        <v>6</v>
      </c>
      <c r="D1515">
        <v>273</v>
      </c>
    </row>
    <row r="1516" spans="1:6" x14ac:dyDescent="0.25">
      <c r="A1516" s="152">
        <v>44157</v>
      </c>
      <c r="B1516" t="s">
        <v>51</v>
      </c>
      <c r="C1516">
        <v>145</v>
      </c>
      <c r="D1516">
        <v>14911</v>
      </c>
      <c r="E1516">
        <v>3</v>
      </c>
      <c r="F1516">
        <v>1160</v>
      </c>
    </row>
    <row r="1517" spans="1:6" x14ac:dyDescent="0.25">
      <c r="A1517" s="152">
        <v>44157</v>
      </c>
      <c r="B1517" t="s">
        <v>52</v>
      </c>
      <c r="C1517">
        <v>129</v>
      </c>
      <c r="D1517">
        <v>13746</v>
      </c>
      <c r="E1517">
        <v>1</v>
      </c>
      <c r="F1517">
        <v>883</v>
      </c>
    </row>
    <row r="1518" spans="1:6" x14ac:dyDescent="0.25">
      <c r="A1518" s="152">
        <v>44157</v>
      </c>
      <c r="B1518" t="s">
        <v>53</v>
      </c>
      <c r="C1518">
        <v>286</v>
      </c>
      <c r="D1518">
        <v>34870</v>
      </c>
      <c r="E1518">
        <v>1</v>
      </c>
      <c r="F1518">
        <v>1225</v>
      </c>
    </row>
    <row r="1519" spans="1:6" x14ac:dyDescent="0.25">
      <c r="A1519" s="152">
        <v>44157</v>
      </c>
      <c r="B1519" t="s">
        <v>54</v>
      </c>
      <c r="C1519">
        <v>255</v>
      </c>
      <c r="D1519">
        <v>22670</v>
      </c>
      <c r="E1519">
        <v>2</v>
      </c>
      <c r="F1519">
        <v>1237</v>
      </c>
    </row>
    <row r="1520" spans="1:6" x14ac:dyDescent="0.25">
      <c r="A1520" s="152">
        <v>44157</v>
      </c>
      <c r="B1520" t="s">
        <v>18</v>
      </c>
      <c r="C1520">
        <v>30</v>
      </c>
      <c r="D1520">
        <v>566</v>
      </c>
      <c r="E1520">
        <v>0</v>
      </c>
      <c r="F1520">
        <v>7</v>
      </c>
    </row>
    <row r="1521" spans="1:6" x14ac:dyDescent="0.25">
      <c r="A1521" s="152">
        <v>44157</v>
      </c>
      <c r="B1521" t="s">
        <v>55</v>
      </c>
      <c r="E1521">
        <v>0</v>
      </c>
      <c r="F1521">
        <v>2</v>
      </c>
    </row>
    <row r="1522" spans="1:6" x14ac:dyDescent="0.25">
      <c r="A1522" s="152">
        <v>44158</v>
      </c>
      <c r="B1522" t="s">
        <v>41</v>
      </c>
      <c r="C1522">
        <v>31</v>
      </c>
      <c r="D1522">
        <v>2691</v>
      </c>
      <c r="E1522">
        <v>0</v>
      </c>
      <c r="F1522">
        <v>190</v>
      </c>
    </row>
    <row r="1523" spans="1:6" x14ac:dyDescent="0.25">
      <c r="A1523" s="152">
        <v>44158</v>
      </c>
      <c r="B1523" t="s">
        <v>42</v>
      </c>
      <c r="C1523">
        <v>17</v>
      </c>
      <c r="D1523">
        <v>1277</v>
      </c>
      <c r="E1523">
        <v>0</v>
      </c>
      <c r="F1523">
        <v>52</v>
      </c>
    </row>
    <row r="1524" spans="1:6" x14ac:dyDescent="0.25">
      <c r="A1524" s="152">
        <v>44158</v>
      </c>
      <c r="B1524" t="s">
        <v>43</v>
      </c>
      <c r="C1524">
        <v>209</v>
      </c>
      <c r="D1524">
        <v>18227</v>
      </c>
      <c r="E1524">
        <v>2</v>
      </c>
      <c r="F1524">
        <v>830</v>
      </c>
    </row>
    <row r="1525" spans="1:6" x14ac:dyDescent="0.25">
      <c r="A1525" s="152">
        <v>44158</v>
      </c>
      <c r="B1525" t="s">
        <v>44</v>
      </c>
      <c r="C1525">
        <v>10</v>
      </c>
      <c r="D1525">
        <v>245</v>
      </c>
    </row>
    <row r="1526" spans="1:6" x14ac:dyDescent="0.25">
      <c r="A1526" s="152">
        <v>44158</v>
      </c>
      <c r="B1526" t="s">
        <v>45</v>
      </c>
      <c r="C1526">
        <v>287</v>
      </c>
      <c r="D1526">
        <v>32012</v>
      </c>
      <c r="E1526">
        <v>0</v>
      </c>
      <c r="F1526">
        <v>1424</v>
      </c>
    </row>
    <row r="1527" spans="1:6" x14ac:dyDescent="0.25">
      <c r="A1527" s="152">
        <v>44158</v>
      </c>
      <c r="B1527" t="s">
        <v>46</v>
      </c>
      <c r="C1527">
        <v>4</v>
      </c>
      <c r="D1527">
        <v>592</v>
      </c>
      <c r="E1527">
        <v>0</v>
      </c>
      <c r="F1527">
        <v>75</v>
      </c>
    </row>
    <row r="1528" spans="1:6" x14ac:dyDescent="0.25">
      <c r="A1528" s="152">
        <v>44158</v>
      </c>
      <c r="B1528" t="s">
        <v>47</v>
      </c>
      <c r="C1528">
        <v>178</v>
      </c>
      <c r="D1528">
        <v>14582</v>
      </c>
      <c r="E1528">
        <v>1</v>
      </c>
      <c r="F1528">
        <v>884</v>
      </c>
    </row>
    <row r="1529" spans="1:6" x14ac:dyDescent="0.25">
      <c r="A1529" s="152">
        <v>44158</v>
      </c>
      <c r="B1529" t="s">
        <v>48</v>
      </c>
      <c r="C1529">
        <v>14</v>
      </c>
      <c r="D1529">
        <v>2119</v>
      </c>
      <c r="E1529">
        <v>0</v>
      </c>
      <c r="F1529">
        <v>161</v>
      </c>
    </row>
    <row r="1530" spans="1:6" x14ac:dyDescent="0.25">
      <c r="A1530" s="152">
        <v>44158</v>
      </c>
      <c r="B1530" t="s">
        <v>49</v>
      </c>
      <c r="C1530">
        <v>418</v>
      </c>
      <c r="D1530">
        <v>42437</v>
      </c>
      <c r="E1530">
        <v>6</v>
      </c>
      <c r="F1530">
        <v>2391</v>
      </c>
    </row>
    <row r="1531" spans="1:6" x14ac:dyDescent="0.25">
      <c r="A1531" s="152">
        <v>44158</v>
      </c>
      <c r="B1531" t="s">
        <v>50</v>
      </c>
      <c r="C1531">
        <v>1</v>
      </c>
      <c r="D1531">
        <v>274</v>
      </c>
    </row>
    <row r="1532" spans="1:6" x14ac:dyDescent="0.25">
      <c r="A1532" s="152">
        <v>44158</v>
      </c>
      <c r="B1532" t="s">
        <v>51</v>
      </c>
      <c r="C1532">
        <v>95</v>
      </c>
      <c r="D1532">
        <v>15006</v>
      </c>
      <c r="E1532">
        <v>4</v>
      </c>
      <c r="F1532">
        <v>1164</v>
      </c>
    </row>
    <row r="1533" spans="1:6" x14ac:dyDescent="0.25">
      <c r="A1533" s="152">
        <v>44158</v>
      </c>
      <c r="B1533" t="s">
        <v>52</v>
      </c>
      <c r="C1533">
        <v>86</v>
      </c>
      <c r="D1533">
        <v>13832</v>
      </c>
      <c r="E1533">
        <v>2</v>
      </c>
      <c r="F1533">
        <v>885</v>
      </c>
    </row>
    <row r="1534" spans="1:6" x14ac:dyDescent="0.25">
      <c r="A1534" s="152">
        <v>44158</v>
      </c>
      <c r="B1534" t="s">
        <v>53</v>
      </c>
      <c r="C1534">
        <v>254</v>
      </c>
      <c r="D1534">
        <v>35124</v>
      </c>
      <c r="E1534">
        <v>2</v>
      </c>
      <c r="F1534">
        <v>1227</v>
      </c>
    </row>
    <row r="1535" spans="1:6" x14ac:dyDescent="0.25">
      <c r="A1535" s="152">
        <v>44158</v>
      </c>
      <c r="B1535" t="s">
        <v>54</v>
      </c>
      <c r="C1535">
        <v>195</v>
      </c>
      <c r="D1535">
        <v>22865</v>
      </c>
      <c r="E1535">
        <v>2</v>
      </c>
      <c r="F1535">
        <v>1239</v>
      </c>
    </row>
    <row r="1536" spans="1:6" x14ac:dyDescent="0.25">
      <c r="A1536" s="152">
        <v>44158</v>
      </c>
      <c r="B1536" t="s">
        <v>18</v>
      </c>
      <c r="C1536">
        <v>-14</v>
      </c>
      <c r="D1536">
        <v>552</v>
      </c>
      <c r="E1536">
        <v>0</v>
      </c>
      <c r="F1536">
        <v>7</v>
      </c>
    </row>
    <row r="1537" spans="1:6" x14ac:dyDescent="0.25">
      <c r="A1537" s="152">
        <v>44158</v>
      </c>
      <c r="B1537" t="s">
        <v>55</v>
      </c>
      <c r="E1537">
        <v>0</v>
      </c>
      <c r="F1537">
        <v>2</v>
      </c>
    </row>
    <row r="1538" spans="1:6" x14ac:dyDescent="0.25">
      <c r="A1538" s="152">
        <v>44159</v>
      </c>
      <c r="B1538" t="s">
        <v>41</v>
      </c>
      <c r="C1538">
        <v>70</v>
      </c>
      <c r="D1538">
        <v>2761</v>
      </c>
      <c r="E1538">
        <v>0</v>
      </c>
      <c r="F1538">
        <v>190</v>
      </c>
    </row>
    <row r="1539" spans="1:6" x14ac:dyDescent="0.25">
      <c r="A1539" s="152">
        <v>44159</v>
      </c>
      <c r="B1539" t="s">
        <v>42</v>
      </c>
      <c r="C1539">
        <v>82</v>
      </c>
      <c r="D1539">
        <v>1359</v>
      </c>
      <c r="E1539">
        <v>0</v>
      </c>
      <c r="F1539">
        <v>52</v>
      </c>
    </row>
    <row r="1540" spans="1:6" x14ac:dyDescent="0.25">
      <c r="A1540" s="152">
        <v>44159</v>
      </c>
      <c r="B1540" t="s">
        <v>43</v>
      </c>
      <c r="C1540">
        <v>184</v>
      </c>
      <c r="D1540">
        <v>18411</v>
      </c>
      <c r="E1540">
        <v>4</v>
      </c>
      <c r="F1540">
        <v>834</v>
      </c>
    </row>
    <row r="1541" spans="1:6" x14ac:dyDescent="0.25">
      <c r="A1541" s="152">
        <v>44159</v>
      </c>
      <c r="B1541" t="s">
        <v>44</v>
      </c>
      <c r="C1541">
        <v>4</v>
      </c>
      <c r="D1541">
        <v>249</v>
      </c>
    </row>
    <row r="1542" spans="1:6" x14ac:dyDescent="0.25">
      <c r="A1542" s="152">
        <v>44159</v>
      </c>
      <c r="B1542" t="s">
        <v>45</v>
      </c>
      <c r="C1542">
        <v>296</v>
      </c>
      <c r="D1542">
        <v>32308</v>
      </c>
      <c r="E1542">
        <v>5</v>
      </c>
      <c r="F1542">
        <v>1429</v>
      </c>
    </row>
    <row r="1543" spans="1:6" x14ac:dyDescent="0.25">
      <c r="A1543" s="152">
        <v>44159</v>
      </c>
      <c r="B1543" t="s">
        <v>46</v>
      </c>
      <c r="C1543">
        <v>7</v>
      </c>
      <c r="D1543">
        <v>599</v>
      </c>
      <c r="E1543">
        <v>0</v>
      </c>
      <c r="F1543">
        <v>75</v>
      </c>
    </row>
    <row r="1544" spans="1:6" x14ac:dyDescent="0.25">
      <c r="A1544" s="152">
        <v>44159</v>
      </c>
      <c r="B1544" t="s">
        <v>47</v>
      </c>
      <c r="C1544">
        <v>289</v>
      </c>
      <c r="D1544">
        <v>14871</v>
      </c>
      <c r="E1544">
        <v>1</v>
      </c>
      <c r="F1544">
        <v>885</v>
      </c>
    </row>
    <row r="1545" spans="1:6" x14ac:dyDescent="0.25">
      <c r="A1545" s="152">
        <v>44159</v>
      </c>
      <c r="B1545" t="s">
        <v>48</v>
      </c>
      <c r="C1545">
        <v>31</v>
      </c>
      <c r="D1545">
        <v>2150</v>
      </c>
      <c r="E1545">
        <v>0</v>
      </c>
      <c r="F1545">
        <v>161</v>
      </c>
    </row>
    <row r="1546" spans="1:6" x14ac:dyDescent="0.25">
      <c r="A1546" s="152">
        <v>44159</v>
      </c>
      <c r="B1546" t="s">
        <v>49</v>
      </c>
      <c r="C1546">
        <v>426</v>
      </c>
      <c r="D1546">
        <v>42863</v>
      </c>
      <c r="E1546">
        <v>3</v>
      </c>
      <c r="F1546">
        <v>2394</v>
      </c>
    </row>
    <row r="1547" spans="1:6" x14ac:dyDescent="0.25">
      <c r="A1547" s="152">
        <v>44159</v>
      </c>
      <c r="B1547" t="s">
        <v>50</v>
      </c>
      <c r="C1547">
        <v>1</v>
      </c>
      <c r="D1547">
        <v>275</v>
      </c>
    </row>
    <row r="1548" spans="1:6" x14ac:dyDescent="0.25">
      <c r="A1548" s="152">
        <v>44159</v>
      </c>
      <c r="B1548" t="s">
        <v>51</v>
      </c>
      <c r="C1548">
        <v>188</v>
      </c>
      <c r="D1548">
        <v>15194</v>
      </c>
      <c r="E1548">
        <v>1</v>
      </c>
      <c r="F1548">
        <v>1165</v>
      </c>
    </row>
    <row r="1549" spans="1:6" x14ac:dyDescent="0.25">
      <c r="A1549" s="152">
        <v>44159</v>
      </c>
      <c r="B1549" t="s">
        <v>52</v>
      </c>
      <c r="C1549">
        <v>116</v>
      </c>
      <c r="D1549">
        <v>13948</v>
      </c>
      <c r="E1549">
        <v>0</v>
      </c>
      <c r="F1549">
        <v>885</v>
      </c>
    </row>
    <row r="1550" spans="1:6" x14ac:dyDescent="0.25">
      <c r="A1550" s="152">
        <v>44159</v>
      </c>
      <c r="B1550" t="s">
        <v>53</v>
      </c>
      <c r="C1550">
        <v>238</v>
      </c>
      <c r="D1550">
        <v>35362</v>
      </c>
      <c r="E1550">
        <v>1</v>
      </c>
      <c r="F1550">
        <v>1228</v>
      </c>
    </row>
    <row r="1551" spans="1:6" x14ac:dyDescent="0.25">
      <c r="A1551" s="152">
        <v>44159</v>
      </c>
      <c r="B1551" t="s">
        <v>54</v>
      </c>
      <c r="C1551">
        <v>279</v>
      </c>
      <c r="D1551">
        <v>23144</v>
      </c>
      <c r="E1551">
        <v>5</v>
      </c>
      <c r="F1551">
        <v>1244</v>
      </c>
    </row>
    <row r="1552" spans="1:6" x14ac:dyDescent="0.25">
      <c r="A1552" s="152">
        <v>44159</v>
      </c>
      <c r="B1552" t="s">
        <v>18</v>
      </c>
      <c r="C1552">
        <v>14</v>
      </c>
      <c r="D1552">
        <v>566</v>
      </c>
      <c r="E1552">
        <v>0</v>
      </c>
      <c r="F1552">
        <v>7</v>
      </c>
    </row>
    <row r="1553" spans="1:6" x14ac:dyDescent="0.25">
      <c r="A1553" s="152">
        <v>44159</v>
      </c>
      <c r="B1553" t="s">
        <v>55</v>
      </c>
      <c r="E1553">
        <v>0</v>
      </c>
      <c r="F1553">
        <v>2</v>
      </c>
    </row>
    <row r="1554" spans="1:6" x14ac:dyDescent="0.25">
      <c r="A1554" s="152">
        <v>44160</v>
      </c>
      <c r="B1554" t="s">
        <v>41</v>
      </c>
      <c r="C1554">
        <v>68</v>
      </c>
      <c r="D1554">
        <v>2829</v>
      </c>
      <c r="E1554">
        <v>1</v>
      </c>
      <c r="F1554">
        <v>191</v>
      </c>
    </row>
    <row r="1555" spans="1:6" x14ac:dyDescent="0.25">
      <c r="A1555" s="152">
        <v>44160</v>
      </c>
      <c r="B1555" t="s">
        <v>42</v>
      </c>
      <c r="C1555">
        <v>64</v>
      </c>
      <c r="D1555">
        <v>1423</v>
      </c>
      <c r="E1555">
        <v>1</v>
      </c>
      <c r="F1555">
        <v>53</v>
      </c>
    </row>
    <row r="1556" spans="1:6" x14ac:dyDescent="0.25">
      <c r="A1556" s="152">
        <v>44160</v>
      </c>
      <c r="B1556" t="s">
        <v>43</v>
      </c>
      <c r="C1556">
        <v>341</v>
      </c>
      <c r="D1556">
        <v>18752</v>
      </c>
      <c r="E1556">
        <v>7</v>
      </c>
      <c r="F1556">
        <v>841</v>
      </c>
    </row>
    <row r="1557" spans="1:6" x14ac:dyDescent="0.25">
      <c r="A1557" s="152">
        <v>44160</v>
      </c>
      <c r="B1557" t="s">
        <v>44</v>
      </c>
      <c r="C1557">
        <v>4</v>
      </c>
      <c r="D1557">
        <v>253</v>
      </c>
    </row>
    <row r="1558" spans="1:6" x14ac:dyDescent="0.25">
      <c r="A1558" s="152">
        <v>44160</v>
      </c>
      <c r="B1558" t="s">
        <v>45</v>
      </c>
      <c r="C1558">
        <v>589</v>
      </c>
      <c r="D1558">
        <v>32897</v>
      </c>
      <c r="E1558">
        <v>7</v>
      </c>
      <c r="F1558">
        <v>1436</v>
      </c>
    </row>
    <row r="1559" spans="1:6" x14ac:dyDescent="0.25">
      <c r="A1559" s="152">
        <v>44160</v>
      </c>
      <c r="B1559" t="s">
        <v>46</v>
      </c>
      <c r="C1559">
        <v>6</v>
      </c>
      <c r="D1559">
        <v>605</v>
      </c>
      <c r="E1559">
        <v>1</v>
      </c>
      <c r="F1559">
        <v>76</v>
      </c>
    </row>
    <row r="1560" spans="1:6" x14ac:dyDescent="0.25">
      <c r="A1560" s="152">
        <v>44160</v>
      </c>
      <c r="B1560" t="s">
        <v>47</v>
      </c>
      <c r="C1560">
        <v>298</v>
      </c>
      <c r="D1560">
        <v>15169</v>
      </c>
      <c r="E1560">
        <v>7</v>
      </c>
      <c r="F1560">
        <v>892</v>
      </c>
    </row>
    <row r="1561" spans="1:6" x14ac:dyDescent="0.25">
      <c r="A1561" s="152">
        <v>44160</v>
      </c>
      <c r="B1561" t="s">
        <v>48</v>
      </c>
      <c r="C1561">
        <v>35</v>
      </c>
      <c r="D1561">
        <v>2185</v>
      </c>
      <c r="E1561">
        <v>0</v>
      </c>
      <c r="F1561">
        <v>161</v>
      </c>
    </row>
    <row r="1562" spans="1:6" x14ac:dyDescent="0.25">
      <c r="A1562" s="152">
        <v>44160</v>
      </c>
      <c r="B1562" t="s">
        <v>49</v>
      </c>
      <c r="C1562">
        <v>675</v>
      </c>
      <c r="D1562">
        <v>43538</v>
      </c>
      <c r="E1562">
        <v>7</v>
      </c>
      <c r="F1562">
        <v>2401</v>
      </c>
    </row>
    <row r="1563" spans="1:6" x14ac:dyDescent="0.25">
      <c r="A1563" s="152">
        <v>44160</v>
      </c>
      <c r="B1563" t="s">
        <v>50</v>
      </c>
      <c r="C1563">
        <v>0</v>
      </c>
      <c r="D1563">
        <v>275</v>
      </c>
    </row>
    <row r="1564" spans="1:6" x14ac:dyDescent="0.25">
      <c r="A1564" s="152">
        <v>44160</v>
      </c>
      <c r="B1564" t="s">
        <v>51</v>
      </c>
      <c r="C1564">
        <v>197</v>
      </c>
      <c r="D1564">
        <v>15391</v>
      </c>
      <c r="E1564">
        <v>5</v>
      </c>
      <c r="F1564">
        <v>1170</v>
      </c>
    </row>
    <row r="1565" spans="1:6" x14ac:dyDescent="0.25">
      <c r="A1565" s="152">
        <v>44160</v>
      </c>
      <c r="B1565" t="s">
        <v>52</v>
      </c>
      <c r="C1565">
        <v>135</v>
      </c>
      <c r="D1565">
        <v>14083</v>
      </c>
      <c r="E1565">
        <v>3</v>
      </c>
      <c r="F1565">
        <v>888</v>
      </c>
    </row>
    <row r="1566" spans="1:6" x14ac:dyDescent="0.25">
      <c r="A1566" s="152">
        <v>44160</v>
      </c>
      <c r="B1566" t="s">
        <v>53</v>
      </c>
      <c r="C1566">
        <v>325</v>
      </c>
      <c r="D1566">
        <v>35687</v>
      </c>
      <c r="E1566">
        <v>3</v>
      </c>
      <c r="F1566">
        <v>1231</v>
      </c>
    </row>
    <row r="1567" spans="1:6" x14ac:dyDescent="0.25">
      <c r="A1567" s="152">
        <v>44160</v>
      </c>
      <c r="B1567" t="s">
        <v>54</v>
      </c>
      <c r="C1567">
        <v>464</v>
      </c>
      <c r="D1567">
        <v>23608</v>
      </c>
      <c r="E1567">
        <v>12</v>
      </c>
      <c r="F1567">
        <v>1256</v>
      </c>
    </row>
    <row r="1568" spans="1:6" x14ac:dyDescent="0.25">
      <c r="A1568" s="152">
        <v>44160</v>
      </c>
      <c r="B1568" t="s">
        <v>18</v>
      </c>
      <c r="C1568">
        <v>23</v>
      </c>
      <c r="D1568">
        <v>589</v>
      </c>
      <c r="E1568">
        <v>-1</v>
      </c>
      <c r="F1568">
        <v>6</v>
      </c>
    </row>
    <row r="1569" spans="1:6" x14ac:dyDescent="0.25">
      <c r="A1569" s="152">
        <v>44160</v>
      </c>
      <c r="B1569" t="s">
        <v>55</v>
      </c>
      <c r="E1569">
        <v>0</v>
      </c>
      <c r="F1569">
        <v>2</v>
      </c>
    </row>
    <row r="1570" spans="1:6" x14ac:dyDescent="0.25">
      <c r="A1570" s="152">
        <v>44162</v>
      </c>
      <c r="B1570" t="s">
        <v>41</v>
      </c>
      <c r="C1570">
        <v>71</v>
      </c>
      <c r="D1570">
        <v>2900</v>
      </c>
      <c r="E1570">
        <v>0</v>
      </c>
      <c r="F1570">
        <v>191</v>
      </c>
    </row>
    <row r="1571" spans="1:6" x14ac:dyDescent="0.25">
      <c r="A1571" s="152">
        <v>44162</v>
      </c>
      <c r="B1571" t="s">
        <v>42</v>
      </c>
      <c r="C1571">
        <v>43</v>
      </c>
      <c r="D1571">
        <v>1466</v>
      </c>
      <c r="E1571">
        <v>1</v>
      </c>
      <c r="F1571">
        <v>54</v>
      </c>
    </row>
    <row r="1572" spans="1:6" x14ac:dyDescent="0.25">
      <c r="A1572" s="152">
        <v>44162</v>
      </c>
      <c r="B1572" t="s">
        <v>43</v>
      </c>
      <c r="C1572">
        <v>501</v>
      </c>
      <c r="D1572">
        <v>19253</v>
      </c>
      <c r="E1572">
        <v>2</v>
      </c>
      <c r="F1572">
        <v>843</v>
      </c>
    </row>
    <row r="1573" spans="1:6" x14ac:dyDescent="0.25">
      <c r="A1573" s="152">
        <v>44162</v>
      </c>
      <c r="B1573" t="s">
        <v>44</v>
      </c>
      <c r="C1573">
        <v>14</v>
      </c>
      <c r="D1573">
        <v>267</v>
      </c>
    </row>
    <row r="1574" spans="1:6" x14ac:dyDescent="0.25">
      <c r="A1574" s="152">
        <v>44162</v>
      </c>
      <c r="B1574" t="s">
        <v>45</v>
      </c>
      <c r="C1574">
        <v>766</v>
      </c>
      <c r="D1574">
        <v>33663</v>
      </c>
      <c r="E1574">
        <v>4</v>
      </c>
      <c r="F1574">
        <v>1440</v>
      </c>
    </row>
    <row r="1575" spans="1:6" x14ac:dyDescent="0.25">
      <c r="A1575" s="152">
        <v>44162</v>
      </c>
      <c r="B1575" t="s">
        <v>46</v>
      </c>
      <c r="C1575">
        <v>14</v>
      </c>
      <c r="D1575">
        <v>619</v>
      </c>
      <c r="E1575">
        <v>0</v>
      </c>
      <c r="F1575">
        <v>76</v>
      </c>
    </row>
    <row r="1576" spans="1:6" x14ac:dyDescent="0.25">
      <c r="A1576" s="152">
        <v>44162</v>
      </c>
      <c r="B1576" t="s">
        <v>47</v>
      </c>
      <c r="C1576">
        <v>321</v>
      </c>
      <c r="D1576">
        <v>15490</v>
      </c>
      <c r="E1576">
        <v>5</v>
      </c>
      <c r="F1576">
        <v>897</v>
      </c>
    </row>
    <row r="1577" spans="1:6" x14ac:dyDescent="0.25">
      <c r="A1577" s="152">
        <v>44162</v>
      </c>
      <c r="B1577" t="s">
        <v>48</v>
      </c>
      <c r="C1577">
        <v>46</v>
      </c>
      <c r="D1577">
        <v>2231</v>
      </c>
      <c r="E1577">
        <v>0</v>
      </c>
      <c r="F1577">
        <v>161</v>
      </c>
    </row>
    <row r="1578" spans="1:6" x14ac:dyDescent="0.25">
      <c r="A1578" s="152">
        <v>44162</v>
      </c>
      <c r="B1578" t="s">
        <v>49</v>
      </c>
      <c r="C1578">
        <v>1039</v>
      </c>
      <c r="D1578">
        <v>44577</v>
      </c>
      <c r="E1578">
        <v>5</v>
      </c>
      <c r="F1578">
        <v>2406</v>
      </c>
    </row>
    <row r="1579" spans="1:6" x14ac:dyDescent="0.25">
      <c r="A1579" s="152">
        <v>44162</v>
      </c>
      <c r="B1579" t="s">
        <v>50</v>
      </c>
      <c r="C1579">
        <v>8</v>
      </c>
      <c r="D1579">
        <v>283</v>
      </c>
    </row>
    <row r="1580" spans="1:6" x14ac:dyDescent="0.25">
      <c r="A1580" s="152">
        <v>44162</v>
      </c>
      <c r="B1580" t="s">
        <v>51</v>
      </c>
      <c r="C1580">
        <v>302</v>
      </c>
      <c r="D1580">
        <v>15693</v>
      </c>
      <c r="E1580">
        <v>2</v>
      </c>
      <c r="F1580">
        <v>1172</v>
      </c>
    </row>
    <row r="1581" spans="1:6" x14ac:dyDescent="0.25">
      <c r="A1581" s="152">
        <v>44162</v>
      </c>
      <c r="B1581" t="s">
        <v>52</v>
      </c>
      <c r="C1581">
        <v>286</v>
      </c>
      <c r="D1581">
        <v>14369</v>
      </c>
      <c r="E1581">
        <v>4</v>
      </c>
      <c r="F1581">
        <v>892</v>
      </c>
    </row>
    <row r="1582" spans="1:6" x14ac:dyDescent="0.25">
      <c r="A1582" s="152">
        <v>44162</v>
      </c>
      <c r="B1582" t="s">
        <v>53</v>
      </c>
      <c r="C1582">
        <v>589</v>
      </c>
      <c r="D1582">
        <v>36276</v>
      </c>
      <c r="E1582">
        <v>3</v>
      </c>
      <c r="F1582">
        <v>1234</v>
      </c>
    </row>
    <row r="1583" spans="1:6" x14ac:dyDescent="0.25">
      <c r="A1583" s="152">
        <v>44162</v>
      </c>
      <c r="B1583" t="s">
        <v>54</v>
      </c>
      <c r="C1583">
        <v>447</v>
      </c>
      <c r="D1583">
        <v>24055</v>
      </c>
      <c r="E1583">
        <v>5</v>
      </c>
      <c r="F1583">
        <v>1261</v>
      </c>
    </row>
    <row r="1584" spans="1:6" x14ac:dyDescent="0.25">
      <c r="A1584" s="152">
        <v>44162</v>
      </c>
      <c r="B1584" t="s">
        <v>18</v>
      </c>
      <c r="C1584">
        <v>17</v>
      </c>
      <c r="D1584">
        <v>606</v>
      </c>
      <c r="E1584">
        <v>0</v>
      </c>
      <c r="F1584">
        <v>6</v>
      </c>
    </row>
    <row r="1585" spans="1:6" x14ac:dyDescent="0.25">
      <c r="A1585" s="152">
        <v>44162</v>
      </c>
      <c r="B1585" t="s">
        <v>55</v>
      </c>
      <c r="E1585">
        <v>0</v>
      </c>
      <c r="F1585">
        <v>2</v>
      </c>
    </row>
    <row r="1586" spans="1:6" x14ac:dyDescent="0.25">
      <c r="A1586" s="152">
        <v>44163</v>
      </c>
      <c r="B1586" t="s">
        <v>41</v>
      </c>
      <c r="C1586">
        <v>77</v>
      </c>
      <c r="D1586">
        <v>2977</v>
      </c>
      <c r="E1586">
        <v>1</v>
      </c>
      <c r="F1586">
        <v>192</v>
      </c>
    </row>
    <row r="1587" spans="1:6" x14ac:dyDescent="0.25">
      <c r="A1587" s="152">
        <v>44163</v>
      </c>
      <c r="B1587" t="s">
        <v>42</v>
      </c>
      <c r="C1587">
        <v>65</v>
      </c>
      <c r="D1587">
        <v>1531</v>
      </c>
      <c r="E1587">
        <v>1</v>
      </c>
      <c r="F1587">
        <v>55</v>
      </c>
    </row>
    <row r="1588" spans="1:6" x14ac:dyDescent="0.25">
      <c r="A1588" s="152">
        <v>44163</v>
      </c>
      <c r="B1588" t="s">
        <v>43</v>
      </c>
      <c r="C1588">
        <v>298</v>
      </c>
      <c r="D1588">
        <v>19551</v>
      </c>
      <c r="E1588">
        <v>3</v>
      </c>
      <c r="F1588">
        <v>846</v>
      </c>
    </row>
    <row r="1589" spans="1:6" x14ac:dyDescent="0.25">
      <c r="A1589" s="152">
        <v>44163</v>
      </c>
      <c r="B1589" t="s">
        <v>44</v>
      </c>
      <c r="C1589">
        <v>1</v>
      </c>
      <c r="D1589">
        <v>268</v>
      </c>
    </row>
    <row r="1590" spans="1:6" x14ac:dyDescent="0.25">
      <c r="A1590" s="152">
        <v>44163</v>
      </c>
      <c r="B1590" t="s">
        <v>45</v>
      </c>
      <c r="C1590">
        <v>461</v>
      </c>
      <c r="D1590">
        <v>34124</v>
      </c>
      <c r="E1590">
        <v>7</v>
      </c>
      <c r="F1590">
        <v>1447</v>
      </c>
    </row>
    <row r="1591" spans="1:6" x14ac:dyDescent="0.25">
      <c r="A1591" s="152">
        <v>44163</v>
      </c>
      <c r="B1591" t="s">
        <v>46</v>
      </c>
      <c r="C1591">
        <v>11</v>
      </c>
      <c r="D1591">
        <v>630</v>
      </c>
      <c r="E1591">
        <v>0</v>
      </c>
      <c r="F1591">
        <v>76</v>
      </c>
    </row>
    <row r="1592" spans="1:6" x14ac:dyDescent="0.25">
      <c r="A1592" s="152">
        <v>44163</v>
      </c>
      <c r="B1592" t="s">
        <v>47</v>
      </c>
      <c r="C1592">
        <v>285</v>
      </c>
      <c r="D1592">
        <v>15775</v>
      </c>
      <c r="E1592">
        <v>10</v>
      </c>
      <c r="F1592">
        <v>907</v>
      </c>
    </row>
    <row r="1593" spans="1:6" x14ac:dyDescent="0.25">
      <c r="A1593" s="152">
        <v>44163</v>
      </c>
      <c r="B1593" t="s">
        <v>48</v>
      </c>
      <c r="C1593">
        <v>38</v>
      </c>
      <c r="D1593">
        <v>2269</v>
      </c>
      <c r="E1593">
        <v>0</v>
      </c>
      <c r="F1593">
        <v>161</v>
      </c>
    </row>
    <row r="1594" spans="1:6" x14ac:dyDescent="0.25">
      <c r="A1594" s="152">
        <v>44163</v>
      </c>
      <c r="B1594" t="s">
        <v>49</v>
      </c>
      <c r="C1594">
        <v>786</v>
      </c>
      <c r="D1594">
        <v>45363</v>
      </c>
      <c r="E1594">
        <v>3</v>
      </c>
      <c r="F1594">
        <v>2409</v>
      </c>
    </row>
    <row r="1595" spans="1:6" x14ac:dyDescent="0.25">
      <c r="A1595" s="152">
        <v>44163</v>
      </c>
      <c r="B1595" t="s">
        <v>50</v>
      </c>
      <c r="C1595">
        <v>10</v>
      </c>
      <c r="D1595">
        <v>293</v>
      </c>
    </row>
    <row r="1596" spans="1:6" x14ac:dyDescent="0.25">
      <c r="A1596" s="152">
        <v>44163</v>
      </c>
      <c r="B1596" t="s">
        <v>51</v>
      </c>
      <c r="C1596">
        <v>140</v>
      </c>
      <c r="D1596">
        <v>15833</v>
      </c>
      <c r="E1596">
        <v>4</v>
      </c>
      <c r="F1596">
        <v>1176</v>
      </c>
    </row>
    <row r="1597" spans="1:6" x14ac:dyDescent="0.25">
      <c r="A1597" s="152">
        <v>44163</v>
      </c>
      <c r="B1597" t="s">
        <v>52</v>
      </c>
      <c r="C1597">
        <v>126</v>
      </c>
      <c r="D1597">
        <v>14495</v>
      </c>
      <c r="E1597">
        <v>0</v>
      </c>
      <c r="F1597">
        <v>892</v>
      </c>
    </row>
    <row r="1598" spans="1:6" x14ac:dyDescent="0.25">
      <c r="A1598" s="152">
        <v>44163</v>
      </c>
      <c r="B1598" t="s">
        <v>53</v>
      </c>
      <c r="C1598">
        <v>240</v>
      </c>
      <c r="D1598">
        <v>36516</v>
      </c>
      <c r="E1598">
        <v>5</v>
      </c>
      <c r="F1598">
        <v>1239</v>
      </c>
    </row>
    <row r="1599" spans="1:6" x14ac:dyDescent="0.25">
      <c r="A1599" s="152">
        <v>44163</v>
      </c>
      <c r="B1599" t="s">
        <v>54</v>
      </c>
      <c r="C1599">
        <v>349</v>
      </c>
      <c r="D1599">
        <v>24404</v>
      </c>
      <c r="E1599">
        <v>7</v>
      </c>
      <c r="F1599">
        <v>1268</v>
      </c>
    </row>
    <row r="1600" spans="1:6" x14ac:dyDescent="0.25">
      <c r="A1600" s="152">
        <v>44163</v>
      </c>
      <c r="B1600" t="s">
        <v>18</v>
      </c>
      <c r="C1600">
        <v>27</v>
      </c>
      <c r="D1600">
        <v>633</v>
      </c>
      <c r="E1600">
        <v>0</v>
      </c>
      <c r="F1600">
        <v>6</v>
      </c>
    </row>
    <row r="1601" spans="1:6" x14ac:dyDescent="0.25">
      <c r="A1601" s="152">
        <v>44163</v>
      </c>
      <c r="B1601" t="s">
        <v>55</v>
      </c>
      <c r="E1601">
        <v>0</v>
      </c>
      <c r="F1601">
        <v>2</v>
      </c>
    </row>
    <row r="1602" spans="1:6" x14ac:dyDescent="0.25">
      <c r="A1602" s="152">
        <v>44164</v>
      </c>
      <c r="B1602" t="s">
        <v>41</v>
      </c>
      <c r="C1602">
        <v>43</v>
      </c>
      <c r="D1602">
        <v>3020</v>
      </c>
      <c r="E1602">
        <v>0</v>
      </c>
      <c r="F1602">
        <v>192</v>
      </c>
    </row>
    <row r="1603" spans="1:6" x14ac:dyDescent="0.25">
      <c r="A1603" s="152">
        <v>44164</v>
      </c>
      <c r="B1603" t="s">
        <v>42</v>
      </c>
      <c r="C1603">
        <v>69</v>
      </c>
      <c r="D1603">
        <v>1600</v>
      </c>
      <c r="E1603">
        <v>6</v>
      </c>
      <c r="F1603">
        <v>61</v>
      </c>
    </row>
    <row r="1604" spans="1:6" x14ac:dyDescent="0.25">
      <c r="A1604" s="152">
        <v>44164</v>
      </c>
      <c r="B1604" t="s">
        <v>43</v>
      </c>
      <c r="C1604">
        <v>170</v>
      </c>
      <c r="D1604">
        <v>19721</v>
      </c>
      <c r="E1604">
        <v>7</v>
      </c>
      <c r="F1604">
        <v>853</v>
      </c>
    </row>
    <row r="1605" spans="1:6" x14ac:dyDescent="0.25">
      <c r="A1605" s="152">
        <v>44164</v>
      </c>
      <c r="B1605" t="s">
        <v>44</v>
      </c>
      <c r="C1605">
        <v>2</v>
      </c>
      <c r="D1605">
        <v>270</v>
      </c>
    </row>
    <row r="1606" spans="1:6" x14ac:dyDescent="0.25">
      <c r="A1606" s="152">
        <v>44164</v>
      </c>
      <c r="B1606" t="s">
        <v>45</v>
      </c>
      <c r="C1606">
        <v>483</v>
      </c>
      <c r="D1606">
        <v>34607</v>
      </c>
      <c r="E1606">
        <v>5</v>
      </c>
      <c r="F1606">
        <v>1452</v>
      </c>
    </row>
    <row r="1607" spans="1:6" x14ac:dyDescent="0.25">
      <c r="A1607" s="152">
        <v>44164</v>
      </c>
      <c r="B1607" t="s">
        <v>46</v>
      </c>
      <c r="C1607">
        <v>9</v>
      </c>
      <c r="D1607">
        <v>639</v>
      </c>
      <c r="E1607">
        <v>0</v>
      </c>
      <c r="F1607">
        <v>76</v>
      </c>
    </row>
    <row r="1608" spans="1:6" x14ac:dyDescent="0.25">
      <c r="A1608" s="152">
        <v>44164</v>
      </c>
      <c r="B1608" t="s">
        <v>47</v>
      </c>
      <c r="C1608">
        <v>210</v>
      </c>
      <c r="D1608">
        <v>15985</v>
      </c>
      <c r="E1608">
        <v>3</v>
      </c>
      <c r="F1608">
        <v>910</v>
      </c>
    </row>
    <row r="1609" spans="1:6" x14ac:dyDescent="0.25">
      <c r="A1609" s="152">
        <v>44164</v>
      </c>
      <c r="B1609" t="s">
        <v>48</v>
      </c>
      <c r="C1609">
        <v>35</v>
      </c>
      <c r="D1609">
        <v>2304</v>
      </c>
      <c r="E1609">
        <v>1</v>
      </c>
      <c r="F1609">
        <v>162</v>
      </c>
    </row>
    <row r="1610" spans="1:6" x14ac:dyDescent="0.25">
      <c r="A1610" s="152">
        <v>44164</v>
      </c>
      <c r="B1610" t="s">
        <v>49</v>
      </c>
      <c r="C1610">
        <v>609</v>
      </c>
      <c r="D1610">
        <v>45972</v>
      </c>
      <c r="E1610">
        <v>9</v>
      </c>
      <c r="F1610">
        <v>2418</v>
      </c>
    </row>
    <row r="1611" spans="1:6" x14ac:dyDescent="0.25">
      <c r="A1611" s="152">
        <v>44164</v>
      </c>
      <c r="B1611" t="s">
        <v>50</v>
      </c>
      <c r="C1611">
        <v>7</v>
      </c>
      <c r="D1611">
        <v>300</v>
      </c>
    </row>
    <row r="1612" spans="1:6" x14ac:dyDescent="0.25">
      <c r="A1612" s="152">
        <v>44164</v>
      </c>
      <c r="B1612" t="s">
        <v>51</v>
      </c>
      <c r="C1612">
        <v>214</v>
      </c>
      <c r="D1612">
        <v>16047</v>
      </c>
      <c r="E1612">
        <v>2</v>
      </c>
      <c r="F1612">
        <v>1178</v>
      </c>
    </row>
    <row r="1613" spans="1:6" x14ac:dyDescent="0.25">
      <c r="A1613" s="152">
        <v>44164</v>
      </c>
      <c r="B1613" t="s">
        <v>52</v>
      </c>
      <c r="C1613">
        <v>93</v>
      </c>
      <c r="D1613">
        <v>14588</v>
      </c>
      <c r="E1613">
        <v>0</v>
      </c>
      <c r="F1613">
        <v>892</v>
      </c>
    </row>
    <row r="1614" spans="1:6" x14ac:dyDescent="0.25">
      <c r="A1614" s="152">
        <v>44164</v>
      </c>
      <c r="B1614" t="s">
        <v>53</v>
      </c>
      <c r="C1614">
        <v>320</v>
      </c>
      <c r="D1614">
        <v>36836</v>
      </c>
      <c r="E1614">
        <v>7</v>
      </c>
      <c r="F1614">
        <v>1246</v>
      </c>
    </row>
    <row r="1615" spans="1:6" x14ac:dyDescent="0.25">
      <c r="A1615" s="152">
        <v>44164</v>
      </c>
      <c r="B1615" t="s">
        <v>54</v>
      </c>
      <c r="C1615">
        <v>222</v>
      </c>
      <c r="D1615">
        <v>24626</v>
      </c>
      <c r="E1615">
        <v>6</v>
      </c>
      <c r="F1615">
        <v>1274</v>
      </c>
    </row>
    <row r="1616" spans="1:6" x14ac:dyDescent="0.25">
      <c r="A1616" s="152">
        <v>44164</v>
      </c>
      <c r="B1616" t="s">
        <v>18</v>
      </c>
      <c r="C1616">
        <v>15</v>
      </c>
      <c r="D1616">
        <v>648</v>
      </c>
      <c r="E1616">
        <v>0</v>
      </c>
      <c r="F1616">
        <v>6</v>
      </c>
    </row>
    <row r="1617" spans="1:6" x14ac:dyDescent="0.25">
      <c r="A1617" s="152">
        <v>44164</v>
      </c>
      <c r="B1617" t="s">
        <v>55</v>
      </c>
      <c r="E1617">
        <v>0</v>
      </c>
      <c r="F1617">
        <v>2</v>
      </c>
    </row>
    <row r="1618" spans="1:6" x14ac:dyDescent="0.25">
      <c r="A1618" s="152">
        <v>44165</v>
      </c>
      <c r="B1618" t="s">
        <v>41</v>
      </c>
      <c r="C1618">
        <v>27</v>
      </c>
      <c r="D1618">
        <v>3047</v>
      </c>
      <c r="E1618">
        <v>0</v>
      </c>
      <c r="F1618">
        <v>192</v>
      </c>
    </row>
    <row r="1619" spans="1:6" x14ac:dyDescent="0.25">
      <c r="A1619" s="152">
        <v>44165</v>
      </c>
      <c r="B1619" t="s">
        <v>42</v>
      </c>
      <c r="C1619">
        <v>2</v>
      </c>
      <c r="D1619">
        <v>1602</v>
      </c>
      <c r="E1619">
        <v>2</v>
      </c>
      <c r="F1619">
        <v>63</v>
      </c>
    </row>
    <row r="1620" spans="1:6" x14ac:dyDescent="0.25">
      <c r="A1620" s="152">
        <v>44165</v>
      </c>
      <c r="B1620" t="s">
        <v>43</v>
      </c>
      <c r="C1620">
        <v>83</v>
      </c>
      <c r="D1620">
        <v>19804</v>
      </c>
      <c r="E1620">
        <v>3</v>
      </c>
      <c r="F1620">
        <v>856</v>
      </c>
    </row>
    <row r="1621" spans="1:6" x14ac:dyDescent="0.25">
      <c r="A1621" s="152">
        <v>44165</v>
      </c>
      <c r="B1621" t="s">
        <v>44</v>
      </c>
      <c r="C1621">
        <v>3</v>
      </c>
      <c r="D1621">
        <v>273</v>
      </c>
    </row>
    <row r="1622" spans="1:6" x14ac:dyDescent="0.25">
      <c r="A1622" s="152">
        <v>44165</v>
      </c>
      <c r="B1622" t="s">
        <v>45</v>
      </c>
      <c r="C1622">
        <v>228</v>
      </c>
      <c r="D1622">
        <v>34835</v>
      </c>
      <c r="E1622">
        <v>3</v>
      </c>
      <c r="F1622">
        <v>1455</v>
      </c>
    </row>
    <row r="1623" spans="1:6" x14ac:dyDescent="0.25">
      <c r="A1623" s="152">
        <v>44165</v>
      </c>
      <c r="B1623" t="s">
        <v>46</v>
      </c>
      <c r="C1623">
        <v>6</v>
      </c>
      <c r="D1623">
        <v>645</v>
      </c>
      <c r="E1623">
        <v>0</v>
      </c>
      <c r="F1623">
        <v>76</v>
      </c>
    </row>
    <row r="1624" spans="1:6" x14ac:dyDescent="0.25">
      <c r="A1624" s="152">
        <v>44165</v>
      </c>
      <c r="B1624" t="s">
        <v>47</v>
      </c>
      <c r="C1624">
        <v>158</v>
      </c>
      <c r="D1624">
        <v>16143</v>
      </c>
      <c r="E1624">
        <v>1</v>
      </c>
      <c r="F1624">
        <v>911</v>
      </c>
    </row>
    <row r="1625" spans="1:6" x14ac:dyDescent="0.25">
      <c r="A1625" s="152">
        <v>44165</v>
      </c>
      <c r="B1625" t="s">
        <v>48</v>
      </c>
      <c r="C1625">
        <v>18</v>
      </c>
      <c r="D1625">
        <v>2322</v>
      </c>
      <c r="E1625">
        <v>1</v>
      </c>
      <c r="F1625">
        <v>163</v>
      </c>
    </row>
    <row r="1626" spans="1:6" x14ac:dyDescent="0.25">
      <c r="A1626" s="152">
        <v>44165</v>
      </c>
      <c r="B1626" t="s">
        <v>49</v>
      </c>
      <c r="C1626">
        <v>258</v>
      </c>
      <c r="D1626">
        <v>46230</v>
      </c>
      <c r="E1626">
        <v>7</v>
      </c>
      <c r="F1626">
        <v>2425</v>
      </c>
    </row>
    <row r="1627" spans="1:6" x14ac:dyDescent="0.25">
      <c r="A1627" s="152">
        <v>44165</v>
      </c>
      <c r="B1627" t="s">
        <v>50</v>
      </c>
      <c r="C1627">
        <v>0</v>
      </c>
      <c r="D1627">
        <v>300</v>
      </c>
    </row>
    <row r="1628" spans="1:6" x14ac:dyDescent="0.25">
      <c r="A1628" s="152">
        <v>44165</v>
      </c>
      <c r="B1628" t="s">
        <v>51</v>
      </c>
      <c r="C1628">
        <v>73</v>
      </c>
      <c r="D1628">
        <v>16120</v>
      </c>
      <c r="E1628">
        <v>4</v>
      </c>
      <c r="F1628">
        <v>1182</v>
      </c>
    </row>
    <row r="1629" spans="1:6" x14ac:dyDescent="0.25">
      <c r="A1629" s="152">
        <v>44165</v>
      </c>
      <c r="B1629" t="s">
        <v>52</v>
      </c>
      <c r="C1629">
        <v>98</v>
      </c>
      <c r="D1629">
        <v>14686</v>
      </c>
      <c r="E1629">
        <v>1</v>
      </c>
      <c r="F1629">
        <v>893</v>
      </c>
    </row>
    <row r="1630" spans="1:6" x14ac:dyDescent="0.25">
      <c r="A1630" s="152">
        <v>44165</v>
      </c>
      <c r="B1630" t="s">
        <v>53</v>
      </c>
      <c r="C1630">
        <v>123</v>
      </c>
      <c r="D1630">
        <v>36959</v>
      </c>
      <c r="E1630">
        <v>2</v>
      </c>
      <c r="F1630">
        <v>1248</v>
      </c>
    </row>
    <row r="1631" spans="1:6" x14ac:dyDescent="0.25">
      <c r="A1631" s="152">
        <v>44165</v>
      </c>
      <c r="B1631" t="s">
        <v>54</v>
      </c>
      <c r="C1631">
        <v>126</v>
      </c>
      <c r="D1631">
        <v>24752</v>
      </c>
      <c r="E1631">
        <v>2</v>
      </c>
      <c r="F1631">
        <v>1276</v>
      </c>
    </row>
    <row r="1632" spans="1:6" x14ac:dyDescent="0.25">
      <c r="A1632" s="152">
        <v>44165</v>
      </c>
      <c r="B1632" t="s">
        <v>18</v>
      </c>
      <c r="C1632">
        <v>0</v>
      </c>
      <c r="D1632">
        <v>611</v>
      </c>
      <c r="E1632">
        <v>0</v>
      </c>
      <c r="F1632">
        <v>6</v>
      </c>
    </row>
    <row r="1633" spans="1:6" x14ac:dyDescent="0.25">
      <c r="A1633" s="152">
        <v>44165</v>
      </c>
      <c r="B1633" t="s">
        <v>55</v>
      </c>
      <c r="E1633">
        <v>0</v>
      </c>
      <c r="F1633">
        <v>2</v>
      </c>
    </row>
    <row r="1634" spans="1:6" x14ac:dyDescent="0.25">
      <c r="A1634" s="152">
        <v>44166</v>
      </c>
      <c r="B1634" t="s">
        <v>41</v>
      </c>
      <c r="C1634">
        <v>82</v>
      </c>
      <c r="D1634">
        <v>3129</v>
      </c>
      <c r="E1634">
        <v>0</v>
      </c>
      <c r="F1634">
        <v>192</v>
      </c>
    </row>
    <row r="1635" spans="1:6" x14ac:dyDescent="0.25">
      <c r="A1635" s="152">
        <v>44166</v>
      </c>
      <c r="B1635" t="s">
        <v>42</v>
      </c>
      <c r="C1635">
        <v>43</v>
      </c>
      <c r="D1635">
        <v>1645</v>
      </c>
      <c r="E1635">
        <v>1</v>
      </c>
      <c r="F1635">
        <v>64</v>
      </c>
    </row>
    <row r="1636" spans="1:6" x14ac:dyDescent="0.25">
      <c r="A1636" s="152">
        <v>44166</v>
      </c>
      <c r="B1636" t="s">
        <v>43</v>
      </c>
      <c r="C1636">
        <v>217</v>
      </c>
      <c r="D1636">
        <v>20021</v>
      </c>
      <c r="E1636">
        <v>6</v>
      </c>
      <c r="F1636">
        <v>862</v>
      </c>
    </row>
    <row r="1637" spans="1:6" x14ac:dyDescent="0.25">
      <c r="A1637" s="152">
        <v>44166</v>
      </c>
      <c r="B1637" t="s">
        <v>44</v>
      </c>
      <c r="C1637">
        <v>6</v>
      </c>
      <c r="D1637">
        <v>279</v>
      </c>
    </row>
    <row r="1638" spans="1:6" x14ac:dyDescent="0.25">
      <c r="A1638" s="152">
        <v>44166</v>
      </c>
      <c r="B1638" t="s">
        <v>45</v>
      </c>
      <c r="C1638">
        <v>370</v>
      </c>
      <c r="D1638">
        <v>35205</v>
      </c>
      <c r="E1638">
        <v>5</v>
      </c>
      <c r="F1638">
        <v>1460</v>
      </c>
    </row>
    <row r="1639" spans="1:6" x14ac:dyDescent="0.25">
      <c r="A1639" s="152">
        <v>44166</v>
      </c>
      <c r="B1639" t="s">
        <v>46</v>
      </c>
      <c r="C1639">
        <v>13</v>
      </c>
      <c r="D1639">
        <v>658</v>
      </c>
      <c r="E1639">
        <v>0</v>
      </c>
      <c r="F1639">
        <v>76</v>
      </c>
    </row>
    <row r="1640" spans="1:6" x14ac:dyDescent="0.25">
      <c r="A1640" s="152">
        <v>44166</v>
      </c>
      <c r="B1640" t="s">
        <v>47</v>
      </c>
      <c r="C1640">
        <v>314</v>
      </c>
      <c r="D1640">
        <v>16457</v>
      </c>
      <c r="E1640">
        <v>2</v>
      </c>
      <c r="F1640">
        <v>913</v>
      </c>
    </row>
    <row r="1641" spans="1:6" x14ac:dyDescent="0.25">
      <c r="A1641" s="152">
        <v>44166</v>
      </c>
      <c r="B1641" t="s">
        <v>48</v>
      </c>
      <c r="C1641">
        <v>23</v>
      </c>
      <c r="D1641">
        <v>2345</v>
      </c>
      <c r="E1641">
        <v>0</v>
      </c>
      <c r="F1641">
        <v>163</v>
      </c>
    </row>
    <row r="1642" spans="1:6" x14ac:dyDescent="0.25">
      <c r="A1642" s="152">
        <v>44166</v>
      </c>
      <c r="B1642" t="s">
        <v>49</v>
      </c>
      <c r="C1642">
        <v>513</v>
      </c>
      <c r="D1642">
        <v>46743</v>
      </c>
      <c r="E1642">
        <v>5</v>
      </c>
      <c r="F1642">
        <v>2430</v>
      </c>
    </row>
    <row r="1643" spans="1:6" x14ac:dyDescent="0.25">
      <c r="A1643" s="152">
        <v>44166</v>
      </c>
      <c r="B1643" t="s">
        <v>50</v>
      </c>
      <c r="C1643">
        <v>9</v>
      </c>
      <c r="D1643">
        <v>309</v>
      </c>
    </row>
    <row r="1644" spans="1:6" x14ac:dyDescent="0.25">
      <c r="A1644" s="152">
        <v>44166</v>
      </c>
      <c r="B1644" t="s">
        <v>51</v>
      </c>
      <c r="C1644">
        <v>239</v>
      </c>
      <c r="D1644">
        <v>16359</v>
      </c>
      <c r="E1644">
        <v>2</v>
      </c>
      <c r="F1644">
        <v>1184</v>
      </c>
    </row>
    <row r="1645" spans="1:6" x14ac:dyDescent="0.25">
      <c r="A1645" s="152">
        <v>44166</v>
      </c>
      <c r="B1645" t="s">
        <v>52</v>
      </c>
      <c r="C1645">
        <v>204</v>
      </c>
      <c r="D1645">
        <v>14890</v>
      </c>
      <c r="E1645">
        <v>3</v>
      </c>
      <c r="F1645">
        <v>896</v>
      </c>
    </row>
    <row r="1646" spans="1:6" x14ac:dyDescent="0.25">
      <c r="A1646" s="152">
        <v>44166</v>
      </c>
      <c r="B1646" t="s">
        <v>53</v>
      </c>
      <c r="C1646">
        <v>359</v>
      </c>
      <c r="D1646">
        <v>37318</v>
      </c>
      <c r="E1646">
        <v>2</v>
      </c>
      <c r="F1646">
        <v>1250</v>
      </c>
    </row>
    <row r="1647" spans="1:6" x14ac:dyDescent="0.25">
      <c r="A1647" s="152">
        <v>44166</v>
      </c>
      <c r="B1647" t="s">
        <v>54</v>
      </c>
      <c r="C1647">
        <v>394</v>
      </c>
      <c r="D1647">
        <v>25146</v>
      </c>
      <c r="E1647">
        <v>4</v>
      </c>
      <c r="F1647">
        <v>1280</v>
      </c>
    </row>
    <row r="1648" spans="1:6" x14ac:dyDescent="0.25">
      <c r="A1648" s="152">
        <v>44166</v>
      </c>
      <c r="B1648" t="s">
        <v>18</v>
      </c>
      <c r="C1648">
        <v>59</v>
      </c>
      <c r="D1648">
        <v>670</v>
      </c>
      <c r="E1648">
        <v>0</v>
      </c>
      <c r="F1648">
        <v>6</v>
      </c>
    </row>
    <row r="1649" spans="1:6" x14ac:dyDescent="0.25">
      <c r="A1649" s="152">
        <v>44166</v>
      </c>
      <c r="B1649" t="s">
        <v>55</v>
      </c>
      <c r="E1649">
        <v>0</v>
      </c>
      <c r="F1649">
        <v>2</v>
      </c>
    </row>
    <row r="1650" spans="1:6" x14ac:dyDescent="0.25">
      <c r="A1650" s="152">
        <v>44167</v>
      </c>
      <c r="B1650" t="s">
        <v>41</v>
      </c>
      <c r="C1650">
        <v>75</v>
      </c>
      <c r="D1650">
        <v>3204</v>
      </c>
      <c r="E1650">
        <v>2</v>
      </c>
      <c r="F1650">
        <v>194</v>
      </c>
    </row>
    <row r="1651" spans="1:6" x14ac:dyDescent="0.25">
      <c r="A1651" s="152">
        <v>44167</v>
      </c>
      <c r="B1651" t="s">
        <v>42</v>
      </c>
      <c r="C1651">
        <v>83</v>
      </c>
      <c r="D1651">
        <v>1728</v>
      </c>
      <c r="E1651">
        <v>1</v>
      </c>
      <c r="F1651">
        <v>65</v>
      </c>
    </row>
    <row r="1652" spans="1:6" x14ac:dyDescent="0.25">
      <c r="A1652" s="152">
        <v>44167</v>
      </c>
      <c r="B1652" t="s">
        <v>43</v>
      </c>
      <c r="C1652">
        <v>530</v>
      </c>
      <c r="D1652">
        <v>20551</v>
      </c>
      <c r="E1652">
        <v>6</v>
      </c>
      <c r="F1652">
        <v>868</v>
      </c>
    </row>
    <row r="1653" spans="1:6" x14ac:dyDescent="0.25">
      <c r="A1653" s="152">
        <v>44167</v>
      </c>
      <c r="B1653" t="s">
        <v>44</v>
      </c>
      <c r="C1653">
        <v>7</v>
      </c>
      <c r="D1653">
        <v>286</v>
      </c>
    </row>
    <row r="1654" spans="1:6" x14ac:dyDescent="0.25">
      <c r="A1654" s="152">
        <v>44167</v>
      </c>
      <c r="B1654" t="s">
        <v>45</v>
      </c>
      <c r="C1654">
        <v>901</v>
      </c>
      <c r="D1654">
        <v>36106</v>
      </c>
      <c r="E1654">
        <v>7</v>
      </c>
      <c r="F1654">
        <v>1467</v>
      </c>
    </row>
    <row r="1655" spans="1:6" x14ac:dyDescent="0.25">
      <c r="A1655" s="152">
        <v>44167</v>
      </c>
      <c r="B1655" t="s">
        <v>46</v>
      </c>
      <c r="C1655">
        <v>18</v>
      </c>
      <c r="D1655">
        <v>676</v>
      </c>
      <c r="E1655">
        <v>0</v>
      </c>
      <c r="F1655">
        <v>76</v>
      </c>
    </row>
    <row r="1656" spans="1:6" x14ac:dyDescent="0.25">
      <c r="A1656" s="152">
        <v>44167</v>
      </c>
      <c r="B1656" t="s">
        <v>47</v>
      </c>
      <c r="C1656">
        <v>278</v>
      </c>
      <c r="D1656">
        <v>16735</v>
      </c>
      <c r="E1656">
        <v>4</v>
      </c>
      <c r="F1656">
        <v>917</v>
      </c>
    </row>
    <row r="1657" spans="1:6" x14ac:dyDescent="0.25">
      <c r="A1657" s="152">
        <v>44167</v>
      </c>
      <c r="B1657" t="s">
        <v>48</v>
      </c>
      <c r="C1657">
        <v>45</v>
      </c>
      <c r="D1657">
        <v>2390</v>
      </c>
      <c r="E1657">
        <v>1</v>
      </c>
      <c r="F1657">
        <v>164</v>
      </c>
    </row>
    <row r="1658" spans="1:6" x14ac:dyDescent="0.25">
      <c r="A1658" s="152">
        <v>44167</v>
      </c>
      <c r="B1658" t="s">
        <v>49</v>
      </c>
      <c r="C1658">
        <v>928</v>
      </c>
      <c r="D1658">
        <v>47671</v>
      </c>
      <c r="E1658">
        <v>5</v>
      </c>
      <c r="F1658">
        <v>2435</v>
      </c>
    </row>
    <row r="1659" spans="1:6" x14ac:dyDescent="0.25">
      <c r="A1659" s="152">
        <v>44167</v>
      </c>
      <c r="B1659" t="s">
        <v>50</v>
      </c>
      <c r="C1659">
        <v>10</v>
      </c>
      <c r="D1659">
        <v>319</v>
      </c>
    </row>
    <row r="1660" spans="1:6" x14ac:dyDescent="0.25">
      <c r="A1660" s="152">
        <v>44167</v>
      </c>
      <c r="B1660" t="s">
        <v>51</v>
      </c>
      <c r="C1660">
        <v>336</v>
      </c>
      <c r="D1660">
        <v>16695</v>
      </c>
      <c r="E1660">
        <v>3</v>
      </c>
      <c r="F1660">
        <v>1187</v>
      </c>
    </row>
    <row r="1661" spans="1:6" x14ac:dyDescent="0.25">
      <c r="A1661" s="152">
        <v>44167</v>
      </c>
      <c r="B1661" t="s">
        <v>52</v>
      </c>
      <c r="C1661">
        <v>260</v>
      </c>
      <c r="D1661">
        <v>15150</v>
      </c>
      <c r="E1661">
        <v>6</v>
      </c>
      <c r="F1661">
        <v>902</v>
      </c>
    </row>
    <row r="1662" spans="1:6" x14ac:dyDescent="0.25">
      <c r="A1662" s="152">
        <v>44167</v>
      </c>
      <c r="B1662" t="s">
        <v>53</v>
      </c>
      <c r="C1662">
        <v>503</v>
      </c>
      <c r="D1662">
        <v>37821</v>
      </c>
      <c r="E1662">
        <v>6</v>
      </c>
      <c r="F1662">
        <v>1256</v>
      </c>
    </row>
    <row r="1663" spans="1:6" x14ac:dyDescent="0.25">
      <c r="A1663" s="152">
        <v>44167</v>
      </c>
      <c r="B1663" t="s">
        <v>54</v>
      </c>
      <c r="C1663">
        <v>660</v>
      </c>
      <c r="D1663">
        <v>25806</v>
      </c>
      <c r="E1663">
        <v>5</v>
      </c>
      <c r="F1663">
        <v>1285</v>
      </c>
    </row>
    <row r="1664" spans="1:6" x14ac:dyDescent="0.25">
      <c r="A1664" s="152">
        <v>44167</v>
      </c>
      <c r="B1664" t="s">
        <v>18</v>
      </c>
      <c r="C1664">
        <v>0</v>
      </c>
      <c r="D1664">
        <v>649</v>
      </c>
      <c r="E1664">
        <v>0</v>
      </c>
      <c r="F1664">
        <v>6</v>
      </c>
    </row>
    <row r="1665" spans="1:6" x14ac:dyDescent="0.25">
      <c r="A1665" s="152">
        <v>44167</v>
      </c>
      <c r="B1665" t="s">
        <v>55</v>
      </c>
      <c r="E1665">
        <v>0</v>
      </c>
      <c r="F1665">
        <v>2</v>
      </c>
    </row>
    <row r="1666" spans="1:6" x14ac:dyDescent="0.25">
      <c r="A1666" s="152">
        <v>44168</v>
      </c>
      <c r="B1666" t="s">
        <v>41</v>
      </c>
      <c r="C1666">
        <v>85</v>
      </c>
      <c r="D1666">
        <v>3289</v>
      </c>
      <c r="E1666">
        <v>1</v>
      </c>
      <c r="F1666">
        <v>195</v>
      </c>
    </row>
    <row r="1667" spans="1:6" x14ac:dyDescent="0.25">
      <c r="A1667" s="152">
        <v>44168</v>
      </c>
      <c r="B1667" t="s">
        <v>42</v>
      </c>
      <c r="C1667">
        <v>52</v>
      </c>
      <c r="D1667">
        <v>1780</v>
      </c>
      <c r="E1667">
        <v>1</v>
      </c>
      <c r="F1667">
        <v>66</v>
      </c>
    </row>
    <row r="1668" spans="1:6" x14ac:dyDescent="0.25">
      <c r="A1668" s="152">
        <v>44168</v>
      </c>
      <c r="B1668" t="s">
        <v>43</v>
      </c>
      <c r="C1668">
        <v>817</v>
      </c>
      <c r="D1668">
        <v>21368</v>
      </c>
      <c r="E1668">
        <v>5</v>
      </c>
      <c r="F1668">
        <v>873</v>
      </c>
    </row>
    <row r="1669" spans="1:6" x14ac:dyDescent="0.25">
      <c r="A1669" s="152">
        <v>44168</v>
      </c>
      <c r="B1669" t="s">
        <v>44</v>
      </c>
      <c r="C1669">
        <v>5</v>
      </c>
      <c r="D1669">
        <v>291</v>
      </c>
    </row>
    <row r="1670" spans="1:6" x14ac:dyDescent="0.25">
      <c r="A1670" s="152">
        <v>44168</v>
      </c>
      <c r="B1670" t="s">
        <v>45</v>
      </c>
      <c r="C1670">
        <v>1370</v>
      </c>
      <c r="D1670">
        <v>37476</v>
      </c>
      <c r="E1670">
        <v>8</v>
      </c>
      <c r="F1670">
        <v>1475</v>
      </c>
    </row>
    <row r="1671" spans="1:6" x14ac:dyDescent="0.25">
      <c r="A1671" s="152">
        <v>44168</v>
      </c>
      <c r="B1671" t="s">
        <v>46</v>
      </c>
      <c r="C1671">
        <v>23</v>
      </c>
      <c r="D1671">
        <v>699</v>
      </c>
      <c r="E1671">
        <v>0</v>
      </c>
      <c r="F1671">
        <v>76</v>
      </c>
    </row>
    <row r="1672" spans="1:6" x14ac:dyDescent="0.25">
      <c r="A1672" s="152">
        <v>44168</v>
      </c>
      <c r="B1672" t="s">
        <v>47</v>
      </c>
      <c r="C1672">
        <v>428</v>
      </c>
      <c r="D1672">
        <v>17163</v>
      </c>
      <c r="E1672">
        <v>3</v>
      </c>
      <c r="F1672">
        <v>920</v>
      </c>
    </row>
    <row r="1673" spans="1:6" x14ac:dyDescent="0.25">
      <c r="A1673" s="152">
        <v>44168</v>
      </c>
      <c r="B1673" t="s">
        <v>48</v>
      </c>
      <c r="C1673">
        <v>60</v>
      </c>
      <c r="D1673">
        <v>2450</v>
      </c>
      <c r="E1673">
        <v>1</v>
      </c>
      <c r="F1673">
        <v>165</v>
      </c>
    </row>
    <row r="1674" spans="1:6" x14ac:dyDescent="0.25">
      <c r="A1674" s="152">
        <v>44168</v>
      </c>
      <c r="B1674" t="s">
        <v>49</v>
      </c>
      <c r="C1674">
        <v>1225</v>
      </c>
      <c r="D1674">
        <v>48896</v>
      </c>
      <c r="E1674">
        <v>8</v>
      </c>
      <c r="F1674">
        <v>2443</v>
      </c>
    </row>
    <row r="1675" spans="1:6" x14ac:dyDescent="0.25">
      <c r="A1675" s="152">
        <v>44168</v>
      </c>
      <c r="B1675" t="s">
        <v>50</v>
      </c>
      <c r="C1675">
        <v>32</v>
      </c>
      <c r="D1675">
        <v>351</v>
      </c>
    </row>
    <row r="1676" spans="1:6" x14ac:dyDescent="0.25">
      <c r="A1676" s="152">
        <v>44168</v>
      </c>
      <c r="B1676" t="s">
        <v>51</v>
      </c>
      <c r="C1676">
        <v>374</v>
      </c>
      <c r="D1676">
        <v>17069</v>
      </c>
      <c r="E1676">
        <v>4</v>
      </c>
      <c r="F1676">
        <v>1191</v>
      </c>
    </row>
    <row r="1677" spans="1:6" x14ac:dyDescent="0.25">
      <c r="A1677" s="152">
        <v>44168</v>
      </c>
      <c r="B1677" t="s">
        <v>52</v>
      </c>
      <c r="C1677">
        <v>395</v>
      </c>
      <c r="D1677">
        <v>15545</v>
      </c>
      <c r="E1677">
        <v>4</v>
      </c>
      <c r="F1677">
        <v>906</v>
      </c>
    </row>
    <row r="1678" spans="1:6" x14ac:dyDescent="0.25">
      <c r="A1678" s="152">
        <v>44168</v>
      </c>
      <c r="B1678" t="s">
        <v>53</v>
      </c>
      <c r="C1678">
        <v>827</v>
      </c>
      <c r="D1678">
        <v>38648</v>
      </c>
      <c r="E1678">
        <v>5</v>
      </c>
      <c r="F1678">
        <v>1261</v>
      </c>
    </row>
    <row r="1679" spans="1:6" x14ac:dyDescent="0.25">
      <c r="A1679" s="152">
        <v>44168</v>
      </c>
      <c r="B1679" t="s">
        <v>54</v>
      </c>
      <c r="C1679">
        <v>746</v>
      </c>
      <c r="D1679">
        <v>26552</v>
      </c>
      <c r="E1679">
        <v>10</v>
      </c>
      <c r="F1679">
        <v>1295</v>
      </c>
    </row>
    <row r="1680" spans="1:6" x14ac:dyDescent="0.25">
      <c r="A1680" s="152">
        <v>44168</v>
      </c>
      <c r="B1680" t="s">
        <v>18</v>
      </c>
      <c r="C1680">
        <v>38</v>
      </c>
      <c r="D1680">
        <v>687</v>
      </c>
      <c r="E1680">
        <v>0</v>
      </c>
      <c r="F1680">
        <v>6</v>
      </c>
    </row>
    <row r="1681" spans="1:6" x14ac:dyDescent="0.25">
      <c r="A1681" s="152">
        <v>44168</v>
      </c>
      <c r="B1681" t="s">
        <v>55</v>
      </c>
      <c r="E1681">
        <v>0</v>
      </c>
      <c r="F1681">
        <v>2</v>
      </c>
    </row>
    <row r="1682" spans="1:6" x14ac:dyDescent="0.25">
      <c r="A1682" s="152">
        <v>44169</v>
      </c>
      <c r="B1682" t="s">
        <v>41</v>
      </c>
      <c r="C1682">
        <v>83</v>
      </c>
      <c r="D1682">
        <v>3372</v>
      </c>
      <c r="E1682">
        <v>2</v>
      </c>
      <c r="F1682">
        <v>197</v>
      </c>
    </row>
    <row r="1683" spans="1:6" x14ac:dyDescent="0.25">
      <c r="A1683" s="152">
        <v>44169</v>
      </c>
      <c r="B1683" t="s">
        <v>42</v>
      </c>
      <c r="C1683">
        <v>23</v>
      </c>
      <c r="D1683">
        <v>1803</v>
      </c>
      <c r="E1683">
        <v>0</v>
      </c>
      <c r="F1683">
        <v>66</v>
      </c>
    </row>
    <row r="1684" spans="1:6" x14ac:dyDescent="0.25">
      <c r="A1684" s="152">
        <v>44169</v>
      </c>
      <c r="B1684" t="s">
        <v>43</v>
      </c>
      <c r="C1684">
        <v>451</v>
      </c>
      <c r="D1684">
        <v>21819</v>
      </c>
      <c r="E1684">
        <v>4</v>
      </c>
      <c r="F1684">
        <v>877</v>
      </c>
    </row>
    <row r="1685" spans="1:6" x14ac:dyDescent="0.25">
      <c r="A1685" s="152">
        <v>44169</v>
      </c>
      <c r="B1685" t="s">
        <v>44</v>
      </c>
      <c r="C1685">
        <v>4</v>
      </c>
      <c r="D1685">
        <v>295</v>
      </c>
    </row>
    <row r="1686" spans="1:6" x14ac:dyDescent="0.25">
      <c r="A1686" s="152">
        <v>44169</v>
      </c>
      <c r="B1686" t="s">
        <v>45</v>
      </c>
      <c r="C1686">
        <v>991</v>
      </c>
      <c r="D1686">
        <v>38467</v>
      </c>
      <c r="E1686">
        <v>7</v>
      </c>
      <c r="F1686">
        <v>1482</v>
      </c>
    </row>
    <row r="1687" spans="1:6" x14ac:dyDescent="0.25">
      <c r="A1687" s="152">
        <v>44169</v>
      </c>
      <c r="B1687" t="s">
        <v>46</v>
      </c>
      <c r="C1687">
        <v>17</v>
      </c>
      <c r="D1687">
        <v>716</v>
      </c>
      <c r="E1687">
        <v>0</v>
      </c>
      <c r="F1687">
        <v>76</v>
      </c>
    </row>
    <row r="1688" spans="1:6" x14ac:dyDescent="0.25">
      <c r="A1688" s="152">
        <v>44169</v>
      </c>
      <c r="B1688" t="s">
        <v>47</v>
      </c>
      <c r="C1688">
        <v>388</v>
      </c>
      <c r="D1688">
        <v>17551</v>
      </c>
      <c r="E1688">
        <v>2</v>
      </c>
      <c r="F1688">
        <v>922</v>
      </c>
    </row>
    <row r="1689" spans="1:6" x14ac:dyDescent="0.25">
      <c r="A1689" s="152">
        <v>44169</v>
      </c>
      <c r="B1689" t="s">
        <v>48</v>
      </c>
      <c r="C1689">
        <v>42</v>
      </c>
      <c r="D1689">
        <v>2492</v>
      </c>
      <c r="E1689">
        <v>0</v>
      </c>
      <c r="F1689">
        <v>165</v>
      </c>
    </row>
    <row r="1690" spans="1:6" x14ac:dyDescent="0.25">
      <c r="A1690" s="152">
        <v>44169</v>
      </c>
      <c r="B1690" t="s">
        <v>49</v>
      </c>
      <c r="C1690">
        <v>1212</v>
      </c>
      <c r="D1690">
        <v>50108</v>
      </c>
      <c r="E1690">
        <v>7</v>
      </c>
      <c r="F1690">
        <v>2450</v>
      </c>
    </row>
    <row r="1691" spans="1:6" x14ac:dyDescent="0.25">
      <c r="A1691" s="152">
        <v>44169</v>
      </c>
      <c r="B1691" t="s">
        <v>50</v>
      </c>
      <c r="C1691">
        <v>30</v>
      </c>
      <c r="D1691">
        <v>381</v>
      </c>
    </row>
    <row r="1692" spans="1:6" x14ac:dyDescent="0.25">
      <c r="A1692" s="152">
        <v>44169</v>
      </c>
      <c r="B1692" t="s">
        <v>51</v>
      </c>
      <c r="C1692">
        <v>411</v>
      </c>
      <c r="D1692">
        <v>17480</v>
      </c>
      <c r="E1692">
        <v>1</v>
      </c>
      <c r="F1692">
        <v>1192</v>
      </c>
    </row>
    <row r="1693" spans="1:6" x14ac:dyDescent="0.25">
      <c r="A1693" s="152">
        <v>44169</v>
      </c>
      <c r="B1693" t="s">
        <v>52</v>
      </c>
      <c r="C1693">
        <v>243</v>
      </c>
      <c r="D1693">
        <v>15788</v>
      </c>
      <c r="E1693">
        <v>4</v>
      </c>
      <c r="F1693">
        <v>910</v>
      </c>
    </row>
    <row r="1694" spans="1:6" x14ac:dyDescent="0.25">
      <c r="A1694" s="152">
        <v>44169</v>
      </c>
      <c r="B1694" t="s">
        <v>53</v>
      </c>
      <c r="C1694">
        <v>712</v>
      </c>
      <c r="D1694">
        <v>39360</v>
      </c>
      <c r="E1694">
        <v>5</v>
      </c>
      <c r="F1694">
        <v>1266</v>
      </c>
    </row>
    <row r="1695" spans="1:6" x14ac:dyDescent="0.25">
      <c r="A1695" s="152">
        <v>44169</v>
      </c>
      <c r="B1695" t="s">
        <v>54</v>
      </c>
      <c r="C1695">
        <v>583</v>
      </c>
      <c r="D1695">
        <v>27135</v>
      </c>
      <c r="E1695">
        <v>4</v>
      </c>
      <c r="F1695">
        <v>1299</v>
      </c>
    </row>
    <row r="1696" spans="1:6" x14ac:dyDescent="0.25">
      <c r="A1696" s="152">
        <v>44169</v>
      </c>
      <c r="B1696" t="s">
        <v>18</v>
      </c>
      <c r="C1696">
        <v>2</v>
      </c>
      <c r="D1696">
        <v>689</v>
      </c>
      <c r="E1696">
        <v>0</v>
      </c>
      <c r="F1696">
        <v>6</v>
      </c>
    </row>
    <row r="1697" spans="1:6" x14ac:dyDescent="0.25">
      <c r="A1697" s="152">
        <v>44169</v>
      </c>
      <c r="B1697" t="s">
        <v>55</v>
      </c>
      <c r="E1697">
        <v>0</v>
      </c>
      <c r="F1697">
        <v>2</v>
      </c>
    </row>
    <row r="1698" spans="1:6" x14ac:dyDescent="0.25">
      <c r="A1698" s="152">
        <v>44170</v>
      </c>
      <c r="B1698" t="s">
        <v>41</v>
      </c>
      <c r="C1698">
        <v>57</v>
      </c>
      <c r="D1698">
        <v>3429</v>
      </c>
      <c r="E1698">
        <v>0</v>
      </c>
      <c r="F1698">
        <v>197</v>
      </c>
    </row>
    <row r="1699" spans="1:6" x14ac:dyDescent="0.25">
      <c r="A1699" s="152">
        <v>44170</v>
      </c>
      <c r="B1699" t="s">
        <v>42</v>
      </c>
      <c r="C1699">
        <v>100</v>
      </c>
      <c r="D1699">
        <v>1903</v>
      </c>
      <c r="E1699">
        <v>2</v>
      </c>
      <c r="F1699">
        <v>68</v>
      </c>
    </row>
    <row r="1700" spans="1:6" x14ac:dyDescent="0.25">
      <c r="A1700" s="152">
        <v>44170</v>
      </c>
      <c r="B1700" t="s">
        <v>43</v>
      </c>
      <c r="C1700">
        <v>491</v>
      </c>
      <c r="D1700">
        <v>22310</v>
      </c>
      <c r="E1700">
        <v>8</v>
      </c>
      <c r="F1700">
        <v>885</v>
      </c>
    </row>
    <row r="1701" spans="1:6" x14ac:dyDescent="0.25">
      <c r="A1701" s="152">
        <v>44170</v>
      </c>
      <c r="B1701" t="s">
        <v>44</v>
      </c>
      <c r="C1701">
        <v>14</v>
      </c>
      <c r="D1701">
        <v>309</v>
      </c>
    </row>
    <row r="1702" spans="1:6" x14ac:dyDescent="0.25">
      <c r="A1702" s="152">
        <v>44170</v>
      </c>
      <c r="B1702" t="s">
        <v>45</v>
      </c>
      <c r="C1702">
        <v>902</v>
      </c>
      <c r="D1702">
        <v>39369</v>
      </c>
      <c r="E1702">
        <v>3</v>
      </c>
      <c r="F1702">
        <v>1485</v>
      </c>
    </row>
    <row r="1703" spans="1:6" x14ac:dyDescent="0.25">
      <c r="A1703" s="152">
        <v>44170</v>
      </c>
      <c r="B1703" t="s">
        <v>46</v>
      </c>
      <c r="C1703">
        <v>23</v>
      </c>
      <c r="D1703">
        <v>739</v>
      </c>
      <c r="E1703">
        <v>0</v>
      </c>
      <c r="F1703">
        <v>76</v>
      </c>
    </row>
    <row r="1704" spans="1:6" x14ac:dyDescent="0.25">
      <c r="A1704" s="152">
        <v>44170</v>
      </c>
      <c r="B1704" t="s">
        <v>47</v>
      </c>
      <c r="C1704">
        <v>431</v>
      </c>
      <c r="D1704">
        <v>17982</v>
      </c>
      <c r="E1704">
        <v>4</v>
      </c>
      <c r="F1704">
        <v>926</v>
      </c>
    </row>
    <row r="1705" spans="1:6" x14ac:dyDescent="0.25">
      <c r="A1705" s="152">
        <v>44170</v>
      </c>
      <c r="B1705" t="s">
        <v>48</v>
      </c>
      <c r="C1705">
        <v>44</v>
      </c>
      <c r="D1705">
        <v>2536</v>
      </c>
      <c r="E1705">
        <v>0</v>
      </c>
      <c r="F1705">
        <v>165</v>
      </c>
    </row>
    <row r="1706" spans="1:6" x14ac:dyDescent="0.25">
      <c r="A1706" s="152">
        <v>44170</v>
      </c>
      <c r="B1706" t="s">
        <v>49</v>
      </c>
      <c r="C1706">
        <v>1202</v>
      </c>
      <c r="D1706">
        <v>51310</v>
      </c>
      <c r="E1706">
        <v>5</v>
      </c>
      <c r="F1706">
        <v>2455</v>
      </c>
    </row>
    <row r="1707" spans="1:6" x14ac:dyDescent="0.25">
      <c r="A1707" s="152">
        <v>44170</v>
      </c>
      <c r="B1707" t="s">
        <v>50</v>
      </c>
      <c r="C1707">
        <v>39</v>
      </c>
      <c r="D1707">
        <v>420</v>
      </c>
    </row>
    <row r="1708" spans="1:6" x14ac:dyDescent="0.25">
      <c r="A1708" s="152">
        <v>44170</v>
      </c>
      <c r="B1708" t="s">
        <v>51</v>
      </c>
      <c r="C1708">
        <v>337</v>
      </c>
      <c r="D1708">
        <v>17817</v>
      </c>
      <c r="E1708">
        <v>1</v>
      </c>
      <c r="F1708">
        <v>1193</v>
      </c>
    </row>
    <row r="1709" spans="1:6" x14ac:dyDescent="0.25">
      <c r="A1709" s="152">
        <v>44170</v>
      </c>
      <c r="B1709" t="s">
        <v>52</v>
      </c>
      <c r="C1709">
        <v>354</v>
      </c>
      <c r="D1709">
        <v>16142</v>
      </c>
      <c r="E1709">
        <v>1</v>
      </c>
      <c r="F1709">
        <v>911</v>
      </c>
    </row>
    <row r="1710" spans="1:6" x14ac:dyDescent="0.25">
      <c r="A1710" s="152">
        <v>44170</v>
      </c>
      <c r="B1710" t="s">
        <v>53</v>
      </c>
      <c r="C1710">
        <v>685</v>
      </c>
      <c r="D1710">
        <v>40045</v>
      </c>
      <c r="E1710">
        <v>7</v>
      </c>
      <c r="F1710">
        <v>1273</v>
      </c>
    </row>
    <row r="1711" spans="1:6" x14ac:dyDescent="0.25">
      <c r="A1711" s="152">
        <v>44170</v>
      </c>
      <c r="B1711" t="s">
        <v>54</v>
      </c>
      <c r="C1711">
        <v>679</v>
      </c>
      <c r="D1711">
        <v>27814</v>
      </c>
      <c r="E1711">
        <v>12</v>
      </c>
      <c r="F1711">
        <v>1311</v>
      </c>
    </row>
    <row r="1712" spans="1:6" x14ac:dyDescent="0.25">
      <c r="A1712" s="152">
        <v>44170</v>
      </c>
      <c r="B1712" t="s">
        <v>18</v>
      </c>
      <c r="C1712">
        <v>0</v>
      </c>
      <c r="D1712">
        <v>687</v>
      </c>
      <c r="E1712">
        <v>0</v>
      </c>
      <c r="F1712">
        <v>6</v>
      </c>
    </row>
    <row r="1713" spans="1:6" x14ac:dyDescent="0.25">
      <c r="A1713" s="152">
        <v>44170</v>
      </c>
      <c r="B1713" t="s">
        <v>55</v>
      </c>
      <c r="E1713">
        <v>0</v>
      </c>
      <c r="F1713">
        <v>2</v>
      </c>
    </row>
    <row r="1714" spans="1:6" x14ac:dyDescent="0.25">
      <c r="A1714" s="152">
        <v>44171</v>
      </c>
      <c r="B1714" t="s">
        <v>41</v>
      </c>
      <c r="C1714">
        <v>48</v>
      </c>
      <c r="D1714">
        <v>3477</v>
      </c>
      <c r="E1714">
        <v>0</v>
      </c>
      <c r="F1714">
        <v>197</v>
      </c>
    </row>
    <row r="1715" spans="1:6" x14ac:dyDescent="0.25">
      <c r="A1715" s="152">
        <v>44171</v>
      </c>
      <c r="B1715" t="s">
        <v>42</v>
      </c>
      <c r="C1715">
        <v>51</v>
      </c>
      <c r="D1715">
        <v>1954</v>
      </c>
      <c r="E1715">
        <v>5</v>
      </c>
      <c r="F1715">
        <v>73</v>
      </c>
    </row>
    <row r="1716" spans="1:6" x14ac:dyDescent="0.25">
      <c r="A1716" s="152">
        <v>44171</v>
      </c>
      <c r="B1716" t="s">
        <v>43</v>
      </c>
      <c r="C1716">
        <v>409</v>
      </c>
      <c r="D1716">
        <v>22719</v>
      </c>
      <c r="E1716">
        <v>5</v>
      </c>
      <c r="F1716">
        <v>890</v>
      </c>
    </row>
    <row r="1717" spans="1:6" x14ac:dyDescent="0.25">
      <c r="A1717" s="152">
        <v>44171</v>
      </c>
      <c r="B1717" t="s">
        <v>44</v>
      </c>
      <c r="C1717">
        <v>1</v>
      </c>
      <c r="D1717">
        <v>310</v>
      </c>
    </row>
    <row r="1718" spans="1:6" x14ac:dyDescent="0.25">
      <c r="A1718" s="152">
        <v>44171</v>
      </c>
      <c r="B1718" t="s">
        <v>45</v>
      </c>
      <c r="C1718">
        <v>936</v>
      </c>
      <c r="D1718">
        <v>40305</v>
      </c>
      <c r="E1718">
        <v>4</v>
      </c>
      <c r="F1718">
        <v>1489</v>
      </c>
    </row>
    <row r="1719" spans="1:6" x14ac:dyDescent="0.25">
      <c r="A1719" s="152">
        <v>44171</v>
      </c>
      <c r="B1719" t="s">
        <v>46</v>
      </c>
      <c r="C1719">
        <v>17</v>
      </c>
      <c r="D1719">
        <v>756</v>
      </c>
      <c r="E1719">
        <v>2</v>
      </c>
      <c r="F1719">
        <v>78</v>
      </c>
    </row>
    <row r="1720" spans="1:6" x14ac:dyDescent="0.25">
      <c r="A1720" s="152">
        <v>44171</v>
      </c>
      <c r="B1720" t="s">
        <v>47</v>
      </c>
      <c r="C1720">
        <v>343</v>
      </c>
      <c r="D1720">
        <v>18325</v>
      </c>
      <c r="E1720">
        <v>5</v>
      </c>
      <c r="F1720">
        <v>931</v>
      </c>
    </row>
    <row r="1721" spans="1:6" x14ac:dyDescent="0.25">
      <c r="A1721" s="152">
        <v>44171</v>
      </c>
      <c r="B1721" t="s">
        <v>48</v>
      </c>
      <c r="C1721">
        <v>31</v>
      </c>
      <c r="D1721">
        <v>2567</v>
      </c>
      <c r="E1721">
        <v>1</v>
      </c>
      <c r="F1721">
        <v>166</v>
      </c>
    </row>
    <row r="1722" spans="1:6" x14ac:dyDescent="0.25">
      <c r="A1722" s="152">
        <v>44171</v>
      </c>
      <c r="B1722" t="s">
        <v>49</v>
      </c>
      <c r="C1722">
        <v>1035</v>
      </c>
      <c r="D1722">
        <v>52345</v>
      </c>
      <c r="E1722">
        <v>13</v>
      </c>
      <c r="F1722">
        <v>2468</v>
      </c>
    </row>
    <row r="1723" spans="1:6" x14ac:dyDescent="0.25">
      <c r="A1723" s="152">
        <v>44171</v>
      </c>
      <c r="B1723" t="s">
        <v>50</v>
      </c>
      <c r="C1723">
        <v>21</v>
      </c>
      <c r="D1723">
        <v>441</v>
      </c>
    </row>
    <row r="1724" spans="1:6" x14ac:dyDescent="0.25">
      <c r="A1724" s="152">
        <v>44171</v>
      </c>
      <c r="B1724" t="s">
        <v>51</v>
      </c>
      <c r="C1724">
        <v>363</v>
      </c>
      <c r="D1724">
        <v>18180</v>
      </c>
      <c r="E1724">
        <v>3</v>
      </c>
      <c r="F1724">
        <v>1196</v>
      </c>
    </row>
    <row r="1725" spans="1:6" x14ac:dyDescent="0.25">
      <c r="A1725" s="152">
        <v>44171</v>
      </c>
      <c r="B1725" t="s">
        <v>52</v>
      </c>
      <c r="C1725">
        <v>241</v>
      </c>
      <c r="D1725">
        <v>16383</v>
      </c>
      <c r="E1725">
        <v>6</v>
      </c>
      <c r="F1725">
        <v>917</v>
      </c>
    </row>
    <row r="1726" spans="1:6" x14ac:dyDescent="0.25">
      <c r="A1726" s="152">
        <v>44171</v>
      </c>
      <c r="B1726" t="s">
        <v>53</v>
      </c>
      <c r="C1726">
        <v>601</v>
      </c>
      <c r="D1726">
        <v>40646</v>
      </c>
      <c r="E1726">
        <v>2</v>
      </c>
      <c r="F1726">
        <v>1275</v>
      </c>
    </row>
    <row r="1727" spans="1:6" x14ac:dyDescent="0.25">
      <c r="A1727" s="152">
        <v>44171</v>
      </c>
      <c r="B1727" t="s">
        <v>54</v>
      </c>
      <c r="C1727">
        <v>638</v>
      </c>
      <c r="D1727">
        <v>28452</v>
      </c>
      <c r="E1727">
        <v>5</v>
      </c>
      <c r="F1727">
        <v>1316</v>
      </c>
    </row>
    <row r="1728" spans="1:6" x14ac:dyDescent="0.25">
      <c r="A1728" s="152">
        <v>44171</v>
      </c>
      <c r="B1728" t="s">
        <v>18</v>
      </c>
      <c r="C1728">
        <v>12</v>
      </c>
      <c r="D1728">
        <v>699</v>
      </c>
      <c r="E1728">
        <v>0</v>
      </c>
      <c r="F1728">
        <v>6</v>
      </c>
    </row>
    <row r="1729" spans="1:6" x14ac:dyDescent="0.25">
      <c r="A1729" s="152">
        <v>44171</v>
      </c>
      <c r="B1729" t="s">
        <v>55</v>
      </c>
      <c r="E1729">
        <v>0</v>
      </c>
      <c r="F1729">
        <v>2</v>
      </c>
    </row>
    <row r="1730" spans="1:6" x14ac:dyDescent="0.25">
      <c r="A1730" s="152">
        <v>44172</v>
      </c>
      <c r="B1730" t="s">
        <v>41</v>
      </c>
      <c r="C1730">
        <v>37</v>
      </c>
      <c r="D1730">
        <v>3514</v>
      </c>
      <c r="E1730">
        <v>0</v>
      </c>
      <c r="F1730">
        <v>197</v>
      </c>
    </row>
    <row r="1731" spans="1:6" x14ac:dyDescent="0.25">
      <c r="A1731" s="152">
        <v>44172</v>
      </c>
      <c r="B1731" t="s">
        <v>42</v>
      </c>
      <c r="C1731">
        <v>15</v>
      </c>
      <c r="D1731">
        <v>1969</v>
      </c>
      <c r="E1731">
        <v>4</v>
      </c>
      <c r="F1731">
        <v>77</v>
      </c>
    </row>
    <row r="1732" spans="1:6" x14ac:dyDescent="0.25">
      <c r="A1732" s="152">
        <v>44172</v>
      </c>
      <c r="B1732" t="s">
        <v>43</v>
      </c>
      <c r="C1732">
        <v>278</v>
      </c>
      <c r="D1732">
        <v>22997</v>
      </c>
      <c r="E1732">
        <v>6</v>
      </c>
      <c r="F1732">
        <v>896</v>
      </c>
    </row>
    <row r="1733" spans="1:6" x14ac:dyDescent="0.25">
      <c r="A1733" s="152">
        <v>44172</v>
      </c>
      <c r="B1733" t="s">
        <v>44</v>
      </c>
      <c r="C1733">
        <v>5</v>
      </c>
      <c r="D1733">
        <v>315</v>
      </c>
    </row>
    <row r="1734" spans="1:6" x14ac:dyDescent="0.25">
      <c r="A1734" s="152">
        <v>44172</v>
      </c>
      <c r="B1734" t="s">
        <v>45</v>
      </c>
      <c r="C1734">
        <v>361</v>
      </c>
      <c r="D1734">
        <v>40666</v>
      </c>
      <c r="E1734">
        <v>0</v>
      </c>
      <c r="F1734">
        <v>1489</v>
      </c>
    </row>
    <row r="1735" spans="1:6" x14ac:dyDescent="0.25">
      <c r="A1735" s="152">
        <v>44172</v>
      </c>
      <c r="B1735" t="s">
        <v>46</v>
      </c>
      <c r="C1735">
        <v>21</v>
      </c>
      <c r="D1735">
        <v>777</v>
      </c>
      <c r="E1735">
        <v>0</v>
      </c>
      <c r="F1735">
        <v>78</v>
      </c>
    </row>
    <row r="1736" spans="1:6" x14ac:dyDescent="0.25">
      <c r="A1736" s="152">
        <v>44172</v>
      </c>
      <c r="B1736" t="s">
        <v>47</v>
      </c>
      <c r="C1736">
        <v>163</v>
      </c>
      <c r="D1736">
        <v>18488</v>
      </c>
      <c r="E1736">
        <v>4</v>
      </c>
      <c r="F1736">
        <v>935</v>
      </c>
    </row>
    <row r="1737" spans="1:6" x14ac:dyDescent="0.25">
      <c r="A1737" s="152">
        <v>44172</v>
      </c>
      <c r="B1737" t="s">
        <v>48</v>
      </c>
      <c r="C1737">
        <v>30</v>
      </c>
      <c r="D1737">
        <v>2597</v>
      </c>
      <c r="E1737">
        <v>1</v>
      </c>
      <c r="F1737">
        <v>167</v>
      </c>
    </row>
    <row r="1738" spans="1:6" x14ac:dyDescent="0.25">
      <c r="A1738" s="152">
        <v>44172</v>
      </c>
      <c r="B1738" t="s">
        <v>49</v>
      </c>
      <c r="C1738">
        <v>494</v>
      </c>
      <c r="D1738">
        <v>52839</v>
      </c>
      <c r="E1738">
        <v>11</v>
      </c>
      <c r="F1738">
        <v>2479</v>
      </c>
    </row>
    <row r="1739" spans="1:6" x14ac:dyDescent="0.25">
      <c r="A1739" s="152">
        <v>44172</v>
      </c>
      <c r="B1739" t="s">
        <v>50</v>
      </c>
      <c r="C1739">
        <v>0</v>
      </c>
      <c r="D1739">
        <v>441</v>
      </c>
    </row>
    <row r="1740" spans="1:6" x14ac:dyDescent="0.25">
      <c r="A1740" s="152">
        <v>44172</v>
      </c>
      <c r="B1740" t="s">
        <v>51</v>
      </c>
      <c r="C1740">
        <v>203</v>
      </c>
      <c r="D1740">
        <v>18383</v>
      </c>
      <c r="E1740">
        <v>0</v>
      </c>
      <c r="F1740">
        <v>1196</v>
      </c>
    </row>
    <row r="1741" spans="1:6" x14ac:dyDescent="0.25">
      <c r="A1741" s="152">
        <v>44172</v>
      </c>
      <c r="B1741" t="s">
        <v>52</v>
      </c>
      <c r="C1741">
        <v>181</v>
      </c>
      <c r="D1741">
        <v>16564</v>
      </c>
      <c r="E1741">
        <v>1</v>
      </c>
      <c r="F1741">
        <v>918</v>
      </c>
    </row>
    <row r="1742" spans="1:6" x14ac:dyDescent="0.25">
      <c r="A1742" s="152">
        <v>44172</v>
      </c>
      <c r="B1742" t="s">
        <v>53</v>
      </c>
      <c r="C1742">
        <v>336</v>
      </c>
      <c r="D1742">
        <v>40982</v>
      </c>
      <c r="E1742">
        <v>1</v>
      </c>
      <c r="F1742">
        <v>1276</v>
      </c>
    </row>
    <row r="1743" spans="1:6" x14ac:dyDescent="0.25">
      <c r="A1743" s="152">
        <v>44172</v>
      </c>
      <c r="B1743" t="s">
        <v>54</v>
      </c>
      <c r="C1743">
        <v>303</v>
      </c>
      <c r="D1743">
        <v>28755</v>
      </c>
      <c r="E1743">
        <v>3</v>
      </c>
      <c r="F1743">
        <v>1319</v>
      </c>
    </row>
    <row r="1744" spans="1:6" x14ac:dyDescent="0.25">
      <c r="A1744" s="152">
        <v>44172</v>
      </c>
      <c r="B1744" t="s">
        <v>18</v>
      </c>
      <c r="C1744">
        <v>36</v>
      </c>
      <c r="D1744">
        <v>735</v>
      </c>
      <c r="E1744">
        <v>0</v>
      </c>
      <c r="F1744">
        <v>6</v>
      </c>
    </row>
    <row r="1745" spans="1:6" x14ac:dyDescent="0.25">
      <c r="A1745" s="152">
        <v>44172</v>
      </c>
      <c r="B1745" t="s">
        <v>55</v>
      </c>
      <c r="E1745">
        <v>0</v>
      </c>
      <c r="F1745">
        <v>2</v>
      </c>
    </row>
    <row r="1746" spans="1:6" x14ac:dyDescent="0.25">
      <c r="A1746" s="152">
        <v>44173</v>
      </c>
      <c r="B1746" t="s">
        <v>41</v>
      </c>
      <c r="C1746">
        <v>40</v>
      </c>
      <c r="D1746">
        <v>3554</v>
      </c>
      <c r="E1746">
        <v>1</v>
      </c>
      <c r="F1746">
        <v>198</v>
      </c>
    </row>
    <row r="1747" spans="1:6" x14ac:dyDescent="0.25">
      <c r="A1747" s="152">
        <v>44173</v>
      </c>
      <c r="B1747" t="s">
        <v>42</v>
      </c>
      <c r="C1747">
        <v>56</v>
      </c>
      <c r="D1747">
        <v>2025</v>
      </c>
      <c r="E1747">
        <v>4</v>
      </c>
      <c r="F1747">
        <v>81</v>
      </c>
    </row>
    <row r="1748" spans="1:6" x14ac:dyDescent="0.25">
      <c r="A1748" s="152">
        <v>44173</v>
      </c>
      <c r="B1748" t="s">
        <v>43</v>
      </c>
      <c r="C1748">
        <v>276</v>
      </c>
      <c r="D1748">
        <v>23273</v>
      </c>
      <c r="E1748">
        <v>10</v>
      </c>
      <c r="F1748">
        <v>906</v>
      </c>
    </row>
    <row r="1749" spans="1:6" x14ac:dyDescent="0.25">
      <c r="A1749" s="152">
        <v>44173</v>
      </c>
      <c r="B1749" t="s">
        <v>44</v>
      </c>
      <c r="C1749">
        <v>7</v>
      </c>
      <c r="D1749">
        <v>322</v>
      </c>
    </row>
    <row r="1750" spans="1:6" x14ac:dyDescent="0.25">
      <c r="A1750" s="152">
        <v>44173</v>
      </c>
      <c r="B1750" t="s">
        <v>45</v>
      </c>
      <c r="C1750">
        <v>492</v>
      </c>
      <c r="D1750">
        <v>41158</v>
      </c>
      <c r="E1750">
        <v>5</v>
      </c>
      <c r="F1750">
        <v>1494</v>
      </c>
    </row>
    <row r="1751" spans="1:6" x14ac:dyDescent="0.25">
      <c r="A1751" s="152">
        <v>44173</v>
      </c>
      <c r="B1751" t="s">
        <v>46</v>
      </c>
      <c r="C1751">
        <v>21</v>
      </c>
      <c r="D1751">
        <v>798</v>
      </c>
      <c r="E1751">
        <v>1</v>
      </c>
      <c r="F1751">
        <v>79</v>
      </c>
    </row>
    <row r="1752" spans="1:6" x14ac:dyDescent="0.25">
      <c r="A1752" s="152">
        <v>44173</v>
      </c>
      <c r="B1752" t="s">
        <v>47</v>
      </c>
      <c r="C1752">
        <v>429</v>
      </c>
      <c r="D1752">
        <v>18917</v>
      </c>
      <c r="E1752">
        <v>4</v>
      </c>
      <c r="F1752">
        <v>939</v>
      </c>
    </row>
    <row r="1753" spans="1:6" x14ac:dyDescent="0.25">
      <c r="A1753" s="152">
        <v>44173</v>
      </c>
      <c r="B1753" t="s">
        <v>48</v>
      </c>
      <c r="C1753">
        <v>53</v>
      </c>
      <c r="D1753">
        <v>2650</v>
      </c>
      <c r="E1753">
        <v>1</v>
      </c>
      <c r="F1753">
        <v>168</v>
      </c>
    </row>
    <row r="1754" spans="1:6" x14ac:dyDescent="0.25">
      <c r="A1754" s="152">
        <v>44173</v>
      </c>
      <c r="B1754" t="s">
        <v>49</v>
      </c>
      <c r="C1754">
        <v>679</v>
      </c>
      <c r="D1754">
        <v>53518</v>
      </c>
      <c r="E1754">
        <v>4</v>
      </c>
      <c r="F1754">
        <v>2483</v>
      </c>
    </row>
    <row r="1755" spans="1:6" x14ac:dyDescent="0.25">
      <c r="A1755" s="152">
        <v>44173</v>
      </c>
      <c r="B1755" t="s">
        <v>50</v>
      </c>
      <c r="C1755">
        <v>12</v>
      </c>
      <c r="D1755">
        <v>453</v>
      </c>
    </row>
    <row r="1756" spans="1:6" x14ac:dyDescent="0.25">
      <c r="A1756" s="152">
        <v>44173</v>
      </c>
      <c r="B1756" t="s">
        <v>51</v>
      </c>
      <c r="C1756">
        <v>357</v>
      </c>
      <c r="D1756">
        <v>18740</v>
      </c>
      <c r="E1756">
        <v>1</v>
      </c>
      <c r="F1756">
        <v>1197</v>
      </c>
    </row>
    <row r="1757" spans="1:6" x14ac:dyDescent="0.25">
      <c r="A1757" s="152">
        <v>44173</v>
      </c>
      <c r="B1757" t="s">
        <v>52</v>
      </c>
      <c r="C1757">
        <v>276</v>
      </c>
      <c r="D1757">
        <v>16840</v>
      </c>
      <c r="E1757">
        <v>2</v>
      </c>
      <c r="F1757">
        <v>920</v>
      </c>
    </row>
    <row r="1758" spans="1:6" x14ac:dyDescent="0.25">
      <c r="A1758" s="152">
        <v>44173</v>
      </c>
      <c r="B1758" t="s">
        <v>53</v>
      </c>
      <c r="C1758">
        <v>505</v>
      </c>
      <c r="D1758">
        <v>41487</v>
      </c>
      <c r="E1758">
        <v>2</v>
      </c>
      <c r="F1758">
        <v>1278</v>
      </c>
    </row>
    <row r="1759" spans="1:6" x14ac:dyDescent="0.25">
      <c r="A1759" s="152">
        <v>44173</v>
      </c>
      <c r="B1759" t="s">
        <v>54</v>
      </c>
      <c r="C1759">
        <v>424</v>
      </c>
      <c r="D1759">
        <v>29179</v>
      </c>
      <c r="E1759">
        <v>6</v>
      </c>
      <c r="F1759">
        <v>1325</v>
      </c>
    </row>
    <row r="1760" spans="1:6" x14ac:dyDescent="0.25">
      <c r="A1760" s="152">
        <v>44173</v>
      </c>
      <c r="B1760" t="s">
        <v>18</v>
      </c>
      <c r="C1760">
        <v>0</v>
      </c>
      <c r="D1760">
        <v>735</v>
      </c>
      <c r="E1760">
        <v>0</v>
      </c>
      <c r="F1760">
        <v>6</v>
      </c>
    </row>
    <row r="1761" spans="1:6" x14ac:dyDescent="0.25">
      <c r="A1761" s="152">
        <v>44173</v>
      </c>
      <c r="B1761" t="s">
        <v>55</v>
      </c>
      <c r="E1761">
        <v>0</v>
      </c>
      <c r="F1761">
        <v>2</v>
      </c>
    </row>
    <row r="1762" spans="1:6" x14ac:dyDescent="0.25">
      <c r="A1762" s="152">
        <v>44174</v>
      </c>
      <c r="B1762" t="s">
        <v>41</v>
      </c>
      <c r="C1762">
        <v>117</v>
      </c>
      <c r="D1762">
        <v>3671</v>
      </c>
      <c r="E1762">
        <v>2</v>
      </c>
      <c r="F1762">
        <v>200</v>
      </c>
    </row>
    <row r="1763" spans="1:6" x14ac:dyDescent="0.25">
      <c r="A1763" s="152">
        <v>44174</v>
      </c>
      <c r="B1763" t="s">
        <v>42</v>
      </c>
      <c r="C1763">
        <v>51</v>
      </c>
      <c r="D1763">
        <v>2076</v>
      </c>
      <c r="E1763">
        <v>6</v>
      </c>
      <c r="F1763">
        <v>87</v>
      </c>
    </row>
    <row r="1764" spans="1:6" x14ac:dyDescent="0.25">
      <c r="A1764" s="152">
        <v>44174</v>
      </c>
      <c r="B1764" t="s">
        <v>43</v>
      </c>
      <c r="C1764">
        <v>884</v>
      </c>
      <c r="D1764">
        <v>24157</v>
      </c>
      <c r="E1764">
        <v>11</v>
      </c>
      <c r="F1764">
        <v>917</v>
      </c>
    </row>
    <row r="1765" spans="1:6" x14ac:dyDescent="0.25">
      <c r="A1765" s="152">
        <v>44174</v>
      </c>
      <c r="B1765" t="s">
        <v>44</v>
      </c>
      <c r="C1765">
        <v>14</v>
      </c>
      <c r="D1765">
        <v>336</v>
      </c>
    </row>
    <row r="1766" spans="1:6" x14ac:dyDescent="0.25">
      <c r="A1766" s="152">
        <v>44174</v>
      </c>
      <c r="B1766" t="s">
        <v>45</v>
      </c>
      <c r="C1766">
        <v>1064</v>
      </c>
      <c r="D1766">
        <v>42222</v>
      </c>
      <c r="E1766">
        <v>11</v>
      </c>
      <c r="F1766">
        <v>1505</v>
      </c>
    </row>
    <row r="1767" spans="1:6" x14ac:dyDescent="0.25">
      <c r="A1767" s="152">
        <v>44174</v>
      </c>
      <c r="B1767" t="s">
        <v>46</v>
      </c>
      <c r="C1767">
        <v>42</v>
      </c>
      <c r="D1767">
        <v>840</v>
      </c>
      <c r="E1767">
        <v>1</v>
      </c>
      <c r="F1767">
        <v>80</v>
      </c>
    </row>
    <row r="1768" spans="1:6" x14ac:dyDescent="0.25">
      <c r="A1768" s="152">
        <v>44174</v>
      </c>
      <c r="B1768" t="s">
        <v>47</v>
      </c>
      <c r="C1768">
        <v>325</v>
      </c>
      <c r="D1768">
        <v>19242</v>
      </c>
      <c r="E1768">
        <v>12</v>
      </c>
      <c r="F1768">
        <v>951</v>
      </c>
    </row>
    <row r="1769" spans="1:6" x14ac:dyDescent="0.25">
      <c r="A1769" s="152">
        <v>44174</v>
      </c>
      <c r="B1769" t="s">
        <v>48</v>
      </c>
      <c r="C1769">
        <v>51</v>
      </c>
      <c r="D1769">
        <v>2701</v>
      </c>
      <c r="E1769">
        <v>1</v>
      </c>
      <c r="F1769">
        <v>169</v>
      </c>
    </row>
    <row r="1770" spans="1:6" x14ac:dyDescent="0.25">
      <c r="A1770" s="152">
        <v>44174</v>
      </c>
      <c r="B1770" t="s">
        <v>49</v>
      </c>
      <c r="C1770">
        <v>1162</v>
      </c>
      <c r="D1770">
        <v>54680</v>
      </c>
      <c r="E1770">
        <v>20</v>
      </c>
      <c r="F1770">
        <v>2503</v>
      </c>
    </row>
    <row r="1771" spans="1:6" x14ac:dyDescent="0.25">
      <c r="A1771" s="152">
        <v>44174</v>
      </c>
      <c r="B1771" t="s">
        <v>50</v>
      </c>
      <c r="C1771">
        <v>27</v>
      </c>
      <c r="D1771">
        <v>480</v>
      </c>
    </row>
    <row r="1772" spans="1:6" x14ac:dyDescent="0.25">
      <c r="A1772" s="152">
        <v>44174</v>
      </c>
      <c r="B1772" t="s">
        <v>51</v>
      </c>
      <c r="C1772">
        <v>374</v>
      </c>
      <c r="D1772">
        <v>19114</v>
      </c>
      <c r="E1772">
        <v>3</v>
      </c>
      <c r="F1772">
        <v>1200</v>
      </c>
    </row>
    <row r="1773" spans="1:6" x14ac:dyDescent="0.25">
      <c r="A1773" s="152">
        <v>44174</v>
      </c>
      <c r="B1773" t="s">
        <v>52</v>
      </c>
      <c r="C1773">
        <v>310</v>
      </c>
      <c r="D1773">
        <v>17150</v>
      </c>
      <c r="E1773">
        <v>2</v>
      </c>
      <c r="F1773">
        <v>922</v>
      </c>
    </row>
    <row r="1774" spans="1:6" x14ac:dyDescent="0.25">
      <c r="A1774" s="152">
        <v>44174</v>
      </c>
      <c r="B1774" t="s">
        <v>53</v>
      </c>
      <c r="C1774">
        <v>549</v>
      </c>
      <c r="D1774">
        <v>42036</v>
      </c>
      <c r="E1774">
        <v>10</v>
      </c>
      <c r="F1774">
        <v>1288</v>
      </c>
    </row>
    <row r="1775" spans="1:6" x14ac:dyDescent="0.25">
      <c r="A1775" s="152">
        <v>44174</v>
      </c>
      <c r="B1775" t="s">
        <v>54</v>
      </c>
      <c r="C1775">
        <v>696</v>
      </c>
      <c r="D1775">
        <v>29875</v>
      </c>
      <c r="E1775">
        <v>11</v>
      </c>
      <c r="F1775">
        <v>1336</v>
      </c>
    </row>
    <row r="1776" spans="1:6" x14ac:dyDescent="0.25">
      <c r="A1776" s="152">
        <v>44174</v>
      </c>
      <c r="B1776" t="s">
        <v>18</v>
      </c>
      <c r="C1776">
        <v>9</v>
      </c>
      <c r="D1776">
        <v>744</v>
      </c>
      <c r="E1776">
        <v>0</v>
      </c>
      <c r="F1776">
        <v>6</v>
      </c>
    </row>
    <row r="1777" spans="1:6" x14ac:dyDescent="0.25">
      <c r="A1777" s="152">
        <v>44174</v>
      </c>
      <c r="B1777" t="s">
        <v>55</v>
      </c>
      <c r="E1777">
        <v>0</v>
      </c>
      <c r="F1777">
        <v>2</v>
      </c>
    </row>
    <row r="1778" spans="1:6" x14ac:dyDescent="0.25">
      <c r="A1778" s="152">
        <v>44175</v>
      </c>
      <c r="B1778" t="s">
        <v>41</v>
      </c>
      <c r="C1778">
        <v>68</v>
      </c>
      <c r="D1778">
        <v>3739</v>
      </c>
      <c r="E1778">
        <v>2</v>
      </c>
      <c r="F1778">
        <v>202</v>
      </c>
    </row>
    <row r="1779" spans="1:6" x14ac:dyDescent="0.25">
      <c r="A1779" s="152">
        <v>44175</v>
      </c>
      <c r="B1779" t="s">
        <v>42</v>
      </c>
      <c r="C1779">
        <v>82</v>
      </c>
      <c r="D1779">
        <v>2158</v>
      </c>
      <c r="E1779">
        <v>4</v>
      </c>
      <c r="F1779">
        <v>91</v>
      </c>
    </row>
    <row r="1780" spans="1:6" x14ac:dyDescent="0.25">
      <c r="A1780" s="152">
        <v>44175</v>
      </c>
      <c r="B1780" t="s">
        <v>43</v>
      </c>
      <c r="C1780">
        <v>441</v>
      </c>
      <c r="D1780">
        <v>24598</v>
      </c>
      <c r="E1780">
        <v>4</v>
      </c>
      <c r="F1780">
        <v>921</v>
      </c>
    </row>
    <row r="1781" spans="1:6" x14ac:dyDescent="0.25">
      <c r="A1781" s="152">
        <v>44175</v>
      </c>
      <c r="B1781" t="s">
        <v>44</v>
      </c>
      <c r="C1781">
        <v>10</v>
      </c>
      <c r="D1781">
        <v>346</v>
      </c>
    </row>
    <row r="1782" spans="1:6" x14ac:dyDescent="0.25">
      <c r="A1782" s="152">
        <v>44175</v>
      </c>
      <c r="B1782" t="s">
        <v>45</v>
      </c>
      <c r="C1782">
        <v>888</v>
      </c>
      <c r="D1782">
        <v>43110</v>
      </c>
      <c r="E1782">
        <v>5</v>
      </c>
      <c r="F1782">
        <v>1510</v>
      </c>
    </row>
    <row r="1783" spans="1:6" x14ac:dyDescent="0.25">
      <c r="A1783" s="152">
        <v>44175</v>
      </c>
      <c r="B1783" t="s">
        <v>46</v>
      </c>
      <c r="C1783">
        <v>17</v>
      </c>
      <c r="D1783">
        <v>857</v>
      </c>
      <c r="E1783">
        <v>0</v>
      </c>
      <c r="F1783">
        <v>80</v>
      </c>
    </row>
    <row r="1784" spans="1:6" x14ac:dyDescent="0.25">
      <c r="A1784" s="152">
        <v>44175</v>
      </c>
      <c r="B1784" t="s">
        <v>47</v>
      </c>
      <c r="C1784">
        <v>363</v>
      </c>
      <c r="D1784">
        <v>19605</v>
      </c>
      <c r="E1784">
        <v>6</v>
      </c>
      <c r="F1784">
        <v>957</v>
      </c>
    </row>
    <row r="1785" spans="1:6" x14ac:dyDescent="0.25">
      <c r="A1785" s="152">
        <v>44175</v>
      </c>
      <c r="B1785" t="s">
        <v>48</v>
      </c>
      <c r="C1785">
        <v>73</v>
      </c>
      <c r="D1785">
        <v>2774</v>
      </c>
      <c r="E1785">
        <v>1</v>
      </c>
      <c r="F1785">
        <v>170</v>
      </c>
    </row>
    <row r="1786" spans="1:6" x14ac:dyDescent="0.25">
      <c r="A1786" s="152">
        <v>44175</v>
      </c>
      <c r="B1786" t="s">
        <v>49</v>
      </c>
      <c r="C1786">
        <v>1085</v>
      </c>
      <c r="D1786">
        <v>55765</v>
      </c>
      <c r="E1786">
        <v>4</v>
      </c>
      <c r="F1786">
        <v>2507</v>
      </c>
    </row>
    <row r="1787" spans="1:6" x14ac:dyDescent="0.25">
      <c r="A1787" s="152">
        <v>44175</v>
      </c>
      <c r="B1787" t="s">
        <v>50</v>
      </c>
      <c r="C1787">
        <v>14</v>
      </c>
      <c r="D1787">
        <v>494</v>
      </c>
    </row>
    <row r="1788" spans="1:6" x14ac:dyDescent="0.25">
      <c r="A1788" s="152">
        <v>44175</v>
      </c>
      <c r="B1788" t="s">
        <v>51</v>
      </c>
      <c r="C1788">
        <v>386</v>
      </c>
      <c r="D1788">
        <v>19500</v>
      </c>
      <c r="E1788">
        <v>4</v>
      </c>
      <c r="F1788">
        <v>1204</v>
      </c>
    </row>
    <row r="1789" spans="1:6" x14ac:dyDescent="0.25">
      <c r="A1789" s="152">
        <v>44175</v>
      </c>
      <c r="B1789" t="s">
        <v>52</v>
      </c>
      <c r="C1789">
        <v>400</v>
      </c>
      <c r="D1789">
        <v>17550</v>
      </c>
      <c r="E1789">
        <v>3</v>
      </c>
      <c r="F1789">
        <v>925</v>
      </c>
    </row>
    <row r="1790" spans="1:6" x14ac:dyDescent="0.25">
      <c r="A1790" s="152">
        <v>44175</v>
      </c>
      <c r="B1790" t="s">
        <v>53</v>
      </c>
      <c r="C1790">
        <v>631</v>
      </c>
      <c r="D1790">
        <v>42667</v>
      </c>
      <c r="E1790">
        <v>3</v>
      </c>
      <c r="F1790">
        <v>1291</v>
      </c>
    </row>
    <row r="1791" spans="1:6" x14ac:dyDescent="0.25">
      <c r="A1791" s="152">
        <v>44175</v>
      </c>
      <c r="B1791" t="s">
        <v>54</v>
      </c>
      <c r="C1791">
        <v>641</v>
      </c>
      <c r="D1791">
        <v>30516</v>
      </c>
      <c r="E1791">
        <v>7</v>
      </c>
      <c r="F1791">
        <v>1343</v>
      </c>
    </row>
    <row r="1792" spans="1:6" x14ac:dyDescent="0.25">
      <c r="A1792" s="152">
        <v>44175</v>
      </c>
      <c r="B1792" t="s">
        <v>18</v>
      </c>
      <c r="C1792">
        <v>31</v>
      </c>
      <c r="D1792">
        <v>775</v>
      </c>
      <c r="E1792">
        <v>0</v>
      </c>
      <c r="F1792">
        <v>6</v>
      </c>
    </row>
    <row r="1793" spans="1:6" x14ac:dyDescent="0.25">
      <c r="A1793" s="152">
        <v>44175</v>
      </c>
      <c r="B1793" t="s">
        <v>55</v>
      </c>
      <c r="E1793">
        <v>0</v>
      </c>
      <c r="F1793">
        <v>2</v>
      </c>
    </row>
    <row r="1794" spans="1:6" x14ac:dyDescent="0.25">
      <c r="A1794" s="152">
        <v>44176</v>
      </c>
      <c r="B1794" t="s">
        <v>41</v>
      </c>
      <c r="C1794">
        <v>82</v>
      </c>
      <c r="D1794">
        <v>3821</v>
      </c>
      <c r="E1794">
        <v>0</v>
      </c>
      <c r="F1794">
        <v>202</v>
      </c>
    </row>
    <row r="1795" spans="1:6" x14ac:dyDescent="0.25">
      <c r="A1795" s="152">
        <v>44176</v>
      </c>
      <c r="B1795" t="s">
        <v>42</v>
      </c>
      <c r="C1795">
        <v>40</v>
      </c>
      <c r="D1795">
        <v>2198</v>
      </c>
      <c r="E1795">
        <v>4</v>
      </c>
      <c r="F1795">
        <v>95</v>
      </c>
    </row>
    <row r="1796" spans="1:6" x14ac:dyDescent="0.25">
      <c r="A1796" s="152">
        <v>44176</v>
      </c>
      <c r="B1796" t="s">
        <v>43</v>
      </c>
      <c r="C1796">
        <v>683</v>
      </c>
      <c r="D1796">
        <v>25281</v>
      </c>
      <c r="E1796">
        <v>12</v>
      </c>
      <c r="F1796">
        <v>933</v>
      </c>
    </row>
    <row r="1797" spans="1:6" x14ac:dyDescent="0.25">
      <c r="A1797" s="152">
        <v>44176</v>
      </c>
      <c r="B1797" t="s">
        <v>44</v>
      </c>
      <c r="C1797">
        <v>12</v>
      </c>
      <c r="D1797">
        <v>358</v>
      </c>
    </row>
    <row r="1798" spans="1:6" x14ac:dyDescent="0.25">
      <c r="A1798" s="152">
        <v>44176</v>
      </c>
      <c r="B1798" t="s">
        <v>45</v>
      </c>
      <c r="C1798">
        <v>1053</v>
      </c>
      <c r="D1798">
        <v>44163</v>
      </c>
      <c r="E1798">
        <v>6</v>
      </c>
      <c r="F1798">
        <v>1516</v>
      </c>
    </row>
    <row r="1799" spans="1:6" x14ac:dyDescent="0.25">
      <c r="A1799" s="152">
        <v>44176</v>
      </c>
      <c r="B1799" t="s">
        <v>46</v>
      </c>
      <c r="C1799">
        <v>38</v>
      </c>
      <c r="D1799">
        <v>895</v>
      </c>
      <c r="E1799">
        <v>0</v>
      </c>
      <c r="F1799">
        <v>80</v>
      </c>
    </row>
    <row r="1800" spans="1:6" x14ac:dyDescent="0.25">
      <c r="A1800" s="152">
        <v>44176</v>
      </c>
      <c r="B1800" t="s">
        <v>47</v>
      </c>
      <c r="C1800">
        <v>326</v>
      </c>
      <c r="D1800">
        <v>19931</v>
      </c>
      <c r="E1800">
        <v>4</v>
      </c>
      <c r="F1800">
        <v>961</v>
      </c>
    </row>
    <row r="1801" spans="1:6" x14ac:dyDescent="0.25">
      <c r="A1801" s="152">
        <v>44176</v>
      </c>
      <c r="B1801" t="s">
        <v>48</v>
      </c>
      <c r="C1801">
        <v>55</v>
      </c>
      <c r="D1801">
        <v>2829</v>
      </c>
      <c r="E1801">
        <v>1</v>
      </c>
      <c r="F1801">
        <v>171</v>
      </c>
    </row>
    <row r="1802" spans="1:6" x14ac:dyDescent="0.25">
      <c r="A1802" s="152">
        <v>44176</v>
      </c>
      <c r="B1802" t="s">
        <v>49</v>
      </c>
      <c r="C1802">
        <v>1085</v>
      </c>
      <c r="D1802">
        <v>56850</v>
      </c>
      <c r="E1802">
        <v>7</v>
      </c>
      <c r="F1802">
        <v>2514</v>
      </c>
    </row>
    <row r="1803" spans="1:6" x14ac:dyDescent="0.25">
      <c r="A1803" s="152">
        <v>44176</v>
      </c>
      <c r="B1803" t="s">
        <v>50</v>
      </c>
      <c r="C1803">
        <v>27</v>
      </c>
      <c r="D1803">
        <v>521</v>
      </c>
    </row>
    <row r="1804" spans="1:6" x14ac:dyDescent="0.25">
      <c r="A1804" s="152">
        <v>44176</v>
      </c>
      <c r="B1804" t="s">
        <v>51</v>
      </c>
      <c r="C1804">
        <v>366</v>
      </c>
      <c r="D1804">
        <v>19866</v>
      </c>
      <c r="E1804">
        <v>4</v>
      </c>
      <c r="F1804">
        <v>1208</v>
      </c>
    </row>
    <row r="1805" spans="1:6" x14ac:dyDescent="0.25">
      <c r="A1805" s="152">
        <v>44176</v>
      </c>
      <c r="B1805" t="s">
        <v>52</v>
      </c>
      <c r="C1805">
        <v>307</v>
      </c>
      <c r="D1805">
        <v>17857</v>
      </c>
      <c r="E1805">
        <v>3</v>
      </c>
      <c r="F1805">
        <v>928</v>
      </c>
    </row>
    <row r="1806" spans="1:6" x14ac:dyDescent="0.25">
      <c r="A1806" s="152">
        <v>44176</v>
      </c>
      <c r="B1806" t="s">
        <v>53</v>
      </c>
      <c r="C1806">
        <v>729</v>
      </c>
      <c r="D1806">
        <v>43396</v>
      </c>
      <c r="E1806">
        <v>3</v>
      </c>
      <c r="F1806">
        <v>1294</v>
      </c>
    </row>
    <row r="1807" spans="1:6" x14ac:dyDescent="0.25">
      <c r="A1807" s="152">
        <v>44176</v>
      </c>
      <c r="B1807" t="s">
        <v>54</v>
      </c>
      <c r="C1807">
        <v>676</v>
      </c>
      <c r="D1807">
        <v>31192</v>
      </c>
      <c r="E1807">
        <v>4</v>
      </c>
      <c r="F1807">
        <v>1347</v>
      </c>
    </row>
    <row r="1808" spans="1:6" x14ac:dyDescent="0.25">
      <c r="A1808" s="152">
        <v>44176</v>
      </c>
      <c r="B1808" t="s">
        <v>18</v>
      </c>
      <c r="C1808">
        <v>0</v>
      </c>
      <c r="D1808">
        <v>771</v>
      </c>
      <c r="E1808">
        <v>0</v>
      </c>
      <c r="F1808">
        <v>6</v>
      </c>
    </row>
    <row r="1809" spans="1:6" x14ac:dyDescent="0.25">
      <c r="A1809" s="152">
        <v>44176</v>
      </c>
      <c r="B1809" t="s">
        <v>55</v>
      </c>
      <c r="E1809">
        <v>0</v>
      </c>
      <c r="F1809">
        <v>2</v>
      </c>
    </row>
    <row r="1810" spans="1:6" x14ac:dyDescent="0.25">
      <c r="A1810" s="152">
        <v>44177</v>
      </c>
      <c r="B1810" t="s">
        <v>41</v>
      </c>
      <c r="C1810">
        <v>64</v>
      </c>
      <c r="D1810">
        <v>3885</v>
      </c>
      <c r="E1810">
        <v>2</v>
      </c>
      <c r="F1810">
        <v>204</v>
      </c>
    </row>
    <row r="1811" spans="1:6" x14ac:dyDescent="0.25">
      <c r="A1811" s="152">
        <v>44177</v>
      </c>
      <c r="B1811" t="s">
        <v>42</v>
      </c>
      <c r="C1811">
        <v>30</v>
      </c>
      <c r="D1811">
        <v>2228</v>
      </c>
      <c r="E1811">
        <v>2</v>
      </c>
      <c r="F1811">
        <v>97</v>
      </c>
    </row>
    <row r="1812" spans="1:6" x14ac:dyDescent="0.25">
      <c r="A1812" s="152">
        <v>44177</v>
      </c>
      <c r="B1812" t="s">
        <v>43</v>
      </c>
      <c r="C1812">
        <v>487</v>
      </c>
      <c r="D1812">
        <v>25768</v>
      </c>
      <c r="E1812">
        <v>15</v>
      </c>
      <c r="F1812">
        <v>948</v>
      </c>
    </row>
    <row r="1813" spans="1:6" x14ac:dyDescent="0.25">
      <c r="A1813" s="152">
        <v>44177</v>
      </c>
      <c r="B1813" t="s">
        <v>44</v>
      </c>
      <c r="C1813">
        <v>11</v>
      </c>
      <c r="D1813">
        <v>369</v>
      </c>
    </row>
    <row r="1814" spans="1:6" x14ac:dyDescent="0.25">
      <c r="A1814" s="152">
        <v>44177</v>
      </c>
      <c r="B1814" t="s">
        <v>45</v>
      </c>
      <c r="C1814">
        <v>887</v>
      </c>
      <c r="D1814">
        <v>45050</v>
      </c>
      <c r="E1814">
        <v>5</v>
      </c>
      <c r="F1814">
        <v>1521</v>
      </c>
    </row>
    <row r="1815" spans="1:6" x14ac:dyDescent="0.25">
      <c r="A1815" s="152">
        <v>44177</v>
      </c>
      <c r="B1815" t="s">
        <v>46</v>
      </c>
      <c r="C1815">
        <v>39</v>
      </c>
      <c r="D1815">
        <v>934</v>
      </c>
      <c r="E1815">
        <v>0</v>
      </c>
      <c r="F1815">
        <v>80</v>
      </c>
    </row>
    <row r="1816" spans="1:6" x14ac:dyDescent="0.25">
      <c r="A1816" s="152">
        <v>44177</v>
      </c>
      <c r="B1816" t="s">
        <v>47</v>
      </c>
      <c r="C1816">
        <v>309</v>
      </c>
      <c r="D1816">
        <v>20240</v>
      </c>
      <c r="E1816">
        <v>1</v>
      </c>
      <c r="F1816">
        <v>962</v>
      </c>
    </row>
    <row r="1817" spans="1:6" x14ac:dyDescent="0.25">
      <c r="A1817" s="152">
        <v>44177</v>
      </c>
      <c r="B1817" t="s">
        <v>48</v>
      </c>
      <c r="C1817">
        <v>63</v>
      </c>
      <c r="D1817">
        <v>2892</v>
      </c>
      <c r="E1817">
        <v>0</v>
      </c>
      <c r="F1817">
        <v>171</v>
      </c>
    </row>
    <row r="1818" spans="1:6" x14ac:dyDescent="0.25">
      <c r="A1818" s="152">
        <v>44177</v>
      </c>
      <c r="B1818" t="s">
        <v>49</v>
      </c>
      <c r="C1818">
        <v>1097</v>
      </c>
      <c r="D1818">
        <v>57947</v>
      </c>
      <c r="E1818">
        <v>8</v>
      </c>
      <c r="F1818">
        <v>2522</v>
      </c>
    </row>
    <row r="1819" spans="1:6" x14ac:dyDescent="0.25">
      <c r="A1819" s="152">
        <v>44177</v>
      </c>
      <c r="B1819" t="s">
        <v>50</v>
      </c>
      <c r="C1819">
        <v>23</v>
      </c>
      <c r="D1819">
        <v>544</v>
      </c>
    </row>
    <row r="1820" spans="1:6" x14ac:dyDescent="0.25">
      <c r="A1820" s="152">
        <v>44177</v>
      </c>
      <c r="B1820" t="s">
        <v>51</v>
      </c>
      <c r="C1820">
        <v>340</v>
      </c>
      <c r="D1820">
        <v>20206</v>
      </c>
      <c r="E1820">
        <v>4</v>
      </c>
      <c r="F1820">
        <v>1212</v>
      </c>
    </row>
    <row r="1821" spans="1:6" x14ac:dyDescent="0.25">
      <c r="A1821" s="152">
        <v>44177</v>
      </c>
      <c r="B1821" t="s">
        <v>52</v>
      </c>
      <c r="C1821">
        <v>307</v>
      </c>
      <c r="D1821">
        <v>18164</v>
      </c>
      <c r="E1821">
        <v>6</v>
      </c>
      <c r="F1821">
        <v>934</v>
      </c>
    </row>
    <row r="1822" spans="1:6" x14ac:dyDescent="0.25">
      <c r="A1822" s="152">
        <v>44177</v>
      </c>
      <c r="B1822" t="s">
        <v>53</v>
      </c>
      <c r="C1822">
        <v>590</v>
      </c>
      <c r="D1822">
        <v>43986</v>
      </c>
      <c r="E1822">
        <v>2</v>
      </c>
      <c r="F1822">
        <v>1296</v>
      </c>
    </row>
    <row r="1823" spans="1:6" x14ac:dyDescent="0.25">
      <c r="A1823" s="152">
        <v>44177</v>
      </c>
      <c r="B1823" t="s">
        <v>54</v>
      </c>
      <c r="C1823">
        <v>704</v>
      </c>
      <c r="D1823">
        <v>31896</v>
      </c>
      <c r="E1823">
        <v>5</v>
      </c>
      <c r="F1823">
        <v>1352</v>
      </c>
    </row>
    <row r="1824" spans="1:6" x14ac:dyDescent="0.25">
      <c r="A1824" s="152">
        <v>44177</v>
      </c>
      <c r="B1824" t="s">
        <v>18</v>
      </c>
      <c r="C1824">
        <v>17</v>
      </c>
      <c r="D1824">
        <v>788</v>
      </c>
      <c r="E1824">
        <v>0</v>
      </c>
      <c r="F1824">
        <v>6</v>
      </c>
    </row>
    <row r="1825" spans="1:6" x14ac:dyDescent="0.25">
      <c r="A1825" s="152">
        <v>44177</v>
      </c>
      <c r="B1825" t="s">
        <v>55</v>
      </c>
      <c r="E1825">
        <v>0</v>
      </c>
      <c r="F1825">
        <v>2</v>
      </c>
    </row>
    <row r="1826" spans="1:6" x14ac:dyDescent="0.25">
      <c r="A1826" s="152">
        <v>44178</v>
      </c>
      <c r="B1826" t="s">
        <v>41</v>
      </c>
      <c r="C1826">
        <v>65</v>
      </c>
      <c r="D1826">
        <v>3950</v>
      </c>
      <c r="E1826">
        <v>2</v>
      </c>
      <c r="F1826">
        <v>206</v>
      </c>
    </row>
    <row r="1827" spans="1:6" x14ac:dyDescent="0.25">
      <c r="A1827" s="152">
        <v>44178</v>
      </c>
      <c r="B1827" t="s">
        <v>42</v>
      </c>
      <c r="C1827">
        <v>24</v>
      </c>
      <c r="D1827">
        <v>2252</v>
      </c>
      <c r="E1827">
        <v>4</v>
      </c>
      <c r="F1827">
        <v>101</v>
      </c>
    </row>
    <row r="1828" spans="1:6" x14ac:dyDescent="0.25">
      <c r="A1828" s="152">
        <v>44178</v>
      </c>
      <c r="B1828" t="s">
        <v>43</v>
      </c>
      <c r="C1828">
        <v>386</v>
      </c>
      <c r="D1828">
        <v>26154</v>
      </c>
      <c r="E1828">
        <v>5</v>
      </c>
      <c r="F1828">
        <v>953</v>
      </c>
    </row>
    <row r="1829" spans="1:6" x14ac:dyDescent="0.25">
      <c r="A1829" s="152">
        <v>44178</v>
      </c>
      <c r="B1829" t="s">
        <v>44</v>
      </c>
      <c r="C1829">
        <v>7</v>
      </c>
      <c r="D1829">
        <v>376</v>
      </c>
    </row>
    <row r="1830" spans="1:6" x14ac:dyDescent="0.25">
      <c r="A1830" s="152">
        <v>44178</v>
      </c>
      <c r="B1830" t="s">
        <v>45</v>
      </c>
      <c r="C1830">
        <v>803</v>
      </c>
      <c r="D1830">
        <v>45853</v>
      </c>
      <c r="E1830">
        <v>11</v>
      </c>
      <c r="F1830">
        <v>1532</v>
      </c>
    </row>
    <row r="1831" spans="1:6" x14ac:dyDescent="0.25">
      <c r="A1831" s="152">
        <v>44178</v>
      </c>
      <c r="B1831" t="s">
        <v>46</v>
      </c>
      <c r="C1831">
        <v>25</v>
      </c>
      <c r="D1831">
        <v>959</v>
      </c>
      <c r="E1831">
        <v>0</v>
      </c>
      <c r="F1831">
        <v>80</v>
      </c>
    </row>
    <row r="1832" spans="1:6" x14ac:dyDescent="0.25">
      <c r="A1832" s="152">
        <v>44178</v>
      </c>
      <c r="B1832" t="s">
        <v>47</v>
      </c>
      <c r="C1832">
        <v>277</v>
      </c>
      <c r="D1832">
        <v>20517</v>
      </c>
      <c r="E1832">
        <v>1</v>
      </c>
      <c r="F1832">
        <v>963</v>
      </c>
    </row>
    <row r="1833" spans="1:6" x14ac:dyDescent="0.25">
      <c r="A1833" s="152">
        <v>44178</v>
      </c>
      <c r="B1833" t="s">
        <v>48</v>
      </c>
      <c r="C1833">
        <v>43</v>
      </c>
      <c r="D1833">
        <v>2935</v>
      </c>
      <c r="E1833">
        <v>0</v>
      </c>
      <c r="F1833">
        <v>171</v>
      </c>
    </row>
    <row r="1834" spans="1:6" x14ac:dyDescent="0.25">
      <c r="A1834" s="152">
        <v>44178</v>
      </c>
      <c r="B1834" t="s">
        <v>49</v>
      </c>
      <c r="C1834">
        <v>1131</v>
      </c>
      <c r="D1834">
        <v>59078</v>
      </c>
      <c r="E1834">
        <v>7</v>
      </c>
      <c r="F1834">
        <v>2529</v>
      </c>
    </row>
    <row r="1835" spans="1:6" x14ac:dyDescent="0.25">
      <c r="A1835" s="152">
        <v>44178</v>
      </c>
      <c r="B1835" t="s">
        <v>50</v>
      </c>
      <c r="C1835">
        <v>36</v>
      </c>
      <c r="D1835">
        <v>580</v>
      </c>
    </row>
    <row r="1836" spans="1:6" x14ac:dyDescent="0.25">
      <c r="A1836" s="152">
        <v>44178</v>
      </c>
      <c r="B1836" t="s">
        <v>51</v>
      </c>
      <c r="C1836">
        <v>381</v>
      </c>
      <c r="D1836">
        <v>20587</v>
      </c>
      <c r="E1836">
        <v>2</v>
      </c>
      <c r="F1836">
        <v>1214</v>
      </c>
    </row>
    <row r="1837" spans="1:6" x14ac:dyDescent="0.25">
      <c r="A1837" s="152">
        <v>44178</v>
      </c>
      <c r="B1837" t="s">
        <v>52</v>
      </c>
      <c r="C1837">
        <v>285</v>
      </c>
      <c r="D1837">
        <v>18449</v>
      </c>
      <c r="E1837">
        <v>2</v>
      </c>
      <c r="F1837">
        <v>936</v>
      </c>
    </row>
    <row r="1838" spans="1:6" x14ac:dyDescent="0.25">
      <c r="A1838" s="152">
        <v>44178</v>
      </c>
      <c r="B1838" t="s">
        <v>53</v>
      </c>
      <c r="C1838">
        <v>645</v>
      </c>
      <c r="D1838">
        <v>44631</v>
      </c>
      <c r="E1838">
        <v>2</v>
      </c>
      <c r="F1838">
        <v>1298</v>
      </c>
    </row>
    <row r="1839" spans="1:6" x14ac:dyDescent="0.25">
      <c r="A1839" s="152">
        <v>44178</v>
      </c>
      <c r="B1839" t="s">
        <v>54</v>
      </c>
      <c r="C1839">
        <v>556</v>
      </c>
      <c r="D1839">
        <v>32452</v>
      </c>
      <c r="E1839">
        <v>6</v>
      </c>
      <c r="F1839">
        <v>1358</v>
      </c>
    </row>
    <row r="1840" spans="1:6" x14ac:dyDescent="0.25">
      <c r="A1840" s="152">
        <v>44178</v>
      </c>
      <c r="B1840" t="s">
        <v>18</v>
      </c>
      <c r="C1840">
        <v>13</v>
      </c>
      <c r="D1840">
        <v>801</v>
      </c>
      <c r="E1840">
        <v>0</v>
      </c>
      <c r="F1840">
        <v>6</v>
      </c>
    </row>
    <row r="1841" spans="1:6" x14ac:dyDescent="0.25">
      <c r="A1841" s="152">
        <v>44178</v>
      </c>
      <c r="B1841" t="s">
        <v>55</v>
      </c>
      <c r="E1841">
        <v>0</v>
      </c>
      <c r="F1841">
        <v>2</v>
      </c>
    </row>
    <row r="1842" spans="1:6" x14ac:dyDescent="0.25">
      <c r="A1842" s="152">
        <v>44179</v>
      </c>
      <c r="B1842" t="s">
        <v>41</v>
      </c>
      <c r="C1842">
        <v>48</v>
      </c>
      <c r="D1842">
        <v>3998</v>
      </c>
      <c r="E1842">
        <v>1</v>
      </c>
      <c r="F1842">
        <v>207</v>
      </c>
    </row>
    <row r="1843" spans="1:6" x14ac:dyDescent="0.25">
      <c r="A1843" s="152">
        <v>44179</v>
      </c>
      <c r="B1843" t="s">
        <v>42</v>
      </c>
      <c r="C1843">
        <v>14</v>
      </c>
      <c r="D1843">
        <v>2266</v>
      </c>
      <c r="E1843">
        <v>2</v>
      </c>
      <c r="F1843">
        <v>103</v>
      </c>
    </row>
    <row r="1844" spans="1:6" x14ac:dyDescent="0.25">
      <c r="A1844" s="152">
        <v>44179</v>
      </c>
      <c r="B1844" t="s">
        <v>43</v>
      </c>
      <c r="C1844">
        <v>277</v>
      </c>
      <c r="D1844">
        <v>26431</v>
      </c>
      <c r="E1844">
        <v>8</v>
      </c>
      <c r="F1844">
        <v>961</v>
      </c>
    </row>
    <row r="1845" spans="1:6" x14ac:dyDescent="0.25">
      <c r="A1845" s="152">
        <v>44179</v>
      </c>
      <c r="B1845" t="s">
        <v>44</v>
      </c>
      <c r="C1845">
        <v>4</v>
      </c>
      <c r="D1845">
        <v>380</v>
      </c>
    </row>
    <row r="1846" spans="1:6" x14ac:dyDescent="0.25">
      <c r="A1846" s="152">
        <v>44179</v>
      </c>
      <c r="B1846" t="s">
        <v>45</v>
      </c>
      <c r="C1846">
        <v>537</v>
      </c>
      <c r="D1846">
        <v>46390</v>
      </c>
      <c r="E1846">
        <v>5</v>
      </c>
      <c r="F1846">
        <v>1537</v>
      </c>
    </row>
    <row r="1847" spans="1:6" x14ac:dyDescent="0.25">
      <c r="A1847" s="152">
        <v>44179</v>
      </c>
      <c r="B1847" t="s">
        <v>46</v>
      </c>
      <c r="C1847">
        <v>29</v>
      </c>
      <c r="D1847">
        <v>988</v>
      </c>
      <c r="E1847">
        <v>0</v>
      </c>
      <c r="F1847">
        <v>80</v>
      </c>
    </row>
    <row r="1848" spans="1:6" x14ac:dyDescent="0.25">
      <c r="A1848" s="152">
        <v>44179</v>
      </c>
      <c r="B1848" t="s">
        <v>47</v>
      </c>
      <c r="C1848">
        <v>284</v>
      </c>
      <c r="D1848">
        <v>20801</v>
      </c>
      <c r="E1848">
        <v>4</v>
      </c>
      <c r="F1848">
        <v>967</v>
      </c>
    </row>
    <row r="1849" spans="1:6" x14ac:dyDescent="0.25">
      <c r="A1849" s="152">
        <v>44179</v>
      </c>
      <c r="B1849" t="s">
        <v>48</v>
      </c>
      <c r="C1849">
        <v>31</v>
      </c>
      <c r="D1849">
        <v>2966</v>
      </c>
      <c r="E1849">
        <v>0</v>
      </c>
      <c r="F1849">
        <v>171</v>
      </c>
    </row>
    <row r="1850" spans="1:6" x14ac:dyDescent="0.25">
      <c r="A1850" s="152">
        <v>44179</v>
      </c>
      <c r="B1850" t="s">
        <v>49</v>
      </c>
      <c r="C1850">
        <v>757</v>
      </c>
      <c r="D1850">
        <v>59835</v>
      </c>
      <c r="E1850">
        <v>9</v>
      </c>
      <c r="F1850">
        <v>2538</v>
      </c>
    </row>
    <row r="1851" spans="1:6" x14ac:dyDescent="0.25">
      <c r="A1851" s="152">
        <v>44179</v>
      </c>
      <c r="B1851" t="s">
        <v>50</v>
      </c>
      <c r="C1851">
        <v>12</v>
      </c>
      <c r="D1851">
        <v>592</v>
      </c>
    </row>
    <row r="1852" spans="1:6" x14ac:dyDescent="0.25">
      <c r="A1852" s="152">
        <v>44179</v>
      </c>
      <c r="B1852" t="s">
        <v>51</v>
      </c>
      <c r="C1852">
        <v>322</v>
      </c>
      <c r="D1852">
        <v>20909</v>
      </c>
      <c r="E1852">
        <v>4</v>
      </c>
      <c r="F1852">
        <v>1218</v>
      </c>
    </row>
    <row r="1853" spans="1:6" x14ac:dyDescent="0.25">
      <c r="A1853" s="152">
        <v>44179</v>
      </c>
      <c r="B1853" t="s">
        <v>52</v>
      </c>
      <c r="C1853">
        <v>274</v>
      </c>
      <c r="D1853">
        <v>18723</v>
      </c>
      <c r="E1853">
        <v>2</v>
      </c>
      <c r="F1853">
        <v>938</v>
      </c>
    </row>
    <row r="1854" spans="1:6" x14ac:dyDescent="0.25">
      <c r="A1854" s="152">
        <v>44179</v>
      </c>
      <c r="B1854" t="s">
        <v>53</v>
      </c>
      <c r="C1854">
        <v>557</v>
      </c>
      <c r="D1854">
        <v>45188</v>
      </c>
      <c r="E1854">
        <v>0</v>
      </c>
      <c r="F1854">
        <v>1298</v>
      </c>
    </row>
    <row r="1855" spans="1:6" x14ac:dyDescent="0.25">
      <c r="A1855" s="152">
        <v>44179</v>
      </c>
      <c r="B1855" t="s">
        <v>54</v>
      </c>
      <c r="C1855">
        <v>417</v>
      </c>
      <c r="D1855">
        <v>32869</v>
      </c>
      <c r="E1855">
        <v>4</v>
      </c>
      <c r="F1855">
        <v>1362</v>
      </c>
    </row>
    <row r="1856" spans="1:6" x14ac:dyDescent="0.25">
      <c r="A1856" s="152">
        <v>44179</v>
      </c>
      <c r="B1856" t="s">
        <v>18</v>
      </c>
      <c r="C1856">
        <v>9</v>
      </c>
      <c r="D1856">
        <v>810</v>
      </c>
      <c r="E1856">
        <v>0</v>
      </c>
      <c r="F1856">
        <v>6</v>
      </c>
    </row>
    <row r="1857" spans="1:6" x14ac:dyDescent="0.25">
      <c r="A1857" s="152">
        <v>44179</v>
      </c>
      <c r="B1857" t="s">
        <v>55</v>
      </c>
      <c r="E1857">
        <v>0</v>
      </c>
      <c r="F1857">
        <v>2</v>
      </c>
    </row>
    <row r="1858" spans="1:6" x14ac:dyDescent="0.25">
      <c r="A1858" s="152">
        <v>44180</v>
      </c>
      <c r="B1858" t="s">
        <v>41</v>
      </c>
      <c r="C1858">
        <v>88</v>
      </c>
      <c r="D1858">
        <v>4086</v>
      </c>
      <c r="E1858">
        <v>3</v>
      </c>
      <c r="F1858">
        <v>210</v>
      </c>
    </row>
    <row r="1859" spans="1:6" x14ac:dyDescent="0.25">
      <c r="A1859" s="152">
        <v>44180</v>
      </c>
      <c r="B1859" t="s">
        <v>42</v>
      </c>
      <c r="C1859">
        <v>30</v>
      </c>
      <c r="D1859">
        <v>2296</v>
      </c>
      <c r="E1859">
        <v>2</v>
      </c>
      <c r="F1859">
        <v>105</v>
      </c>
    </row>
    <row r="1860" spans="1:6" x14ac:dyDescent="0.25">
      <c r="A1860" s="152">
        <v>44180</v>
      </c>
      <c r="B1860" t="s">
        <v>43</v>
      </c>
      <c r="C1860">
        <v>459</v>
      </c>
      <c r="D1860">
        <v>26890</v>
      </c>
      <c r="E1860">
        <v>7</v>
      </c>
      <c r="F1860">
        <v>968</v>
      </c>
    </row>
    <row r="1861" spans="1:6" x14ac:dyDescent="0.25">
      <c r="A1861" s="152">
        <v>44180</v>
      </c>
      <c r="B1861" t="s">
        <v>44</v>
      </c>
      <c r="C1861">
        <v>20</v>
      </c>
      <c r="D1861">
        <v>400</v>
      </c>
      <c r="F1861">
        <v>0</v>
      </c>
    </row>
    <row r="1862" spans="1:6" x14ac:dyDescent="0.25">
      <c r="A1862" s="152">
        <v>44180</v>
      </c>
      <c r="B1862" t="s">
        <v>45</v>
      </c>
      <c r="C1862">
        <v>424</v>
      </c>
      <c r="D1862">
        <v>46814</v>
      </c>
      <c r="E1862">
        <v>11</v>
      </c>
      <c r="F1862">
        <v>1548</v>
      </c>
    </row>
    <row r="1863" spans="1:6" x14ac:dyDescent="0.25">
      <c r="A1863" s="152">
        <v>44180</v>
      </c>
      <c r="B1863" t="s">
        <v>46</v>
      </c>
      <c r="C1863">
        <v>29</v>
      </c>
      <c r="D1863">
        <v>1017</v>
      </c>
      <c r="E1863">
        <v>1</v>
      </c>
      <c r="F1863">
        <v>81</v>
      </c>
    </row>
    <row r="1864" spans="1:6" x14ac:dyDescent="0.25">
      <c r="A1864" s="152">
        <v>44180</v>
      </c>
      <c r="B1864" t="s">
        <v>47</v>
      </c>
      <c r="C1864">
        <v>305</v>
      </c>
      <c r="D1864">
        <v>21106</v>
      </c>
      <c r="E1864">
        <v>7</v>
      </c>
      <c r="F1864">
        <v>974</v>
      </c>
    </row>
    <row r="1865" spans="1:6" x14ac:dyDescent="0.25">
      <c r="A1865" s="152">
        <v>44180</v>
      </c>
      <c r="B1865" t="s">
        <v>48</v>
      </c>
      <c r="C1865">
        <v>26</v>
      </c>
      <c r="D1865">
        <v>2992</v>
      </c>
      <c r="E1865">
        <v>1</v>
      </c>
      <c r="F1865">
        <v>172</v>
      </c>
    </row>
    <row r="1866" spans="1:6" x14ac:dyDescent="0.25">
      <c r="A1866" s="152">
        <v>44180</v>
      </c>
      <c r="B1866" t="s">
        <v>49</v>
      </c>
      <c r="C1866">
        <v>786</v>
      </c>
      <c r="D1866">
        <v>60621</v>
      </c>
      <c r="E1866">
        <v>2</v>
      </c>
      <c r="F1866">
        <v>2540</v>
      </c>
    </row>
    <row r="1867" spans="1:6" x14ac:dyDescent="0.25">
      <c r="A1867" s="152">
        <v>44180</v>
      </c>
      <c r="B1867" t="s">
        <v>50</v>
      </c>
      <c r="C1867">
        <v>1</v>
      </c>
      <c r="D1867">
        <v>593</v>
      </c>
    </row>
    <row r="1868" spans="1:6" x14ac:dyDescent="0.25">
      <c r="A1868" s="152">
        <v>44180</v>
      </c>
      <c r="B1868" t="s">
        <v>51</v>
      </c>
      <c r="C1868">
        <v>371</v>
      </c>
      <c r="D1868">
        <v>21280</v>
      </c>
      <c r="E1868">
        <v>6</v>
      </c>
      <c r="F1868">
        <v>1224</v>
      </c>
    </row>
    <row r="1869" spans="1:6" x14ac:dyDescent="0.25">
      <c r="A1869" s="152">
        <v>44180</v>
      </c>
      <c r="B1869" t="s">
        <v>52</v>
      </c>
      <c r="C1869">
        <v>301</v>
      </c>
      <c r="D1869">
        <v>19024</v>
      </c>
      <c r="E1869">
        <v>3</v>
      </c>
      <c r="F1869">
        <v>941</v>
      </c>
    </row>
    <row r="1870" spans="1:6" x14ac:dyDescent="0.25">
      <c r="A1870" s="152">
        <v>44180</v>
      </c>
      <c r="B1870" t="s">
        <v>53</v>
      </c>
      <c r="C1870">
        <v>454</v>
      </c>
      <c r="D1870">
        <v>45642</v>
      </c>
      <c r="E1870">
        <v>8</v>
      </c>
      <c r="F1870">
        <v>1306</v>
      </c>
    </row>
    <row r="1871" spans="1:6" x14ac:dyDescent="0.25">
      <c r="A1871" s="152">
        <v>44180</v>
      </c>
      <c r="B1871" t="s">
        <v>54</v>
      </c>
      <c r="C1871">
        <v>418</v>
      </c>
      <c r="D1871">
        <v>33287</v>
      </c>
      <c r="E1871">
        <v>4</v>
      </c>
      <c r="F1871">
        <v>1366</v>
      </c>
    </row>
    <row r="1872" spans="1:6" x14ac:dyDescent="0.25">
      <c r="A1872" s="152">
        <v>44180</v>
      </c>
      <c r="B1872" t="s">
        <v>18</v>
      </c>
      <c r="C1872">
        <v>8</v>
      </c>
      <c r="D1872">
        <v>818</v>
      </c>
      <c r="E1872">
        <v>0</v>
      </c>
      <c r="F1872">
        <v>6</v>
      </c>
    </row>
    <row r="1873" spans="1:6" x14ac:dyDescent="0.25">
      <c r="A1873" s="152">
        <v>44180</v>
      </c>
      <c r="B1873" t="s">
        <v>55</v>
      </c>
      <c r="E1873">
        <v>0</v>
      </c>
      <c r="F1873">
        <v>2</v>
      </c>
    </row>
    <row r="1874" spans="1:6" x14ac:dyDescent="0.25">
      <c r="A1874" s="152">
        <v>44181</v>
      </c>
      <c r="B1874" t="s">
        <v>41</v>
      </c>
      <c r="C1874">
        <v>92</v>
      </c>
      <c r="D1874">
        <v>4178</v>
      </c>
      <c r="E1874">
        <v>1</v>
      </c>
      <c r="F1874">
        <v>211</v>
      </c>
    </row>
    <row r="1875" spans="1:6" x14ac:dyDescent="0.25">
      <c r="A1875" s="152">
        <v>44181</v>
      </c>
      <c r="B1875" t="s">
        <v>42</v>
      </c>
      <c r="C1875">
        <v>34</v>
      </c>
      <c r="D1875">
        <v>2330</v>
      </c>
      <c r="E1875">
        <v>7</v>
      </c>
      <c r="F1875">
        <v>112</v>
      </c>
    </row>
    <row r="1876" spans="1:6" x14ac:dyDescent="0.25">
      <c r="A1876" s="152">
        <v>44181</v>
      </c>
      <c r="B1876" t="s">
        <v>43</v>
      </c>
      <c r="C1876">
        <v>661</v>
      </c>
      <c r="D1876">
        <v>27551</v>
      </c>
      <c r="E1876">
        <v>9</v>
      </c>
      <c r="F1876">
        <v>977</v>
      </c>
    </row>
    <row r="1877" spans="1:6" x14ac:dyDescent="0.25">
      <c r="A1877" s="152">
        <v>44181</v>
      </c>
      <c r="B1877" t="s">
        <v>44</v>
      </c>
      <c r="C1877">
        <v>3</v>
      </c>
      <c r="D1877">
        <v>403</v>
      </c>
      <c r="F1877">
        <v>0</v>
      </c>
    </row>
    <row r="1878" spans="1:6" x14ac:dyDescent="0.25">
      <c r="A1878" s="152">
        <v>44181</v>
      </c>
      <c r="B1878" t="s">
        <v>45</v>
      </c>
      <c r="C1878">
        <v>1032</v>
      </c>
      <c r="D1878">
        <v>47846</v>
      </c>
      <c r="E1878">
        <v>12</v>
      </c>
      <c r="F1878">
        <v>1560</v>
      </c>
    </row>
    <row r="1879" spans="1:6" x14ac:dyDescent="0.25">
      <c r="A1879" s="152">
        <v>44181</v>
      </c>
      <c r="B1879" t="s">
        <v>46</v>
      </c>
      <c r="C1879">
        <v>13</v>
      </c>
      <c r="D1879">
        <v>1030</v>
      </c>
      <c r="E1879">
        <v>0</v>
      </c>
      <c r="F1879">
        <v>81</v>
      </c>
    </row>
    <row r="1880" spans="1:6" x14ac:dyDescent="0.25">
      <c r="A1880" s="152">
        <v>44181</v>
      </c>
      <c r="B1880" t="s">
        <v>47</v>
      </c>
      <c r="C1880">
        <v>296</v>
      </c>
      <c r="D1880">
        <v>21402</v>
      </c>
      <c r="E1880">
        <v>5</v>
      </c>
      <c r="F1880">
        <v>979</v>
      </c>
    </row>
    <row r="1881" spans="1:6" x14ac:dyDescent="0.25">
      <c r="A1881" s="152">
        <v>44181</v>
      </c>
      <c r="B1881" t="s">
        <v>48</v>
      </c>
      <c r="C1881">
        <v>46</v>
      </c>
      <c r="D1881">
        <v>3038</v>
      </c>
      <c r="E1881">
        <v>3</v>
      </c>
      <c r="F1881">
        <v>175</v>
      </c>
    </row>
    <row r="1882" spans="1:6" x14ac:dyDescent="0.25">
      <c r="A1882" s="152">
        <v>44181</v>
      </c>
      <c r="B1882" t="s">
        <v>49</v>
      </c>
      <c r="C1882">
        <v>1019</v>
      </c>
      <c r="D1882">
        <v>61640</v>
      </c>
      <c r="E1882">
        <v>11</v>
      </c>
      <c r="F1882">
        <v>2551</v>
      </c>
    </row>
    <row r="1883" spans="1:6" x14ac:dyDescent="0.25">
      <c r="A1883" s="152">
        <v>44181</v>
      </c>
      <c r="B1883" t="s">
        <v>50</v>
      </c>
      <c r="C1883">
        <v>29</v>
      </c>
      <c r="D1883">
        <v>622</v>
      </c>
    </row>
    <row r="1884" spans="1:6" x14ac:dyDescent="0.25">
      <c r="A1884" s="152">
        <v>44181</v>
      </c>
      <c r="B1884" t="s">
        <v>51</v>
      </c>
      <c r="C1884">
        <v>404</v>
      </c>
      <c r="D1884">
        <v>21684</v>
      </c>
      <c r="E1884">
        <v>6</v>
      </c>
      <c r="F1884">
        <v>1230</v>
      </c>
    </row>
    <row r="1885" spans="1:6" x14ac:dyDescent="0.25">
      <c r="A1885" s="152">
        <v>44181</v>
      </c>
      <c r="B1885" t="s">
        <v>52</v>
      </c>
      <c r="C1885">
        <v>406</v>
      </c>
      <c r="D1885">
        <v>19430</v>
      </c>
      <c r="E1885">
        <v>2</v>
      </c>
      <c r="F1885">
        <v>943</v>
      </c>
    </row>
    <row r="1886" spans="1:6" x14ac:dyDescent="0.25">
      <c r="A1886" s="152">
        <v>44181</v>
      </c>
      <c r="B1886" t="s">
        <v>53</v>
      </c>
      <c r="C1886">
        <v>723</v>
      </c>
      <c r="D1886">
        <v>46365</v>
      </c>
      <c r="E1886">
        <v>3</v>
      </c>
      <c r="F1886">
        <v>1309</v>
      </c>
    </row>
    <row r="1887" spans="1:6" x14ac:dyDescent="0.25">
      <c r="A1887" s="152">
        <v>44181</v>
      </c>
      <c r="B1887" t="s">
        <v>54</v>
      </c>
      <c r="C1887">
        <v>687</v>
      </c>
      <c r="D1887">
        <v>33974</v>
      </c>
      <c r="E1887">
        <v>11</v>
      </c>
      <c r="F1887">
        <v>1377</v>
      </c>
    </row>
    <row r="1888" spans="1:6" x14ac:dyDescent="0.25">
      <c r="A1888" s="152">
        <v>44181</v>
      </c>
      <c r="B1888" t="s">
        <v>18</v>
      </c>
      <c r="C1888">
        <v>5</v>
      </c>
      <c r="D1888">
        <v>823</v>
      </c>
      <c r="E1888">
        <v>0</v>
      </c>
      <c r="F1888">
        <v>6</v>
      </c>
    </row>
    <row r="1889" spans="1:6" x14ac:dyDescent="0.25">
      <c r="A1889" s="152">
        <v>44181</v>
      </c>
      <c r="B1889" t="s">
        <v>55</v>
      </c>
      <c r="E1889">
        <v>0</v>
      </c>
      <c r="F1889">
        <v>2</v>
      </c>
    </row>
    <row r="1890" spans="1:6" x14ac:dyDescent="0.25">
      <c r="A1890" s="152">
        <v>44182</v>
      </c>
      <c r="B1890" t="s">
        <v>41</v>
      </c>
      <c r="C1890">
        <v>62</v>
      </c>
      <c r="D1890">
        <v>4240</v>
      </c>
      <c r="E1890">
        <v>1</v>
      </c>
      <c r="F1890">
        <v>212</v>
      </c>
    </row>
    <row r="1891" spans="1:6" x14ac:dyDescent="0.25">
      <c r="A1891" s="152">
        <v>44182</v>
      </c>
      <c r="B1891" t="s">
        <v>42</v>
      </c>
      <c r="C1891">
        <v>30</v>
      </c>
      <c r="D1891">
        <v>2360</v>
      </c>
      <c r="E1891">
        <v>2</v>
      </c>
      <c r="F1891">
        <v>114</v>
      </c>
    </row>
    <row r="1892" spans="1:6" x14ac:dyDescent="0.25">
      <c r="A1892" s="152">
        <v>44182</v>
      </c>
      <c r="B1892" t="s">
        <v>43</v>
      </c>
      <c r="C1892">
        <v>451</v>
      </c>
      <c r="D1892">
        <v>28002</v>
      </c>
      <c r="E1892">
        <v>2</v>
      </c>
      <c r="F1892">
        <v>979</v>
      </c>
    </row>
    <row r="1893" spans="1:6" x14ac:dyDescent="0.25">
      <c r="A1893" s="152">
        <v>44182</v>
      </c>
      <c r="B1893" t="s">
        <v>44</v>
      </c>
      <c r="C1893">
        <v>9</v>
      </c>
      <c r="D1893">
        <v>412</v>
      </c>
      <c r="F1893">
        <v>0</v>
      </c>
    </row>
    <row r="1894" spans="1:6" x14ac:dyDescent="0.25">
      <c r="A1894" s="152">
        <v>44182</v>
      </c>
      <c r="B1894" t="s">
        <v>45</v>
      </c>
      <c r="C1894">
        <v>923</v>
      </c>
      <c r="D1894">
        <v>48769</v>
      </c>
      <c r="E1894">
        <v>5</v>
      </c>
      <c r="F1894">
        <v>1565</v>
      </c>
    </row>
    <row r="1895" spans="1:6" x14ac:dyDescent="0.25">
      <c r="A1895" s="152">
        <v>44182</v>
      </c>
      <c r="B1895" t="s">
        <v>46</v>
      </c>
      <c r="C1895">
        <v>45</v>
      </c>
      <c r="D1895">
        <v>1075</v>
      </c>
      <c r="E1895">
        <v>0</v>
      </c>
      <c r="F1895">
        <v>81</v>
      </c>
    </row>
    <row r="1896" spans="1:6" x14ac:dyDescent="0.25">
      <c r="A1896" s="152">
        <v>44182</v>
      </c>
      <c r="B1896" t="s">
        <v>47</v>
      </c>
      <c r="C1896">
        <v>370</v>
      </c>
      <c r="D1896">
        <v>21772</v>
      </c>
      <c r="E1896">
        <v>7</v>
      </c>
      <c r="F1896">
        <v>986</v>
      </c>
    </row>
    <row r="1897" spans="1:6" x14ac:dyDescent="0.25">
      <c r="A1897" s="152">
        <v>44182</v>
      </c>
      <c r="B1897" t="s">
        <v>48</v>
      </c>
      <c r="C1897">
        <v>52</v>
      </c>
      <c r="D1897">
        <v>3090</v>
      </c>
      <c r="E1897">
        <v>2</v>
      </c>
      <c r="F1897">
        <v>177</v>
      </c>
    </row>
    <row r="1898" spans="1:6" x14ac:dyDescent="0.25">
      <c r="A1898" s="152">
        <v>44182</v>
      </c>
      <c r="B1898" t="s">
        <v>49</v>
      </c>
      <c r="C1898">
        <v>1081</v>
      </c>
      <c r="D1898">
        <v>62721</v>
      </c>
      <c r="E1898">
        <v>12</v>
      </c>
      <c r="F1898">
        <v>2563</v>
      </c>
    </row>
    <row r="1899" spans="1:6" x14ac:dyDescent="0.25">
      <c r="A1899" s="152">
        <v>44182</v>
      </c>
      <c r="B1899" t="s">
        <v>50</v>
      </c>
      <c r="C1899">
        <v>16</v>
      </c>
      <c r="D1899">
        <v>638</v>
      </c>
    </row>
    <row r="1900" spans="1:6" x14ac:dyDescent="0.25">
      <c r="A1900" s="152">
        <v>44182</v>
      </c>
      <c r="B1900" t="s">
        <v>51</v>
      </c>
      <c r="C1900">
        <v>331</v>
      </c>
      <c r="D1900">
        <v>22015</v>
      </c>
      <c r="E1900">
        <v>3</v>
      </c>
      <c r="F1900">
        <v>1233</v>
      </c>
    </row>
    <row r="1901" spans="1:6" x14ac:dyDescent="0.25">
      <c r="A1901" s="152">
        <v>44182</v>
      </c>
      <c r="B1901" t="s">
        <v>52</v>
      </c>
      <c r="C1901">
        <v>301</v>
      </c>
      <c r="D1901">
        <v>19731</v>
      </c>
      <c r="E1901">
        <v>3</v>
      </c>
      <c r="F1901">
        <v>946</v>
      </c>
    </row>
    <row r="1902" spans="1:6" x14ac:dyDescent="0.25">
      <c r="A1902" s="152">
        <v>44182</v>
      </c>
      <c r="B1902" t="s">
        <v>53</v>
      </c>
      <c r="C1902">
        <v>648</v>
      </c>
      <c r="D1902">
        <v>47013</v>
      </c>
      <c r="E1902">
        <v>1</v>
      </c>
      <c r="F1902">
        <v>1310</v>
      </c>
    </row>
    <row r="1903" spans="1:6" x14ac:dyDescent="0.25">
      <c r="A1903" s="152">
        <v>44182</v>
      </c>
      <c r="B1903" t="s">
        <v>54</v>
      </c>
      <c r="C1903">
        <v>645</v>
      </c>
      <c r="D1903">
        <v>34619</v>
      </c>
      <c r="E1903">
        <v>7</v>
      </c>
      <c r="F1903">
        <v>1384</v>
      </c>
    </row>
    <row r="1904" spans="1:6" x14ac:dyDescent="0.25">
      <c r="A1904" s="152">
        <v>44182</v>
      </c>
      <c r="B1904" t="s">
        <v>18</v>
      </c>
      <c r="C1904">
        <v>21</v>
      </c>
      <c r="D1904">
        <v>844</v>
      </c>
      <c r="E1904">
        <v>0</v>
      </c>
      <c r="F1904">
        <v>6</v>
      </c>
    </row>
    <row r="1905" spans="1:6" x14ac:dyDescent="0.25">
      <c r="A1905" s="152">
        <v>44182</v>
      </c>
      <c r="B1905" t="s">
        <v>55</v>
      </c>
      <c r="E1905">
        <v>0</v>
      </c>
      <c r="F1905">
        <v>2</v>
      </c>
    </row>
    <row r="1906" spans="1:6" x14ac:dyDescent="0.25">
      <c r="A1906" s="152">
        <v>44183</v>
      </c>
      <c r="B1906" t="s">
        <v>41</v>
      </c>
      <c r="C1906">
        <v>84</v>
      </c>
      <c r="D1906">
        <v>4324</v>
      </c>
      <c r="E1906">
        <v>1</v>
      </c>
      <c r="F1906">
        <v>213</v>
      </c>
    </row>
    <row r="1907" spans="1:6" x14ac:dyDescent="0.25">
      <c r="A1907" s="152">
        <v>44183</v>
      </c>
      <c r="B1907" t="s">
        <v>42</v>
      </c>
      <c r="C1907">
        <v>19</v>
      </c>
      <c r="D1907">
        <v>2379</v>
      </c>
      <c r="E1907">
        <v>2</v>
      </c>
      <c r="F1907">
        <v>116</v>
      </c>
    </row>
    <row r="1908" spans="1:6" x14ac:dyDescent="0.25">
      <c r="A1908" s="152">
        <v>44183</v>
      </c>
      <c r="B1908" t="s">
        <v>43</v>
      </c>
      <c r="C1908">
        <v>513</v>
      </c>
      <c r="D1908">
        <v>28515</v>
      </c>
      <c r="E1908">
        <v>10</v>
      </c>
      <c r="F1908">
        <v>989</v>
      </c>
    </row>
    <row r="1909" spans="1:6" x14ac:dyDescent="0.25">
      <c r="A1909" s="152">
        <v>44183</v>
      </c>
      <c r="B1909" t="s">
        <v>44</v>
      </c>
      <c r="C1909">
        <v>0</v>
      </c>
      <c r="D1909">
        <v>412</v>
      </c>
      <c r="F1909">
        <v>0</v>
      </c>
    </row>
    <row r="1910" spans="1:6" x14ac:dyDescent="0.25">
      <c r="A1910" s="152">
        <v>44183</v>
      </c>
      <c r="B1910" t="s">
        <v>45</v>
      </c>
      <c r="C1910">
        <v>847</v>
      </c>
      <c r="D1910">
        <v>49616</v>
      </c>
      <c r="E1910">
        <v>4</v>
      </c>
      <c r="F1910">
        <v>1569</v>
      </c>
    </row>
    <row r="1911" spans="1:6" x14ac:dyDescent="0.25">
      <c r="A1911" s="152">
        <v>44183</v>
      </c>
      <c r="B1911" t="s">
        <v>46</v>
      </c>
      <c r="C1911">
        <v>19</v>
      </c>
      <c r="D1911">
        <v>1094</v>
      </c>
      <c r="E1911">
        <v>1</v>
      </c>
      <c r="F1911">
        <v>82</v>
      </c>
    </row>
    <row r="1912" spans="1:6" x14ac:dyDescent="0.25">
      <c r="A1912" s="152">
        <v>44183</v>
      </c>
      <c r="B1912" t="s">
        <v>47</v>
      </c>
      <c r="C1912">
        <v>460</v>
      </c>
      <c r="D1912">
        <v>22232</v>
      </c>
      <c r="E1912">
        <v>5</v>
      </c>
      <c r="F1912">
        <v>991</v>
      </c>
    </row>
    <row r="1913" spans="1:6" x14ac:dyDescent="0.25">
      <c r="A1913" s="152">
        <v>44183</v>
      </c>
      <c r="B1913" t="s">
        <v>48</v>
      </c>
      <c r="C1913">
        <v>58</v>
      </c>
      <c r="D1913">
        <v>3148</v>
      </c>
      <c r="E1913">
        <v>2</v>
      </c>
      <c r="F1913">
        <v>179</v>
      </c>
    </row>
    <row r="1914" spans="1:6" x14ac:dyDescent="0.25">
      <c r="A1914" s="152">
        <v>44183</v>
      </c>
      <c r="B1914" t="s">
        <v>49</v>
      </c>
      <c r="C1914">
        <v>1277</v>
      </c>
      <c r="D1914">
        <v>63998</v>
      </c>
      <c r="E1914">
        <v>10</v>
      </c>
      <c r="F1914">
        <v>2573</v>
      </c>
    </row>
    <row r="1915" spans="1:6" x14ac:dyDescent="0.25">
      <c r="A1915" s="152">
        <v>44183</v>
      </c>
      <c r="B1915" t="s">
        <v>50</v>
      </c>
      <c r="C1915">
        <v>9</v>
      </c>
      <c r="D1915">
        <v>647</v>
      </c>
    </row>
    <row r="1916" spans="1:6" x14ac:dyDescent="0.25">
      <c r="A1916" s="152">
        <v>44183</v>
      </c>
      <c r="B1916" t="s">
        <v>51</v>
      </c>
      <c r="C1916">
        <v>521</v>
      </c>
      <c r="D1916">
        <v>22536</v>
      </c>
      <c r="E1916">
        <v>4</v>
      </c>
      <c r="F1916">
        <v>1237</v>
      </c>
    </row>
    <row r="1917" spans="1:6" x14ac:dyDescent="0.25">
      <c r="A1917" s="152">
        <v>44183</v>
      </c>
      <c r="B1917" t="s">
        <v>52</v>
      </c>
      <c r="C1917">
        <v>421</v>
      </c>
      <c r="D1917">
        <v>20152</v>
      </c>
      <c r="E1917">
        <v>5</v>
      </c>
      <c r="F1917">
        <v>951</v>
      </c>
    </row>
    <row r="1918" spans="1:6" x14ac:dyDescent="0.25">
      <c r="A1918" s="152">
        <v>44183</v>
      </c>
      <c r="B1918" t="s">
        <v>53</v>
      </c>
      <c r="C1918">
        <v>688</v>
      </c>
      <c r="D1918">
        <v>47701</v>
      </c>
      <c r="E1918">
        <v>0</v>
      </c>
      <c r="F1918">
        <v>1310</v>
      </c>
    </row>
    <row r="1919" spans="1:6" x14ac:dyDescent="0.25">
      <c r="A1919" s="152">
        <v>44183</v>
      </c>
      <c r="B1919" t="s">
        <v>54</v>
      </c>
      <c r="C1919">
        <v>694</v>
      </c>
      <c r="D1919">
        <v>35313</v>
      </c>
      <c r="E1919">
        <v>8</v>
      </c>
      <c r="F1919">
        <v>1392</v>
      </c>
    </row>
    <row r="1920" spans="1:6" x14ac:dyDescent="0.25">
      <c r="A1920" s="152">
        <v>44183</v>
      </c>
      <c r="B1920" t="s">
        <v>18</v>
      </c>
      <c r="C1920">
        <v>22</v>
      </c>
      <c r="D1920">
        <v>866</v>
      </c>
      <c r="E1920">
        <v>0</v>
      </c>
      <c r="F1920">
        <v>6</v>
      </c>
    </row>
    <row r="1921" spans="1:6" x14ac:dyDescent="0.25">
      <c r="A1921" s="152">
        <v>44183</v>
      </c>
      <c r="B1921" t="s">
        <v>55</v>
      </c>
      <c r="E1921">
        <v>0</v>
      </c>
      <c r="F1921">
        <v>2</v>
      </c>
    </row>
    <row r="1922" spans="1:6" x14ac:dyDescent="0.25">
      <c r="A1922" s="152">
        <v>44184</v>
      </c>
      <c r="B1922" t="s">
        <v>41</v>
      </c>
      <c r="C1922">
        <v>131</v>
      </c>
      <c r="D1922">
        <v>4455</v>
      </c>
      <c r="E1922">
        <v>2</v>
      </c>
      <c r="F1922">
        <v>215</v>
      </c>
    </row>
    <row r="1923" spans="1:6" x14ac:dyDescent="0.25">
      <c r="A1923" s="152">
        <v>44184</v>
      </c>
      <c r="B1923" t="s">
        <v>42</v>
      </c>
      <c r="C1923">
        <v>25</v>
      </c>
      <c r="D1923">
        <v>2404</v>
      </c>
      <c r="E1923">
        <v>1</v>
      </c>
      <c r="F1923">
        <v>117</v>
      </c>
    </row>
    <row r="1924" spans="1:6" x14ac:dyDescent="0.25">
      <c r="A1924" s="152">
        <v>44184</v>
      </c>
      <c r="B1924" t="s">
        <v>43</v>
      </c>
      <c r="C1924">
        <v>563</v>
      </c>
      <c r="D1924">
        <v>29078</v>
      </c>
      <c r="E1924">
        <v>4</v>
      </c>
      <c r="F1924">
        <v>993</v>
      </c>
    </row>
    <row r="1925" spans="1:6" x14ac:dyDescent="0.25">
      <c r="A1925" s="152">
        <v>44184</v>
      </c>
      <c r="B1925" t="s">
        <v>44</v>
      </c>
      <c r="C1925">
        <v>6</v>
      </c>
      <c r="D1925">
        <v>418</v>
      </c>
      <c r="F1925">
        <v>0</v>
      </c>
    </row>
    <row r="1926" spans="1:6" x14ac:dyDescent="0.25">
      <c r="A1926" s="152">
        <v>44184</v>
      </c>
      <c r="B1926" t="s">
        <v>45</v>
      </c>
      <c r="C1926">
        <v>547</v>
      </c>
      <c r="D1926">
        <v>50163</v>
      </c>
      <c r="E1926">
        <v>9</v>
      </c>
      <c r="F1926">
        <v>1578</v>
      </c>
    </row>
    <row r="1927" spans="1:6" x14ac:dyDescent="0.25">
      <c r="A1927" s="152">
        <v>44184</v>
      </c>
      <c r="B1927" t="s">
        <v>46</v>
      </c>
      <c r="C1927">
        <v>18</v>
      </c>
      <c r="D1927">
        <v>1112</v>
      </c>
      <c r="E1927">
        <v>0</v>
      </c>
      <c r="F1927">
        <v>82</v>
      </c>
    </row>
    <row r="1928" spans="1:6" x14ac:dyDescent="0.25">
      <c r="A1928" s="152">
        <v>44184</v>
      </c>
      <c r="B1928" t="s">
        <v>47</v>
      </c>
      <c r="C1928">
        <v>193</v>
      </c>
      <c r="D1928">
        <v>22425</v>
      </c>
      <c r="E1928">
        <v>3</v>
      </c>
      <c r="F1928">
        <v>994</v>
      </c>
    </row>
    <row r="1929" spans="1:6" x14ac:dyDescent="0.25">
      <c r="A1929" s="152">
        <v>44184</v>
      </c>
      <c r="B1929" t="s">
        <v>48</v>
      </c>
      <c r="C1929">
        <v>37</v>
      </c>
      <c r="D1929">
        <v>3185</v>
      </c>
      <c r="E1929">
        <v>2</v>
      </c>
      <c r="F1929">
        <v>181</v>
      </c>
    </row>
    <row r="1930" spans="1:6" x14ac:dyDescent="0.25">
      <c r="A1930" s="152">
        <v>44184</v>
      </c>
      <c r="B1930" t="s">
        <v>49</v>
      </c>
      <c r="C1930">
        <v>784</v>
      </c>
      <c r="D1930">
        <v>64782</v>
      </c>
      <c r="E1930">
        <v>9</v>
      </c>
      <c r="F1930">
        <v>2582</v>
      </c>
    </row>
    <row r="1931" spans="1:6" x14ac:dyDescent="0.25">
      <c r="A1931" s="152">
        <v>44184</v>
      </c>
      <c r="B1931" t="s">
        <v>50</v>
      </c>
      <c r="C1931">
        <v>0</v>
      </c>
      <c r="D1931">
        <v>647</v>
      </c>
    </row>
    <row r="1932" spans="1:6" x14ac:dyDescent="0.25">
      <c r="A1932" s="152">
        <v>44184</v>
      </c>
      <c r="B1932" t="s">
        <v>51</v>
      </c>
      <c r="C1932">
        <v>374</v>
      </c>
      <c r="D1932">
        <v>22910</v>
      </c>
      <c r="E1932">
        <v>6</v>
      </c>
      <c r="F1932">
        <v>1243</v>
      </c>
    </row>
    <row r="1933" spans="1:6" x14ac:dyDescent="0.25">
      <c r="A1933" s="152">
        <v>44184</v>
      </c>
      <c r="B1933" t="s">
        <v>52</v>
      </c>
      <c r="C1933">
        <v>341</v>
      </c>
      <c r="D1933">
        <v>20493</v>
      </c>
      <c r="E1933">
        <v>4</v>
      </c>
      <c r="F1933">
        <v>955</v>
      </c>
    </row>
    <row r="1934" spans="1:6" x14ac:dyDescent="0.25">
      <c r="A1934" s="152">
        <v>44184</v>
      </c>
      <c r="B1934" t="s">
        <v>53</v>
      </c>
      <c r="C1934">
        <v>480</v>
      </c>
      <c r="D1934">
        <v>48181</v>
      </c>
      <c r="E1934">
        <v>2</v>
      </c>
      <c r="F1934">
        <v>1312</v>
      </c>
    </row>
    <row r="1935" spans="1:6" x14ac:dyDescent="0.25">
      <c r="A1935" s="152">
        <v>44184</v>
      </c>
      <c r="B1935" t="s">
        <v>54</v>
      </c>
      <c r="C1935">
        <v>492</v>
      </c>
      <c r="D1935">
        <v>35805</v>
      </c>
      <c r="E1935">
        <v>5</v>
      </c>
      <c r="F1935">
        <v>1397</v>
      </c>
    </row>
    <row r="1936" spans="1:6" x14ac:dyDescent="0.25">
      <c r="A1936" s="152">
        <v>44184</v>
      </c>
      <c r="B1936" t="s">
        <v>18</v>
      </c>
      <c r="C1936">
        <v>4</v>
      </c>
      <c r="D1936">
        <v>870</v>
      </c>
      <c r="E1936">
        <v>0</v>
      </c>
      <c r="F1936">
        <v>6</v>
      </c>
    </row>
    <row r="1937" spans="1:6" x14ac:dyDescent="0.25">
      <c r="A1937" s="152">
        <v>44184</v>
      </c>
      <c r="B1937" t="s">
        <v>55</v>
      </c>
      <c r="E1937">
        <v>0</v>
      </c>
      <c r="F1937">
        <v>2</v>
      </c>
    </row>
    <row r="1938" spans="1:6" x14ac:dyDescent="0.25">
      <c r="A1938" s="152">
        <v>44185</v>
      </c>
      <c r="B1938" t="s">
        <v>41</v>
      </c>
      <c r="C1938">
        <v>64</v>
      </c>
      <c r="D1938">
        <v>4519</v>
      </c>
      <c r="E1938">
        <v>2</v>
      </c>
      <c r="F1938">
        <v>217</v>
      </c>
    </row>
    <row r="1939" spans="1:6" x14ac:dyDescent="0.25">
      <c r="A1939" s="152">
        <v>44185</v>
      </c>
      <c r="B1939" t="s">
        <v>42</v>
      </c>
      <c r="C1939">
        <v>41</v>
      </c>
      <c r="D1939">
        <v>2445</v>
      </c>
      <c r="E1939">
        <v>2</v>
      </c>
      <c r="F1939">
        <v>119</v>
      </c>
    </row>
    <row r="1940" spans="1:6" x14ac:dyDescent="0.25">
      <c r="A1940" s="152">
        <v>44185</v>
      </c>
      <c r="B1940" t="s">
        <v>43</v>
      </c>
      <c r="C1940">
        <v>350</v>
      </c>
      <c r="D1940">
        <v>29428</v>
      </c>
      <c r="E1940">
        <v>2</v>
      </c>
      <c r="F1940">
        <v>995</v>
      </c>
    </row>
    <row r="1941" spans="1:6" x14ac:dyDescent="0.25">
      <c r="A1941" s="152">
        <v>44185</v>
      </c>
      <c r="B1941" t="s">
        <v>44</v>
      </c>
      <c r="C1941">
        <v>6</v>
      </c>
      <c r="D1941">
        <v>424</v>
      </c>
    </row>
    <row r="1942" spans="1:6" x14ac:dyDescent="0.25">
      <c r="A1942" s="152">
        <v>44185</v>
      </c>
      <c r="B1942" t="s">
        <v>45</v>
      </c>
      <c r="C1942">
        <v>739</v>
      </c>
      <c r="D1942">
        <v>50902</v>
      </c>
      <c r="E1942">
        <v>8</v>
      </c>
      <c r="F1942">
        <v>1586</v>
      </c>
    </row>
    <row r="1943" spans="1:6" x14ac:dyDescent="0.25">
      <c r="A1943" s="152">
        <v>44185</v>
      </c>
      <c r="B1943" t="s">
        <v>46</v>
      </c>
      <c r="C1943">
        <v>17</v>
      </c>
      <c r="D1943">
        <v>1129</v>
      </c>
      <c r="E1943">
        <v>2</v>
      </c>
      <c r="F1943">
        <v>84</v>
      </c>
    </row>
    <row r="1944" spans="1:6" x14ac:dyDescent="0.25">
      <c r="A1944" s="152">
        <v>44185</v>
      </c>
      <c r="B1944" t="s">
        <v>47</v>
      </c>
      <c r="C1944">
        <v>351</v>
      </c>
      <c r="D1944">
        <v>22776</v>
      </c>
      <c r="E1944">
        <v>9</v>
      </c>
      <c r="F1944">
        <v>1003</v>
      </c>
    </row>
    <row r="1945" spans="1:6" x14ac:dyDescent="0.25">
      <c r="A1945" s="152">
        <v>44185</v>
      </c>
      <c r="B1945" t="s">
        <v>48</v>
      </c>
      <c r="C1945">
        <v>43</v>
      </c>
      <c r="D1945">
        <v>3228</v>
      </c>
      <c r="E1945">
        <v>0</v>
      </c>
      <c r="F1945">
        <v>181</v>
      </c>
    </row>
    <row r="1946" spans="1:6" x14ac:dyDescent="0.25">
      <c r="A1946" s="152">
        <v>44185</v>
      </c>
      <c r="B1946" t="s">
        <v>49</v>
      </c>
      <c r="C1946">
        <v>871</v>
      </c>
      <c r="D1946">
        <v>65653</v>
      </c>
      <c r="E1946">
        <v>15</v>
      </c>
      <c r="F1946">
        <v>2597</v>
      </c>
    </row>
    <row r="1947" spans="1:6" x14ac:dyDescent="0.25">
      <c r="A1947" s="152">
        <v>44185</v>
      </c>
      <c r="B1947" t="s">
        <v>50</v>
      </c>
      <c r="C1947">
        <v>14</v>
      </c>
      <c r="D1947">
        <v>661</v>
      </c>
    </row>
    <row r="1948" spans="1:6" x14ac:dyDescent="0.25">
      <c r="A1948" s="152">
        <v>44185</v>
      </c>
      <c r="B1948" t="s">
        <v>51</v>
      </c>
      <c r="C1948">
        <v>309</v>
      </c>
      <c r="D1948">
        <v>23219</v>
      </c>
      <c r="E1948">
        <v>4</v>
      </c>
      <c r="F1948">
        <v>1247</v>
      </c>
    </row>
    <row r="1949" spans="1:6" x14ac:dyDescent="0.25">
      <c r="A1949" s="152">
        <v>44185</v>
      </c>
      <c r="B1949" t="s">
        <v>52</v>
      </c>
      <c r="C1949">
        <v>236</v>
      </c>
      <c r="D1949">
        <v>20729</v>
      </c>
      <c r="E1949">
        <v>4</v>
      </c>
      <c r="F1949">
        <v>959</v>
      </c>
    </row>
    <row r="1950" spans="1:6" x14ac:dyDescent="0.25">
      <c r="A1950" s="152">
        <v>44185</v>
      </c>
      <c r="B1950" t="s">
        <v>53</v>
      </c>
      <c r="C1950">
        <v>473</v>
      </c>
      <c r="D1950">
        <v>48654</v>
      </c>
      <c r="E1950">
        <v>3</v>
      </c>
      <c r="F1950">
        <v>1315</v>
      </c>
    </row>
    <row r="1951" spans="1:6" x14ac:dyDescent="0.25">
      <c r="A1951" s="152">
        <v>44185</v>
      </c>
      <c r="B1951" t="s">
        <v>54</v>
      </c>
      <c r="C1951">
        <v>624</v>
      </c>
      <c r="D1951">
        <v>36429</v>
      </c>
      <c r="E1951">
        <v>9</v>
      </c>
      <c r="F1951">
        <v>1406</v>
      </c>
    </row>
    <row r="1952" spans="1:6" x14ac:dyDescent="0.25">
      <c r="A1952" s="152">
        <v>44185</v>
      </c>
      <c r="B1952" t="s">
        <v>18</v>
      </c>
      <c r="C1952">
        <v>24</v>
      </c>
      <c r="D1952">
        <v>894</v>
      </c>
      <c r="E1952">
        <v>0</v>
      </c>
      <c r="F1952">
        <v>6</v>
      </c>
    </row>
    <row r="1953" spans="1:6" x14ac:dyDescent="0.25">
      <c r="A1953" s="152">
        <v>44185</v>
      </c>
      <c r="B1953" t="s">
        <v>55</v>
      </c>
      <c r="E1953">
        <v>0</v>
      </c>
      <c r="F1953">
        <v>2</v>
      </c>
    </row>
    <row r="1954" spans="1:6" x14ac:dyDescent="0.25">
      <c r="A1954" s="152">
        <v>44186</v>
      </c>
      <c r="B1954" t="s">
        <v>41</v>
      </c>
      <c r="C1954">
        <v>62</v>
      </c>
      <c r="D1954">
        <v>4581</v>
      </c>
      <c r="E1954">
        <v>3</v>
      </c>
      <c r="F1954">
        <v>220</v>
      </c>
    </row>
    <row r="1955" spans="1:6" x14ac:dyDescent="0.25">
      <c r="A1955" s="152">
        <v>44186</v>
      </c>
      <c r="B1955" t="s">
        <v>42</v>
      </c>
      <c r="C1955">
        <v>37</v>
      </c>
      <c r="D1955">
        <v>2482</v>
      </c>
      <c r="E1955">
        <v>1</v>
      </c>
      <c r="F1955">
        <v>120</v>
      </c>
    </row>
    <row r="1956" spans="1:6" x14ac:dyDescent="0.25">
      <c r="A1956" s="152">
        <v>44186</v>
      </c>
      <c r="B1956" t="s">
        <v>43</v>
      </c>
      <c r="C1956">
        <v>446</v>
      </c>
      <c r="D1956">
        <v>29874</v>
      </c>
      <c r="E1956">
        <v>5</v>
      </c>
      <c r="F1956">
        <v>1000</v>
      </c>
    </row>
    <row r="1957" spans="1:6" x14ac:dyDescent="0.25">
      <c r="A1957" s="152">
        <v>44186</v>
      </c>
      <c r="B1957" t="s">
        <v>44</v>
      </c>
      <c r="C1957">
        <v>7</v>
      </c>
      <c r="D1957">
        <v>431</v>
      </c>
    </row>
    <row r="1958" spans="1:6" x14ac:dyDescent="0.25">
      <c r="A1958" s="152">
        <v>44186</v>
      </c>
      <c r="B1958" t="s">
        <v>45</v>
      </c>
      <c r="C1958">
        <v>621</v>
      </c>
      <c r="D1958">
        <v>51523</v>
      </c>
      <c r="E1958">
        <v>9</v>
      </c>
      <c r="F1958">
        <v>1595</v>
      </c>
    </row>
    <row r="1959" spans="1:6" x14ac:dyDescent="0.25">
      <c r="A1959" s="152">
        <v>44186</v>
      </c>
      <c r="B1959" t="s">
        <v>46</v>
      </c>
      <c r="C1959">
        <v>4</v>
      </c>
      <c r="D1959">
        <v>1133</v>
      </c>
      <c r="E1959">
        <v>2</v>
      </c>
      <c r="F1959">
        <v>86</v>
      </c>
    </row>
    <row r="1960" spans="1:6" x14ac:dyDescent="0.25">
      <c r="A1960" s="152">
        <v>44186</v>
      </c>
      <c r="B1960" t="s">
        <v>47</v>
      </c>
      <c r="C1960">
        <v>290</v>
      </c>
      <c r="D1960">
        <v>23066</v>
      </c>
      <c r="E1960">
        <v>2</v>
      </c>
      <c r="F1960">
        <v>1005</v>
      </c>
    </row>
    <row r="1961" spans="1:6" x14ac:dyDescent="0.25">
      <c r="A1961" s="152">
        <v>44186</v>
      </c>
      <c r="B1961" t="s">
        <v>48</v>
      </c>
      <c r="C1961">
        <v>39</v>
      </c>
      <c r="D1961">
        <v>3267</v>
      </c>
      <c r="E1961">
        <v>0</v>
      </c>
      <c r="F1961">
        <v>181</v>
      </c>
    </row>
    <row r="1962" spans="1:6" x14ac:dyDescent="0.25">
      <c r="A1962" s="152">
        <v>44186</v>
      </c>
      <c r="B1962" t="s">
        <v>49</v>
      </c>
      <c r="C1962">
        <v>853</v>
      </c>
      <c r="D1962">
        <v>66506</v>
      </c>
      <c r="E1962">
        <v>5</v>
      </c>
      <c r="F1962">
        <v>2602</v>
      </c>
    </row>
    <row r="1963" spans="1:6" x14ac:dyDescent="0.25">
      <c r="A1963" s="152">
        <v>44186</v>
      </c>
      <c r="B1963" t="s">
        <v>50</v>
      </c>
      <c r="C1963">
        <v>7</v>
      </c>
      <c r="D1963">
        <v>668</v>
      </c>
    </row>
    <row r="1964" spans="1:6" x14ac:dyDescent="0.25">
      <c r="A1964" s="152">
        <v>44186</v>
      </c>
      <c r="B1964" t="s">
        <v>51</v>
      </c>
      <c r="C1964">
        <v>277</v>
      </c>
      <c r="D1964">
        <v>23496</v>
      </c>
      <c r="E1964">
        <v>2</v>
      </c>
      <c r="F1964">
        <v>1249</v>
      </c>
    </row>
    <row r="1965" spans="1:6" x14ac:dyDescent="0.25">
      <c r="A1965" s="152">
        <v>44186</v>
      </c>
      <c r="B1965" t="s">
        <v>52</v>
      </c>
      <c r="C1965">
        <v>290</v>
      </c>
      <c r="D1965">
        <v>21019</v>
      </c>
      <c r="E1965">
        <v>3</v>
      </c>
      <c r="F1965">
        <v>962</v>
      </c>
    </row>
    <row r="1966" spans="1:6" x14ac:dyDescent="0.25">
      <c r="A1966" s="152">
        <v>44186</v>
      </c>
      <c r="B1966" t="s">
        <v>53</v>
      </c>
      <c r="C1966">
        <v>428</v>
      </c>
      <c r="D1966">
        <v>49082</v>
      </c>
      <c r="E1966">
        <v>5</v>
      </c>
      <c r="F1966">
        <v>1320</v>
      </c>
    </row>
    <row r="1967" spans="1:6" x14ac:dyDescent="0.25">
      <c r="A1967" s="152">
        <v>44186</v>
      </c>
      <c r="B1967" t="s">
        <v>54</v>
      </c>
      <c r="C1967">
        <v>335</v>
      </c>
      <c r="D1967">
        <v>36764</v>
      </c>
      <c r="E1967">
        <v>5</v>
      </c>
      <c r="F1967">
        <v>1411</v>
      </c>
    </row>
    <row r="1968" spans="1:6" x14ac:dyDescent="0.25">
      <c r="A1968" s="152">
        <v>44186</v>
      </c>
      <c r="B1968" t="s">
        <v>18</v>
      </c>
      <c r="C1968">
        <v>64</v>
      </c>
      <c r="D1968">
        <v>958</v>
      </c>
      <c r="E1968">
        <v>0</v>
      </c>
      <c r="F1968">
        <v>6</v>
      </c>
    </row>
    <row r="1969" spans="1:6" x14ac:dyDescent="0.25">
      <c r="A1969" s="152">
        <v>44186</v>
      </c>
      <c r="B1969" t="s">
        <v>55</v>
      </c>
      <c r="E1969">
        <v>0</v>
      </c>
      <c r="F1969">
        <v>2</v>
      </c>
    </row>
    <row r="1970" spans="1:6" x14ac:dyDescent="0.25">
      <c r="A1970" s="152">
        <v>44187</v>
      </c>
      <c r="B1970" t="s">
        <v>41</v>
      </c>
      <c r="C1970">
        <v>63</v>
      </c>
      <c r="D1970">
        <v>4644</v>
      </c>
      <c r="E1970">
        <v>1</v>
      </c>
      <c r="F1970">
        <v>221</v>
      </c>
    </row>
    <row r="1971" spans="1:6" x14ac:dyDescent="0.25">
      <c r="A1971" s="152">
        <v>44187</v>
      </c>
      <c r="B1971" t="s">
        <v>42</v>
      </c>
      <c r="C1971">
        <v>31</v>
      </c>
      <c r="D1971">
        <v>2513</v>
      </c>
      <c r="E1971">
        <v>0</v>
      </c>
      <c r="F1971">
        <v>120</v>
      </c>
    </row>
    <row r="1972" spans="1:6" x14ac:dyDescent="0.25">
      <c r="A1972" s="152">
        <v>44187</v>
      </c>
      <c r="B1972" t="s">
        <v>43</v>
      </c>
      <c r="C1972">
        <v>243</v>
      </c>
      <c r="D1972">
        <v>30117</v>
      </c>
      <c r="E1972">
        <v>5</v>
      </c>
      <c r="F1972">
        <v>1005</v>
      </c>
    </row>
    <row r="1973" spans="1:6" x14ac:dyDescent="0.25">
      <c r="A1973" s="152">
        <v>44187</v>
      </c>
      <c r="B1973" t="s">
        <v>44</v>
      </c>
      <c r="C1973">
        <v>3</v>
      </c>
      <c r="D1973">
        <v>434</v>
      </c>
    </row>
    <row r="1974" spans="1:6" x14ac:dyDescent="0.25">
      <c r="A1974" s="152">
        <v>44187</v>
      </c>
      <c r="B1974" t="s">
        <v>45</v>
      </c>
      <c r="C1974">
        <v>357</v>
      </c>
      <c r="D1974">
        <v>51880</v>
      </c>
      <c r="E1974">
        <v>4</v>
      </c>
      <c r="F1974">
        <v>1599</v>
      </c>
    </row>
    <row r="1975" spans="1:6" x14ac:dyDescent="0.25">
      <c r="A1975" s="152">
        <v>44187</v>
      </c>
      <c r="B1975" t="s">
        <v>46</v>
      </c>
      <c r="C1975">
        <v>17</v>
      </c>
      <c r="D1975">
        <v>1150</v>
      </c>
      <c r="E1975">
        <v>0</v>
      </c>
      <c r="F1975">
        <v>86</v>
      </c>
    </row>
    <row r="1976" spans="1:6" x14ac:dyDescent="0.25">
      <c r="A1976" s="152">
        <v>44187</v>
      </c>
      <c r="B1976" t="s">
        <v>47</v>
      </c>
      <c r="C1976">
        <v>306</v>
      </c>
      <c r="D1976">
        <v>23372</v>
      </c>
      <c r="E1976">
        <v>2</v>
      </c>
      <c r="F1976">
        <v>1007</v>
      </c>
    </row>
    <row r="1977" spans="1:6" x14ac:dyDescent="0.25">
      <c r="A1977" s="152">
        <v>44187</v>
      </c>
      <c r="B1977" t="s">
        <v>48</v>
      </c>
      <c r="C1977">
        <v>56</v>
      </c>
      <c r="D1977">
        <v>3323</v>
      </c>
      <c r="E1977">
        <v>3</v>
      </c>
      <c r="F1977">
        <v>184</v>
      </c>
    </row>
    <row r="1978" spans="1:6" x14ac:dyDescent="0.25">
      <c r="A1978" s="152">
        <v>44187</v>
      </c>
      <c r="B1978" t="s">
        <v>49</v>
      </c>
      <c r="C1978">
        <v>727</v>
      </c>
      <c r="D1978">
        <v>67233</v>
      </c>
      <c r="E1978">
        <v>9</v>
      </c>
      <c r="F1978">
        <v>2611</v>
      </c>
    </row>
    <row r="1979" spans="1:6" x14ac:dyDescent="0.25">
      <c r="A1979" s="152">
        <v>44187</v>
      </c>
      <c r="B1979" t="s">
        <v>50</v>
      </c>
      <c r="C1979">
        <v>1</v>
      </c>
      <c r="D1979">
        <v>669</v>
      </c>
    </row>
    <row r="1980" spans="1:6" x14ac:dyDescent="0.25">
      <c r="A1980" s="152">
        <v>44187</v>
      </c>
      <c r="B1980" t="s">
        <v>51</v>
      </c>
      <c r="C1980">
        <v>366</v>
      </c>
      <c r="D1980">
        <v>23862</v>
      </c>
      <c r="E1980">
        <v>4</v>
      </c>
      <c r="F1980">
        <v>1253</v>
      </c>
    </row>
    <row r="1981" spans="1:6" x14ac:dyDescent="0.25">
      <c r="A1981" s="152">
        <v>44187</v>
      </c>
      <c r="B1981" t="s">
        <v>52</v>
      </c>
      <c r="C1981">
        <v>248</v>
      </c>
      <c r="D1981">
        <v>21267</v>
      </c>
      <c r="E1981">
        <v>5</v>
      </c>
      <c r="F1981">
        <v>967</v>
      </c>
    </row>
    <row r="1982" spans="1:6" x14ac:dyDescent="0.25">
      <c r="A1982" s="152">
        <v>44187</v>
      </c>
      <c r="B1982" t="s">
        <v>53</v>
      </c>
      <c r="C1982">
        <v>436</v>
      </c>
      <c r="D1982">
        <v>49518</v>
      </c>
      <c r="E1982">
        <v>5</v>
      </c>
      <c r="F1982">
        <v>1325</v>
      </c>
    </row>
    <row r="1983" spans="1:6" x14ac:dyDescent="0.25">
      <c r="A1983" s="152">
        <v>44187</v>
      </c>
      <c r="B1983" t="s">
        <v>54</v>
      </c>
      <c r="C1983">
        <v>491</v>
      </c>
      <c r="D1983">
        <v>37255</v>
      </c>
      <c r="E1983">
        <v>7</v>
      </c>
      <c r="F1983">
        <v>1418</v>
      </c>
    </row>
    <row r="1984" spans="1:6" x14ac:dyDescent="0.25">
      <c r="A1984" s="152">
        <v>44187</v>
      </c>
      <c r="B1984" t="s">
        <v>18</v>
      </c>
      <c r="C1984">
        <v>0</v>
      </c>
      <c r="D1984">
        <v>906</v>
      </c>
      <c r="E1984">
        <v>0</v>
      </c>
      <c r="F1984">
        <v>6</v>
      </c>
    </row>
    <row r="1985" spans="1:6" x14ac:dyDescent="0.25">
      <c r="A1985" s="152">
        <v>44187</v>
      </c>
      <c r="B1985" t="s">
        <v>55</v>
      </c>
      <c r="E1985">
        <v>0</v>
      </c>
      <c r="F1985">
        <v>2</v>
      </c>
    </row>
    <row r="1986" spans="1:6" x14ac:dyDescent="0.25">
      <c r="A1986" s="152">
        <v>44188</v>
      </c>
      <c r="B1986" t="s">
        <v>41</v>
      </c>
      <c r="C1986">
        <v>53</v>
      </c>
      <c r="D1986">
        <v>4697</v>
      </c>
      <c r="E1986">
        <v>2</v>
      </c>
      <c r="F1986">
        <v>223</v>
      </c>
    </row>
    <row r="1987" spans="1:6" x14ac:dyDescent="0.25">
      <c r="A1987" s="152">
        <v>44188</v>
      </c>
      <c r="B1987" t="s">
        <v>42</v>
      </c>
      <c r="C1987">
        <v>33</v>
      </c>
      <c r="D1987">
        <v>2546</v>
      </c>
      <c r="E1987">
        <v>1</v>
      </c>
      <c r="F1987">
        <v>121</v>
      </c>
    </row>
    <row r="1988" spans="1:6" x14ac:dyDescent="0.25">
      <c r="A1988" s="152">
        <v>44188</v>
      </c>
      <c r="B1988" t="s">
        <v>43</v>
      </c>
      <c r="C1988">
        <v>450</v>
      </c>
      <c r="D1988">
        <v>30567</v>
      </c>
      <c r="E1988">
        <v>5</v>
      </c>
      <c r="F1988">
        <v>1010</v>
      </c>
    </row>
    <row r="1989" spans="1:6" x14ac:dyDescent="0.25">
      <c r="A1989" s="152">
        <v>44188</v>
      </c>
      <c r="B1989" t="s">
        <v>44</v>
      </c>
      <c r="C1989">
        <v>1</v>
      </c>
      <c r="D1989">
        <v>435</v>
      </c>
    </row>
    <row r="1990" spans="1:6" x14ac:dyDescent="0.25">
      <c r="A1990" s="152">
        <v>44188</v>
      </c>
      <c r="B1990" t="s">
        <v>45</v>
      </c>
      <c r="C1990">
        <v>819</v>
      </c>
      <c r="D1990">
        <v>52699</v>
      </c>
      <c r="E1990">
        <v>19</v>
      </c>
      <c r="F1990">
        <v>1618</v>
      </c>
    </row>
    <row r="1991" spans="1:6" x14ac:dyDescent="0.25">
      <c r="A1991" s="152">
        <v>44188</v>
      </c>
      <c r="B1991" t="s">
        <v>46</v>
      </c>
      <c r="C1991">
        <v>3</v>
      </c>
      <c r="D1991">
        <v>1153</v>
      </c>
      <c r="E1991">
        <v>2</v>
      </c>
      <c r="F1991">
        <v>88</v>
      </c>
    </row>
    <row r="1992" spans="1:6" x14ac:dyDescent="0.25">
      <c r="A1992" s="152">
        <v>44188</v>
      </c>
      <c r="B1992" t="s">
        <v>47</v>
      </c>
      <c r="C1992">
        <v>335</v>
      </c>
      <c r="D1992">
        <v>23707</v>
      </c>
      <c r="E1992">
        <v>10</v>
      </c>
      <c r="F1992">
        <v>1017</v>
      </c>
    </row>
    <row r="1993" spans="1:6" x14ac:dyDescent="0.25">
      <c r="A1993" s="152">
        <v>44188</v>
      </c>
      <c r="B1993" t="s">
        <v>48</v>
      </c>
      <c r="C1993">
        <v>43</v>
      </c>
      <c r="D1993">
        <v>3366</v>
      </c>
      <c r="E1993">
        <v>0</v>
      </c>
      <c r="F1993">
        <v>184</v>
      </c>
    </row>
    <row r="1994" spans="1:6" x14ac:dyDescent="0.25">
      <c r="A1994" s="152">
        <v>44188</v>
      </c>
      <c r="B1994" t="s">
        <v>49</v>
      </c>
      <c r="C1994">
        <v>921</v>
      </c>
      <c r="D1994">
        <v>68154</v>
      </c>
      <c r="E1994">
        <v>15</v>
      </c>
      <c r="F1994">
        <v>2626</v>
      </c>
    </row>
    <row r="1995" spans="1:6" x14ac:dyDescent="0.25">
      <c r="A1995" s="152">
        <v>44188</v>
      </c>
      <c r="B1995" t="s">
        <v>50</v>
      </c>
      <c r="C1995">
        <v>14</v>
      </c>
      <c r="D1995">
        <v>683</v>
      </c>
    </row>
    <row r="1996" spans="1:6" x14ac:dyDescent="0.25">
      <c r="A1996" s="152">
        <v>44188</v>
      </c>
      <c r="B1996" t="s">
        <v>51</v>
      </c>
      <c r="C1996">
        <v>338</v>
      </c>
      <c r="D1996">
        <v>24200</v>
      </c>
      <c r="E1996">
        <v>2</v>
      </c>
      <c r="F1996">
        <v>1255</v>
      </c>
    </row>
    <row r="1997" spans="1:6" x14ac:dyDescent="0.25">
      <c r="A1997" s="152">
        <v>44188</v>
      </c>
      <c r="B1997" t="s">
        <v>52</v>
      </c>
      <c r="C1997">
        <v>300</v>
      </c>
      <c r="D1997">
        <v>21567</v>
      </c>
      <c r="E1997">
        <v>3</v>
      </c>
      <c r="F1997">
        <v>970</v>
      </c>
    </row>
    <row r="1998" spans="1:6" x14ac:dyDescent="0.25">
      <c r="A1998" s="152">
        <v>44188</v>
      </c>
      <c r="B1998" t="s">
        <v>53</v>
      </c>
      <c r="C1998">
        <v>514</v>
      </c>
      <c r="D1998">
        <v>50032</v>
      </c>
      <c r="E1998">
        <v>7</v>
      </c>
      <c r="F1998">
        <v>1332</v>
      </c>
    </row>
    <row r="1999" spans="1:6" x14ac:dyDescent="0.25">
      <c r="A1999" s="152">
        <v>44188</v>
      </c>
      <c r="B1999" t="s">
        <v>54</v>
      </c>
      <c r="C1999">
        <v>660</v>
      </c>
      <c r="D1999">
        <v>37915</v>
      </c>
      <c r="E1999">
        <v>17</v>
      </c>
      <c r="F1999">
        <v>1435</v>
      </c>
    </row>
    <row r="2000" spans="1:6" x14ac:dyDescent="0.25">
      <c r="A2000" s="152">
        <v>44188</v>
      </c>
      <c r="B2000" t="s">
        <v>18</v>
      </c>
      <c r="C2000">
        <v>25</v>
      </c>
      <c r="D2000">
        <v>931</v>
      </c>
      <c r="E2000">
        <v>0</v>
      </c>
      <c r="F2000">
        <v>6</v>
      </c>
    </row>
    <row r="2001" spans="1:6" x14ac:dyDescent="0.25">
      <c r="A2001" s="152">
        <v>44188</v>
      </c>
      <c r="B2001" t="s">
        <v>55</v>
      </c>
      <c r="E2001">
        <v>0</v>
      </c>
      <c r="F2001">
        <v>2</v>
      </c>
    </row>
    <row r="2002" spans="1:6" x14ac:dyDescent="0.25">
      <c r="A2002" s="152">
        <v>44189</v>
      </c>
      <c r="B2002" t="s">
        <v>41</v>
      </c>
      <c r="C2002">
        <v>108</v>
      </c>
      <c r="D2002">
        <v>4805</v>
      </c>
      <c r="E2002">
        <v>3</v>
      </c>
      <c r="F2002">
        <v>226</v>
      </c>
    </row>
    <row r="2003" spans="1:6" x14ac:dyDescent="0.25">
      <c r="A2003" s="152">
        <v>44189</v>
      </c>
      <c r="B2003" t="s">
        <v>42</v>
      </c>
      <c r="C2003">
        <v>58</v>
      </c>
      <c r="D2003">
        <v>2604</v>
      </c>
      <c r="E2003">
        <v>4</v>
      </c>
      <c r="F2003">
        <v>125</v>
      </c>
    </row>
    <row r="2004" spans="1:6" x14ac:dyDescent="0.25">
      <c r="A2004" s="152">
        <v>44189</v>
      </c>
      <c r="B2004" t="s">
        <v>43</v>
      </c>
      <c r="C2004">
        <v>564</v>
      </c>
      <c r="D2004">
        <v>31131</v>
      </c>
      <c r="E2004">
        <v>6</v>
      </c>
      <c r="F2004">
        <v>1016</v>
      </c>
    </row>
    <row r="2005" spans="1:6" x14ac:dyDescent="0.25">
      <c r="A2005" s="152">
        <v>44189</v>
      </c>
      <c r="B2005" t="s">
        <v>44</v>
      </c>
      <c r="C2005">
        <v>13</v>
      </c>
      <c r="D2005">
        <v>448</v>
      </c>
    </row>
    <row r="2006" spans="1:6" x14ac:dyDescent="0.25">
      <c r="A2006" s="152">
        <v>44189</v>
      </c>
      <c r="B2006" t="s">
        <v>45</v>
      </c>
      <c r="C2006">
        <v>983</v>
      </c>
      <c r="D2006">
        <v>53682</v>
      </c>
      <c r="E2006">
        <v>7</v>
      </c>
      <c r="F2006">
        <v>1625</v>
      </c>
    </row>
    <row r="2007" spans="1:6" x14ac:dyDescent="0.25">
      <c r="A2007" s="152">
        <v>44189</v>
      </c>
      <c r="B2007" t="s">
        <v>46</v>
      </c>
      <c r="C2007">
        <v>26</v>
      </c>
      <c r="D2007">
        <v>1179</v>
      </c>
      <c r="E2007">
        <v>0</v>
      </c>
      <c r="F2007">
        <v>88</v>
      </c>
    </row>
    <row r="2008" spans="1:6" x14ac:dyDescent="0.25">
      <c r="A2008" s="152">
        <v>44189</v>
      </c>
      <c r="B2008" t="s">
        <v>47</v>
      </c>
      <c r="C2008">
        <v>491</v>
      </c>
      <c r="D2008">
        <v>24198</v>
      </c>
      <c r="E2008">
        <v>7</v>
      </c>
      <c r="F2008">
        <v>1024</v>
      </c>
    </row>
    <row r="2009" spans="1:6" x14ac:dyDescent="0.25">
      <c r="A2009" s="152">
        <v>44189</v>
      </c>
      <c r="B2009" t="s">
        <v>48</v>
      </c>
      <c r="C2009">
        <v>65</v>
      </c>
      <c r="D2009">
        <v>3431</v>
      </c>
      <c r="E2009">
        <v>0</v>
      </c>
      <c r="F2009">
        <v>184</v>
      </c>
    </row>
    <row r="2010" spans="1:6" x14ac:dyDescent="0.25">
      <c r="A2010" s="152">
        <v>44189</v>
      </c>
      <c r="B2010" t="s">
        <v>49</v>
      </c>
      <c r="C2010">
        <v>1105</v>
      </c>
      <c r="D2010">
        <v>69259</v>
      </c>
      <c r="E2010">
        <v>18</v>
      </c>
      <c r="F2010">
        <v>2644</v>
      </c>
    </row>
    <row r="2011" spans="1:6" x14ac:dyDescent="0.25">
      <c r="A2011" s="152">
        <v>44189</v>
      </c>
      <c r="B2011" t="s">
        <v>50</v>
      </c>
      <c r="C2011">
        <v>9</v>
      </c>
      <c r="D2011">
        <v>692</v>
      </c>
    </row>
    <row r="2012" spans="1:6" x14ac:dyDescent="0.25">
      <c r="A2012" s="152">
        <v>44189</v>
      </c>
      <c r="B2012" t="s">
        <v>51</v>
      </c>
      <c r="C2012">
        <v>455</v>
      </c>
      <c r="D2012">
        <v>24655</v>
      </c>
      <c r="E2012">
        <v>7</v>
      </c>
      <c r="F2012">
        <v>1262</v>
      </c>
    </row>
    <row r="2013" spans="1:6" x14ac:dyDescent="0.25">
      <c r="A2013" s="152">
        <v>44189</v>
      </c>
      <c r="B2013" t="s">
        <v>52</v>
      </c>
      <c r="C2013">
        <v>467</v>
      </c>
      <c r="D2013">
        <v>22034</v>
      </c>
      <c r="E2013">
        <v>2</v>
      </c>
      <c r="F2013">
        <v>972</v>
      </c>
    </row>
    <row r="2014" spans="1:6" x14ac:dyDescent="0.25">
      <c r="A2014" s="152">
        <v>44189</v>
      </c>
      <c r="B2014" t="s">
        <v>53</v>
      </c>
      <c r="C2014">
        <v>621</v>
      </c>
      <c r="D2014">
        <v>50653</v>
      </c>
      <c r="E2014">
        <v>9</v>
      </c>
      <c r="F2014">
        <v>1341</v>
      </c>
    </row>
    <row r="2015" spans="1:6" x14ac:dyDescent="0.25">
      <c r="A2015" s="152">
        <v>44189</v>
      </c>
      <c r="B2015" t="s">
        <v>54</v>
      </c>
      <c r="C2015">
        <v>679</v>
      </c>
      <c r="D2015">
        <v>38594</v>
      </c>
      <c r="E2015">
        <v>13</v>
      </c>
      <c r="F2015">
        <v>1448</v>
      </c>
    </row>
    <row r="2016" spans="1:6" x14ac:dyDescent="0.25">
      <c r="A2016" s="152">
        <v>44189</v>
      </c>
      <c r="B2016" t="s">
        <v>18</v>
      </c>
      <c r="C2016">
        <v>11</v>
      </c>
      <c r="D2016">
        <v>942</v>
      </c>
      <c r="E2016">
        <v>0</v>
      </c>
      <c r="F2016">
        <v>6</v>
      </c>
    </row>
    <row r="2017" spans="1:6" x14ac:dyDescent="0.25">
      <c r="A2017" s="152">
        <v>44189</v>
      </c>
      <c r="B2017" t="s">
        <v>55</v>
      </c>
      <c r="E2017">
        <v>0</v>
      </c>
      <c r="F2017">
        <v>2</v>
      </c>
    </row>
    <row r="2018" spans="1:6" x14ac:dyDescent="0.25">
      <c r="A2018" s="152">
        <v>44191</v>
      </c>
      <c r="B2018" t="s">
        <v>41</v>
      </c>
      <c r="C2018">
        <v>203</v>
      </c>
      <c r="D2018">
        <v>5008</v>
      </c>
      <c r="E2018">
        <v>1</v>
      </c>
      <c r="F2018">
        <v>227</v>
      </c>
    </row>
    <row r="2019" spans="1:6" x14ac:dyDescent="0.25">
      <c r="A2019" s="152">
        <v>44191</v>
      </c>
      <c r="B2019" t="s">
        <v>42</v>
      </c>
      <c r="C2019">
        <v>56</v>
      </c>
      <c r="D2019">
        <v>2660</v>
      </c>
      <c r="E2019">
        <v>1</v>
      </c>
      <c r="F2019">
        <v>126</v>
      </c>
    </row>
    <row r="2020" spans="1:6" x14ac:dyDescent="0.25">
      <c r="A2020" s="152">
        <v>44191</v>
      </c>
      <c r="B2020" t="s">
        <v>43</v>
      </c>
      <c r="C2020">
        <v>927</v>
      </c>
      <c r="D2020">
        <v>32058</v>
      </c>
      <c r="E2020">
        <v>3</v>
      </c>
      <c r="F2020">
        <v>1019</v>
      </c>
    </row>
    <row r="2021" spans="1:6" x14ac:dyDescent="0.25">
      <c r="A2021" s="152">
        <v>44191</v>
      </c>
      <c r="B2021" t="s">
        <v>44</v>
      </c>
      <c r="C2021">
        <v>6</v>
      </c>
      <c r="D2021">
        <v>454</v>
      </c>
    </row>
    <row r="2022" spans="1:6" x14ac:dyDescent="0.25">
      <c r="A2022" s="152">
        <v>44191</v>
      </c>
      <c r="B2022" t="s">
        <v>45</v>
      </c>
      <c r="C2022">
        <v>848</v>
      </c>
      <c r="D2022">
        <v>54530</v>
      </c>
      <c r="E2022">
        <v>11</v>
      </c>
      <c r="F2022">
        <v>1636</v>
      </c>
    </row>
    <row r="2023" spans="1:6" x14ac:dyDescent="0.25">
      <c r="A2023" s="152">
        <v>44191</v>
      </c>
      <c r="B2023" t="s">
        <v>46</v>
      </c>
      <c r="C2023">
        <v>22</v>
      </c>
      <c r="D2023">
        <v>1201</v>
      </c>
      <c r="E2023">
        <v>1</v>
      </c>
      <c r="F2023">
        <v>89</v>
      </c>
    </row>
    <row r="2024" spans="1:6" x14ac:dyDescent="0.25">
      <c r="A2024" s="152">
        <v>44191</v>
      </c>
      <c r="B2024" t="s">
        <v>47</v>
      </c>
      <c r="C2024">
        <v>468</v>
      </c>
      <c r="D2024">
        <v>24666</v>
      </c>
      <c r="E2024">
        <v>4</v>
      </c>
      <c r="F2024">
        <v>1028</v>
      </c>
    </row>
    <row r="2025" spans="1:6" x14ac:dyDescent="0.25">
      <c r="A2025" s="152">
        <v>44191</v>
      </c>
      <c r="B2025" t="s">
        <v>48</v>
      </c>
      <c r="C2025">
        <v>93</v>
      </c>
      <c r="D2025">
        <v>3524</v>
      </c>
      <c r="E2025">
        <v>0</v>
      </c>
      <c r="F2025">
        <v>184</v>
      </c>
    </row>
    <row r="2026" spans="1:6" x14ac:dyDescent="0.25">
      <c r="A2026" s="152">
        <v>44191</v>
      </c>
      <c r="B2026" t="s">
        <v>49</v>
      </c>
      <c r="C2026">
        <v>1489</v>
      </c>
      <c r="D2026">
        <v>70748</v>
      </c>
      <c r="E2026">
        <v>14</v>
      </c>
      <c r="F2026">
        <v>2658</v>
      </c>
    </row>
    <row r="2027" spans="1:6" x14ac:dyDescent="0.25">
      <c r="A2027" s="152">
        <v>44191</v>
      </c>
      <c r="B2027" t="s">
        <v>50</v>
      </c>
      <c r="C2027">
        <v>11</v>
      </c>
      <c r="D2027">
        <v>703</v>
      </c>
    </row>
    <row r="2028" spans="1:6" x14ac:dyDescent="0.25">
      <c r="A2028" s="152">
        <v>44191</v>
      </c>
      <c r="B2028" t="s">
        <v>51</v>
      </c>
      <c r="C2028">
        <v>666</v>
      </c>
      <c r="D2028">
        <v>25321</v>
      </c>
      <c r="E2028">
        <v>4</v>
      </c>
      <c r="F2028">
        <v>1266</v>
      </c>
    </row>
    <row r="2029" spans="1:6" x14ac:dyDescent="0.25">
      <c r="A2029" s="152">
        <v>44191</v>
      </c>
      <c r="B2029" t="s">
        <v>52</v>
      </c>
      <c r="C2029">
        <v>477</v>
      </c>
      <c r="D2029">
        <v>22511</v>
      </c>
      <c r="E2029">
        <v>2</v>
      </c>
      <c r="F2029">
        <v>974</v>
      </c>
    </row>
    <row r="2030" spans="1:6" x14ac:dyDescent="0.25">
      <c r="A2030" s="152">
        <v>44191</v>
      </c>
      <c r="B2030" t="s">
        <v>53</v>
      </c>
      <c r="C2030">
        <v>1010</v>
      </c>
      <c r="D2030">
        <v>51663</v>
      </c>
      <c r="E2030">
        <v>2</v>
      </c>
      <c r="F2030">
        <v>1343</v>
      </c>
    </row>
    <row r="2031" spans="1:6" x14ac:dyDescent="0.25">
      <c r="A2031" s="152">
        <v>44191</v>
      </c>
      <c r="B2031" t="s">
        <v>54</v>
      </c>
      <c r="C2031">
        <v>1110</v>
      </c>
      <c r="D2031">
        <v>39704</v>
      </c>
      <c r="E2031">
        <v>4</v>
      </c>
      <c r="F2031">
        <v>1452</v>
      </c>
    </row>
    <row r="2032" spans="1:6" x14ac:dyDescent="0.25">
      <c r="A2032" s="152">
        <v>44191</v>
      </c>
      <c r="B2032" t="s">
        <v>18</v>
      </c>
      <c r="C2032">
        <v>38</v>
      </c>
      <c r="D2032">
        <v>980</v>
      </c>
      <c r="E2032">
        <v>0</v>
      </c>
      <c r="F2032">
        <v>6</v>
      </c>
    </row>
    <row r="2033" spans="1:6" x14ac:dyDescent="0.25">
      <c r="A2033" s="152">
        <v>44191</v>
      </c>
      <c r="B2033" t="s">
        <v>55</v>
      </c>
      <c r="E2033">
        <v>0</v>
      </c>
      <c r="F2033">
        <v>2</v>
      </c>
    </row>
    <row r="2034" spans="1:6" x14ac:dyDescent="0.25">
      <c r="A2034" s="152">
        <v>44192</v>
      </c>
      <c r="B2034" t="s">
        <v>41</v>
      </c>
      <c r="C2034">
        <v>58</v>
      </c>
      <c r="D2034">
        <v>5066</v>
      </c>
      <c r="E2034">
        <v>1</v>
      </c>
      <c r="F2034">
        <v>228</v>
      </c>
    </row>
    <row r="2035" spans="1:6" x14ac:dyDescent="0.25">
      <c r="A2035" s="152">
        <v>44192</v>
      </c>
      <c r="B2035" t="s">
        <v>42</v>
      </c>
      <c r="C2035">
        <v>17</v>
      </c>
      <c r="D2035">
        <v>2677</v>
      </c>
      <c r="E2035">
        <v>3</v>
      </c>
      <c r="F2035">
        <v>129</v>
      </c>
    </row>
    <row r="2036" spans="1:6" x14ac:dyDescent="0.25">
      <c r="A2036" s="152">
        <v>44192</v>
      </c>
      <c r="B2036" t="s">
        <v>43</v>
      </c>
      <c r="C2036">
        <v>282</v>
      </c>
      <c r="D2036">
        <v>32340</v>
      </c>
      <c r="E2036">
        <v>17</v>
      </c>
      <c r="F2036">
        <v>1036</v>
      </c>
    </row>
    <row r="2037" spans="1:6" x14ac:dyDescent="0.25">
      <c r="A2037" s="152">
        <v>44192</v>
      </c>
      <c r="B2037" t="s">
        <v>44</v>
      </c>
      <c r="C2037">
        <v>5</v>
      </c>
      <c r="D2037">
        <v>459</v>
      </c>
    </row>
    <row r="2038" spans="1:6" x14ac:dyDescent="0.25">
      <c r="A2038" s="152">
        <v>44192</v>
      </c>
      <c r="B2038" t="s">
        <v>45</v>
      </c>
      <c r="C2038">
        <v>349</v>
      </c>
      <c r="D2038">
        <v>54879</v>
      </c>
      <c r="E2038">
        <v>18</v>
      </c>
      <c r="F2038">
        <v>1654</v>
      </c>
    </row>
    <row r="2039" spans="1:6" x14ac:dyDescent="0.25">
      <c r="A2039" s="152">
        <v>44192</v>
      </c>
      <c r="B2039" t="s">
        <v>46</v>
      </c>
      <c r="C2039">
        <v>13</v>
      </c>
      <c r="D2039">
        <v>1214</v>
      </c>
      <c r="E2039">
        <v>1</v>
      </c>
      <c r="F2039">
        <v>90</v>
      </c>
    </row>
    <row r="2040" spans="1:6" x14ac:dyDescent="0.25">
      <c r="A2040" s="152">
        <v>44192</v>
      </c>
      <c r="B2040" t="s">
        <v>47</v>
      </c>
      <c r="C2040">
        <v>200</v>
      </c>
      <c r="D2040">
        <v>24866</v>
      </c>
      <c r="E2040">
        <v>5</v>
      </c>
      <c r="F2040">
        <v>1033</v>
      </c>
    </row>
    <row r="2041" spans="1:6" x14ac:dyDescent="0.25">
      <c r="A2041" s="152">
        <v>44192</v>
      </c>
      <c r="B2041" t="s">
        <v>48</v>
      </c>
      <c r="C2041">
        <v>55</v>
      </c>
      <c r="D2041">
        <v>3579</v>
      </c>
      <c r="E2041">
        <v>4</v>
      </c>
      <c r="F2041">
        <v>188</v>
      </c>
    </row>
    <row r="2042" spans="1:6" x14ac:dyDescent="0.25">
      <c r="A2042" s="152">
        <v>44192</v>
      </c>
      <c r="B2042" t="s">
        <v>49</v>
      </c>
      <c r="C2042">
        <v>600</v>
      </c>
      <c r="D2042">
        <v>71348</v>
      </c>
      <c r="E2042">
        <v>14</v>
      </c>
      <c r="F2042">
        <v>2672</v>
      </c>
    </row>
    <row r="2043" spans="1:6" x14ac:dyDescent="0.25">
      <c r="A2043" s="152">
        <v>44192</v>
      </c>
      <c r="B2043" t="s">
        <v>50</v>
      </c>
      <c r="C2043">
        <v>1</v>
      </c>
      <c r="D2043">
        <v>704</v>
      </c>
    </row>
    <row r="2044" spans="1:6" x14ac:dyDescent="0.25">
      <c r="A2044" s="152">
        <v>44192</v>
      </c>
      <c r="B2044" t="s">
        <v>51</v>
      </c>
      <c r="C2044">
        <v>287</v>
      </c>
      <c r="D2044">
        <v>25608</v>
      </c>
      <c r="E2044">
        <v>8</v>
      </c>
      <c r="F2044">
        <v>1274</v>
      </c>
    </row>
    <row r="2045" spans="1:6" x14ac:dyDescent="0.25">
      <c r="A2045" s="152">
        <v>44192</v>
      </c>
      <c r="B2045" t="s">
        <v>52</v>
      </c>
      <c r="C2045">
        <v>251</v>
      </c>
      <c r="D2045">
        <v>22762</v>
      </c>
      <c r="E2045">
        <v>5</v>
      </c>
      <c r="F2045">
        <v>979</v>
      </c>
    </row>
    <row r="2046" spans="1:6" x14ac:dyDescent="0.25">
      <c r="A2046" s="152">
        <v>44192</v>
      </c>
      <c r="B2046" t="s">
        <v>53</v>
      </c>
      <c r="C2046">
        <v>416</v>
      </c>
      <c r="D2046">
        <v>52079</v>
      </c>
      <c r="E2046">
        <v>9</v>
      </c>
      <c r="F2046">
        <v>1352</v>
      </c>
    </row>
    <row r="2047" spans="1:6" x14ac:dyDescent="0.25">
      <c r="A2047" s="152">
        <v>44192</v>
      </c>
      <c r="B2047" t="s">
        <v>54</v>
      </c>
      <c r="C2047">
        <v>432</v>
      </c>
      <c r="D2047">
        <v>40136</v>
      </c>
      <c r="E2047">
        <v>15</v>
      </c>
      <c r="F2047">
        <v>1467</v>
      </c>
    </row>
    <row r="2048" spans="1:6" x14ac:dyDescent="0.25">
      <c r="A2048" s="152">
        <v>44192</v>
      </c>
      <c r="B2048" t="s">
        <v>18</v>
      </c>
      <c r="C2048">
        <v>7</v>
      </c>
      <c r="D2048">
        <v>987</v>
      </c>
      <c r="E2048">
        <v>0</v>
      </c>
      <c r="F2048">
        <v>6</v>
      </c>
    </row>
    <row r="2049" spans="1:6" x14ac:dyDescent="0.25">
      <c r="A2049" s="152">
        <v>44192</v>
      </c>
      <c r="B2049" t="s">
        <v>55</v>
      </c>
      <c r="E2049">
        <v>0</v>
      </c>
      <c r="F2049">
        <v>2</v>
      </c>
    </row>
    <row r="2050" spans="1:6" x14ac:dyDescent="0.25">
      <c r="A2050" s="152">
        <v>44193</v>
      </c>
      <c r="B2050" t="s">
        <v>41</v>
      </c>
      <c r="C2050">
        <v>51</v>
      </c>
      <c r="D2050">
        <v>5117</v>
      </c>
      <c r="E2050">
        <v>1</v>
      </c>
      <c r="F2050">
        <v>229</v>
      </c>
    </row>
    <row r="2051" spans="1:6" x14ac:dyDescent="0.25">
      <c r="A2051" s="152">
        <v>44193</v>
      </c>
      <c r="B2051" t="s">
        <v>42</v>
      </c>
      <c r="C2051">
        <v>56</v>
      </c>
      <c r="D2051">
        <v>2733</v>
      </c>
      <c r="E2051">
        <v>2</v>
      </c>
      <c r="F2051">
        <v>131</v>
      </c>
    </row>
    <row r="2052" spans="1:6" x14ac:dyDescent="0.25">
      <c r="A2052" s="152">
        <v>44193</v>
      </c>
      <c r="B2052" t="s">
        <v>43</v>
      </c>
      <c r="C2052">
        <v>502</v>
      </c>
      <c r="D2052">
        <v>32842</v>
      </c>
      <c r="E2052">
        <v>5</v>
      </c>
      <c r="F2052">
        <v>1041</v>
      </c>
    </row>
    <row r="2053" spans="1:6" x14ac:dyDescent="0.25">
      <c r="A2053" s="152">
        <v>44193</v>
      </c>
      <c r="B2053" t="s">
        <v>44</v>
      </c>
      <c r="C2053">
        <v>6</v>
      </c>
      <c r="D2053">
        <v>465</v>
      </c>
    </row>
    <row r="2054" spans="1:6" x14ac:dyDescent="0.25">
      <c r="A2054" s="152">
        <v>44193</v>
      </c>
      <c r="B2054" t="s">
        <v>45</v>
      </c>
      <c r="C2054">
        <v>876</v>
      </c>
      <c r="D2054">
        <v>55755</v>
      </c>
      <c r="E2054">
        <v>5</v>
      </c>
      <c r="F2054">
        <v>1659</v>
      </c>
    </row>
    <row r="2055" spans="1:6" x14ac:dyDescent="0.25">
      <c r="A2055" s="152">
        <v>44193</v>
      </c>
      <c r="B2055" t="s">
        <v>46</v>
      </c>
      <c r="C2055">
        <v>8</v>
      </c>
      <c r="D2055">
        <v>1222</v>
      </c>
      <c r="E2055">
        <v>1</v>
      </c>
      <c r="F2055">
        <v>91</v>
      </c>
    </row>
    <row r="2056" spans="1:6" x14ac:dyDescent="0.25">
      <c r="A2056" s="152">
        <v>44193</v>
      </c>
      <c r="B2056" t="s">
        <v>47</v>
      </c>
      <c r="C2056">
        <v>230</v>
      </c>
      <c r="D2056">
        <v>25096</v>
      </c>
      <c r="E2056">
        <v>2</v>
      </c>
      <c r="F2056">
        <v>1035</v>
      </c>
    </row>
    <row r="2057" spans="1:6" x14ac:dyDescent="0.25">
      <c r="A2057" s="152">
        <v>44193</v>
      </c>
      <c r="B2057" t="s">
        <v>48</v>
      </c>
      <c r="C2057">
        <v>37</v>
      </c>
      <c r="D2057">
        <v>3616</v>
      </c>
      <c r="E2057">
        <v>0</v>
      </c>
      <c r="F2057">
        <v>188</v>
      </c>
    </row>
    <row r="2058" spans="1:6" x14ac:dyDescent="0.25">
      <c r="A2058" s="152">
        <v>44193</v>
      </c>
      <c r="B2058" t="s">
        <v>49</v>
      </c>
      <c r="C2058">
        <v>776</v>
      </c>
      <c r="D2058">
        <v>72124</v>
      </c>
      <c r="E2058">
        <v>8</v>
      </c>
      <c r="F2058">
        <v>2680</v>
      </c>
    </row>
    <row r="2059" spans="1:6" x14ac:dyDescent="0.25">
      <c r="A2059" s="152">
        <v>44193</v>
      </c>
      <c r="B2059" t="s">
        <v>50</v>
      </c>
      <c r="C2059">
        <v>7</v>
      </c>
      <c r="D2059">
        <v>711</v>
      </c>
    </row>
    <row r="2060" spans="1:6" x14ac:dyDescent="0.25">
      <c r="A2060" s="152">
        <v>44193</v>
      </c>
      <c r="B2060" t="s">
        <v>51</v>
      </c>
      <c r="C2060">
        <v>358</v>
      </c>
      <c r="D2060">
        <v>25966</v>
      </c>
      <c r="E2060">
        <v>4</v>
      </c>
      <c r="F2060">
        <v>1278</v>
      </c>
    </row>
    <row r="2061" spans="1:6" x14ac:dyDescent="0.25">
      <c r="A2061" s="152">
        <v>44193</v>
      </c>
      <c r="B2061" t="s">
        <v>52</v>
      </c>
      <c r="C2061">
        <v>343</v>
      </c>
      <c r="D2061">
        <v>23105</v>
      </c>
      <c r="E2061">
        <v>4</v>
      </c>
      <c r="F2061">
        <v>983</v>
      </c>
    </row>
    <row r="2062" spans="1:6" x14ac:dyDescent="0.25">
      <c r="A2062" s="152">
        <v>44193</v>
      </c>
      <c r="B2062" t="s">
        <v>53</v>
      </c>
      <c r="C2062">
        <v>519</v>
      </c>
      <c r="D2062">
        <v>52598</v>
      </c>
      <c r="E2062">
        <v>5</v>
      </c>
      <c r="F2062">
        <v>1357</v>
      </c>
    </row>
    <row r="2063" spans="1:6" x14ac:dyDescent="0.25">
      <c r="A2063" s="152">
        <v>44193</v>
      </c>
      <c r="B2063" t="s">
        <v>54</v>
      </c>
      <c r="C2063">
        <v>282</v>
      </c>
      <c r="D2063">
        <v>40418</v>
      </c>
      <c r="E2063">
        <v>11</v>
      </c>
      <c r="F2063">
        <v>1478</v>
      </c>
    </row>
    <row r="2064" spans="1:6" x14ac:dyDescent="0.25">
      <c r="A2064" s="152">
        <v>44193</v>
      </c>
      <c r="B2064" t="s">
        <v>18</v>
      </c>
      <c r="C2064">
        <v>9</v>
      </c>
      <c r="D2064">
        <v>996</v>
      </c>
      <c r="E2064">
        <v>0</v>
      </c>
      <c r="F2064">
        <v>6</v>
      </c>
    </row>
    <row r="2065" spans="1:6" x14ac:dyDescent="0.25">
      <c r="A2065" s="152">
        <v>44193</v>
      </c>
      <c r="B2065" t="s">
        <v>55</v>
      </c>
      <c r="E2065">
        <v>0</v>
      </c>
      <c r="F2065">
        <v>2</v>
      </c>
    </row>
    <row r="2066" spans="1:6" x14ac:dyDescent="0.25">
      <c r="A2066" s="152">
        <v>44194</v>
      </c>
      <c r="B2066" t="s">
        <v>41</v>
      </c>
      <c r="C2066">
        <v>64</v>
      </c>
      <c r="D2066">
        <v>5181</v>
      </c>
      <c r="E2066">
        <v>0</v>
      </c>
      <c r="F2066">
        <v>229</v>
      </c>
    </row>
    <row r="2067" spans="1:6" x14ac:dyDescent="0.25">
      <c r="A2067" s="152">
        <v>44194</v>
      </c>
      <c r="B2067" t="s">
        <v>42</v>
      </c>
      <c r="C2067">
        <v>54</v>
      </c>
      <c r="D2067">
        <v>2787</v>
      </c>
      <c r="E2067">
        <v>1</v>
      </c>
      <c r="F2067">
        <v>132</v>
      </c>
    </row>
    <row r="2068" spans="1:6" x14ac:dyDescent="0.25">
      <c r="A2068" s="152">
        <v>44194</v>
      </c>
      <c r="B2068" t="s">
        <v>43</v>
      </c>
      <c r="C2068">
        <v>430</v>
      </c>
      <c r="D2068">
        <v>33272</v>
      </c>
      <c r="E2068">
        <v>6</v>
      </c>
      <c r="F2068">
        <v>1047</v>
      </c>
    </row>
    <row r="2069" spans="1:6" x14ac:dyDescent="0.25">
      <c r="A2069" s="152">
        <v>44194</v>
      </c>
      <c r="B2069" t="s">
        <v>44</v>
      </c>
      <c r="C2069">
        <v>2</v>
      </c>
      <c r="D2069">
        <v>467</v>
      </c>
    </row>
    <row r="2070" spans="1:6" x14ac:dyDescent="0.25">
      <c r="A2070" s="152">
        <v>44194</v>
      </c>
      <c r="B2070" t="s">
        <v>45</v>
      </c>
      <c r="C2070">
        <v>492</v>
      </c>
      <c r="D2070">
        <v>56247</v>
      </c>
      <c r="E2070">
        <v>7</v>
      </c>
      <c r="F2070">
        <v>1666</v>
      </c>
    </row>
    <row r="2071" spans="1:6" x14ac:dyDescent="0.25">
      <c r="A2071" s="152">
        <v>44194</v>
      </c>
      <c r="B2071" t="s">
        <v>46</v>
      </c>
      <c r="C2071">
        <v>15</v>
      </c>
      <c r="D2071">
        <v>1237</v>
      </c>
      <c r="E2071">
        <v>0</v>
      </c>
      <c r="F2071">
        <v>91</v>
      </c>
    </row>
    <row r="2072" spans="1:6" x14ac:dyDescent="0.25">
      <c r="A2072" s="152">
        <v>44194</v>
      </c>
      <c r="B2072" t="s">
        <v>47</v>
      </c>
      <c r="C2072">
        <v>248</v>
      </c>
      <c r="D2072">
        <v>25344</v>
      </c>
      <c r="E2072">
        <v>2</v>
      </c>
      <c r="F2072">
        <v>1037</v>
      </c>
    </row>
    <row r="2073" spans="1:6" x14ac:dyDescent="0.25">
      <c r="A2073" s="152">
        <v>44194</v>
      </c>
      <c r="B2073" t="s">
        <v>48</v>
      </c>
      <c r="C2073">
        <v>46</v>
      </c>
      <c r="D2073">
        <v>3662</v>
      </c>
      <c r="E2073">
        <v>1</v>
      </c>
      <c r="F2073">
        <v>189</v>
      </c>
    </row>
    <row r="2074" spans="1:6" x14ac:dyDescent="0.25">
      <c r="A2074" s="152">
        <v>44194</v>
      </c>
      <c r="B2074" t="s">
        <v>49</v>
      </c>
      <c r="C2074">
        <v>849</v>
      </c>
      <c r="D2074">
        <v>72973</v>
      </c>
      <c r="E2074">
        <v>14</v>
      </c>
      <c r="F2074">
        <v>2694</v>
      </c>
    </row>
    <row r="2075" spans="1:6" x14ac:dyDescent="0.25">
      <c r="A2075" s="152">
        <v>44194</v>
      </c>
      <c r="B2075" t="s">
        <v>50</v>
      </c>
      <c r="C2075">
        <v>2</v>
      </c>
      <c r="D2075">
        <v>713</v>
      </c>
    </row>
    <row r="2076" spans="1:6" x14ac:dyDescent="0.25">
      <c r="A2076" s="152">
        <v>44194</v>
      </c>
      <c r="B2076" t="s">
        <v>51</v>
      </c>
      <c r="C2076">
        <v>329</v>
      </c>
      <c r="D2076">
        <v>26295</v>
      </c>
      <c r="E2076">
        <v>9</v>
      </c>
      <c r="F2076">
        <v>1287</v>
      </c>
    </row>
    <row r="2077" spans="1:6" x14ac:dyDescent="0.25">
      <c r="A2077" s="152">
        <v>44194</v>
      </c>
      <c r="B2077" t="s">
        <v>52</v>
      </c>
      <c r="C2077">
        <v>287</v>
      </c>
      <c r="D2077">
        <v>23392</v>
      </c>
      <c r="E2077">
        <v>5</v>
      </c>
      <c r="F2077">
        <v>988</v>
      </c>
    </row>
    <row r="2078" spans="1:6" x14ac:dyDescent="0.25">
      <c r="A2078" s="152">
        <v>44194</v>
      </c>
      <c r="B2078" t="s">
        <v>53</v>
      </c>
      <c r="C2078">
        <v>448</v>
      </c>
      <c r="D2078">
        <v>53046</v>
      </c>
      <c r="E2078">
        <v>4</v>
      </c>
      <c r="F2078">
        <v>1361</v>
      </c>
    </row>
    <row r="2079" spans="1:6" x14ac:dyDescent="0.25">
      <c r="A2079" s="152">
        <v>44194</v>
      </c>
      <c r="B2079" t="s">
        <v>54</v>
      </c>
      <c r="C2079">
        <v>377</v>
      </c>
      <c r="D2079">
        <v>40795</v>
      </c>
      <c r="E2079">
        <v>11</v>
      </c>
      <c r="F2079">
        <v>1489</v>
      </c>
    </row>
    <row r="2080" spans="1:6" x14ac:dyDescent="0.25">
      <c r="A2080" s="152">
        <v>44194</v>
      </c>
      <c r="B2080" t="s">
        <v>18</v>
      </c>
      <c r="C2080">
        <v>16</v>
      </c>
      <c r="D2080">
        <v>1012</v>
      </c>
      <c r="E2080">
        <v>0</v>
      </c>
      <c r="F2080">
        <v>6</v>
      </c>
    </row>
    <row r="2081" spans="1:6" x14ac:dyDescent="0.25">
      <c r="A2081" s="152">
        <v>44194</v>
      </c>
      <c r="B2081" t="s">
        <v>55</v>
      </c>
      <c r="E2081">
        <v>0</v>
      </c>
      <c r="F2081">
        <v>2</v>
      </c>
    </row>
    <row r="2082" spans="1:6" x14ac:dyDescent="0.25">
      <c r="A2082" s="152">
        <v>44195</v>
      </c>
      <c r="B2082" s="14" t="s">
        <v>41</v>
      </c>
      <c r="C2082" s="14">
        <v>56</v>
      </c>
      <c r="D2082" s="14">
        <v>5237</v>
      </c>
      <c r="E2082" s="14">
        <v>5</v>
      </c>
      <c r="F2082" s="14">
        <v>234</v>
      </c>
    </row>
    <row r="2083" spans="1:6" x14ac:dyDescent="0.25">
      <c r="A2083" s="152">
        <v>44195</v>
      </c>
      <c r="B2083" s="14" t="s">
        <v>42</v>
      </c>
      <c r="C2083" s="14">
        <v>58</v>
      </c>
      <c r="D2083" s="14">
        <v>2845</v>
      </c>
      <c r="E2083" s="14">
        <v>4</v>
      </c>
      <c r="F2083" s="14">
        <v>136</v>
      </c>
    </row>
    <row r="2084" spans="1:6" x14ac:dyDescent="0.25">
      <c r="A2084" s="152">
        <v>44195</v>
      </c>
      <c r="B2084" s="14" t="s">
        <v>43</v>
      </c>
      <c r="C2084" s="14">
        <v>634</v>
      </c>
      <c r="D2084" s="14">
        <v>33906</v>
      </c>
      <c r="E2084" s="14">
        <v>12</v>
      </c>
      <c r="F2084" s="14">
        <v>1059</v>
      </c>
    </row>
    <row r="2085" spans="1:6" x14ac:dyDescent="0.25">
      <c r="A2085" s="152">
        <v>44195</v>
      </c>
      <c r="B2085" s="14" t="s">
        <v>44</v>
      </c>
      <c r="C2085" s="14">
        <v>3</v>
      </c>
      <c r="D2085" s="14">
        <v>470</v>
      </c>
      <c r="E2085" s="14"/>
      <c r="F2085" s="14"/>
    </row>
    <row r="2086" spans="1:6" x14ac:dyDescent="0.25">
      <c r="A2086" s="152">
        <v>44195</v>
      </c>
      <c r="B2086" s="14" t="s">
        <v>45</v>
      </c>
      <c r="C2086" s="14">
        <v>1106</v>
      </c>
      <c r="D2086" s="14">
        <v>57353</v>
      </c>
      <c r="E2086" s="14">
        <v>17</v>
      </c>
      <c r="F2086" s="14">
        <v>1683</v>
      </c>
    </row>
    <row r="2087" spans="1:6" x14ac:dyDescent="0.25">
      <c r="A2087" s="152">
        <v>44195</v>
      </c>
      <c r="B2087" s="14" t="s">
        <v>46</v>
      </c>
      <c r="C2087" s="14">
        <v>19</v>
      </c>
      <c r="D2087" s="14">
        <v>1256</v>
      </c>
      <c r="E2087" s="14">
        <v>0</v>
      </c>
      <c r="F2087" s="14">
        <v>91</v>
      </c>
    </row>
    <row r="2088" spans="1:6" x14ac:dyDescent="0.25">
      <c r="A2088" s="152">
        <v>44195</v>
      </c>
      <c r="B2088" s="14" t="s">
        <v>47</v>
      </c>
      <c r="C2088" s="14">
        <v>436</v>
      </c>
      <c r="D2088" s="14">
        <v>25780</v>
      </c>
      <c r="E2088" s="14">
        <v>7</v>
      </c>
      <c r="F2088" s="14">
        <v>1044</v>
      </c>
    </row>
    <row r="2089" spans="1:6" x14ac:dyDescent="0.25">
      <c r="A2089" s="152">
        <v>44195</v>
      </c>
      <c r="B2089" s="14" t="s">
        <v>48</v>
      </c>
      <c r="C2089" s="14">
        <v>80</v>
      </c>
      <c r="D2089" s="14">
        <v>3742</v>
      </c>
      <c r="E2089" s="14">
        <v>4</v>
      </c>
      <c r="F2089" s="14">
        <v>193</v>
      </c>
    </row>
    <row r="2090" spans="1:6" x14ac:dyDescent="0.25">
      <c r="A2090" s="152">
        <v>44195</v>
      </c>
      <c r="B2090" s="14" t="s">
        <v>49</v>
      </c>
      <c r="C2090" s="14">
        <v>1325</v>
      </c>
      <c r="D2090" s="14">
        <v>74298</v>
      </c>
      <c r="E2090" s="14">
        <v>24</v>
      </c>
      <c r="F2090" s="14">
        <v>2718</v>
      </c>
    </row>
    <row r="2091" spans="1:6" x14ac:dyDescent="0.25">
      <c r="A2091" s="152">
        <v>44195</v>
      </c>
      <c r="B2091" s="14" t="s">
        <v>50</v>
      </c>
      <c r="C2091" s="14">
        <v>18</v>
      </c>
      <c r="D2091" s="14">
        <v>731</v>
      </c>
      <c r="E2091" s="14"/>
      <c r="F2091" s="14"/>
    </row>
    <row r="2092" spans="1:6" x14ac:dyDescent="0.25">
      <c r="A2092" s="152">
        <v>44195</v>
      </c>
      <c r="B2092" s="14" t="s">
        <v>51</v>
      </c>
      <c r="C2092" s="14">
        <v>459</v>
      </c>
      <c r="D2092" s="14">
        <v>26754</v>
      </c>
      <c r="E2092" s="14">
        <v>8</v>
      </c>
      <c r="F2092" s="14">
        <v>1295</v>
      </c>
    </row>
    <row r="2093" spans="1:6" x14ac:dyDescent="0.25">
      <c r="A2093" s="152">
        <v>44195</v>
      </c>
      <c r="B2093" s="14" t="s">
        <v>52</v>
      </c>
      <c r="C2093" s="14">
        <v>416</v>
      </c>
      <c r="D2093" s="14">
        <v>23808</v>
      </c>
      <c r="E2093" s="14">
        <v>13</v>
      </c>
      <c r="F2093" s="14">
        <v>1001</v>
      </c>
    </row>
    <row r="2094" spans="1:6" x14ac:dyDescent="0.25">
      <c r="A2094" s="152">
        <v>44195</v>
      </c>
      <c r="B2094" s="14" t="s">
        <v>53</v>
      </c>
      <c r="C2094" s="14">
        <v>649</v>
      </c>
      <c r="D2094" s="14">
        <v>53695</v>
      </c>
      <c r="E2094" s="14">
        <v>8</v>
      </c>
      <c r="F2094" s="14">
        <v>1369</v>
      </c>
    </row>
    <row r="2095" spans="1:6" x14ac:dyDescent="0.25">
      <c r="A2095" s="152">
        <v>44195</v>
      </c>
      <c r="B2095" s="14" t="s">
        <v>54</v>
      </c>
      <c r="C2095" s="14">
        <v>845</v>
      </c>
      <c r="D2095" s="14">
        <v>41640</v>
      </c>
      <c r="E2095" s="14">
        <v>17</v>
      </c>
      <c r="F2095" s="14">
        <v>1506</v>
      </c>
    </row>
    <row r="2096" spans="1:6" x14ac:dyDescent="0.25">
      <c r="A2096" s="152">
        <v>44195</v>
      </c>
      <c r="B2096" s="14" t="s">
        <v>18</v>
      </c>
      <c r="C2096" s="14">
        <v>31</v>
      </c>
      <c r="D2096" s="14">
        <v>1043</v>
      </c>
      <c r="E2096" s="14">
        <v>1</v>
      </c>
      <c r="F2096" s="14">
        <v>7</v>
      </c>
    </row>
    <row r="2097" spans="1:6" x14ac:dyDescent="0.25">
      <c r="A2097" s="152">
        <v>44195</v>
      </c>
      <c r="B2097" s="14" t="s">
        <v>55</v>
      </c>
      <c r="C2097" s="14"/>
      <c r="D2097" s="14"/>
      <c r="E2097" s="14">
        <v>0</v>
      </c>
      <c r="F2097" s="14">
        <v>2</v>
      </c>
    </row>
    <row r="2098" spans="1:6" x14ac:dyDescent="0.25">
      <c r="A2098" s="152">
        <v>44196</v>
      </c>
      <c r="B2098" t="s">
        <v>41</v>
      </c>
      <c r="C2098">
        <v>159</v>
      </c>
      <c r="D2098">
        <v>5396</v>
      </c>
      <c r="E2098">
        <v>4</v>
      </c>
      <c r="F2098">
        <v>238</v>
      </c>
    </row>
    <row r="2099" spans="1:6" x14ac:dyDescent="0.25">
      <c r="A2099" s="152">
        <v>44196</v>
      </c>
      <c r="B2099" t="s">
        <v>42</v>
      </c>
      <c r="C2099">
        <v>62</v>
      </c>
      <c r="D2099">
        <v>2907</v>
      </c>
      <c r="E2099">
        <v>2</v>
      </c>
      <c r="F2099">
        <v>138</v>
      </c>
    </row>
    <row r="2100" spans="1:6" x14ac:dyDescent="0.25">
      <c r="A2100" s="152">
        <v>44196</v>
      </c>
      <c r="B2100" t="s">
        <v>43</v>
      </c>
      <c r="C2100">
        <v>749</v>
      </c>
      <c r="D2100">
        <v>34655</v>
      </c>
      <c r="E2100">
        <v>12</v>
      </c>
      <c r="F2100">
        <v>1071</v>
      </c>
    </row>
    <row r="2101" spans="1:6" x14ac:dyDescent="0.25">
      <c r="A2101" s="152">
        <v>44196</v>
      </c>
      <c r="B2101" t="s">
        <v>44</v>
      </c>
      <c r="C2101">
        <v>13</v>
      </c>
      <c r="D2101">
        <v>483</v>
      </c>
    </row>
    <row r="2102" spans="1:6" x14ac:dyDescent="0.25">
      <c r="A2102" s="152">
        <v>44196</v>
      </c>
      <c r="B2102" t="s">
        <v>45</v>
      </c>
      <c r="C2102">
        <v>1076</v>
      </c>
      <c r="D2102">
        <v>58429</v>
      </c>
      <c r="E2102">
        <v>15</v>
      </c>
      <c r="F2102">
        <v>1698</v>
      </c>
    </row>
    <row r="2103" spans="1:6" x14ac:dyDescent="0.25">
      <c r="A2103" s="152">
        <v>44196</v>
      </c>
      <c r="B2103" t="s">
        <v>46</v>
      </c>
      <c r="C2103">
        <v>22</v>
      </c>
      <c r="D2103">
        <v>1278</v>
      </c>
      <c r="E2103">
        <v>1</v>
      </c>
      <c r="F2103">
        <v>92</v>
      </c>
    </row>
    <row r="2104" spans="1:6" x14ac:dyDescent="0.25">
      <c r="A2104" s="152">
        <v>44196</v>
      </c>
      <c r="B2104" t="s">
        <v>47</v>
      </c>
      <c r="C2104">
        <v>502</v>
      </c>
      <c r="D2104">
        <v>26282</v>
      </c>
      <c r="E2104">
        <v>2</v>
      </c>
      <c r="F2104">
        <v>1046</v>
      </c>
    </row>
    <row r="2105" spans="1:6" x14ac:dyDescent="0.25">
      <c r="A2105" s="152">
        <v>44196</v>
      </c>
      <c r="B2105" t="s">
        <v>48</v>
      </c>
      <c r="C2105">
        <v>90</v>
      </c>
      <c r="D2105">
        <v>3832</v>
      </c>
      <c r="E2105">
        <v>5</v>
      </c>
      <c r="F2105">
        <v>198</v>
      </c>
    </row>
    <row r="2106" spans="1:6" x14ac:dyDescent="0.25">
      <c r="A2106" s="152">
        <v>44196</v>
      </c>
      <c r="B2106" t="s">
        <v>49</v>
      </c>
      <c r="C2106">
        <v>1317</v>
      </c>
      <c r="D2106">
        <v>75615</v>
      </c>
      <c r="E2106">
        <v>11</v>
      </c>
      <c r="F2106">
        <v>2729</v>
      </c>
    </row>
    <row r="2107" spans="1:6" x14ac:dyDescent="0.25">
      <c r="A2107" s="152">
        <v>44196</v>
      </c>
      <c r="B2107" t="s">
        <v>50</v>
      </c>
      <c r="C2107">
        <v>17</v>
      </c>
      <c r="D2107">
        <v>748</v>
      </c>
    </row>
    <row r="2108" spans="1:6" x14ac:dyDescent="0.25">
      <c r="A2108" s="152">
        <v>44196</v>
      </c>
      <c r="B2108" t="s">
        <v>51</v>
      </c>
      <c r="C2108">
        <v>542</v>
      </c>
      <c r="D2108">
        <v>27296</v>
      </c>
      <c r="E2108">
        <v>7</v>
      </c>
      <c r="F2108">
        <v>1302</v>
      </c>
    </row>
    <row r="2109" spans="1:6" x14ac:dyDescent="0.25">
      <c r="A2109" s="152">
        <v>44196</v>
      </c>
      <c r="B2109" t="s">
        <v>52</v>
      </c>
      <c r="C2109">
        <v>488</v>
      </c>
      <c r="D2109">
        <v>24296</v>
      </c>
      <c r="E2109">
        <v>4</v>
      </c>
      <c r="F2109">
        <v>1005</v>
      </c>
    </row>
    <row r="2110" spans="1:6" x14ac:dyDescent="0.25">
      <c r="A2110" s="152">
        <v>44196</v>
      </c>
      <c r="B2110" t="s">
        <v>53</v>
      </c>
      <c r="C2110">
        <v>861</v>
      </c>
      <c r="D2110">
        <v>54556</v>
      </c>
      <c r="E2110">
        <v>5</v>
      </c>
      <c r="F2110">
        <v>1374</v>
      </c>
    </row>
    <row r="2111" spans="1:6" x14ac:dyDescent="0.25">
      <c r="A2111" s="152">
        <v>44196</v>
      </c>
      <c r="B2111" t="s">
        <v>54</v>
      </c>
      <c r="C2111">
        <v>955</v>
      </c>
      <c r="D2111">
        <v>42595</v>
      </c>
      <c r="E2111">
        <v>17</v>
      </c>
      <c r="F2111">
        <v>1523</v>
      </c>
    </row>
    <row r="2112" spans="1:6" x14ac:dyDescent="0.25">
      <c r="A2112" s="152">
        <v>44196</v>
      </c>
      <c r="B2112" t="s">
        <v>18</v>
      </c>
      <c r="C2112">
        <v>34</v>
      </c>
      <c r="D2112">
        <v>1077</v>
      </c>
      <c r="E2112">
        <v>0</v>
      </c>
      <c r="F2112">
        <v>7</v>
      </c>
    </row>
    <row r="2113" spans="1:6" x14ac:dyDescent="0.25">
      <c r="A2113" s="152">
        <v>44196</v>
      </c>
      <c r="B2113" t="s">
        <v>55</v>
      </c>
      <c r="E2113">
        <v>0</v>
      </c>
      <c r="F2113">
        <v>2</v>
      </c>
    </row>
    <row r="2114" spans="1:6" x14ac:dyDescent="0.25">
      <c r="A2114" s="152">
        <v>44198</v>
      </c>
      <c r="B2114" t="s">
        <v>41</v>
      </c>
      <c r="C2114">
        <v>221</v>
      </c>
      <c r="D2114">
        <v>5617</v>
      </c>
      <c r="E2114">
        <v>2</v>
      </c>
      <c r="F2114">
        <v>240</v>
      </c>
    </row>
    <row r="2115" spans="1:6" x14ac:dyDescent="0.25">
      <c r="A2115" s="152">
        <v>44198</v>
      </c>
      <c r="B2115" t="s">
        <v>42</v>
      </c>
      <c r="C2115">
        <v>75</v>
      </c>
      <c r="D2115">
        <v>2982</v>
      </c>
      <c r="E2115">
        <v>0</v>
      </c>
      <c r="F2115">
        <v>138</v>
      </c>
    </row>
    <row r="2116" spans="1:6" x14ac:dyDescent="0.25">
      <c r="A2116" s="152">
        <v>44198</v>
      </c>
      <c r="B2116" t="s">
        <v>43</v>
      </c>
      <c r="C2116">
        <v>1066</v>
      </c>
      <c r="D2116">
        <v>35721</v>
      </c>
      <c r="E2116">
        <v>8</v>
      </c>
      <c r="F2116">
        <v>1079</v>
      </c>
    </row>
    <row r="2117" spans="1:6" x14ac:dyDescent="0.25">
      <c r="A2117" s="152">
        <v>44198</v>
      </c>
      <c r="B2117" t="s">
        <v>44</v>
      </c>
      <c r="C2117">
        <v>22</v>
      </c>
      <c r="D2117">
        <v>505</v>
      </c>
    </row>
    <row r="2118" spans="1:6" x14ac:dyDescent="0.25">
      <c r="A2118" s="152">
        <v>44198</v>
      </c>
      <c r="B2118" t="s">
        <v>45</v>
      </c>
      <c r="C2118">
        <v>974</v>
      </c>
      <c r="D2118">
        <v>59403</v>
      </c>
      <c r="E2118">
        <v>15</v>
      </c>
      <c r="F2118">
        <v>1713</v>
      </c>
    </row>
    <row r="2119" spans="1:6" x14ac:dyDescent="0.25">
      <c r="A2119" s="152">
        <v>44198</v>
      </c>
      <c r="B2119" t="s">
        <v>46</v>
      </c>
      <c r="C2119">
        <v>32</v>
      </c>
      <c r="D2119">
        <v>1310</v>
      </c>
      <c r="E2119">
        <v>0</v>
      </c>
      <c r="F2119">
        <v>92</v>
      </c>
    </row>
    <row r="2120" spans="1:6" x14ac:dyDescent="0.25">
      <c r="A2120" s="152">
        <v>44198</v>
      </c>
      <c r="B2120" t="s">
        <v>47</v>
      </c>
      <c r="C2120">
        <v>604</v>
      </c>
      <c r="D2120">
        <v>26886</v>
      </c>
      <c r="E2120">
        <v>9</v>
      </c>
      <c r="F2120">
        <v>1055</v>
      </c>
    </row>
    <row r="2121" spans="1:6" x14ac:dyDescent="0.25">
      <c r="A2121" s="152">
        <v>44198</v>
      </c>
      <c r="B2121" t="s">
        <v>48</v>
      </c>
      <c r="C2121">
        <v>108</v>
      </c>
      <c r="D2121">
        <v>3940</v>
      </c>
      <c r="E2121">
        <v>3</v>
      </c>
      <c r="F2121">
        <v>201</v>
      </c>
    </row>
    <row r="2122" spans="1:6" x14ac:dyDescent="0.25">
      <c r="A2122" s="152">
        <v>44198</v>
      </c>
      <c r="B2122" t="s">
        <v>49</v>
      </c>
      <c r="C2122">
        <v>1607</v>
      </c>
      <c r="D2122">
        <v>77222</v>
      </c>
      <c r="E2122">
        <v>11</v>
      </c>
      <c r="F2122">
        <v>2740</v>
      </c>
    </row>
    <row r="2123" spans="1:6" x14ac:dyDescent="0.25">
      <c r="A2123" s="152">
        <v>44198</v>
      </c>
      <c r="B2123" t="s">
        <v>50</v>
      </c>
      <c r="C2123">
        <v>20</v>
      </c>
      <c r="D2123">
        <v>768</v>
      </c>
    </row>
    <row r="2124" spans="1:6" x14ac:dyDescent="0.25">
      <c r="A2124" s="152">
        <v>44198</v>
      </c>
      <c r="B2124" t="s">
        <v>51</v>
      </c>
      <c r="C2124">
        <v>756</v>
      </c>
      <c r="D2124">
        <v>28052</v>
      </c>
      <c r="E2124">
        <v>5</v>
      </c>
      <c r="F2124">
        <v>1307</v>
      </c>
    </row>
    <row r="2125" spans="1:6" x14ac:dyDescent="0.25">
      <c r="A2125" s="152">
        <v>44198</v>
      </c>
      <c r="B2125" t="s">
        <v>52</v>
      </c>
      <c r="C2125">
        <v>697</v>
      </c>
      <c r="D2125">
        <v>24993</v>
      </c>
      <c r="E2125">
        <v>6</v>
      </c>
      <c r="F2125">
        <v>1011</v>
      </c>
    </row>
    <row r="2126" spans="1:6" x14ac:dyDescent="0.25">
      <c r="A2126" s="152">
        <v>44198</v>
      </c>
      <c r="B2126" t="s">
        <v>53</v>
      </c>
      <c r="C2126">
        <v>1019</v>
      </c>
      <c r="D2126">
        <v>55575</v>
      </c>
      <c r="E2126">
        <v>3</v>
      </c>
      <c r="F2126">
        <v>1377</v>
      </c>
    </row>
    <row r="2127" spans="1:6" x14ac:dyDescent="0.25">
      <c r="A2127" s="152">
        <v>44198</v>
      </c>
      <c r="B2127" t="s">
        <v>54</v>
      </c>
      <c r="C2127">
        <v>1282</v>
      </c>
      <c r="D2127">
        <v>43877</v>
      </c>
      <c r="E2127">
        <v>17</v>
      </c>
      <c r="F2127">
        <v>1540</v>
      </c>
    </row>
    <row r="2128" spans="1:6" x14ac:dyDescent="0.25">
      <c r="A2128" s="152">
        <v>44198</v>
      </c>
      <c r="B2128" t="s">
        <v>18</v>
      </c>
      <c r="C2128">
        <v>59</v>
      </c>
      <c r="D2128">
        <v>1136</v>
      </c>
      <c r="E2128">
        <v>0</v>
      </c>
      <c r="F2128">
        <v>7</v>
      </c>
    </row>
    <row r="2129" spans="1:6" x14ac:dyDescent="0.25">
      <c r="A2129" s="152">
        <v>44198</v>
      </c>
      <c r="B2129" t="s">
        <v>55</v>
      </c>
      <c r="E2129">
        <v>0</v>
      </c>
      <c r="F2129">
        <v>2</v>
      </c>
    </row>
    <row r="2130" spans="1:6" x14ac:dyDescent="0.25">
      <c r="A2130" s="152">
        <v>44199</v>
      </c>
      <c r="B2130" s="14" t="s">
        <v>41</v>
      </c>
      <c r="C2130">
        <v>91</v>
      </c>
      <c r="D2130">
        <v>5708</v>
      </c>
      <c r="E2130">
        <v>9</v>
      </c>
      <c r="F2130">
        <v>249</v>
      </c>
    </row>
    <row r="2131" spans="1:6" x14ac:dyDescent="0.25">
      <c r="A2131" s="152">
        <v>44199</v>
      </c>
      <c r="B2131" s="14" t="s">
        <v>42</v>
      </c>
      <c r="C2131">
        <v>38</v>
      </c>
      <c r="D2131">
        <v>3020</v>
      </c>
      <c r="E2131">
        <v>6</v>
      </c>
      <c r="F2131">
        <v>144</v>
      </c>
    </row>
    <row r="2132" spans="1:6" x14ac:dyDescent="0.25">
      <c r="A2132" s="152">
        <v>44199</v>
      </c>
      <c r="B2132" s="14" t="s">
        <v>43</v>
      </c>
      <c r="C2132">
        <v>353</v>
      </c>
      <c r="D2132">
        <v>36074</v>
      </c>
      <c r="E2132">
        <v>10</v>
      </c>
      <c r="F2132">
        <v>1089</v>
      </c>
    </row>
    <row r="2133" spans="1:6" x14ac:dyDescent="0.25">
      <c r="A2133" s="152">
        <v>44199</v>
      </c>
      <c r="B2133" s="14" t="s">
        <v>44</v>
      </c>
      <c r="C2133">
        <v>11</v>
      </c>
      <c r="D2133">
        <v>516</v>
      </c>
    </row>
    <row r="2134" spans="1:6" x14ac:dyDescent="0.25">
      <c r="A2134" s="152">
        <v>44199</v>
      </c>
      <c r="B2134" s="14" t="s">
        <v>45</v>
      </c>
      <c r="C2134">
        <v>360</v>
      </c>
      <c r="D2134">
        <v>59763</v>
      </c>
      <c r="E2134">
        <v>10</v>
      </c>
      <c r="F2134">
        <v>1723</v>
      </c>
    </row>
    <row r="2135" spans="1:6" x14ac:dyDescent="0.25">
      <c r="A2135" s="152">
        <v>44199</v>
      </c>
      <c r="B2135" s="14" t="s">
        <v>46</v>
      </c>
      <c r="C2135">
        <v>8</v>
      </c>
      <c r="D2135">
        <v>1318</v>
      </c>
      <c r="E2135">
        <v>0</v>
      </c>
      <c r="F2135">
        <v>92</v>
      </c>
    </row>
    <row r="2136" spans="1:6" x14ac:dyDescent="0.25">
      <c r="A2136" s="152">
        <v>44199</v>
      </c>
      <c r="B2136" s="14" t="s">
        <v>47</v>
      </c>
      <c r="C2136">
        <v>172</v>
      </c>
      <c r="D2136">
        <v>27058</v>
      </c>
      <c r="E2136">
        <v>8</v>
      </c>
      <c r="F2136">
        <v>1063</v>
      </c>
    </row>
    <row r="2137" spans="1:6" x14ac:dyDescent="0.25">
      <c r="A2137" s="152">
        <v>44199</v>
      </c>
      <c r="B2137" s="14" t="s">
        <v>48</v>
      </c>
      <c r="C2137">
        <v>48</v>
      </c>
      <c r="D2137">
        <v>3988</v>
      </c>
      <c r="E2137">
        <v>2</v>
      </c>
      <c r="F2137">
        <v>203</v>
      </c>
    </row>
    <row r="2138" spans="1:6" x14ac:dyDescent="0.25">
      <c r="A2138" s="152">
        <v>44199</v>
      </c>
      <c r="B2138" s="14" t="s">
        <v>49</v>
      </c>
      <c r="C2138">
        <v>599</v>
      </c>
      <c r="D2138">
        <v>77821</v>
      </c>
      <c r="E2138">
        <v>19</v>
      </c>
      <c r="F2138">
        <v>2759</v>
      </c>
    </row>
    <row r="2139" spans="1:6" x14ac:dyDescent="0.25">
      <c r="A2139" s="152">
        <v>44199</v>
      </c>
      <c r="B2139" s="14" t="s">
        <v>50</v>
      </c>
      <c r="C2139">
        <v>1</v>
      </c>
      <c r="D2139">
        <v>769</v>
      </c>
    </row>
    <row r="2140" spans="1:6" x14ac:dyDescent="0.25">
      <c r="A2140" s="152">
        <v>44199</v>
      </c>
      <c r="B2140" s="14" t="s">
        <v>51</v>
      </c>
      <c r="C2140">
        <v>336</v>
      </c>
      <c r="D2140">
        <v>28388</v>
      </c>
      <c r="E2140">
        <v>11</v>
      </c>
      <c r="F2140">
        <v>1318</v>
      </c>
    </row>
    <row r="2141" spans="1:6" x14ac:dyDescent="0.25">
      <c r="A2141" s="152">
        <v>44199</v>
      </c>
      <c r="B2141" s="14" t="s">
        <v>52</v>
      </c>
      <c r="C2141">
        <v>287</v>
      </c>
      <c r="D2141">
        <v>25280</v>
      </c>
      <c r="E2141">
        <v>7</v>
      </c>
      <c r="F2141">
        <v>1018</v>
      </c>
    </row>
    <row r="2142" spans="1:6" x14ac:dyDescent="0.25">
      <c r="A2142" s="152">
        <v>44199</v>
      </c>
      <c r="B2142" s="14" t="s">
        <v>53</v>
      </c>
      <c r="C2142">
        <v>350</v>
      </c>
      <c r="D2142">
        <v>55925</v>
      </c>
      <c r="E2142">
        <v>5</v>
      </c>
      <c r="F2142">
        <v>1382</v>
      </c>
    </row>
    <row r="2143" spans="1:6" x14ac:dyDescent="0.25">
      <c r="A2143" s="152">
        <v>44199</v>
      </c>
      <c r="B2143" s="14" t="s">
        <v>54</v>
      </c>
      <c r="C2143">
        <v>420</v>
      </c>
      <c r="D2143">
        <v>44297</v>
      </c>
      <c r="E2143">
        <v>21</v>
      </c>
      <c r="F2143">
        <v>1561</v>
      </c>
    </row>
    <row r="2144" spans="1:6" x14ac:dyDescent="0.25">
      <c r="A2144" s="152">
        <v>44199</v>
      </c>
      <c r="B2144" s="14" t="s">
        <v>18</v>
      </c>
      <c r="C2144">
        <v>36</v>
      </c>
      <c r="D2144">
        <v>1172</v>
      </c>
      <c r="E2144">
        <v>0</v>
      </c>
      <c r="F2144">
        <v>7</v>
      </c>
    </row>
    <row r="2145" spans="1:6" x14ac:dyDescent="0.25">
      <c r="A2145" s="152">
        <v>44199</v>
      </c>
      <c r="B2145" s="14" t="s">
        <v>55</v>
      </c>
      <c r="E2145">
        <v>0</v>
      </c>
      <c r="F2145">
        <v>2</v>
      </c>
    </row>
    <row r="2146" spans="1:6" s="14" customFormat="1" x14ac:dyDescent="0.25">
      <c r="A2146" s="152">
        <v>44200</v>
      </c>
      <c r="B2146" s="14" t="s">
        <v>41</v>
      </c>
      <c r="C2146" s="14">
        <v>42</v>
      </c>
      <c r="D2146" s="14">
        <v>5750</v>
      </c>
      <c r="E2146" s="14">
        <v>4</v>
      </c>
      <c r="F2146" s="14">
        <v>253</v>
      </c>
    </row>
    <row r="2147" spans="1:6" s="14" customFormat="1" x14ac:dyDescent="0.25">
      <c r="A2147" s="152">
        <v>44200</v>
      </c>
      <c r="B2147" s="14" t="s">
        <v>42</v>
      </c>
      <c r="C2147" s="14">
        <v>62</v>
      </c>
      <c r="D2147" s="14">
        <v>3082</v>
      </c>
      <c r="E2147" s="14">
        <v>1</v>
      </c>
      <c r="F2147" s="14">
        <v>145</v>
      </c>
    </row>
    <row r="2148" spans="1:6" s="14" customFormat="1" x14ac:dyDescent="0.25">
      <c r="A2148" s="152">
        <v>44200</v>
      </c>
      <c r="B2148" s="14" t="s">
        <v>43</v>
      </c>
      <c r="C2148" s="14">
        <v>428</v>
      </c>
      <c r="D2148" s="14">
        <v>36502</v>
      </c>
      <c r="E2148" s="14">
        <v>7</v>
      </c>
      <c r="F2148" s="14">
        <v>1096</v>
      </c>
    </row>
    <row r="2149" spans="1:6" s="14" customFormat="1" x14ac:dyDescent="0.25">
      <c r="A2149" s="152">
        <v>44200</v>
      </c>
      <c r="B2149" s="14" t="s">
        <v>44</v>
      </c>
      <c r="C2149" s="14">
        <v>3</v>
      </c>
      <c r="D2149" s="14">
        <v>519</v>
      </c>
    </row>
    <row r="2150" spans="1:6" s="14" customFormat="1" x14ac:dyDescent="0.25">
      <c r="A2150" s="152">
        <v>44200</v>
      </c>
      <c r="B2150" s="14" t="s">
        <v>45</v>
      </c>
      <c r="C2150" s="14">
        <v>861</v>
      </c>
      <c r="D2150" s="14">
        <v>60624</v>
      </c>
      <c r="E2150" s="14">
        <v>11</v>
      </c>
      <c r="F2150" s="14">
        <v>1734</v>
      </c>
    </row>
    <row r="2151" spans="1:6" s="14" customFormat="1" x14ac:dyDescent="0.25">
      <c r="A2151" s="152">
        <v>44200</v>
      </c>
      <c r="B2151" s="14" t="s">
        <v>46</v>
      </c>
      <c r="C2151" s="14">
        <v>9</v>
      </c>
      <c r="D2151" s="14">
        <v>1327</v>
      </c>
      <c r="E2151" s="14">
        <v>0</v>
      </c>
      <c r="F2151" s="14">
        <v>92</v>
      </c>
    </row>
    <row r="2152" spans="1:6" s="14" customFormat="1" x14ac:dyDescent="0.25">
      <c r="A2152" s="152">
        <v>44200</v>
      </c>
      <c r="B2152" s="14" t="s">
        <v>47</v>
      </c>
      <c r="C2152" s="14">
        <v>345</v>
      </c>
      <c r="D2152" s="14">
        <v>27403</v>
      </c>
      <c r="E2152" s="14">
        <v>3</v>
      </c>
      <c r="F2152" s="14">
        <v>1066</v>
      </c>
    </row>
    <row r="2153" spans="1:6" s="14" customFormat="1" x14ac:dyDescent="0.25">
      <c r="A2153" s="152">
        <v>44200</v>
      </c>
      <c r="B2153" s="14" t="s">
        <v>48</v>
      </c>
      <c r="C2153" s="14">
        <v>55</v>
      </c>
      <c r="D2153" s="14">
        <v>4043</v>
      </c>
      <c r="E2153" s="14">
        <v>0</v>
      </c>
      <c r="F2153" s="14">
        <v>203</v>
      </c>
    </row>
    <row r="2154" spans="1:6" s="14" customFormat="1" x14ac:dyDescent="0.25">
      <c r="A2154" s="152">
        <v>44200</v>
      </c>
      <c r="B2154" s="14" t="s">
        <v>49</v>
      </c>
      <c r="C2154" s="14">
        <v>842</v>
      </c>
      <c r="D2154" s="14">
        <v>78663</v>
      </c>
      <c r="E2154" s="14">
        <v>13</v>
      </c>
      <c r="F2154" s="14">
        <v>2772</v>
      </c>
    </row>
    <row r="2155" spans="1:6" s="14" customFormat="1" x14ac:dyDescent="0.25">
      <c r="A2155" s="152">
        <v>44200</v>
      </c>
      <c r="B2155" s="14" t="s">
        <v>50</v>
      </c>
      <c r="C2155" s="14">
        <v>40</v>
      </c>
      <c r="D2155" s="14">
        <v>809</v>
      </c>
    </row>
    <row r="2156" spans="1:6" s="14" customFormat="1" x14ac:dyDescent="0.25">
      <c r="A2156" s="152">
        <v>44200</v>
      </c>
      <c r="B2156" s="14" t="s">
        <v>51</v>
      </c>
      <c r="C2156" s="14">
        <v>357</v>
      </c>
      <c r="D2156" s="14">
        <v>28745</v>
      </c>
      <c r="E2156" s="14">
        <v>5</v>
      </c>
      <c r="F2156" s="14">
        <v>1323</v>
      </c>
    </row>
    <row r="2157" spans="1:6" s="14" customFormat="1" x14ac:dyDescent="0.25">
      <c r="A2157" s="152">
        <v>44200</v>
      </c>
      <c r="B2157" s="14" t="s">
        <v>52</v>
      </c>
      <c r="C2157" s="14">
        <v>386</v>
      </c>
      <c r="D2157" s="14">
        <v>25666</v>
      </c>
      <c r="E2157" s="14">
        <v>4</v>
      </c>
      <c r="F2157" s="14">
        <v>1022</v>
      </c>
    </row>
    <row r="2158" spans="1:6" s="14" customFormat="1" x14ac:dyDescent="0.25">
      <c r="A2158" s="152">
        <v>44200</v>
      </c>
      <c r="B2158" s="14" t="s">
        <v>53</v>
      </c>
      <c r="C2158" s="14">
        <v>506</v>
      </c>
      <c r="D2158" s="14">
        <v>56431</v>
      </c>
      <c r="E2158" s="14">
        <v>5</v>
      </c>
      <c r="F2158" s="14">
        <v>1387</v>
      </c>
    </row>
    <row r="2159" spans="1:6" s="14" customFormat="1" x14ac:dyDescent="0.25">
      <c r="A2159" s="152">
        <v>44200</v>
      </c>
      <c r="B2159" s="14" t="s">
        <v>54</v>
      </c>
      <c r="C2159" s="14">
        <v>436</v>
      </c>
      <c r="D2159" s="14">
        <v>44733</v>
      </c>
      <c r="E2159" s="14">
        <v>8</v>
      </c>
      <c r="F2159" s="14">
        <v>1569</v>
      </c>
    </row>
    <row r="2160" spans="1:6" s="14" customFormat="1" x14ac:dyDescent="0.25">
      <c r="A2160" s="152">
        <v>44200</v>
      </c>
      <c r="B2160" s="14" t="s">
        <v>18</v>
      </c>
      <c r="C2160" s="14">
        <v>-14</v>
      </c>
      <c r="D2160" s="14">
        <v>1158</v>
      </c>
      <c r="E2160" s="14">
        <v>0</v>
      </c>
      <c r="F2160" s="14">
        <v>7</v>
      </c>
    </row>
    <row r="2161" spans="1:6" s="14" customFormat="1" x14ac:dyDescent="0.25">
      <c r="A2161" s="152">
        <v>44200</v>
      </c>
      <c r="B2161" s="14" t="s">
        <v>55</v>
      </c>
      <c r="E2161" s="14">
        <v>0</v>
      </c>
      <c r="F2161" s="14">
        <v>2</v>
      </c>
    </row>
    <row r="2162" spans="1:6" x14ac:dyDescent="0.25">
      <c r="A2162" s="152">
        <v>44201</v>
      </c>
      <c r="B2162" s="14" t="s">
        <v>41</v>
      </c>
      <c r="C2162">
        <v>68</v>
      </c>
      <c r="D2162">
        <v>5818</v>
      </c>
      <c r="E2162" s="14">
        <v>3</v>
      </c>
      <c r="F2162" s="14">
        <v>256</v>
      </c>
    </row>
    <row r="2163" spans="1:6" x14ac:dyDescent="0.25">
      <c r="A2163" s="152">
        <v>44201</v>
      </c>
      <c r="B2163" s="14" t="s">
        <v>42</v>
      </c>
      <c r="C2163">
        <v>92</v>
      </c>
      <c r="D2163">
        <v>3174</v>
      </c>
      <c r="E2163" s="14">
        <v>5</v>
      </c>
      <c r="F2163" s="14">
        <v>150</v>
      </c>
    </row>
    <row r="2164" spans="1:6" x14ac:dyDescent="0.25">
      <c r="A2164" s="152">
        <v>44201</v>
      </c>
      <c r="B2164" s="14" t="s">
        <v>43</v>
      </c>
      <c r="C2164">
        <v>455</v>
      </c>
      <c r="D2164">
        <v>36957</v>
      </c>
      <c r="E2164" s="14">
        <v>11</v>
      </c>
      <c r="F2164" s="14">
        <v>1107</v>
      </c>
    </row>
    <row r="2165" spans="1:6" x14ac:dyDescent="0.25">
      <c r="A2165" s="152">
        <v>44201</v>
      </c>
      <c r="B2165" s="14" t="s">
        <v>44</v>
      </c>
      <c r="C2165">
        <v>7</v>
      </c>
      <c r="D2165">
        <v>526</v>
      </c>
      <c r="E2165" s="14"/>
      <c r="F2165" s="14"/>
    </row>
    <row r="2166" spans="1:6" x14ac:dyDescent="0.25">
      <c r="A2166" s="152">
        <v>44201</v>
      </c>
      <c r="B2166" s="14" t="s">
        <v>45</v>
      </c>
      <c r="C2166">
        <v>538</v>
      </c>
      <c r="D2166">
        <v>61162</v>
      </c>
      <c r="E2166" s="14">
        <v>5</v>
      </c>
      <c r="F2166" s="14">
        <v>1739</v>
      </c>
    </row>
    <row r="2167" spans="1:6" x14ac:dyDescent="0.25">
      <c r="A2167" s="152">
        <v>44201</v>
      </c>
      <c r="B2167" s="14" t="s">
        <v>46</v>
      </c>
      <c r="C2167">
        <v>11</v>
      </c>
      <c r="D2167">
        <v>1338</v>
      </c>
      <c r="E2167" s="14">
        <v>0</v>
      </c>
      <c r="F2167" s="14">
        <v>92</v>
      </c>
    </row>
    <row r="2168" spans="1:6" x14ac:dyDescent="0.25">
      <c r="A2168" s="152">
        <v>44201</v>
      </c>
      <c r="B2168" s="14" t="s">
        <v>47</v>
      </c>
      <c r="C2168">
        <v>441</v>
      </c>
      <c r="D2168">
        <v>27844</v>
      </c>
      <c r="E2168" s="14">
        <v>2</v>
      </c>
      <c r="F2168" s="14">
        <v>1068</v>
      </c>
    </row>
    <row r="2169" spans="1:6" x14ac:dyDescent="0.25">
      <c r="A2169" s="152">
        <v>44201</v>
      </c>
      <c r="B2169" s="14" t="s">
        <v>48</v>
      </c>
      <c r="C2169">
        <v>68</v>
      </c>
      <c r="D2169">
        <v>4111</v>
      </c>
      <c r="E2169" s="14">
        <v>1</v>
      </c>
      <c r="F2169" s="14">
        <v>204</v>
      </c>
    </row>
    <row r="2170" spans="1:6" x14ac:dyDescent="0.25">
      <c r="A2170" s="152">
        <v>44201</v>
      </c>
      <c r="B2170" s="14" t="s">
        <v>49</v>
      </c>
      <c r="C2170">
        <v>842</v>
      </c>
      <c r="D2170">
        <v>79505</v>
      </c>
      <c r="E2170" s="14">
        <v>12</v>
      </c>
      <c r="F2170" s="14">
        <v>2784</v>
      </c>
    </row>
    <row r="2171" spans="1:6" x14ac:dyDescent="0.25">
      <c r="A2171" s="152">
        <v>44201</v>
      </c>
      <c r="B2171" s="14" t="s">
        <v>50</v>
      </c>
      <c r="C2171">
        <v>0</v>
      </c>
      <c r="D2171">
        <v>809</v>
      </c>
      <c r="E2171" s="14"/>
      <c r="F2171" s="14"/>
    </row>
    <row r="2172" spans="1:6" x14ac:dyDescent="0.25">
      <c r="A2172" s="152">
        <v>44201</v>
      </c>
      <c r="B2172" s="14" t="s">
        <v>51</v>
      </c>
      <c r="C2172">
        <v>404</v>
      </c>
      <c r="D2172">
        <v>29149</v>
      </c>
      <c r="E2172" s="14">
        <v>5</v>
      </c>
      <c r="F2172" s="14">
        <v>1328</v>
      </c>
    </row>
    <row r="2173" spans="1:6" x14ac:dyDescent="0.25">
      <c r="A2173" s="152">
        <v>44201</v>
      </c>
      <c r="B2173" s="14" t="s">
        <v>52</v>
      </c>
      <c r="C2173">
        <v>355</v>
      </c>
      <c r="D2173">
        <v>26021</v>
      </c>
      <c r="E2173" s="14">
        <v>5</v>
      </c>
      <c r="F2173" s="14">
        <v>1027</v>
      </c>
    </row>
    <row r="2174" spans="1:6" x14ac:dyDescent="0.25">
      <c r="A2174" s="152">
        <v>44201</v>
      </c>
      <c r="B2174" s="14" t="s">
        <v>53</v>
      </c>
      <c r="C2174">
        <v>480</v>
      </c>
      <c r="D2174">
        <v>56911</v>
      </c>
      <c r="E2174" s="14">
        <v>8</v>
      </c>
      <c r="F2174" s="14">
        <v>1395</v>
      </c>
    </row>
    <row r="2175" spans="1:6" x14ac:dyDescent="0.25">
      <c r="A2175" s="152">
        <v>44201</v>
      </c>
      <c r="B2175" s="14" t="s">
        <v>54</v>
      </c>
      <c r="C2175">
        <v>406</v>
      </c>
      <c r="D2175">
        <v>45139</v>
      </c>
      <c r="E2175" s="14">
        <v>6</v>
      </c>
      <c r="F2175" s="14">
        <v>1575</v>
      </c>
    </row>
    <row r="2176" spans="1:6" x14ac:dyDescent="0.25">
      <c r="A2176" s="152">
        <v>44201</v>
      </c>
      <c r="B2176" s="14" t="s">
        <v>18</v>
      </c>
      <c r="C2176">
        <v>11</v>
      </c>
      <c r="D2176">
        <v>1169</v>
      </c>
      <c r="E2176" s="14">
        <v>0</v>
      </c>
      <c r="F2176" s="14">
        <v>7</v>
      </c>
    </row>
    <row r="2177" spans="1:6" x14ac:dyDescent="0.25">
      <c r="A2177" s="152">
        <v>44201</v>
      </c>
      <c r="B2177" s="14" t="s">
        <v>55</v>
      </c>
      <c r="E2177" s="14">
        <v>0</v>
      </c>
      <c r="F2177" s="14">
        <v>2</v>
      </c>
    </row>
    <row r="2178" spans="1:6" s="14" customFormat="1" x14ac:dyDescent="0.25">
      <c r="A2178" s="152">
        <v>44202</v>
      </c>
      <c r="B2178" s="14" t="s">
        <v>41</v>
      </c>
      <c r="C2178" s="14">
        <v>63</v>
      </c>
      <c r="D2178" s="14">
        <v>5881</v>
      </c>
      <c r="E2178" s="14">
        <v>6</v>
      </c>
      <c r="F2178" s="14">
        <v>262</v>
      </c>
    </row>
    <row r="2179" spans="1:6" s="14" customFormat="1" x14ac:dyDescent="0.25">
      <c r="A2179" s="152">
        <v>44202</v>
      </c>
      <c r="B2179" s="14" t="s">
        <v>42</v>
      </c>
      <c r="C2179" s="14">
        <v>86</v>
      </c>
      <c r="D2179" s="14">
        <v>3260</v>
      </c>
      <c r="E2179" s="14">
        <v>5</v>
      </c>
      <c r="F2179" s="14">
        <v>155</v>
      </c>
    </row>
    <row r="2180" spans="1:6" s="14" customFormat="1" x14ac:dyDescent="0.25">
      <c r="A2180" s="152">
        <v>44202</v>
      </c>
      <c r="B2180" s="14" t="s">
        <v>43</v>
      </c>
      <c r="C2180" s="14">
        <v>744</v>
      </c>
      <c r="D2180" s="14">
        <v>37701</v>
      </c>
      <c r="E2180" s="14">
        <v>16</v>
      </c>
      <c r="F2180" s="14">
        <v>1123</v>
      </c>
    </row>
    <row r="2181" spans="1:6" s="14" customFormat="1" x14ac:dyDescent="0.25">
      <c r="A2181" s="152">
        <v>44202</v>
      </c>
      <c r="B2181" s="14" t="s">
        <v>44</v>
      </c>
      <c r="C2181" s="14">
        <v>23</v>
      </c>
      <c r="D2181" s="14">
        <v>549</v>
      </c>
    </row>
    <row r="2182" spans="1:6" s="14" customFormat="1" x14ac:dyDescent="0.25">
      <c r="A2182" s="152">
        <v>44202</v>
      </c>
      <c r="B2182" s="14" t="s">
        <v>45</v>
      </c>
      <c r="C2182" s="14">
        <v>1110</v>
      </c>
      <c r="D2182" s="14">
        <v>62272</v>
      </c>
      <c r="E2182" s="14">
        <v>13</v>
      </c>
      <c r="F2182" s="14">
        <v>1752</v>
      </c>
    </row>
    <row r="2183" spans="1:6" s="14" customFormat="1" x14ac:dyDescent="0.25">
      <c r="A2183" s="152">
        <v>44202</v>
      </c>
      <c r="B2183" s="14" t="s">
        <v>46</v>
      </c>
      <c r="C2183" s="14">
        <v>18</v>
      </c>
      <c r="D2183" s="14">
        <v>1356</v>
      </c>
      <c r="E2183" s="14">
        <v>0</v>
      </c>
      <c r="F2183" s="14">
        <v>92</v>
      </c>
    </row>
    <row r="2184" spans="1:6" s="14" customFormat="1" x14ac:dyDescent="0.25">
      <c r="A2184" s="152">
        <v>44202</v>
      </c>
      <c r="B2184" s="14" t="s">
        <v>47</v>
      </c>
      <c r="C2184" s="14">
        <v>365</v>
      </c>
      <c r="D2184" s="14">
        <v>28209</v>
      </c>
      <c r="E2184" s="14">
        <v>10</v>
      </c>
      <c r="F2184" s="14">
        <v>1078</v>
      </c>
    </row>
    <row r="2185" spans="1:6" s="14" customFormat="1" x14ac:dyDescent="0.25">
      <c r="A2185" s="152">
        <v>44202</v>
      </c>
      <c r="B2185" s="14" t="s">
        <v>48</v>
      </c>
      <c r="C2185" s="14">
        <v>87</v>
      </c>
      <c r="D2185" s="14">
        <v>4198</v>
      </c>
      <c r="E2185" s="14">
        <v>1</v>
      </c>
      <c r="F2185" s="14">
        <v>205</v>
      </c>
    </row>
    <row r="2186" spans="1:6" s="14" customFormat="1" x14ac:dyDescent="0.25">
      <c r="A2186" s="152">
        <v>44202</v>
      </c>
      <c r="B2186" s="14" t="s">
        <v>49</v>
      </c>
      <c r="C2186" s="14">
        <v>1307</v>
      </c>
      <c r="D2186" s="14">
        <v>80812</v>
      </c>
      <c r="E2186" s="14">
        <v>18</v>
      </c>
      <c r="F2186" s="14">
        <v>2802</v>
      </c>
    </row>
    <row r="2187" spans="1:6" s="14" customFormat="1" x14ac:dyDescent="0.25">
      <c r="A2187" s="152">
        <v>44202</v>
      </c>
      <c r="B2187" s="14" t="s">
        <v>50</v>
      </c>
      <c r="C2187" s="14">
        <v>21</v>
      </c>
      <c r="D2187" s="14">
        <v>830</v>
      </c>
    </row>
    <row r="2188" spans="1:6" s="14" customFormat="1" x14ac:dyDescent="0.25">
      <c r="A2188" s="152">
        <v>44202</v>
      </c>
      <c r="B2188" s="14" t="s">
        <v>51</v>
      </c>
      <c r="C2188" s="14">
        <v>469</v>
      </c>
      <c r="D2188" s="14">
        <v>29618</v>
      </c>
      <c r="E2188" s="14">
        <v>7</v>
      </c>
      <c r="F2188" s="14">
        <v>1335</v>
      </c>
    </row>
    <row r="2189" spans="1:6" s="14" customFormat="1" x14ac:dyDescent="0.25">
      <c r="A2189" s="152">
        <v>44202</v>
      </c>
      <c r="B2189" s="14" t="s">
        <v>52</v>
      </c>
      <c r="C2189" s="14">
        <v>405</v>
      </c>
      <c r="D2189" s="14">
        <v>26426</v>
      </c>
      <c r="E2189" s="14">
        <v>8</v>
      </c>
      <c r="F2189" s="14">
        <v>1035</v>
      </c>
    </row>
    <row r="2190" spans="1:6" s="14" customFormat="1" x14ac:dyDescent="0.25">
      <c r="A2190" s="152">
        <v>44202</v>
      </c>
      <c r="B2190" s="14" t="s">
        <v>53</v>
      </c>
      <c r="C2190" s="14">
        <v>831</v>
      </c>
      <c r="D2190" s="14">
        <v>57742</v>
      </c>
      <c r="E2190" s="14">
        <v>6</v>
      </c>
      <c r="F2190" s="14">
        <v>1401</v>
      </c>
    </row>
    <row r="2191" spans="1:6" s="14" customFormat="1" x14ac:dyDescent="0.25">
      <c r="A2191" s="152">
        <v>44202</v>
      </c>
      <c r="B2191" s="14" t="s">
        <v>54</v>
      </c>
      <c r="C2191" s="14">
        <v>874</v>
      </c>
      <c r="D2191" s="14">
        <v>46013</v>
      </c>
      <c r="E2191" s="14">
        <v>12</v>
      </c>
      <c r="F2191" s="14">
        <v>1587</v>
      </c>
    </row>
    <row r="2192" spans="1:6" s="14" customFormat="1" x14ac:dyDescent="0.25">
      <c r="A2192" s="152">
        <v>44202</v>
      </c>
      <c r="B2192" s="14" t="s">
        <v>18</v>
      </c>
      <c r="C2192" s="14">
        <v>16</v>
      </c>
      <c r="D2192" s="14">
        <v>1185</v>
      </c>
      <c r="E2192" s="14">
        <v>0</v>
      </c>
      <c r="F2192" s="14">
        <v>7</v>
      </c>
    </row>
    <row r="2193" spans="1:6" s="14" customFormat="1" x14ac:dyDescent="0.25">
      <c r="A2193" s="152">
        <v>44202</v>
      </c>
      <c r="B2193" s="14" t="s">
        <v>55</v>
      </c>
      <c r="E2193" s="14">
        <v>0</v>
      </c>
      <c r="F2193" s="14">
        <v>2</v>
      </c>
    </row>
    <row r="2194" spans="1:6" s="14" customFormat="1" x14ac:dyDescent="0.25">
      <c r="A2194" s="152">
        <v>44203</v>
      </c>
      <c r="B2194" s="14" t="s">
        <v>41</v>
      </c>
      <c r="C2194" s="14">
        <v>92</v>
      </c>
      <c r="D2194" s="14">
        <v>5973</v>
      </c>
      <c r="E2194" s="14">
        <v>7</v>
      </c>
      <c r="F2194" s="14">
        <v>269</v>
      </c>
    </row>
    <row r="2195" spans="1:6" s="14" customFormat="1" x14ac:dyDescent="0.25">
      <c r="A2195" s="152">
        <v>44203</v>
      </c>
      <c r="B2195" s="14" t="s">
        <v>42</v>
      </c>
      <c r="C2195" s="14">
        <v>78</v>
      </c>
      <c r="D2195" s="14">
        <v>3338</v>
      </c>
      <c r="E2195" s="14">
        <v>2</v>
      </c>
      <c r="F2195" s="14">
        <v>157</v>
      </c>
    </row>
    <row r="2196" spans="1:6" s="14" customFormat="1" x14ac:dyDescent="0.25">
      <c r="A2196" s="152">
        <v>44203</v>
      </c>
      <c r="B2196" s="14" t="s">
        <v>43</v>
      </c>
      <c r="C2196" s="14">
        <v>718</v>
      </c>
      <c r="D2196" s="14">
        <v>38419</v>
      </c>
      <c r="E2196" s="14">
        <v>9</v>
      </c>
      <c r="F2196" s="14">
        <v>1132</v>
      </c>
    </row>
    <row r="2197" spans="1:6" s="14" customFormat="1" x14ac:dyDescent="0.25">
      <c r="A2197" s="152">
        <v>44203</v>
      </c>
      <c r="B2197" s="14" t="s">
        <v>44</v>
      </c>
      <c r="C2197" s="14">
        <v>9</v>
      </c>
      <c r="D2197" s="14">
        <v>558</v>
      </c>
    </row>
    <row r="2198" spans="1:6" s="14" customFormat="1" x14ac:dyDescent="0.25">
      <c r="A2198" s="152">
        <v>44203</v>
      </c>
      <c r="B2198" s="14" t="s">
        <v>45</v>
      </c>
      <c r="C2198" s="14">
        <v>1065</v>
      </c>
      <c r="D2198" s="14">
        <v>63337</v>
      </c>
      <c r="E2198" s="14">
        <v>11</v>
      </c>
      <c r="F2198" s="14">
        <v>1763</v>
      </c>
    </row>
    <row r="2199" spans="1:6" s="14" customFormat="1" x14ac:dyDescent="0.25">
      <c r="A2199" s="152">
        <v>44203</v>
      </c>
      <c r="B2199" s="14" t="s">
        <v>46</v>
      </c>
      <c r="C2199" s="14">
        <v>26</v>
      </c>
      <c r="D2199" s="14">
        <v>1382</v>
      </c>
      <c r="E2199" s="14">
        <v>1</v>
      </c>
      <c r="F2199" s="14">
        <v>93</v>
      </c>
    </row>
    <row r="2200" spans="1:6" s="14" customFormat="1" x14ac:dyDescent="0.25">
      <c r="A2200" s="152">
        <v>44203</v>
      </c>
      <c r="B2200" s="14" t="s">
        <v>47</v>
      </c>
      <c r="C2200" s="14">
        <v>621</v>
      </c>
      <c r="D2200" s="14">
        <v>28830</v>
      </c>
      <c r="E2200" s="14">
        <v>7</v>
      </c>
      <c r="F2200" s="14">
        <v>1085</v>
      </c>
    </row>
    <row r="2201" spans="1:6" s="14" customFormat="1" x14ac:dyDescent="0.25">
      <c r="A2201" s="152">
        <v>44203</v>
      </c>
      <c r="B2201" s="14" t="s">
        <v>48</v>
      </c>
      <c r="C2201" s="14">
        <v>94</v>
      </c>
      <c r="D2201" s="14">
        <v>4292</v>
      </c>
      <c r="E2201" s="14">
        <v>1</v>
      </c>
      <c r="F2201" s="14">
        <v>206</v>
      </c>
    </row>
    <row r="2202" spans="1:6" s="14" customFormat="1" x14ac:dyDescent="0.25">
      <c r="A2202" s="152">
        <v>44203</v>
      </c>
      <c r="B2202" s="14" t="s">
        <v>49</v>
      </c>
      <c r="C2202" s="14">
        <v>1426</v>
      </c>
      <c r="D2202" s="14">
        <v>82238</v>
      </c>
      <c r="E2202" s="14">
        <v>5</v>
      </c>
      <c r="F2202" s="14">
        <v>2807</v>
      </c>
    </row>
    <row r="2203" spans="1:6" s="14" customFormat="1" x14ac:dyDescent="0.25">
      <c r="A2203" s="152">
        <v>44203</v>
      </c>
      <c r="B2203" s="14" t="s">
        <v>50</v>
      </c>
      <c r="C2203" s="14">
        <v>46</v>
      </c>
      <c r="D2203" s="14">
        <v>876</v>
      </c>
    </row>
    <row r="2204" spans="1:6" s="14" customFormat="1" x14ac:dyDescent="0.25">
      <c r="A2204" s="152">
        <v>44203</v>
      </c>
      <c r="B2204" s="14" t="s">
        <v>51</v>
      </c>
      <c r="C2204" s="14">
        <v>540</v>
      </c>
      <c r="D2204" s="14">
        <v>30158</v>
      </c>
      <c r="E2204" s="14">
        <v>7</v>
      </c>
      <c r="F2204" s="14">
        <v>1342</v>
      </c>
    </row>
    <row r="2205" spans="1:6" s="14" customFormat="1" x14ac:dyDescent="0.25">
      <c r="A2205" s="152">
        <v>44203</v>
      </c>
      <c r="B2205" s="14" t="s">
        <v>52</v>
      </c>
      <c r="C2205" s="14">
        <v>526</v>
      </c>
      <c r="D2205" s="14">
        <v>26952</v>
      </c>
      <c r="E2205" s="14">
        <v>4</v>
      </c>
      <c r="F2205" s="14">
        <v>1039</v>
      </c>
    </row>
    <row r="2206" spans="1:6" s="14" customFormat="1" x14ac:dyDescent="0.25">
      <c r="A2206" s="152">
        <v>44203</v>
      </c>
      <c r="B2206" s="14" t="s">
        <v>53</v>
      </c>
      <c r="C2206" s="14">
        <v>929</v>
      </c>
      <c r="D2206" s="14">
        <v>58671</v>
      </c>
      <c r="E2206" s="14">
        <v>5</v>
      </c>
      <c r="F2206" s="14">
        <v>1406</v>
      </c>
    </row>
    <row r="2207" spans="1:6" s="14" customFormat="1" x14ac:dyDescent="0.25">
      <c r="A2207" s="152">
        <v>44203</v>
      </c>
      <c r="B2207" s="14" t="s">
        <v>54</v>
      </c>
      <c r="C2207" s="14">
        <v>980</v>
      </c>
      <c r="D2207" s="14">
        <v>46993</v>
      </c>
      <c r="E2207" s="14">
        <v>14</v>
      </c>
      <c r="F2207" s="14">
        <v>1601</v>
      </c>
    </row>
    <row r="2208" spans="1:6" s="14" customFormat="1" x14ac:dyDescent="0.25">
      <c r="A2208" s="152">
        <v>44203</v>
      </c>
      <c r="B2208" s="14" t="s">
        <v>18</v>
      </c>
      <c r="C2208" s="14">
        <v>-14</v>
      </c>
      <c r="D2208" s="14">
        <v>1171</v>
      </c>
      <c r="E2208" s="14">
        <v>0</v>
      </c>
      <c r="F2208" s="14">
        <v>7</v>
      </c>
    </row>
    <row r="2209" spans="1:6" s="14" customFormat="1" x14ac:dyDescent="0.25">
      <c r="A2209" s="152">
        <v>44203</v>
      </c>
      <c r="B2209" s="14" t="s">
        <v>55</v>
      </c>
      <c r="C2209" s="88"/>
      <c r="D2209" s="88"/>
      <c r="E2209" s="14">
        <v>0</v>
      </c>
      <c r="F2209" s="14">
        <v>2</v>
      </c>
    </row>
    <row r="2210" spans="1:6" x14ac:dyDescent="0.25">
      <c r="A2210" s="152">
        <v>44204</v>
      </c>
      <c r="B2210" t="s">
        <v>41</v>
      </c>
      <c r="C2210">
        <v>170</v>
      </c>
      <c r="D2210">
        <v>6143</v>
      </c>
      <c r="E2210" s="7">
        <v>2</v>
      </c>
      <c r="F2210" s="7">
        <v>271</v>
      </c>
    </row>
    <row r="2211" spans="1:6" x14ac:dyDescent="0.25">
      <c r="A2211" s="152">
        <v>44204</v>
      </c>
      <c r="B2211" t="s">
        <v>42</v>
      </c>
      <c r="C2211">
        <v>76</v>
      </c>
      <c r="D2211">
        <v>3414</v>
      </c>
      <c r="E2211">
        <v>1</v>
      </c>
      <c r="F2211">
        <v>158</v>
      </c>
    </row>
    <row r="2212" spans="1:6" x14ac:dyDescent="0.25">
      <c r="A2212" s="152">
        <v>44204</v>
      </c>
      <c r="B2212" t="s">
        <v>43</v>
      </c>
      <c r="C2212">
        <v>836</v>
      </c>
      <c r="D2212">
        <v>39255</v>
      </c>
      <c r="E2212">
        <v>10</v>
      </c>
      <c r="F2212">
        <v>1142</v>
      </c>
    </row>
    <row r="2213" spans="1:6" x14ac:dyDescent="0.25">
      <c r="A2213" s="152">
        <v>44204</v>
      </c>
      <c r="B2213" t="s">
        <v>44</v>
      </c>
      <c r="C2213">
        <v>7</v>
      </c>
      <c r="D2213">
        <v>565</v>
      </c>
    </row>
    <row r="2214" spans="1:6" x14ac:dyDescent="0.25">
      <c r="A2214" s="152">
        <v>44204</v>
      </c>
      <c r="B2214" t="s">
        <v>45</v>
      </c>
      <c r="C2214">
        <v>1175</v>
      </c>
      <c r="D2214">
        <v>64512</v>
      </c>
      <c r="E2214">
        <v>13</v>
      </c>
      <c r="F2214">
        <v>1776</v>
      </c>
    </row>
    <row r="2215" spans="1:6" x14ac:dyDescent="0.25">
      <c r="A2215" s="152">
        <v>44204</v>
      </c>
      <c r="B2215" t="s">
        <v>46</v>
      </c>
      <c r="C2215">
        <v>36</v>
      </c>
      <c r="D2215">
        <v>1418</v>
      </c>
      <c r="E2215">
        <v>0</v>
      </c>
      <c r="F2215">
        <v>93</v>
      </c>
    </row>
    <row r="2216" spans="1:6" x14ac:dyDescent="0.25">
      <c r="A2216" s="152">
        <v>44204</v>
      </c>
      <c r="B2216" t="s">
        <v>47</v>
      </c>
      <c r="C2216">
        <v>538</v>
      </c>
      <c r="D2216">
        <v>29368</v>
      </c>
      <c r="E2216">
        <v>3</v>
      </c>
      <c r="F2216">
        <v>1088</v>
      </c>
    </row>
    <row r="2217" spans="1:6" x14ac:dyDescent="0.25">
      <c r="A2217" s="152">
        <v>44204</v>
      </c>
      <c r="B2217" t="s">
        <v>48</v>
      </c>
      <c r="C2217">
        <v>101</v>
      </c>
      <c r="D2217">
        <v>4393</v>
      </c>
      <c r="E2217">
        <v>1</v>
      </c>
      <c r="F2217">
        <v>207</v>
      </c>
    </row>
    <row r="2218" spans="1:6" x14ac:dyDescent="0.25">
      <c r="A2218" s="152">
        <v>44204</v>
      </c>
      <c r="B2218" t="s">
        <v>49</v>
      </c>
      <c r="C2218">
        <v>1460</v>
      </c>
      <c r="D2218">
        <v>83698</v>
      </c>
      <c r="E2218">
        <v>12</v>
      </c>
      <c r="F2218">
        <v>2819</v>
      </c>
    </row>
    <row r="2219" spans="1:6" x14ac:dyDescent="0.25">
      <c r="A2219" s="152">
        <v>44204</v>
      </c>
      <c r="B2219" t="s">
        <v>50</v>
      </c>
      <c r="C2219">
        <v>27</v>
      </c>
      <c r="D2219">
        <v>903</v>
      </c>
    </row>
    <row r="2220" spans="1:6" x14ac:dyDescent="0.25">
      <c r="A2220" s="152">
        <v>44204</v>
      </c>
      <c r="B2220" t="s">
        <v>51</v>
      </c>
      <c r="C2220">
        <v>660</v>
      </c>
      <c r="D2220">
        <v>30818</v>
      </c>
      <c r="E2220">
        <v>7</v>
      </c>
      <c r="F2220">
        <v>1349</v>
      </c>
    </row>
    <row r="2221" spans="1:6" x14ac:dyDescent="0.25">
      <c r="A2221" s="152">
        <v>44204</v>
      </c>
      <c r="B2221" t="s">
        <v>52</v>
      </c>
      <c r="C2221">
        <v>672</v>
      </c>
      <c r="D2221">
        <v>27624</v>
      </c>
      <c r="E2221">
        <v>9</v>
      </c>
      <c r="F2221">
        <v>1048</v>
      </c>
    </row>
    <row r="2222" spans="1:6" x14ac:dyDescent="0.25">
      <c r="A2222" s="152">
        <v>44204</v>
      </c>
      <c r="B2222" t="s">
        <v>53</v>
      </c>
      <c r="C2222">
        <v>969</v>
      </c>
      <c r="D2222">
        <v>59640</v>
      </c>
      <c r="E2222">
        <v>6</v>
      </c>
      <c r="F2222">
        <v>1412</v>
      </c>
    </row>
    <row r="2223" spans="1:6" x14ac:dyDescent="0.25">
      <c r="A2223" s="152">
        <v>44204</v>
      </c>
      <c r="B2223" t="s">
        <v>54</v>
      </c>
      <c r="C2223">
        <v>886</v>
      </c>
      <c r="D2223">
        <v>47879</v>
      </c>
      <c r="E2223">
        <v>12</v>
      </c>
      <c r="F2223">
        <v>1613</v>
      </c>
    </row>
    <row r="2224" spans="1:6" x14ac:dyDescent="0.25">
      <c r="A2224" s="152">
        <v>44204</v>
      </c>
      <c r="B2224" t="s">
        <v>18</v>
      </c>
      <c r="C2224">
        <v>22</v>
      </c>
      <c r="D2224">
        <v>1193</v>
      </c>
      <c r="E2224">
        <v>0</v>
      </c>
      <c r="F2224">
        <v>7</v>
      </c>
    </row>
    <row r="2225" spans="1:6" x14ac:dyDescent="0.25">
      <c r="A2225" s="152">
        <v>44204</v>
      </c>
      <c r="B2225" t="s">
        <v>55</v>
      </c>
      <c r="E2225">
        <v>0</v>
      </c>
      <c r="F2225">
        <v>2</v>
      </c>
    </row>
    <row r="2226" spans="1:6" s="14" customFormat="1" x14ac:dyDescent="0.25">
      <c r="A2226" s="152">
        <v>44205</v>
      </c>
      <c r="B2226" s="14" t="s">
        <v>41</v>
      </c>
      <c r="C2226" s="14">
        <v>115</v>
      </c>
      <c r="D2226" s="14">
        <v>6258</v>
      </c>
      <c r="E2226" s="7">
        <v>4</v>
      </c>
      <c r="F2226" s="7">
        <v>275</v>
      </c>
    </row>
    <row r="2227" spans="1:6" s="14" customFormat="1" x14ac:dyDescent="0.25">
      <c r="A2227" s="152">
        <v>44205</v>
      </c>
      <c r="B2227" s="14" t="s">
        <v>42</v>
      </c>
      <c r="C2227" s="14">
        <v>86</v>
      </c>
      <c r="D2227" s="14">
        <v>3500</v>
      </c>
      <c r="E2227" s="14">
        <v>5</v>
      </c>
      <c r="F2227" s="14">
        <v>163</v>
      </c>
    </row>
    <row r="2228" spans="1:6" s="14" customFormat="1" x14ac:dyDescent="0.25">
      <c r="A2228" s="152">
        <v>44205</v>
      </c>
      <c r="B2228" s="14" t="s">
        <v>43</v>
      </c>
      <c r="C2228" s="14">
        <v>879</v>
      </c>
      <c r="D2228" s="14">
        <v>40134</v>
      </c>
      <c r="E2228" s="14">
        <v>16</v>
      </c>
      <c r="F2228" s="14">
        <v>1158</v>
      </c>
    </row>
    <row r="2229" spans="1:6" s="14" customFormat="1" x14ac:dyDescent="0.25">
      <c r="A2229" s="152">
        <v>44205</v>
      </c>
      <c r="B2229" s="14" t="s">
        <v>44</v>
      </c>
      <c r="C2229" s="14">
        <v>23</v>
      </c>
      <c r="D2229" s="14">
        <v>588</v>
      </c>
    </row>
    <row r="2230" spans="1:6" s="14" customFormat="1" x14ac:dyDescent="0.25">
      <c r="A2230" s="152">
        <v>44205</v>
      </c>
      <c r="B2230" s="14" t="s">
        <v>45</v>
      </c>
      <c r="C2230" s="14">
        <v>1024</v>
      </c>
      <c r="D2230" s="14">
        <v>65536</v>
      </c>
      <c r="E2230" s="14">
        <v>9</v>
      </c>
      <c r="F2230" s="14">
        <v>1785</v>
      </c>
    </row>
    <row r="2231" spans="1:6" s="14" customFormat="1" x14ac:dyDescent="0.25">
      <c r="A2231" s="152">
        <v>44205</v>
      </c>
      <c r="B2231" s="14" t="s">
        <v>46</v>
      </c>
      <c r="C2231" s="14">
        <v>20</v>
      </c>
      <c r="D2231" s="14">
        <v>1438</v>
      </c>
      <c r="E2231" s="14">
        <v>0</v>
      </c>
      <c r="F2231" s="14">
        <v>93</v>
      </c>
    </row>
    <row r="2232" spans="1:6" s="14" customFormat="1" x14ac:dyDescent="0.25">
      <c r="A2232" s="152">
        <v>44205</v>
      </c>
      <c r="B2232" s="14" t="s">
        <v>47</v>
      </c>
      <c r="C2232" s="14">
        <v>508</v>
      </c>
      <c r="D2232" s="14">
        <v>29876</v>
      </c>
      <c r="E2232" s="14">
        <v>5</v>
      </c>
      <c r="F2232" s="14">
        <v>1093</v>
      </c>
    </row>
    <row r="2233" spans="1:6" s="14" customFormat="1" x14ac:dyDescent="0.25">
      <c r="A2233" s="152">
        <v>44205</v>
      </c>
      <c r="B2233" s="14" t="s">
        <v>48</v>
      </c>
      <c r="C2233" s="14">
        <v>96</v>
      </c>
      <c r="D2233" s="14">
        <v>4489</v>
      </c>
      <c r="E2233" s="14">
        <v>1</v>
      </c>
      <c r="F2233" s="14">
        <v>208</v>
      </c>
    </row>
    <row r="2234" spans="1:6" s="14" customFormat="1" x14ac:dyDescent="0.25">
      <c r="A2234" s="152">
        <v>44205</v>
      </c>
      <c r="B2234" s="14" t="s">
        <v>49</v>
      </c>
      <c r="C2234" s="14">
        <v>1414</v>
      </c>
      <c r="D2234" s="14">
        <v>85112</v>
      </c>
      <c r="E2234" s="14">
        <v>18</v>
      </c>
      <c r="F2234" s="14">
        <v>2837</v>
      </c>
    </row>
    <row r="2235" spans="1:6" s="14" customFormat="1" x14ac:dyDescent="0.25">
      <c r="A2235" s="152">
        <v>44205</v>
      </c>
      <c r="B2235" s="14" t="s">
        <v>50</v>
      </c>
      <c r="C2235" s="14">
        <v>17</v>
      </c>
      <c r="D2235" s="14">
        <v>920</v>
      </c>
    </row>
    <row r="2236" spans="1:6" s="14" customFormat="1" x14ac:dyDescent="0.25">
      <c r="A2236" s="152">
        <v>44205</v>
      </c>
      <c r="B2236" s="14" t="s">
        <v>51</v>
      </c>
      <c r="C2236" s="14">
        <v>529</v>
      </c>
      <c r="D2236" s="14">
        <v>31347</v>
      </c>
      <c r="E2236" s="14">
        <v>7</v>
      </c>
      <c r="F2236" s="14">
        <v>1356</v>
      </c>
    </row>
    <row r="2237" spans="1:6" s="14" customFormat="1" x14ac:dyDescent="0.25">
      <c r="A2237" s="152">
        <v>44205</v>
      </c>
      <c r="B2237" s="14" t="s">
        <v>52</v>
      </c>
      <c r="C2237" s="14">
        <v>558</v>
      </c>
      <c r="D2237" s="14">
        <v>28182</v>
      </c>
      <c r="E2237" s="14">
        <v>5</v>
      </c>
      <c r="F2237" s="14">
        <v>1053</v>
      </c>
    </row>
    <row r="2238" spans="1:6" s="14" customFormat="1" x14ac:dyDescent="0.25">
      <c r="A2238" s="152">
        <v>44205</v>
      </c>
      <c r="B2238" s="14" t="s">
        <v>53</v>
      </c>
      <c r="C2238" s="14">
        <v>862</v>
      </c>
      <c r="D2238" s="14">
        <v>60502</v>
      </c>
      <c r="E2238" s="14">
        <v>3</v>
      </c>
      <c r="F2238" s="14">
        <v>1415</v>
      </c>
    </row>
    <row r="2239" spans="1:6" s="14" customFormat="1" x14ac:dyDescent="0.25">
      <c r="A2239" s="152">
        <v>44205</v>
      </c>
      <c r="B2239" s="14" t="s">
        <v>54</v>
      </c>
      <c r="C2239" s="14">
        <v>969</v>
      </c>
      <c r="D2239" s="14">
        <v>48848</v>
      </c>
      <c r="E2239" s="14">
        <v>15</v>
      </c>
      <c r="F2239" s="14">
        <v>1628</v>
      </c>
    </row>
    <row r="2240" spans="1:6" s="14" customFormat="1" x14ac:dyDescent="0.25">
      <c r="A2240" s="152">
        <v>44205</v>
      </c>
      <c r="B2240" s="14" t="s">
        <v>18</v>
      </c>
      <c r="C2240" s="14">
        <v>10</v>
      </c>
      <c r="D2240" s="14">
        <v>1203</v>
      </c>
      <c r="E2240" s="14">
        <v>1</v>
      </c>
      <c r="F2240" s="14">
        <v>8</v>
      </c>
    </row>
    <row r="2241" spans="1:6" s="14" customFormat="1" x14ac:dyDescent="0.25">
      <c r="A2241" s="152">
        <v>44205</v>
      </c>
      <c r="B2241" s="14" t="s">
        <v>55</v>
      </c>
      <c r="E2241" s="14">
        <v>0</v>
      </c>
      <c r="F2241" s="14">
        <v>2</v>
      </c>
    </row>
    <row r="2242" spans="1:6" x14ac:dyDescent="0.25">
      <c r="A2242" s="152">
        <v>44206</v>
      </c>
      <c r="B2242" s="14" t="s">
        <v>41</v>
      </c>
      <c r="C2242" s="14">
        <v>196</v>
      </c>
      <c r="D2242" s="14">
        <v>6454</v>
      </c>
      <c r="E2242" s="7">
        <v>1</v>
      </c>
      <c r="F2242" s="7">
        <v>276</v>
      </c>
    </row>
    <row r="2243" spans="1:6" x14ac:dyDescent="0.25">
      <c r="A2243" s="152">
        <v>44206</v>
      </c>
      <c r="B2243" s="14" t="s">
        <v>42</v>
      </c>
      <c r="C2243" s="14">
        <v>43</v>
      </c>
      <c r="D2243" s="14">
        <v>3543</v>
      </c>
      <c r="E2243" s="7">
        <v>0</v>
      </c>
      <c r="F2243" s="14">
        <v>163</v>
      </c>
    </row>
    <row r="2244" spans="1:6" x14ac:dyDescent="0.25">
      <c r="A2244" s="152">
        <v>44206</v>
      </c>
      <c r="B2244" s="14" t="s">
        <v>43</v>
      </c>
      <c r="C2244" s="14">
        <v>686</v>
      </c>
      <c r="D2244" s="14">
        <v>40820</v>
      </c>
      <c r="E2244" s="7">
        <v>6</v>
      </c>
      <c r="F2244" s="14">
        <v>1164</v>
      </c>
    </row>
    <row r="2245" spans="1:6" x14ac:dyDescent="0.25">
      <c r="A2245" s="152">
        <v>44206</v>
      </c>
      <c r="B2245" s="14" t="s">
        <v>44</v>
      </c>
      <c r="C2245" s="14">
        <v>18</v>
      </c>
      <c r="D2245" s="14">
        <v>606</v>
      </c>
      <c r="E2245" s="14"/>
      <c r="F2245" s="14"/>
    </row>
    <row r="2246" spans="1:6" x14ac:dyDescent="0.25">
      <c r="A2246" s="152">
        <v>44206</v>
      </c>
      <c r="B2246" s="14" t="s">
        <v>45</v>
      </c>
      <c r="C2246" s="14">
        <v>790</v>
      </c>
      <c r="D2246" s="14">
        <v>66326</v>
      </c>
      <c r="E2246" s="14">
        <v>12</v>
      </c>
      <c r="F2246" s="14">
        <v>1797</v>
      </c>
    </row>
    <row r="2247" spans="1:6" x14ac:dyDescent="0.25">
      <c r="A2247" s="152">
        <v>44206</v>
      </c>
      <c r="B2247" s="14" t="s">
        <v>46</v>
      </c>
      <c r="C2247" s="14">
        <v>20</v>
      </c>
      <c r="D2247" s="14">
        <v>1458</v>
      </c>
      <c r="E2247" s="14">
        <v>0</v>
      </c>
      <c r="F2247" s="14">
        <v>93</v>
      </c>
    </row>
    <row r="2248" spans="1:6" x14ac:dyDescent="0.25">
      <c r="A2248" s="152">
        <v>44206</v>
      </c>
      <c r="B2248" s="14" t="s">
        <v>47</v>
      </c>
      <c r="C2248" s="14">
        <v>394</v>
      </c>
      <c r="D2248" s="14">
        <v>30270</v>
      </c>
      <c r="E2248" s="14">
        <v>8</v>
      </c>
      <c r="F2248" s="14">
        <v>1101</v>
      </c>
    </row>
    <row r="2249" spans="1:6" x14ac:dyDescent="0.25">
      <c r="A2249" s="152">
        <v>44206</v>
      </c>
      <c r="B2249" s="14" t="s">
        <v>48</v>
      </c>
      <c r="C2249" s="14">
        <v>64</v>
      </c>
      <c r="D2249" s="14">
        <v>4553</v>
      </c>
      <c r="E2249" s="14">
        <v>1</v>
      </c>
      <c r="F2249" s="14">
        <v>209</v>
      </c>
    </row>
    <row r="2250" spans="1:6" x14ac:dyDescent="0.25">
      <c r="A2250" s="152">
        <v>44206</v>
      </c>
      <c r="B2250" s="14" t="s">
        <v>49</v>
      </c>
      <c r="C2250" s="14">
        <v>908</v>
      </c>
      <c r="D2250" s="14">
        <v>86020</v>
      </c>
      <c r="E2250" s="14">
        <v>14</v>
      </c>
      <c r="F2250" s="14">
        <v>2851</v>
      </c>
    </row>
    <row r="2251" spans="1:6" x14ac:dyDescent="0.25">
      <c r="A2251" s="152">
        <v>44206</v>
      </c>
      <c r="B2251" s="14" t="s">
        <v>50</v>
      </c>
      <c r="C2251" s="14">
        <v>13</v>
      </c>
      <c r="D2251" s="14">
        <v>933</v>
      </c>
      <c r="E2251" s="14"/>
      <c r="F2251" s="14"/>
    </row>
    <row r="2252" spans="1:6" x14ac:dyDescent="0.25">
      <c r="A2252" s="152">
        <v>44206</v>
      </c>
      <c r="B2252" s="14" t="s">
        <v>51</v>
      </c>
      <c r="C2252" s="14">
        <v>513</v>
      </c>
      <c r="D2252" s="14">
        <v>31860</v>
      </c>
      <c r="E2252" s="14">
        <v>7</v>
      </c>
      <c r="F2252" s="14">
        <v>1363</v>
      </c>
    </row>
    <row r="2253" spans="1:6" x14ac:dyDescent="0.25">
      <c r="A2253" s="152">
        <v>44206</v>
      </c>
      <c r="B2253" s="14" t="s">
        <v>52</v>
      </c>
      <c r="C2253" s="14">
        <v>406</v>
      </c>
      <c r="D2253" s="14">
        <v>28588</v>
      </c>
      <c r="E2253" s="14">
        <v>5</v>
      </c>
      <c r="F2253" s="14">
        <v>1058</v>
      </c>
    </row>
    <row r="2254" spans="1:6" x14ac:dyDescent="0.25">
      <c r="A2254" s="152">
        <v>44206</v>
      </c>
      <c r="B2254" s="14" t="s">
        <v>53</v>
      </c>
      <c r="C2254" s="14">
        <v>676</v>
      </c>
      <c r="D2254" s="14">
        <v>61178</v>
      </c>
      <c r="E2254" s="14">
        <v>11</v>
      </c>
      <c r="F2254" s="14">
        <v>1426</v>
      </c>
    </row>
    <row r="2255" spans="1:6" x14ac:dyDescent="0.25">
      <c r="A2255" s="152">
        <v>44206</v>
      </c>
      <c r="B2255" s="14" t="s">
        <v>54</v>
      </c>
      <c r="C2255" s="14">
        <v>634</v>
      </c>
      <c r="D2255" s="14">
        <v>49482</v>
      </c>
      <c r="E2255" s="14">
        <v>12</v>
      </c>
      <c r="F2255" s="14">
        <v>1640</v>
      </c>
    </row>
    <row r="2256" spans="1:6" x14ac:dyDescent="0.25">
      <c r="A2256" s="152">
        <v>44206</v>
      </c>
      <c r="B2256" s="14" t="s">
        <v>18</v>
      </c>
      <c r="C2256" s="14">
        <v>35</v>
      </c>
      <c r="D2256" s="14">
        <v>1238</v>
      </c>
      <c r="E2256" s="14">
        <v>0</v>
      </c>
      <c r="F2256" s="14">
        <v>8</v>
      </c>
    </row>
    <row r="2257" spans="1:6" x14ac:dyDescent="0.25">
      <c r="A2257" s="152">
        <v>44206</v>
      </c>
      <c r="B2257" s="14" t="s">
        <v>55</v>
      </c>
      <c r="C2257" s="14"/>
      <c r="D2257" s="14"/>
      <c r="E2257" s="14">
        <v>0</v>
      </c>
      <c r="F2257" s="14">
        <v>2</v>
      </c>
    </row>
    <row r="2258" spans="1:6" x14ac:dyDescent="0.25">
      <c r="A2258" s="152">
        <v>44207</v>
      </c>
      <c r="B2258" s="14" t="s">
        <v>41</v>
      </c>
      <c r="C2258" s="14">
        <v>115</v>
      </c>
      <c r="D2258" s="14">
        <v>6569</v>
      </c>
      <c r="E2258" s="7">
        <v>1</v>
      </c>
      <c r="F2258" s="7">
        <v>277</v>
      </c>
    </row>
    <row r="2259" spans="1:6" x14ac:dyDescent="0.25">
      <c r="A2259" s="152">
        <v>44207</v>
      </c>
      <c r="B2259" s="14" t="s">
        <v>42</v>
      </c>
      <c r="C2259" s="14">
        <v>71</v>
      </c>
      <c r="D2259" s="14">
        <v>3614</v>
      </c>
      <c r="E2259" s="7">
        <v>1</v>
      </c>
      <c r="F2259" s="14">
        <v>164</v>
      </c>
    </row>
    <row r="2260" spans="1:6" x14ac:dyDescent="0.25">
      <c r="A2260" s="152">
        <v>44207</v>
      </c>
      <c r="B2260" s="14" t="s">
        <v>43</v>
      </c>
      <c r="C2260" s="14">
        <v>477</v>
      </c>
      <c r="D2260" s="14">
        <v>41297</v>
      </c>
      <c r="E2260" s="7">
        <v>4</v>
      </c>
      <c r="F2260" s="14">
        <v>1168</v>
      </c>
    </row>
    <row r="2261" spans="1:6" x14ac:dyDescent="0.25">
      <c r="A2261" s="152">
        <v>44207</v>
      </c>
      <c r="B2261" s="14" t="s">
        <v>44</v>
      </c>
      <c r="C2261" s="14">
        <v>3</v>
      </c>
      <c r="D2261" s="14">
        <v>609</v>
      </c>
      <c r="E2261" s="14"/>
      <c r="F2261" s="14"/>
    </row>
    <row r="2262" spans="1:6" x14ac:dyDescent="0.25">
      <c r="A2262" s="152">
        <v>44207</v>
      </c>
      <c r="B2262" s="14" t="s">
        <v>45</v>
      </c>
      <c r="C2262" s="14">
        <v>651</v>
      </c>
      <c r="D2262" s="14">
        <v>66977</v>
      </c>
      <c r="E2262" s="14">
        <v>8</v>
      </c>
      <c r="F2262" s="14">
        <v>1805</v>
      </c>
    </row>
    <row r="2263" spans="1:6" x14ac:dyDescent="0.25">
      <c r="A2263" s="152">
        <v>44207</v>
      </c>
      <c r="B2263" s="14" t="s">
        <v>46</v>
      </c>
      <c r="C2263" s="14">
        <v>14</v>
      </c>
      <c r="D2263" s="14">
        <v>1472</v>
      </c>
      <c r="E2263" s="14">
        <v>0</v>
      </c>
      <c r="F2263" s="14">
        <v>93</v>
      </c>
    </row>
    <row r="2264" spans="1:6" x14ac:dyDescent="0.25">
      <c r="A2264" s="152">
        <v>44207</v>
      </c>
      <c r="B2264" s="14" t="s">
        <v>47</v>
      </c>
      <c r="C2264" s="14">
        <v>289</v>
      </c>
      <c r="D2264" s="14">
        <v>30559</v>
      </c>
      <c r="E2264" s="14">
        <v>4</v>
      </c>
      <c r="F2264" s="14">
        <v>1105</v>
      </c>
    </row>
    <row r="2265" spans="1:6" x14ac:dyDescent="0.25">
      <c r="A2265" s="152">
        <v>44207</v>
      </c>
      <c r="B2265" s="14" t="s">
        <v>48</v>
      </c>
      <c r="C2265" s="14">
        <v>47</v>
      </c>
      <c r="D2265" s="14">
        <v>4600</v>
      </c>
      <c r="E2265" s="14">
        <v>2</v>
      </c>
      <c r="F2265" s="14">
        <v>211</v>
      </c>
    </row>
    <row r="2266" spans="1:6" x14ac:dyDescent="0.25">
      <c r="A2266" s="152">
        <v>44207</v>
      </c>
      <c r="B2266" s="14" t="s">
        <v>49</v>
      </c>
      <c r="C2266" s="14">
        <v>806</v>
      </c>
      <c r="D2266" s="14">
        <v>86826</v>
      </c>
      <c r="E2266" s="14">
        <v>12</v>
      </c>
      <c r="F2266" s="14">
        <v>2863</v>
      </c>
    </row>
    <row r="2267" spans="1:6" x14ac:dyDescent="0.25">
      <c r="A2267" s="152">
        <v>44207</v>
      </c>
      <c r="B2267" s="14" t="s">
        <v>50</v>
      </c>
      <c r="C2267" s="14">
        <v>7</v>
      </c>
      <c r="D2267" s="14">
        <v>940</v>
      </c>
      <c r="E2267" s="14"/>
      <c r="F2267" s="14"/>
    </row>
    <row r="2268" spans="1:6" x14ac:dyDescent="0.25">
      <c r="A2268" s="152">
        <v>44207</v>
      </c>
      <c r="B2268" s="14" t="s">
        <v>51</v>
      </c>
      <c r="C2268" s="14">
        <v>439</v>
      </c>
      <c r="D2268" s="14">
        <v>32299</v>
      </c>
      <c r="E2268" s="14">
        <v>4</v>
      </c>
      <c r="F2268" s="14">
        <v>1367</v>
      </c>
    </row>
    <row r="2269" spans="1:6" x14ac:dyDescent="0.25">
      <c r="A2269" s="152">
        <v>44207</v>
      </c>
      <c r="B2269" s="14" t="s">
        <v>52</v>
      </c>
      <c r="C2269" s="14">
        <v>387</v>
      </c>
      <c r="D2269" s="14">
        <v>28975</v>
      </c>
      <c r="E2269" s="14">
        <v>6</v>
      </c>
      <c r="F2269" s="14">
        <v>1064</v>
      </c>
    </row>
    <row r="2270" spans="1:6" x14ac:dyDescent="0.25">
      <c r="A2270" s="152">
        <v>44207</v>
      </c>
      <c r="B2270" s="14" t="s">
        <v>53</v>
      </c>
      <c r="C2270" s="14">
        <v>544</v>
      </c>
      <c r="D2270" s="14">
        <v>61722</v>
      </c>
      <c r="E2270" s="14">
        <v>4</v>
      </c>
      <c r="F2270" s="14">
        <v>1430</v>
      </c>
    </row>
    <row r="2271" spans="1:6" x14ac:dyDescent="0.25">
      <c r="A2271" s="152">
        <v>44207</v>
      </c>
      <c r="B2271" s="14" t="s">
        <v>54</v>
      </c>
      <c r="C2271" s="14">
        <v>398</v>
      </c>
      <c r="D2271" s="14">
        <v>49880</v>
      </c>
      <c r="E2271" s="14">
        <v>9</v>
      </c>
      <c r="F2271" s="14">
        <v>1649</v>
      </c>
    </row>
    <row r="2272" spans="1:6" x14ac:dyDescent="0.25">
      <c r="A2272" s="152">
        <v>44207</v>
      </c>
      <c r="B2272" s="14" t="s">
        <v>18</v>
      </c>
      <c r="C2272" s="14">
        <v>-9</v>
      </c>
      <c r="D2272" s="14">
        <v>1229</v>
      </c>
      <c r="E2272" s="14">
        <v>0</v>
      </c>
      <c r="F2272" s="14">
        <v>8</v>
      </c>
    </row>
    <row r="2273" spans="1:6" x14ac:dyDescent="0.25">
      <c r="A2273" s="152">
        <v>44207</v>
      </c>
      <c r="B2273" s="14" t="s">
        <v>55</v>
      </c>
      <c r="C2273" s="14"/>
      <c r="D2273" s="14"/>
      <c r="E2273" s="14">
        <v>0</v>
      </c>
      <c r="F2273" s="14">
        <v>2</v>
      </c>
    </row>
    <row r="2274" spans="1:6" x14ac:dyDescent="0.25">
      <c r="A2274" s="152">
        <v>44208</v>
      </c>
      <c r="B2274" s="14" t="s">
        <v>41</v>
      </c>
      <c r="C2274" s="14">
        <v>116</v>
      </c>
      <c r="D2274" s="14">
        <v>6685</v>
      </c>
      <c r="E2274" s="7">
        <v>0</v>
      </c>
      <c r="F2274" s="7">
        <v>277</v>
      </c>
    </row>
    <row r="2275" spans="1:6" x14ac:dyDescent="0.25">
      <c r="A2275" s="152">
        <v>44208</v>
      </c>
      <c r="B2275" s="14" t="s">
        <v>42</v>
      </c>
      <c r="C2275" s="14">
        <v>67</v>
      </c>
      <c r="D2275" s="14">
        <v>3681</v>
      </c>
      <c r="E2275" s="7">
        <v>2</v>
      </c>
      <c r="F2275" s="14">
        <v>166</v>
      </c>
    </row>
    <row r="2276" spans="1:6" x14ac:dyDescent="0.25">
      <c r="A2276" s="152">
        <v>44208</v>
      </c>
      <c r="B2276" s="14" t="s">
        <v>43</v>
      </c>
      <c r="C2276" s="14">
        <v>601</v>
      </c>
      <c r="D2276" s="14">
        <v>41898</v>
      </c>
      <c r="E2276" s="7">
        <v>8</v>
      </c>
      <c r="F2276" s="14">
        <v>1176</v>
      </c>
    </row>
    <row r="2277" spans="1:6" x14ac:dyDescent="0.25">
      <c r="A2277" s="152">
        <v>44208</v>
      </c>
      <c r="B2277" s="14" t="s">
        <v>44</v>
      </c>
      <c r="C2277" s="14">
        <v>6</v>
      </c>
      <c r="D2277" s="14">
        <v>615</v>
      </c>
      <c r="E2277" s="14"/>
      <c r="F2277" s="14"/>
    </row>
    <row r="2278" spans="1:6" x14ac:dyDescent="0.25">
      <c r="A2278" s="152">
        <v>44208</v>
      </c>
      <c r="B2278" s="14" t="s">
        <v>45</v>
      </c>
      <c r="C2278" s="14">
        <v>498</v>
      </c>
      <c r="D2278" s="14">
        <v>67475</v>
      </c>
      <c r="E2278" s="14">
        <v>14</v>
      </c>
      <c r="F2278" s="14">
        <v>1819</v>
      </c>
    </row>
    <row r="2279" spans="1:6" x14ac:dyDescent="0.25">
      <c r="A2279" s="152">
        <v>44208</v>
      </c>
      <c r="B2279" s="14" t="s">
        <v>46</v>
      </c>
      <c r="C2279" s="14">
        <v>18</v>
      </c>
      <c r="D2279" s="14">
        <v>1490</v>
      </c>
      <c r="E2279" s="14">
        <v>1</v>
      </c>
      <c r="F2279" s="14">
        <v>94</v>
      </c>
    </row>
    <row r="2280" spans="1:6" x14ac:dyDescent="0.25">
      <c r="A2280" s="152">
        <v>44208</v>
      </c>
      <c r="B2280" s="14" t="s">
        <v>47</v>
      </c>
      <c r="C2280" s="14">
        <v>476</v>
      </c>
      <c r="D2280" s="14">
        <v>31035</v>
      </c>
      <c r="E2280" s="14">
        <v>3</v>
      </c>
      <c r="F2280" s="14">
        <v>1108</v>
      </c>
    </row>
    <row r="2281" spans="1:6" x14ac:dyDescent="0.25">
      <c r="A2281" s="152">
        <v>44208</v>
      </c>
      <c r="B2281" s="14" t="s">
        <v>48</v>
      </c>
      <c r="C2281" s="14">
        <v>65</v>
      </c>
      <c r="D2281" s="14">
        <v>4665</v>
      </c>
      <c r="E2281" s="14">
        <v>0</v>
      </c>
      <c r="F2281" s="14">
        <v>211</v>
      </c>
    </row>
    <row r="2282" spans="1:6" x14ac:dyDescent="0.25">
      <c r="A2282" s="152">
        <v>44208</v>
      </c>
      <c r="B2282" s="14" t="s">
        <v>49</v>
      </c>
      <c r="C2282" s="14">
        <v>1038</v>
      </c>
      <c r="D2282" s="14">
        <v>87864</v>
      </c>
      <c r="E2282" s="14">
        <v>16</v>
      </c>
      <c r="F2282" s="14">
        <v>2879</v>
      </c>
    </row>
    <row r="2283" spans="1:6" x14ac:dyDescent="0.25">
      <c r="A2283" s="152">
        <v>44208</v>
      </c>
      <c r="B2283" s="14" t="s">
        <v>50</v>
      </c>
      <c r="C2283" s="14">
        <v>0</v>
      </c>
      <c r="D2283" s="14">
        <v>940</v>
      </c>
      <c r="E2283" s="14"/>
      <c r="F2283" s="14"/>
    </row>
    <row r="2284" spans="1:6" x14ac:dyDescent="0.25">
      <c r="A2284" s="152">
        <v>44208</v>
      </c>
      <c r="B2284" s="14" t="s">
        <v>51</v>
      </c>
      <c r="C2284" s="14">
        <v>554</v>
      </c>
      <c r="D2284" s="14">
        <v>32853</v>
      </c>
      <c r="E2284" s="14">
        <v>2</v>
      </c>
      <c r="F2284" s="14">
        <v>1369</v>
      </c>
    </row>
    <row r="2285" spans="1:6" x14ac:dyDescent="0.25">
      <c r="A2285" s="152">
        <v>44208</v>
      </c>
      <c r="B2285" s="14" t="s">
        <v>52</v>
      </c>
      <c r="C2285" s="14">
        <v>460</v>
      </c>
      <c r="D2285" s="14">
        <v>29435</v>
      </c>
      <c r="E2285" s="14">
        <v>3</v>
      </c>
      <c r="F2285" s="14">
        <v>1067</v>
      </c>
    </row>
    <row r="2286" spans="1:6" x14ac:dyDescent="0.25">
      <c r="A2286" s="152">
        <v>44208</v>
      </c>
      <c r="B2286" s="14" t="s">
        <v>53</v>
      </c>
      <c r="C2286" s="14">
        <v>519</v>
      </c>
      <c r="D2286" s="14">
        <v>62241</v>
      </c>
      <c r="E2286" s="14">
        <v>9</v>
      </c>
      <c r="F2286" s="14">
        <v>1439</v>
      </c>
    </row>
    <row r="2287" spans="1:6" x14ac:dyDescent="0.25">
      <c r="A2287" s="152">
        <v>44208</v>
      </c>
      <c r="B2287" s="14" t="s">
        <v>54</v>
      </c>
      <c r="C2287" s="14">
        <v>468</v>
      </c>
      <c r="D2287" s="14">
        <v>50348</v>
      </c>
      <c r="E2287" s="14">
        <v>9</v>
      </c>
      <c r="F2287" s="14">
        <v>1658</v>
      </c>
    </row>
    <row r="2288" spans="1:6" x14ac:dyDescent="0.25">
      <c r="A2288" s="152">
        <v>44208</v>
      </c>
      <c r="B2288" s="14" t="s">
        <v>18</v>
      </c>
      <c r="C2288" s="14">
        <v>20</v>
      </c>
      <c r="D2288" s="14">
        <v>1249</v>
      </c>
      <c r="E2288" s="14">
        <v>0</v>
      </c>
      <c r="F2288" s="14">
        <v>8</v>
      </c>
    </row>
    <row r="2289" spans="1:6" x14ac:dyDescent="0.25">
      <c r="A2289" s="152">
        <v>44208</v>
      </c>
      <c r="B2289" s="14" t="s">
        <v>55</v>
      </c>
      <c r="C2289" s="14"/>
      <c r="D2289" s="14"/>
      <c r="E2289" s="14">
        <v>0</v>
      </c>
      <c r="F2289" s="14">
        <v>2</v>
      </c>
    </row>
    <row r="2290" spans="1:6" x14ac:dyDescent="0.25">
      <c r="A2290" s="152">
        <v>44209</v>
      </c>
      <c r="B2290" t="s">
        <v>41</v>
      </c>
      <c r="C2290">
        <v>131</v>
      </c>
      <c r="D2290">
        <v>6816</v>
      </c>
      <c r="E2290">
        <v>6</v>
      </c>
      <c r="F2290">
        <v>283</v>
      </c>
    </row>
    <row r="2291" spans="1:6" x14ac:dyDescent="0.25">
      <c r="A2291" s="152">
        <v>44209</v>
      </c>
      <c r="B2291" t="s">
        <v>42</v>
      </c>
      <c r="C2291">
        <v>52</v>
      </c>
      <c r="D2291">
        <v>3733</v>
      </c>
      <c r="E2291">
        <v>6</v>
      </c>
      <c r="F2291">
        <v>172</v>
      </c>
    </row>
    <row r="2292" spans="1:6" x14ac:dyDescent="0.25">
      <c r="A2292" s="152">
        <v>44209</v>
      </c>
      <c r="B2292" t="s">
        <v>43</v>
      </c>
      <c r="C2292">
        <v>609</v>
      </c>
      <c r="D2292">
        <v>42507</v>
      </c>
      <c r="E2292">
        <v>9</v>
      </c>
      <c r="F2292">
        <v>1185</v>
      </c>
    </row>
    <row r="2293" spans="1:6" x14ac:dyDescent="0.25">
      <c r="A2293" s="152">
        <v>44209</v>
      </c>
      <c r="B2293" t="s">
        <v>44</v>
      </c>
      <c r="C2293">
        <v>9</v>
      </c>
      <c r="D2293">
        <v>624</v>
      </c>
    </row>
    <row r="2294" spans="1:6" x14ac:dyDescent="0.25">
      <c r="A2294" s="152">
        <v>44209</v>
      </c>
      <c r="B2294" t="s">
        <v>45</v>
      </c>
      <c r="C2294">
        <v>786</v>
      </c>
      <c r="D2294">
        <v>68261</v>
      </c>
      <c r="E2294">
        <v>8</v>
      </c>
      <c r="F2294">
        <v>1827</v>
      </c>
    </row>
    <row r="2295" spans="1:6" x14ac:dyDescent="0.25">
      <c r="A2295" s="152">
        <v>44209</v>
      </c>
      <c r="B2295" t="s">
        <v>46</v>
      </c>
      <c r="C2295">
        <v>20</v>
      </c>
      <c r="D2295">
        <v>1510</v>
      </c>
      <c r="E2295">
        <v>0</v>
      </c>
      <c r="F2295">
        <v>94</v>
      </c>
    </row>
    <row r="2296" spans="1:6" x14ac:dyDescent="0.25">
      <c r="A2296" s="152">
        <v>44209</v>
      </c>
      <c r="B2296" t="s">
        <v>47</v>
      </c>
      <c r="C2296">
        <v>358</v>
      </c>
      <c r="D2296">
        <v>31393</v>
      </c>
      <c r="E2296">
        <v>6</v>
      </c>
      <c r="F2296">
        <v>1114</v>
      </c>
    </row>
    <row r="2297" spans="1:6" x14ac:dyDescent="0.25">
      <c r="A2297" s="152">
        <v>44209</v>
      </c>
      <c r="B2297" t="s">
        <v>48</v>
      </c>
      <c r="C2297">
        <v>84</v>
      </c>
      <c r="D2297">
        <v>4749</v>
      </c>
      <c r="E2297">
        <v>1</v>
      </c>
      <c r="F2297">
        <v>212</v>
      </c>
    </row>
    <row r="2298" spans="1:6" x14ac:dyDescent="0.25">
      <c r="A2298" s="152">
        <v>44209</v>
      </c>
      <c r="B2298" t="s">
        <v>49</v>
      </c>
      <c r="C2298">
        <v>1034</v>
      </c>
      <c r="D2298">
        <v>88898</v>
      </c>
      <c r="E2298">
        <v>24</v>
      </c>
      <c r="F2298">
        <v>2903</v>
      </c>
    </row>
    <row r="2299" spans="1:6" x14ac:dyDescent="0.25">
      <c r="A2299" s="152">
        <v>44209</v>
      </c>
      <c r="B2299" t="s">
        <v>50</v>
      </c>
      <c r="C2299">
        <v>12</v>
      </c>
      <c r="D2299">
        <v>952</v>
      </c>
    </row>
    <row r="2300" spans="1:6" x14ac:dyDescent="0.25">
      <c r="A2300" s="152">
        <v>44209</v>
      </c>
      <c r="B2300" t="s">
        <v>51</v>
      </c>
      <c r="C2300">
        <v>409</v>
      </c>
      <c r="D2300">
        <v>33262</v>
      </c>
      <c r="E2300">
        <v>3</v>
      </c>
      <c r="F2300">
        <v>1372</v>
      </c>
    </row>
    <row r="2301" spans="1:6" x14ac:dyDescent="0.25">
      <c r="A2301" s="152">
        <v>44209</v>
      </c>
      <c r="B2301" t="s">
        <v>52</v>
      </c>
      <c r="C2301">
        <v>423</v>
      </c>
      <c r="D2301">
        <v>29858</v>
      </c>
      <c r="E2301">
        <v>5</v>
      </c>
      <c r="F2301">
        <v>1072</v>
      </c>
    </row>
    <row r="2302" spans="1:6" x14ac:dyDescent="0.25">
      <c r="A2302" s="152">
        <v>44209</v>
      </c>
      <c r="B2302" t="s">
        <v>53</v>
      </c>
      <c r="C2302">
        <v>575</v>
      </c>
      <c r="D2302">
        <v>62816</v>
      </c>
      <c r="E2302">
        <v>9</v>
      </c>
      <c r="F2302">
        <v>1448</v>
      </c>
    </row>
    <row r="2303" spans="1:6" x14ac:dyDescent="0.25">
      <c r="A2303" s="152">
        <v>44209</v>
      </c>
      <c r="B2303" t="s">
        <v>54</v>
      </c>
      <c r="C2303">
        <v>690</v>
      </c>
      <c r="D2303">
        <v>51038</v>
      </c>
      <c r="E2303">
        <v>9</v>
      </c>
      <c r="F2303">
        <v>1667</v>
      </c>
    </row>
    <row r="2304" spans="1:6" x14ac:dyDescent="0.25">
      <c r="A2304" s="152">
        <v>44209</v>
      </c>
      <c r="B2304" t="s">
        <v>18</v>
      </c>
      <c r="C2304">
        <v>86</v>
      </c>
      <c r="D2304">
        <v>1335</v>
      </c>
      <c r="E2304">
        <v>0</v>
      </c>
      <c r="F2304">
        <v>8</v>
      </c>
    </row>
    <row r="2305" spans="1:6" x14ac:dyDescent="0.25">
      <c r="A2305" s="152">
        <v>44209</v>
      </c>
      <c r="B2305" t="s">
        <v>55</v>
      </c>
      <c r="E2305">
        <v>0</v>
      </c>
      <c r="F2305">
        <v>2</v>
      </c>
    </row>
    <row r="2306" spans="1:6" s="14" customFormat="1" x14ac:dyDescent="0.25">
      <c r="A2306" s="152">
        <v>44210</v>
      </c>
      <c r="B2306" s="14" t="s">
        <v>41</v>
      </c>
      <c r="C2306" s="14">
        <v>114</v>
      </c>
      <c r="D2306" s="14">
        <v>6930</v>
      </c>
      <c r="E2306" s="14">
        <v>5</v>
      </c>
      <c r="F2306" s="14">
        <v>288</v>
      </c>
    </row>
    <row r="2307" spans="1:6" s="14" customFormat="1" x14ac:dyDescent="0.25">
      <c r="A2307" s="152">
        <v>44210</v>
      </c>
      <c r="B2307" s="14" t="s">
        <v>42</v>
      </c>
      <c r="C2307" s="14">
        <v>74</v>
      </c>
      <c r="D2307" s="14">
        <v>3807</v>
      </c>
      <c r="E2307" s="14">
        <v>6</v>
      </c>
      <c r="F2307" s="14">
        <v>178</v>
      </c>
    </row>
    <row r="2308" spans="1:6" s="14" customFormat="1" x14ac:dyDescent="0.25">
      <c r="A2308" s="152">
        <v>44210</v>
      </c>
      <c r="B2308" s="14" t="s">
        <v>43</v>
      </c>
      <c r="C2308" s="14">
        <v>641</v>
      </c>
      <c r="D2308" s="14">
        <v>43148</v>
      </c>
      <c r="E2308" s="14">
        <v>11</v>
      </c>
      <c r="F2308" s="14">
        <v>1196</v>
      </c>
    </row>
    <row r="2309" spans="1:6" s="14" customFormat="1" x14ac:dyDescent="0.25">
      <c r="A2309" s="152">
        <v>44210</v>
      </c>
      <c r="B2309" s="14" t="s">
        <v>44</v>
      </c>
      <c r="C2309" s="14">
        <v>8</v>
      </c>
      <c r="D2309" s="14">
        <v>632</v>
      </c>
    </row>
    <row r="2310" spans="1:6" s="14" customFormat="1" x14ac:dyDescent="0.25">
      <c r="A2310" s="152">
        <v>44210</v>
      </c>
      <c r="B2310" s="14" t="s">
        <v>45</v>
      </c>
      <c r="C2310" s="14">
        <v>829</v>
      </c>
      <c r="D2310" s="14">
        <v>69090</v>
      </c>
      <c r="E2310" s="14">
        <v>8</v>
      </c>
      <c r="F2310" s="14">
        <v>1835</v>
      </c>
    </row>
    <row r="2311" spans="1:6" s="14" customFormat="1" x14ac:dyDescent="0.25">
      <c r="A2311" s="152">
        <v>44210</v>
      </c>
      <c r="B2311" s="14" t="s">
        <v>46</v>
      </c>
      <c r="C2311" s="14">
        <v>16</v>
      </c>
      <c r="D2311" s="14">
        <v>1526</v>
      </c>
      <c r="E2311" s="14">
        <v>0</v>
      </c>
      <c r="F2311" s="14">
        <v>94</v>
      </c>
    </row>
    <row r="2312" spans="1:6" s="14" customFormat="1" x14ac:dyDescent="0.25">
      <c r="A2312" s="152">
        <v>44210</v>
      </c>
      <c r="B2312" s="14" t="s">
        <v>47</v>
      </c>
      <c r="C2312" s="14">
        <v>405</v>
      </c>
      <c r="D2312" s="14">
        <v>31798</v>
      </c>
      <c r="E2312" s="14">
        <v>4</v>
      </c>
      <c r="F2312" s="14">
        <v>1118</v>
      </c>
    </row>
    <row r="2313" spans="1:6" s="14" customFormat="1" x14ac:dyDescent="0.25">
      <c r="A2313" s="152">
        <v>44210</v>
      </c>
      <c r="B2313" s="14" t="s">
        <v>48</v>
      </c>
      <c r="C2313" s="14">
        <v>76</v>
      </c>
      <c r="D2313" s="14">
        <v>4825</v>
      </c>
      <c r="E2313" s="14">
        <v>1</v>
      </c>
      <c r="F2313" s="14">
        <v>213</v>
      </c>
    </row>
    <row r="2314" spans="1:6" s="14" customFormat="1" x14ac:dyDescent="0.25">
      <c r="A2314" s="152">
        <v>44210</v>
      </c>
      <c r="B2314" s="14" t="s">
        <v>49</v>
      </c>
      <c r="C2314" s="14">
        <v>1101</v>
      </c>
      <c r="D2314" s="14">
        <v>89999</v>
      </c>
      <c r="E2314" s="14">
        <v>7</v>
      </c>
      <c r="F2314" s="14">
        <v>2910</v>
      </c>
    </row>
    <row r="2315" spans="1:6" s="14" customFormat="1" x14ac:dyDescent="0.25">
      <c r="A2315" s="152">
        <v>44210</v>
      </c>
      <c r="B2315" s="14" t="s">
        <v>50</v>
      </c>
      <c r="C2315" s="14">
        <v>5</v>
      </c>
      <c r="D2315" s="14">
        <v>957</v>
      </c>
    </row>
    <row r="2316" spans="1:6" s="14" customFormat="1" x14ac:dyDescent="0.25">
      <c r="A2316" s="152">
        <v>44210</v>
      </c>
      <c r="B2316" s="14" t="s">
        <v>51</v>
      </c>
      <c r="C2316" s="14">
        <v>477</v>
      </c>
      <c r="D2316" s="14">
        <v>33739</v>
      </c>
      <c r="E2316" s="14">
        <v>5</v>
      </c>
      <c r="F2316" s="14">
        <v>1377</v>
      </c>
    </row>
    <row r="2317" spans="1:6" s="14" customFormat="1" x14ac:dyDescent="0.25">
      <c r="A2317" s="152">
        <v>44210</v>
      </c>
      <c r="B2317" s="14" t="s">
        <v>52</v>
      </c>
      <c r="C2317" s="14">
        <v>496</v>
      </c>
      <c r="D2317" s="14">
        <v>30354</v>
      </c>
      <c r="E2317" s="14">
        <v>6</v>
      </c>
      <c r="F2317" s="14">
        <v>1078</v>
      </c>
    </row>
    <row r="2318" spans="1:6" s="14" customFormat="1" x14ac:dyDescent="0.25">
      <c r="A2318" s="152">
        <v>44210</v>
      </c>
      <c r="B2318" s="14" t="s">
        <v>53</v>
      </c>
      <c r="C2318" s="14">
        <v>656</v>
      </c>
      <c r="D2318" s="14">
        <v>63472</v>
      </c>
      <c r="E2318" s="14">
        <v>11</v>
      </c>
      <c r="F2318" s="14">
        <v>1459</v>
      </c>
    </row>
    <row r="2319" spans="1:6" s="14" customFormat="1" x14ac:dyDescent="0.25">
      <c r="A2319" s="152">
        <v>44210</v>
      </c>
      <c r="B2319" s="14" t="s">
        <v>54</v>
      </c>
      <c r="C2319" s="14">
        <v>687</v>
      </c>
      <c r="D2319" s="14">
        <v>51725</v>
      </c>
      <c r="E2319" s="14">
        <v>10</v>
      </c>
      <c r="F2319" s="14">
        <v>1677</v>
      </c>
    </row>
    <row r="2320" spans="1:6" s="14" customFormat="1" x14ac:dyDescent="0.25">
      <c r="A2320" s="152">
        <v>44210</v>
      </c>
      <c r="B2320" s="14" t="s">
        <v>18</v>
      </c>
      <c r="C2320" s="14">
        <v>-40</v>
      </c>
      <c r="D2320" s="14">
        <v>1295</v>
      </c>
      <c r="E2320" s="14">
        <v>0</v>
      </c>
      <c r="F2320" s="14">
        <v>8</v>
      </c>
    </row>
    <row r="2321" spans="1:6" s="14" customFormat="1" x14ac:dyDescent="0.25">
      <c r="A2321" s="152">
        <v>44210</v>
      </c>
      <c r="B2321" s="14" t="s">
        <v>55</v>
      </c>
      <c r="E2321" s="14">
        <v>0</v>
      </c>
      <c r="F2321" s="14">
        <v>2</v>
      </c>
    </row>
    <row r="2322" spans="1:6" x14ac:dyDescent="0.25">
      <c r="A2322" s="152">
        <v>44211</v>
      </c>
      <c r="B2322" s="14" t="s">
        <v>41</v>
      </c>
      <c r="C2322" s="14">
        <v>110</v>
      </c>
      <c r="D2322" s="14">
        <v>7040</v>
      </c>
      <c r="E2322" s="14">
        <v>3</v>
      </c>
      <c r="F2322" s="14">
        <v>291</v>
      </c>
    </row>
    <row r="2323" spans="1:6" x14ac:dyDescent="0.25">
      <c r="A2323" s="152">
        <v>44211</v>
      </c>
      <c r="B2323" s="14" t="s">
        <v>42</v>
      </c>
      <c r="C2323" s="14">
        <v>52</v>
      </c>
      <c r="D2323" s="14">
        <v>3859</v>
      </c>
      <c r="E2323" s="14">
        <v>2</v>
      </c>
      <c r="F2323" s="14">
        <v>180</v>
      </c>
    </row>
    <row r="2324" spans="1:6" x14ac:dyDescent="0.25">
      <c r="A2324" s="152">
        <v>44211</v>
      </c>
      <c r="B2324" s="14" t="s">
        <v>43</v>
      </c>
      <c r="C2324" s="14">
        <v>495</v>
      </c>
      <c r="D2324" s="14">
        <v>43643</v>
      </c>
      <c r="E2324" s="14">
        <v>9</v>
      </c>
      <c r="F2324" s="14">
        <v>1205</v>
      </c>
    </row>
    <row r="2325" spans="1:6" x14ac:dyDescent="0.25">
      <c r="A2325" s="152">
        <v>44211</v>
      </c>
      <c r="B2325" s="14" t="s">
        <v>44</v>
      </c>
      <c r="C2325" s="14">
        <v>9</v>
      </c>
      <c r="D2325" s="14">
        <v>641</v>
      </c>
      <c r="E2325" s="14"/>
      <c r="F2325" s="14"/>
    </row>
    <row r="2326" spans="1:6" x14ac:dyDescent="0.25">
      <c r="A2326" s="152">
        <v>44211</v>
      </c>
      <c r="B2326" s="14" t="s">
        <v>45</v>
      </c>
      <c r="C2326" s="14">
        <v>765</v>
      </c>
      <c r="D2326" s="14">
        <v>69855</v>
      </c>
      <c r="E2326" s="14">
        <v>9</v>
      </c>
      <c r="F2326" s="14">
        <v>1844</v>
      </c>
    </row>
    <row r="2327" spans="1:6" x14ac:dyDescent="0.25">
      <c r="A2327" s="152">
        <v>44211</v>
      </c>
      <c r="B2327" s="14" t="s">
        <v>46</v>
      </c>
      <c r="C2327" s="14">
        <v>24</v>
      </c>
      <c r="D2327" s="14">
        <v>1550</v>
      </c>
      <c r="E2327" s="14">
        <v>0</v>
      </c>
      <c r="F2327" s="14">
        <v>94</v>
      </c>
    </row>
    <row r="2328" spans="1:6" x14ac:dyDescent="0.25">
      <c r="A2328" s="152">
        <v>44211</v>
      </c>
      <c r="B2328" s="14" t="s">
        <v>47</v>
      </c>
      <c r="C2328" s="14">
        <v>413</v>
      </c>
      <c r="D2328" s="14">
        <v>32211</v>
      </c>
      <c r="E2328" s="14">
        <v>6</v>
      </c>
      <c r="F2328" s="14">
        <v>1124</v>
      </c>
    </row>
    <row r="2329" spans="1:6" x14ac:dyDescent="0.25">
      <c r="A2329" s="152">
        <v>44211</v>
      </c>
      <c r="B2329" s="14" t="s">
        <v>48</v>
      </c>
      <c r="C2329" s="14">
        <v>62</v>
      </c>
      <c r="D2329" s="14">
        <v>4887</v>
      </c>
      <c r="E2329" s="14">
        <v>1</v>
      </c>
      <c r="F2329" s="14">
        <v>214</v>
      </c>
    </row>
    <row r="2330" spans="1:6" x14ac:dyDescent="0.25">
      <c r="A2330" s="152">
        <v>44211</v>
      </c>
      <c r="B2330" s="14" t="s">
        <v>49</v>
      </c>
      <c r="C2330" s="14">
        <v>919</v>
      </c>
      <c r="D2330" s="14">
        <v>90918</v>
      </c>
      <c r="E2330" s="14">
        <v>15</v>
      </c>
      <c r="F2330" s="14">
        <v>2925</v>
      </c>
    </row>
    <row r="2331" spans="1:6" x14ac:dyDescent="0.25">
      <c r="A2331" s="152">
        <v>44211</v>
      </c>
      <c r="B2331" s="14" t="s">
        <v>50</v>
      </c>
      <c r="C2331" s="14">
        <v>10</v>
      </c>
      <c r="D2331" s="14">
        <v>967</v>
      </c>
      <c r="E2331" s="14"/>
      <c r="F2331" s="14"/>
    </row>
    <row r="2332" spans="1:6" x14ac:dyDescent="0.25">
      <c r="A2332" s="152">
        <v>44211</v>
      </c>
      <c r="B2332" s="14" t="s">
        <v>51</v>
      </c>
      <c r="C2332" s="14">
        <v>467</v>
      </c>
      <c r="D2332" s="14">
        <v>34206</v>
      </c>
      <c r="E2332" s="14">
        <v>5</v>
      </c>
      <c r="F2332" s="14">
        <v>1382</v>
      </c>
    </row>
    <row r="2333" spans="1:6" x14ac:dyDescent="0.25">
      <c r="A2333" s="152">
        <v>44211</v>
      </c>
      <c r="B2333" s="14" t="s">
        <v>52</v>
      </c>
      <c r="C2333" s="14">
        <v>445</v>
      </c>
      <c r="D2333" s="14">
        <v>30799</v>
      </c>
      <c r="E2333" s="14">
        <v>3</v>
      </c>
      <c r="F2333" s="14">
        <v>1081</v>
      </c>
    </row>
    <row r="2334" spans="1:6" x14ac:dyDescent="0.25">
      <c r="A2334" s="152">
        <v>44211</v>
      </c>
      <c r="B2334" s="14" t="s">
        <v>53</v>
      </c>
      <c r="C2334" s="14">
        <v>686</v>
      </c>
      <c r="D2334" s="14">
        <v>64158</v>
      </c>
      <c r="E2334" s="14">
        <v>6</v>
      </c>
      <c r="F2334" s="14">
        <v>1465</v>
      </c>
    </row>
    <row r="2335" spans="1:6" x14ac:dyDescent="0.25">
      <c r="A2335" s="152">
        <v>44211</v>
      </c>
      <c r="B2335" s="14" t="s">
        <v>54</v>
      </c>
      <c r="C2335" s="14">
        <v>592</v>
      </c>
      <c r="D2335" s="14">
        <v>52317</v>
      </c>
      <c r="E2335" s="14">
        <v>17</v>
      </c>
      <c r="F2335" s="14">
        <v>1694</v>
      </c>
    </row>
    <row r="2336" spans="1:6" x14ac:dyDescent="0.25">
      <c r="A2336" s="152">
        <v>44211</v>
      </c>
      <c r="B2336" s="14" t="s">
        <v>18</v>
      </c>
      <c r="C2336" s="14">
        <v>25</v>
      </c>
      <c r="D2336" s="14">
        <v>1320</v>
      </c>
      <c r="E2336" s="14">
        <v>0</v>
      </c>
      <c r="F2336" s="14">
        <v>8</v>
      </c>
    </row>
    <row r="2337" spans="1:6" x14ac:dyDescent="0.25">
      <c r="A2337" s="152">
        <v>44211</v>
      </c>
      <c r="B2337" s="14" t="s">
        <v>55</v>
      </c>
      <c r="C2337" s="14"/>
      <c r="D2337" s="14"/>
      <c r="E2337" s="14">
        <v>0</v>
      </c>
      <c r="F2337" s="14">
        <v>2</v>
      </c>
    </row>
    <row r="2338" spans="1:6" s="14" customFormat="1" x14ac:dyDescent="0.25">
      <c r="A2338" s="152">
        <v>44212</v>
      </c>
      <c r="B2338" s="14" t="s">
        <v>41</v>
      </c>
      <c r="C2338" s="14">
        <v>164</v>
      </c>
      <c r="D2338" s="14">
        <v>7204</v>
      </c>
      <c r="E2338" s="14">
        <v>3</v>
      </c>
      <c r="F2338" s="14">
        <v>294</v>
      </c>
    </row>
    <row r="2339" spans="1:6" s="14" customFormat="1" x14ac:dyDescent="0.25">
      <c r="A2339" s="152">
        <v>44212</v>
      </c>
      <c r="B2339" s="14" t="s">
        <v>42</v>
      </c>
      <c r="C2339" s="14">
        <v>78</v>
      </c>
      <c r="D2339" s="14">
        <v>3937</v>
      </c>
      <c r="E2339" s="14">
        <v>3</v>
      </c>
      <c r="F2339" s="14">
        <v>183</v>
      </c>
    </row>
    <row r="2340" spans="1:6" s="14" customFormat="1" x14ac:dyDescent="0.25">
      <c r="A2340" s="152">
        <v>44212</v>
      </c>
      <c r="B2340" s="14" t="s">
        <v>43</v>
      </c>
      <c r="C2340" s="14">
        <v>595</v>
      </c>
      <c r="D2340" s="14">
        <v>44238</v>
      </c>
      <c r="E2340" s="14">
        <v>6</v>
      </c>
      <c r="F2340" s="14">
        <v>1211</v>
      </c>
    </row>
    <row r="2341" spans="1:6" s="14" customFormat="1" x14ac:dyDescent="0.25">
      <c r="A2341" s="152">
        <v>44212</v>
      </c>
      <c r="B2341" s="14" t="s">
        <v>44</v>
      </c>
      <c r="C2341" s="14">
        <v>8</v>
      </c>
      <c r="D2341" s="14">
        <v>649</v>
      </c>
    </row>
    <row r="2342" spans="1:6" s="14" customFormat="1" x14ac:dyDescent="0.25">
      <c r="A2342" s="152">
        <v>44212</v>
      </c>
      <c r="B2342" s="14" t="s">
        <v>45</v>
      </c>
      <c r="C2342" s="14">
        <v>726</v>
      </c>
      <c r="D2342" s="14">
        <v>70581</v>
      </c>
      <c r="E2342" s="14">
        <v>9</v>
      </c>
      <c r="F2342" s="14">
        <v>1853</v>
      </c>
    </row>
    <row r="2343" spans="1:6" s="14" customFormat="1" x14ac:dyDescent="0.25">
      <c r="A2343" s="152">
        <v>44212</v>
      </c>
      <c r="B2343" s="14" t="s">
        <v>46</v>
      </c>
      <c r="C2343" s="14">
        <v>30</v>
      </c>
      <c r="D2343" s="14">
        <v>1580</v>
      </c>
      <c r="E2343" s="14">
        <v>0</v>
      </c>
      <c r="F2343" s="14">
        <v>94</v>
      </c>
    </row>
    <row r="2344" spans="1:6" s="14" customFormat="1" x14ac:dyDescent="0.25">
      <c r="A2344" s="152">
        <v>44212</v>
      </c>
      <c r="B2344" s="14" t="s">
        <v>47</v>
      </c>
      <c r="C2344" s="14">
        <v>416</v>
      </c>
      <c r="D2344" s="14">
        <v>32627</v>
      </c>
      <c r="E2344" s="14">
        <v>3</v>
      </c>
      <c r="F2344" s="14">
        <v>1127</v>
      </c>
    </row>
    <row r="2345" spans="1:6" s="14" customFormat="1" x14ac:dyDescent="0.25">
      <c r="A2345" s="152">
        <v>44212</v>
      </c>
      <c r="B2345" s="14" t="s">
        <v>48</v>
      </c>
      <c r="C2345" s="14">
        <v>65</v>
      </c>
      <c r="D2345" s="14">
        <v>4952</v>
      </c>
      <c r="E2345" s="14">
        <v>5</v>
      </c>
      <c r="F2345" s="14">
        <v>219</v>
      </c>
    </row>
    <row r="2346" spans="1:6" s="14" customFormat="1" x14ac:dyDescent="0.25">
      <c r="A2346" s="152">
        <v>44212</v>
      </c>
      <c r="B2346" s="14" t="s">
        <v>49</v>
      </c>
      <c r="C2346" s="14">
        <v>1028</v>
      </c>
      <c r="D2346" s="14">
        <v>91946</v>
      </c>
      <c r="E2346" s="14">
        <v>14</v>
      </c>
      <c r="F2346" s="14">
        <v>2939</v>
      </c>
    </row>
    <row r="2347" spans="1:6" s="14" customFormat="1" x14ac:dyDescent="0.25">
      <c r="A2347" s="152">
        <v>44212</v>
      </c>
      <c r="B2347" s="14" t="s">
        <v>50</v>
      </c>
      <c r="C2347" s="14">
        <v>14</v>
      </c>
      <c r="D2347" s="14">
        <v>981</v>
      </c>
    </row>
    <row r="2348" spans="1:6" s="14" customFormat="1" x14ac:dyDescent="0.25">
      <c r="A2348" s="152">
        <v>44212</v>
      </c>
      <c r="B2348" s="14" t="s">
        <v>51</v>
      </c>
      <c r="C2348" s="14">
        <v>538</v>
      </c>
      <c r="D2348" s="14">
        <v>34744</v>
      </c>
      <c r="E2348" s="14">
        <v>6</v>
      </c>
      <c r="F2348" s="14">
        <v>1388</v>
      </c>
    </row>
    <row r="2349" spans="1:6" s="14" customFormat="1" x14ac:dyDescent="0.25">
      <c r="A2349" s="152">
        <v>44212</v>
      </c>
      <c r="B2349" s="14" t="s">
        <v>52</v>
      </c>
      <c r="C2349" s="14">
        <v>548</v>
      </c>
      <c r="D2349" s="14">
        <v>31347</v>
      </c>
      <c r="E2349" s="14">
        <v>6</v>
      </c>
      <c r="F2349" s="14">
        <v>1087</v>
      </c>
    </row>
    <row r="2350" spans="1:6" s="14" customFormat="1" x14ac:dyDescent="0.25">
      <c r="A2350" s="152">
        <v>44212</v>
      </c>
      <c r="B2350" s="14" t="s">
        <v>53</v>
      </c>
      <c r="C2350" s="14">
        <v>709</v>
      </c>
      <c r="D2350" s="14">
        <v>64867</v>
      </c>
      <c r="E2350" s="14">
        <v>13</v>
      </c>
      <c r="F2350" s="14">
        <v>1478</v>
      </c>
    </row>
    <row r="2351" spans="1:6" s="14" customFormat="1" x14ac:dyDescent="0.25">
      <c r="A2351" s="152">
        <v>44212</v>
      </c>
      <c r="B2351" s="14" t="s">
        <v>54</v>
      </c>
      <c r="C2351" s="14">
        <v>736</v>
      </c>
      <c r="D2351" s="14">
        <v>53053</v>
      </c>
      <c r="E2351" s="14">
        <v>6</v>
      </c>
      <c r="F2351" s="14">
        <v>1700</v>
      </c>
    </row>
    <row r="2352" spans="1:6" s="14" customFormat="1" x14ac:dyDescent="0.25">
      <c r="A2352" s="152">
        <v>44212</v>
      </c>
      <c r="B2352" s="14" t="s">
        <v>18</v>
      </c>
      <c r="C2352" s="14">
        <v>2</v>
      </c>
      <c r="D2352" s="14">
        <v>1322</v>
      </c>
      <c r="E2352" s="14">
        <v>0</v>
      </c>
      <c r="F2352" s="14">
        <v>8</v>
      </c>
    </row>
    <row r="2353" spans="1:6" s="14" customFormat="1" x14ac:dyDescent="0.25">
      <c r="A2353" s="152">
        <v>44212</v>
      </c>
      <c r="B2353" s="14" t="s">
        <v>55</v>
      </c>
      <c r="E2353" s="14">
        <v>0</v>
      </c>
      <c r="F2353" s="14">
        <v>2</v>
      </c>
    </row>
    <row r="2354" spans="1:6" x14ac:dyDescent="0.25">
      <c r="A2354" s="152">
        <v>44213</v>
      </c>
      <c r="B2354" s="14" t="s">
        <v>41</v>
      </c>
      <c r="C2354" s="14">
        <v>111</v>
      </c>
      <c r="D2354" s="14">
        <v>7315</v>
      </c>
      <c r="E2354" s="14">
        <v>6</v>
      </c>
      <c r="F2354" s="14">
        <v>300</v>
      </c>
    </row>
    <row r="2355" spans="1:6" x14ac:dyDescent="0.25">
      <c r="A2355" s="152">
        <v>44213</v>
      </c>
      <c r="B2355" s="14" t="s">
        <v>42</v>
      </c>
      <c r="C2355" s="14">
        <v>32</v>
      </c>
      <c r="D2355" s="14">
        <v>3969</v>
      </c>
      <c r="E2355" s="14">
        <v>1</v>
      </c>
      <c r="F2355" s="14">
        <v>184</v>
      </c>
    </row>
    <row r="2356" spans="1:6" x14ac:dyDescent="0.25">
      <c r="A2356" s="152">
        <v>44213</v>
      </c>
      <c r="B2356" s="14" t="s">
        <v>43</v>
      </c>
      <c r="C2356" s="14">
        <v>459</v>
      </c>
      <c r="D2356" s="14">
        <v>44697</v>
      </c>
      <c r="E2356" s="14">
        <v>12</v>
      </c>
      <c r="F2356" s="14">
        <v>1223</v>
      </c>
    </row>
    <row r="2357" spans="1:6" x14ac:dyDescent="0.25">
      <c r="A2357" s="152">
        <v>44213</v>
      </c>
      <c r="B2357" s="14" t="s">
        <v>44</v>
      </c>
      <c r="C2357" s="14">
        <v>16</v>
      </c>
      <c r="D2357" s="14">
        <v>665</v>
      </c>
      <c r="E2357" s="14"/>
      <c r="F2357" s="14"/>
    </row>
    <row r="2358" spans="1:6" x14ac:dyDescent="0.25">
      <c r="A2358" s="152">
        <v>44213</v>
      </c>
      <c r="B2358" s="14" t="s">
        <v>45</v>
      </c>
      <c r="C2358" s="14">
        <v>670</v>
      </c>
      <c r="D2358" s="14">
        <v>71251</v>
      </c>
      <c r="E2358" s="14">
        <v>6</v>
      </c>
      <c r="F2358" s="14">
        <v>1859</v>
      </c>
    </row>
    <row r="2359" spans="1:6" x14ac:dyDescent="0.25">
      <c r="A2359" s="152">
        <v>44213</v>
      </c>
      <c r="B2359" s="14" t="s">
        <v>46</v>
      </c>
      <c r="C2359" s="14">
        <v>9</v>
      </c>
      <c r="D2359" s="14">
        <v>1589</v>
      </c>
      <c r="E2359" s="14">
        <v>1</v>
      </c>
      <c r="F2359" s="14">
        <v>95</v>
      </c>
    </row>
    <row r="2360" spans="1:6" x14ac:dyDescent="0.25">
      <c r="A2360" s="152">
        <v>44213</v>
      </c>
      <c r="B2360" s="14" t="s">
        <v>47</v>
      </c>
      <c r="C2360" s="14">
        <v>309</v>
      </c>
      <c r="D2360" s="14">
        <v>32936</v>
      </c>
      <c r="E2360" s="14">
        <v>7</v>
      </c>
      <c r="F2360" s="14">
        <v>1134</v>
      </c>
    </row>
    <row r="2361" spans="1:6" x14ac:dyDescent="0.25">
      <c r="A2361" s="152">
        <v>44213</v>
      </c>
      <c r="B2361" s="14" t="s">
        <v>48</v>
      </c>
      <c r="C2361" s="14">
        <v>44</v>
      </c>
      <c r="D2361" s="14">
        <v>4996</v>
      </c>
      <c r="E2361" s="14">
        <v>0</v>
      </c>
      <c r="F2361" s="14">
        <v>219</v>
      </c>
    </row>
    <row r="2362" spans="1:6" x14ac:dyDescent="0.25">
      <c r="A2362" s="152">
        <v>44213</v>
      </c>
      <c r="B2362" s="14" t="s">
        <v>49</v>
      </c>
      <c r="C2362" s="14">
        <v>835</v>
      </c>
      <c r="D2362" s="14">
        <v>92781</v>
      </c>
      <c r="E2362" s="14">
        <v>11</v>
      </c>
      <c r="F2362" s="14">
        <v>2950</v>
      </c>
    </row>
    <row r="2363" spans="1:6" x14ac:dyDescent="0.25">
      <c r="A2363" s="152">
        <v>44213</v>
      </c>
      <c r="B2363" s="14" t="s">
        <v>50</v>
      </c>
      <c r="C2363" s="14">
        <v>9</v>
      </c>
      <c r="D2363" s="14">
        <v>990</v>
      </c>
      <c r="E2363" s="14"/>
      <c r="F2363" s="14"/>
    </row>
    <row r="2364" spans="1:6" x14ac:dyDescent="0.25">
      <c r="A2364" s="152">
        <v>44213</v>
      </c>
      <c r="B2364" s="14" t="s">
        <v>51</v>
      </c>
      <c r="C2364" s="14">
        <v>386</v>
      </c>
      <c r="D2364" s="14">
        <v>35130</v>
      </c>
      <c r="E2364" s="14">
        <v>4</v>
      </c>
      <c r="F2364" s="14">
        <v>1392</v>
      </c>
    </row>
    <row r="2365" spans="1:6" x14ac:dyDescent="0.25">
      <c r="A2365" s="152">
        <v>44213</v>
      </c>
      <c r="B2365" s="14" t="s">
        <v>52</v>
      </c>
      <c r="C2365" s="14">
        <v>393</v>
      </c>
      <c r="D2365" s="14">
        <v>31740</v>
      </c>
      <c r="E2365" s="14">
        <v>4</v>
      </c>
      <c r="F2365" s="14">
        <v>1091</v>
      </c>
    </row>
    <row r="2366" spans="1:6" x14ac:dyDescent="0.25">
      <c r="A2366" s="152">
        <v>44213</v>
      </c>
      <c r="B2366" s="14" t="s">
        <v>53</v>
      </c>
      <c r="C2366" s="14">
        <v>531</v>
      </c>
      <c r="D2366" s="14">
        <v>65398</v>
      </c>
      <c r="E2366" s="14">
        <v>3</v>
      </c>
      <c r="F2366" s="14">
        <v>1481</v>
      </c>
    </row>
    <row r="2367" spans="1:6" x14ac:dyDescent="0.25">
      <c r="A2367" s="152">
        <v>44213</v>
      </c>
      <c r="B2367" s="14" t="s">
        <v>54</v>
      </c>
      <c r="C2367" s="14">
        <v>473</v>
      </c>
      <c r="D2367" s="14">
        <v>53526</v>
      </c>
      <c r="E2367" s="14">
        <v>14</v>
      </c>
      <c r="F2367" s="14">
        <v>1714</v>
      </c>
    </row>
    <row r="2368" spans="1:6" x14ac:dyDescent="0.25">
      <c r="A2368" s="152">
        <v>44213</v>
      </c>
      <c r="B2368" s="14" t="s">
        <v>18</v>
      </c>
      <c r="C2368" s="14">
        <v>6</v>
      </c>
      <c r="D2368" s="14">
        <v>1328</v>
      </c>
      <c r="E2368" s="14">
        <v>0</v>
      </c>
      <c r="F2368" s="14">
        <v>8</v>
      </c>
    </row>
    <row r="2369" spans="1:6" x14ac:dyDescent="0.25">
      <c r="A2369" s="152">
        <v>44213</v>
      </c>
      <c r="B2369" s="14" t="s">
        <v>55</v>
      </c>
      <c r="C2369" s="14"/>
      <c r="D2369" s="14"/>
      <c r="E2369" s="14">
        <v>0</v>
      </c>
      <c r="F2369" s="14">
        <v>2</v>
      </c>
    </row>
    <row r="2370" spans="1:6" s="14" customFormat="1" x14ac:dyDescent="0.25">
      <c r="A2370" s="152">
        <v>44214</v>
      </c>
      <c r="B2370" s="14" t="s">
        <v>41</v>
      </c>
      <c r="C2370" s="14">
        <v>97</v>
      </c>
      <c r="D2370" s="14">
        <v>7412</v>
      </c>
      <c r="E2370" s="14">
        <v>2</v>
      </c>
      <c r="F2370" s="14">
        <v>302</v>
      </c>
    </row>
    <row r="2371" spans="1:6" s="14" customFormat="1" x14ac:dyDescent="0.25">
      <c r="A2371" s="152">
        <v>44214</v>
      </c>
      <c r="B2371" s="14" t="s">
        <v>42</v>
      </c>
      <c r="C2371" s="14">
        <v>59</v>
      </c>
      <c r="D2371" s="14">
        <v>4028</v>
      </c>
      <c r="E2371" s="14">
        <v>0</v>
      </c>
      <c r="F2371" s="14">
        <v>184</v>
      </c>
    </row>
    <row r="2372" spans="1:6" s="14" customFormat="1" x14ac:dyDescent="0.25">
      <c r="A2372" s="152">
        <v>44214</v>
      </c>
      <c r="B2372" s="14" t="s">
        <v>43</v>
      </c>
      <c r="C2372" s="14">
        <v>415</v>
      </c>
      <c r="D2372" s="14">
        <v>45112</v>
      </c>
      <c r="E2372" s="14">
        <v>14</v>
      </c>
      <c r="F2372" s="14">
        <v>1237</v>
      </c>
    </row>
    <row r="2373" spans="1:6" s="14" customFormat="1" x14ac:dyDescent="0.25">
      <c r="A2373" s="152">
        <v>44214</v>
      </c>
      <c r="B2373" s="14" t="s">
        <v>44</v>
      </c>
      <c r="C2373" s="14">
        <v>7</v>
      </c>
      <c r="D2373" s="14">
        <v>672</v>
      </c>
    </row>
    <row r="2374" spans="1:6" s="14" customFormat="1" x14ac:dyDescent="0.25">
      <c r="A2374" s="152">
        <v>44214</v>
      </c>
      <c r="B2374" s="14" t="s">
        <v>45</v>
      </c>
      <c r="C2374" s="14">
        <v>341</v>
      </c>
      <c r="D2374" s="14">
        <v>71592</v>
      </c>
      <c r="E2374" s="14">
        <v>3</v>
      </c>
      <c r="F2374" s="14">
        <v>1862</v>
      </c>
    </row>
    <row r="2375" spans="1:6" s="14" customFormat="1" x14ac:dyDescent="0.25">
      <c r="A2375" s="152">
        <v>44214</v>
      </c>
      <c r="B2375" s="14" t="s">
        <v>46</v>
      </c>
      <c r="C2375" s="14">
        <v>11</v>
      </c>
      <c r="D2375" s="14">
        <v>1600</v>
      </c>
      <c r="E2375" s="14">
        <v>0</v>
      </c>
      <c r="F2375" s="14">
        <v>95</v>
      </c>
    </row>
    <row r="2376" spans="1:6" s="14" customFormat="1" x14ac:dyDescent="0.25">
      <c r="A2376" s="152">
        <v>44214</v>
      </c>
      <c r="B2376" s="14" t="s">
        <v>47</v>
      </c>
      <c r="C2376" s="14">
        <v>298</v>
      </c>
      <c r="D2376" s="14">
        <v>33234</v>
      </c>
      <c r="E2376" s="14">
        <v>1</v>
      </c>
      <c r="F2376" s="14">
        <v>1135</v>
      </c>
    </row>
    <row r="2377" spans="1:6" s="14" customFormat="1" x14ac:dyDescent="0.25">
      <c r="A2377" s="152">
        <v>44214</v>
      </c>
      <c r="B2377" s="14" t="s">
        <v>48</v>
      </c>
      <c r="C2377" s="14">
        <v>44</v>
      </c>
      <c r="D2377" s="14">
        <v>5040</v>
      </c>
      <c r="E2377" s="14">
        <v>0</v>
      </c>
      <c r="F2377" s="14">
        <v>219</v>
      </c>
    </row>
    <row r="2378" spans="1:6" s="14" customFormat="1" x14ac:dyDescent="0.25">
      <c r="A2378" s="152">
        <v>44214</v>
      </c>
      <c r="B2378" s="14" t="s">
        <v>49</v>
      </c>
      <c r="C2378" s="14">
        <v>633</v>
      </c>
      <c r="D2378" s="14">
        <v>93414</v>
      </c>
      <c r="E2378" s="14">
        <v>8</v>
      </c>
      <c r="F2378" s="14">
        <v>2958</v>
      </c>
    </row>
    <row r="2379" spans="1:6" s="14" customFormat="1" x14ac:dyDescent="0.25">
      <c r="A2379" s="152">
        <v>44214</v>
      </c>
      <c r="B2379" s="14" t="s">
        <v>50</v>
      </c>
      <c r="C2379" s="14">
        <v>0</v>
      </c>
      <c r="D2379" s="14">
        <v>990</v>
      </c>
    </row>
    <row r="2380" spans="1:6" s="14" customFormat="1" x14ac:dyDescent="0.25">
      <c r="A2380" s="152">
        <v>44214</v>
      </c>
      <c r="B2380" s="14" t="s">
        <v>51</v>
      </c>
      <c r="C2380" s="14">
        <v>320</v>
      </c>
      <c r="D2380" s="14">
        <v>35450</v>
      </c>
      <c r="E2380" s="14">
        <v>4</v>
      </c>
      <c r="F2380" s="14">
        <v>1396</v>
      </c>
    </row>
    <row r="2381" spans="1:6" s="14" customFormat="1" x14ac:dyDescent="0.25">
      <c r="A2381" s="152">
        <v>44214</v>
      </c>
      <c r="B2381" s="14" t="s">
        <v>52</v>
      </c>
      <c r="C2381" s="14">
        <v>259</v>
      </c>
      <c r="D2381" s="14">
        <v>31999</v>
      </c>
      <c r="E2381" s="14">
        <v>7</v>
      </c>
      <c r="F2381" s="14">
        <v>1098</v>
      </c>
    </row>
    <row r="2382" spans="1:6" s="14" customFormat="1" x14ac:dyDescent="0.25">
      <c r="A2382" s="152">
        <v>44214</v>
      </c>
      <c r="B2382" s="14" t="s">
        <v>53</v>
      </c>
      <c r="C2382" s="14">
        <v>406</v>
      </c>
      <c r="D2382" s="14">
        <v>65804</v>
      </c>
      <c r="E2382" s="14">
        <v>6</v>
      </c>
      <c r="F2382" s="14">
        <v>1487</v>
      </c>
    </row>
    <row r="2383" spans="1:6" s="14" customFormat="1" x14ac:dyDescent="0.25">
      <c r="A2383" s="152">
        <v>44214</v>
      </c>
      <c r="B2383" s="14" t="s">
        <v>54</v>
      </c>
      <c r="C2383" s="14">
        <v>316</v>
      </c>
      <c r="D2383" s="14">
        <v>53842</v>
      </c>
      <c r="E2383" s="14">
        <v>8</v>
      </c>
      <c r="F2383" s="14">
        <v>1722</v>
      </c>
    </row>
    <row r="2384" spans="1:6" s="14" customFormat="1" x14ac:dyDescent="0.25">
      <c r="A2384" s="152">
        <v>44214</v>
      </c>
      <c r="B2384" s="14" t="s">
        <v>18</v>
      </c>
      <c r="C2384" s="14">
        <v>18</v>
      </c>
      <c r="D2384" s="14">
        <v>1346</v>
      </c>
      <c r="E2384" s="14">
        <v>0</v>
      </c>
      <c r="F2384" s="14">
        <v>8</v>
      </c>
    </row>
    <row r="2385" spans="1:6" s="14" customFormat="1" x14ac:dyDescent="0.25">
      <c r="A2385" s="152">
        <v>44214</v>
      </c>
      <c r="B2385" s="14" t="s">
        <v>55</v>
      </c>
      <c r="E2385" s="14">
        <v>0</v>
      </c>
      <c r="F2385" s="14">
        <v>2</v>
      </c>
    </row>
    <row r="2386" spans="1:6" x14ac:dyDescent="0.25">
      <c r="A2386" s="152">
        <v>44215</v>
      </c>
      <c r="B2386" s="14" t="s">
        <v>41</v>
      </c>
      <c r="C2386" s="14">
        <v>87</v>
      </c>
      <c r="D2386" s="14">
        <v>7499</v>
      </c>
      <c r="E2386" s="14">
        <v>1</v>
      </c>
      <c r="F2386" s="14">
        <v>303</v>
      </c>
    </row>
    <row r="2387" spans="1:6" x14ac:dyDescent="0.25">
      <c r="A2387" s="152">
        <v>44215</v>
      </c>
      <c r="B2387" s="14" t="s">
        <v>42</v>
      </c>
      <c r="C2387" s="14">
        <v>53</v>
      </c>
      <c r="D2387" s="14">
        <v>4081</v>
      </c>
      <c r="E2387" s="14">
        <v>3</v>
      </c>
      <c r="F2387" s="14">
        <v>187</v>
      </c>
    </row>
    <row r="2388" spans="1:6" x14ac:dyDescent="0.25">
      <c r="A2388" s="152">
        <v>44215</v>
      </c>
      <c r="B2388" s="14" t="s">
        <v>43</v>
      </c>
      <c r="C2388" s="14">
        <v>327</v>
      </c>
      <c r="D2388" s="14">
        <v>45439</v>
      </c>
      <c r="E2388" s="14">
        <v>5</v>
      </c>
      <c r="F2388" s="14">
        <v>1242</v>
      </c>
    </row>
    <row r="2389" spans="1:6" x14ac:dyDescent="0.25">
      <c r="A2389" s="152">
        <v>44215</v>
      </c>
      <c r="B2389" s="14" t="s">
        <v>44</v>
      </c>
      <c r="C2389" s="14">
        <v>4</v>
      </c>
      <c r="D2389" s="14">
        <v>676</v>
      </c>
      <c r="E2389" s="14"/>
      <c r="F2389" s="14"/>
    </row>
    <row r="2390" spans="1:6" x14ac:dyDescent="0.25">
      <c r="A2390" s="152">
        <v>44215</v>
      </c>
      <c r="B2390" s="14" t="s">
        <v>45</v>
      </c>
      <c r="C2390" s="14">
        <v>242</v>
      </c>
      <c r="D2390" s="14">
        <v>71834</v>
      </c>
      <c r="E2390" s="14">
        <v>0</v>
      </c>
      <c r="F2390" s="14">
        <v>1862</v>
      </c>
    </row>
    <row r="2391" spans="1:6" x14ac:dyDescent="0.25">
      <c r="A2391" s="152">
        <v>44215</v>
      </c>
      <c r="B2391" s="14" t="s">
        <v>46</v>
      </c>
      <c r="C2391" s="14">
        <v>15</v>
      </c>
      <c r="D2391" s="14">
        <v>1615</v>
      </c>
      <c r="E2391" s="14">
        <v>0</v>
      </c>
      <c r="F2391" s="14">
        <v>95</v>
      </c>
    </row>
    <row r="2392" spans="1:6" x14ac:dyDescent="0.25">
      <c r="A2392" s="152">
        <v>44215</v>
      </c>
      <c r="B2392" s="14" t="s">
        <v>47</v>
      </c>
      <c r="C2392" s="14">
        <v>313</v>
      </c>
      <c r="D2392" s="14">
        <v>33547</v>
      </c>
      <c r="E2392" s="14">
        <v>3</v>
      </c>
      <c r="F2392" s="14">
        <v>1138</v>
      </c>
    </row>
    <row r="2393" spans="1:6" x14ac:dyDescent="0.25">
      <c r="A2393" s="152">
        <v>44215</v>
      </c>
      <c r="B2393" s="14" t="s">
        <v>48</v>
      </c>
      <c r="C2393" s="14">
        <v>41</v>
      </c>
      <c r="D2393" s="14">
        <v>5081</v>
      </c>
      <c r="E2393" s="14">
        <v>1</v>
      </c>
      <c r="F2393" s="14">
        <v>220</v>
      </c>
    </row>
    <row r="2394" spans="1:6" x14ac:dyDescent="0.25">
      <c r="A2394" s="152">
        <v>44215</v>
      </c>
      <c r="B2394" s="14" t="s">
        <v>49</v>
      </c>
      <c r="C2394" s="14">
        <v>447</v>
      </c>
      <c r="D2394" s="14">
        <v>93861</v>
      </c>
      <c r="E2394" s="14">
        <v>11</v>
      </c>
      <c r="F2394" s="14">
        <v>2969</v>
      </c>
    </row>
    <row r="2395" spans="1:6" x14ac:dyDescent="0.25">
      <c r="A2395" s="152">
        <v>44215</v>
      </c>
      <c r="B2395" s="14" t="s">
        <v>50</v>
      </c>
      <c r="C2395" s="14">
        <v>0</v>
      </c>
      <c r="D2395" s="14">
        <v>990</v>
      </c>
      <c r="E2395" s="14"/>
      <c r="F2395" s="14"/>
    </row>
    <row r="2396" spans="1:6" x14ac:dyDescent="0.25">
      <c r="A2396" s="152">
        <v>44215</v>
      </c>
      <c r="B2396" s="14" t="s">
        <v>51</v>
      </c>
      <c r="C2396" s="14">
        <v>290</v>
      </c>
      <c r="D2396" s="14">
        <v>35740</v>
      </c>
      <c r="E2396" s="14">
        <v>4</v>
      </c>
      <c r="F2396" s="14">
        <v>1400</v>
      </c>
    </row>
    <row r="2397" spans="1:6" x14ac:dyDescent="0.25">
      <c r="A2397" s="152">
        <v>44215</v>
      </c>
      <c r="B2397" s="14" t="s">
        <v>52</v>
      </c>
      <c r="C2397" s="14">
        <v>247</v>
      </c>
      <c r="D2397" s="14">
        <v>32246</v>
      </c>
      <c r="E2397" s="14">
        <v>6</v>
      </c>
      <c r="F2397" s="14">
        <v>1104</v>
      </c>
    </row>
    <row r="2398" spans="1:6" x14ac:dyDescent="0.25">
      <c r="A2398" s="152">
        <v>44215</v>
      </c>
      <c r="B2398" s="14" t="s">
        <v>53</v>
      </c>
      <c r="C2398" s="14">
        <v>262</v>
      </c>
      <c r="D2398" s="14">
        <v>66066</v>
      </c>
      <c r="E2398" s="14">
        <v>3</v>
      </c>
      <c r="F2398" s="14">
        <v>1490</v>
      </c>
    </row>
    <row r="2399" spans="1:6" x14ac:dyDescent="0.25">
      <c r="A2399" s="152">
        <v>44215</v>
      </c>
      <c r="B2399" s="14" t="s">
        <v>54</v>
      </c>
      <c r="C2399" s="14">
        <v>250</v>
      </c>
      <c r="D2399" s="14">
        <v>54092</v>
      </c>
      <c r="E2399" s="14">
        <v>7</v>
      </c>
      <c r="F2399" s="14">
        <v>1729</v>
      </c>
    </row>
    <row r="2400" spans="1:6" x14ac:dyDescent="0.25">
      <c r="A2400" s="152">
        <v>44215</v>
      </c>
      <c r="B2400" s="14" t="s">
        <v>18</v>
      </c>
      <c r="C2400" s="14">
        <v>-11</v>
      </c>
      <c r="D2400" s="14">
        <v>1335</v>
      </c>
      <c r="E2400" s="14">
        <v>0</v>
      </c>
      <c r="F2400" s="14">
        <v>8</v>
      </c>
    </row>
    <row r="2401" spans="1:6" x14ac:dyDescent="0.25">
      <c r="A2401" s="152">
        <v>44215</v>
      </c>
      <c r="B2401" s="14" t="s">
        <v>55</v>
      </c>
      <c r="C2401" s="14"/>
      <c r="D2401" s="14"/>
      <c r="E2401" s="14">
        <v>0</v>
      </c>
      <c r="F2401" s="14">
        <v>2</v>
      </c>
    </row>
    <row r="2402" spans="1:6" s="14" customFormat="1" x14ac:dyDescent="0.25">
      <c r="A2402" s="152">
        <v>44216</v>
      </c>
      <c r="B2402" s="14" t="s">
        <v>41</v>
      </c>
      <c r="C2402" s="14">
        <v>91</v>
      </c>
      <c r="D2402" s="14">
        <v>7590</v>
      </c>
      <c r="E2402" s="14">
        <v>5</v>
      </c>
      <c r="F2402" s="14">
        <v>308</v>
      </c>
    </row>
    <row r="2403" spans="1:6" s="14" customFormat="1" x14ac:dyDescent="0.25">
      <c r="A2403" s="152">
        <v>44216</v>
      </c>
      <c r="B2403" s="14" t="s">
        <v>42</v>
      </c>
      <c r="C2403" s="14">
        <v>42</v>
      </c>
      <c r="D2403" s="14">
        <v>4123</v>
      </c>
      <c r="E2403" s="14">
        <v>3</v>
      </c>
      <c r="F2403" s="14">
        <v>190</v>
      </c>
    </row>
    <row r="2404" spans="1:6" s="14" customFormat="1" x14ac:dyDescent="0.25">
      <c r="A2404" s="152">
        <v>44216</v>
      </c>
      <c r="B2404" s="14" t="s">
        <v>43</v>
      </c>
      <c r="C2404" s="14">
        <v>408</v>
      </c>
      <c r="D2404" s="14">
        <v>45847</v>
      </c>
      <c r="E2404" s="14">
        <v>9</v>
      </c>
      <c r="F2404" s="14">
        <v>1251</v>
      </c>
    </row>
    <row r="2405" spans="1:6" s="14" customFormat="1" x14ac:dyDescent="0.25">
      <c r="A2405" s="152">
        <v>44216</v>
      </c>
      <c r="B2405" s="14" t="s">
        <v>44</v>
      </c>
      <c r="C2405" s="14">
        <v>7</v>
      </c>
      <c r="D2405" s="14">
        <v>683</v>
      </c>
    </row>
    <row r="2406" spans="1:6" s="14" customFormat="1" x14ac:dyDescent="0.25">
      <c r="A2406" s="152">
        <v>44216</v>
      </c>
      <c r="B2406" s="14" t="s">
        <v>45</v>
      </c>
      <c r="C2406" s="14">
        <v>557</v>
      </c>
      <c r="D2406" s="14">
        <v>72391</v>
      </c>
      <c r="E2406" s="14">
        <v>9</v>
      </c>
      <c r="F2406" s="14">
        <v>1871</v>
      </c>
    </row>
    <row r="2407" spans="1:6" s="14" customFormat="1" x14ac:dyDescent="0.25">
      <c r="A2407" s="152">
        <v>44216</v>
      </c>
      <c r="B2407" s="14" t="s">
        <v>46</v>
      </c>
      <c r="C2407" s="14">
        <v>22</v>
      </c>
      <c r="D2407" s="14">
        <v>1637</v>
      </c>
      <c r="E2407" s="14">
        <v>0</v>
      </c>
      <c r="F2407" s="14">
        <v>95</v>
      </c>
    </row>
    <row r="2408" spans="1:6" s="14" customFormat="1" x14ac:dyDescent="0.25">
      <c r="A2408" s="152">
        <v>44216</v>
      </c>
      <c r="B2408" s="14" t="s">
        <v>47</v>
      </c>
      <c r="C2408" s="14">
        <v>363</v>
      </c>
      <c r="D2408" s="14">
        <v>33910</v>
      </c>
      <c r="E2408" s="14">
        <v>6</v>
      </c>
      <c r="F2408" s="14">
        <v>1144</v>
      </c>
    </row>
    <row r="2409" spans="1:6" s="14" customFormat="1" x14ac:dyDescent="0.25">
      <c r="A2409" s="152">
        <v>44216</v>
      </c>
      <c r="B2409" s="14" t="s">
        <v>48</v>
      </c>
      <c r="C2409" s="14">
        <v>58</v>
      </c>
      <c r="D2409" s="14">
        <v>5139</v>
      </c>
      <c r="E2409" s="14">
        <v>2</v>
      </c>
      <c r="F2409" s="14">
        <v>222</v>
      </c>
    </row>
    <row r="2410" spans="1:6" s="14" customFormat="1" x14ac:dyDescent="0.25">
      <c r="A2410" s="152">
        <v>44216</v>
      </c>
      <c r="B2410" s="14" t="s">
        <v>49</v>
      </c>
      <c r="C2410" s="14">
        <v>770</v>
      </c>
      <c r="D2410" s="14">
        <v>94631</v>
      </c>
      <c r="E2410" s="14">
        <v>23</v>
      </c>
      <c r="F2410" s="14">
        <v>2992</v>
      </c>
    </row>
    <row r="2411" spans="1:6" s="14" customFormat="1" x14ac:dyDescent="0.25">
      <c r="A2411" s="152">
        <v>44216</v>
      </c>
      <c r="B2411" s="14" t="s">
        <v>50</v>
      </c>
      <c r="C2411" s="14">
        <v>15</v>
      </c>
      <c r="D2411" s="14">
        <v>1005</v>
      </c>
    </row>
    <row r="2412" spans="1:6" s="14" customFormat="1" x14ac:dyDescent="0.25">
      <c r="A2412" s="152">
        <v>44216</v>
      </c>
      <c r="B2412" s="14" t="s">
        <v>51</v>
      </c>
      <c r="C2412" s="14">
        <v>390</v>
      </c>
      <c r="D2412" s="14">
        <v>36130</v>
      </c>
      <c r="E2412" s="14">
        <v>3</v>
      </c>
      <c r="F2412" s="14">
        <v>1403</v>
      </c>
    </row>
    <row r="2413" spans="1:6" s="14" customFormat="1" x14ac:dyDescent="0.25">
      <c r="A2413" s="152">
        <v>44216</v>
      </c>
      <c r="B2413" s="14" t="s">
        <v>52</v>
      </c>
      <c r="C2413" s="14">
        <v>380</v>
      </c>
      <c r="D2413" s="14">
        <v>32626</v>
      </c>
      <c r="E2413" s="14">
        <v>3</v>
      </c>
      <c r="F2413" s="14">
        <v>1107</v>
      </c>
    </row>
    <row r="2414" spans="1:6" s="14" customFormat="1" x14ac:dyDescent="0.25">
      <c r="A2414" s="152">
        <v>44216</v>
      </c>
      <c r="B2414" s="14" t="s">
        <v>53</v>
      </c>
      <c r="C2414" s="14">
        <v>400</v>
      </c>
      <c r="D2414" s="14">
        <v>66466</v>
      </c>
      <c r="E2414" s="14">
        <v>8</v>
      </c>
      <c r="F2414" s="14">
        <v>1498</v>
      </c>
    </row>
    <row r="2415" spans="1:6" s="14" customFormat="1" x14ac:dyDescent="0.25">
      <c r="A2415" s="152">
        <v>44216</v>
      </c>
      <c r="B2415" s="14" t="s">
        <v>54</v>
      </c>
      <c r="C2415" s="14">
        <v>410</v>
      </c>
      <c r="D2415" s="14">
        <v>54502</v>
      </c>
      <c r="E2415" s="14">
        <v>9</v>
      </c>
      <c r="F2415" s="14">
        <v>1738</v>
      </c>
    </row>
    <row r="2416" spans="1:6" s="14" customFormat="1" x14ac:dyDescent="0.25">
      <c r="A2416" s="152">
        <v>44216</v>
      </c>
      <c r="B2416" s="14" t="s">
        <v>18</v>
      </c>
      <c r="C2416" s="14">
        <v>74</v>
      </c>
      <c r="D2416" s="14">
        <v>1409</v>
      </c>
      <c r="E2416" s="14">
        <v>0</v>
      </c>
      <c r="F2416" s="14">
        <v>8</v>
      </c>
    </row>
    <row r="2417" spans="1:6" s="14" customFormat="1" x14ac:dyDescent="0.25">
      <c r="A2417" s="152">
        <v>44216</v>
      </c>
      <c r="B2417" s="14" t="s">
        <v>55</v>
      </c>
      <c r="E2417" s="14">
        <v>0</v>
      </c>
      <c r="F2417" s="14">
        <v>2</v>
      </c>
    </row>
    <row r="2418" spans="1:6" s="14" customFormat="1" x14ac:dyDescent="0.25">
      <c r="A2418" s="152">
        <v>44217</v>
      </c>
      <c r="B2418" s="14" t="s">
        <v>41</v>
      </c>
      <c r="C2418" s="14">
        <v>193</v>
      </c>
      <c r="D2418" s="14">
        <v>7783</v>
      </c>
      <c r="E2418" s="14">
        <v>4</v>
      </c>
      <c r="F2418" s="14">
        <v>312</v>
      </c>
    </row>
    <row r="2419" spans="1:6" s="14" customFormat="1" x14ac:dyDescent="0.25">
      <c r="A2419" s="152">
        <v>44217</v>
      </c>
      <c r="B2419" s="14" t="s">
        <v>42</v>
      </c>
      <c r="C2419" s="14">
        <v>38</v>
      </c>
      <c r="D2419" s="14">
        <v>4161</v>
      </c>
      <c r="E2419" s="14">
        <v>2</v>
      </c>
      <c r="F2419" s="14">
        <v>192</v>
      </c>
    </row>
    <row r="2420" spans="1:6" s="14" customFormat="1" x14ac:dyDescent="0.25">
      <c r="A2420" s="152">
        <v>44217</v>
      </c>
      <c r="B2420" s="14" t="s">
        <v>43</v>
      </c>
      <c r="C2420" s="14">
        <v>498</v>
      </c>
      <c r="D2420" s="14">
        <v>46345</v>
      </c>
      <c r="E2420" s="14">
        <v>5</v>
      </c>
      <c r="F2420" s="14">
        <v>1256</v>
      </c>
    </row>
    <row r="2421" spans="1:6" s="14" customFormat="1" x14ac:dyDescent="0.25">
      <c r="A2421" s="152">
        <v>44217</v>
      </c>
      <c r="B2421" s="14" t="s">
        <v>44</v>
      </c>
      <c r="C2421" s="14">
        <v>23</v>
      </c>
      <c r="D2421" s="14">
        <v>706</v>
      </c>
    </row>
    <row r="2422" spans="1:6" s="14" customFormat="1" x14ac:dyDescent="0.25">
      <c r="A2422" s="152">
        <v>44217</v>
      </c>
      <c r="B2422" s="14" t="s">
        <v>45</v>
      </c>
      <c r="C2422" s="14">
        <v>701</v>
      </c>
      <c r="D2422" s="14">
        <v>73092</v>
      </c>
      <c r="E2422" s="14">
        <v>7</v>
      </c>
      <c r="F2422" s="14">
        <v>1878</v>
      </c>
    </row>
    <row r="2423" spans="1:6" s="14" customFormat="1" x14ac:dyDescent="0.25">
      <c r="A2423" s="152">
        <v>44217</v>
      </c>
      <c r="B2423" s="14" t="s">
        <v>46</v>
      </c>
      <c r="C2423" s="14">
        <v>14</v>
      </c>
      <c r="D2423" s="14">
        <v>1651</v>
      </c>
      <c r="E2423" s="14">
        <v>1</v>
      </c>
      <c r="F2423" s="14">
        <v>96</v>
      </c>
    </row>
    <row r="2424" spans="1:6" s="14" customFormat="1" x14ac:dyDescent="0.25">
      <c r="A2424" s="152">
        <v>44217</v>
      </c>
      <c r="B2424" s="14" t="s">
        <v>47</v>
      </c>
      <c r="C2424" s="14">
        <v>346</v>
      </c>
      <c r="D2424" s="14">
        <v>34256</v>
      </c>
      <c r="E2424" s="14">
        <v>8</v>
      </c>
      <c r="F2424" s="14">
        <v>1152</v>
      </c>
    </row>
    <row r="2425" spans="1:6" s="14" customFormat="1" x14ac:dyDescent="0.25">
      <c r="A2425" s="152">
        <v>44217</v>
      </c>
      <c r="B2425" s="14" t="s">
        <v>48</v>
      </c>
      <c r="C2425" s="14">
        <v>36</v>
      </c>
      <c r="D2425" s="14">
        <v>5175</v>
      </c>
      <c r="E2425" s="14">
        <v>0</v>
      </c>
      <c r="F2425" s="14">
        <v>222</v>
      </c>
    </row>
    <row r="2426" spans="1:6" s="14" customFormat="1" x14ac:dyDescent="0.25">
      <c r="A2426" s="152">
        <v>44217</v>
      </c>
      <c r="B2426" s="14" t="s">
        <v>49</v>
      </c>
      <c r="C2426" s="14">
        <v>881</v>
      </c>
      <c r="D2426" s="14">
        <v>95512</v>
      </c>
      <c r="E2426" s="14">
        <v>12</v>
      </c>
      <c r="F2426" s="14">
        <v>3004</v>
      </c>
    </row>
    <row r="2427" spans="1:6" s="14" customFormat="1" x14ac:dyDescent="0.25">
      <c r="A2427" s="152">
        <v>44217</v>
      </c>
      <c r="B2427" s="14" t="s">
        <v>50</v>
      </c>
      <c r="C2427" s="14">
        <v>8</v>
      </c>
      <c r="D2427" s="14">
        <v>1013</v>
      </c>
    </row>
    <row r="2428" spans="1:6" s="14" customFormat="1" x14ac:dyDescent="0.25">
      <c r="A2428" s="152">
        <v>44217</v>
      </c>
      <c r="B2428" s="14" t="s">
        <v>51</v>
      </c>
      <c r="C2428" s="14">
        <v>469</v>
      </c>
      <c r="D2428" s="14">
        <v>36599</v>
      </c>
      <c r="E2428" s="14">
        <v>13</v>
      </c>
      <c r="F2428" s="14">
        <v>1416</v>
      </c>
    </row>
    <row r="2429" spans="1:6" s="14" customFormat="1" x14ac:dyDescent="0.25">
      <c r="A2429" s="152">
        <v>44217</v>
      </c>
      <c r="B2429" s="14" t="s">
        <v>52</v>
      </c>
      <c r="C2429" s="14">
        <v>348</v>
      </c>
      <c r="D2429" s="14">
        <v>32974</v>
      </c>
      <c r="E2429" s="14">
        <v>11</v>
      </c>
      <c r="F2429" s="14">
        <v>1118</v>
      </c>
    </row>
    <row r="2430" spans="1:6" s="14" customFormat="1" x14ac:dyDescent="0.25">
      <c r="A2430" s="152">
        <v>44217</v>
      </c>
      <c r="B2430" s="14" t="s">
        <v>53</v>
      </c>
      <c r="C2430" s="14">
        <v>538</v>
      </c>
      <c r="D2430" s="14">
        <v>67004</v>
      </c>
      <c r="E2430" s="14">
        <v>8</v>
      </c>
      <c r="F2430" s="14">
        <v>1506</v>
      </c>
    </row>
    <row r="2431" spans="1:6" s="14" customFormat="1" x14ac:dyDescent="0.25">
      <c r="A2431" s="152">
        <v>44217</v>
      </c>
      <c r="B2431" s="14" t="s">
        <v>54</v>
      </c>
      <c r="C2431" s="14">
        <v>755</v>
      </c>
      <c r="D2431" s="14">
        <v>55257</v>
      </c>
      <c r="E2431" s="14">
        <v>6</v>
      </c>
      <c r="F2431" s="14">
        <v>1744</v>
      </c>
    </row>
    <row r="2432" spans="1:6" s="14" customFormat="1" x14ac:dyDescent="0.25">
      <c r="A2432" s="152">
        <v>44217</v>
      </c>
      <c r="B2432" s="14" t="s">
        <v>18</v>
      </c>
      <c r="C2432" s="14">
        <v>-27</v>
      </c>
      <c r="D2432" s="14">
        <v>1382</v>
      </c>
      <c r="E2432" s="14">
        <v>0</v>
      </c>
      <c r="F2432" s="14">
        <v>8</v>
      </c>
    </row>
    <row r="2433" spans="1:6" s="14" customFormat="1" x14ac:dyDescent="0.25">
      <c r="A2433" s="152">
        <v>44217</v>
      </c>
      <c r="B2433" s="14" t="s">
        <v>55</v>
      </c>
      <c r="E2433" s="14">
        <v>0</v>
      </c>
      <c r="F2433" s="14">
        <v>2</v>
      </c>
    </row>
    <row r="2434" spans="1:6" x14ac:dyDescent="0.25">
      <c r="A2434" s="152">
        <v>44218</v>
      </c>
      <c r="B2434" s="14" t="s">
        <v>41</v>
      </c>
      <c r="C2434" s="14">
        <v>127</v>
      </c>
      <c r="D2434" s="14">
        <v>7910</v>
      </c>
      <c r="E2434" s="14">
        <v>3</v>
      </c>
      <c r="F2434" s="14">
        <v>315</v>
      </c>
    </row>
    <row r="2435" spans="1:6" x14ac:dyDescent="0.25">
      <c r="A2435" s="152">
        <v>44218</v>
      </c>
      <c r="B2435" s="14" t="s">
        <v>42</v>
      </c>
      <c r="C2435" s="14">
        <v>62</v>
      </c>
      <c r="D2435" s="14">
        <v>4223</v>
      </c>
      <c r="E2435" s="14">
        <v>1</v>
      </c>
      <c r="F2435" s="14">
        <v>193</v>
      </c>
    </row>
    <row r="2436" spans="1:6" x14ac:dyDescent="0.25">
      <c r="A2436" s="152">
        <v>44218</v>
      </c>
      <c r="B2436" s="14" t="s">
        <v>43</v>
      </c>
      <c r="C2436" s="14">
        <v>592</v>
      </c>
      <c r="D2436" s="14">
        <v>46937</v>
      </c>
      <c r="E2436" s="14">
        <v>10</v>
      </c>
      <c r="F2436" s="14">
        <v>1266</v>
      </c>
    </row>
    <row r="2437" spans="1:6" x14ac:dyDescent="0.25">
      <c r="A2437" s="152">
        <v>44218</v>
      </c>
      <c r="B2437" s="14" t="s">
        <v>44</v>
      </c>
      <c r="C2437" s="14">
        <v>12</v>
      </c>
      <c r="D2437" s="14">
        <v>718</v>
      </c>
      <c r="E2437" s="14"/>
      <c r="F2437" s="14"/>
    </row>
    <row r="2438" spans="1:6" x14ac:dyDescent="0.25">
      <c r="A2438" s="152">
        <v>44218</v>
      </c>
      <c r="B2438" s="14" t="s">
        <v>45</v>
      </c>
      <c r="C2438" s="14">
        <v>654</v>
      </c>
      <c r="D2438" s="14">
        <v>73746</v>
      </c>
      <c r="E2438" s="14">
        <v>9</v>
      </c>
      <c r="F2438" s="14">
        <v>1887</v>
      </c>
    </row>
    <row r="2439" spans="1:6" x14ac:dyDescent="0.25">
      <c r="A2439" s="152">
        <v>44218</v>
      </c>
      <c r="B2439" s="14" t="s">
        <v>46</v>
      </c>
      <c r="C2439" s="14">
        <v>15</v>
      </c>
      <c r="D2439" s="14">
        <v>1666</v>
      </c>
      <c r="E2439" s="14">
        <v>0</v>
      </c>
      <c r="F2439" s="14">
        <v>96</v>
      </c>
    </row>
    <row r="2440" spans="1:6" x14ac:dyDescent="0.25">
      <c r="A2440" s="152">
        <v>44218</v>
      </c>
      <c r="B2440" s="14" t="s">
        <v>47</v>
      </c>
      <c r="C2440" s="14">
        <v>281</v>
      </c>
      <c r="D2440" s="14">
        <v>34537</v>
      </c>
      <c r="E2440" s="14">
        <v>11</v>
      </c>
      <c r="F2440" s="14">
        <v>1163</v>
      </c>
    </row>
    <row r="2441" spans="1:6" x14ac:dyDescent="0.25">
      <c r="A2441" s="152">
        <v>44218</v>
      </c>
      <c r="B2441" s="14" t="s">
        <v>48</v>
      </c>
      <c r="C2441" s="14">
        <v>80</v>
      </c>
      <c r="D2441" s="14">
        <v>5255</v>
      </c>
      <c r="E2441" s="14">
        <v>2</v>
      </c>
      <c r="F2441" s="14">
        <v>224</v>
      </c>
    </row>
    <row r="2442" spans="1:6" x14ac:dyDescent="0.25">
      <c r="A2442" s="152">
        <v>44218</v>
      </c>
      <c r="B2442" s="14" t="s">
        <v>49</v>
      </c>
      <c r="C2442" s="14">
        <v>819</v>
      </c>
      <c r="D2442" s="14">
        <v>96331</v>
      </c>
      <c r="E2442" s="14">
        <v>16</v>
      </c>
      <c r="F2442" s="14">
        <v>3020</v>
      </c>
    </row>
    <row r="2443" spans="1:6" x14ac:dyDescent="0.25">
      <c r="A2443" s="152">
        <v>44218</v>
      </c>
      <c r="B2443" s="14" t="s">
        <v>50</v>
      </c>
      <c r="C2443" s="14">
        <v>14</v>
      </c>
      <c r="D2443" s="14">
        <v>1027</v>
      </c>
      <c r="E2443" s="14"/>
      <c r="F2443" s="14"/>
    </row>
    <row r="2444" spans="1:6" x14ac:dyDescent="0.25">
      <c r="A2444" s="152">
        <v>44218</v>
      </c>
      <c r="B2444" s="14" t="s">
        <v>51</v>
      </c>
      <c r="C2444" s="14">
        <v>518</v>
      </c>
      <c r="D2444" s="14">
        <v>37117</v>
      </c>
      <c r="E2444" s="14">
        <v>10</v>
      </c>
      <c r="F2444" s="14">
        <v>1426</v>
      </c>
    </row>
    <row r="2445" spans="1:6" x14ac:dyDescent="0.25">
      <c r="A2445" s="152">
        <v>44218</v>
      </c>
      <c r="B2445" s="14" t="s">
        <v>52</v>
      </c>
      <c r="C2445" s="14">
        <v>397</v>
      </c>
      <c r="D2445" s="14">
        <v>33371</v>
      </c>
      <c r="E2445" s="14">
        <v>6</v>
      </c>
      <c r="F2445" s="14">
        <v>1124</v>
      </c>
    </row>
    <row r="2446" spans="1:6" x14ac:dyDescent="0.25">
      <c r="A2446" s="152">
        <v>44218</v>
      </c>
      <c r="B2446" s="14" t="s">
        <v>53</v>
      </c>
      <c r="C2446" s="14">
        <v>725</v>
      </c>
      <c r="D2446" s="14">
        <v>67729</v>
      </c>
      <c r="E2446" s="14">
        <v>2</v>
      </c>
      <c r="F2446" s="14">
        <v>1508</v>
      </c>
    </row>
    <row r="2447" spans="1:6" x14ac:dyDescent="0.25">
      <c r="A2447" s="152">
        <v>44218</v>
      </c>
      <c r="B2447" s="14" t="s">
        <v>54</v>
      </c>
      <c r="C2447" s="14">
        <v>585</v>
      </c>
      <c r="D2447" s="14">
        <v>55842</v>
      </c>
      <c r="E2447" s="14">
        <v>11</v>
      </c>
      <c r="F2447" s="14">
        <v>1755</v>
      </c>
    </row>
    <row r="2448" spans="1:6" x14ac:dyDescent="0.25">
      <c r="A2448" s="152">
        <v>44218</v>
      </c>
      <c r="B2448" s="14" t="s">
        <v>18</v>
      </c>
      <c r="C2448" s="14">
        <v>54</v>
      </c>
      <c r="D2448" s="14">
        <v>1436</v>
      </c>
      <c r="E2448" s="14">
        <v>0</v>
      </c>
      <c r="F2448" s="14">
        <v>8</v>
      </c>
    </row>
    <row r="2449" spans="1:6" x14ac:dyDescent="0.25">
      <c r="A2449" s="152">
        <v>44218</v>
      </c>
      <c r="B2449" s="14" t="s">
        <v>55</v>
      </c>
      <c r="C2449" s="14"/>
      <c r="D2449" s="14"/>
      <c r="E2449" s="14">
        <v>0</v>
      </c>
      <c r="F2449" s="14">
        <v>2</v>
      </c>
    </row>
    <row r="2450" spans="1:6" s="14" customFormat="1" x14ac:dyDescent="0.25">
      <c r="A2450" s="152">
        <v>44219</v>
      </c>
      <c r="B2450" s="14" t="s">
        <v>41</v>
      </c>
      <c r="C2450" s="14">
        <v>119</v>
      </c>
      <c r="D2450" s="14">
        <v>8029</v>
      </c>
      <c r="E2450" s="14">
        <v>3</v>
      </c>
      <c r="F2450" s="14">
        <v>318</v>
      </c>
    </row>
    <row r="2451" spans="1:6" s="14" customFormat="1" x14ac:dyDescent="0.25">
      <c r="A2451" s="152">
        <v>44219</v>
      </c>
      <c r="B2451" s="14" t="s">
        <v>42</v>
      </c>
      <c r="C2451" s="14">
        <v>47</v>
      </c>
      <c r="D2451" s="14">
        <v>4270</v>
      </c>
      <c r="E2451" s="14">
        <v>1</v>
      </c>
      <c r="F2451" s="14">
        <v>194</v>
      </c>
    </row>
    <row r="2452" spans="1:6" s="14" customFormat="1" x14ac:dyDescent="0.25">
      <c r="A2452" s="152">
        <v>44219</v>
      </c>
      <c r="B2452" s="14" t="s">
        <v>43</v>
      </c>
      <c r="C2452" s="14">
        <v>462</v>
      </c>
      <c r="D2452" s="14">
        <v>47399</v>
      </c>
      <c r="E2452" s="14">
        <v>10</v>
      </c>
      <c r="F2452" s="14">
        <v>1276</v>
      </c>
    </row>
    <row r="2453" spans="1:6" s="14" customFormat="1" x14ac:dyDescent="0.25">
      <c r="A2453" s="152">
        <v>44219</v>
      </c>
      <c r="B2453" s="14" t="s">
        <v>44</v>
      </c>
      <c r="C2453" s="14">
        <v>11</v>
      </c>
      <c r="D2453" s="14">
        <v>729</v>
      </c>
    </row>
    <row r="2454" spans="1:6" s="14" customFormat="1" x14ac:dyDescent="0.25">
      <c r="A2454" s="152">
        <v>44219</v>
      </c>
      <c r="B2454" s="14" t="s">
        <v>45</v>
      </c>
      <c r="C2454" s="14">
        <v>513</v>
      </c>
      <c r="D2454" s="14">
        <v>74259</v>
      </c>
      <c r="E2454" s="14">
        <v>10</v>
      </c>
      <c r="F2454" s="14">
        <v>1897</v>
      </c>
    </row>
    <row r="2455" spans="1:6" s="14" customFormat="1" x14ac:dyDescent="0.25">
      <c r="A2455" s="152">
        <v>44219</v>
      </c>
      <c r="B2455" s="14" t="s">
        <v>46</v>
      </c>
      <c r="C2455" s="14">
        <v>19</v>
      </c>
      <c r="D2455" s="14">
        <v>1685</v>
      </c>
      <c r="E2455" s="14">
        <v>0</v>
      </c>
      <c r="F2455" s="14">
        <v>96</v>
      </c>
    </row>
    <row r="2456" spans="1:6" s="14" customFormat="1" x14ac:dyDescent="0.25">
      <c r="A2456" s="152">
        <v>44219</v>
      </c>
      <c r="B2456" s="14" t="s">
        <v>47</v>
      </c>
      <c r="C2456" s="14">
        <v>428</v>
      </c>
      <c r="D2456" s="14">
        <v>34965</v>
      </c>
      <c r="E2456" s="14">
        <v>6</v>
      </c>
      <c r="F2456" s="14">
        <v>1169</v>
      </c>
    </row>
    <row r="2457" spans="1:6" s="14" customFormat="1" x14ac:dyDescent="0.25">
      <c r="A2457" s="152">
        <v>44219</v>
      </c>
      <c r="B2457" s="14" t="s">
        <v>48</v>
      </c>
      <c r="C2457" s="14">
        <v>57</v>
      </c>
      <c r="D2457" s="14">
        <v>5312</v>
      </c>
      <c r="E2457" s="14">
        <v>2</v>
      </c>
      <c r="F2457" s="14">
        <v>226</v>
      </c>
    </row>
    <row r="2458" spans="1:6" s="14" customFormat="1" x14ac:dyDescent="0.25">
      <c r="A2458" s="152">
        <v>44219</v>
      </c>
      <c r="B2458" s="14" t="s">
        <v>49</v>
      </c>
      <c r="C2458" s="14">
        <v>846</v>
      </c>
      <c r="D2458" s="14">
        <v>97177</v>
      </c>
      <c r="E2458" s="14">
        <v>11</v>
      </c>
      <c r="F2458" s="14">
        <v>3031</v>
      </c>
    </row>
    <row r="2459" spans="1:6" s="14" customFormat="1" x14ac:dyDescent="0.25">
      <c r="A2459" s="152">
        <v>44219</v>
      </c>
      <c r="B2459" s="14" t="s">
        <v>50</v>
      </c>
      <c r="C2459" s="14">
        <v>6</v>
      </c>
      <c r="D2459" s="14">
        <v>1033</v>
      </c>
    </row>
    <row r="2460" spans="1:6" s="14" customFormat="1" x14ac:dyDescent="0.25">
      <c r="A2460" s="152">
        <v>44219</v>
      </c>
      <c r="B2460" s="14" t="s">
        <v>51</v>
      </c>
      <c r="C2460" s="14">
        <v>457</v>
      </c>
      <c r="D2460" s="14">
        <v>37574</v>
      </c>
      <c r="E2460" s="14">
        <v>6</v>
      </c>
      <c r="F2460" s="14">
        <v>1432</v>
      </c>
    </row>
    <row r="2461" spans="1:6" s="14" customFormat="1" x14ac:dyDescent="0.25">
      <c r="A2461" s="152">
        <v>44219</v>
      </c>
      <c r="B2461" s="14" t="s">
        <v>52</v>
      </c>
      <c r="C2461" s="14">
        <v>340</v>
      </c>
      <c r="D2461" s="14">
        <v>33711</v>
      </c>
      <c r="E2461" s="14">
        <v>7</v>
      </c>
      <c r="F2461" s="14">
        <v>1131</v>
      </c>
    </row>
    <row r="2462" spans="1:6" s="14" customFormat="1" x14ac:dyDescent="0.25">
      <c r="A2462" s="152">
        <v>44219</v>
      </c>
      <c r="B2462" s="14" t="s">
        <v>53</v>
      </c>
      <c r="C2462" s="14">
        <v>497</v>
      </c>
      <c r="D2462" s="14">
        <v>68226</v>
      </c>
      <c r="E2462" s="14">
        <v>11</v>
      </c>
      <c r="F2462" s="14">
        <v>1519</v>
      </c>
    </row>
    <row r="2463" spans="1:6" s="14" customFormat="1" x14ac:dyDescent="0.25">
      <c r="A2463" s="152">
        <v>44219</v>
      </c>
      <c r="B2463" s="14" t="s">
        <v>54</v>
      </c>
      <c r="C2463" s="14">
        <v>553</v>
      </c>
      <c r="D2463" s="14">
        <v>56395</v>
      </c>
      <c r="E2463" s="14">
        <v>10</v>
      </c>
      <c r="F2463" s="14">
        <v>1765</v>
      </c>
    </row>
    <row r="2464" spans="1:6" s="14" customFormat="1" x14ac:dyDescent="0.25">
      <c r="A2464" s="152">
        <v>44219</v>
      </c>
      <c r="B2464" s="14" t="s">
        <v>18</v>
      </c>
      <c r="C2464" s="14">
        <v>-25</v>
      </c>
      <c r="D2464" s="14">
        <v>1411</v>
      </c>
      <c r="E2464" s="14">
        <v>0</v>
      </c>
      <c r="F2464" s="14">
        <v>8</v>
      </c>
    </row>
    <row r="2465" spans="1:6" s="14" customFormat="1" x14ac:dyDescent="0.25">
      <c r="A2465" s="152">
        <v>44219</v>
      </c>
      <c r="B2465" s="14" t="s">
        <v>55</v>
      </c>
      <c r="E2465" s="14">
        <v>0</v>
      </c>
      <c r="F2465" s="14">
        <v>2</v>
      </c>
    </row>
    <row r="2466" spans="1:6" x14ac:dyDescent="0.25">
      <c r="A2466" s="152">
        <v>44220</v>
      </c>
      <c r="B2466" s="14" t="s">
        <v>41</v>
      </c>
      <c r="C2466" s="14">
        <v>107</v>
      </c>
      <c r="D2466" s="14">
        <v>8136</v>
      </c>
      <c r="E2466" s="14">
        <v>4</v>
      </c>
      <c r="F2466" s="14">
        <v>322</v>
      </c>
    </row>
    <row r="2467" spans="1:6" x14ac:dyDescent="0.25">
      <c r="A2467" s="152">
        <v>44220</v>
      </c>
      <c r="B2467" s="14" t="s">
        <v>42</v>
      </c>
      <c r="C2467" s="14">
        <v>29</v>
      </c>
      <c r="D2467" s="14">
        <v>4299</v>
      </c>
      <c r="E2467" s="14">
        <v>1</v>
      </c>
      <c r="F2467" s="14">
        <v>195</v>
      </c>
    </row>
    <row r="2468" spans="1:6" x14ac:dyDescent="0.25">
      <c r="A2468" s="152">
        <v>44220</v>
      </c>
      <c r="B2468" s="14" t="s">
        <v>43</v>
      </c>
      <c r="C2468" s="14">
        <v>439</v>
      </c>
      <c r="D2468" s="14">
        <v>47838</v>
      </c>
      <c r="E2468" s="14">
        <v>7</v>
      </c>
      <c r="F2468" s="14">
        <v>1283</v>
      </c>
    </row>
    <row r="2469" spans="1:6" x14ac:dyDescent="0.25">
      <c r="A2469" s="152">
        <v>44220</v>
      </c>
      <c r="B2469" s="14" t="s">
        <v>44</v>
      </c>
      <c r="C2469" s="14">
        <v>2</v>
      </c>
      <c r="D2469" s="14">
        <v>731</v>
      </c>
      <c r="E2469" s="14"/>
      <c r="F2469" s="14"/>
    </row>
    <row r="2470" spans="1:6" x14ac:dyDescent="0.25">
      <c r="A2470" s="152">
        <v>44220</v>
      </c>
      <c r="B2470" s="14" t="s">
        <v>45</v>
      </c>
      <c r="C2470" s="14">
        <v>494</v>
      </c>
      <c r="D2470" s="14">
        <v>74753</v>
      </c>
      <c r="E2470" s="14">
        <v>11</v>
      </c>
      <c r="F2470" s="14">
        <v>1908</v>
      </c>
    </row>
    <row r="2471" spans="1:6" x14ac:dyDescent="0.25">
      <c r="A2471" s="152">
        <v>44220</v>
      </c>
      <c r="B2471" s="14" t="s">
        <v>46</v>
      </c>
      <c r="C2471" s="14">
        <v>8</v>
      </c>
      <c r="D2471" s="14">
        <v>1693</v>
      </c>
      <c r="E2471" s="14">
        <v>0</v>
      </c>
      <c r="F2471" s="14">
        <v>96</v>
      </c>
    </row>
    <row r="2472" spans="1:6" x14ac:dyDescent="0.25">
      <c r="A2472" s="152">
        <v>44220</v>
      </c>
      <c r="B2472" s="14" t="s">
        <v>47</v>
      </c>
      <c r="C2472" s="14">
        <v>205</v>
      </c>
      <c r="D2472" s="14">
        <v>35170</v>
      </c>
      <c r="E2472" s="14">
        <v>6</v>
      </c>
      <c r="F2472" s="14">
        <v>1175</v>
      </c>
    </row>
    <row r="2473" spans="1:6" x14ac:dyDescent="0.25">
      <c r="A2473" s="152">
        <v>44220</v>
      </c>
      <c r="B2473" s="14" t="s">
        <v>48</v>
      </c>
      <c r="C2473" s="14">
        <v>37</v>
      </c>
      <c r="D2473" s="14">
        <v>5349</v>
      </c>
      <c r="E2473" s="14">
        <v>2</v>
      </c>
      <c r="F2473" s="14">
        <v>228</v>
      </c>
    </row>
    <row r="2474" spans="1:6" x14ac:dyDescent="0.25">
      <c r="A2474" s="152">
        <v>44220</v>
      </c>
      <c r="B2474" s="14" t="s">
        <v>49</v>
      </c>
      <c r="C2474" s="14">
        <v>693</v>
      </c>
      <c r="D2474" s="14">
        <v>97870</v>
      </c>
      <c r="E2474" s="14">
        <v>5</v>
      </c>
      <c r="F2474" s="14">
        <v>3036</v>
      </c>
    </row>
    <row r="2475" spans="1:6" x14ac:dyDescent="0.25">
      <c r="A2475" s="152">
        <v>44220</v>
      </c>
      <c r="B2475" s="14" t="s">
        <v>50</v>
      </c>
      <c r="C2475" s="14">
        <v>8</v>
      </c>
      <c r="D2475" s="14">
        <v>1041</v>
      </c>
      <c r="E2475" s="14"/>
      <c r="F2475" s="14"/>
    </row>
    <row r="2476" spans="1:6" x14ac:dyDescent="0.25">
      <c r="A2476" s="152">
        <v>44220</v>
      </c>
      <c r="B2476" s="14" t="s">
        <v>51</v>
      </c>
      <c r="C2476" s="14">
        <v>396</v>
      </c>
      <c r="D2476" s="14">
        <v>37970</v>
      </c>
      <c r="E2476" s="14">
        <v>8</v>
      </c>
      <c r="F2476" s="14">
        <v>1440</v>
      </c>
    </row>
    <row r="2477" spans="1:6" x14ac:dyDescent="0.25">
      <c r="A2477" s="152">
        <v>44220</v>
      </c>
      <c r="B2477" s="14" t="s">
        <v>52</v>
      </c>
      <c r="C2477" s="14">
        <v>292</v>
      </c>
      <c r="D2477" s="14">
        <v>34003</v>
      </c>
      <c r="E2477" s="14">
        <v>4</v>
      </c>
      <c r="F2477" s="14">
        <v>1135</v>
      </c>
    </row>
    <row r="2478" spans="1:6" x14ac:dyDescent="0.25">
      <c r="A2478" s="152">
        <v>44220</v>
      </c>
      <c r="B2478" s="14" t="s">
        <v>53</v>
      </c>
      <c r="C2478" s="14">
        <v>573</v>
      </c>
      <c r="D2478" s="14">
        <v>68799</v>
      </c>
      <c r="E2478" s="14">
        <v>6</v>
      </c>
      <c r="F2478" s="14">
        <v>1525</v>
      </c>
    </row>
    <row r="2479" spans="1:6" x14ac:dyDescent="0.25">
      <c r="A2479" s="152">
        <v>44220</v>
      </c>
      <c r="B2479" s="14" t="s">
        <v>54</v>
      </c>
      <c r="C2479" s="14">
        <v>429</v>
      </c>
      <c r="D2479" s="14">
        <v>56824</v>
      </c>
      <c r="E2479" s="14">
        <v>15</v>
      </c>
      <c r="F2479" s="14">
        <v>1780</v>
      </c>
    </row>
    <row r="2480" spans="1:6" x14ac:dyDescent="0.25">
      <c r="A2480" s="152">
        <v>44220</v>
      </c>
      <c r="B2480" s="14" t="s">
        <v>18</v>
      </c>
      <c r="C2480" s="14">
        <v>38</v>
      </c>
      <c r="D2480" s="14">
        <v>1449</v>
      </c>
      <c r="E2480" s="14">
        <v>0</v>
      </c>
      <c r="F2480" s="14">
        <v>8</v>
      </c>
    </row>
    <row r="2481" spans="1:6" x14ac:dyDescent="0.25">
      <c r="A2481" s="152">
        <v>44220</v>
      </c>
      <c r="B2481" s="14" t="s">
        <v>55</v>
      </c>
      <c r="C2481" s="14"/>
      <c r="D2481" s="14"/>
      <c r="E2481" s="14">
        <v>0</v>
      </c>
      <c r="F2481" s="14">
        <v>2</v>
      </c>
    </row>
    <row r="2482" spans="1:6" x14ac:dyDescent="0.25">
      <c r="A2482" s="152">
        <v>44221</v>
      </c>
      <c r="B2482" s="14" t="s">
        <v>41</v>
      </c>
      <c r="C2482" s="14">
        <v>108</v>
      </c>
      <c r="D2482" s="14">
        <v>8244</v>
      </c>
      <c r="E2482" s="14">
        <v>0</v>
      </c>
      <c r="F2482" s="14">
        <v>322</v>
      </c>
    </row>
    <row r="2483" spans="1:6" x14ac:dyDescent="0.25">
      <c r="A2483" s="152">
        <v>44221</v>
      </c>
      <c r="B2483" s="14" t="s">
        <v>42</v>
      </c>
      <c r="C2483" s="14">
        <v>44</v>
      </c>
      <c r="D2483" s="14">
        <v>4343</v>
      </c>
      <c r="E2483" s="14">
        <v>4</v>
      </c>
      <c r="F2483" s="14">
        <v>199</v>
      </c>
    </row>
    <row r="2484" spans="1:6" x14ac:dyDescent="0.25">
      <c r="A2484" s="152">
        <v>44221</v>
      </c>
      <c r="B2484" s="14" t="s">
        <v>43</v>
      </c>
      <c r="C2484" s="14">
        <v>358</v>
      </c>
      <c r="D2484" s="14">
        <v>48196</v>
      </c>
      <c r="E2484" s="14">
        <v>8</v>
      </c>
      <c r="F2484" s="14">
        <v>1291</v>
      </c>
    </row>
    <row r="2485" spans="1:6" x14ac:dyDescent="0.25">
      <c r="A2485" s="152">
        <v>44221</v>
      </c>
      <c r="B2485" s="14" t="s">
        <v>44</v>
      </c>
      <c r="C2485" s="14">
        <v>0</v>
      </c>
      <c r="D2485" s="14">
        <v>731</v>
      </c>
      <c r="E2485" s="14"/>
      <c r="F2485" s="14"/>
    </row>
    <row r="2486" spans="1:6" x14ac:dyDescent="0.25">
      <c r="A2486" s="152">
        <v>44221</v>
      </c>
      <c r="B2486" s="14" t="s">
        <v>45</v>
      </c>
      <c r="C2486" s="14">
        <v>409</v>
      </c>
      <c r="D2486" s="14">
        <v>75162</v>
      </c>
      <c r="E2486" s="14">
        <v>8</v>
      </c>
      <c r="F2486" s="14">
        <v>1916</v>
      </c>
    </row>
    <row r="2487" spans="1:6" x14ac:dyDescent="0.25">
      <c r="A2487" s="152">
        <v>44221</v>
      </c>
      <c r="B2487" s="14" t="s">
        <v>46</v>
      </c>
      <c r="C2487" s="14">
        <v>8</v>
      </c>
      <c r="D2487" s="14">
        <v>1701</v>
      </c>
      <c r="E2487" s="14">
        <v>0</v>
      </c>
      <c r="F2487" s="14">
        <v>96</v>
      </c>
    </row>
    <row r="2488" spans="1:6" x14ac:dyDescent="0.25">
      <c r="A2488" s="152">
        <v>44221</v>
      </c>
      <c r="B2488" s="14" t="s">
        <v>47</v>
      </c>
      <c r="C2488" s="14">
        <v>319</v>
      </c>
      <c r="D2488" s="14">
        <v>35489</v>
      </c>
      <c r="E2488" s="14">
        <v>0</v>
      </c>
      <c r="F2488" s="14">
        <v>1175</v>
      </c>
    </row>
    <row r="2489" spans="1:6" x14ac:dyDescent="0.25">
      <c r="A2489" s="152">
        <v>44221</v>
      </c>
      <c r="B2489" s="14" t="s">
        <v>48</v>
      </c>
      <c r="C2489" s="14">
        <v>36</v>
      </c>
      <c r="D2489" s="14">
        <v>5385</v>
      </c>
      <c r="E2489" s="14">
        <v>0</v>
      </c>
      <c r="F2489" s="14">
        <v>228</v>
      </c>
    </row>
    <row r="2490" spans="1:6" x14ac:dyDescent="0.25">
      <c r="A2490" s="152">
        <v>44221</v>
      </c>
      <c r="B2490" s="14" t="s">
        <v>49</v>
      </c>
      <c r="C2490" s="14">
        <v>612</v>
      </c>
      <c r="D2490" s="14">
        <v>98482</v>
      </c>
      <c r="E2490" s="14">
        <v>6</v>
      </c>
      <c r="F2490" s="14">
        <v>3042</v>
      </c>
    </row>
    <row r="2491" spans="1:6" x14ac:dyDescent="0.25">
      <c r="A2491" s="152">
        <v>44221</v>
      </c>
      <c r="B2491" s="14" t="s">
        <v>50</v>
      </c>
      <c r="C2491" s="14">
        <v>7</v>
      </c>
      <c r="D2491" s="14">
        <v>1048</v>
      </c>
      <c r="E2491" s="14"/>
      <c r="F2491" s="14"/>
    </row>
    <row r="2492" spans="1:6" x14ac:dyDescent="0.25">
      <c r="A2492" s="152">
        <v>44221</v>
      </c>
      <c r="B2492" s="14" t="s">
        <v>51</v>
      </c>
      <c r="C2492" s="14">
        <v>452</v>
      </c>
      <c r="D2492" s="14">
        <v>38422</v>
      </c>
      <c r="E2492" s="14">
        <v>5</v>
      </c>
      <c r="F2492" s="14">
        <v>1445</v>
      </c>
    </row>
    <row r="2493" spans="1:6" x14ac:dyDescent="0.25">
      <c r="A2493" s="152">
        <v>44221</v>
      </c>
      <c r="B2493" s="14" t="s">
        <v>52</v>
      </c>
      <c r="C2493" s="14">
        <v>362</v>
      </c>
      <c r="D2493" s="14">
        <v>34365</v>
      </c>
      <c r="E2493" s="14">
        <v>2</v>
      </c>
      <c r="F2493" s="14">
        <v>1137</v>
      </c>
    </row>
    <row r="2494" spans="1:6" x14ac:dyDescent="0.25">
      <c r="A2494" s="152">
        <v>44221</v>
      </c>
      <c r="B2494" s="14" t="s">
        <v>53</v>
      </c>
      <c r="C2494" s="14">
        <v>464</v>
      </c>
      <c r="D2494" s="14">
        <v>69263</v>
      </c>
      <c r="E2494" s="14">
        <v>5</v>
      </c>
      <c r="F2494" s="14">
        <v>1530</v>
      </c>
    </row>
    <row r="2495" spans="1:6" x14ac:dyDescent="0.25">
      <c r="A2495" s="152">
        <v>44221</v>
      </c>
      <c r="B2495" s="14" t="s">
        <v>54</v>
      </c>
      <c r="C2495" s="14">
        <v>315</v>
      </c>
      <c r="D2495" s="14">
        <v>57139</v>
      </c>
      <c r="E2495" s="14">
        <v>7</v>
      </c>
      <c r="F2495" s="14">
        <v>1787</v>
      </c>
    </row>
    <row r="2496" spans="1:6" x14ac:dyDescent="0.25">
      <c r="A2496" s="152">
        <v>44221</v>
      </c>
      <c r="B2496" s="14" t="s">
        <v>18</v>
      </c>
      <c r="C2496" s="14">
        <v>-17</v>
      </c>
      <c r="D2496" s="14">
        <v>1432</v>
      </c>
      <c r="E2496" s="14">
        <v>0</v>
      </c>
      <c r="F2496" s="14">
        <v>8</v>
      </c>
    </row>
    <row r="2497" spans="1:6" x14ac:dyDescent="0.25">
      <c r="A2497" s="152">
        <v>44221</v>
      </c>
      <c r="B2497" s="14" t="s">
        <v>55</v>
      </c>
      <c r="C2497" s="14"/>
      <c r="D2497" s="14"/>
      <c r="E2497" s="14">
        <v>0</v>
      </c>
      <c r="F2497" s="14">
        <v>2</v>
      </c>
    </row>
    <row r="2498" spans="1:6" x14ac:dyDescent="0.25">
      <c r="A2498" s="152">
        <v>44222</v>
      </c>
      <c r="B2498" s="14" t="s">
        <v>41</v>
      </c>
      <c r="C2498" s="14">
        <v>59</v>
      </c>
      <c r="D2498" s="14">
        <v>8303</v>
      </c>
      <c r="E2498" s="14">
        <v>1</v>
      </c>
      <c r="F2498" s="14">
        <v>323</v>
      </c>
    </row>
    <row r="2499" spans="1:6" x14ac:dyDescent="0.25">
      <c r="A2499" s="152">
        <v>44222</v>
      </c>
      <c r="B2499" s="14" t="s">
        <v>42</v>
      </c>
      <c r="C2499" s="14">
        <v>20</v>
      </c>
      <c r="D2499" s="14">
        <v>4363</v>
      </c>
      <c r="E2499" s="14">
        <v>1</v>
      </c>
      <c r="F2499" s="14">
        <v>200</v>
      </c>
    </row>
    <row r="2500" spans="1:6" x14ac:dyDescent="0.25">
      <c r="A2500" s="152">
        <v>44222</v>
      </c>
      <c r="B2500" s="14" t="s">
        <v>43</v>
      </c>
      <c r="C2500" s="14">
        <v>279</v>
      </c>
      <c r="D2500" s="14">
        <v>48475</v>
      </c>
      <c r="E2500" s="14">
        <v>6</v>
      </c>
      <c r="F2500" s="14">
        <v>1297</v>
      </c>
    </row>
    <row r="2501" spans="1:6" x14ac:dyDescent="0.25">
      <c r="A2501" s="152">
        <v>44222</v>
      </c>
      <c r="B2501" s="14" t="s">
        <v>44</v>
      </c>
      <c r="C2501" s="14">
        <v>3</v>
      </c>
      <c r="D2501" s="14">
        <v>734</v>
      </c>
      <c r="E2501" s="14"/>
      <c r="F2501" s="14"/>
    </row>
    <row r="2502" spans="1:6" x14ac:dyDescent="0.25">
      <c r="A2502" s="152">
        <v>44222</v>
      </c>
      <c r="B2502" s="14" t="s">
        <v>45</v>
      </c>
      <c r="C2502" s="14">
        <v>173</v>
      </c>
      <c r="D2502" s="14">
        <v>75335</v>
      </c>
      <c r="E2502" s="14">
        <v>3</v>
      </c>
      <c r="F2502" s="14">
        <v>1919</v>
      </c>
    </row>
    <row r="2503" spans="1:6" x14ac:dyDescent="0.25">
      <c r="A2503" s="152">
        <v>44222</v>
      </c>
      <c r="B2503" s="14" t="s">
        <v>46</v>
      </c>
      <c r="C2503" s="14">
        <v>8</v>
      </c>
      <c r="D2503" s="14">
        <v>1709</v>
      </c>
      <c r="E2503" s="14">
        <v>0</v>
      </c>
      <c r="F2503" s="14">
        <v>96</v>
      </c>
    </row>
    <row r="2504" spans="1:6" x14ac:dyDescent="0.25">
      <c r="A2504" s="152">
        <v>44222</v>
      </c>
      <c r="B2504" s="14" t="s">
        <v>47</v>
      </c>
      <c r="C2504" s="14">
        <v>323</v>
      </c>
      <c r="D2504" s="14">
        <v>35812</v>
      </c>
      <c r="E2504" s="14">
        <v>3</v>
      </c>
      <c r="F2504" s="14">
        <v>1178</v>
      </c>
    </row>
    <row r="2505" spans="1:6" x14ac:dyDescent="0.25">
      <c r="A2505" s="152">
        <v>44222</v>
      </c>
      <c r="B2505" s="14" t="s">
        <v>48</v>
      </c>
      <c r="C2505" s="14">
        <v>23</v>
      </c>
      <c r="D2505" s="14">
        <v>5408</v>
      </c>
      <c r="E2505" s="14">
        <v>2</v>
      </c>
      <c r="F2505" s="14">
        <v>230</v>
      </c>
    </row>
    <row r="2506" spans="1:6" x14ac:dyDescent="0.25">
      <c r="A2506" s="152">
        <v>44222</v>
      </c>
      <c r="B2506" s="14" t="s">
        <v>49</v>
      </c>
      <c r="C2506" s="14">
        <v>346</v>
      </c>
      <c r="D2506" s="14">
        <v>98828</v>
      </c>
      <c r="E2506" s="14">
        <v>9</v>
      </c>
      <c r="F2506" s="14">
        <v>3051</v>
      </c>
    </row>
    <row r="2507" spans="1:6" x14ac:dyDescent="0.25">
      <c r="A2507" s="152">
        <v>44222</v>
      </c>
      <c r="B2507" s="14" t="s">
        <v>50</v>
      </c>
      <c r="C2507" s="14">
        <v>1</v>
      </c>
      <c r="D2507" s="14">
        <v>1049</v>
      </c>
      <c r="E2507" s="14"/>
      <c r="F2507" s="14"/>
    </row>
    <row r="2508" spans="1:6" x14ac:dyDescent="0.25">
      <c r="A2508" s="152">
        <v>44222</v>
      </c>
      <c r="B2508" s="14" t="s">
        <v>51</v>
      </c>
      <c r="C2508" s="14">
        <v>275</v>
      </c>
      <c r="D2508" s="14">
        <v>38697</v>
      </c>
      <c r="E2508" s="14">
        <v>2</v>
      </c>
      <c r="F2508" s="14">
        <v>1447</v>
      </c>
    </row>
    <row r="2509" spans="1:6" x14ac:dyDescent="0.25">
      <c r="A2509" s="152">
        <v>44222</v>
      </c>
      <c r="B2509" s="14" t="s">
        <v>52</v>
      </c>
      <c r="C2509" s="14">
        <v>197</v>
      </c>
      <c r="D2509" s="14">
        <v>34562</v>
      </c>
      <c r="E2509" s="14">
        <v>5</v>
      </c>
      <c r="F2509" s="14">
        <v>1142</v>
      </c>
    </row>
    <row r="2510" spans="1:6" x14ac:dyDescent="0.25">
      <c r="A2510" s="152">
        <v>44222</v>
      </c>
      <c r="B2510" s="14" t="s">
        <v>53</v>
      </c>
      <c r="C2510" s="14">
        <v>217</v>
      </c>
      <c r="D2510" s="14">
        <v>69480</v>
      </c>
      <c r="E2510" s="14">
        <v>5</v>
      </c>
      <c r="F2510" s="14">
        <v>1535</v>
      </c>
    </row>
    <row r="2511" spans="1:6" x14ac:dyDescent="0.25">
      <c r="A2511" s="152">
        <v>44222</v>
      </c>
      <c r="B2511" s="14" t="s">
        <v>54</v>
      </c>
      <c r="C2511" s="14">
        <v>282</v>
      </c>
      <c r="D2511" s="14">
        <v>57421</v>
      </c>
      <c r="E2511" s="14">
        <v>4</v>
      </c>
      <c r="F2511" s="14">
        <v>1791</v>
      </c>
    </row>
    <row r="2512" spans="1:6" x14ac:dyDescent="0.25">
      <c r="A2512" s="152">
        <v>44222</v>
      </c>
      <c r="B2512" s="14" t="s">
        <v>18</v>
      </c>
      <c r="C2512" s="14">
        <v>9</v>
      </c>
      <c r="D2512" s="14">
        <v>1441</v>
      </c>
      <c r="E2512" s="14">
        <v>1</v>
      </c>
      <c r="F2512" s="14">
        <v>9</v>
      </c>
    </row>
    <row r="2513" spans="1:6" x14ac:dyDescent="0.25">
      <c r="A2513" s="152">
        <v>44222</v>
      </c>
      <c r="B2513" s="14" t="s">
        <v>55</v>
      </c>
      <c r="C2513" s="14"/>
      <c r="D2513" s="14"/>
      <c r="E2513" s="14">
        <v>0</v>
      </c>
      <c r="F2513" s="14">
        <v>2</v>
      </c>
    </row>
    <row r="2514" spans="1:6" x14ac:dyDescent="0.25">
      <c r="A2514" s="152">
        <v>44223</v>
      </c>
      <c r="B2514" s="14" t="s">
        <v>41</v>
      </c>
      <c r="C2514" s="14">
        <v>71</v>
      </c>
      <c r="D2514" s="14">
        <v>8374</v>
      </c>
      <c r="E2514" s="14">
        <v>4</v>
      </c>
      <c r="F2514" s="14">
        <v>327</v>
      </c>
    </row>
    <row r="2515" spans="1:6" x14ac:dyDescent="0.25">
      <c r="A2515" s="152">
        <v>44223</v>
      </c>
      <c r="B2515" s="14" t="s">
        <v>42</v>
      </c>
      <c r="C2515" s="14">
        <v>31</v>
      </c>
      <c r="D2515" s="14">
        <v>4394</v>
      </c>
      <c r="E2515" s="14">
        <v>4</v>
      </c>
      <c r="F2515" s="14">
        <v>204</v>
      </c>
    </row>
    <row r="2516" spans="1:6" x14ac:dyDescent="0.25">
      <c r="A2516" s="152">
        <v>44223</v>
      </c>
      <c r="B2516" s="14" t="s">
        <v>43</v>
      </c>
      <c r="C2516" s="14">
        <v>300</v>
      </c>
      <c r="D2516" s="14">
        <v>48775</v>
      </c>
      <c r="E2516" s="14">
        <v>12</v>
      </c>
      <c r="F2516" s="14">
        <v>1309</v>
      </c>
    </row>
    <row r="2517" spans="1:6" x14ac:dyDescent="0.25">
      <c r="A2517" s="152">
        <v>44223</v>
      </c>
      <c r="B2517" s="14" t="s">
        <v>44</v>
      </c>
      <c r="C2517" s="14">
        <v>9</v>
      </c>
      <c r="D2517" s="14">
        <v>743</v>
      </c>
      <c r="E2517" s="14"/>
      <c r="F2517" s="14"/>
    </row>
    <row r="2518" spans="1:6" x14ac:dyDescent="0.25">
      <c r="A2518" s="152">
        <v>44223</v>
      </c>
      <c r="B2518" s="14" t="s">
        <v>45</v>
      </c>
      <c r="C2518" s="14">
        <v>475</v>
      </c>
      <c r="D2518" s="14">
        <v>75810</v>
      </c>
      <c r="E2518" s="14">
        <v>10</v>
      </c>
      <c r="F2518" s="14">
        <v>1929</v>
      </c>
    </row>
    <row r="2519" spans="1:6" x14ac:dyDescent="0.25">
      <c r="A2519" s="152">
        <v>44223</v>
      </c>
      <c r="B2519" s="14" t="s">
        <v>46</v>
      </c>
      <c r="C2519" s="14">
        <v>10</v>
      </c>
      <c r="D2519" s="14">
        <v>1719</v>
      </c>
      <c r="E2519" s="14">
        <v>0</v>
      </c>
      <c r="F2519" s="14">
        <v>96</v>
      </c>
    </row>
    <row r="2520" spans="1:6" x14ac:dyDescent="0.25">
      <c r="A2520" s="152">
        <v>44223</v>
      </c>
      <c r="B2520" s="14" t="s">
        <v>47</v>
      </c>
      <c r="C2520" s="14">
        <v>114</v>
      </c>
      <c r="D2520" s="14">
        <v>35926</v>
      </c>
      <c r="E2520" s="14">
        <v>8</v>
      </c>
      <c r="F2520" s="14">
        <v>1186</v>
      </c>
    </row>
    <row r="2521" spans="1:6" x14ac:dyDescent="0.25">
      <c r="A2521" s="152">
        <v>44223</v>
      </c>
      <c r="B2521" s="14" t="s">
        <v>48</v>
      </c>
      <c r="C2521" s="14">
        <v>27</v>
      </c>
      <c r="D2521" s="14">
        <v>5435</v>
      </c>
      <c r="E2521" s="14">
        <v>1</v>
      </c>
      <c r="F2521" s="14">
        <v>231</v>
      </c>
    </row>
    <row r="2522" spans="1:6" x14ac:dyDescent="0.25">
      <c r="A2522" s="152">
        <v>44223</v>
      </c>
      <c r="B2522" s="14" t="s">
        <v>49</v>
      </c>
      <c r="C2522" s="14">
        <v>732</v>
      </c>
      <c r="D2522" s="14">
        <v>99560</v>
      </c>
      <c r="E2522" s="14">
        <v>14</v>
      </c>
      <c r="F2522" s="14">
        <v>3065</v>
      </c>
    </row>
    <row r="2523" spans="1:6" x14ac:dyDescent="0.25">
      <c r="A2523" s="152">
        <v>44223</v>
      </c>
      <c r="B2523" s="14" t="s">
        <v>50</v>
      </c>
      <c r="C2523" s="14">
        <v>13</v>
      </c>
      <c r="D2523" s="14">
        <v>1062</v>
      </c>
      <c r="E2523" s="14"/>
      <c r="F2523" s="14"/>
    </row>
    <row r="2524" spans="1:6" x14ac:dyDescent="0.25">
      <c r="A2524" s="152">
        <v>44223</v>
      </c>
      <c r="B2524" s="14" t="s">
        <v>51</v>
      </c>
      <c r="C2524" s="14">
        <v>290</v>
      </c>
      <c r="D2524" s="14">
        <v>38987</v>
      </c>
      <c r="E2524" s="14">
        <v>8</v>
      </c>
      <c r="F2524" s="14">
        <v>1455</v>
      </c>
    </row>
    <row r="2525" spans="1:6" x14ac:dyDescent="0.25">
      <c r="A2525" s="152">
        <v>44223</v>
      </c>
      <c r="B2525" s="14" t="s">
        <v>52</v>
      </c>
      <c r="C2525" s="14">
        <v>235</v>
      </c>
      <c r="D2525" s="14">
        <v>34797</v>
      </c>
      <c r="E2525" s="14">
        <v>6</v>
      </c>
      <c r="F2525" s="14">
        <v>1148</v>
      </c>
    </row>
    <row r="2526" spans="1:6" x14ac:dyDescent="0.25">
      <c r="A2526" s="152">
        <v>44223</v>
      </c>
      <c r="B2526" s="14" t="s">
        <v>53</v>
      </c>
      <c r="C2526" s="14">
        <v>402</v>
      </c>
      <c r="D2526" s="14">
        <v>69882</v>
      </c>
      <c r="E2526" s="14">
        <v>6</v>
      </c>
      <c r="F2526" s="14">
        <v>1541</v>
      </c>
    </row>
    <row r="2527" spans="1:6" x14ac:dyDescent="0.25">
      <c r="A2527" s="152">
        <v>44223</v>
      </c>
      <c r="B2527" s="14" t="s">
        <v>54</v>
      </c>
      <c r="C2527" s="14">
        <v>321</v>
      </c>
      <c r="D2527" s="14">
        <v>57742</v>
      </c>
      <c r="E2527" s="14">
        <v>11</v>
      </c>
      <c r="F2527" s="14">
        <v>1802</v>
      </c>
    </row>
    <row r="2528" spans="1:6" x14ac:dyDescent="0.25">
      <c r="A2528" s="152">
        <v>44223</v>
      </c>
      <c r="B2528" s="14" t="s">
        <v>18</v>
      </c>
      <c r="C2528" s="14">
        <v>-8</v>
      </c>
      <c r="D2528" s="14">
        <v>1433</v>
      </c>
      <c r="E2528" s="14">
        <v>0</v>
      </c>
      <c r="F2528" s="14">
        <v>9</v>
      </c>
    </row>
    <row r="2529" spans="1:6" x14ac:dyDescent="0.25">
      <c r="A2529" s="152">
        <v>44223</v>
      </c>
      <c r="B2529" s="14" t="s">
        <v>55</v>
      </c>
      <c r="C2529" s="14"/>
      <c r="D2529" s="14"/>
      <c r="E2529" s="14">
        <v>0</v>
      </c>
      <c r="F2529" s="14">
        <v>2</v>
      </c>
    </row>
    <row r="2530" spans="1:6" x14ac:dyDescent="0.25">
      <c r="A2530" s="152">
        <v>44224</v>
      </c>
      <c r="B2530" s="14" t="s">
        <v>41</v>
      </c>
      <c r="C2530" s="14">
        <v>120</v>
      </c>
      <c r="D2530" s="14">
        <v>8494</v>
      </c>
      <c r="E2530" s="14">
        <v>2</v>
      </c>
      <c r="F2530" s="14">
        <v>329</v>
      </c>
    </row>
    <row r="2531" spans="1:6" x14ac:dyDescent="0.25">
      <c r="A2531" s="152">
        <v>44224</v>
      </c>
      <c r="B2531" s="14" t="s">
        <v>42</v>
      </c>
      <c r="C2531" s="14">
        <v>15</v>
      </c>
      <c r="D2531" s="14">
        <v>4409</v>
      </c>
      <c r="E2531" s="14">
        <v>2</v>
      </c>
      <c r="F2531" s="14">
        <v>206</v>
      </c>
    </row>
    <row r="2532" spans="1:6" x14ac:dyDescent="0.25">
      <c r="A2532" s="152">
        <v>44224</v>
      </c>
      <c r="B2532" s="14" t="s">
        <v>43</v>
      </c>
      <c r="C2532" s="14">
        <v>443</v>
      </c>
      <c r="D2532" s="14">
        <v>49218</v>
      </c>
      <c r="E2532" s="14">
        <v>3</v>
      </c>
      <c r="F2532" s="14">
        <v>1312</v>
      </c>
    </row>
    <row r="2533" spans="1:6" x14ac:dyDescent="0.25">
      <c r="A2533" s="152">
        <v>44224</v>
      </c>
      <c r="B2533" s="14" t="s">
        <v>44</v>
      </c>
      <c r="C2533" s="14">
        <v>10</v>
      </c>
      <c r="D2533" s="14">
        <v>753</v>
      </c>
      <c r="E2533" s="14"/>
      <c r="F2533" s="14"/>
    </row>
    <row r="2534" spans="1:6" x14ac:dyDescent="0.25">
      <c r="A2534" s="152">
        <v>44224</v>
      </c>
      <c r="B2534" s="14" t="s">
        <v>45</v>
      </c>
      <c r="C2534" s="14">
        <v>449</v>
      </c>
      <c r="D2534" s="14">
        <v>76259</v>
      </c>
      <c r="E2534" s="14">
        <v>10</v>
      </c>
      <c r="F2534" s="14">
        <v>1939</v>
      </c>
    </row>
    <row r="2535" spans="1:6" x14ac:dyDescent="0.25">
      <c r="A2535" s="152">
        <v>44224</v>
      </c>
      <c r="B2535" s="14" t="s">
        <v>46</v>
      </c>
      <c r="C2535" s="14">
        <v>23</v>
      </c>
      <c r="D2535" s="14">
        <v>1742</v>
      </c>
      <c r="E2535" s="14">
        <v>0</v>
      </c>
      <c r="F2535" s="14">
        <v>96</v>
      </c>
    </row>
    <row r="2536" spans="1:6" x14ac:dyDescent="0.25">
      <c r="A2536" s="152">
        <v>44224</v>
      </c>
      <c r="B2536" s="14" t="s">
        <v>47</v>
      </c>
      <c r="C2536" s="14">
        <v>460</v>
      </c>
      <c r="D2536" s="14">
        <v>36386</v>
      </c>
      <c r="E2536" s="14">
        <v>3</v>
      </c>
      <c r="F2536" s="14">
        <v>1189</v>
      </c>
    </row>
    <row r="2537" spans="1:6" x14ac:dyDescent="0.25">
      <c r="A2537" s="152">
        <v>44224</v>
      </c>
      <c r="B2537" s="14" t="s">
        <v>48</v>
      </c>
      <c r="C2537" s="14">
        <v>61</v>
      </c>
      <c r="D2537" s="14">
        <v>5496</v>
      </c>
      <c r="E2537" s="14">
        <v>0</v>
      </c>
      <c r="F2537" s="14">
        <v>231</v>
      </c>
    </row>
    <row r="2538" spans="1:6" x14ac:dyDescent="0.25">
      <c r="A2538" s="152">
        <v>44224</v>
      </c>
      <c r="B2538" s="14" t="s">
        <v>49</v>
      </c>
      <c r="C2538" s="14">
        <v>713</v>
      </c>
      <c r="D2538" s="14">
        <v>100273</v>
      </c>
      <c r="E2538" s="14">
        <v>9</v>
      </c>
      <c r="F2538" s="14">
        <v>3074</v>
      </c>
    </row>
    <row r="2539" spans="1:6" x14ac:dyDescent="0.25">
      <c r="A2539" s="152">
        <v>44224</v>
      </c>
      <c r="B2539" s="14" t="s">
        <v>50</v>
      </c>
      <c r="C2539" s="14">
        <v>2</v>
      </c>
      <c r="D2539" s="14">
        <v>1064</v>
      </c>
      <c r="E2539" s="14"/>
      <c r="F2539" s="14"/>
    </row>
    <row r="2540" spans="1:6" x14ac:dyDescent="0.25">
      <c r="A2540" s="152">
        <v>44224</v>
      </c>
      <c r="B2540" s="14" t="s">
        <v>51</v>
      </c>
      <c r="C2540" s="14">
        <v>494</v>
      </c>
      <c r="D2540" s="14">
        <v>39481</v>
      </c>
      <c r="E2540" s="14">
        <v>3</v>
      </c>
      <c r="F2540" s="14">
        <v>1458</v>
      </c>
    </row>
    <row r="2541" spans="1:6" x14ac:dyDescent="0.25">
      <c r="A2541" s="152">
        <v>44224</v>
      </c>
      <c r="B2541" s="14" t="s">
        <v>52</v>
      </c>
      <c r="C2541" s="14">
        <v>385</v>
      </c>
      <c r="D2541" s="14">
        <v>35182</v>
      </c>
      <c r="E2541" s="14">
        <v>1</v>
      </c>
      <c r="F2541" s="14">
        <v>1149</v>
      </c>
    </row>
    <row r="2542" spans="1:6" x14ac:dyDescent="0.25">
      <c r="A2542" s="152">
        <v>44224</v>
      </c>
      <c r="B2542" s="14" t="s">
        <v>53</v>
      </c>
      <c r="C2542" s="14">
        <v>516</v>
      </c>
      <c r="D2542" s="14">
        <v>70398</v>
      </c>
      <c r="E2542" s="14">
        <v>7</v>
      </c>
      <c r="F2542" s="14">
        <v>1548</v>
      </c>
    </row>
    <row r="2543" spans="1:6" x14ac:dyDescent="0.25">
      <c r="A2543" s="152">
        <v>44224</v>
      </c>
      <c r="B2543" s="14" t="s">
        <v>54</v>
      </c>
      <c r="C2543" s="14">
        <v>522</v>
      </c>
      <c r="D2543" s="14">
        <v>58264</v>
      </c>
      <c r="E2543" s="14">
        <v>5</v>
      </c>
      <c r="F2543" s="14">
        <v>1807</v>
      </c>
    </row>
    <row r="2544" spans="1:6" x14ac:dyDescent="0.25">
      <c r="A2544" s="152">
        <v>44224</v>
      </c>
      <c r="B2544" s="14" t="s">
        <v>18</v>
      </c>
      <c r="C2544" s="14">
        <v>9</v>
      </c>
      <c r="D2544" s="14">
        <v>1442</v>
      </c>
      <c r="E2544" s="14">
        <v>-1</v>
      </c>
      <c r="F2544" s="14">
        <v>8</v>
      </c>
    </row>
    <row r="2545" spans="1:6" x14ac:dyDescent="0.25">
      <c r="A2545" s="152">
        <v>44224</v>
      </c>
      <c r="B2545" s="14" t="s">
        <v>55</v>
      </c>
      <c r="C2545" s="14"/>
      <c r="D2545" s="14"/>
      <c r="E2545" s="14">
        <v>0</v>
      </c>
      <c r="F2545" s="14">
        <v>2</v>
      </c>
    </row>
    <row r="2546" spans="1:6" x14ac:dyDescent="0.25">
      <c r="A2546" s="152">
        <v>44225</v>
      </c>
      <c r="B2546" s="14" t="s">
        <v>41</v>
      </c>
      <c r="C2546" s="14">
        <v>82</v>
      </c>
      <c r="D2546" s="14">
        <v>8576</v>
      </c>
      <c r="E2546" s="14">
        <v>5</v>
      </c>
      <c r="F2546" s="14">
        <v>334</v>
      </c>
    </row>
    <row r="2547" spans="1:6" x14ac:dyDescent="0.25">
      <c r="A2547" s="152">
        <v>44225</v>
      </c>
      <c r="B2547" s="14" t="s">
        <v>42</v>
      </c>
      <c r="C2547" s="14">
        <v>44</v>
      </c>
      <c r="D2547" s="14">
        <v>4453</v>
      </c>
      <c r="E2547" s="14">
        <v>6</v>
      </c>
      <c r="F2547" s="14">
        <v>212</v>
      </c>
    </row>
    <row r="2548" spans="1:6" x14ac:dyDescent="0.25">
      <c r="A2548" s="152">
        <v>44225</v>
      </c>
      <c r="B2548" s="14" t="s">
        <v>43</v>
      </c>
      <c r="C2548" s="14">
        <v>323</v>
      </c>
      <c r="D2548" s="14">
        <v>49541</v>
      </c>
      <c r="E2548" s="14">
        <v>13</v>
      </c>
      <c r="F2548" s="14">
        <v>1325</v>
      </c>
    </row>
    <row r="2549" spans="1:6" x14ac:dyDescent="0.25">
      <c r="A2549" s="152">
        <v>44225</v>
      </c>
      <c r="B2549" s="14" t="s">
        <v>44</v>
      </c>
      <c r="C2549" s="14">
        <v>18</v>
      </c>
      <c r="D2549" s="14">
        <v>771</v>
      </c>
      <c r="E2549" s="14"/>
      <c r="F2549" s="14"/>
    </row>
    <row r="2550" spans="1:6" x14ac:dyDescent="0.25">
      <c r="A2550" s="152">
        <v>44225</v>
      </c>
      <c r="B2550" s="14" t="s">
        <v>45</v>
      </c>
      <c r="C2550" s="14">
        <v>320</v>
      </c>
      <c r="D2550" s="14">
        <v>76579</v>
      </c>
      <c r="E2550" s="14">
        <v>13</v>
      </c>
      <c r="F2550" s="14">
        <v>1952</v>
      </c>
    </row>
    <row r="2551" spans="1:6" x14ac:dyDescent="0.25">
      <c r="A2551" s="152">
        <v>44225</v>
      </c>
      <c r="B2551" s="14" t="s">
        <v>46</v>
      </c>
      <c r="C2551" s="14">
        <v>14</v>
      </c>
      <c r="D2551" s="14">
        <v>1756</v>
      </c>
      <c r="E2551" s="14">
        <v>1</v>
      </c>
      <c r="F2551" s="14">
        <v>97</v>
      </c>
    </row>
    <row r="2552" spans="1:6" x14ac:dyDescent="0.25">
      <c r="A2552" s="152">
        <v>44225</v>
      </c>
      <c r="B2552" s="14" t="s">
        <v>47</v>
      </c>
      <c r="C2552" s="14">
        <v>226</v>
      </c>
      <c r="D2552" s="14">
        <v>36612</v>
      </c>
      <c r="E2552" s="14">
        <v>3</v>
      </c>
      <c r="F2552" s="14">
        <v>1192</v>
      </c>
    </row>
    <row r="2553" spans="1:6" x14ac:dyDescent="0.25">
      <c r="A2553" s="152">
        <v>44225</v>
      </c>
      <c r="B2553" s="14" t="s">
        <v>48</v>
      </c>
      <c r="C2553" s="14">
        <v>38</v>
      </c>
      <c r="D2553" s="14">
        <v>5534</v>
      </c>
      <c r="E2553" s="14">
        <v>2</v>
      </c>
      <c r="F2553" s="14">
        <v>233</v>
      </c>
    </row>
    <row r="2554" spans="1:6" x14ac:dyDescent="0.25">
      <c r="A2554" s="152">
        <v>44225</v>
      </c>
      <c r="B2554" s="14" t="s">
        <v>49</v>
      </c>
      <c r="C2554" s="14">
        <v>501</v>
      </c>
      <c r="D2554" s="14">
        <v>100774</v>
      </c>
      <c r="E2554" s="14">
        <v>17</v>
      </c>
      <c r="F2554" s="14">
        <v>3091</v>
      </c>
    </row>
    <row r="2555" spans="1:6" x14ac:dyDescent="0.25">
      <c r="A2555" s="152">
        <v>44225</v>
      </c>
      <c r="B2555" s="14" t="s">
        <v>50</v>
      </c>
      <c r="C2555" s="14">
        <v>8</v>
      </c>
      <c r="D2555" s="14">
        <v>1072</v>
      </c>
      <c r="E2555" s="14"/>
      <c r="F2555" s="14"/>
    </row>
    <row r="2556" spans="1:6" x14ac:dyDescent="0.25">
      <c r="A2556" s="152">
        <v>44225</v>
      </c>
      <c r="B2556" s="14" t="s">
        <v>51</v>
      </c>
      <c r="C2556" s="14">
        <v>231</v>
      </c>
      <c r="D2556" s="14">
        <v>39712</v>
      </c>
      <c r="E2556" s="14">
        <v>9</v>
      </c>
      <c r="F2556" s="14">
        <v>1467</v>
      </c>
    </row>
    <row r="2557" spans="1:6" x14ac:dyDescent="0.25">
      <c r="A2557" s="152">
        <v>44225</v>
      </c>
      <c r="B2557" s="14" t="s">
        <v>52</v>
      </c>
      <c r="C2557" s="14">
        <v>293</v>
      </c>
      <c r="D2557" s="14">
        <v>35475</v>
      </c>
      <c r="E2557" s="14">
        <v>6</v>
      </c>
      <c r="F2557" s="14">
        <v>1155</v>
      </c>
    </row>
    <row r="2558" spans="1:6" x14ac:dyDescent="0.25">
      <c r="A2558" s="152">
        <v>44225</v>
      </c>
      <c r="B2558" s="14" t="s">
        <v>53</v>
      </c>
      <c r="C2558" s="14">
        <v>314</v>
      </c>
      <c r="D2558" s="14">
        <v>70712</v>
      </c>
      <c r="E2558" s="14">
        <v>8</v>
      </c>
      <c r="F2558" s="14">
        <v>1556</v>
      </c>
    </row>
    <row r="2559" spans="1:6" x14ac:dyDescent="0.25">
      <c r="A2559" s="152">
        <v>44225</v>
      </c>
      <c r="B2559" s="14" t="s">
        <v>54</v>
      </c>
      <c r="C2559" s="14">
        <v>362</v>
      </c>
      <c r="D2559" s="14">
        <v>58626</v>
      </c>
      <c r="E2559" s="14">
        <v>13</v>
      </c>
      <c r="F2559" s="14">
        <v>1820</v>
      </c>
    </row>
    <row r="2560" spans="1:6" x14ac:dyDescent="0.25">
      <c r="A2560" s="152">
        <v>44225</v>
      </c>
      <c r="B2560" s="14" t="s">
        <v>18</v>
      </c>
      <c r="C2560" s="14">
        <v>7</v>
      </c>
      <c r="D2560" s="14">
        <v>1449</v>
      </c>
      <c r="E2560" s="14">
        <v>0</v>
      </c>
      <c r="F2560" s="14">
        <v>8</v>
      </c>
    </row>
    <row r="2561" spans="1:6" x14ac:dyDescent="0.25">
      <c r="A2561" s="152">
        <v>44225</v>
      </c>
      <c r="B2561" s="14" t="s">
        <v>55</v>
      </c>
      <c r="C2561" s="14"/>
      <c r="D2561" s="14"/>
      <c r="E2561" s="14">
        <v>0</v>
      </c>
      <c r="F2561" s="14">
        <v>2</v>
      </c>
    </row>
    <row r="2562" spans="1:6" x14ac:dyDescent="0.25">
      <c r="A2562" s="152">
        <v>44226</v>
      </c>
      <c r="B2562" s="14" t="s">
        <v>41</v>
      </c>
      <c r="C2562" s="14">
        <v>74</v>
      </c>
      <c r="D2562" s="14">
        <v>8650</v>
      </c>
      <c r="E2562" s="14">
        <v>6</v>
      </c>
      <c r="F2562" s="14">
        <v>340</v>
      </c>
    </row>
    <row r="2563" spans="1:6" x14ac:dyDescent="0.25">
      <c r="A2563" s="152">
        <v>44226</v>
      </c>
      <c r="B2563" s="14" t="s">
        <v>42</v>
      </c>
      <c r="C2563" s="14">
        <v>33</v>
      </c>
      <c r="D2563" s="14">
        <v>4486</v>
      </c>
      <c r="E2563" s="14">
        <v>3</v>
      </c>
      <c r="F2563" s="14">
        <v>215</v>
      </c>
    </row>
    <row r="2564" spans="1:6" x14ac:dyDescent="0.25">
      <c r="A2564" s="152">
        <v>44226</v>
      </c>
      <c r="B2564" s="14" t="s">
        <v>43</v>
      </c>
      <c r="C2564" s="14">
        <v>445</v>
      </c>
      <c r="D2564" s="14">
        <v>49986</v>
      </c>
      <c r="E2564" s="14">
        <v>8</v>
      </c>
      <c r="F2564" s="14">
        <v>1333</v>
      </c>
    </row>
    <row r="2565" spans="1:6" x14ac:dyDescent="0.25">
      <c r="A2565" s="152">
        <v>44226</v>
      </c>
      <c r="B2565" s="14" t="s">
        <v>44</v>
      </c>
      <c r="C2565" s="14">
        <v>2</v>
      </c>
      <c r="D2565" s="14">
        <v>773</v>
      </c>
      <c r="E2565" s="14"/>
      <c r="F2565" s="14"/>
    </row>
    <row r="2566" spans="1:6" x14ac:dyDescent="0.25">
      <c r="A2566" s="152">
        <v>44226</v>
      </c>
      <c r="B2566" s="14" t="s">
        <v>45</v>
      </c>
      <c r="C2566" s="14">
        <v>506</v>
      </c>
      <c r="D2566" s="14">
        <v>77085</v>
      </c>
      <c r="E2566" s="14">
        <v>12</v>
      </c>
      <c r="F2566" s="14">
        <v>1964</v>
      </c>
    </row>
    <row r="2567" spans="1:6" x14ac:dyDescent="0.25">
      <c r="A2567" s="152">
        <v>44226</v>
      </c>
      <c r="B2567" s="14" t="s">
        <v>46</v>
      </c>
      <c r="C2567" s="14">
        <v>13</v>
      </c>
      <c r="D2567" s="14">
        <v>1769</v>
      </c>
      <c r="E2567" s="14">
        <v>0</v>
      </c>
      <c r="F2567" s="14">
        <v>97</v>
      </c>
    </row>
    <row r="2568" spans="1:6" x14ac:dyDescent="0.25">
      <c r="A2568" s="152">
        <v>44226</v>
      </c>
      <c r="B2568" s="14" t="s">
        <v>47</v>
      </c>
      <c r="C2568" s="14">
        <v>341</v>
      </c>
      <c r="D2568" s="14">
        <v>36953</v>
      </c>
      <c r="E2568" s="14">
        <v>8</v>
      </c>
      <c r="F2568" s="14">
        <v>1200</v>
      </c>
    </row>
    <row r="2569" spans="1:6" x14ac:dyDescent="0.25">
      <c r="A2569" s="152">
        <v>44226</v>
      </c>
      <c r="B2569" s="14" t="s">
        <v>48</v>
      </c>
      <c r="C2569" s="14">
        <v>73</v>
      </c>
      <c r="D2569" s="14">
        <v>5607</v>
      </c>
      <c r="E2569" s="14">
        <v>0</v>
      </c>
      <c r="F2569" s="14">
        <v>233</v>
      </c>
    </row>
    <row r="2570" spans="1:6" x14ac:dyDescent="0.25">
      <c r="A2570" s="152">
        <v>44226</v>
      </c>
      <c r="B2570" s="14" t="s">
        <v>49</v>
      </c>
      <c r="C2570" s="14">
        <v>714</v>
      </c>
      <c r="D2570" s="14">
        <v>101488</v>
      </c>
      <c r="E2570" s="14">
        <v>23</v>
      </c>
      <c r="F2570" s="14">
        <v>3114</v>
      </c>
    </row>
    <row r="2571" spans="1:6" x14ac:dyDescent="0.25">
      <c r="A2571" s="152">
        <v>44226</v>
      </c>
      <c r="B2571" s="14" t="s">
        <v>50</v>
      </c>
      <c r="C2571" s="14">
        <v>9</v>
      </c>
      <c r="D2571" s="14">
        <v>1081</v>
      </c>
      <c r="E2571" s="14"/>
      <c r="F2571" s="14"/>
    </row>
    <row r="2572" spans="1:6" x14ac:dyDescent="0.25">
      <c r="A2572" s="152">
        <v>44226</v>
      </c>
      <c r="B2572" s="14" t="s">
        <v>51</v>
      </c>
      <c r="C2572" s="14">
        <v>392</v>
      </c>
      <c r="D2572" s="14">
        <v>40104</v>
      </c>
      <c r="E2572" s="14">
        <v>7</v>
      </c>
      <c r="F2572" s="14">
        <v>1474</v>
      </c>
    </row>
    <row r="2573" spans="1:6" x14ac:dyDescent="0.25">
      <c r="A2573" s="152">
        <v>44226</v>
      </c>
      <c r="B2573" s="14" t="s">
        <v>52</v>
      </c>
      <c r="C2573" s="14">
        <v>304</v>
      </c>
      <c r="D2573" s="14">
        <v>35779</v>
      </c>
      <c r="E2573" s="14">
        <v>4</v>
      </c>
      <c r="F2573" s="14">
        <v>1159</v>
      </c>
    </row>
    <row r="2574" spans="1:6" x14ac:dyDescent="0.25">
      <c r="A2574" s="152">
        <v>44226</v>
      </c>
      <c r="B2574" s="14" t="s">
        <v>53</v>
      </c>
      <c r="C2574" s="14">
        <v>547</v>
      </c>
      <c r="D2574" s="14">
        <v>71259</v>
      </c>
      <c r="E2574" s="14">
        <v>5</v>
      </c>
      <c r="F2574" s="14">
        <v>1561</v>
      </c>
    </row>
    <row r="2575" spans="1:6" x14ac:dyDescent="0.25">
      <c r="A2575" s="152">
        <v>44226</v>
      </c>
      <c r="B2575" s="14" t="s">
        <v>54</v>
      </c>
      <c r="C2575" s="14">
        <v>500</v>
      </c>
      <c r="D2575" s="14">
        <v>59126</v>
      </c>
      <c r="E2575" s="14">
        <v>11</v>
      </c>
      <c r="F2575" s="14">
        <v>1831</v>
      </c>
    </row>
    <row r="2576" spans="1:6" x14ac:dyDescent="0.25">
      <c r="A2576" s="152">
        <v>44226</v>
      </c>
      <c r="B2576" s="14" t="s">
        <v>18</v>
      </c>
      <c r="C2576" s="14">
        <v>4</v>
      </c>
      <c r="D2576" s="14">
        <v>1453</v>
      </c>
      <c r="E2576" s="14">
        <v>0</v>
      </c>
      <c r="F2576" s="14">
        <v>8</v>
      </c>
    </row>
    <row r="2577" spans="1:6" x14ac:dyDescent="0.25">
      <c r="A2577" s="152">
        <v>44226</v>
      </c>
      <c r="B2577" s="14" t="s">
        <v>55</v>
      </c>
      <c r="C2577" s="14"/>
      <c r="D2577" s="14"/>
      <c r="E2577" s="14">
        <v>0</v>
      </c>
      <c r="F2577" s="14">
        <v>2</v>
      </c>
    </row>
    <row r="2578" spans="1:6" x14ac:dyDescent="0.25">
      <c r="A2578" s="152">
        <v>44227</v>
      </c>
      <c r="B2578" s="14" t="s">
        <v>41</v>
      </c>
      <c r="C2578" s="14">
        <v>53</v>
      </c>
      <c r="D2578" s="14">
        <v>8703</v>
      </c>
      <c r="E2578" s="14">
        <v>2</v>
      </c>
      <c r="F2578" s="14">
        <v>342</v>
      </c>
    </row>
    <row r="2579" spans="1:6" x14ac:dyDescent="0.25">
      <c r="A2579" s="152">
        <v>44227</v>
      </c>
      <c r="B2579" s="14" t="s">
        <v>42</v>
      </c>
      <c r="C2579" s="14">
        <v>15</v>
      </c>
      <c r="D2579" s="14">
        <v>4501</v>
      </c>
      <c r="E2579" s="14">
        <v>1</v>
      </c>
      <c r="F2579" s="14">
        <v>216</v>
      </c>
    </row>
    <row r="2580" spans="1:6" x14ac:dyDescent="0.25">
      <c r="A2580" s="152">
        <v>44227</v>
      </c>
      <c r="B2580" s="14" t="s">
        <v>43</v>
      </c>
      <c r="C2580" s="14">
        <v>275</v>
      </c>
      <c r="D2580" s="14">
        <v>50261</v>
      </c>
      <c r="E2580" s="14">
        <v>8</v>
      </c>
      <c r="F2580" s="14">
        <v>1341</v>
      </c>
    </row>
    <row r="2581" spans="1:6" x14ac:dyDescent="0.25">
      <c r="A2581" s="152">
        <v>44227</v>
      </c>
      <c r="B2581" s="14" t="s">
        <v>44</v>
      </c>
      <c r="C2581" s="14">
        <v>2</v>
      </c>
      <c r="D2581" s="14">
        <v>775</v>
      </c>
      <c r="E2581" s="14"/>
      <c r="F2581" s="14"/>
    </row>
    <row r="2582" spans="1:6" x14ac:dyDescent="0.25">
      <c r="A2582" s="152">
        <v>44227</v>
      </c>
      <c r="B2582" s="14" t="s">
        <v>45</v>
      </c>
      <c r="C2582" s="14">
        <v>278</v>
      </c>
      <c r="D2582" s="14">
        <v>77363</v>
      </c>
      <c r="E2582" s="14">
        <v>5</v>
      </c>
      <c r="F2582" s="14">
        <v>1969</v>
      </c>
    </row>
    <row r="2583" spans="1:6" x14ac:dyDescent="0.25">
      <c r="A2583" s="152">
        <v>44227</v>
      </c>
      <c r="B2583" s="14" t="s">
        <v>46</v>
      </c>
      <c r="C2583" s="14">
        <v>11</v>
      </c>
      <c r="D2583" s="14">
        <v>1780</v>
      </c>
      <c r="E2583" s="14">
        <v>0</v>
      </c>
      <c r="F2583" s="14">
        <v>97</v>
      </c>
    </row>
    <row r="2584" spans="1:6" x14ac:dyDescent="0.25">
      <c r="A2584" s="152">
        <v>44227</v>
      </c>
      <c r="B2584" s="14" t="s">
        <v>47</v>
      </c>
      <c r="C2584" s="14">
        <v>233</v>
      </c>
      <c r="D2584" s="14">
        <v>37186</v>
      </c>
      <c r="E2584" s="14">
        <v>4</v>
      </c>
      <c r="F2584" s="14">
        <v>1204</v>
      </c>
    </row>
    <row r="2585" spans="1:6" x14ac:dyDescent="0.25">
      <c r="A2585" s="152">
        <v>44227</v>
      </c>
      <c r="B2585" s="14" t="s">
        <v>48</v>
      </c>
      <c r="C2585" s="14">
        <v>47</v>
      </c>
      <c r="D2585" s="14">
        <v>5654</v>
      </c>
      <c r="E2585" s="14">
        <v>1</v>
      </c>
      <c r="F2585" s="14">
        <v>234</v>
      </c>
    </row>
    <row r="2586" spans="1:6" x14ac:dyDescent="0.25">
      <c r="A2586" s="152">
        <v>44227</v>
      </c>
      <c r="B2586" s="14" t="s">
        <v>49</v>
      </c>
      <c r="C2586" s="14">
        <v>431</v>
      </c>
      <c r="D2586" s="14">
        <v>101919</v>
      </c>
      <c r="E2586" s="14">
        <v>12</v>
      </c>
      <c r="F2586" s="14">
        <v>3126</v>
      </c>
    </row>
    <row r="2587" spans="1:6" x14ac:dyDescent="0.25">
      <c r="A2587" s="152">
        <v>44227</v>
      </c>
      <c r="B2587" s="14" t="s">
        <v>50</v>
      </c>
      <c r="C2587" s="14">
        <v>1</v>
      </c>
      <c r="D2587" s="14">
        <v>1082</v>
      </c>
      <c r="E2587" s="14"/>
      <c r="F2587" s="14"/>
    </row>
    <row r="2588" spans="1:6" x14ac:dyDescent="0.25">
      <c r="A2588" s="152">
        <v>44227</v>
      </c>
      <c r="B2588" s="14" t="s">
        <v>51</v>
      </c>
      <c r="C2588" s="14">
        <v>296</v>
      </c>
      <c r="D2588" s="14">
        <v>40400</v>
      </c>
      <c r="E2588" s="14">
        <v>5</v>
      </c>
      <c r="F2588" s="14">
        <v>1479</v>
      </c>
    </row>
    <row r="2589" spans="1:6" x14ac:dyDescent="0.25">
      <c r="A2589" s="152">
        <v>44227</v>
      </c>
      <c r="B2589" s="14" t="s">
        <v>52</v>
      </c>
      <c r="C2589" s="14">
        <v>220</v>
      </c>
      <c r="D2589" s="14">
        <v>35999</v>
      </c>
      <c r="E2589" s="14">
        <v>3</v>
      </c>
      <c r="F2589" s="14">
        <v>1162</v>
      </c>
    </row>
    <row r="2590" spans="1:6" x14ac:dyDescent="0.25">
      <c r="A2590" s="152">
        <v>44227</v>
      </c>
      <c r="B2590" s="14" t="s">
        <v>53</v>
      </c>
      <c r="C2590" s="14">
        <v>338</v>
      </c>
      <c r="D2590" s="14">
        <v>71597</v>
      </c>
      <c r="E2590" s="14">
        <v>2</v>
      </c>
      <c r="F2590" s="14">
        <v>1563</v>
      </c>
    </row>
    <row r="2591" spans="1:6" x14ac:dyDescent="0.25">
      <c r="A2591" s="152">
        <v>44227</v>
      </c>
      <c r="B2591" s="14" t="s">
        <v>54</v>
      </c>
      <c r="C2591" s="14">
        <v>323</v>
      </c>
      <c r="D2591" s="14">
        <v>59449</v>
      </c>
      <c r="E2591" s="14">
        <v>3</v>
      </c>
      <c r="F2591" s="14">
        <v>1834</v>
      </c>
    </row>
    <row r="2592" spans="1:6" x14ac:dyDescent="0.25">
      <c r="A2592" s="152">
        <v>44227</v>
      </c>
      <c r="B2592" s="14" t="s">
        <v>18</v>
      </c>
      <c r="C2592" s="14">
        <v>23</v>
      </c>
      <c r="D2592" s="14">
        <v>1476</v>
      </c>
      <c r="E2592" s="14">
        <v>0</v>
      </c>
      <c r="F2592" s="14">
        <v>8</v>
      </c>
    </row>
    <row r="2593" spans="1:6" x14ac:dyDescent="0.25">
      <c r="A2593" s="152">
        <v>44227</v>
      </c>
      <c r="B2593" s="14" t="s">
        <v>55</v>
      </c>
      <c r="C2593" s="14"/>
      <c r="D2593" s="14"/>
      <c r="E2593" s="14">
        <v>0</v>
      </c>
      <c r="F2593" s="14">
        <v>2</v>
      </c>
    </row>
    <row r="2594" spans="1:6" x14ac:dyDescent="0.25">
      <c r="A2594" s="152">
        <v>44228</v>
      </c>
      <c r="B2594" s="14" t="s">
        <v>41</v>
      </c>
      <c r="C2594" s="14">
        <v>36</v>
      </c>
      <c r="D2594" s="14">
        <v>8739</v>
      </c>
      <c r="E2594" s="14">
        <v>0</v>
      </c>
      <c r="F2594" s="14">
        <v>342</v>
      </c>
    </row>
    <row r="2595" spans="1:6" x14ac:dyDescent="0.25">
      <c r="A2595" s="152">
        <v>44228</v>
      </c>
      <c r="B2595" s="14" t="s">
        <v>42</v>
      </c>
      <c r="C2595" s="14">
        <v>32</v>
      </c>
      <c r="D2595" s="14">
        <v>4533</v>
      </c>
      <c r="E2595" s="14">
        <v>1</v>
      </c>
      <c r="F2595" s="14">
        <v>217</v>
      </c>
    </row>
    <row r="2596" spans="1:6" x14ac:dyDescent="0.25">
      <c r="A2596" s="152">
        <v>44228</v>
      </c>
      <c r="B2596" s="14" t="s">
        <v>43</v>
      </c>
      <c r="C2596" s="14">
        <v>239</v>
      </c>
      <c r="D2596" s="14">
        <v>50500</v>
      </c>
      <c r="E2596" s="14">
        <v>3</v>
      </c>
      <c r="F2596" s="14">
        <v>1344</v>
      </c>
    </row>
    <row r="2597" spans="1:6" x14ac:dyDescent="0.25">
      <c r="A2597" s="152">
        <v>44228</v>
      </c>
      <c r="B2597" s="14" t="s">
        <v>44</v>
      </c>
      <c r="C2597" s="14">
        <v>2</v>
      </c>
      <c r="D2597" s="14">
        <v>777</v>
      </c>
      <c r="E2597" s="14"/>
      <c r="F2597" s="14"/>
    </row>
    <row r="2598" spans="1:6" x14ac:dyDescent="0.25">
      <c r="A2598" s="152">
        <v>44228</v>
      </c>
      <c r="B2598" s="14" t="s">
        <v>45</v>
      </c>
      <c r="C2598" s="14">
        <v>293</v>
      </c>
      <c r="D2598" s="14">
        <v>77656</v>
      </c>
      <c r="E2598" s="14">
        <v>4</v>
      </c>
      <c r="F2598" s="14">
        <v>1973</v>
      </c>
    </row>
    <row r="2599" spans="1:6" x14ac:dyDescent="0.25">
      <c r="A2599" s="152">
        <v>44228</v>
      </c>
      <c r="B2599" s="14" t="s">
        <v>46</v>
      </c>
      <c r="C2599" s="14">
        <v>7</v>
      </c>
      <c r="D2599" s="14">
        <v>1787</v>
      </c>
      <c r="E2599" s="14">
        <v>0</v>
      </c>
      <c r="F2599" s="14">
        <v>97</v>
      </c>
    </row>
    <row r="2600" spans="1:6" x14ac:dyDescent="0.25">
      <c r="A2600" s="152">
        <v>44228</v>
      </c>
      <c r="B2600" s="14" t="s">
        <v>47</v>
      </c>
      <c r="C2600" s="14">
        <v>211</v>
      </c>
      <c r="D2600" s="14">
        <v>37397</v>
      </c>
      <c r="E2600" s="14">
        <v>3</v>
      </c>
      <c r="F2600" s="14">
        <v>1207</v>
      </c>
    </row>
    <row r="2601" spans="1:6" x14ac:dyDescent="0.25">
      <c r="A2601" s="152">
        <v>44228</v>
      </c>
      <c r="B2601" s="14" t="s">
        <v>48</v>
      </c>
      <c r="C2601" s="14">
        <v>68</v>
      </c>
      <c r="D2601" s="14">
        <v>5722</v>
      </c>
      <c r="E2601" s="14">
        <v>0</v>
      </c>
      <c r="F2601" s="14">
        <v>234</v>
      </c>
    </row>
    <row r="2602" spans="1:6" x14ac:dyDescent="0.25">
      <c r="A2602" s="152">
        <v>44228</v>
      </c>
      <c r="B2602" s="14" t="s">
        <v>49</v>
      </c>
      <c r="C2602" s="14">
        <v>480</v>
      </c>
      <c r="D2602" s="14">
        <v>102399</v>
      </c>
      <c r="E2602" s="14">
        <v>8</v>
      </c>
      <c r="F2602" s="14">
        <v>3134</v>
      </c>
    </row>
    <row r="2603" spans="1:6" x14ac:dyDescent="0.25">
      <c r="A2603" s="152">
        <v>44228</v>
      </c>
      <c r="B2603" s="14" t="s">
        <v>50</v>
      </c>
      <c r="C2603" s="14">
        <v>4</v>
      </c>
      <c r="D2603" s="14">
        <v>1086</v>
      </c>
      <c r="E2603" s="14"/>
      <c r="F2603" s="14"/>
    </row>
    <row r="2604" spans="1:6" x14ac:dyDescent="0.25">
      <c r="A2604" s="152">
        <v>44228</v>
      </c>
      <c r="B2604" s="14" t="s">
        <v>51</v>
      </c>
      <c r="C2604" s="14">
        <v>250</v>
      </c>
      <c r="D2604" s="14">
        <v>40650</v>
      </c>
      <c r="E2604" s="14">
        <v>1</v>
      </c>
      <c r="F2604" s="14">
        <v>1480</v>
      </c>
    </row>
    <row r="2605" spans="1:6" x14ac:dyDescent="0.25">
      <c r="A2605" s="152">
        <v>44228</v>
      </c>
      <c r="B2605" s="14" t="s">
        <v>52</v>
      </c>
      <c r="C2605" s="14">
        <v>208</v>
      </c>
      <c r="D2605" s="14">
        <v>36207</v>
      </c>
      <c r="E2605" s="14">
        <v>2</v>
      </c>
      <c r="F2605" s="14">
        <v>1164</v>
      </c>
    </row>
    <row r="2606" spans="1:6" x14ac:dyDescent="0.25">
      <c r="A2606" s="152">
        <v>44228</v>
      </c>
      <c r="B2606" s="14" t="s">
        <v>53</v>
      </c>
      <c r="C2606" s="14">
        <v>272</v>
      </c>
      <c r="D2606" s="14">
        <v>71869</v>
      </c>
      <c r="E2606" s="14">
        <v>3</v>
      </c>
      <c r="F2606" s="14">
        <v>1566</v>
      </c>
    </row>
    <row r="2607" spans="1:6" x14ac:dyDescent="0.25">
      <c r="A2607" s="152">
        <v>44228</v>
      </c>
      <c r="B2607" s="14" t="s">
        <v>54</v>
      </c>
      <c r="C2607" s="14">
        <v>165</v>
      </c>
      <c r="D2607" s="14">
        <v>59614</v>
      </c>
      <c r="E2607" s="14">
        <v>5</v>
      </c>
      <c r="F2607" s="14">
        <v>1839</v>
      </c>
    </row>
    <row r="2608" spans="1:6" x14ac:dyDescent="0.25">
      <c r="A2608" s="152">
        <v>44228</v>
      </c>
      <c r="B2608" s="14" t="s">
        <v>18</v>
      </c>
      <c r="C2608" s="14">
        <v>3</v>
      </c>
      <c r="D2608" s="14">
        <v>1479</v>
      </c>
      <c r="E2608" s="14">
        <v>0</v>
      </c>
      <c r="F2608" s="14">
        <v>8</v>
      </c>
    </row>
    <row r="2609" spans="1:6" x14ac:dyDescent="0.25">
      <c r="A2609" s="152">
        <v>44228</v>
      </c>
      <c r="B2609" s="14" t="s">
        <v>55</v>
      </c>
      <c r="C2609" s="14"/>
      <c r="D2609" s="14"/>
      <c r="E2609" s="14">
        <v>0</v>
      </c>
      <c r="F2609" s="14">
        <v>2</v>
      </c>
    </row>
    <row r="2610" spans="1:6" x14ac:dyDescent="0.25">
      <c r="A2610" s="152">
        <v>44229</v>
      </c>
      <c r="B2610" s="14" t="s">
        <v>41</v>
      </c>
      <c r="C2610" s="14">
        <v>31</v>
      </c>
      <c r="D2610" s="14">
        <v>8770</v>
      </c>
      <c r="E2610" s="14">
        <v>0</v>
      </c>
      <c r="F2610" s="14">
        <v>342</v>
      </c>
    </row>
    <row r="2611" spans="1:6" x14ac:dyDescent="0.25">
      <c r="A2611" s="152">
        <v>44229</v>
      </c>
      <c r="B2611" s="14" t="s">
        <v>42</v>
      </c>
      <c r="C2611" s="14">
        <v>18</v>
      </c>
      <c r="D2611" s="14">
        <v>4551</v>
      </c>
      <c r="E2611" s="14">
        <v>3</v>
      </c>
      <c r="F2611" s="14">
        <v>220</v>
      </c>
    </row>
    <row r="2612" spans="1:6" x14ac:dyDescent="0.25">
      <c r="A2612" s="152">
        <v>44229</v>
      </c>
      <c r="B2612" s="14" t="s">
        <v>43</v>
      </c>
      <c r="C2612" s="14">
        <v>285</v>
      </c>
      <c r="D2612" s="14">
        <v>50785</v>
      </c>
      <c r="E2612" s="14">
        <v>6</v>
      </c>
      <c r="F2612" s="14">
        <v>1350</v>
      </c>
    </row>
    <row r="2613" spans="1:6" x14ac:dyDescent="0.25">
      <c r="A2613" s="152">
        <v>44229</v>
      </c>
      <c r="B2613" s="14" t="s">
        <v>44</v>
      </c>
      <c r="C2613" s="14">
        <v>15</v>
      </c>
      <c r="D2613" s="14">
        <v>792</v>
      </c>
      <c r="E2613" s="14"/>
      <c r="F2613" s="14"/>
    </row>
    <row r="2614" spans="1:6" x14ac:dyDescent="0.25">
      <c r="A2614" s="152">
        <v>44229</v>
      </c>
      <c r="B2614" s="14" t="s">
        <v>45</v>
      </c>
      <c r="C2614" s="14">
        <v>159</v>
      </c>
      <c r="D2614" s="14">
        <v>77815</v>
      </c>
      <c r="E2614" s="14">
        <v>7</v>
      </c>
      <c r="F2614" s="14">
        <v>1980</v>
      </c>
    </row>
    <row r="2615" spans="1:6" x14ac:dyDescent="0.25">
      <c r="A2615" s="152">
        <v>44229</v>
      </c>
      <c r="B2615" s="14" t="s">
        <v>46</v>
      </c>
      <c r="C2615" s="14">
        <v>5</v>
      </c>
      <c r="D2615" s="14">
        <v>1792</v>
      </c>
      <c r="E2615" s="14">
        <v>1</v>
      </c>
      <c r="F2615" s="14">
        <v>98</v>
      </c>
    </row>
    <row r="2616" spans="1:6" x14ac:dyDescent="0.25">
      <c r="A2616" s="152">
        <v>44229</v>
      </c>
      <c r="B2616" s="14" t="s">
        <v>47</v>
      </c>
      <c r="C2616" s="14">
        <v>243</v>
      </c>
      <c r="D2616" s="14">
        <v>37640</v>
      </c>
      <c r="E2616" s="14">
        <v>0</v>
      </c>
      <c r="F2616" s="14">
        <v>1207</v>
      </c>
    </row>
    <row r="2617" spans="1:6" x14ac:dyDescent="0.25">
      <c r="A2617" s="152">
        <v>44229</v>
      </c>
      <c r="B2617" s="14" t="s">
        <v>48</v>
      </c>
      <c r="C2617" s="14">
        <v>38</v>
      </c>
      <c r="D2617" s="14">
        <v>5760</v>
      </c>
      <c r="E2617" s="14">
        <v>0</v>
      </c>
      <c r="F2617" s="14">
        <v>234</v>
      </c>
    </row>
    <row r="2618" spans="1:6" x14ac:dyDescent="0.25">
      <c r="A2618" s="152">
        <v>44229</v>
      </c>
      <c r="B2618" s="14" t="s">
        <v>49</v>
      </c>
      <c r="C2618" s="14">
        <v>382</v>
      </c>
      <c r="D2618" s="14">
        <v>102781</v>
      </c>
      <c r="E2618" s="14">
        <v>8</v>
      </c>
      <c r="F2618" s="14">
        <v>3142</v>
      </c>
    </row>
    <row r="2619" spans="1:6" x14ac:dyDescent="0.25">
      <c r="A2619" s="152">
        <v>44229</v>
      </c>
      <c r="B2619" s="14" t="s">
        <v>50</v>
      </c>
      <c r="C2619" s="14">
        <v>1</v>
      </c>
      <c r="D2619" s="14">
        <v>1087</v>
      </c>
      <c r="E2619" s="14"/>
      <c r="F2619" s="14"/>
    </row>
    <row r="2620" spans="1:6" x14ac:dyDescent="0.25">
      <c r="A2620" s="152">
        <v>44229</v>
      </c>
      <c r="B2620" s="14" t="s">
        <v>51</v>
      </c>
      <c r="C2620" s="14">
        <v>223</v>
      </c>
      <c r="D2620" s="14">
        <v>40873</v>
      </c>
      <c r="E2620" s="14">
        <v>3</v>
      </c>
      <c r="F2620" s="14">
        <v>1483</v>
      </c>
    </row>
    <row r="2621" spans="1:6" x14ac:dyDescent="0.25">
      <c r="A2621" s="152">
        <v>44229</v>
      </c>
      <c r="B2621" s="14" t="s">
        <v>52</v>
      </c>
      <c r="C2621" s="14">
        <v>176</v>
      </c>
      <c r="D2621" s="14">
        <v>36383</v>
      </c>
      <c r="E2621" s="14">
        <v>3</v>
      </c>
      <c r="F2621" s="14">
        <v>1167</v>
      </c>
    </row>
    <row r="2622" spans="1:6" x14ac:dyDescent="0.25">
      <c r="A2622" s="152">
        <v>44229</v>
      </c>
      <c r="B2622" s="14" t="s">
        <v>53</v>
      </c>
      <c r="C2622" s="14">
        <v>193</v>
      </c>
      <c r="D2622" s="14">
        <v>72062</v>
      </c>
      <c r="E2622" s="14">
        <v>2</v>
      </c>
      <c r="F2622" s="14">
        <v>1568</v>
      </c>
    </row>
    <row r="2623" spans="1:6" x14ac:dyDescent="0.25">
      <c r="A2623" s="152">
        <v>44229</v>
      </c>
      <c r="B2623" s="14" t="s">
        <v>54</v>
      </c>
      <c r="C2623" s="14">
        <v>224</v>
      </c>
      <c r="D2623" s="14">
        <v>59838</v>
      </c>
      <c r="E2623" s="14">
        <v>12</v>
      </c>
      <c r="F2623" s="14">
        <v>1851</v>
      </c>
    </row>
    <row r="2624" spans="1:6" x14ac:dyDescent="0.25">
      <c r="A2624" s="152">
        <v>44229</v>
      </c>
      <c r="B2624" s="14" t="s">
        <v>18</v>
      </c>
      <c r="C2624" s="14">
        <v>-30</v>
      </c>
      <c r="D2624" s="14">
        <v>1449</v>
      </c>
      <c r="E2624" s="14">
        <v>0</v>
      </c>
      <c r="F2624" s="14">
        <v>8</v>
      </c>
    </row>
    <row r="2625" spans="1:6" x14ac:dyDescent="0.25">
      <c r="A2625" s="152">
        <v>44229</v>
      </c>
      <c r="B2625" s="14" t="s">
        <v>55</v>
      </c>
      <c r="C2625" s="14"/>
      <c r="D2625" s="14"/>
      <c r="E2625" s="14">
        <v>0</v>
      </c>
      <c r="F2625" s="14">
        <v>2</v>
      </c>
    </row>
    <row r="2626" spans="1:6" x14ac:dyDescent="0.25">
      <c r="A2626" s="152">
        <v>44230</v>
      </c>
      <c r="B2626" s="14" t="s">
        <v>41</v>
      </c>
      <c r="C2626" s="14">
        <v>150</v>
      </c>
      <c r="D2626" s="14">
        <v>8920</v>
      </c>
      <c r="E2626" s="14">
        <v>3</v>
      </c>
      <c r="F2626" s="14">
        <v>345</v>
      </c>
    </row>
    <row r="2627" spans="1:6" x14ac:dyDescent="0.25">
      <c r="A2627" s="152">
        <v>44230</v>
      </c>
      <c r="B2627" s="14" t="s">
        <v>42</v>
      </c>
      <c r="C2627" s="14">
        <v>18</v>
      </c>
      <c r="D2627" s="14">
        <v>4569</v>
      </c>
      <c r="E2627" s="14">
        <v>2</v>
      </c>
      <c r="F2627" s="14">
        <v>222</v>
      </c>
    </row>
    <row r="2628" spans="1:6" x14ac:dyDescent="0.25">
      <c r="A2628" s="152">
        <v>44230</v>
      </c>
      <c r="B2628" s="14" t="s">
        <v>43</v>
      </c>
      <c r="C2628" s="14">
        <v>379</v>
      </c>
      <c r="D2628" s="14">
        <v>51164</v>
      </c>
      <c r="E2628" s="14">
        <v>4</v>
      </c>
      <c r="F2628" s="14">
        <v>1354</v>
      </c>
    </row>
    <row r="2629" spans="1:6" x14ac:dyDescent="0.25">
      <c r="A2629" s="152">
        <v>44230</v>
      </c>
      <c r="B2629" s="14" t="s">
        <v>44</v>
      </c>
      <c r="C2629" s="14">
        <v>0</v>
      </c>
      <c r="D2629" s="14">
        <v>792</v>
      </c>
      <c r="E2629" s="14"/>
      <c r="F2629" s="14"/>
    </row>
    <row r="2630" spans="1:6" x14ac:dyDescent="0.25">
      <c r="A2630" s="152">
        <v>44230</v>
      </c>
      <c r="B2630" s="14" t="s">
        <v>45</v>
      </c>
      <c r="C2630" s="14">
        <v>244</v>
      </c>
      <c r="D2630" s="14">
        <v>78059</v>
      </c>
      <c r="E2630" s="14">
        <v>11</v>
      </c>
      <c r="F2630" s="14">
        <v>1991</v>
      </c>
    </row>
    <row r="2631" spans="1:6" x14ac:dyDescent="0.25">
      <c r="A2631" s="152">
        <v>44230</v>
      </c>
      <c r="B2631" s="14" t="s">
        <v>46</v>
      </c>
      <c r="C2631" s="14">
        <v>5</v>
      </c>
      <c r="D2631" s="14">
        <v>1797</v>
      </c>
      <c r="E2631" s="14">
        <v>0</v>
      </c>
      <c r="F2631" s="14">
        <v>98</v>
      </c>
    </row>
    <row r="2632" spans="1:6" x14ac:dyDescent="0.25">
      <c r="A2632" s="152">
        <v>44230</v>
      </c>
      <c r="B2632" s="14" t="s">
        <v>47</v>
      </c>
      <c r="C2632" s="14">
        <v>91</v>
      </c>
      <c r="D2632" s="14">
        <v>37731</v>
      </c>
      <c r="E2632" s="14">
        <v>3</v>
      </c>
      <c r="F2632" s="14">
        <v>1210</v>
      </c>
    </row>
    <row r="2633" spans="1:6" x14ac:dyDescent="0.25">
      <c r="A2633" s="152">
        <v>44230</v>
      </c>
      <c r="B2633" s="14" t="s">
        <v>48</v>
      </c>
      <c r="C2633" s="14">
        <v>31</v>
      </c>
      <c r="D2633" s="14">
        <v>5791</v>
      </c>
      <c r="E2633" s="14">
        <v>2</v>
      </c>
      <c r="F2633" s="14">
        <v>236</v>
      </c>
    </row>
    <row r="2634" spans="1:6" x14ac:dyDescent="0.25">
      <c r="A2634" s="152">
        <v>44230</v>
      </c>
      <c r="B2634" s="14" t="s">
        <v>49</v>
      </c>
      <c r="C2634" s="14">
        <v>381</v>
      </c>
      <c r="D2634" s="14">
        <v>103162</v>
      </c>
      <c r="E2634" s="14">
        <v>13</v>
      </c>
      <c r="F2634" s="14">
        <v>3155</v>
      </c>
    </row>
    <row r="2635" spans="1:6" x14ac:dyDescent="0.25">
      <c r="A2635" s="152">
        <v>44230</v>
      </c>
      <c r="B2635" s="14" t="s">
        <v>50</v>
      </c>
      <c r="C2635" s="14">
        <v>2</v>
      </c>
      <c r="D2635" s="14">
        <v>1089</v>
      </c>
      <c r="E2635" s="14"/>
      <c r="F2635" s="14"/>
    </row>
    <row r="2636" spans="1:6" x14ac:dyDescent="0.25">
      <c r="A2636" s="152">
        <v>44230</v>
      </c>
      <c r="B2636" s="14" t="s">
        <v>51</v>
      </c>
      <c r="C2636" s="14">
        <v>218</v>
      </c>
      <c r="D2636" s="14">
        <v>41091</v>
      </c>
      <c r="E2636" s="14">
        <v>1</v>
      </c>
      <c r="F2636" s="14">
        <v>1484</v>
      </c>
    </row>
    <row r="2637" spans="1:6" x14ac:dyDescent="0.25">
      <c r="A2637" s="152">
        <v>44230</v>
      </c>
      <c r="B2637" s="14" t="s">
        <v>52</v>
      </c>
      <c r="C2637" s="14">
        <v>225</v>
      </c>
      <c r="D2637" s="14">
        <v>36608</v>
      </c>
      <c r="E2637" s="14">
        <v>6</v>
      </c>
      <c r="F2637" s="14">
        <v>1173</v>
      </c>
    </row>
    <row r="2638" spans="1:6" x14ac:dyDescent="0.25">
      <c r="A2638" s="152">
        <v>44230</v>
      </c>
      <c r="B2638" s="14" t="s">
        <v>53</v>
      </c>
      <c r="C2638" s="14">
        <v>225</v>
      </c>
      <c r="D2638" s="14">
        <v>72287</v>
      </c>
      <c r="E2638" s="14">
        <v>4</v>
      </c>
      <c r="F2638" s="14">
        <v>1572</v>
      </c>
    </row>
    <row r="2639" spans="1:6" x14ac:dyDescent="0.25">
      <c r="A2639" s="152">
        <v>44230</v>
      </c>
      <c r="B2639" s="14" t="s">
        <v>54</v>
      </c>
      <c r="C2639" s="14">
        <v>218</v>
      </c>
      <c r="D2639" s="14">
        <v>60056</v>
      </c>
      <c r="E2639" s="14">
        <v>7</v>
      </c>
      <c r="F2639" s="14">
        <v>1858</v>
      </c>
    </row>
    <row r="2640" spans="1:6" x14ac:dyDescent="0.25">
      <c r="A2640" s="152">
        <v>44230</v>
      </c>
      <c r="B2640" s="14" t="s">
        <v>18</v>
      </c>
      <c r="C2640" s="14">
        <v>-1</v>
      </c>
      <c r="D2640" s="14">
        <v>1448</v>
      </c>
      <c r="E2640" s="14">
        <v>0</v>
      </c>
      <c r="F2640" s="14">
        <v>8</v>
      </c>
    </row>
    <row r="2641" spans="1:6" x14ac:dyDescent="0.25">
      <c r="A2641" s="152">
        <v>44230</v>
      </c>
      <c r="B2641" s="14" t="s">
        <v>55</v>
      </c>
      <c r="C2641" s="14"/>
      <c r="D2641" s="14"/>
      <c r="E2641" s="14">
        <v>0</v>
      </c>
      <c r="F2641" s="14">
        <v>2</v>
      </c>
    </row>
    <row r="2642" spans="1:6" x14ac:dyDescent="0.25">
      <c r="A2642" s="152">
        <v>44231</v>
      </c>
      <c r="B2642" s="14" t="s">
        <v>41</v>
      </c>
      <c r="C2642" s="14">
        <v>90</v>
      </c>
      <c r="D2642" s="14">
        <v>9010</v>
      </c>
      <c r="E2642" s="14">
        <v>1</v>
      </c>
      <c r="F2642" s="14">
        <v>346</v>
      </c>
    </row>
    <row r="2643" spans="1:6" x14ac:dyDescent="0.25">
      <c r="A2643" s="152">
        <v>44231</v>
      </c>
      <c r="B2643" s="14" t="s">
        <v>42</v>
      </c>
      <c r="C2643" s="14">
        <v>15</v>
      </c>
      <c r="D2643" s="14">
        <v>4584</v>
      </c>
      <c r="E2643" s="14">
        <v>2</v>
      </c>
      <c r="F2643" s="14">
        <v>224</v>
      </c>
    </row>
    <row r="2644" spans="1:6" x14ac:dyDescent="0.25">
      <c r="A2644" s="152">
        <v>44231</v>
      </c>
      <c r="B2644" s="14" t="s">
        <v>43</v>
      </c>
      <c r="C2644" s="14">
        <v>347</v>
      </c>
      <c r="D2644" s="14">
        <v>51511</v>
      </c>
      <c r="E2644" s="14">
        <v>8</v>
      </c>
      <c r="F2644" s="14">
        <v>1362</v>
      </c>
    </row>
    <row r="2645" spans="1:6" x14ac:dyDescent="0.25">
      <c r="A2645" s="152">
        <v>44231</v>
      </c>
      <c r="B2645" s="14" t="s">
        <v>44</v>
      </c>
      <c r="C2645" s="14">
        <v>3</v>
      </c>
      <c r="D2645" s="14">
        <v>795</v>
      </c>
      <c r="E2645" s="14"/>
      <c r="F2645" s="14"/>
    </row>
    <row r="2646" spans="1:6" x14ac:dyDescent="0.25">
      <c r="A2646" s="152">
        <v>44231</v>
      </c>
      <c r="B2646" s="14" t="s">
        <v>45</v>
      </c>
      <c r="C2646" s="14">
        <v>285</v>
      </c>
      <c r="D2646" s="14">
        <v>78344</v>
      </c>
      <c r="E2646" s="14">
        <v>12</v>
      </c>
      <c r="F2646" s="14">
        <v>2003</v>
      </c>
    </row>
    <row r="2647" spans="1:6" x14ac:dyDescent="0.25">
      <c r="A2647" s="152">
        <v>44231</v>
      </c>
      <c r="B2647" s="14" t="s">
        <v>46</v>
      </c>
      <c r="C2647" s="14">
        <v>11</v>
      </c>
      <c r="D2647" s="14">
        <v>1808</v>
      </c>
      <c r="E2647" s="14">
        <v>0</v>
      </c>
      <c r="F2647" s="14">
        <v>98</v>
      </c>
    </row>
    <row r="2648" spans="1:6" x14ac:dyDescent="0.25">
      <c r="A2648" s="152">
        <v>44231</v>
      </c>
      <c r="B2648" s="14" t="s">
        <v>47</v>
      </c>
      <c r="C2648" s="14">
        <v>180</v>
      </c>
      <c r="D2648" s="14">
        <v>37911</v>
      </c>
      <c r="E2648" s="14">
        <v>5</v>
      </c>
      <c r="F2648" s="14">
        <v>1215</v>
      </c>
    </row>
    <row r="2649" spans="1:6" x14ac:dyDescent="0.25">
      <c r="A2649" s="152">
        <v>44231</v>
      </c>
      <c r="B2649" s="14" t="s">
        <v>48</v>
      </c>
      <c r="C2649" s="14">
        <v>114</v>
      </c>
      <c r="D2649" s="14">
        <v>5905</v>
      </c>
      <c r="E2649" s="14">
        <v>0</v>
      </c>
      <c r="F2649" s="14">
        <v>236</v>
      </c>
    </row>
    <row r="2650" spans="1:6" x14ac:dyDescent="0.25">
      <c r="A2650" s="152">
        <v>44231</v>
      </c>
      <c r="B2650" s="14" t="s">
        <v>49</v>
      </c>
      <c r="C2650" s="14">
        <v>419</v>
      </c>
      <c r="D2650" s="14">
        <v>103581</v>
      </c>
      <c r="E2650" s="14">
        <v>11</v>
      </c>
      <c r="F2650" s="14">
        <v>3166</v>
      </c>
    </row>
    <row r="2651" spans="1:6" x14ac:dyDescent="0.25">
      <c r="A2651" s="152">
        <v>44231</v>
      </c>
      <c r="B2651" s="14" t="s">
        <v>50</v>
      </c>
      <c r="C2651" s="14">
        <v>6</v>
      </c>
      <c r="D2651" s="14">
        <v>1095</v>
      </c>
      <c r="E2651" s="14"/>
      <c r="F2651" s="14"/>
    </row>
    <row r="2652" spans="1:6" x14ac:dyDescent="0.25">
      <c r="A2652" s="152">
        <v>44231</v>
      </c>
      <c r="B2652" s="14" t="s">
        <v>51</v>
      </c>
      <c r="C2652" s="14">
        <v>231</v>
      </c>
      <c r="D2652" s="14">
        <v>41322</v>
      </c>
      <c r="E2652" s="14">
        <v>11</v>
      </c>
      <c r="F2652" s="14">
        <v>1495</v>
      </c>
    </row>
    <row r="2653" spans="1:6" x14ac:dyDescent="0.25">
      <c r="A2653" s="152">
        <v>44231</v>
      </c>
      <c r="B2653" s="14" t="s">
        <v>52</v>
      </c>
      <c r="C2653" s="14">
        <v>263</v>
      </c>
      <c r="D2653" s="14">
        <v>36871</v>
      </c>
      <c r="E2653" s="14">
        <v>6</v>
      </c>
      <c r="F2653" s="14">
        <v>1179</v>
      </c>
    </row>
    <row r="2654" spans="1:6" x14ac:dyDescent="0.25">
      <c r="A2654" s="152">
        <v>44231</v>
      </c>
      <c r="B2654" s="14" t="s">
        <v>53</v>
      </c>
      <c r="C2654" s="14">
        <v>341</v>
      </c>
      <c r="D2654" s="14">
        <v>72628</v>
      </c>
      <c r="E2654" s="14">
        <v>9</v>
      </c>
      <c r="F2654" s="14">
        <v>1581</v>
      </c>
    </row>
    <row r="2655" spans="1:6" x14ac:dyDescent="0.25">
      <c r="A2655" s="152">
        <v>44231</v>
      </c>
      <c r="B2655" s="14" t="s">
        <v>54</v>
      </c>
      <c r="C2655" s="14">
        <v>298</v>
      </c>
      <c r="D2655" s="14">
        <v>60354</v>
      </c>
      <c r="E2655" s="14">
        <v>11</v>
      </c>
      <c r="F2655" s="14">
        <v>1869</v>
      </c>
    </row>
    <row r="2656" spans="1:6" x14ac:dyDescent="0.25">
      <c r="A2656" s="152">
        <v>44231</v>
      </c>
      <c r="B2656" s="14" t="s">
        <v>18</v>
      </c>
      <c r="C2656" s="14">
        <v>-1</v>
      </c>
      <c r="D2656" s="14">
        <v>1447</v>
      </c>
      <c r="E2656" s="14">
        <v>0</v>
      </c>
      <c r="F2656" s="14">
        <v>8</v>
      </c>
    </row>
    <row r="2657" spans="1:6" x14ac:dyDescent="0.25">
      <c r="A2657" s="152">
        <v>44231</v>
      </c>
      <c r="B2657" s="14" t="s">
        <v>55</v>
      </c>
      <c r="C2657" s="14"/>
      <c r="D2657" s="14"/>
      <c r="E2657" s="14">
        <v>0</v>
      </c>
      <c r="F2657" s="14">
        <v>2</v>
      </c>
    </row>
    <row r="2658" spans="1:6" x14ac:dyDescent="0.25">
      <c r="A2658" s="152">
        <v>44232</v>
      </c>
      <c r="B2658" s="14" t="s">
        <v>41</v>
      </c>
      <c r="C2658" s="14">
        <v>93</v>
      </c>
      <c r="D2658" s="14">
        <v>9103</v>
      </c>
      <c r="E2658" s="14">
        <v>2</v>
      </c>
      <c r="F2658" s="14">
        <v>348</v>
      </c>
    </row>
    <row r="2659" spans="1:6" x14ac:dyDescent="0.25">
      <c r="A2659" s="152">
        <v>44232</v>
      </c>
      <c r="B2659" s="14" t="s">
        <v>42</v>
      </c>
      <c r="C2659" s="14">
        <v>24</v>
      </c>
      <c r="D2659" s="14">
        <v>4608</v>
      </c>
      <c r="E2659" s="14">
        <v>2</v>
      </c>
      <c r="F2659" s="14">
        <v>226</v>
      </c>
    </row>
    <row r="2660" spans="1:6" x14ac:dyDescent="0.25">
      <c r="A2660" s="152">
        <v>44232</v>
      </c>
      <c r="B2660" s="14" t="s">
        <v>43</v>
      </c>
      <c r="C2660" s="14">
        <v>348</v>
      </c>
      <c r="D2660" s="14">
        <v>51859</v>
      </c>
      <c r="E2660" s="14">
        <v>8</v>
      </c>
      <c r="F2660" s="14">
        <v>1370</v>
      </c>
    </row>
    <row r="2661" spans="1:6" x14ac:dyDescent="0.25">
      <c r="A2661" s="152">
        <v>44232</v>
      </c>
      <c r="B2661" s="14" t="s">
        <v>44</v>
      </c>
      <c r="C2661" s="14">
        <v>3</v>
      </c>
      <c r="D2661" s="14">
        <v>798</v>
      </c>
      <c r="E2661" s="14"/>
      <c r="F2661" s="14"/>
    </row>
    <row r="2662" spans="1:6" x14ac:dyDescent="0.25">
      <c r="A2662" s="152">
        <v>44232</v>
      </c>
      <c r="B2662" s="14" t="s">
        <v>45</v>
      </c>
      <c r="C2662" s="14">
        <v>385</v>
      </c>
      <c r="D2662" s="14">
        <v>78729</v>
      </c>
      <c r="E2662" s="14">
        <v>6</v>
      </c>
      <c r="F2662" s="14">
        <v>2009</v>
      </c>
    </row>
    <row r="2663" spans="1:6" x14ac:dyDescent="0.25">
      <c r="A2663" s="152">
        <v>44232</v>
      </c>
      <c r="B2663" s="14" t="s">
        <v>46</v>
      </c>
      <c r="C2663" s="14">
        <v>14</v>
      </c>
      <c r="D2663" s="14">
        <v>1822</v>
      </c>
      <c r="E2663" s="14">
        <v>0</v>
      </c>
      <c r="F2663" s="14">
        <v>98</v>
      </c>
    </row>
    <row r="2664" spans="1:6" x14ac:dyDescent="0.25">
      <c r="A2664" s="152">
        <v>44232</v>
      </c>
      <c r="B2664" s="14" t="s">
        <v>47</v>
      </c>
      <c r="C2664" s="14">
        <v>236</v>
      </c>
      <c r="D2664" s="14">
        <v>38147</v>
      </c>
      <c r="E2664" s="14">
        <v>6</v>
      </c>
      <c r="F2664" s="14">
        <v>1221</v>
      </c>
    </row>
    <row r="2665" spans="1:6" x14ac:dyDescent="0.25">
      <c r="A2665" s="152">
        <v>44232</v>
      </c>
      <c r="B2665" s="14" t="s">
        <v>48</v>
      </c>
      <c r="C2665" s="14">
        <v>115</v>
      </c>
      <c r="D2665" s="14">
        <v>6020</v>
      </c>
      <c r="E2665" s="14">
        <v>3</v>
      </c>
      <c r="F2665" s="14">
        <v>239</v>
      </c>
    </row>
    <row r="2666" spans="1:6" x14ac:dyDescent="0.25">
      <c r="A2666" s="152">
        <v>44232</v>
      </c>
      <c r="B2666" s="14" t="s">
        <v>49</v>
      </c>
      <c r="C2666" s="14">
        <v>561</v>
      </c>
      <c r="D2666" s="14">
        <v>104142</v>
      </c>
      <c r="E2666" s="14">
        <v>21</v>
      </c>
      <c r="F2666" s="14">
        <v>3187</v>
      </c>
    </row>
    <row r="2667" spans="1:6" x14ac:dyDescent="0.25">
      <c r="A2667" s="152">
        <v>44232</v>
      </c>
      <c r="B2667" s="14" t="s">
        <v>50</v>
      </c>
      <c r="C2667" s="14">
        <v>5</v>
      </c>
      <c r="D2667" s="14">
        <v>1100</v>
      </c>
      <c r="E2667" s="14"/>
      <c r="F2667" s="14"/>
    </row>
    <row r="2668" spans="1:6" x14ac:dyDescent="0.25">
      <c r="A2668" s="152">
        <v>44232</v>
      </c>
      <c r="B2668" s="14" t="s">
        <v>51</v>
      </c>
      <c r="C2668" s="14">
        <v>265</v>
      </c>
      <c r="D2668" s="14">
        <v>41587</v>
      </c>
      <c r="E2668" s="14">
        <v>9</v>
      </c>
      <c r="F2668" s="14">
        <v>1504</v>
      </c>
    </row>
    <row r="2669" spans="1:6" x14ac:dyDescent="0.25">
      <c r="A2669" s="152">
        <v>44232</v>
      </c>
      <c r="B2669" s="14" t="s">
        <v>52</v>
      </c>
      <c r="C2669" s="14">
        <v>240</v>
      </c>
      <c r="D2669" s="14">
        <v>37111</v>
      </c>
      <c r="E2669" s="14">
        <v>6</v>
      </c>
      <c r="F2669" s="14">
        <v>1185</v>
      </c>
    </row>
    <row r="2670" spans="1:6" x14ac:dyDescent="0.25">
      <c r="A2670" s="152">
        <v>44232</v>
      </c>
      <c r="B2670" s="14" t="s">
        <v>53</v>
      </c>
      <c r="C2670" s="14">
        <v>388</v>
      </c>
      <c r="D2670" s="14">
        <v>73016</v>
      </c>
      <c r="E2670" s="14">
        <v>7</v>
      </c>
      <c r="F2670" s="14">
        <v>1588</v>
      </c>
    </row>
    <row r="2671" spans="1:6" x14ac:dyDescent="0.25">
      <c r="A2671" s="152">
        <v>44232</v>
      </c>
      <c r="B2671" s="14" t="s">
        <v>54</v>
      </c>
      <c r="C2671" s="14">
        <v>280</v>
      </c>
      <c r="D2671" s="14">
        <v>60634</v>
      </c>
      <c r="E2671" s="14">
        <v>5</v>
      </c>
      <c r="F2671" s="14">
        <v>1874</v>
      </c>
    </row>
    <row r="2672" spans="1:6" x14ac:dyDescent="0.25">
      <c r="A2672" s="152">
        <v>44232</v>
      </c>
      <c r="B2672" s="14" t="s">
        <v>18</v>
      </c>
      <c r="C2672" s="14">
        <v>25</v>
      </c>
      <c r="D2672" s="14">
        <v>1472</v>
      </c>
      <c r="E2672" s="14">
        <v>0</v>
      </c>
      <c r="F2672" s="14">
        <v>8</v>
      </c>
    </row>
    <row r="2673" spans="1:6" x14ac:dyDescent="0.25">
      <c r="A2673" s="152">
        <v>44232</v>
      </c>
      <c r="B2673" s="14" t="s">
        <v>55</v>
      </c>
      <c r="C2673" s="14"/>
      <c r="D2673" s="14"/>
      <c r="E2673" s="14">
        <v>0</v>
      </c>
      <c r="F2673" s="14">
        <v>2</v>
      </c>
    </row>
    <row r="2674" spans="1:6" x14ac:dyDescent="0.25">
      <c r="A2674" s="152">
        <v>44233</v>
      </c>
      <c r="B2674" s="14" t="s">
        <v>41</v>
      </c>
      <c r="C2674" s="14">
        <v>116</v>
      </c>
      <c r="D2674" s="14">
        <v>9219</v>
      </c>
      <c r="E2674" s="14">
        <v>3</v>
      </c>
      <c r="F2674" s="14">
        <v>351</v>
      </c>
    </row>
    <row r="2675" spans="1:6" x14ac:dyDescent="0.25">
      <c r="A2675" s="152">
        <v>44233</v>
      </c>
      <c r="B2675" s="14" t="s">
        <v>42</v>
      </c>
      <c r="C2675" s="14">
        <v>11</v>
      </c>
      <c r="D2675" s="14">
        <v>4619</v>
      </c>
      <c r="E2675" s="14">
        <v>3</v>
      </c>
      <c r="F2675" s="14">
        <v>229</v>
      </c>
    </row>
    <row r="2676" spans="1:6" x14ac:dyDescent="0.25">
      <c r="A2676" s="152">
        <v>44233</v>
      </c>
      <c r="B2676" s="14" t="s">
        <v>43</v>
      </c>
      <c r="C2676" s="14">
        <v>399</v>
      </c>
      <c r="D2676" s="14">
        <v>52258</v>
      </c>
      <c r="E2676" s="14">
        <v>8</v>
      </c>
      <c r="F2676" s="14">
        <v>1378</v>
      </c>
    </row>
    <row r="2677" spans="1:6" x14ac:dyDescent="0.25">
      <c r="A2677" s="152">
        <v>44233</v>
      </c>
      <c r="B2677" s="14" t="s">
        <v>44</v>
      </c>
      <c r="C2677" s="14">
        <v>4</v>
      </c>
      <c r="D2677" s="14">
        <v>802</v>
      </c>
      <c r="E2677" s="14"/>
      <c r="F2677" s="14"/>
    </row>
    <row r="2678" spans="1:6" x14ac:dyDescent="0.25">
      <c r="A2678" s="152">
        <v>44233</v>
      </c>
      <c r="B2678" s="14" t="s">
        <v>45</v>
      </c>
      <c r="C2678" s="14">
        <v>389</v>
      </c>
      <c r="D2678" s="14">
        <v>79118</v>
      </c>
      <c r="E2678" s="14">
        <v>6</v>
      </c>
      <c r="F2678" s="14">
        <v>2015</v>
      </c>
    </row>
    <row r="2679" spans="1:6" x14ac:dyDescent="0.25">
      <c r="A2679" s="152">
        <v>44233</v>
      </c>
      <c r="B2679" s="14" t="s">
        <v>46</v>
      </c>
      <c r="C2679" s="14">
        <v>10</v>
      </c>
      <c r="D2679" s="14">
        <v>1832</v>
      </c>
      <c r="E2679" s="14">
        <v>0</v>
      </c>
      <c r="F2679" s="14">
        <v>98</v>
      </c>
    </row>
    <row r="2680" spans="1:6" x14ac:dyDescent="0.25">
      <c r="A2680" s="152">
        <v>44233</v>
      </c>
      <c r="B2680" s="14" t="s">
        <v>47</v>
      </c>
      <c r="C2680" s="14">
        <v>241</v>
      </c>
      <c r="D2680" s="14">
        <v>38388</v>
      </c>
      <c r="E2680" s="14">
        <v>6</v>
      </c>
      <c r="F2680" s="14">
        <v>1227</v>
      </c>
    </row>
    <row r="2681" spans="1:6" x14ac:dyDescent="0.25">
      <c r="A2681" s="152">
        <v>44233</v>
      </c>
      <c r="B2681" s="14" t="s">
        <v>48</v>
      </c>
      <c r="C2681" s="14">
        <v>153</v>
      </c>
      <c r="D2681" s="14">
        <v>6173</v>
      </c>
      <c r="E2681" s="14">
        <v>0</v>
      </c>
      <c r="F2681" s="14">
        <v>239</v>
      </c>
    </row>
    <row r="2682" spans="1:6" x14ac:dyDescent="0.25">
      <c r="A2682" s="152">
        <v>44233</v>
      </c>
      <c r="B2682" s="14" t="s">
        <v>49</v>
      </c>
      <c r="C2682" s="14">
        <v>588</v>
      </c>
      <c r="D2682" s="14">
        <v>104730</v>
      </c>
      <c r="E2682" s="14">
        <v>15</v>
      </c>
      <c r="F2682" s="14">
        <v>3202</v>
      </c>
    </row>
    <row r="2683" spans="1:6" x14ac:dyDescent="0.25">
      <c r="A2683" s="152">
        <v>44233</v>
      </c>
      <c r="B2683" s="14" t="s">
        <v>50</v>
      </c>
      <c r="C2683" s="14">
        <v>3</v>
      </c>
      <c r="D2683" s="14">
        <v>1103</v>
      </c>
      <c r="E2683" s="14"/>
      <c r="F2683" s="14"/>
    </row>
    <row r="2684" spans="1:6" x14ac:dyDescent="0.25">
      <c r="A2684" s="152">
        <v>44233</v>
      </c>
      <c r="B2684" s="14" t="s">
        <v>51</v>
      </c>
      <c r="C2684" s="14">
        <v>290</v>
      </c>
      <c r="D2684" s="14">
        <v>41877</v>
      </c>
      <c r="E2684" s="14">
        <v>5</v>
      </c>
      <c r="F2684" s="14">
        <v>1509</v>
      </c>
    </row>
    <row r="2685" spans="1:6" x14ac:dyDescent="0.25">
      <c r="A2685" s="152">
        <v>44233</v>
      </c>
      <c r="B2685" s="14" t="s">
        <v>52</v>
      </c>
      <c r="C2685" s="14">
        <v>272</v>
      </c>
      <c r="D2685" s="14">
        <v>37383</v>
      </c>
      <c r="E2685" s="14">
        <v>2</v>
      </c>
      <c r="F2685" s="14">
        <v>1187</v>
      </c>
    </row>
    <row r="2686" spans="1:6" x14ac:dyDescent="0.25">
      <c r="A2686" s="152">
        <v>44233</v>
      </c>
      <c r="B2686" s="14" t="s">
        <v>53</v>
      </c>
      <c r="C2686" s="14">
        <v>377</v>
      </c>
      <c r="D2686" s="14">
        <v>73393</v>
      </c>
      <c r="E2686" s="14">
        <v>4</v>
      </c>
      <c r="F2686" s="14">
        <v>1592</v>
      </c>
    </row>
    <row r="2687" spans="1:6" x14ac:dyDescent="0.25">
      <c r="A2687" s="152">
        <v>44233</v>
      </c>
      <c r="B2687" s="14" t="s">
        <v>54</v>
      </c>
      <c r="C2687" s="14">
        <v>547</v>
      </c>
      <c r="D2687" s="14">
        <v>61181</v>
      </c>
      <c r="E2687" s="14">
        <v>10</v>
      </c>
      <c r="F2687" s="14">
        <v>1884</v>
      </c>
    </row>
    <row r="2688" spans="1:6" x14ac:dyDescent="0.25">
      <c r="A2688" s="152">
        <v>44233</v>
      </c>
      <c r="B2688" s="14" t="s">
        <v>18</v>
      </c>
      <c r="C2688" s="14">
        <v>-22</v>
      </c>
      <c r="D2688" s="14">
        <v>1450</v>
      </c>
      <c r="E2688" s="14">
        <v>0</v>
      </c>
      <c r="F2688" s="14">
        <v>8</v>
      </c>
    </row>
    <row r="2689" spans="1:6" x14ac:dyDescent="0.25">
      <c r="A2689" s="152">
        <v>44233</v>
      </c>
      <c r="B2689" s="14" t="s">
        <v>55</v>
      </c>
      <c r="C2689" s="14"/>
      <c r="D2689" s="14"/>
      <c r="E2689" s="14">
        <v>0</v>
      </c>
      <c r="F2689" s="14">
        <v>2</v>
      </c>
    </row>
    <row r="2690" spans="1:6" x14ac:dyDescent="0.25">
      <c r="A2690" s="152">
        <v>44234</v>
      </c>
      <c r="B2690" s="14" t="s">
        <v>41</v>
      </c>
      <c r="C2690" s="14">
        <v>83</v>
      </c>
      <c r="D2690" s="14">
        <v>9302</v>
      </c>
      <c r="E2690" s="14">
        <v>3</v>
      </c>
      <c r="F2690" s="14">
        <v>354</v>
      </c>
    </row>
    <row r="2691" spans="1:6" x14ac:dyDescent="0.25">
      <c r="A2691" s="152">
        <v>44234</v>
      </c>
      <c r="B2691" s="14" t="s">
        <v>42</v>
      </c>
      <c r="C2691" s="14">
        <v>20</v>
      </c>
      <c r="D2691" s="14">
        <v>4639</v>
      </c>
      <c r="E2691" s="14">
        <v>1</v>
      </c>
      <c r="F2691" s="14">
        <v>230</v>
      </c>
    </row>
    <row r="2692" spans="1:6" x14ac:dyDescent="0.25">
      <c r="A2692" s="152">
        <v>44234</v>
      </c>
      <c r="B2692" s="14" t="s">
        <v>43</v>
      </c>
      <c r="C2692" s="14">
        <v>287</v>
      </c>
      <c r="D2692" s="14">
        <v>52545</v>
      </c>
      <c r="E2692" s="14">
        <v>6</v>
      </c>
      <c r="F2692" s="14">
        <v>1384</v>
      </c>
    </row>
    <row r="2693" spans="1:6" x14ac:dyDescent="0.25">
      <c r="A2693" s="152">
        <v>44234</v>
      </c>
      <c r="B2693" s="14" t="s">
        <v>44</v>
      </c>
      <c r="C2693" s="14">
        <v>4</v>
      </c>
      <c r="D2693" s="14">
        <v>806</v>
      </c>
      <c r="E2693" s="14"/>
      <c r="F2693" s="14"/>
    </row>
    <row r="2694" spans="1:6" x14ac:dyDescent="0.25">
      <c r="A2694" s="152">
        <v>44234</v>
      </c>
      <c r="B2694" s="14" t="s">
        <v>45</v>
      </c>
      <c r="C2694" s="14">
        <v>393</v>
      </c>
      <c r="D2694" s="14">
        <v>79511</v>
      </c>
      <c r="E2694" s="14">
        <v>11</v>
      </c>
      <c r="F2694" s="14">
        <v>2026</v>
      </c>
    </row>
    <row r="2695" spans="1:6" x14ac:dyDescent="0.25">
      <c r="A2695" s="152">
        <v>44234</v>
      </c>
      <c r="B2695" s="14" t="s">
        <v>46</v>
      </c>
      <c r="C2695" s="14">
        <v>12</v>
      </c>
      <c r="D2695" s="14">
        <v>1844</v>
      </c>
      <c r="E2695" s="14">
        <v>0</v>
      </c>
      <c r="F2695" s="14">
        <v>98</v>
      </c>
    </row>
    <row r="2696" spans="1:6" x14ac:dyDescent="0.25">
      <c r="A2696" s="152">
        <v>44234</v>
      </c>
      <c r="B2696" s="14" t="s">
        <v>47</v>
      </c>
      <c r="C2696" s="14">
        <v>252</v>
      </c>
      <c r="D2696" s="14">
        <v>38640</v>
      </c>
      <c r="E2696" s="14">
        <v>5</v>
      </c>
      <c r="F2696" s="14">
        <v>1232</v>
      </c>
    </row>
    <row r="2697" spans="1:6" x14ac:dyDescent="0.25">
      <c r="A2697" s="152">
        <v>44234</v>
      </c>
      <c r="B2697" s="14" t="s">
        <v>48</v>
      </c>
      <c r="C2697" s="14">
        <v>104</v>
      </c>
      <c r="D2697" s="14">
        <v>6277</v>
      </c>
      <c r="E2697" s="14">
        <v>2</v>
      </c>
      <c r="F2697" s="14">
        <v>241</v>
      </c>
    </row>
    <row r="2698" spans="1:6" x14ac:dyDescent="0.25">
      <c r="A2698" s="152">
        <v>44234</v>
      </c>
      <c r="B2698" s="14" t="s">
        <v>49</v>
      </c>
      <c r="C2698" s="14">
        <v>536</v>
      </c>
      <c r="D2698" s="14">
        <v>105266</v>
      </c>
      <c r="E2698" s="14">
        <v>14</v>
      </c>
      <c r="F2698" s="14">
        <v>3216</v>
      </c>
    </row>
    <row r="2699" spans="1:6" x14ac:dyDescent="0.25">
      <c r="A2699" s="152">
        <v>44234</v>
      </c>
      <c r="B2699" s="14" t="s">
        <v>50</v>
      </c>
      <c r="C2699" s="14">
        <v>4</v>
      </c>
      <c r="D2699" s="14">
        <v>1107</v>
      </c>
      <c r="E2699" s="14"/>
      <c r="F2699" s="14"/>
    </row>
    <row r="2700" spans="1:6" x14ac:dyDescent="0.25">
      <c r="A2700" s="152">
        <v>44234</v>
      </c>
      <c r="B2700" s="14" t="s">
        <v>51</v>
      </c>
      <c r="C2700" s="14">
        <v>304</v>
      </c>
      <c r="D2700" s="14">
        <v>42181</v>
      </c>
      <c r="E2700" s="14">
        <v>9</v>
      </c>
      <c r="F2700" s="14">
        <v>1518</v>
      </c>
    </row>
    <row r="2701" spans="1:6" x14ac:dyDescent="0.25">
      <c r="A2701" s="152">
        <v>44234</v>
      </c>
      <c r="B2701" s="14" t="s">
        <v>52</v>
      </c>
      <c r="C2701" s="14">
        <v>221</v>
      </c>
      <c r="D2701" s="14">
        <v>37604</v>
      </c>
      <c r="E2701" s="14">
        <v>11</v>
      </c>
      <c r="F2701" s="14">
        <v>1198</v>
      </c>
    </row>
    <row r="2702" spans="1:6" x14ac:dyDescent="0.25">
      <c r="A2702" s="152">
        <v>44234</v>
      </c>
      <c r="B2702" s="14" t="s">
        <v>53</v>
      </c>
      <c r="C2702" s="14">
        <v>395</v>
      </c>
      <c r="D2702" s="14">
        <v>73788</v>
      </c>
      <c r="E2702" s="14">
        <v>5</v>
      </c>
      <c r="F2702" s="14">
        <v>1597</v>
      </c>
    </row>
    <row r="2703" spans="1:6" x14ac:dyDescent="0.25">
      <c r="A2703" s="152">
        <v>44234</v>
      </c>
      <c r="B2703" s="14" t="s">
        <v>54</v>
      </c>
      <c r="C2703" s="14">
        <v>373</v>
      </c>
      <c r="D2703" s="14">
        <v>61554</v>
      </c>
      <c r="E2703" s="14">
        <v>11</v>
      </c>
      <c r="F2703" s="14">
        <v>1895</v>
      </c>
    </row>
    <row r="2704" spans="1:6" x14ac:dyDescent="0.25">
      <c r="A2704" s="152">
        <v>44234</v>
      </c>
      <c r="B2704" s="14" t="s">
        <v>18</v>
      </c>
      <c r="C2704" s="14">
        <v>16</v>
      </c>
      <c r="D2704" s="14">
        <v>1466</v>
      </c>
      <c r="E2704" s="14">
        <v>0</v>
      </c>
      <c r="F2704" s="14">
        <v>8</v>
      </c>
    </row>
    <row r="2705" spans="1:6" x14ac:dyDescent="0.25">
      <c r="A2705" s="152">
        <v>44234</v>
      </c>
      <c r="B2705" s="14" t="s">
        <v>55</v>
      </c>
      <c r="C2705" s="14"/>
      <c r="D2705" s="14"/>
      <c r="E2705" s="14">
        <v>0</v>
      </c>
      <c r="F2705" s="14">
        <v>2</v>
      </c>
    </row>
    <row r="2706" spans="1:6" s="14" customFormat="1" x14ac:dyDescent="0.25">
      <c r="A2706" s="152">
        <v>44235</v>
      </c>
      <c r="B2706" s="14" t="s">
        <v>41</v>
      </c>
      <c r="C2706" s="14">
        <v>37</v>
      </c>
      <c r="D2706" s="14">
        <v>9339</v>
      </c>
      <c r="E2706" s="14">
        <v>4</v>
      </c>
      <c r="F2706" s="14">
        <v>358</v>
      </c>
    </row>
    <row r="2707" spans="1:6" s="14" customFormat="1" x14ac:dyDescent="0.25">
      <c r="A2707" s="152">
        <v>44235</v>
      </c>
      <c r="B2707" s="14" t="s">
        <v>42</v>
      </c>
      <c r="C2707" s="14">
        <v>11</v>
      </c>
      <c r="D2707" s="14">
        <v>4650</v>
      </c>
      <c r="E2707" s="14">
        <v>4</v>
      </c>
      <c r="F2707" s="14">
        <v>234</v>
      </c>
    </row>
    <row r="2708" spans="1:6" s="14" customFormat="1" x14ac:dyDescent="0.25">
      <c r="A2708" s="152">
        <v>44235</v>
      </c>
      <c r="B2708" s="14" t="s">
        <v>43</v>
      </c>
      <c r="C2708" s="14">
        <v>134</v>
      </c>
      <c r="D2708" s="14">
        <v>52679</v>
      </c>
      <c r="E2708" s="14">
        <v>3</v>
      </c>
      <c r="F2708" s="14">
        <v>1387</v>
      </c>
    </row>
    <row r="2709" spans="1:6" s="14" customFormat="1" x14ac:dyDescent="0.25">
      <c r="A2709" s="152">
        <v>44235</v>
      </c>
      <c r="B2709" s="14" t="s">
        <v>44</v>
      </c>
      <c r="C2709" s="14">
        <v>4</v>
      </c>
      <c r="D2709" s="14">
        <v>810</v>
      </c>
    </row>
    <row r="2710" spans="1:6" s="14" customFormat="1" x14ac:dyDescent="0.25">
      <c r="A2710" s="152">
        <v>44235</v>
      </c>
      <c r="B2710" s="14" t="s">
        <v>45</v>
      </c>
      <c r="C2710" s="14">
        <v>167</v>
      </c>
      <c r="D2710" s="14">
        <v>79678</v>
      </c>
      <c r="E2710" s="14">
        <v>7</v>
      </c>
      <c r="F2710" s="14">
        <v>2033</v>
      </c>
    </row>
    <row r="2711" spans="1:6" s="14" customFormat="1" x14ac:dyDescent="0.25">
      <c r="A2711" s="152">
        <v>44235</v>
      </c>
      <c r="B2711" s="14" t="s">
        <v>46</v>
      </c>
      <c r="C2711" s="14">
        <v>5</v>
      </c>
      <c r="D2711" s="14">
        <v>1849</v>
      </c>
      <c r="E2711" s="14">
        <v>0</v>
      </c>
      <c r="F2711" s="14">
        <v>98</v>
      </c>
    </row>
    <row r="2712" spans="1:6" s="14" customFormat="1" x14ac:dyDescent="0.25">
      <c r="A2712" s="152">
        <v>44235</v>
      </c>
      <c r="B2712" s="14" t="s">
        <v>47</v>
      </c>
      <c r="C2712" s="14">
        <v>121</v>
      </c>
      <c r="D2712" s="14">
        <v>38761</v>
      </c>
      <c r="E2712" s="14">
        <v>6</v>
      </c>
      <c r="F2712" s="14">
        <v>1238</v>
      </c>
    </row>
    <row r="2713" spans="1:6" s="14" customFormat="1" x14ac:dyDescent="0.25">
      <c r="A2713" s="152">
        <v>44235</v>
      </c>
      <c r="B2713" s="14" t="s">
        <v>48</v>
      </c>
      <c r="C2713" s="14">
        <v>47</v>
      </c>
      <c r="D2713" s="14">
        <v>6324</v>
      </c>
      <c r="E2713" s="14">
        <v>0</v>
      </c>
      <c r="F2713" s="14">
        <v>241</v>
      </c>
    </row>
    <row r="2714" spans="1:6" s="14" customFormat="1" x14ac:dyDescent="0.25">
      <c r="A2714" s="152">
        <v>44235</v>
      </c>
      <c r="B2714" s="14" t="s">
        <v>49</v>
      </c>
      <c r="C2714" s="14">
        <v>260</v>
      </c>
      <c r="D2714" s="14">
        <v>105526</v>
      </c>
      <c r="E2714" s="14">
        <v>12</v>
      </c>
      <c r="F2714" s="14">
        <v>3228</v>
      </c>
    </row>
    <row r="2715" spans="1:6" s="14" customFormat="1" x14ac:dyDescent="0.25">
      <c r="A2715" s="152">
        <v>44235</v>
      </c>
      <c r="B2715" s="14" t="s">
        <v>50</v>
      </c>
      <c r="C2715" s="14">
        <v>8</v>
      </c>
      <c r="D2715" s="14">
        <v>1115</v>
      </c>
    </row>
    <row r="2716" spans="1:6" s="14" customFormat="1" x14ac:dyDescent="0.25">
      <c r="A2716" s="152">
        <v>44235</v>
      </c>
      <c r="B2716" s="14" t="s">
        <v>51</v>
      </c>
      <c r="C2716" s="14">
        <v>105</v>
      </c>
      <c r="D2716" s="14">
        <v>42286</v>
      </c>
      <c r="E2716" s="14">
        <v>4</v>
      </c>
      <c r="F2716" s="14">
        <v>1522</v>
      </c>
    </row>
    <row r="2717" spans="1:6" s="14" customFormat="1" x14ac:dyDescent="0.25">
      <c r="A2717" s="152">
        <v>44235</v>
      </c>
      <c r="B2717" s="14" t="s">
        <v>52</v>
      </c>
      <c r="C2717" s="14">
        <v>117</v>
      </c>
      <c r="D2717" s="14">
        <v>37721</v>
      </c>
      <c r="E2717" s="14">
        <v>4</v>
      </c>
      <c r="F2717" s="14">
        <v>1202</v>
      </c>
    </row>
    <row r="2718" spans="1:6" s="14" customFormat="1" x14ac:dyDescent="0.25">
      <c r="A2718" s="152">
        <v>44235</v>
      </c>
      <c r="B2718" s="14" t="s">
        <v>53</v>
      </c>
      <c r="C2718" s="14">
        <v>164</v>
      </c>
      <c r="D2718" s="14">
        <v>73952</v>
      </c>
      <c r="E2718" s="14">
        <v>6</v>
      </c>
      <c r="F2718" s="14">
        <v>1603</v>
      </c>
    </row>
    <row r="2719" spans="1:6" s="14" customFormat="1" x14ac:dyDescent="0.25">
      <c r="A2719" s="152">
        <v>44235</v>
      </c>
      <c r="B2719" s="14" t="s">
        <v>54</v>
      </c>
      <c r="C2719" s="14">
        <v>100</v>
      </c>
      <c r="D2719" s="14">
        <v>61654</v>
      </c>
      <c r="E2719" s="14">
        <v>5</v>
      </c>
      <c r="F2719" s="14">
        <v>1900</v>
      </c>
    </row>
    <row r="2720" spans="1:6" s="14" customFormat="1" x14ac:dyDescent="0.25">
      <c r="A2720" s="152">
        <v>44235</v>
      </c>
      <c r="B2720" s="14" t="s">
        <v>18</v>
      </c>
      <c r="C2720" s="14">
        <v>-4</v>
      </c>
      <c r="D2720" s="14">
        <v>1462</v>
      </c>
      <c r="E2720" s="14">
        <v>0</v>
      </c>
      <c r="F2720" s="14">
        <v>8</v>
      </c>
    </row>
    <row r="2721" spans="1:6" s="14" customFormat="1" x14ac:dyDescent="0.25">
      <c r="A2721" s="152">
        <v>44235</v>
      </c>
      <c r="B2721" s="14" t="s">
        <v>55</v>
      </c>
      <c r="E2721" s="14">
        <v>0</v>
      </c>
      <c r="F2721" s="14">
        <v>2</v>
      </c>
    </row>
    <row r="2722" spans="1:6" x14ac:dyDescent="0.25">
      <c r="A2722" s="152">
        <v>44236</v>
      </c>
      <c r="B2722" s="14" t="s">
        <v>41</v>
      </c>
      <c r="C2722" s="14">
        <v>24</v>
      </c>
      <c r="D2722" s="14">
        <v>9363</v>
      </c>
      <c r="E2722" s="14">
        <v>3</v>
      </c>
      <c r="F2722" s="14">
        <v>361</v>
      </c>
    </row>
    <row r="2723" spans="1:6" x14ac:dyDescent="0.25">
      <c r="A2723" s="152">
        <v>44236</v>
      </c>
      <c r="B2723" s="14" t="s">
        <v>42</v>
      </c>
      <c r="C2723" s="14">
        <v>10</v>
      </c>
      <c r="D2723" s="14">
        <v>4660</v>
      </c>
      <c r="E2723" s="14">
        <v>3</v>
      </c>
      <c r="F2723" s="14">
        <v>237</v>
      </c>
    </row>
    <row r="2724" spans="1:6" x14ac:dyDescent="0.25">
      <c r="A2724" s="152">
        <v>44236</v>
      </c>
      <c r="B2724" s="14" t="s">
        <v>43</v>
      </c>
      <c r="C2724" s="14">
        <v>153</v>
      </c>
      <c r="D2724" s="14">
        <v>52832</v>
      </c>
      <c r="E2724" s="14">
        <v>9</v>
      </c>
      <c r="F2724" s="14">
        <v>1396</v>
      </c>
    </row>
    <row r="2725" spans="1:6" x14ac:dyDescent="0.25">
      <c r="A2725" s="152">
        <v>44236</v>
      </c>
      <c r="B2725" s="14" t="s">
        <v>44</v>
      </c>
      <c r="C2725" s="14">
        <v>1</v>
      </c>
      <c r="D2725" s="14">
        <v>811</v>
      </c>
      <c r="E2725" s="14"/>
      <c r="F2725" s="14"/>
    </row>
    <row r="2726" spans="1:6" x14ac:dyDescent="0.25">
      <c r="A2726" s="152">
        <v>44236</v>
      </c>
      <c r="B2726" s="14" t="s">
        <v>45</v>
      </c>
      <c r="C2726" s="14">
        <v>142</v>
      </c>
      <c r="D2726" s="14">
        <v>79820</v>
      </c>
      <c r="E2726" s="14">
        <v>4</v>
      </c>
      <c r="F2726" s="14">
        <v>2037</v>
      </c>
    </row>
    <row r="2727" spans="1:6" x14ac:dyDescent="0.25">
      <c r="A2727" s="152">
        <v>44236</v>
      </c>
      <c r="B2727" s="14" t="s">
        <v>46</v>
      </c>
      <c r="C2727" s="14">
        <v>5</v>
      </c>
      <c r="D2727" s="14">
        <v>1854</v>
      </c>
      <c r="E2727" s="14">
        <v>1</v>
      </c>
      <c r="F2727" s="14">
        <v>99</v>
      </c>
    </row>
    <row r="2728" spans="1:6" x14ac:dyDescent="0.25">
      <c r="A2728" s="152">
        <v>44236</v>
      </c>
      <c r="B2728" s="14" t="s">
        <v>47</v>
      </c>
      <c r="C2728" s="14">
        <v>199</v>
      </c>
      <c r="D2728" s="14">
        <v>38960</v>
      </c>
      <c r="E2728" s="14">
        <v>6</v>
      </c>
      <c r="F2728" s="14">
        <v>1244</v>
      </c>
    </row>
    <row r="2729" spans="1:6" x14ac:dyDescent="0.25">
      <c r="A2729" s="152">
        <v>44236</v>
      </c>
      <c r="B2729" s="14" t="s">
        <v>48</v>
      </c>
      <c r="C2729" s="14">
        <v>38</v>
      </c>
      <c r="D2729" s="14">
        <v>6362</v>
      </c>
      <c r="E2729" s="14">
        <v>0</v>
      </c>
      <c r="F2729" s="14">
        <v>241</v>
      </c>
    </row>
    <row r="2730" spans="1:6" x14ac:dyDescent="0.25">
      <c r="A2730" s="152">
        <v>44236</v>
      </c>
      <c r="B2730" s="14" t="s">
        <v>49</v>
      </c>
      <c r="C2730" s="14">
        <v>228</v>
      </c>
      <c r="D2730" s="14">
        <v>105754</v>
      </c>
      <c r="E2730" s="14">
        <v>13</v>
      </c>
      <c r="F2730" s="14">
        <v>3241</v>
      </c>
    </row>
    <row r="2731" spans="1:6" x14ac:dyDescent="0.25">
      <c r="A2731" s="152">
        <v>44236</v>
      </c>
      <c r="B2731" s="14" t="s">
        <v>50</v>
      </c>
      <c r="C2731" s="14">
        <v>2</v>
      </c>
      <c r="D2731" s="14">
        <v>1117</v>
      </c>
      <c r="E2731" s="14"/>
      <c r="F2731" s="14"/>
    </row>
    <row r="2732" spans="1:6" x14ac:dyDescent="0.25">
      <c r="A2732" s="152">
        <v>44236</v>
      </c>
      <c r="B2732" s="14" t="s">
        <v>51</v>
      </c>
      <c r="C2732" s="14">
        <v>144</v>
      </c>
      <c r="D2732" s="14">
        <v>42430</v>
      </c>
      <c r="E2732" s="14">
        <v>11</v>
      </c>
      <c r="F2732" s="14">
        <v>1533</v>
      </c>
    </row>
    <row r="2733" spans="1:6" x14ac:dyDescent="0.25">
      <c r="A2733" s="152">
        <v>44236</v>
      </c>
      <c r="B2733" s="14" t="s">
        <v>52</v>
      </c>
      <c r="C2733" s="14">
        <v>102</v>
      </c>
      <c r="D2733" s="14">
        <v>37823</v>
      </c>
      <c r="E2733" s="14">
        <v>9</v>
      </c>
      <c r="F2733" s="14">
        <v>1211</v>
      </c>
    </row>
    <row r="2734" spans="1:6" x14ac:dyDescent="0.25">
      <c r="A2734" s="152">
        <v>44236</v>
      </c>
      <c r="B2734" s="14" t="s">
        <v>53</v>
      </c>
      <c r="C2734" s="14">
        <v>146</v>
      </c>
      <c r="D2734" s="14">
        <v>74098</v>
      </c>
      <c r="E2734" s="14">
        <v>3</v>
      </c>
      <c r="F2734" s="14">
        <v>1606</v>
      </c>
    </row>
    <row r="2735" spans="1:6" x14ac:dyDescent="0.25">
      <c r="A2735" s="152">
        <v>44236</v>
      </c>
      <c r="B2735" s="14" t="s">
        <v>54</v>
      </c>
      <c r="C2735" s="14">
        <v>133</v>
      </c>
      <c r="D2735" s="14">
        <v>61787</v>
      </c>
      <c r="E2735" s="14">
        <v>8</v>
      </c>
      <c r="F2735" s="14">
        <v>1908</v>
      </c>
    </row>
    <row r="2736" spans="1:6" x14ac:dyDescent="0.25">
      <c r="A2736" s="152">
        <v>44236</v>
      </c>
      <c r="B2736" s="14" t="s">
        <v>18</v>
      </c>
      <c r="C2736" s="14">
        <v>-8</v>
      </c>
      <c r="D2736" s="14">
        <v>1454</v>
      </c>
      <c r="E2736" s="14">
        <v>0</v>
      </c>
      <c r="F2736" s="14">
        <v>8</v>
      </c>
    </row>
    <row r="2737" spans="1:6" x14ac:dyDescent="0.25">
      <c r="A2737" s="152">
        <v>44236</v>
      </c>
      <c r="B2737" s="14" t="s">
        <v>55</v>
      </c>
      <c r="C2737" s="14"/>
      <c r="D2737" s="14"/>
      <c r="E2737" s="14">
        <v>0</v>
      </c>
      <c r="F2737" s="14">
        <v>2</v>
      </c>
    </row>
    <row r="2738" spans="1:6" x14ac:dyDescent="0.25">
      <c r="A2738" s="152">
        <v>44237</v>
      </c>
      <c r="B2738" s="14" t="s">
        <v>41</v>
      </c>
      <c r="C2738" s="14">
        <v>45</v>
      </c>
      <c r="D2738" s="14">
        <v>9408</v>
      </c>
      <c r="E2738" s="14">
        <v>1</v>
      </c>
      <c r="F2738" s="14">
        <v>362</v>
      </c>
    </row>
    <row r="2739" spans="1:6" x14ac:dyDescent="0.25">
      <c r="A2739" s="152">
        <v>44237</v>
      </c>
      <c r="B2739" s="14" t="s">
        <v>42</v>
      </c>
      <c r="C2739" s="14">
        <v>15</v>
      </c>
      <c r="D2739" s="14">
        <v>4675</v>
      </c>
      <c r="E2739" s="14">
        <v>2</v>
      </c>
      <c r="F2739" s="14">
        <v>239</v>
      </c>
    </row>
    <row r="2740" spans="1:6" x14ac:dyDescent="0.25">
      <c r="A2740" s="152">
        <v>44237</v>
      </c>
      <c r="B2740" s="14" t="s">
        <v>43</v>
      </c>
      <c r="C2740" s="14">
        <v>179</v>
      </c>
      <c r="D2740" s="14">
        <v>53011</v>
      </c>
      <c r="E2740" s="14">
        <v>7</v>
      </c>
      <c r="F2740" s="14">
        <v>1403</v>
      </c>
    </row>
    <row r="2741" spans="1:6" x14ac:dyDescent="0.25">
      <c r="A2741" s="152">
        <v>44237</v>
      </c>
      <c r="B2741" s="14" t="s">
        <v>44</v>
      </c>
      <c r="C2741" s="14">
        <v>7</v>
      </c>
      <c r="D2741" s="14">
        <v>818</v>
      </c>
      <c r="E2741" s="14"/>
      <c r="F2741" s="14"/>
    </row>
    <row r="2742" spans="1:6" x14ac:dyDescent="0.25">
      <c r="A2742" s="152">
        <v>44237</v>
      </c>
      <c r="B2742" s="14" t="s">
        <v>45</v>
      </c>
      <c r="C2742" s="14">
        <v>237</v>
      </c>
      <c r="D2742" s="14">
        <v>80057</v>
      </c>
      <c r="E2742" s="14">
        <v>14</v>
      </c>
      <c r="F2742" s="14">
        <v>2051</v>
      </c>
    </row>
    <row r="2743" spans="1:6" x14ac:dyDescent="0.25">
      <c r="A2743" s="152">
        <v>44237</v>
      </c>
      <c r="B2743" s="14" t="s">
        <v>46</v>
      </c>
      <c r="C2743" s="14">
        <v>11</v>
      </c>
      <c r="D2743" s="14">
        <v>1865</v>
      </c>
      <c r="E2743" s="14">
        <v>0</v>
      </c>
      <c r="F2743" s="14">
        <v>99</v>
      </c>
    </row>
    <row r="2744" spans="1:6" x14ac:dyDescent="0.25">
      <c r="A2744" s="152">
        <v>44237</v>
      </c>
      <c r="B2744" s="14" t="s">
        <v>47</v>
      </c>
      <c r="C2744" s="14">
        <v>142</v>
      </c>
      <c r="D2744" s="14">
        <v>39102</v>
      </c>
      <c r="E2744" s="14">
        <v>9</v>
      </c>
      <c r="F2744" s="14">
        <v>1253</v>
      </c>
    </row>
    <row r="2745" spans="1:6" x14ac:dyDescent="0.25">
      <c r="A2745" s="152">
        <v>44237</v>
      </c>
      <c r="B2745" s="14" t="s">
        <v>48</v>
      </c>
      <c r="C2745" s="14">
        <v>85</v>
      </c>
      <c r="D2745" s="14">
        <v>6447</v>
      </c>
      <c r="E2745" s="14">
        <v>3</v>
      </c>
      <c r="F2745" s="14">
        <v>244</v>
      </c>
    </row>
    <row r="2746" spans="1:6" x14ac:dyDescent="0.25">
      <c r="A2746" s="152">
        <v>44237</v>
      </c>
      <c r="B2746" s="14" t="s">
        <v>49</v>
      </c>
      <c r="C2746" s="14">
        <v>357</v>
      </c>
      <c r="D2746" s="14">
        <v>106111</v>
      </c>
      <c r="E2746" s="14">
        <v>15</v>
      </c>
      <c r="F2746" s="14">
        <v>3256</v>
      </c>
    </row>
    <row r="2747" spans="1:6" x14ac:dyDescent="0.25">
      <c r="A2747" s="152">
        <v>44237</v>
      </c>
      <c r="B2747" s="14" t="s">
        <v>50</v>
      </c>
      <c r="C2747" s="14">
        <v>7</v>
      </c>
      <c r="D2747" s="14">
        <v>1124</v>
      </c>
      <c r="E2747" s="14"/>
      <c r="F2747" s="14"/>
    </row>
    <row r="2748" spans="1:6" x14ac:dyDescent="0.25">
      <c r="A2748" s="152">
        <v>44237</v>
      </c>
      <c r="B2748" s="14" t="s">
        <v>51</v>
      </c>
      <c r="C2748" s="14">
        <v>170</v>
      </c>
      <c r="D2748" s="14">
        <v>42600</v>
      </c>
      <c r="E2748" s="14">
        <v>8</v>
      </c>
      <c r="F2748" s="14">
        <v>1541</v>
      </c>
    </row>
    <row r="2749" spans="1:6" x14ac:dyDescent="0.25">
      <c r="A2749" s="152">
        <v>44237</v>
      </c>
      <c r="B2749" s="14" t="s">
        <v>52</v>
      </c>
      <c r="C2749" s="14">
        <v>134</v>
      </c>
      <c r="D2749" s="14">
        <v>37957</v>
      </c>
      <c r="E2749" s="14">
        <v>5</v>
      </c>
      <c r="F2749" s="14">
        <v>1216</v>
      </c>
    </row>
    <row r="2750" spans="1:6" x14ac:dyDescent="0.25">
      <c r="A2750" s="152">
        <v>44237</v>
      </c>
      <c r="B2750" s="14" t="s">
        <v>53</v>
      </c>
      <c r="C2750" s="14">
        <v>231</v>
      </c>
      <c r="D2750" s="14">
        <v>74329</v>
      </c>
      <c r="E2750" s="14">
        <v>11</v>
      </c>
      <c r="F2750" s="14">
        <v>1617</v>
      </c>
    </row>
    <row r="2751" spans="1:6" x14ac:dyDescent="0.25">
      <c r="A2751" s="152">
        <v>44237</v>
      </c>
      <c r="B2751" s="14" t="s">
        <v>54</v>
      </c>
      <c r="C2751" s="14">
        <v>275</v>
      </c>
      <c r="D2751" s="14">
        <v>62062</v>
      </c>
      <c r="E2751" s="14">
        <v>8</v>
      </c>
      <c r="F2751" s="14">
        <v>1916</v>
      </c>
    </row>
    <row r="2752" spans="1:6" x14ac:dyDescent="0.25">
      <c r="A2752" s="152">
        <v>44237</v>
      </c>
      <c r="B2752" s="14" t="s">
        <v>18</v>
      </c>
      <c r="C2752" s="14">
        <v>25</v>
      </c>
      <c r="D2752" s="14">
        <v>1479</v>
      </c>
      <c r="E2752" s="14">
        <v>0</v>
      </c>
      <c r="F2752" s="14">
        <v>8</v>
      </c>
    </row>
    <row r="2753" spans="1:6" x14ac:dyDescent="0.25">
      <c r="A2753" s="152">
        <v>44237</v>
      </c>
      <c r="B2753" s="14" t="s">
        <v>55</v>
      </c>
      <c r="C2753" s="14"/>
      <c r="D2753" s="14"/>
      <c r="E2753" s="14">
        <v>0</v>
      </c>
      <c r="F2753" s="14">
        <v>2</v>
      </c>
    </row>
    <row r="2754" spans="1:6" x14ac:dyDescent="0.25">
      <c r="A2754" s="152">
        <v>44238</v>
      </c>
      <c r="B2754" s="14" t="s">
        <v>41</v>
      </c>
      <c r="C2754" s="14">
        <v>51</v>
      </c>
      <c r="D2754" s="14">
        <v>9459</v>
      </c>
      <c r="E2754" s="14">
        <v>6</v>
      </c>
      <c r="F2754" s="14">
        <v>368</v>
      </c>
    </row>
    <row r="2755" spans="1:6" x14ac:dyDescent="0.25">
      <c r="A2755" s="152">
        <v>44238</v>
      </c>
      <c r="B2755" s="14" t="s">
        <v>42</v>
      </c>
      <c r="C2755" s="14">
        <v>14</v>
      </c>
      <c r="D2755" s="14">
        <v>4689</v>
      </c>
      <c r="E2755" s="14">
        <v>0</v>
      </c>
      <c r="F2755" s="14">
        <v>239</v>
      </c>
    </row>
    <row r="2756" spans="1:6" x14ac:dyDescent="0.25">
      <c r="A2756" s="152">
        <v>44238</v>
      </c>
      <c r="B2756" s="14" t="s">
        <v>43</v>
      </c>
      <c r="C2756" s="14">
        <v>232</v>
      </c>
      <c r="D2756" s="14">
        <v>53243</v>
      </c>
      <c r="E2756" s="14">
        <v>9</v>
      </c>
      <c r="F2756" s="14">
        <v>1412</v>
      </c>
    </row>
    <row r="2757" spans="1:6" x14ac:dyDescent="0.25">
      <c r="A2757" s="152">
        <v>44238</v>
      </c>
      <c r="B2757" s="14" t="s">
        <v>44</v>
      </c>
      <c r="C2757" s="14">
        <v>8</v>
      </c>
      <c r="D2757" s="14">
        <v>826</v>
      </c>
      <c r="E2757" s="14"/>
      <c r="F2757" s="14"/>
    </row>
    <row r="2758" spans="1:6" x14ac:dyDescent="0.25">
      <c r="A2758" s="152">
        <v>44238</v>
      </c>
      <c r="B2758" s="14" t="s">
        <v>45</v>
      </c>
      <c r="C2758" s="14">
        <v>304</v>
      </c>
      <c r="D2758" s="14">
        <v>80361</v>
      </c>
      <c r="E2758" s="14">
        <v>7</v>
      </c>
      <c r="F2758" s="14">
        <v>2058</v>
      </c>
    </row>
    <row r="2759" spans="1:6" x14ac:dyDescent="0.25">
      <c r="A2759" s="152">
        <v>44238</v>
      </c>
      <c r="B2759" s="14" t="s">
        <v>46</v>
      </c>
      <c r="C2759" s="14">
        <v>14</v>
      </c>
      <c r="D2759" s="14">
        <v>1879</v>
      </c>
      <c r="E2759" s="14">
        <v>0</v>
      </c>
      <c r="F2759" s="14">
        <v>99</v>
      </c>
    </row>
    <row r="2760" spans="1:6" x14ac:dyDescent="0.25">
      <c r="A2760" s="152">
        <v>44238</v>
      </c>
      <c r="B2760" s="14" t="s">
        <v>47</v>
      </c>
      <c r="C2760" s="14">
        <v>162</v>
      </c>
      <c r="D2760" s="14">
        <v>39264</v>
      </c>
      <c r="E2760" s="14">
        <v>6</v>
      </c>
      <c r="F2760" s="14">
        <v>1259</v>
      </c>
    </row>
    <row r="2761" spans="1:6" x14ac:dyDescent="0.25">
      <c r="A2761" s="152">
        <v>44238</v>
      </c>
      <c r="B2761" s="14" t="s">
        <v>48</v>
      </c>
      <c r="C2761" s="14">
        <v>84</v>
      </c>
      <c r="D2761" s="14">
        <v>6531</v>
      </c>
      <c r="E2761" s="14">
        <v>0</v>
      </c>
      <c r="F2761" s="14">
        <v>244</v>
      </c>
    </row>
    <row r="2762" spans="1:6" x14ac:dyDescent="0.25">
      <c r="A2762" s="152">
        <v>44238</v>
      </c>
      <c r="B2762" s="14" t="s">
        <v>49</v>
      </c>
      <c r="C2762" s="14">
        <v>371</v>
      </c>
      <c r="D2762" s="14">
        <v>106482</v>
      </c>
      <c r="E2762" s="14">
        <v>9</v>
      </c>
      <c r="F2762" s="14">
        <v>3265</v>
      </c>
    </row>
    <row r="2763" spans="1:6" x14ac:dyDescent="0.25">
      <c r="A2763" s="152">
        <v>44238</v>
      </c>
      <c r="B2763" s="14" t="s">
        <v>50</v>
      </c>
      <c r="C2763" s="14">
        <v>4</v>
      </c>
      <c r="D2763" s="14">
        <v>1128</v>
      </c>
      <c r="E2763" s="14"/>
      <c r="F2763" s="14"/>
    </row>
    <row r="2764" spans="1:6" x14ac:dyDescent="0.25">
      <c r="A2764" s="152">
        <v>44238</v>
      </c>
      <c r="B2764" s="14" t="s">
        <v>51</v>
      </c>
      <c r="C2764" s="14">
        <v>208</v>
      </c>
      <c r="D2764" s="14">
        <v>42808</v>
      </c>
      <c r="E2764" s="14">
        <v>4</v>
      </c>
      <c r="F2764" s="14">
        <v>1545</v>
      </c>
    </row>
    <row r="2765" spans="1:6" x14ac:dyDescent="0.25">
      <c r="A2765" s="152">
        <v>44238</v>
      </c>
      <c r="B2765" s="14" t="s">
        <v>52</v>
      </c>
      <c r="C2765" s="14">
        <v>188</v>
      </c>
      <c r="D2765" s="14">
        <v>38145</v>
      </c>
      <c r="E2765" s="14">
        <v>5</v>
      </c>
      <c r="F2765" s="14">
        <v>1221</v>
      </c>
    </row>
    <row r="2766" spans="1:6" x14ac:dyDescent="0.25">
      <c r="A2766" s="152">
        <v>44238</v>
      </c>
      <c r="B2766" s="14" t="s">
        <v>53</v>
      </c>
      <c r="C2766" s="14">
        <v>339</v>
      </c>
      <c r="D2766" s="14">
        <v>74668</v>
      </c>
      <c r="E2766" s="14">
        <v>10</v>
      </c>
      <c r="F2766" s="14">
        <v>1627</v>
      </c>
    </row>
    <row r="2767" spans="1:6" x14ac:dyDescent="0.25">
      <c r="A2767" s="152">
        <v>44238</v>
      </c>
      <c r="B2767" s="14" t="s">
        <v>54</v>
      </c>
      <c r="C2767" s="14">
        <v>253</v>
      </c>
      <c r="D2767" s="14">
        <v>62315</v>
      </c>
      <c r="E2767" s="14">
        <v>6</v>
      </c>
      <c r="F2767" s="14">
        <v>1922</v>
      </c>
    </row>
    <row r="2768" spans="1:6" x14ac:dyDescent="0.25">
      <c r="A2768" s="152">
        <v>44238</v>
      </c>
      <c r="B2768" s="14" t="s">
        <v>18</v>
      </c>
      <c r="C2768" s="14">
        <v>-19</v>
      </c>
      <c r="D2768" s="14">
        <v>1460</v>
      </c>
      <c r="E2768" s="14">
        <v>0</v>
      </c>
      <c r="F2768" s="14">
        <v>8</v>
      </c>
    </row>
    <row r="2769" spans="1:6" x14ac:dyDescent="0.25">
      <c r="A2769" s="152">
        <v>44238</v>
      </c>
      <c r="B2769" s="14" t="s">
        <v>55</v>
      </c>
      <c r="C2769" s="14"/>
      <c r="D2769" s="14"/>
      <c r="E2769" s="14">
        <v>0</v>
      </c>
      <c r="F2769" s="14">
        <v>2</v>
      </c>
    </row>
    <row r="2770" spans="1:6" x14ac:dyDescent="0.25">
      <c r="A2770" s="152">
        <v>44239</v>
      </c>
      <c r="B2770" s="14" t="s">
        <v>41</v>
      </c>
      <c r="C2770" s="14">
        <v>40</v>
      </c>
      <c r="D2770" s="14">
        <v>9499</v>
      </c>
      <c r="E2770" s="14">
        <v>4</v>
      </c>
      <c r="F2770" s="14">
        <v>372</v>
      </c>
    </row>
    <row r="2771" spans="1:6" x14ac:dyDescent="0.25">
      <c r="A2771" s="152">
        <v>44239</v>
      </c>
      <c r="B2771" s="14" t="s">
        <v>42</v>
      </c>
      <c r="C2771" s="14">
        <v>19</v>
      </c>
      <c r="D2771" s="14">
        <v>4708</v>
      </c>
      <c r="E2771" s="14">
        <v>0</v>
      </c>
      <c r="F2771" s="14">
        <v>239</v>
      </c>
    </row>
    <row r="2772" spans="1:6" x14ac:dyDescent="0.25">
      <c r="A2772" s="152">
        <v>44239</v>
      </c>
      <c r="B2772" s="14" t="s">
        <v>43</v>
      </c>
      <c r="C2772" s="14">
        <v>225</v>
      </c>
      <c r="D2772" s="14">
        <v>53468</v>
      </c>
      <c r="E2772" s="14">
        <v>11</v>
      </c>
      <c r="F2772" s="14">
        <v>1423</v>
      </c>
    </row>
    <row r="2773" spans="1:6" x14ac:dyDescent="0.25">
      <c r="A2773" s="152">
        <v>44239</v>
      </c>
      <c r="B2773" s="14" t="s">
        <v>44</v>
      </c>
      <c r="C2773" s="14">
        <v>2</v>
      </c>
      <c r="D2773" s="14">
        <v>828</v>
      </c>
      <c r="E2773" s="14"/>
      <c r="F2773" s="14"/>
    </row>
    <row r="2774" spans="1:6" x14ac:dyDescent="0.25">
      <c r="A2774" s="152">
        <v>44239</v>
      </c>
      <c r="B2774" s="14" t="s">
        <v>45</v>
      </c>
      <c r="C2774" s="14">
        <v>315</v>
      </c>
      <c r="D2774" s="14">
        <v>80676</v>
      </c>
      <c r="E2774" s="14">
        <v>9</v>
      </c>
      <c r="F2774" s="14">
        <v>2067</v>
      </c>
    </row>
    <row r="2775" spans="1:6" x14ac:dyDescent="0.25">
      <c r="A2775" s="152">
        <v>44239</v>
      </c>
      <c r="B2775" s="14" t="s">
        <v>46</v>
      </c>
      <c r="C2775" s="14">
        <v>11</v>
      </c>
      <c r="D2775" s="14">
        <v>1890</v>
      </c>
      <c r="E2775" s="14">
        <v>0</v>
      </c>
      <c r="F2775" s="14">
        <v>99</v>
      </c>
    </row>
    <row r="2776" spans="1:6" x14ac:dyDescent="0.25">
      <c r="A2776" s="152">
        <v>44239</v>
      </c>
      <c r="B2776" s="14" t="s">
        <v>47</v>
      </c>
      <c r="C2776" s="14">
        <v>182</v>
      </c>
      <c r="D2776" s="14">
        <v>39446</v>
      </c>
      <c r="E2776" s="14">
        <v>7</v>
      </c>
      <c r="F2776" s="14">
        <v>1266</v>
      </c>
    </row>
    <row r="2777" spans="1:6" x14ac:dyDescent="0.25">
      <c r="A2777" s="152">
        <v>44239</v>
      </c>
      <c r="B2777" s="14" t="s">
        <v>48</v>
      </c>
      <c r="C2777" s="14">
        <v>55</v>
      </c>
      <c r="D2777" s="14">
        <v>6586</v>
      </c>
      <c r="E2777" s="14">
        <v>1</v>
      </c>
      <c r="F2777" s="14">
        <v>245</v>
      </c>
    </row>
    <row r="2778" spans="1:6" x14ac:dyDescent="0.25">
      <c r="A2778" s="152">
        <v>44239</v>
      </c>
      <c r="B2778" s="14" t="s">
        <v>49</v>
      </c>
      <c r="C2778" s="14">
        <v>429</v>
      </c>
      <c r="D2778" s="14">
        <v>106911</v>
      </c>
      <c r="E2778" s="14">
        <v>17</v>
      </c>
      <c r="F2778" s="14">
        <v>3282</v>
      </c>
    </row>
    <row r="2779" spans="1:6" x14ac:dyDescent="0.25">
      <c r="A2779" s="152">
        <v>44239</v>
      </c>
      <c r="B2779" s="14" t="s">
        <v>50</v>
      </c>
      <c r="C2779" s="14">
        <v>3</v>
      </c>
      <c r="D2779" s="14">
        <v>1131</v>
      </c>
      <c r="E2779" s="14"/>
      <c r="F2779" s="14"/>
    </row>
    <row r="2780" spans="1:6" x14ac:dyDescent="0.25">
      <c r="A2780" s="152">
        <v>44239</v>
      </c>
      <c r="B2780" s="14" t="s">
        <v>51</v>
      </c>
      <c r="C2780" s="14">
        <v>229</v>
      </c>
      <c r="D2780" s="14">
        <v>43037</v>
      </c>
      <c r="E2780" s="14">
        <v>10</v>
      </c>
      <c r="F2780" s="14">
        <v>1555</v>
      </c>
    </row>
    <row r="2781" spans="1:6" x14ac:dyDescent="0.25">
      <c r="A2781" s="152">
        <v>44239</v>
      </c>
      <c r="B2781" s="14" t="s">
        <v>52</v>
      </c>
      <c r="C2781" s="14">
        <v>171</v>
      </c>
      <c r="D2781" s="14">
        <v>38316</v>
      </c>
      <c r="E2781" s="14">
        <v>12</v>
      </c>
      <c r="F2781" s="14">
        <v>1233</v>
      </c>
    </row>
    <row r="2782" spans="1:6" x14ac:dyDescent="0.25">
      <c r="A2782" s="152">
        <v>44239</v>
      </c>
      <c r="B2782" s="14" t="s">
        <v>53</v>
      </c>
      <c r="C2782" s="14">
        <v>276</v>
      </c>
      <c r="D2782" s="14">
        <v>74944</v>
      </c>
      <c r="E2782" s="14">
        <v>6</v>
      </c>
      <c r="F2782" s="14">
        <v>1633</v>
      </c>
    </row>
    <row r="2783" spans="1:6" x14ac:dyDescent="0.25">
      <c r="A2783" s="152">
        <v>44239</v>
      </c>
      <c r="B2783" s="14" t="s">
        <v>54</v>
      </c>
      <c r="C2783" s="14">
        <v>247</v>
      </c>
      <c r="D2783" s="14">
        <v>62562</v>
      </c>
      <c r="E2783" s="14">
        <v>12</v>
      </c>
      <c r="F2783" s="14">
        <v>1934</v>
      </c>
    </row>
    <row r="2784" spans="1:6" x14ac:dyDescent="0.25">
      <c r="A2784" s="152">
        <v>44239</v>
      </c>
      <c r="B2784" s="14" t="s">
        <v>18</v>
      </c>
      <c r="C2784" s="14">
        <v>24</v>
      </c>
      <c r="D2784" s="14">
        <v>1484</v>
      </c>
      <c r="E2784" s="14">
        <v>0</v>
      </c>
      <c r="F2784" s="14">
        <v>8</v>
      </c>
    </row>
    <row r="2785" spans="1:6" x14ac:dyDescent="0.25">
      <c r="A2785" s="152">
        <v>44239</v>
      </c>
      <c r="B2785" s="14" t="s">
        <v>55</v>
      </c>
      <c r="C2785" s="14"/>
      <c r="D2785" s="14"/>
      <c r="E2785" s="14">
        <v>0</v>
      </c>
      <c r="F2785" s="14">
        <v>2</v>
      </c>
    </row>
    <row r="2786" spans="1:6" x14ac:dyDescent="0.25">
      <c r="A2786" s="152">
        <v>44240</v>
      </c>
      <c r="B2786" s="14" t="s">
        <v>41</v>
      </c>
      <c r="C2786" s="14">
        <v>51</v>
      </c>
      <c r="D2786" s="14">
        <v>9550</v>
      </c>
      <c r="E2786" s="14">
        <v>4</v>
      </c>
      <c r="F2786" s="14">
        <v>376</v>
      </c>
    </row>
    <row r="2787" spans="1:6" x14ac:dyDescent="0.25">
      <c r="A2787" s="152">
        <v>44240</v>
      </c>
      <c r="B2787" s="14" t="s">
        <v>42</v>
      </c>
      <c r="C2787" s="14">
        <v>3</v>
      </c>
      <c r="D2787" s="14">
        <v>4711</v>
      </c>
      <c r="E2787" s="14">
        <v>1</v>
      </c>
      <c r="F2787" s="14">
        <v>240</v>
      </c>
    </row>
    <row r="2788" spans="1:6" x14ac:dyDescent="0.25">
      <c r="A2788" s="152">
        <v>44240</v>
      </c>
      <c r="B2788" s="14" t="s">
        <v>43</v>
      </c>
      <c r="C2788" s="14">
        <v>210</v>
      </c>
      <c r="D2788" s="14">
        <v>53678</v>
      </c>
      <c r="E2788" s="14">
        <v>9</v>
      </c>
      <c r="F2788" s="14">
        <v>1432</v>
      </c>
    </row>
    <row r="2789" spans="1:6" x14ac:dyDescent="0.25">
      <c r="A2789" s="152">
        <v>44240</v>
      </c>
      <c r="B2789" s="14" t="s">
        <v>44</v>
      </c>
      <c r="C2789" s="14">
        <v>2</v>
      </c>
      <c r="D2789" s="14">
        <v>830</v>
      </c>
      <c r="E2789" s="14"/>
      <c r="F2789" s="14"/>
    </row>
    <row r="2790" spans="1:6" x14ac:dyDescent="0.25">
      <c r="A2790" s="152">
        <v>44240</v>
      </c>
      <c r="B2790" s="14" t="s">
        <v>45</v>
      </c>
      <c r="C2790" s="14">
        <v>223</v>
      </c>
      <c r="D2790" s="14">
        <v>80899</v>
      </c>
      <c r="E2790" s="14">
        <v>8</v>
      </c>
      <c r="F2790" s="14">
        <v>2075</v>
      </c>
    </row>
    <row r="2791" spans="1:6" x14ac:dyDescent="0.25">
      <c r="A2791" s="152">
        <v>44240</v>
      </c>
      <c r="B2791" s="14" t="s">
        <v>46</v>
      </c>
      <c r="C2791" s="14">
        <v>9</v>
      </c>
      <c r="D2791" s="14">
        <v>1899</v>
      </c>
      <c r="E2791" s="14">
        <v>0</v>
      </c>
      <c r="F2791" s="14">
        <v>99</v>
      </c>
    </row>
    <row r="2792" spans="1:6" x14ac:dyDescent="0.25">
      <c r="A2792" s="152">
        <v>44240</v>
      </c>
      <c r="B2792" s="14" t="s">
        <v>47</v>
      </c>
      <c r="C2792" s="14">
        <v>137</v>
      </c>
      <c r="D2792" s="14">
        <v>39583</v>
      </c>
      <c r="E2792" s="14">
        <v>3</v>
      </c>
      <c r="F2792" s="14">
        <v>1269</v>
      </c>
    </row>
    <row r="2793" spans="1:6" x14ac:dyDescent="0.25">
      <c r="A2793" s="152">
        <v>44240</v>
      </c>
      <c r="B2793" s="14" t="s">
        <v>48</v>
      </c>
      <c r="C2793" s="14">
        <v>59</v>
      </c>
      <c r="D2793" s="14">
        <v>6645</v>
      </c>
      <c r="E2793" s="14">
        <v>2</v>
      </c>
      <c r="F2793" s="14">
        <v>247</v>
      </c>
    </row>
    <row r="2794" spans="1:6" x14ac:dyDescent="0.25">
      <c r="A2794" s="152">
        <v>44240</v>
      </c>
      <c r="B2794" s="14" t="s">
        <v>49</v>
      </c>
      <c r="C2794" s="14">
        <v>405</v>
      </c>
      <c r="D2794" s="14">
        <v>107316</v>
      </c>
      <c r="E2794" s="14">
        <v>13</v>
      </c>
      <c r="F2794" s="14">
        <v>3295</v>
      </c>
    </row>
    <row r="2795" spans="1:6" x14ac:dyDescent="0.25">
      <c r="A2795" s="152">
        <v>44240</v>
      </c>
      <c r="B2795" s="14" t="s">
        <v>50</v>
      </c>
      <c r="C2795" s="14">
        <v>5</v>
      </c>
      <c r="D2795" s="14">
        <v>1136</v>
      </c>
      <c r="E2795" s="14"/>
      <c r="F2795" s="14"/>
    </row>
    <row r="2796" spans="1:6" x14ac:dyDescent="0.25">
      <c r="A2796" s="152">
        <v>44240</v>
      </c>
      <c r="B2796" s="14" t="s">
        <v>51</v>
      </c>
      <c r="C2796" s="14">
        <v>202</v>
      </c>
      <c r="D2796" s="14">
        <v>43239</v>
      </c>
      <c r="E2796" s="14">
        <v>4</v>
      </c>
      <c r="F2796" s="14">
        <v>1559</v>
      </c>
    </row>
    <row r="2797" spans="1:6" x14ac:dyDescent="0.25">
      <c r="A2797" s="152">
        <v>44240</v>
      </c>
      <c r="B2797" s="14" t="s">
        <v>52</v>
      </c>
      <c r="C2797" s="14">
        <v>157</v>
      </c>
      <c r="D2797" s="14">
        <v>38473</v>
      </c>
      <c r="E2797" s="14">
        <v>5</v>
      </c>
      <c r="F2797" s="14">
        <v>1238</v>
      </c>
    </row>
    <row r="2798" spans="1:6" x14ac:dyDescent="0.25">
      <c r="A2798" s="152">
        <v>44240</v>
      </c>
      <c r="B2798" s="14" t="s">
        <v>53</v>
      </c>
      <c r="C2798" s="14">
        <v>246</v>
      </c>
      <c r="D2798" s="14">
        <v>75190</v>
      </c>
      <c r="E2798" s="14">
        <v>9</v>
      </c>
      <c r="F2798" s="14">
        <v>1642</v>
      </c>
    </row>
    <row r="2799" spans="1:6" x14ac:dyDescent="0.25">
      <c r="A2799" s="152">
        <v>44240</v>
      </c>
      <c r="B2799" s="14" t="s">
        <v>54</v>
      </c>
      <c r="C2799" s="14">
        <v>252</v>
      </c>
      <c r="D2799" s="14">
        <v>62814</v>
      </c>
      <c r="E2799" s="14">
        <v>8</v>
      </c>
      <c r="F2799" s="14">
        <v>1942</v>
      </c>
    </row>
    <row r="2800" spans="1:6" x14ac:dyDescent="0.25">
      <c r="A2800" s="152">
        <v>44240</v>
      </c>
      <c r="B2800" s="14" t="s">
        <v>18</v>
      </c>
      <c r="C2800" s="14">
        <v>-12</v>
      </c>
      <c r="D2800" s="14">
        <v>1472</v>
      </c>
      <c r="E2800" s="14">
        <v>0</v>
      </c>
      <c r="F2800" s="14">
        <v>8</v>
      </c>
    </row>
    <row r="2801" spans="1:6" x14ac:dyDescent="0.25">
      <c r="A2801" s="152">
        <v>44240</v>
      </c>
      <c r="B2801" s="14" t="s">
        <v>55</v>
      </c>
      <c r="C2801" s="14"/>
      <c r="D2801" s="14"/>
      <c r="E2801" s="14">
        <v>0</v>
      </c>
      <c r="F2801" s="14">
        <v>2</v>
      </c>
    </row>
    <row r="2802" spans="1:6" x14ac:dyDescent="0.25">
      <c r="A2802" s="152">
        <v>44241</v>
      </c>
      <c r="B2802" s="14" t="s">
        <v>41</v>
      </c>
      <c r="C2802" s="14">
        <v>50</v>
      </c>
      <c r="D2802" s="14">
        <v>9600</v>
      </c>
      <c r="E2802" s="14">
        <v>1</v>
      </c>
      <c r="F2802" s="14">
        <v>377</v>
      </c>
    </row>
    <row r="2803" spans="1:6" x14ac:dyDescent="0.25">
      <c r="A2803" s="152">
        <v>44241</v>
      </c>
      <c r="B2803" s="14" t="s">
        <v>42</v>
      </c>
      <c r="C2803" s="14">
        <v>19</v>
      </c>
      <c r="D2803" s="14">
        <v>4730</v>
      </c>
      <c r="E2803" s="14">
        <v>2</v>
      </c>
      <c r="F2803" s="14">
        <v>242</v>
      </c>
    </row>
    <row r="2804" spans="1:6" x14ac:dyDescent="0.25">
      <c r="A2804" s="152">
        <v>44241</v>
      </c>
      <c r="B2804" s="14" t="s">
        <v>43</v>
      </c>
      <c r="C2804" s="14">
        <v>190</v>
      </c>
      <c r="D2804" s="14">
        <v>53868</v>
      </c>
      <c r="E2804" s="14">
        <v>7</v>
      </c>
      <c r="F2804" s="14">
        <v>1439</v>
      </c>
    </row>
    <row r="2805" spans="1:6" x14ac:dyDescent="0.25">
      <c r="A2805" s="152">
        <v>44241</v>
      </c>
      <c r="B2805" s="14" t="s">
        <v>44</v>
      </c>
      <c r="C2805" s="14">
        <v>0</v>
      </c>
      <c r="D2805" s="14">
        <v>830</v>
      </c>
      <c r="E2805" s="14"/>
      <c r="F2805" s="14"/>
    </row>
    <row r="2806" spans="1:6" x14ac:dyDescent="0.25">
      <c r="A2806" s="152">
        <v>44241</v>
      </c>
      <c r="B2806" s="14" t="s">
        <v>45</v>
      </c>
      <c r="C2806" s="14">
        <v>215</v>
      </c>
      <c r="D2806" s="14">
        <v>81114</v>
      </c>
      <c r="E2806" s="14">
        <v>3</v>
      </c>
      <c r="F2806" s="14">
        <v>2078</v>
      </c>
    </row>
    <row r="2807" spans="1:6" x14ac:dyDescent="0.25">
      <c r="A2807" s="152">
        <v>44241</v>
      </c>
      <c r="B2807" s="14" t="s">
        <v>46</v>
      </c>
      <c r="C2807" s="14">
        <v>10</v>
      </c>
      <c r="D2807" s="14">
        <v>1909</v>
      </c>
      <c r="E2807" s="14">
        <v>0</v>
      </c>
      <c r="F2807" s="14">
        <v>99</v>
      </c>
    </row>
    <row r="2808" spans="1:6" x14ac:dyDescent="0.25">
      <c r="A2808" s="152">
        <v>44241</v>
      </c>
      <c r="B2808" s="14" t="s">
        <v>47</v>
      </c>
      <c r="C2808" s="14">
        <v>169</v>
      </c>
      <c r="D2808" s="14">
        <v>39752</v>
      </c>
      <c r="E2808" s="14">
        <v>5</v>
      </c>
      <c r="F2808" s="14">
        <v>1274</v>
      </c>
    </row>
    <row r="2809" spans="1:6" x14ac:dyDescent="0.25">
      <c r="A2809" s="152">
        <v>44241</v>
      </c>
      <c r="B2809" s="14" t="s">
        <v>48</v>
      </c>
      <c r="C2809" s="14">
        <v>106</v>
      </c>
      <c r="D2809" s="14">
        <v>6751</v>
      </c>
      <c r="E2809" s="14">
        <v>2</v>
      </c>
      <c r="F2809" s="14">
        <v>249</v>
      </c>
    </row>
    <row r="2810" spans="1:6" x14ac:dyDescent="0.25">
      <c r="A2810" s="152">
        <v>44241</v>
      </c>
      <c r="B2810" s="14" t="s">
        <v>49</v>
      </c>
      <c r="C2810" s="14">
        <v>340</v>
      </c>
      <c r="D2810" s="14">
        <v>107656</v>
      </c>
      <c r="E2810" s="14">
        <v>17</v>
      </c>
      <c r="F2810" s="14">
        <v>3312</v>
      </c>
    </row>
    <row r="2811" spans="1:6" x14ac:dyDescent="0.25">
      <c r="A2811" s="152">
        <v>44241</v>
      </c>
      <c r="B2811" s="14" t="s">
        <v>50</v>
      </c>
      <c r="C2811" s="14">
        <v>1</v>
      </c>
      <c r="D2811" s="14">
        <v>1137</v>
      </c>
      <c r="E2811" s="14"/>
      <c r="F2811" s="14"/>
    </row>
    <row r="2812" spans="1:6" x14ac:dyDescent="0.25">
      <c r="A2812" s="152">
        <v>44241</v>
      </c>
      <c r="B2812" s="14" t="s">
        <v>51</v>
      </c>
      <c r="C2812" s="14">
        <v>162</v>
      </c>
      <c r="D2812" s="14">
        <v>43401</v>
      </c>
      <c r="E2812" s="14">
        <v>5</v>
      </c>
      <c r="F2812" s="14">
        <v>1564</v>
      </c>
    </row>
    <row r="2813" spans="1:6" x14ac:dyDescent="0.25">
      <c r="A2813" s="152">
        <v>44241</v>
      </c>
      <c r="B2813" s="14" t="s">
        <v>52</v>
      </c>
      <c r="C2813" s="14">
        <v>148</v>
      </c>
      <c r="D2813" s="14">
        <v>38621</v>
      </c>
      <c r="E2813" s="14">
        <v>4</v>
      </c>
      <c r="F2813" s="14">
        <v>1242</v>
      </c>
    </row>
    <row r="2814" spans="1:6" x14ac:dyDescent="0.25">
      <c r="A2814" s="152">
        <v>44241</v>
      </c>
      <c r="B2814" s="14" t="s">
        <v>53</v>
      </c>
      <c r="C2814" s="14">
        <v>245</v>
      </c>
      <c r="D2814" s="14">
        <v>75435</v>
      </c>
      <c r="E2814" s="14">
        <v>4</v>
      </c>
      <c r="F2814" s="14">
        <v>1646</v>
      </c>
    </row>
    <row r="2815" spans="1:6" x14ac:dyDescent="0.25">
      <c r="A2815" s="152">
        <v>44241</v>
      </c>
      <c r="B2815" s="14" t="s">
        <v>54</v>
      </c>
      <c r="C2815" s="14">
        <v>166</v>
      </c>
      <c r="D2815" s="14">
        <v>62980</v>
      </c>
      <c r="E2815" s="14">
        <v>10</v>
      </c>
      <c r="F2815" s="14">
        <v>1952</v>
      </c>
    </row>
    <row r="2816" spans="1:6" x14ac:dyDescent="0.25">
      <c r="A2816" s="152">
        <v>44241</v>
      </c>
      <c r="B2816" s="14" t="s">
        <v>18</v>
      </c>
      <c r="C2816" s="14">
        <v>-1</v>
      </c>
      <c r="D2816" s="14">
        <v>1471</v>
      </c>
      <c r="E2816" s="14">
        <v>0</v>
      </c>
      <c r="F2816" s="14">
        <v>8</v>
      </c>
    </row>
    <row r="2817" spans="1:6" x14ac:dyDescent="0.25">
      <c r="A2817" s="152">
        <v>44241</v>
      </c>
      <c r="B2817" s="14" t="s">
        <v>55</v>
      </c>
      <c r="C2817" s="14"/>
      <c r="D2817" s="14"/>
      <c r="E2817" s="14">
        <v>0</v>
      </c>
      <c r="F2817" s="14">
        <v>2</v>
      </c>
    </row>
    <row r="2818" spans="1:6" x14ac:dyDescent="0.25">
      <c r="A2818" s="152">
        <v>44242</v>
      </c>
      <c r="B2818" s="14" t="s">
        <v>41</v>
      </c>
      <c r="C2818" s="14">
        <v>32</v>
      </c>
      <c r="D2818" s="14">
        <v>9632</v>
      </c>
      <c r="E2818" s="14">
        <v>3</v>
      </c>
      <c r="F2818" s="14">
        <v>380</v>
      </c>
    </row>
    <row r="2819" spans="1:6" x14ac:dyDescent="0.25">
      <c r="A2819" s="152">
        <v>44242</v>
      </c>
      <c r="B2819" s="14" t="s">
        <v>42</v>
      </c>
      <c r="C2819" s="14">
        <v>8</v>
      </c>
      <c r="D2819" s="14">
        <v>4738</v>
      </c>
      <c r="E2819" s="14">
        <v>0</v>
      </c>
      <c r="F2819" s="14">
        <v>242</v>
      </c>
    </row>
    <row r="2820" spans="1:6" x14ac:dyDescent="0.25">
      <c r="A2820" s="152">
        <v>44242</v>
      </c>
      <c r="B2820" s="14" t="s">
        <v>43</v>
      </c>
      <c r="C2820" s="14">
        <v>151</v>
      </c>
      <c r="D2820" s="14">
        <v>54019</v>
      </c>
      <c r="E2820" s="14">
        <v>3</v>
      </c>
      <c r="F2820" s="14">
        <v>1442</v>
      </c>
    </row>
    <row r="2821" spans="1:6" x14ac:dyDescent="0.25">
      <c r="A2821" s="152">
        <v>44242</v>
      </c>
      <c r="B2821" s="14" t="s">
        <v>44</v>
      </c>
      <c r="C2821" s="14">
        <v>4</v>
      </c>
      <c r="D2821" s="14">
        <v>834</v>
      </c>
      <c r="E2821" s="14"/>
      <c r="F2821" s="14"/>
    </row>
    <row r="2822" spans="1:6" x14ac:dyDescent="0.25">
      <c r="A2822" s="152">
        <v>44242</v>
      </c>
      <c r="B2822" s="14" t="s">
        <v>45</v>
      </c>
      <c r="C2822" s="14">
        <v>183</v>
      </c>
      <c r="D2822" s="14">
        <v>81297</v>
      </c>
      <c r="E2822" s="14">
        <v>3</v>
      </c>
      <c r="F2822" s="14">
        <v>2081</v>
      </c>
    </row>
    <row r="2823" spans="1:6" x14ac:dyDescent="0.25">
      <c r="A2823" s="152">
        <v>44242</v>
      </c>
      <c r="B2823" s="14" t="s">
        <v>46</v>
      </c>
      <c r="C2823" s="14">
        <v>5</v>
      </c>
      <c r="D2823" s="14">
        <v>1914</v>
      </c>
      <c r="E2823" s="14">
        <v>0</v>
      </c>
      <c r="F2823" s="14">
        <v>99</v>
      </c>
    </row>
    <row r="2824" spans="1:6" x14ac:dyDescent="0.25">
      <c r="A2824" s="152">
        <v>44242</v>
      </c>
      <c r="B2824" s="14" t="s">
        <v>47</v>
      </c>
      <c r="C2824" s="14">
        <v>101</v>
      </c>
      <c r="D2824" s="14">
        <v>39853</v>
      </c>
      <c r="E2824" s="14">
        <v>4</v>
      </c>
      <c r="F2824" s="14">
        <v>1278</v>
      </c>
    </row>
    <row r="2825" spans="1:6" x14ac:dyDescent="0.25">
      <c r="A2825" s="152">
        <v>44242</v>
      </c>
      <c r="B2825" s="14" t="s">
        <v>48</v>
      </c>
      <c r="C2825" s="14">
        <v>39</v>
      </c>
      <c r="D2825" s="14">
        <v>6790</v>
      </c>
      <c r="E2825" s="14">
        <v>0</v>
      </c>
      <c r="F2825" s="14">
        <v>249</v>
      </c>
    </row>
    <row r="2826" spans="1:6" x14ac:dyDescent="0.25">
      <c r="A2826" s="152">
        <v>44242</v>
      </c>
      <c r="B2826" s="14" t="s">
        <v>49</v>
      </c>
      <c r="C2826" s="14">
        <v>340</v>
      </c>
      <c r="D2826" s="14">
        <v>107996</v>
      </c>
      <c r="E2826" s="14">
        <v>8</v>
      </c>
      <c r="F2826" s="14">
        <v>3320</v>
      </c>
    </row>
    <row r="2827" spans="1:6" x14ac:dyDescent="0.25">
      <c r="A2827" s="152">
        <v>44242</v>
      </c>
      <c r="B2827" s="14" t="s">
        <v>50</v>
      </c>
      <c r="C2827" s="14">
        <v>1</v>
      </c>
      <c r="D2827" s="14">
        <v>1138</v>
      </c>
      <c r="E2827" s="14"/>
      <c r="F2827" s="14"/>
    </row>
    <row r="2828" spans="1:6" x14ac:dyDescent="0.25">
      <c r="A2828" s="152">
        <v>44242</v>
      </c>
      <c r="B2828" s="14" t="s">
        <v>51</v>
      </c>
      <c r="C2828" s="14">
        <v>141</v>
      </c>
      <c r="D2828" s="14">
        <v>43542</v>
      </c>
      <c r="E2828" s="14">
        <v>1</v>
      </c>
      <c r="F2828" s="14">
        <v>1565</v>
      </c>
    </row>
    <row r="2829" spans="1:6" x14ac:dyDescent="0.25">
      <c r="A2829" s="152">
        <v>44242</v>
      </c>
      <c r="B2829" s="14" t="s">
        <v>52</v>
      </c>
      <c r="C2829" s="14">
        <v>122</v>
      </c>
      <c r="D2829" s="14">
        <v>38743</v>
      </c>
      <c r="E2829" s="14">
        <v>2</v>
      </c>
      <c r="F2829" s="14">
        <v>1244</v>
      </c>
    </row>
    <row r="2830" spans="1:6" x14ac:dyDescent="0.25">
      <c r="A2830" s="152">
        <v>44242</v>
      </c>
      <c r="B2830" s="14" t="s">
        <v>53</v>
      </c>
      <c r="C2830" s="14">
        <v>202</v>
      </c>
      <c r="D2830" s="14">
        <v>75637</v>
      </c>
      <c r="E2830" s="14">
        <v>5</v>
      </c>
      <c r="F2830" s="14">
        <v>1651</v>
      </c>
    </row>
    <row r="2831" spans="1:6" x14ac:dyDescent="0.25">
      <c r="A2831" s="152">
        <v>44242</v>
      </c>
      <c r="B2831" s="14" t="s">
        <v>54</v>
      </c>
      <c r="C2831" s="14">
        <v>148</v>
      </c>
      <c r="D2831" s="14">
        <v>63128</v>
      </c>
      <c r="E2831" s="14">
        <v>4</v>
      </c>
      <c r="F2831" s="14">
        <v>1956</v>
      </c>
    </row>
    <row r="2832" spans="1:6" x14ac:dyDescent="0.25">
      <c r="A2832" s="152">
        <v>44242</v>
      </c>
      <c r="B2832" s="14" t="s">
        <v>18</v>
      </c>
      <c r="C2832" s="14">
        <v>3</v>
      </c>
      <c r="D2832" s="14">
        <v>1474</v>
      </c>
      <c r="E2832" s="14">
        <v>0</v>
      </c>
      <c r="F2832" s="14">
        <v>8</v>
      </c>
    </row>
    <row r="2833" spans="1:6" x14ac:dyDescent="0.25">
      <c r="A2833" s="152">
        <v>44242</v>
      </c>
      <c r="B2833" s="14" t="s">
        <v>55</v>
      </c>
      <c r="C2833" s="14"/>
      <c r="D2833" s="14"/>
      <c r="E2833" s="14">
        <v>0</v>
      </c>
      <c r="F2833" s="14">
        <v>2</v>
      </c>
    </row>
    <row r="2834" spans="1:6" x14ac:dyDescent="0.25">
      <c r="A2834" s="152">
        <v>44243</v>
      </c>
      <c r="B2834" s="14" t="s">
        <v>41</v>
      </c>
      <c r="C2834" s="14">
        <v>12</v>
      </c>
      <c r="D2834" s="14">
        <v>9644</v>
      </c>
      <c r="E2834" s="14">
        <v>0</v>
      </c>
      <c r="F2834" s="14">
        <v>380</v>
      </c>
    </row>
    <row r="2835" spans="1:6" x14ac:dyDescent="0.25">
      <c r="A2835" s="152">
        <v>44243</v>
      </c>
      <c r="B2835" s="14" t="s">
        <v>42</v>
      </c>
      <c r="C2835" s="14">
        <v>8</v>
      </c>
      <c r="D2835" s="14">
        <v>4746</v>
      </c>
      <c r="E2835" s="14">
        <v>1</v>
      </c>
      <c r="F2835" s="14">
        <v>243</v>
      </c>
    </row>
    <row r="2836" spans="1:6" x14ac:dyDescent="0.25">
      <c r="A2836" s="152">
        <v>44243</v>
      </c>
      <c r="B2836" s="14" t="s">
        <v>43</v>
      </c>
      <c r="C2836" s="14">
        <v>93</v>
      </c>
      <c r="D2836" s="14">
        <v>54112</v>
      </c>
      <c r="E2836" s="14">
        <v>6</v>
      </c>
      <c r="F2836" s="14">
        <v>1448</v>
      </c>
    </row>
    <row r="2837" spans="1:6" x14ac:dyDescent="0.25">
      <c r="A2837" s="152">
        <v>44243</v>
      </c>
      <c r="B2837" s="14" t="s">
        <v>44</v>
      </c>
      <c r="C2837" s="14">
        <v>2</v>
      </c>
      <c r="D2837" s="14">
        <v>836</v>
      </c>
      <c r="E2837" s="14"/>
      <c r="F2837" s="14"/>
    </row>
    <row r="2838" spans="1:6" x14ac:dyDescent="0.25">
      <c r="A2838" s="152">
        <v>44243</v>
      </c>
      <c r="B2838" s="14" t="s">
        <v>45</v>
      </c>
      <c r="C2838" s="14">
        <v>93</v>
      </c>
      <c r="D2838" s="14">
        <v>81390</v>
      </c>
      <c r="E2838" s="14">
        <v>6</v>
      </c>
      <c r="F2838" s="14">
        <v>2087</v>
      </c>
    </row>
    <row r="2839" spans="1:6" x14ac:dyDescent="0.25">
      <c r="A2839" s="152">
        <v>44243</v>
      </c>
      <c r="B2839" s="14" t="s">
        <v>46</v>
      </c>
      <c r="C2839" s="14">
        <v>4</v>
      </c>
      <c r="D2839" s="14">
        <v>1918</v>
      </c>
      <c r="E2839" s="14">
        <v>0</v>
      </c>
      <c r="F2839" s="14">
        <v>99</v>
      </c>
    </row>
    <row r="2840" spans="1:6" x14ac:dyDescent="0.25">
      <c r="A2840" s="152">
        <v>44243</v>
      </c>
      <c r="B2840" s="14" t="s">
        <v>47</v>
      </c>
      <c r="C2840" s="14">
        <v>150</v>
      </c>
      <c r="D2840" s="14">
        <v>40003</v>
      </c>
      <c r="E2840" s="14">
        <v>4</v>
      </c>
      <c r="F2840" s="14">
        <v>1282</v>
      </c>
    </row>
    <row r="2841" spans="1:6" x14ac:dyDescent="0.25">
      <c r="A2841" s="152">
        <v>44243</v>
      </c>
      <c r="B2841" s="14" t="s">
        <v>48</v>
      </c>
      <c r="C2841" s="14">
        <v>22</v>
      </c>
      <c r="D2841" s="14">
        <v>6812</v>
      </c>
      <c r="E2841" s="14">
        <v>2</v>
      </c>
      <c r="F2841" s="14">
        <v>251</v>
      </c>
    </row>
    <row r="2842" spans="1:6" x14ac:dyDescent="0.25">
      <c r="A2842" s="152">
        <v>44243</v>
      </c>
      <c r="B2842" s="14" t="s">
        <v>49</v>
      </c>
      <c r="C2842" s="14">
        <v>176</v>
      </c>
      <c r="D2842" s="14">
        <v>108172</v>
      </c>
      <c r="E2842" s="14">
        <v>16</v>
      </c>
      <c r="F2842" s="14">
        <v>3336</v>
      </c>
    </row>
    <row r="2843" spans="1:6" x14ac:dyDescent="0.25">
      <c r="A2843" s="152">
        <v>44243</v>
      </c>
      <c r="B2843" s="14" t="s">
        <v>50</v>
      </c>
      <c r="C2843" s="14">
        <v>0</v>
      </c>
      <c r="D2843" s="14">
        <v>1138</v>
      </c>
      <c r="E2843" s="14"/>
      <c r="F2843" s="14"/>
    </row>
    <row r="2844" spans="1:6" x14ac:dyDescent="0.25">
      <c r="A2844" s="152">
        <v>44243</v>
      </c>
      <c r="B2844" s="14" t="s">
        <v>51</v>
      </c>
      <c r="C2844" s="14">
        <v>97</v>
      </c>
      <c r="D2844" s="14">
        <v>43639</v>
      </c>
      <c r="E2844" s="14">
        <v>2</v>
      </c>
      <c r="F2844" s="14">
        <v>1567</v>
      </c>
    </row>
    <row r="2845" spans="1:6" x14ac:dyDescent="0.25">
      <c r="A2845" s="152">
        <v>44243</v>
      </c>
      <c r="B2845" s="14" t="s">
        <v>52</v>
      </c>
      <c r="C2845" s="14">
        <v>89</v>
      </c>
      <c r="D2845" s="14">
        <v>38832</v>
      </c>
      <c r="E2845" s="14">
        <v>5</v>
      </c>
      <c r="F2845" s="14">
        <v>1249</v>
      </c>
    </row>
    <row r="2846" spans="1:6" x14ac:dyDescent="0.25">
      <c r="A2846" s="152">
        <v>44243</v>
      </c>
      <c r="B2846" s="14" t="s">
        <v>53</v>
      </c>
      <c r="C2846" s="14">
        <v>106</v>
      </c>
      <c r="D2846" s="14">
        <v>75743</v>
      </c>
      <c r="E2846" s="14">
        <v>3</v>
      </c>
      <c r="F2846" s="14">
        <v>1654</v>
      </c>
    </row>
    <row r="2847" spans="1:6" x14ac:dyDescent="0.25">
      <c r="A2847" s="152">
        <v>44243</v>
      </c>
      <c r="B2847" s="14" t="s">
        <v>54</v>
      </c>
      <c r="C2847" s="14">
        <v>112</v>
      </c>
      <c r="D2847" s="14">
        <v>63240</v>
      </c>
      <c r="E2847" s="14">
        <v>5</v>
      </c>
      <c r="F2847" s="14">
        <v>1961</v>
      </c>
    </row>
    <row r="2848" spans="1:6" x14ac:dyDescent="0.25">
      <c r="A2848" s="152">
        <v>44243</v>
      </c>
      <c r="B2848" s="14" t="s">
        <v>18</v>
      </c>
      <c r="C2848" s="14">
        <v>3</v>
      </c>
      <c r="D2848" s="14">
        <v>1477</v>
      </c>
      <c r="E2848" s="14">
        <v>0</v>
      </c>
      <c r="F2848" s="14">
        <v>8</v>
      </c>
    </row>
    <row r="2849" spans="1:6" x14ac:dyDescent="0.25">
      <c r="A2849" s="152">
        <v>44243</v>
      </c>
      <c r="B2849" s="14" t="s">
        <v>55</v>
      </c>
      <c r="C2849" s="14"/>
      <c r="D2849" s="14"/>
      <c r="E2849" s="14">
        <v>0</v>
      </c>
      <c r="F2849" s="14">
        <v>2</v>
      </c>
    </row>
    <row r="2850" spans="1:6" x14ac:dyDescent="0.25">
      <c r="A2850" s="152">
        <v>44244</v>
      </c>
      <c r="B2850" s="14" t="s">
        <v>41</v>
      </c>
      <c r="C2850" s="14">
        <v>21</v>
      </c>
      <c r="D2850" s="14">
        <v>9665</v>
      </c>
      <c r="E2850" s="14">
        <v>4</v>
      </c>
      <c r="F2850" s="14">
        <v>384</v>
      </c>
    </row>
    <row r="2851" spans="1:6" x14ac:dyDescent="0.25">
      <c r="A2851" s="152">
        <v>44244</v>
      </c>
      <c r="B2851" s="14" t="s">
        <v>42</v>
      </c>
      <c r="C2851" s="14">
        <v>16</v>
      </c>
      <c r="D2851" s="14">
        <v>4762</v>
      </c>
      <c r="E2851" s="14">
        <v>1</v>
      </c>
      <c r="F2851" s="14">
        <v>244</v>
      </c>
    </row>
    <row r="2852" spans="1:6" x14ac:dyDescent="0.25">
      <c r="A2852" s="152">
        <v>44244</v>
      </c>
      <c r="B2852" s="14" t="s">
        <v>43</v>
      </c>
      <c r="C2852" s="14">
        <v>140</v>
      </c>
      <c r="D2852" s="14">
        <v>54252</v>
      </c>
      <c r="E2852" s="14">
        <v>0</v>
      </c>
      <c r="F2852" s="14">
        <v>1448</v>
      </c>
    </row>
    <row r="2853" spans="1:6" x14ac:dyDescent="0.25">
      <c r="A2853" s="152">
        <v>44244</v>
      </c>
      <c r="B2853" s="14" t="s">
        <v>44</v>
      </c>
      <c r="C2853" s="14">
        <v>0</v>
      </c>
      <c r="D2853" s="14">
        <v>836</v>
      </c>
      <c r="E2853" s="14"/>
      <c r="F2853" s="14"/>
    </row>
    <row r="2854" spans="1:6" x14ac:dyDescent="0.25">
      <c r="A2854" s="152">
        <v>44244</v>
      </c>
      <c r="B2854" s="14" t="s">
        <v>45</v>
      </c>
      <c r="C2854" s="14">
        <v>203</v>
      </c>
      <c r="D2854" s="14">
        <v>81593</v>
      </c>
      <c r="E2854" s="14">
        <v>9</v>
      </c>
      <c r="F2854" s="14">
        <v>2096</v>
      </c>
    </row>
    <row r="2855" spans="1:6" x14ac:dyDescent="0.25">
      <c r="A2855" s="152">
        <v>44244</v>
      </c>
      <c r="B2855" s="14" t="s">
        <v>46</v>
      </c>
      <c r="C2855" s="14">
        <v>5</v>
      </c>
      <c r="D2855" s="14">
        <v>1923</v>
      </c>
      <c r="E2855" s="14">
        <v>0</v>
      </c>
      <c r="F2855" s="14">
        <v>99</v>
      </c>
    </row>
    <row r="2856" spans="1:6" x14ac:dyDescent="0.25">
      <c r="A2856" s="152">
        <v>44244</v>
      </c>
      <c r="B2856" s="14" t="s">
        <v>47</v>
      </c>
      <c r="C2856" s="14">
        <v>127</v>
      </c>
      <c r="D2856" s="14">
        <v>40130</v>
      </c>
      <c r="E2856" s="14">
        <v>4</v>
      </c>
      <c r="F2856" s="14">
        <v>1286</v>
      </c>
    </row>
    <row r="2857" spans="1:6" x14ac:dyDescent="0.25">
      <c r="A2857" s="152">
        <v>44244</v>
      </c>
      <c r="B2857" s="14" t="s">
        <v>48</v>
      </c>
      <c r="C2857" s="14">
        <v>79</v>
      </c>
      <c r="D2857" s="14">
        <v>6891</v>
      </c>
      <c r="E2857" s="14">
        <v>1</v>
      </c>
      <c r="F2857" s="14">
        <v>252</v>
      </c>
    </row>
    <row r="2858" spans="1:6" x14ac:dyDescent="0.25">
      <c r="A2858" s="152">
        <v>44244</v>
      </c>
      <c r="B2858" s="14" t="s">
        <v>49</v>
      </c>
      <c r="C2858" s="14">
        <v>239</v>
      </c>
      <c r="D2858" s="14">
        <v>108411</v>
      </c>
      <c r="E2858" s="14">
        <v>7</v>
      </c>
      <c r="F2858" s="14">
        <v>3343</v>
      </c>
    </row>
    <row r="2859" spans="1:6" x14ac:dyDescent="0.25">
      <c r="A2859" s="152">
        <v>44244</v>
      </c>
      <c r="B2859" s="14" t="s">
        <v>50</v>
      </c>
      <c r="C2859" s="14">
        <v>2</v>
      </c>
      <c r="D2859" s="14">
        <v>1140</v>
      </c>
      <c r="E2859" s="14"/>
      <c r="F2859" s="14"/>
    </row>
    <row r="2860" spans="1:6" x14ac:dyDescent="0.25">
      <c r="A2860" s="152">
        <v>44244</v>
      </c>
      <c r="B2860" s="14" t="s">
        <v>51</v>
      </c>
      <c r="C2860" s="14">
        <v>132</v>
      </c>
      <c r="D2860" s="14">
        <v>43771</v>
      </c>
      <c r="E2860" s="14">
        <v>6</v>
      </c>
      <c r="F2860" s="14">
        <v>1573</v>
      </c>
    </row>
    <row r="2861" spans="1:6" x14ac:dyDescent="0.25">
      <c r="A2861" s="152">
        <v>44244</v>
      </c>
      <c r="B2861" s="14" t="s">
        <v>52</v>
      </c>
      <c r="C2861" s="14">
        <v>107</v>
      </c>
      <c r="D2861" s="14">
        <v>38939</v>
      </c>
      <c r="E2861" s="14">
        <v>7</v>
      </c>
      <c r="F2861" s="14">
        <v>1256</v>
      </c>
    </row>
    <row r="2862" spans="1:6" x14ac:dyDescent="0.25">
      <c r="A2862" s="152">
        <v>44244</v>
      </c>
      <c r="B2862" s="14" t="s">
        <v>53</v>
      </c>
      <c r="C2862" s="14">
        <v>133</v>
      </c>
      <c r="D2862" s="14">
        <v>75876</v>
      </c>
      <c r="E2862" s="14">
        <v>5</v>
      </c>
      <c r="F2862" s="14">
        <v>1659</v>
      </c>
    </row>
    <row r="2863" spans="1:6" x14ac:dyDescent="0.25">
      <c r="A2863" s="152">
        <v>44244</v>
      </c>
      <c r="B2863" s="14" t="s">
        <v>54</v>
      </c>
      <c r="C2863" s="14">
        <v>114</v>
      </c>
      <c r="D2863" s="14">
        <v>63354</v>
      </c>
      <c r="E2863" s="14">
        <v>12</v>
      </c>
      <c r="F2863" s="14">
        <v>1973</v>
      </c>
    </row>
    <row r="2864" spans="1:6" x14ac:dyDescent="0.25">
      <c r="A2864" s="152">
        <v>44244</v>
      </c>
      <c r="B2864" s="14" t="s">
        <v>18</v>
      </c>
      <c r="C2864" s="14">
        <v>4</v>
      </c>
      <c r="D2864" s="14">
        <v>1481</v>
      </c>
      <c r="E2864" s="14">
        <v>0</v>
      </c>
      <c r="F2864" s="14">
        <v>8</v>
      </c>
    </row>
    <row r="2865" spans="1:6" x14ac:dyDescent="0.25">
      <c r="A2865" s="152">
        <v>44244</v>
      </c>
      <c r="B2865" s="14" t="s">
        <v>55</v>
      </c>
      <c r="C2865" s="14"/>
      <c r="D2865" s="14"/>
      <c r="E2865" s="14">
        <v>0</v>
      </c>
      <c r="F2865" s="14">
        <v>2</v>
      </c>
    </row>
    <row r="2866" spans="1:6" x14ac:dyDescent="0.25">
      <c r="A2866" s="152">
        <v>44245</v>
      </c>
      <c r="B2866" s="14" t="s">
        <v>41</v>
      </c>
      <c r="C2866" s="14">
        <v>32</v>
      </c>
      <c r="D2866" s="14">
        <v>9697</v>
      </c>
      <c r="E2866" s="14">
        <v>2</v>
      </c>
      <c r="F2866" s="14">
        <v>386</v>
      </c>
    </row>
    <row r="2867" spans="1:6" x14ac:dyDescent="0.25">
      <c r="A2867" s="152">
        <v>44245</v>
      </c>
      <c r="B2867" s="14" t="s">
        <v>42</v>
      </c>
      <c r="C2867" s="14">
        <v>7</v>
      </c>
      <c r="D2867" s="14">
        <v>4769</v>
      </c>
      <c r="E2867" s="14">
        <v>2</v>
      </c>
      <c r="F2867" s="14">
        <v>246</v>
      </c>
    </row>
    <row r="2868" spans="1:6" x14ac:dyDescent="0.25">
      <c r="A2868" s="152">
        <v>44245</v>
      </c>
      <c r="B2868" s="14" t="s">
        <v>43</v>
      </c>
      <c r="C2868" s="14">
        <v>174</v>
      </c>
      <c r="D2868" s="14">
        <v>54426</v>
      </c>
      <c r="E2868" s="14">
        <v>5</v>
      </c>
      <c r="F2868" s="14">
        <v>1453</v>
      </c>
    </row>
    <row r="2869" spans="1:6" x14ac:dyDescent="0.25">
      <c r="A2869" s="152">
        <v>44245</v>
      </c>
      <c r="B2869" s="14" t="s">
        <v>44</v>
      </c>
      <c r="C2869" s="14">
        <v>7</v>
      </c>
      <c r="D2869" s="14">
        <v>843</v>
      </c>
      <c r="E2869" s="14"/>
      <c r="F2869" s="14"/>
    </row>
    <row r="2870" spans="1:6" x14ac:dyDescent="0.25">
      <c r="A2870" s="152">
        <v>44245</v>
      </c>
      <c r="B2870" s="14" t="s">
        <v>45</v>
      </c>
      <c r="C2870" s="14">
        <v>248</v>
      </c>
      <c r="D2870" s="14">
        <v>81841</v>
      </c>
      <c r="E2870" s="14">
        <v>8</v>
      </c>
      <c r="F2870" s="14">
        <v>2104</v>
      </c>
    </row>
    <row r="2871" spans="1:6" x14ac:dyDescent="0.25">
      <c r="A2871" s="152">
        <v>44245</v>
      </c>
      <c r="B2871" s="14" t="s">
        <v>46</v>
      </c>
      <c r="C2871" s="14">
        <v>4</v>
      </c>
      <c r="D2871" s="14">
        <v>1927</v>
      </c>
      <c r="E2871" s="14">
        <v>0</v>
      </c>
      <c r="F2871" s="14">
        <v>99</v>
      </c>
    </row>
    <row r="2872" spans="1:6" x14ac:dyDescent="0.25">
      <c r="A2872" s="152">
        <v>44245</v>
      </c>
      <c r="B2872" s="14" t="s">
        <v>47</v>
      </c>
      <c r="C2872" s="14">
        <v>135</v>
      </c>
      <c r="D2872" s="14">
        <v>40265</v>
      </c>
      <c r="E2872" s="14">
        <v>6</v>
      </c>
      <c r="F2872" s="14">
        <v>1292</v>
      </c>
    </row>
    <row r="2873" spans="1:6" x14ac:dyDescent="0.25">
      <c r="A2873" s="152">
        <v>44245</v>
      </c>
      <c r="B2873" s="14" t="s">
        <v>48</v>
      </c>
      <c r="C2873" s="14">
        <v>48</v>
      </c>
      <c r="D2873" s="14">
        <v>6939</v>
      </c>
      <c r="E2873" s="14">
        <v>1</v>
      </c>
      <c r="F2873" s="14">
        <v>253</v>
      </c>
    </row>
    <row r="2874" spans="1:6" x14ac:dyDescent="0.25">
      <c r="A2874" s="152">
        <v>44245</v>
      </c>
      <c r="B2874" s="14" t="s">
        <v>49</v>
      </c>
      <c r="C2874" s="14">
        <v>348</v>
      </c>
      <c r="D2874" s="14">
        <v>108759</v>
      </c>
      <c r="E2874" s="14">
        <v>8</v>
      </c>
      <c r="F2874" s="14">
        <v>3351</v>
      </c>
    </row>
    <row r="2875" spans="1:6" x14ac:dyDescent="0.25">
      <c r="A2875" s="152">
        <v>44245</v>
      </c>
      <c r="B2875" s="14" t="s">
        <v>50</v>
      </c>
      <c r="C2875" s="14">
        <v>4</v>
      </c>
      <c r="D2875" s="14">
        <v>1144</v>
      </c>
      <c r="E2875" s="14"/>
      <c r="F2875" s="14"/>
    </row>
    <row r="2876" spans="1:6" x14ac:dyDescent="0.25">
      <c r="A2876" s="152">
        <v>44245</v>
      </c>
      <c r="B2876" s="14" t="s">
        <v>51</v>
      </c>
      <c r="C2876" s="14">
        <v>158</v>
      </c>
      <c r="D2876" s="14">
        <v>43929</v>
      </c>
      <c r="E2876" s="14">
        <v>8</v>
      </c>
      <c r="F2876" s="14">
        <v>1581</v>
      </c>
    </row>
    <row r="2877" spans="1:6" x14ac:dyDescent="0.25">
      <c r="A2877" s="152">
        <v>44245</v>
      </c>
      <c r="B2877" s="14" t="s">
        <v>52</v>
      </c>
      <c r="C2877" s="14">
        <v>144</v>
      </c>
      <c r="D2877" s="14">
        <v>39083</v>
      </c>
      <c r="E2877" s="14">
        <v>5</v>
      </c>
      <c r="F2877" s="14">
        <v>1261</v>
      </c>
    </row>
    <row r="2878" spans="1:6" x14ac:dyDescent="0.25">
      <c r="A2878" s="152">
        <v>44245</v>
      </c>
      <c r="B2878" s="14" t="s">
        <v>53</v>
      </c>
      <c r="C2878" s="14">
        <v>259</v>
      </c>
      <c r="D2878" s="14">
        <v>76135</v>
      </c>
      <c r="E2878" s="14">
        <v>7</v>
      </c>
      <c r="F2878" s="14">
        <v>1666</v>
      </c>
    </row>
    <row r="2879" spans="1:6" x14ac:dyDescent="0.25">
      <c r="A2879" s="152">
        <v>44245</v>
      </c>
      <c r="B2879" s="14" t="s">
        <v>54</v>
      </c>
      <c r="C2879" s="14">
        <v>234</v>
      </c>
      <c r="D2879" s="14">
        <v>63588</v>
      </c>
      <c r="E2879" s="14">
        <v>11</v>
      </c>
      <c r="F2879" s="14">
        <v>1984</v>
      </c>
    </row>
    <row r="2880" spans="1:6" x14ac:dyDescent="0.25">
      <c r="A2880" s="152">
        <v>44245</v>
      </c>
      <c r="B2880" s="14" t="s">
        <v>18</v>
      </c>
      <c r="C2880" s="14">
        <v>1</v>
      </c>
      <c r="D2880" s="14">
        <v>1482</v>
      </c>
      <c r="E2880" s="14">
        <v>0</v>
      </c>
      <c r="F2880" s="14">
        <v>8</v>
      </c>
    </row>
    <row r="2881" spans="1:6" x14ac:dyDescent="0.25">
      <c r="A2881" s="152">
        <v>44245</v>
      </c>
      <c r="B2881" s="14" t="s">
        <v>55</v>
      </c>
      <c r="C2881" s="14"/>
      <c r="D2881" s="14"/>
      <c r="E2881" s="14">
        <v>0</v>
      </c>
      <c r="F2881" s="14">
        <v>2</v>
      </c>
    </row>
    <row r="2882" spans="1:6" x14ac:dyDescent="0.25">
      <c r="A2882" s="152">
        <v>44246</v>
      </c>
      <c r="B2882" s="14" t="s">
        <v>41</v>
      </c>
      <c r="C2882" s="14">
        <v>39</v>
      </c>
      <c r="D2882" s="14">
        <v>9736</v>
      </c>
      <c r="E2882" s="14">
        <v>1</v>
      </c>
      <c r="F2882" s="14">
        <v>387</v>
      </c>
    </row>
    <row r="2883" spans="1:6" x14ac:dyDescent="0.25">
      <c r="A2883" s="152">
        <v>44246</v>
      </c>
      <c r="B2883" s="14" t="s">
        <v>42</v>
      </c>
      <c r="C2883" s="14">
        <v>15</v>
      </c>
      <c r="D2883" s="14">
        <v>4784</v>
      </c>
      <c r="E2883" s="14">
        <v>2</v>
      </c>
      <c r="F2883" s="14">
        <v>248</v>
      </c>
    </row>
    <row r="2884" spans="1:6" x14ac:dyDescent="0.25">
      <c r="A2884" s="152">
        <v>44246</v>
      </c>
      <c r="B2884" s="14" t="s">
        <v>43</v>
      </c>
      <c r="C2884" s="14">
        <v>129</v>
      </c>
      <c r="D2884" s="14">
        <v>54555</v>
      </c>
      <c r="E2884" s="14">
        <v>3</v>
      </c>
      <c r="F2884" s="14">
        <v>1456</v>
      </c>
    </row>
    <row r="2885" spans="1:6" x14ac:dyDescent="0.25">
      <c r="A2885" s="152">
        <v>44246</v>
      </c>
      <c r="B2885" s="14" t="s">
        <v>44</v>
      </c>
      <c r="C2885" s="14">
        <v>4</v>
      </c>
      <c r="D2885" s="14">
        <v>847</v>
      </c>
      <c r="E2885" s="14"/>
      <c r="F2885" s="14"/>
    </row>
    <row r="2886" spans="1:6" x14ac:dyDescent="0.25">
      <c r="A2886" s="152">
        <v>44246</v>
      </c>
      <c r="B2886" s="14" t="s">
        <v>45</v>
      </c>
      <c r="C2886" s="14">
        <v>228</v>
      </c>
      <c r="D2886" s="14">
        <v>82069</v>
      </c>
      <c r="E2886" s="14">
        <v>8</v>
      </c>
      <c r="F2886" s="14">
        <v>2112</v>
      </c>
    </row>
    <row r="2887" spans="1:6" x14ac:dyDescent="0.25">
      <c r="A2887" s="152">
        <v>44246</v>
      </c>
      <c r="B2887" s="14" t="s">
        <v>46</v>
      </c>
      <c r="C2887" s="14">
        <v>9</v>
      </c>
      <c r="D2887" s="14">
        <v>1936</v>
      </c>
      <c r="E2887" s="14">
        <v>0</v>
      </c>
      <c r="F2887" s="14">
        <v>99</v>
      </c>
    </row>
    <row r="2888" spans="1:6" x14ac:dyDescent="0.25">
      <c r="A2888" s="152">
        <v>44246</v>
      </c>
      <c r="B2888" s="14" t="s">
        <v>47</v>
      </c>
      <c r="C2888" s="14">
        <v>193</v>
      </c>
      <c r="D2888" s="14">
        <v>40458</v>
      </c>
      <c r="E2888" s="14">
        <v>6</v>
      </c>
      <c r="F2888" s="14">
        <v>1298</v>
      </c>
    </row>
    <row r="2889" spans="1:6" x14ac:dyDescent="0.25">
      <c r="A2889" s="152">
        <v>44246</v>
      </c>
      <c r="B2889" s="14" t="s">
        <v>48</v>
      </c>
      <c r="C2889" s="14">
        <v>64</v>
      </c>
      <c r="D2889" s="14">
        <v>7003</v>
      </c>
      <c r="E2889" s="14">
        <v>1</v>
      </c>
      <c r="F2889" s="14">
        <v>254</v>
      </c>
    </row>
    <row r="2890" spans="1:6" x14ac:dyDescent="0.25">
      <c r="A2890" s="152">
        <v>44246</v>
      </c>
      <c r="B2890" s="14" t="s">
        <v>49</v>
      </c>
      <c r="C2890" s="14">
        <v>334</v>
      </c>
      <c r="D2890" s="14">
        <v>109093</v>
      </c>
      <c r="E2890" s="14">
        <v>10</v>
      </c>
      <c r="F2890" s="14">
        <v>3361</v>
      </c>
    </row>
    <row r="2891" spans="1:6" x14ac:dyDescent="0.25">
      <c r="A2891" s="152">
        <v>44246</v>
      </c>
      <c r="B2891" s="14" t="s">
        <v>50</v>
      </c>
      <c r="C2891" s="14">
        <v>2</v>
      </c>
      <c r="D2891" s="14">
        <v>1146</v>
      </c>
      <c r="E2891" s="14"/>
      <c r="F2891" s="14"/>
    </row>
    <row r="2892" spans="1:6" x14ac:dyDescent="0.25">
      <c r="A2892" s="152">
        <v>44246</v>
      </c>
      <c r="B2892" s="14" t="s">
        <v>51</v>
      </c>
      <c r="C2892" s="14">
        <v>133</v>
      </c>
      <c r="D2892" s="14">
        <v>44062</v>
      </c>
      <c r="E2892" s="14">
        <v>2</v>
      </c>
      <c r="F2892" s="14">
        <v>1583</v>
      </c>
    </row>
    <row r="2893" spans="1:6" x14ac:dyDescent="0.25">
      <c r="A2893" s="152">
        <v>44246</v>
      </c>
      <c r="B2893" s="14" t="s">
        <v>52</v>
      </c>
      <c r="C2893" s="14">
        <v>128</v>
      </c>
      <c r="D2893" s="14">
        <v>39211</v>
      </c>
      <c r="E2893" s="14">
        <v>3</v>
      </c>
      <c r="F2893" s="14">
        <v>1264</v>
      </c>
    </row>
    <row r="2894" spans="1:6" x14ac:dyDescent="0.25">
      <c r="A2894" s="152">
        <v>44246</v>
      </c>
      <c r="B2894" s="14" t="s">
        <v>53</v>
      </c>
      <c r="C2894" s="14">
        <v>232</v>
      </c>
      <c r="D2894" s="14">
        <v>76367</v>
      </c>
      <c r="E2894" s="14">
        <v>0</v>
      </c>
      <c r="F2894" s="14">
        <v>1666</v>
      </c>
    </row>
    <row r="2895" spans="1:6" x14ac:dyDescent="0.25">
      <c r="A2895" s="152">
        <v>44246</v>
      </c>
      <c r="B2895" s="14" t="s">
        <v>54</v>
      </c>
      <c r="C2895" s="14">
        <v>167</v>
      </c>
      <c r="D2895" s="14">
        <v>63755</v>
      </c>
      <c r="E2895" s="14">
        <v>4</v>
      </c>
      <c r="F2895" s="14">
        <v>1988</v>
      </c>
    </row>
    <row r="2896" spans="1:6" x14ac:dyDescent="0.25">
      <c r="A2896" s="152">
        <v>44246</v>
      </c>
      <c r="B2896" s="14" t="s">
        <v>18</v>
      </c>
      <c r="C2896" s="14">
        <v>2</v>
      </c>
      <c r="D2896" s="14">
        <v>1484</v>
      </c>
      <c r="E2896" s="14">
        <v>0</v>
      </c>
      <c r="F2896" s="14">
        <v>8</v>
      </c>
    </row>
    <row r="2897" spans="1:6" x14ac:dyDescent="0.25">
      <c r="A2897" s="152">
        <v>44246</v>
      </c>
      <c r="B2897" s="14" t="s">
        <v>55</v>
      </c>
      <c r="C2897" s="14"/>
      <c r="D2897" s="14"/>
      <c r="E2897" s="14">
        <v>0</v>
      </c>
      <c r="F2897" s="14">
        <v>2</v>
      </c>
    </row>
    <row r="2898" spans="1:6" x14ac:dyDescent="0.25">
      <c r="A2898" s="152">
        <v>44247</v>
      </c>
      <c r="B2898" s="14" t="s">
        <v>41</v>
      </c>
      <c r="C2898" s="14">
        <v>27</v>
      </c>
      <c r="D2898" s="14">
        <v>9763</v>
      </c>
      <c r="E2898" s="14">
        <v>2</v>
      </c>
      <c r="F2898" s="14">
        <v>389</v>
      </c>
    </row>
    <row r="2899" spans="1:6" x14ac:dyDescent="0.25">
      <c r="A2899" s="152">
        <v>44247</v>
      </c>
      <c r="B2899" s="14" t="s">
        <v>42</v>
      </c>
      <c r="C2899" s="14">
        <v>10</v>
      </c>
      <c r="D2899" s="14">
        <v>4794</v>
      </c>
      <c r="E2899" s="14">
        <v>0</v>
      </c>
      <c r="F2899" s="14">
        <v>248</v>
      </c>
    </row>
    <row r="2900" spans="1:6" x14ac:dyDescent="0.25">
      <c r="A2900" s="152">
        <v>44247</v>
      </c>
      <c r="B2900" s="14" t="s">
        <v>43</v>
      </c>
      <c r="C2900" s="14">
        <v>165</v>
      </c>
      <c r="D2900" s="14">
        <v>54720</v>
      </c>
      <c r="E2900" s="14">
        <v>6</v>
      </c>
      <c r="F2900" s="14">
        <v>1462</v>
      </c>
    </row>
    <row r="2901" spans="1:6" x14ac:dyDescent="0.25">
      <c r="A2901" s="152">
        <v>44247</v>
      </c>
      <c r="B2901" s="14" t="s">
        <v>44</v>
      </c>
      <c r="C2901" s="14">
        <v>2</v>
      </c>
      <c r="D2901" s="14">
        <v>849</v>
      </c>
      <c r="E2901" s="14"/>
      <c r="F2901" s="14"/>
    </row>
    <row r="2902" spans="1:6" x14ac:dyDescent="0.25">
      <c r="A2902" s="152">
        <v>44247</v>
      </c>
      <c r="B2902" s="14" t="s">
        <v>45</v>
      </c>
      <c r="C2902" s="14">
        <v>222</v>
      </c>
      <c r="D2902" s="14">
        <v>82291</v>
      </c>
      <c r="E2902" s="14">
        <v>9</v>
      </c>
      <c r="F2902" s="14">
        <v>2121</v>
      </c>
    </row>
    <row r="2903" spans="1:6" x14ac:dyDescent="0.25">
      <c r="A2903" s="152">
        <v>44247</v>
      </c>
      <c r="B2903" s="14" t="s">
        <v>46</v>
      </c>
      <c r="C2903" s="14">
        <v>10</v>
      </c>
      <c r="D2903" s="14">
        <v>1946</v>
      </c>
      <c r="E2903" s="14">
        <v>0</v>
      </c>
      <c r="F2903" s="14">
        <v>99</v>
      </c>
    </row>
    <row r="2904" spans="1:6" x14ac:dyDescent="0.25">
      <c r="A2904" s="152">
        <v>44247</v>
      </c>
      <c r="B2904" s="14" t="s">
        <v>47</v>
      </c>
      <c r="C2904" s="14">
        <v>182</v>
      </c>
      <c r="D2904" s="14">
        <v>40640</v>
      </c>
      <c r="E2904" s="14">
        <v>3</v>
      </c>
      <c r="F2904" s="14">
        <v>1301</v>
      </c>
    </row>
    <row r="2905" spans="1:6" x14ac:dyDescent="0.25">
      <c r="A2905" s="152">
        <v>44247</v>
      </c>
      <c r="B2905" s="14" t="s">
        <v>48</v>
      </c>
      <c r="C2905" s="14">
        <v>62</v>
      </c>
      <c r="D2905" s="14">
        <v>7065</v>
      </c>
      <c r="E2905" s="14">
        <v>1</v>
      </c>
      <c r="F2905" s="14">
        <v>255</v>
      </c>
    </row>
    <row r="2906" spans="1:6" x14ac:dyDescent="0.25">
      <c r="A2906" s="152">
        <v>44247</v>
      </c>
      <c r="B2906" s="14" t="s">
        <v>49</v>
      </c>
      <c r="C2906" s="14">
        <v>364</v>
      </c>
      <c r="D2906" s="14">
        <v>109457</v>
      </c>
      <c r="E2906" s="14">
        <v>10</v>
      </c>
      <c r="F2906" s="14">
        <v>3371</v>
      </c>
    </row>
    <row r="2907" spans="1:6" x14ac:dyDescent="0.25">
      <c r="A2907" s="152">
        <v>44247</v>
      </c>
      <c r="B2907" s="14" t="s">
        <v>50</v>
      </c>
      <c r="C2907" s="14">
        <v>4</v>
      </c>
      <c r="D2907" s="14">
        <v>1150</v>
      </c>
      <c r="E2907" s="14"/>
      <c r="F2907" s="14"/>
    </row>
    <row r="2908" spans="1:6" x14ac:dyDescent="0.25">
      <c r="A2908" s="152">
        <v>44247</v>
      </c>
      <c r="B2908" s="14" t="s">
        <v>51</v>
      </c>
      <c r="C2908" s="14">
        <v>166</v>
      </c>
      <c r="D2908" s="14">
        <v>44228</v>
      </c>
      <c r="E2908" s="14">
        <v>10</v>
      </c>
      <c r="F2908" s="14">
        <v>1593</v>
      </c>
    </row>
    <row r="2909" spans="1:6" x14ac:dyDescent="0.25">
      <c r="A2909" s="152">
        <v>44247</v>
      </c>
      <c r="B2909" s="14" t="s">
        <v>52</v>
      </c>
      <c r="C2909" s="14">
        <v>130</v>
      </c>
      <c r="D2909" s="14">
        <v>39341</v>
      </c>
      <c r="E2909" s="14">
        <v>4</v>
      </c>
      <c r="F2909" s="14">
        <v>1268</v>
      </c>
    </row>
    <row r="2910" spans="1:6" x14ac:dyDescent="0.25">
      <c r="A2910" s="152">
        <v>44247</v>
      </c>
      <c r="B2910" s="14" t="s">
        <v>53</v>
      </c>
      <c r="C2910" s="14">
        <v>253</v>
      </c>
      <c r="D2910" s="14">
        <v>76620</v>
      </c>
      <c r="E2910" s="14">
        <v>2</v>
      </c>
      <c r="F2910" s="14">
        <v>1668</v>
      </c>
    </row>
    <row r="2911" spans="1:6" x14ac:dyDescent="0.25">
      <c r="A2911" s="152">
        <v>44247</v>
      </c>
      <c r="B2911" s="14" t="s">
        <v>54</v>
      </c>
      <c r="C2911" s="14">
        <v>225</v>
      </c>
      <c r="D2911" s="14">
        <v>63980</v>
      </c>
      <c r="E2911" s="14">
        <v>6</v>
      </c>
      <c r="F2911" s="14">
        <v>1994</v>
      </c>
    </row>
    <row r="2912" spans="1:6" x14ac:dyDescent="0.25">
      <c r="A2912" s="152">
        <v>44247</v>
      </c>
      <c r="B2912" s="14" t="s">
        <v>18</v>
      </c>
      <c r="C2912" s="14">
        <v>0</v>
      </c>
      <c r="D2912" s="14">
        <v>1484</v>
      </c>
      <c r="E2912" s="14">
        <v>0</v>
      </c>
      <c r="F2912" s="14">
        <v>8</v>
      </c>
    </row>
    <row r="2913" spans="1:6" x14ac:dyDescent="0.25">
      <c r="A2913" s="152">
        <v>44247</v>
      </c>
      <c r="B2913" s="14" t="s">
        <v>55</v>
      </c>
      <c r="C2913" s="14"/>
      <c r="D2913" s="14"/>
      <c r="E2913" s="14">
        <v>0</v>
      </c>
      <c r="F2913" s="14">
        <v>2</v>
      </c>
    </row>
    <row r="2914" spans="1:6" x14ac:dyDescent="0.25">
      <c r="A2914" s="152">
        <v>44248</v>
      </c>
      <c r="B2914" s="14" t="s">
        <v>41</v>
      </c>
      <c r="C2914" s="14">
        <v>45</v>
      </c>
      <c r="D2914" s="14">
        <v>9808</v>
      </c>
      <c r="E2914" s="14">
        <v>2</v>
      </c>
      <c r="F2914" s="14">
        <v>391</v>
      </c>
    </row>
    <row r="2915" spans="1:6" x14ac:dyDescent="0.25">
      <c r="A2915" s="152">
        <v>44248</v>
      </c>
      <c r="B2915" s="14" t="s">
        <v>42</v>
      </c>
      <c r="C2915" s="14">
        <v>12</v>
      </c>
      <c r="D2915" s="14">
        <v>4806</v>
      </c>
      <c r="E2915" s="14">
        <v>2</v>
      </c>
      <c r="F2915" s="14">
        <v>250</v>
      </c>
    </row>
    <row r="2916" spans="1:6" x14ac:dyDescent="0.25">
      <c r="A2916" s="152">
        <v>44248</v>
      </c>
      <c r="B2916" s="14" t="s">
        <v>43</v>
      </c>
      <c r="C2916" s="14">
        <v>105</v>
      </c>
      <c r="D2916" s="14">
        <v>54825</v>
      </c>
      <c r="E2916" s="14">
        <v>4</v>
      </c>
      <c r="F2916" s="14">
        <v>1466</v>
      </c>
    </row>
    <row r="2917" spans="1:6" x14ac:dyDescent="0.25">
      <c r="A2917" s="152">
        <v>44248</v>
      </c>
      <c r="B2917" s="14" t="s">
        <v>44</v>
      </c>
      <c r="C2917" s="14">
        <v>0</v>
      </c>
      <c r="D2917" s="14">
        <v>849</v>
      </c>
      <c r="E2917" s="14"/>
      <c r="F2917" s="14"/>
    </row>
    <row r="2918" spans="1:6" x14ac:dyDescent="0.25">
      <c r="A2918" s="152">
        <v>44248</v>
      </c>
      <c r="B2918" s="14" t="s">
        <v>45</v>
      </c>
      <c r="C2918" s="14">
        <v>197</v>
      </c>
      <c r="D2918" s="14">
        <v>82488</v>
      </c>
      <c r="E2918" s="14">
        <v>4</v>
      </c>
      <c r="F2918" s="14">
        <v>2125</v>
      </c>
    </row>
    <row r="2919" spans="1:6" x14ac:dyDescent="0.25">
      <c r="A2919" s="152">
        <v>44248</v>
      </c>
      <c r="B2919" s="14" t="s">
        <v>46</v>
      </c>
      <c r="C2919" s="14">
        <v>7</v>
      </c>
      <c r="D2919" s="14">
        <v>1953</v>
      </c>
      <c r="E2919" s="14">
        <v>1</v>
      </c>
      <c r="F2919" s="14">
        <v>100</v>
      </c>
    </row>
    <row r="2920" spans="1:6" x14ac:dyDescent="0.25">
      <c r="A2920" s="152">
        <v>44248</v>
      </c>
      <c r="B2920" s="14" t="s">
        <v>47</v>
      </c>
      <c r="C2920" s="14">
        <v>100</v>
      </c>
      <c r="D2920" s="14">
        <v>40740</v>
      </c>
      <c r="E2920" s="14">
        <v>4</v>
      </c>
      <c r="F2920" s="14">
        <v>1305</v>
      </c>
    </row>
    <row r="2921" spans="1:6" x14ac:dyDescent="0.25">
      <c r="A2921" s="152">
        <v>44248</v>
      </c>
      <c r="B2921" s="14" t="s">
        <v>48</v>
      </c>
      <c r="C2921" s="14">
        <v>39</v>
      </c>
      <c r="D2921" s="14">
        <v>7104</v>
      </c>
      <c r="E2921" s="14">
        <v>0</v>
      </c>
      <c r="F2921" s="14">
        <v>255</v>
      </c>
    </row>
    <row r="2922" spans="1:6" x14ac:dyDescent="0.25">
      <c r="A2922" s="152">
        <v>44248</v>
      </c>
      <c r="B2922" s="14" t="s">
        <v>49</v>
      </c>
      <c r="C2922" s="14">
        <v>222</v>
      </c>
      <c r="D2922" s="14">
        <v>109679</v>
      </c>
      <c r="E2922" s="14">
        <v>11</v>
      </c>
      <c r="F2922" s="14">
        <v>3382</v>
      </c>
    </row>
    <row r="2923" spans="1:6" x14ac:dyDescent="0.25">
      <c r="A2923" s="152">
        <v>44248</v>
      </c>
      <c r="B2923" s="14" t="s">
        <v>50</v>
      </c>
      <c r="C2923" s="14">
        <v>0</v>
      </c>
      <c r="D2923" s="14">
        <v>1150</v>
      </c>
      <c r="E2923" s="14"/>
      <c r="F2923" s="14"/>
    </row>
    <row r="2924" spans="1:6" x14ac:dyDescent="0.25">
      <c r="A2924" s="152">
        <v>44248</v>
      </c>
      <c r="B2924" s="14" t="s">
        <v>51</v>
      </c>
      <c r="C2924" s="14">
        <v>132</v>
      </c>
      <c r="D2924" s="14">
        <v>44360</v>
      </c>
      <c r="E2924" s="14">
        <v>4</v>
      </c>
      <c r="F2924" s="14">
        <v>1597</v>
      </c>
    </row>
    <row r="2925" spans="1:6" x14ac:dyDescent="0.25">
      <c r="A2925" s="152">
        <v>44248</v>
      </c>
      <c r="B2925" s="14" t="s">
        <v>52</v>
      </c>
      <c r="C2925" s="14">
        <v>112</v>
      </c>
      <c r="D2925" s="14">
        <v>39453</v>
      </c>
      <c r="E2925" s="14">
        <v>1</v>
      </c>
      <c r="F2925" s="14">
        <v>1269</v>
      </c>
    </row>
    <row r="2926" spans="1:6" x14ac:dyDescent="0.25">
      <c r="A2926" s="152">
        <v>44248</v>
      </c>
      <c r="B2926" s="14" t="s">
        <v>53</v>
      </c>
      <c r="C2926" s="14">
        <v>167</v>
      </c>
      <c r="D2926" s="14">
        <v>76787</v>
      </c>
      <c r="E2926" s="14">
        <v>5</v>
      </c>
      <c r="F2926" s="14">
        <v>1673</v>
      </c>
    </row>
    <row r="2927" spans="1:6" x14ac:dyDescent="0.25">
      <c r="A2927" s="152">
        <v>44248</v>
      </c>
      <c r="B2927" s="14" t="s">
        <v>54</v>
      </c>
      <c r="C2927" s="14">
        <v>167</v>
      </c>
      <c r="D2927" s="14">
        <v>64147</v>
      </c>
      <c r="E2927" s="14">
        <v>9</v>
      </c>
      <c r="F2927" s="14">
        <v>2003</v>
      </c>
    </row>
    <row r="2928" spans="1:6" x14ac:dyDescent="0.25">
      <c r="A2928" s="152">
        <v>44248</v>
      </c>
      <c r="B2928" s="14" t="s">
        <v>18</v>
      </c>
      <c r="C2928" s="14">
        <v>11</v>
      </c>
      <c r="D2928" s="14">
        <v>1495</v>
      </c>
      <c r="E2928" s="14">
        <v>0</v>
      </c>
      <c r="F2928" s="14">
        <v>8</v>
      </c>
    </row>
    <row r="2929" spans="1:6" x14ac:dyDescent="0.25">
      <c r="A2929" s="152">
        <v>44248</v>
      </c>
      <c r="B2929" s="14" t="s">
        <v>55</v>
      </c>
      <c r="C2929" s="14"/>
      <c r="D2929" s="14"/>
      <c r="E2929" s="14">
        <v>0</v>
      </c>
      <c r="F2929" s="14">
        <v>2</v>
      </c>
    </row>
    <row r="2930" spans="1:6" s="14" customFormat="1" x14ac:dyDescent="0.25">
      <c r="A2930" s="152">
        <v>44249</v>
      </c>
      <c r="B2930" s="14" t="s">
        <v>41</v>
      </c>
      <c r="C2930" s="14">
        <v>30</v>
      </c>
      <c r="D2930" s="14">
        <v>9838</v>
      </c>
      <c r="E2930" s="14">
        <v>0</v>
      </c>
      <c r="F2930" s="14">
        <v>391</v>
      </c>
    </row>
    <row r="2931" spans="1:6" s="14" customFormat="1" x14ac:dyDescent="0.25">
      <c r="A2931" s="152">
        <v>44249</v>
      </c>
      <c r="B2931" s="14" t="s">
        <v>42</v>
      </c>
      <c r="C2931" s="14">
        <v>8</v>
      </c>
      <c r="D2931" s="14">
        <v>4814</v>
      </c>
      <c r="E2931" s="14">
        <v>1</v>
      </c>
      <c r="F2931" s="14">
        <v>251</v>
      </c>
    </row>
    <row r="2932" spans="1:6" s="14" customFormat="1" x14ac:dyDescent="0.25">
      <c r="A2932" s="152">
        <v>44249</v>
      </c>
      <c r="B2932" s="14" t="s">
        <v>43</v>
      </c>
      <c r="C2932" s="14">
        <v>122</v>
      </c>
      <c r="D2932" s="14">
        <v>54947</v>
      </c>
      <c r="E2932" s="14">
        <v>2</v>
      </c>
      <c r="F2932" s="14">
        <v>1468</v>
      </c>
    </row>
    <row r="2933" spans="1:6" s="14" customFormat="1" x14ac:dyDescent="0.25">
      <c r="A2933" s="152">
        <v>44249</v>
      </c>
      <c r="B2933" s="14" t="s">
        <v>44</v>
      </c>
      <c r="C2933" s="14">
        <v>1</v>
      </c>
      <c r="D2933" s="14">
        <v>850</v>
      </c>
    </row>
    <row r="2934" spans="1:6" s="14" customFormat="1" x14ac:dyDescent="0.25">
      <c r="A2934" s="152">
        <v>44249</v>
      </c>
      <c r="B2934" s="14" t="s">
        <v>45</v>
      </c>
      <c r="C2934" s="14">
        <v>159</v>
      </c>
      <c r="D2934" s="14">
        <v>82647</v>
      </c>
      <c r="E2934" s="14">
        <v>3</v>
      </c>
      <c r="F2934" s="14">
        <v>2128</v>
      </c>
    </row>
    <row r="2935" spans="1:6" s="14" customFormat="1" x14ac:dyDescent="0.25">
      <c r="A2935" s="152">
        <v>44249</v>
      </c>
      <c r="B2935" s="14" t="s">
        <v>46</v>
      </c>
      <c r="C2935" s="14">
        <v>2</v>
      </c>
      <c r="D2935" s="14">
        <v>1955</v>
      </c>
      <c r="E2935" s="14">
        <v>0</v>
      </c>
      <c r="F2935" s="14">
        <v>100</v>
      </c>
    </row>
    <row r="2936" spans="1:6" s="14" customFormat="1" x14ac:dyDescent="0.25">
      <c r="A2936" s="152">
        <v>44249</v>
      </c>
      <c r="B2936" s="14" t="s">
        <v>47</v>
      </c>
      <c r="C2936" s="14">
        <v>119</v>
      </c>
      <c r="D2936" s="14">
        <v>40859</v>
      </c>
      <c r="E2936" s="14">
        <v>3</v>
      </c>
      <c r="F2936" s="14">
        <v>1308</v>
      </c>
    </row>
    <row r="2937" spans="1:6" s="14" customFormat="1" x14ac:dyDescent="0.25">
      <c r="A2937" s="152">
        <v>44249</v>
      </c>
      <c r="B2937" s="14" t="s">
        <v>48</v>
      </c>
      <c r="C2937" s="14">
        <v>13</v>
      </c>
      <c r="D2937" s="14">
        <v>7117</v>
      </c>
      <c r="E2937" s="14">
        <v>1</v>
      </c>
      <c r="F2937" s="14">
        <v>256</v>
      </c>
    </row>
    <row r="2938" spans="1:6" s="14" customFormat="1" x14ac:dyDescent="0.25">
      <c r="A2938" s="152">
        <v>44249</v>
      </c>
      <c r="B2938" s="14" t="s">
        <v>49</v>
      </c>
      <c r="C2938" s="14">
        <v>212</v>
      </c>
      <c r="D2938" s="14">
        <v>109891</v>
      </c>
      <c r="E2938" s="14">
        <v>7</v>
      </c>
      <c r="F2938" s="14">
        <v>3389</v>
      </c>
    </row>
    <row r="2939" spans="1:6" s="14" customFormat="1" x14ac:dyDescent="0.25">
      <c r="A2939" s="152">
        <v>44249</v>
      </c>
      <c r="B2939" s="14" t="s">
        <v>50</v>
      </c>
      <c r="C2939" s="14">
        <v>2</v>
      </c>
      <c r="D2939" s="14">
        <v>1152</v>
      </c>
    </row>
    <row r="2940" spans="1:6" s="14" customFormat="1" x14ac:dyDescent="0.25">
      <c r="A2940" s="152">
        <v>44249</v>
      </c>
      <c r="B2940" s="14" t="s">
        <v>51</v>
      </c>
      <c r="C2940" s="14">
        <v>127</v>
      </c>
      <c r="D2940" s="14">
        <v>44487</v>
      </c>
      <c r="E2940" s="14">
        <v>2</v>
      </c>
      <c r="F2940" s="14">
        <v>1599</v>
      </c>
    </row>
    <row r="2941" spans="1:6" s="14" customFormat="1" x14ac:dyDescent="0.25">
      <c r="A2941" s="152">
        <v>44249</v>
      </c>
      <c r="B2941" s="14" t="s">
        <v>52</v>
      </c>
      <c r="C2941" s="14">
        <v>92</v>
      </c>
      <c r="D2941" s="14">
        <v>39545</v>
      </c>
      <c r="E2941" s="14">
        <v>2</v>
      </c>
      <c r="F2941" s="14">
        <v>1271</v>
      </c>
    </row>
    <row r="2942" spans="1:6" s="14" customFormat="1" x14ac:dyDescent="0.25">
      <c r="A2942" s="152">
        <v>44249</v>
      </c>
      <c r="B2942" s="14" t="s">
        <v>53</v>
      </c>
      <c r="C2942" s="14">
        <v>157</v>
      </c>
      <c r="D2942" s="14">
        <v>76944</v>
      </c>
      <c r="E2942" s="14">
        <v>1</v>
      </c>
      <c r="F2942" s="14">
        <v>1674</v>
      </c>
    </row>
    <row r="2943" spans="1:6" s="14" customFormat="1" x14ac:dyDescent="0.25">
      <c r="A2943" s="152">
        <v>44249</v>
      </c>
      <c r="B2943" s="14" t="s">
        <v>54</v>
      </c>
      <c r="C2943" s="14">
        <v>106</v>
      </c>
      <c r="D2943" s="14">
        <v>64253</v>
      </c>
      <c r="E2943" s="14">
        <v>5</v>
      </c>
      <c r="F2943" s="14">
        <v>2008</v>
      </c>
    </row>
    <row r="2944" spans="1:6" s="14" customFormat="1" x14ac:dyDescent="0.25">
      <c r="A2944" s="152">
        <v>44249</v>
      </c>
      <c r="B2944" s="14" t="s">
        <v>18</v>
      </c>
      <c r="C2944" s="14">
        <v>0</v>
      </c>
      <c r="D2944" s="14">
        <v>1495</v>
      </c>
      <c r="E2944" s="14">
        <v>0</v>
      </c>
      <c r="F2944" s="14">
        <v>8</v>
      </c>
    </row>
    <row r="2945" spans="1:6" s="14" customFormat="1" x14ac:dyDescent="0.25">
      <c r="A2945" s="152">
        <v>44249</v>
      </c>
      <c r="B2945" s="14" t="s">
        <v>55</v>
      </c>
      <c r="E2945" s="14">
        <v>0</v>
      </c>
      <c r="F2945" s="14">
        <v>2</v>
      </c>
    </row>
    <row r="2946" spans="1:6" s="14" customFormat="1" x14ac:dyDescent="0.25">
      <c r="A2946" s="152">
        <v>44250</v>
      </c>
      <c r="B2946" s="14" t="s">
        <v>41</v>
      </c>
      <c r="C2946" s="14">
        <v>25</v>
      </c>
      <c r="D2946" s="14">
        <v>9863</v>
      </c>
      <c r="E2946" s="14">
        <v>2</v>
      </c>
      <c r="F2946" s="14">
        <v>393</v>
      </c>
    </row>
    <row r="2947" spans="1:6" x14ac:dyDescent="0.25">
      <c r="A2947" s="152">
        <v>44250</v>
      </c>
      <c r="B2947" s="14" t="s">
        <v>42</v>
      </c>
      <c r="C2947" s="14">
        <v>5</v>
      </c>
      <c r="D2947" s="14">
        <v>4819</v>
      </c>
      <c r="E2947" s="14">
        <v>0</v>
      </c>
      <c r="F2947" s="14">
        <v>251</v>
      </c>
    </row>
    <row r="2948" spans="1:6" x14ac:dyDescent="0.25">
      <c r="A2948" s="152">
        <v>44250</v>
      </c>
      <c r="B2948" s="14" t="s">
        <v>43</v>
      </c>
      <c r="C2948" s="14">
        <v>133</v>
      </c>
      <c r="D2948" s="14">
        <v>55080</v>
      </c>
      <c r="E2948" s="14">
        <v>4</v>
      </c>
      <c r="F2948" s="14">
        <v>1472</v>
      </c>
    </row>
    <row r="2949" spans="1:6" x14ac:dyDescent="0.25">
      <c r="A2949" s="152">
        <v>44250</v>
      </c>
      <c r="B2949" s="14" t="s">
        <v>44</v>
      </c>
      <c r="C2949" s="14">
        <v>-1</v>
      </c>
      <c r="D2949" s="14">
        <v>849</v>
      </c>
      <c r="E2949" s="14"/>
      <c r="F2949" s="14"/>
    </row>
    <row r="2950" spans="1:6" x14ac:dyDescent="0.25">
      <c r="A2950" s="152">
        <v>44250</v>
      </c>
      <c r="B2950" s="14" t="s">
        <v>45</v>
      </c>
      <c r="C2950" s="14">
        <v>107</v>
      </c>
      <c r="D2950" s="14">
        <v>82754</v>
      </c>
      <c r="E2950" s="14">
        <v>2</v>
      </c>
      <c r="F2950" s="14">
        <v>2130</v>
      </c>
    </row>
    <row r="2951" spans="1:6" x14ac:dyDescent="0.25">
      <c r="A2951" s="152">
        <v>44250</v>
      </c>
      <c r="B2951" s="14" t="s">
        <v>46</v>
      </c>
      <c r="C2951" s="14">
        <v>2</v>
      </c>
      <c r="D2951" s="14">
        <v>1957</v>
      </c>
      <c r="E2951" s="14">
        <v>0</v>
      </c>
      <c r="F2951" s="14">
        <v>100</v>
      </c>
    </row>
    <row r="2952" spans="1:6" x14ac:dyDescent="0.25">
      <c r="A2952" s="152">
        <v>44250</v>
      </c>
      <c r="B2952" s="14" t="s">
        <v>47</v>
      </c>
      <c r="C2952" s="14">
        <v>138</v>
      </c>
      <c r="D2952" s="14">
        <v>40997</v>
      </c>
      <c r="E2952" s="14">
        <v>3</v>
      </c>
      <c r="F2952" s="14">
        <v>1311</v>
      </c>
    </row>
    <row r="2953" spans="1:6" x14ac:dyDescent="0.25">
      <c r="A2953" s="152">
        <v>44250</v>
      </c>
      <c r="B2953" s="14" t="s">
        <v>48</v>
      </c>
      <c r="C2953" s="14">
        <v>24</v>
      </c>
      <c r="D2953" s="14">
        <v>7141</v>
      </c>
      <c r="E2953" s="14">
        <v>0</v>
      </c>
      <c r="F2953" s="14">
        <v>256</v>
      </c>
    </row>
    <row r="2954" spans="1:6" x14ac:dyDescent="0.25">
      <c r="A2954" s="152">
        <v>44250</v>
      </c>
      <c r="B2954" s="14" t="s">
        <v>49</v>
      </c>
      <c r="C2954" s="14">
        <v>225</v>
      </c>
      <c r="D2954" s="14">
        <v>110116</v>
      </c>
      <c r="E2954" s="14">
        <v>9</v>
      </c>
      <c r="F2954" s="14">
        <v>3398</v>
      </c>
    </row>
    <row r="2955" spans="1:6" x14ac:dyDescent="0.25">
      <c r="A2955" s="152">
        <v>44250</v>
      </c>
      <c r="B2955" s="14" t="s">
        <v>50</v>
      </c>
      <c r="C2955" s="14">
        <v>0</v>
      </c>
      <c r="D2955" s="14">
        <v>1152</v>
      </c>
      <c r="E2955" s="14"/>
      <c r="F2955" s="14"/>
    </row>
    <row r="2956" spans="1:6" x14ac:dyDescent="0.25">
      <c r="A2956" s="152">
        <v>44250</v>
      </c>
      <c r="B2956" s="14" t="s">
        <v>51</v>
      </c>
      <c r="C2956" s="14">
        <v>134</v>
      </c>
      <c r="D2956" s="14">
        <v>44621</v>
      </c>
      <c r="E2956" s="14">
        <v>2</v>
      </c>
      <c r="F2956" s="14">
        <v>1601</v>
      </c>
    </row>
    <row r="2957" spans="1:6" x14ac:dyDescent="0.25">
      <c r="A2957" s="152">
        <v>44250</v>
      </c>
      <c r="B2957" s="14" t="s">
        <v>52</v>
      </c>
      <c r="C2957" s="14">
        <v>79</v>
      </c>
      <c r="D2957" s="14">
        <v>39624</v>
      </c>
      <c r="E2957" s="14">
        <v>4</v>
      </c>
      <c r="F2957" s="14">
        <v>1275</v>
      </c>
    </row>
    <row r="2958" spans="1:6" x14ac:dyDescent="0.25">
      <c r="A2958" s="152">
        <v>44250</v>
      </c>
      <c r="B2958" s="14" t="s">
        <v>53</v>
      </c>
      <c r="C2958" s="14">
        <v>127</v>
      </c>
      <c r="D2958" s="14">
        <v>77071</v>
      </c>
      <c r="E2958" s="14">
        <v>3</v>
      </c>
      <c r="F2958" s="14">
        <v>1677</v>
      </c>
    </row>
    <row r="2959" spans="1:6" x14ac:dyDescent="0.25">
      <c r="A2959" s="152">
        <v>44250</v>
      </c>
      <c r="B2959" s="14" t="s">
        <v>54</v>
      </c>
      <c r="C2959" s="14">
        <v>125</v>
      </c>
      <c r="D2959" s="14">
        <v>64378</v>
      </c>
      <c r="E2959" s="14">
        <v>1</v>
      </c>
      <c r="F2959" s="14">
        <v>2009</v>
      </c>
    </row>
    <row r="2960" spans="1:6" x14ac:dyDescent="0.25">
      <c r="A2960" s="152">
        <v>44250</v>
      </c>
      <c r="B2960" s="14" t="s">
        <v>18</v>
      </c>
      <c r="C2960" s="14">
        <v>-9</v>
      </c>
      <c r="D2960" s="14">
        <v>1486</v>
      </c>
      <c r="E2960" s="14">
        <v>0</v>
      </c>
      <c r="F2960" s="14">
        <v>8</v>
      </c>
    </row>
    <row r="2961" spans="1:6" x14ac:dyDescent="0.25">
      <c r="A2961" s="152">
        <v>44250</v>
      </c>
      <c r="B2961" s="14" t="s">
        <v>55</v>
      </c>
      <c r="C2961" s="14"/>
      <c r="D2961" s="14"/>
      <c r="E2961" s="14">
        <v>0</v>
      </c>
      <c r="F2961" s="14">
        <v>2</v>
      </c>
    </row>
    <row r="2962" spans="1:6" x14ac:dyDescent="0.25">
      <c r="A2962" s="152">
        <v>44251</v>
      </c>
      <c r="B2962" s="14" t="s">
        <v>41</v>
      </c>
      <c r="C2962" s="14">
        <v>48</v>
      </c>
      <c r="D2962" s="14">
        <v>9911</v>
      </c>
      <c r="E2962" s="14">
        <v>3</v>
      </c>
      <c r="F2962" s="14">
        <v>396</v>
      </c>
    </row>
    <row r="2963" spans="1:6" x14ac:dyDescent="0.25">
      <c r="A2963" s="152">
        <v>44251</v>
      </c>
      <c r="B2963" s="14" t="s">
        <v>42</v>
      </c>
      <c r="C2963" s="14">
        <v>16</v>
      </c>
      <c r="D2963" s="14">
        <v>4835</v>
      </c>
      <c r="E2963" s="14">
        <v>3</v>
      </c>
      <c r="F2963" s="14">
        <v>254</v>
      </c>
    </row>
    <row r="2964" spans="1:6" x14ac:dyDescent="0.25">
      <c r="A2964" s="152">
        <v>44251</v>
      </c>
      <c r="B2964" s="14" t="s">
        <v>43</v>
      </c>
      <c r="C2964" s="14">
        <v>122</v>
      </c>
      <c r="D2964" s="14">
        <v>55202</v>
      </c>
      <c r="E2964" s="14">
        <v>7</v>
      </c>
      <c r="F2964" s="14">
        <v>1479</v>
      </c>
    </row>
    <row r="2965" spans="1:6" x14ac:dyDescent="0.25">
      <c r="A2965" s="152">
        <v>44251</v>
      </c>
      <c r="B2965" s="14" t="s">
        <v>44</v>
      </c>
      <c r="C2965" s="14">
        <v>9</v>
      </c>
      <c r="D2965" s="14">
        <v>858</v>
      </c>
      <c r="E2965" s="14"/>
      <c r="F2965" s="14"/>
    </row>
    <row r="2966" spans="1:6" x14ac:dyDescent="0.25">
      <c r="A2966" s="152">
        <v>44251</v>
      </c>
      <c r="B2966" s="14" t="s">
        <v>45</v>
      </c>
      <c r="C2966" s="14">
        <v>263</v>
      </c>
      <c r="D2966" s="14">
        <v>83017</v>
      </c>
      <c r="E2966" s="14">
        <v>9</v>
      </c>
      <c r="F2966" s="14">
        <v>2139</v>
      </c>
    </row>
    <row r="2967" spans="1:6" x14ac:dyDescent="0.25">
      <c r="A2967" s="152">
        <v>44251</v>
      </c>
      <c r="B2967" s="14" t="s">
        <v>46</v>
      </c>
      <c r="C2967" s="14">
        <v>2</v>
      </c>
      <c r="D2967" s="14">
        <v>1959</v>
      </c>
      <c r="E2967" s="14">
        <v>0</v>
      </c>
      <c r="F2967" s="14">
        <v>100</v>
      </c>
    </row>
    <row r="2968" spans="1:6" x14ac:dyDescent="0.25">
      <c r="A2968" s="152">
        <v>44251</v>
      </c>
      <c r="B2968" s="14" t="s">
        <v>47</v>
      </c>
      <c r="C2968" s="14">
        <v>128</v>
      </c>
      <c r="D2968" s="14">
        <v>41125</v>
      </c>
      <c r="E2968" s="14">
        <v>5</v>
      </c>
      <c r="F2968" s="14">
        <v>1316</v>
      </c>
    </row>
    <row r="2969" spans="1:6" x14ac:dyDescent="0.25">
      <c r="A2969" s="152">
        <v>44251</v>
      </c>
      <c r="B2969" s="14" t="s">
        <v>48</v>
      </c>
      <c r="C2969" s="14">
        <v>61</v>
      </c>
      <c r="D2969" s="14">
        <v>7202</v>
      </c>
      <c r="E2969" s="14">
        <v>0</v>
      </c>
      <c r="F2969" s="14">
        <v>256</v>
      </c>
    </row>
    <row r="2970" spans="1:6" x14ac:dyDescent="0.25">
      <c r="A2970" s="152">
        <v>44251</v>
      </c>
      <c r="B2970" s="14" t="s">
        <v>49</v>
      </c>
      <c r="C2970" s="14">
        <v>372</v>
      </c>
      <c r="D2970" s="14">
        <v>110488</v>
      </c>
      <c r="E2970" s="14">
        <v>11</v>
      </c>
      <c r="F2970" s="14">
        <v>3409</v>
      </c>
    </row>
    <row r="2971" spans="1:6" x14ac:dyDescent="0.25">
      <c r="A2971" s="152">
        <v>44251</v>
      </c>
      <c r="B2971" s="14" t="s">
        <v>50</v>
      </c>
      <c r="C2971" s="14">
        <v>0</v>
      </c>
      <c r="D2971" s="14">
        <v>1152</v>
      </c>
      <c r="E2971" s="14"/>
      <c r="F2971" s="14"/>
    </row>
    <row r="2972" spans="1:6" x14ac:dyDescent="0.25">
      <c r="A2972" s="152">
        <v>44251</v>
      </c>
      <c r="B2972" s="14" t="s">
        <v>51</v>
      </c>
      <c r="C2972" s="14">
        <v>178</v>
      </c>
      <c r="D2972" s="14">
        <v>44799</v>
      </c>
      <c r="E2972" s="14">
        <v>4</v>
      </c>
      <c r="F2972" s="14">
        <v>1605</v>
      </c>
    </row>
    <row r="2973" spans="1:6" x14ac:dyDescent="0.25">
      <c r="A2973" s="152">
        <v>44251</v>
      </c>
      <c r="B2973" s="14" t="s">
        <v>52</v>
      </c>
      <c r="C2973" s="14">
        <v>111</v>
      </c>
      <c r="D2973" s="14">
        <v>39735</v>
      </c>
      <c r="E2973" s="14">
        <v>5</v>
      </c>
      <c r="F2973" s="14">
        <v>1280</v>
      </c>
    </row>
    <row r="2974" spans="1:6" x14ac:dyDescent="0.25">
      <c r="A2974" s="152">
        <v>44251</v>
      </c>
      <c r="B2974" s="14" t="s">
        <v>53</v>
      </c>
      <c r="C2974" s="14">
        <v>245</v>
      </c>
      <c r="D2974" s="14">
        <v>77316</v>
      </c>
      <c r="E2974" s="14">
        <v>4</v>
      </c>
      <c r="F2974" s="14">
        <v>1681</v>
      </c>
    </row>
    <row r="2975" spans="1:6" x14ac:dyDescent="0.25">
      <c r="A2975" s="152">
        <v>44251</v>
      </c>
      <c r="B2975" s="14" t="s">
        <v>54</v>
      </c>
      <c r="C2975" s="14">
        <v>235</v>
      </c>
      <c r="D2975" s="14">
        <v>64613</v>
      </c>
      <c r="E2975" s="14">
        <v>11</v>
      </c>
      <c r="F2975" s="14">
        <v>2020</v>
      </c>
    </row>
    <row r="2976" spans="1:6" x14ac:dyDescent="0.25">
      <c r="A2976" s="152">
        <v>44251</v>
      </c>
      <c r="B2976" s="14" t="s">
        <v>18</v>
      </c>
      <c r="C2976" s="14">
        <v>-2</v>
      </c>
      <c r="D2976" s="14">
        <v>1484</v>
      </c>
      <c r="E2976" s="14">
        <v>0</v>
      </c>
      <c r="F2976" s="14">
        <v>8</v>
      </c>
    </row>
    <row r="2977" spans="1:6" x14ac:dyDescent="0.25">
      <c r="A2977" s="152">
        <v>44251</v>
      </c>
      <c r="B2977" s="14" t="s">
        <v>55</v>
      </c>
      <c r="C2977" s="14"/>
      <c r="D2977" s="14"/>
      <c r="E2977" s="14">
        <v>0</v>
      </c>
      <c r="F2977" s="14">
        <v>2</v>
      </c>
    </row>
    <row r="2978" spans="1:6" x14ac:dyDescent="0.25">
      <c r="A2978" s="152">
        <v>44252</v>
      </c>
      <c r="B2978" s="14" t="s">
        <v>41</v>
      </c>
      <c r="C2978" s="14">
        <v>44</v>
      </c>
      <c r="D2978" s="14">
        <v>9955</v>
      </c>
      <c r="E2978" s="14">
        <v>2</v>
      </c>
      <c r="F2978" s="14">
        <v>398</v>
      </c>
    </row>
    <row r="2979" spans="1:6" x14ac:dyDescent="0.25">
      <c r="A2979" s="152">
        <v>44252</v>
      </c>
      <c r="B2979" s="14" t="s">
        <v>42</v>
      </c>
      <c r="C2979" s="14">
        <v>9</v>
      </c>
      <c r="D2979" s="14">
        <v>4844</v>
      </c>
      <c r="E2979" s="14">
        <v>0</v>
      </c>
      <c r="F2979" s="14">
        <v>254</v>
      </c>
    </row>
    <row r="2980" spans="1:6" x14ac:dyDescent="0.25">
      <c r="A2980" s="152">
        <v>44252</v>
      </c>
      <c r="B2980" s="14" t="s">
        <v>43</v>
      </c>
      <c r="C2980" s="14">
        <v>154</v>
      </c>
      <c r="D2980" s="14">
        <v>55356</v>
      </c>
      <c r="E2980" s="14">
        <v>3</v>
      </c>
      <c r="F2980" s="14">
        <v>1482</v>
      </c>
    </row>
    <row r="2981" spans="1:6" x14ac:dyDescent="0.25">
      <c r="A2981" s="152">
        <v>44252</v>
      </c>
      <c r="B2981" s="14" t="s">
        <v>44</v>
      </c>
      <c r="C2981" s="14">
        <v>0</v>
      </c>
      <c r="D2981" s="14">
        <v>858</v>
      </c>
      <c r="E2981" s="14"/>
      <c r="F2981" s="14"/>
    </row>
    <row r="2982" spans="1:6" x14ac:dyDescent="0.25">
      <c r="A2982" s="152">
        <v>44252</v>
      </c>
      <c r="B2982" s="14" t="s">
        <v>45</v>
      </c>
      <c r="C2982" s="14">
        <v>228</v>
      </c>
      <c r="D2982" s="14">
        <v>83245</v>
      </c>
      <c r="E2982" s="14">
        <v>2</v>
      </c>
      <c r="F2982" s="14">
        <v>2141</v>
      </c>
    </row>
    <row r="2983" spans="1:6" x14ac:dyDescent="0.25">
      <c r="A2983" s="152">
        <v>44252</v>
      </c>
      <c r="B2983" s="14" t="s">
        <v>46</v>
      </c>
      <c r="C2983" s="14">
        <v>7</v>
      </c>
      <c r="D2983" s="14">
        <v>1966</v>
      </c>
      <c r="E2983" s="14">
        <v>0</v>
      </c>
      <c r="F2983" s="14">
        <v>100</v>
      </c>
    </row>
    <row r="2984" spans="1:6" x14ac:dyDescent="0.25">
      <c r="A2984" s="152">
        <v>44252</v>
      </c>
      <c r="B2984" s="14" t="s">
        <v>47</v>
      </c>
      <c r="C2984" s="14">
        <v>176</v>
      </c>
      <c r="D2984" s="14">
        <v>41301</v>
      </c>
      <c r="E2984" s="14">
        <v>4</v>
      </c>
      <c r="F2984" s="14">
        <v>1320</v>
      </c>
    </row>
    <row r="2985" spans="1:6" x14ac:dyDescent="0.25">
      <c r="A2985" s="152">
        <v>44252</v>
      </c>
      <c r="B2985" s="14" t="s">
        <v>48</v>
      </c>
      <c r="C2985" s="14">
        <v>52</v>
      </c>
      <c r="D2985" s="14">
        <v>7254</v>
      </c>
      <c r="E2985" s="14">
        <v>2</v>
      </c>
      <c r="F2985" s="14">
        <v>258</v>
      </c>
    </row>
    <row r="2986" spans="1:6" x14ac:dyDescent="0.25">
      <c r="A2986" s="152">
        <v>44252</v>
      </c>
      <c r="B2986" s="14" t="s">
        <v>49</v>
      </c>
      <c r="C2986" s="14">
        <v>411</v>
      </c>
      <c r="D2986" s="14">
        <v>110899</v>
      </c>
      <c r="E2986" s="14">
        <v>7</v>
      </c>
      <c r="F2986" s="14">
        <v>3416</v>
      </c>
    </row>
    <row r="2987" spans="1:6" x14ac:dyDescent="0.25">
      <c r="A2987" s="152">
        <v>44252</v>
      </c>
      <c r="B2987" s="14" t="s">
        <v>50</v>
      </c>
      <c r="C2987" s="14">
        <v>1</v>
      </c>
      <c r="D2987" s="14">
        <v>1153</v>
      </c>
      <c r="E2987" s="14"/>
      <c r="F2987" s="14"/>
    </row>
    <row r="2988" spans="1:6" x14ac:dyDescent="0.25">
      <c r="A2988" s="152">
        <v>44252</v>
      </c>
      <c r="B2988" s="14" t="s">
        <v>51</v>
      </c>
      <c r="C2988" s="14">
        <v>178</v>
      </c>
      <c r="D2988" s="14">
        <v>44977</v>
      </c>
      <c r="E2988" s="14">
        <v>2</v>
      </c>
      <c r="F2988" s="14">
        <v>1607</v>
      </c>
    </row>
    <row r="2989" spans="1:6" x14ac:dyDescent="0.25">
      <c r="A2989" s="152">
        <v>44252</v>
      </c>
      <c r="B2989" s="14" t="s">
        <v>52</v>
      </c>
      <c r="C2989" s="14">
        <v>187</v>
      </c>
      <c r="D2989" s="14">
        <v>39922</v>
      </c>
      <c r="E2989" s="14">
        <v>3</v>
      </c>
      <c r="F2989" s="14">
        <v>1283</v>
      </c>
    </row>
    <row r="2990" spans="1:6" x14ac:dyDescent="0.25">
      <c r="A2990" s="152">
        <v>44252</v>
      </c>
      <c r="B2990" s="14" t="s">
        <v>53</v>
      </c>
      <c r="C2990" s="14">
        <v>253</v>
      </c>
      <c r="D2990" s="14">
        <v>77569</v>
      </c>
      <c r="E2990" s="14">
        <v>4</v>
      </c>
      <c r="F2990" s="14">
        <v>1685</v>
      </c>
    </row>
    <row r="2991" spans="1:6" x14ac:dyDescent="0.25">
      <c r="A2991" s="152">
        <v>44252</v>
      </c>
      <c r="B2991" s="14" t="s">
        <v>54</v>
      </c>
      <c r="C2991" s="14">
        <v>226</v>
      </c>
      <c r="D2991" s="14">
        <v>64839</v>
      </c>
      <c r="E2991" s="14">
        <v>4</v>
      </c>
      <c r="F2991" s="14">
        <v>2024</v>
      </c>
    </row>
    <row r="2992" spans="1:6" x14ac:dyDescent="0.25">
      <c r="A2992" s="152">
        <v>44252</v>
      </c>
      <c r="B2992" s="14" t="s">
        <v>18</v>
      </c>
      <c r="C2992" s="14">
        <v>2</v>
      </c>
      <c r="D2992" s="14">
        <v>1486</v>
      </c>
      <c r="E2992" s="14">
        <v>0</v>
      </c>
      <c r="F2992" s="14">
        <v>8</v>
      </c>
    </row>
    <row r="2993" spans="1:6" x14ac:dyDescent="0.25">
      <c r="A2993" s="152">
        <v>44252</v>
      </c>
      <c r="B2993" s="14" t="s">
        <v>55</v>
      </c>
      <c r="C2993" s="14"/>
      <c r="D2993" s="14"/>
      <c r="E2993" s="14">
        <v>0</v>
      </c>
      <c r="F2993" s="14">
        <v>2</v>
      </c>
    </row>
    <row r="2994" spans="1:6" x14ac:dyDescent="0.25">
      <c r="A2994" s="152">
        <v>44253</v>
      </c>
      <c r="B2994" s="14" t="s">
        <v>41</v>
      </c>
      <c r="C2994" s="14">
        <v>56</v>
      </c>
      <c r="D2994" s="14">
        <v>10011</v>
      </c>
      <c r="E2994" s="14">
        <v>3</v>
      </c>
      <c r="F2994" s="14">
        <v>401</v>
      </c>
    </row>
    <row r="2995" spans="1:6" x14ac:dyDescent="0.25">
      <c r="A2995" s="152">
        <v>44253</v>
      </c>
      <c r="B2995" s="14" t="s">
        <v>42</v>
      </c>
      <c r="C2995" s="14">
        <v>6</v>
      </c>
      <c r="D2995" s="14">
        <v>4850</v>
      </c>
      <c r="E2995" s="14">
        <v>3</v>
      </c>
      <c r="F2995" s="14">
        <v>257</v>
      </c>
    </row>
    <row r="2996" spans="1:6" x14ac:dyDescent="0.25">
      <c r="A2996" s="152">
        <v>44253</v>
      </c>
      <c r="B2996" s="14" t="s">
        <v>43</v>
      </c>
      <c r="C2996" s="14">
        <v>125</v>
      </c>
      <c r="D2996" s="14">
        <v>55481</v>
      </c>
      <c r="E2996" s="14">
        <v>4</v>
      </c>
      <c r="F2996" s="14">
        <v>1486</v>
      </c>
    </row>
    <row r="2997" spans="1:6" x14ac:dyDescent="0.25">
      <c r="A2997" s="152">
        <v>44253</v>
      </c>
      <c r="B2997" s="14" t="s">
        <v>44</v>
      </c>
      <c r="C2997" s="14">
        <v>0</v>
      </c>
      <c r="D2997" s="14">
        <v>858</v>
      </c>
      <c r="E2997" s="14"/>
      <c r="F2997" s="14"/>
    </row>
    <row r="2998" spans="1:6" x14ac:dyDescent="0.25">
      <c r="A2998" s="152">
        <v>44253</v>
      </c>
      <c r="B2998" s="14" t="s">
        <v>45</v>
      </c>
      <c r="C2998" s="14">
        <v>202</v>
      </c>
      <c r="D2998" s="14">
        <v>83447</v>
      </c>
      <c r="E2998" s="14">
        <v>8</v>
      </c>
      <c r="F2998" s="14">
        <v>2149</v>
      </c>
    </row>
    <row r="2999" spans="1:6" x14ac:dyDescent="0.25">
      <c r="A2999" s="152">
        <v>44253</v>
      </c>
      <c r="B2999" s="14" t="s">
        <v>46</v>
      </c>
      <c r="C2999" s="14">
        <v>3</v>
      </c>
      <c r="D2999" s="14">
        <v>1969</v>
      </c>
      <c r="E2999" s="14">
        <v>1</v>
      </c>
      <c r="F2999" s="14">
        <v>101</v>
      </c>
    </row>
    <row r="3000" spans="1:6" x14ac:dyDescent="0.25">
      <c r="A3000" s="152">
        <v>44253</v>
      </c>
      <c r="B3000" s="14" t="s">
        <v>47</v>
      </c>
      <c r="C3000" s="14">
        <v>171</v>
      </c>
      <c r="D3000" s="14">
        <v>41472</v>
      </c>
      <c r="E3000" s="14">
        <v>2</v>
      </c>
      <c r="F3000" s="14">
        <v>1322</v>
      </c>
    </row>
    <row r="3001" spans="1:6" x14ac:dyDescent="0.25">
      <c r="A3001" s="152">
        <v>44253</v>
      </c>
      <c r="B3001" s="14" t="s">
        <v>48</v>
      </c>
      <c r="C3001" s="14">
        <v>45</v>
      </c>
      <c r="D3001" s="14">
        <v>7299</v>
      </c>
      <c r="E3001" s="14">
        <v>2</v>
      </c>
      <c r="F3001" s="14">
        <v>260</v>
      </c>
    </row>
    <row r="3002" spans="1:6" x14ac:dyDescent="0.25">
      <c r="A3002" s="152">
        <v>44253</v>
      </c>
      <c r="B3002" s="14" t="s">
        <v>49</v>
      </c>
      <c r="C3002" s="14">
        <v>332</v>
      </c>
      <c r="D3002" s="14">
        <v>111231</v>
      </c>
      <c r="E3002" s="14">
        <v>4</v>
      </c>
      <c r="F3002" s="14">
        <v>3420</v>
      </c>
    </row>
    <row r="3003" spans="1:6" x14ac:dyDescent="0.25">
      <c r="A3003" s="152">
        <v>44253</v>
      </c>
      <c r="B3003" s="14" t="s">
        <v>50</v>
      </c>
      <c r="C3003" s="14">
        <v>3</v>
      </c>
      <c r="D3003" s="14">
        <v>1156</v>
      </c>
      <c r="E3003" s="14"/>
      <c r="F3003" s="14"/>
    </row>
    <row r="3004" spans="1:6" x14ac:dyDescent="0.25">
      <c r="A3004" s="152">
        <v>44253</v>
      </c>
      <c r="B3004" s="14" t="s">
        <v>51</v>
      </c>
      <c r="C3004" s="14">
        <v>199</v>
      </c>
      <c r="D3004" s="14">
        <v>45176</v>
      </c>
      <c r="E3004" s="14">
        <v>5</v>
      </c>
      <c r="F3004" s="14">
        <v>1612</v>
      </c>
    </row>
    <row r="3005" spans="1:6" x14ac:dyDescent="0.25">
      <c r="A3005" s="152">
        <v>44253</v>
      </c>
      <c r="B3005" s="14" t="s">
        <v>52</v>
      </c>
      <c r="C3005" s="14">
        <v>145</v>
      </c>
      <c r="D3005" s="14">
        <v>40067</v>
      </c>
      <c r="E3005" s="14">
        <v>6</v>
      </c>
      <c r="F3005" s="14">
        <v>1289</v>
      </c>
    </row>
    <row r="3006" spans="1:6" x14ac:dyDescent="0.25">
      <c r="A3006" s="152">
        <v>44253</v>
      </c>
      <c r="B3006" s="14" t="s">
        <v>53</v>
      </c>
      <c r="C3006" s="14">
        <v>262</v>
      </c>
      <c r="D3006" s="14">
        <v>77831</v>
      </c>
      <c r="E3006" s="14">
        <v>2</v>
      </c>
      <c r="F3006" s="14">
        <v>1687</v>
      </c>
    </row>
    <row r="3007" spans="1:6" x14ac:dyDescent="0.25">
      <c r="A3007" s="152">
        <v>44253</v>
      </c>
      <c r="B3007" s="14" t="s">
        <v>54</v>
      </c>
      <c r="C3007" s="14">
        <v>184</v>
      </c>
      <c r="D3007" s="14">
        <v>65023</v>
      </c>
      <c r="E3007" s="14">
        <v>6</v>
      </c>
      <c r="F3007" s="14">
        <v>2030</v>
      </c>
    </row>
    <row r="3008" spans="1:6" x14ac:dyDescent="0.25">
      <c r="A3008" s="152">
        <v>44253</v>
      </c>
      <c r="B3008" s="14" t="s">
        <v>18</v>
      </c>
      <c r="C3008" s="14">
        <v>1</v>
      </c>
      <c r="D3008" s="14">
        <v>1487</v>
      </c>
      <c r="E3008" s="14">
        <v>0</v>
      </c>
      <c r="F3008" s="14">
        <v>8</v>
      </c>
    </row>
    <row r="3009" spans="1:6" x14ac:dyDescent="0.25">
      <c r="A3009" s="152">
        <v>44253</v>
      </c>
      <c r="B3009" s="14" t="s">
        <v>55</v>
      </c>
      <c r="C3009" s="14"/>
      <c r="D3009" s="14"/>
      <c r="E3009" s="14">
        <v>0</v>
      </c>
      <c r="F3009" s="14">
        <v>2</v>
      </c>
    </row>
    <row r="3010" spans="1:6" x14ac:dyDescent="0.25">
      <c r="A3010" s="152">
        <v>44254</v>
      </c>
      <c r="B3010" s="14" t="s">
        <v>41</v>
      </c>
      <c r="C3010" s="14">
        <v>37</v>
      </c>
      <c r="D3010" s="14">
        <v>10048</v>
      </c>
      <c r="E3010" s="14">
        <v>2</v>
      </c>
      <c r="F3010" s="14">
        <v>403</v>
      </c>
    </row>
    <row r="3011" spans="1:6" x14ac:dyDescent="0.25">
      <c r="A3011" s="152">
        <v>44254</v>
      </c>
      <c r="B3011" s="14" t="s">
        <v>42</v>
      </c>
      <c r="C3011" s="14">
        <v>9</v>
      </c>
      <c r="D3011" s="14">
        <v>4859</v>
      </c>
      <c r="E3011" s="14">
        <v>1</v>
      </c>
      <c r="F3011" s="14">
        <v>258</v>
      </c>
    </row>
    <row r="3012" spans="1:6" x14ac:dyDescent="0.25">
      <c r="A3012" s="152">
        <v>44254</v>
      </c>
      <c r="B3012" s="14" t="s">
        <v>43</v>
      </c>
      <c r="C3012" s="14">
        <v>123</v>
      </c>
      <c r="D3012" s="14">
        <v>55604</v>
      </c>
      <c r="E3012" s="14">
        <v>7</v>
      </c>
      <c r="F3012" s="14">
        <v>1493</v>
      </c>
    </row>
    <row r="3013" spans="1:6" x14ac:dyDescent="0.25">
      <c r="A3013" s="152">
        <v>44254</v>
      </c>
      <c r="B3013" s="14" t="s">
        <v>44</v>
      </c>
      <c r="C3013" s="14">
        <v>2</v>
      </c>
      <c r="D3013" s="14">
        <v>860</v>
      </c>
      <c r="E3013" s="14"/>
      <c r="F3013" s="14"/>
    </row>
    <row r="3014" spans="1:6" x14ac:dyDescent="0.25">
      <c r="A3014" s="152">
        <v>44254</v>
      </c>
      <c r="B3014" s="14" t="s">
        <v>45</v>
      </c>
      <c r="C3014" s="14">
        <v>177</v>
      </c>
      <c r="D3014" s="14">
        <v>83624</v>
      </c>
      <c r="E3014" s="14">
        <v>3</v>
      </c>
      <c r="F3014" s="14">
        <v>2152</v>
      </c>
    </row>
    <row r="3015" spans="1:6" x14ac:dyDescent="0.25">
      <c r="A3015" s="152">
        <v>44254</v>
      </c>
      <c r="B3015" s="14" t="s">
        <v>46</v>
      </c>
      <c r="C3015" s="14">
        <v>3</v>
      </c>
      <c r="D3015" s="14">
        <v>1972</v>
      </c>
      <c r="E3015" s="14">
        <v>0</v>
      </c>
      <c r="F3015" s="14">
        <v>101</v>
      </c>
    </row>
    <row r="3016" spans="1:6" x14ac:dyDescent="0.25">
      <c r="A3016" s="152">
        <v>44254</v>
      </c>
      <c r="B3016" s="14" t="s">
        <v>47</v>
      </c>
      <c r="C3016" s="14">
        <v>136</v>
      </c>
      <c r="D3016" s="14">
        <v>41608</v>
      </c>
      <c r="E3016" s="14">
        <v>6</v>
      </c>
      <c r="F3016" s="14">
        <v>1328</v>
      </c>
    </row>
    <row r="3017" spans="1:6" x14ac:dyDescent="0.25">
      <c r="A3017" s="152">
        <v>44254</v>
      </c>
      <c r="B3017" s="14" t="s">
        <v>48</v>
      </c>
      <c r="C3017" s="14">
        <v>40</v>
      </c>
      <c r="D3017" s="14">
        <v>7339</v>
      </c>
      <c r="E3017" s="14">
        <v>1</v>
      </c>
      <c r="F3017" s="14">
        <v>261</v>
      </c>
    </row>
    <row r="3018" spans="1:6" x14ac:dyDescent="0.25">
      <c r="A3018" s="152">
        <v>44254</v>
      </c>
      <c r="B3018" s="14" t="s">
        <v>49</v>
      </c>
      <c r="C3018" s="14">
        <v>274</v>
      </c>
      <c r="D3018" s="14">
        <v>111505</v>
      </c>
      <c r="E3018" s="14">
        <v>9</v>
      </c>
      <c r="F3018" s="14">
        <v>3429</v>
      </c>
    </row>
    <row r="3019" spans="1:6" x14ac:dyDescent="0.25">
      <c r="A3019" s="152">
        <v>44254</v>
      </c>
      <c r="B3019" s="14" t="s">
        <v>50</v>
      </c>
      <c r="C3019" s="14">
        <v>4</v>
      </c>
      <c r="D3019" s="14">
        <v>1160</v>
      </c>
      <c r="E3019" s="14"/>
      <c r="F3019" s="14"/>
    </row>
    <row r="3020" spans="1:6" x14ac:dyDescent="0.25">
      <c r="A3020" s="152">
        <v>44254</v>
      </c>
      <c r="B3020" s="14" t="s">
        <v>51</v>
      </c>
      <c r="C3020" s="14">
        <v>168</v>
      </c>
      <c r="D3020" s="14">
        <v>45344</v>
      </c>
      <c r="E3020" s="14">
        <v>1</v>
      </c>
      <c r="F3020" s="14">
        <v>1613</v>
      </c>
    </row>
    <row r="3021" spans="1:6" x14ac:dyDescent="0.25">
      <c r="A3021" s="152">
        <v>44254</v>
      </c>
      <c r="B3021" s="14" t="s">
        <v>52</v>
      </c>
      <c r="C3021" s="14">
        <v>115</v>
      </c>
      <c r="D3021" s="14">
        <v>40182</v>
      </c>
      <c r="E3021" s="14">
        <v>2</v>
      </c>
      <c r="F3021" s="14">
        <v>1291</v>
      </c>
    </row>
    <row r="3022" spans="1:6" x14ac:dyDescent="0.25">
      <c r="A3022" s="152">
        <v>44254</v>
      </c>
      <c r="B3022" s="14" t="s">
        <v>53</v>
      </c>
      <c r="C3022" s="14">
        <v>233</v>
      </c>
      <c r="D3022" s="14">
        <v>78064</v>
      </c>
      <c r="E3022" s="14">
        <v>6</v>
      </c>
      <c r="F3022" s="14">
        <v>1693</v>
      </c>
    </row>
    <row r="3023" spans="1:6" x14ac:dyDescent="0.25">
      <c r="A3023" s="152">
        <v>44254</v>
      </c>
      <c r="B3023" s="14" t="s">
        <v>54</v>
      </c>
      <c r="C3023" s="14">
        <v>194</v>
      </c>
      <c r="D3023" s="14">
        <v>65217</v>
      </c>
      <c r="E3023" s="14">
        <v>5</v>
      </c>
      <c r="F3023" s="14">
        <v>2035</v>
      </c>
    </row>
    <row r="3024" spans="1:6" x14ac:dyDescent="0.25">
      <c r="A3024" s="152">
        <v>44254</v>
      </c>
      <c r="B3024" s="14" t="s">
        <v>18</v>
      </c>
      <c r="C3024" s="14">
        <v>1</v>
      </c>
      <c r="D3024" s="14">
        <v>1488</v>
      </c>
      <c r="E3024" s="14">
        <v>0</v>
      </c>
      <c r="F3024" s="14">
        <v>8</v>
      </c>
    </row>
    <row r="3025" spans="1:6" x14ac:dyDescent="0.25">
      <c r="A3025" s="152">
        <v>44254</v>
      </c>
      <c r="B3025" s="14" t="s">
        <v>55</v>
      </c>
      <c r="C3025" s="14"/>
      <c r="D3025" s="14"/>
      <c r="E3025" s="14">
        <v>0</v>
      </c>
      <c r="F3025" s="14">
        <v>2</v>
      </c>
    </row>
    <row r="3026" spans="1:6" x14ac:dyDescent="0.25">
      <c r="A3026" s="152">
        <v>44255</v>
      </c>
      <c r="B3026" s="14" t="s">
        <v>41</v>
      </c>
      <c r="C3026" s="14">
        <v>40</v>
      </c>
      <c r="D3026" s="14">
        <v>10088</v>
      </c>
      <c r="E3026" s="14">
        <v>1</v>
      </c>
      <c r="F3026" s="14">
        <v>404</v>
      </c>
    </row>
    <row r="3027" spans="1:6" x14ac:dyDescent="0.25">
      <c r="A3027" s="152">
        <v>44255</v>
      </c>
      <c r="B3027" s="14" t="s">
        <v>42</v>
      </c>
      <c r="C3027" s="14">
        <v>8</v>
      </c>
      <c r="D3027" s="14">
        <v>4867</v>
      </c>
      <c r="E3027" s="14">
        <v>3</v>
      </c>
      <c r="F3027" s="14">
        <v>261</v>
      </c>
    </row>
    <row r="3028" spans="1:6" x14ac:dyDescent="0.25">
      <c r="A3028" s="152">
        <v>44255</v>
      </c>
      <c r="B3028" s="14" t="s">
        <v>43</v>
      </c>
      <c r="C3028" s="14">
        <v>130</v>
      </c>
      <c r="D3028" s="14">
        <v>55734</v>
      </c>
      <c r="E3028" s="14">
        <v>8</v>
      </c>
      <c r="F3028" s="14">
        <v>1501</v>
      </c>
    </row>
    <row r="3029" spans="1:6" x14ac:dyDescent="0.25">
      <c r="A3029" s="152">
        <v>44255</v>
      </c>
      <c r="B3029" s="14" t="s">
        <v>44</v>
      </c>
      <c r="C3029" s="14">
        <v>2</v>
      </c>
      <c r="D3029" s="14">
        <v>862</v>
      </c>
      <c r="E3029" s="14"/>
      <c r="F3029" s="14"/>
    </row>
    <row r="3030" spans="1:6" x14ac:dyDescent="0.25">
      <c r="A3030" s="152">
        <v>44255</v>
      </c>
      <c r="B3030" s="14" t="s">
        <v>45</v>
      </c>
      <c r="C3030" s="14">
        <v>168</v>
      </c>
      <c r="D3030" s="14">
        <v>83792</v>
      </c>
      <c r="E3030" s="14">
        <v>11</v>
      </c>
      <c r="F3030" s="14">
        <v>2163</v>
      </c>
    </row>
    <row r="3031" spans="1:6" x14ac:dyDescent="0.25">
      <c r="A3031" s="152">
        <v>44255</v>
      </c>
      <c r="B3031" s="14" t="s">
        <v>46</v>
      </c>
      <c r="C3031" s="14">
        <v>6</v>
      </c>
      <c r="D3031" s="14">
        <v>1978</v>
      </c>
      <c r="E3031" s="14">
        <v>0</v>
      </c>
      <c r="F3031" s="14">
        <v>101</v>
      </c>
    </row>
    <row r="3032" spans="1:6" x14ac:dyDescent="0.25">
      <c r="A3032" s="152">
        <v>44255</v>
      </c>
      <c r="B3032" s="14" t="s">
        <v>47</v>
      </c>
      <c r="C3032" s="14">
        <v>134</v>
      </c>
      <c r="D3032" s="14">
        <v>41742</v>
      </c>
      <c r="E3032" s="14">
        <v>4</v>
      </c>
      <c r="F3032" s="14">
        <v>1332</v>
      </c>
    </row>
    <row r="3033" spans="1:6" x14ac:dyDescent="0.25">
      <c r="A3033" s="152">
        <v>44255</v>
      </c>
      <c r="B3033" s="14" t="s">
        <v>48</v>
      </c>
      <c r="C3033" s="14">
        <v>56</v>
      </c>
      <c r="D3033" s="14">
        <v>7395</v>
      </c>
      <c r="E3033" s="14">
        <v>0</v>
      </c>
      <c r="F3033" s="14">
        <v>261</v>
      </c>
    </row>
    <row r="3034" spans="1:6" x14ac:dyDescent="0.25">
      <c r="A3034" s="152">
        <v>44255</v>
      </c>
      <c r="B3034" s="14" t="s">
        <v>49</v>
      </c>
      <c r="C3034" s="14">
        <v>293</v>
      </c>
      <c r="D3034" s="14">
        <v>111798</v>
      </c>
      <c r="E3034" s="14">
        <v>9</v>
      </c>
      <c r="F3034" s="14">
        <v>3438</v>
      </c>
    </row>
    <row r="3035" spans="1:6" x14ac:dyDescent="0.25">
      <c r="A3035" s="152">
        <v>44255</v>
      </c>
      <c r="B3035" s="14" t="s">
        <v>50</v>
      </c>
      <c r="C3035" s="14">
        <v>1</v>
      </c>
      <c r="D3035" s="14">
        <v>1161</v>
      </c>
      <c r="E3035" s="14"/>
      <c r="F3035" s="14"/>
    </row>
    <row r="3036" spans="1:6" x14ac:dyDescent="0.25">
      <c r="A3036" s="152">
        <v>44255</v>
      </c>
      <c r="B3036" s="14" t="s">
        <v>51</v>
      </c>
      <c r="C3036" s="14">
        <v>141</v>
      </c>
      <c r="D3036" s="14">
        <v>45485</v>
      </c>
      <c r="E3036" s="14">
        <v>4</v>
      </c>
      <c r="F3036" s="14">
        <v>1617</v>
      </c>
    </row>
    <row r="3037" spans="1:6" x14ac:dyDescent="0.25">
      <c r="A3037" s="152">
        <v>44255</v>
      </c>
      <c r="B3037" s="14" t="s">
        <v>52</v>
      </c>
      <c r="C3037" s="14">
        <v>92</v>
      </c>
      <c r="D3037" s="14">
        <v>40274</v>
      </c>
      <c r="E3037" s="14">
        <v>3</v>
      </c>
      <c r="F3037" s="14">
        <v>1294</v>
      </c>
    </row>
    <row r="3038" spans="1:6" x14ac:dyDescent="0.25">
      <c r="A3038" s="152">
        <v>44255</v>
      </c>
      <c r="B3038" s="14" t="s">
        <v>53</v>
      </c>
      <c r="C3038" s="14">
        <v>213</v>
      </c>
      <c r="D3038" s="14">
        <v>78277</v>
      </c>
      <c r="E3038" s="14">
        <v>4</v>
      </c>
      <c r="F3038" s="14">
        <v>1697</v>
      </c>
    </row>
    <row r="3039" spans="1:6" x14ac:dyDescent="0.25">
      <c r="A3039" s="152">
        <v>44255</v>
      </c>
      <c r="B3039" s="14" t="s">
        <v>54</v>
      </c>
      <c r="C3039" s="14">
        <v>146</v>
      </c>
      <c r="D3039" s="14">
        <v>65363</v>
      </c>
      <c r="E3039" s="14">
        <v>4</v>
      </c>
      <c r="F3039" s="14">
        <v>2039</v>
      </c>
    </row>
    <row r="3040" spans="1:6" x14ac:dyDescent="0.25">
      <c r="A3040" s="152">
        <v>44255</v>
      </c>
      <c r="B3040" s="14" t="s">
        <v>18</v>
      </c>
      <c r="C3040" s="14">
        <v>-2</v>
      </c>
      <c r="D3040" s="14">
        <v>1486</v>
      </c>
      <c r="E3040" s="14">
        <v>0</v>
      </c>
      <c r="F3040" s="14">
        <v>8</v>
      </c>
    </row>
    <row r="3041" spans="1:6" x14ac:dyDescent="0.25">
      <c r="A3041" s="152">
        <v>44255</v>
      </c>
      <c r="B3041" s="14" t="s">
        <v>55</v>
      </c>
      <c r="C3041" s="14"/>
      <c r="D3041" s="14"/>
      <c r="E3041" s="14">
        <v>0</v>
      </c>
      <c r="F3041" s="14">
        <v>2</v>
      </c>
    </row>
    <row r="3042" spans="1:6" x14ac:dyDescent="0.25">
      <c r="A3042" s="152">
        <v>44256</v>
      </c>
      <c r="B3042" s="14" t="s">
        <v>41</v>
      </c>
      <c r="C3042" s="14">
        <v>41</v>
      </c>
      <c r="D3042" s="14">
        <v>10129</v>
      </c>
      <c r="E3042" s="14">
        <v>1</v>
      </c>
      <c r="F3042" s="14">
        <v>405</v>
      </c>
    </row>
    <row r="3043" spans="1:6" x14ac:dyDescent="0.25">
      <c r="A3043" s="152">
        <v>44256</v>
      </c>
      <c r="B3043" s="14" t="s">
        <v>42</v>
      </c>
      <c r="C3043" s="14">
        <v>11</v>
      </c>
      <c r="D3043" s="14">
        <v>4878</v>
      </c>
      <c r="E3043" s="14">
        <v>0</v>
      </c>
      <c r="F3043" s="14">
        <v>261</v>
      </c>
    </row>
    <row r="3044" spans="1:6" x14ac:dyDescent="0.25">
      <c r="A3044" s="152">
        <v>44256</v>
      </c>
      <c r="B3044" s="14" t="s">
        <v>43</v>
      </c>
      <c r="C3044" s="14">
        <v>90</v>
      </c>
      <c r="D3044" s="14">
        <v>55824</v>
      </c>
      <c r="E3044" s="14">
        <v>4</v>
      </c>
      <c r="F3044" s="14">
        <v>1505</v>
      </c>
    </row>
    <row r="3045" spans="1:6" x14ac:dyDescent="0.25">
      <c r="A3045" s="152">
        <v>44256</v>
      </c>
      <c r="B3045" s="14" t="s">
        <v>44</v>
      </c>
      <c r="C3045" s="14">
        <v>1</v>
      </c>
      <c r="D3045" s="14">
        <v>863</v>
      </c>
      <c r="E3045" s="14"/>
      <c r="F3045" s="14"/>
    </row>
    <row r="3046" spans="1:6" x14ac:dyDescent="0.25">
      <c r="A3046" s="152">
        <v>44256</v>
      </c>
      <c r="B3046" s="14" t="s">
        <v>45</v>
      </c>
      <c r="C3046" s="14">
        <v>120</v>
      </c>
      <c r="D3046" s="14">
        <v>83912</v>
      </c>
      <c r="E3046" s="14">
        <v>3</v>
      </c>
      <c r="F3046" s="14">
        <v>2166</v>
      </c>
    </row>
    <row r="3047" spans="1:6" x14ac:dyDescent="0.25">
      <c r="A3047" s="152">
        <v>44256</v>
      </c>
      <c r="B3047" s="14" t="s">
        <v>46</v>
      </c>
      <c r="C3047" s="14">
        <v>5</v>
      </c>
      <c r="D3047" s="14">
        <v>1983</v>
      </c>
      <c r="E3047" s="14">
        <v>0</v>
      </c>
      <c r="F3047" s="14">
        <v>101</v>
      </c>
    </row>
    <row r="3048" spans="1:6" x14ac:dyDescent="0.25">
      <c r="A3048" s="152">
        <v>44256</v>
      </c>
      <c r="B3048" s="14" t="s">
        <v>47</v>
      </c>
      <c r="C3048" s="14">
        <v>124</v>
      </c>
      <c r="D3048" s="14">
        <v>41866</v>
      </c>
      <c r="E3048" s="14">
        <v>0</v>
      </c>
      <c r="F3048" s="14">
        <v>1332</v>
      </c>
    </row>
    <row r="3049" spans="1:6" x14ac:dyDescent="0.25">
      <c r="A3049" s="152">
        <v>44256</v>
      </c>
      <c r="B3049" s="14" t="s">
        <v>48</v>
      </c>
      <c r="C3049" s="14">
        <v>29</v>
      </c>
      <c r="D3049" s="14">
        <v>7424</v>
      </c>
      <c r="E3049" s="14">
        <v>0</v>
      </c>
      <c r="F3049" s="14">
        <v>261</v>
      </c>
    </row>
    <row r="3050" spans="1:6" x14ac:dyDescent="0.25">
      <c r="A3050" s="152">
        <v>44256</v>
      </c>
      <c r="B3050" s="14" t="s">
        <v>49</v>
      </c>
      <c r="C3050" s="14">
        <v>268</v>
      </c>
      <c r="D3050" s="14">
        <v>112066</v>
      </c>
      <c r="E3050" s="14">
        <v>6</v>
      </c>
      <c r="F3050" s="14">
        <v>3444</v>
      </c>
    </row>
    <row r="3051" spans="1:6" x14ac:dyDescent="0.25">
      <c r="A3051" s="152">
        <v>44256</v>
      </c>
      <c r="B3051" s="14" t="s">
        <v>50</v>
      </c>
      <c r="C3051" s="14">
        <v>0</v>
      </c>
      <c r="D3051" s="14">
        <v>1161</v>
      </c>
      <c r="E3051" s="14"/>
      <c r="F3051" s="14"/>
    </row>
    <row r="3052" spans="1:6" x14ac:dyDescent="0.25">
      <c r="A3052" s="152">
        <v>44256</v>
      </c>
      <c r="B3052" s="14" t="s">
        <v>51</v>
      </c>
      <c r="C3052" s="14">
        <v>117</v>
      </c>
      <c r="D3052" s="14">
        <v>45602</v>
      </c>
      <c r="E3052" s="14">
        <v>4</v>
      </c>
      <c r="F3052" s="14">
        <v>1621</v>
      </c>
    </row>
    <row r="3053" spans="1:6" x14ac:dyDescent="0.25">
      <c r="A3053" s="152">
        <v>44256</v>
      </c>
      <c r="B3053" s="14" t="s">
        <v>52</v>
      </c>
      <c r="C3053" s="14">
        <v>92</v>
      </c>
      <c r="D3053" s="14">
        <v>40366</v>
      </c>
      <c r="E3053" s="14">
        <v>3</v>
      </c>
      <c r="F3053" s="14">
        <v>1297</v>
      </c>
    </row>
    <row r="3054" spans="1:6" x14ac:dyDescent="0.25">
      <c r="A3054" s="152">
        <v>44256</v>
      </c>
      <c r="B3054" s="14" t="s">
        <v>53</v>
      </c>
      <c r="C3054" s="14">
        <v>208</v>
      </c>
      <c r="D3054" s="14">
        <v>78485</v>
      </c>
      <c r="E3054" s="14">
        <v>3</v>
      </c>
      <c r="F3054" s="14">
        <v>1700</v>
      </c>
    </row>
    <row r="3055" spans="1:6" x14ac:dyDescent="0.25">
      <c r="A3055" s="152">
        <v>44256</v>
      </c>
      <c r="B3055" s="14" t="s">
        <v>54</v>
      </c>
      <c r="C3055" s="14">
        <v>135</v>
      </c>
      <c r="D3055" s="14">
        <v>65498</v>
      </c>
      <c r="E3055" s="14">
        <v>2</v>
      </c>
      <c r="F3055" s="14">
        <v>2041</v>
      </c>
    </row>
    <row r="3056" spans="1:6" x14ac:dyDescent="0.25">
      <c r="A3056" s="152">
        <v>44256</v>
      </c>
      <c r="B3056" s="14" t="s">
        <v>18</v>
      </c>
      <c r="C3056" s="14">
        <v>7</v>
      </c>
      <c r="D3056" s="14">
        <v>1493</v>
      </c>
      <c r="E3056" s="14">
        <v>0</v>
      </c>
      <c r="F3056" s="14">
        <v>8</v>
      </c>
    </row>
    <row r="3057" spans="1:6" x14ac:dyDescent="0.25">
      <c r="A3057" s="152">
        <v>44256</v>
      </c>
      <c r="B3057" s="14" t="s">
        <v>55</v>
      </c>
      <c r="C3057" s="14"/>
      <c r="D3057" s="14"/>
      <c r="E3057" s="14">
        <v>0</v>
      </c>
      <c r="F3057" s="14">
        <v>2</v>
      </c>
    </row>
    <row r="3058" spans="1:6" x14ac:dyDescent="0.25">
      <c r="A3058" s="152">
        <v>44257</v>
      </c>
      <c r="B3058" s="14" t="s">
        <v>41</v>
      </c>
      <c r="C3058" s="14">
        <v>4</v>
      </c>
      <c r="D3058" s="14">
        <v>10133</v>
      </c>
      <c r="E3058" s="14">
        <v>0</v>
      </c>
      <c r="F3058" s="14">
        <v>405</v>
      </c>
    </row>
    <row r="3059" spans="1:6" x14ac:dyDescent="0.25">
      <c r="A3059" s="152">
        <v>44257</v>
      </c>
      <c r="B3059" s="14" t="s">
        <v>42</v>
      </c>
      <c r="C3059" s="14">
        <v>-8</v>
      </c>
      <c r="D3059" s="14">
        <v>4870</v>
      </c>
      <c r="E3059" s="14">
        <v>0</v>
      </c>
      <c r="F3059" s="14">
        <v>261</v>
      </c>
    </row>
    <row r="3060" spans="1:6" x14ac:dyDescent="0.25">
      <c r="A3060" s="152">
        <v>44257</v>
      </c>
      <c r="B3060" s="14" t="s">
        <v>43</v>
      </c>
      <c r="C3060" s="14">
        <v>4</v>
      </c>
      <c r="D3060" s="14">
        <v>55828</v>
      </c>
      <c r="E3060" s="14">
        <v>4</v>
      </c>
      <c r="F3060" s="14">
        <v>1509</v>
      </c>
    </row>
    <row r="3061" spans="1:6" x14ac:dyDescent="0.25">
      <c r="A3061" s="152">
        <v>44257</v>
      </c>
      <c r="B3061" s="14" t="s">
        <v>44</v>
      </c>
      <c r="C3061" s="14">
        <v>1</v>
      </c>
      <c r="D3061" s="14">
        <v>864</v>
      </c>
      <c r="E3061" s="14"/>
      <c r="F3061" s="14"/>
    </row>
    <row r="3062" spans="1:6" x14ac:dyDescent="0.25">
      <c r="A3062" s="152">
        <v>44257</v>
      </c>
      <c r="B3062" s="14" t="s">
        <v>45</v>
      </c>
      <c r="C3062" s="14">
        <v>-9</v>
      </c>
      <c r="D3062" s="14">
        <v>83903</v>
      </c>
      <c r="E3062" s="14">
        <v>4</v>
      </c>
      <c r="F3062" s="14">
        <v>2170</v>
      </c>
    </row>
    <row r="3063" spans="1:6" x14ac:dyDescent="0.25">
      <c r="A3063" s="152">
        <v>44257</v>
      </c>
      <c r="B3063" s="14" t="s">
        <v>46</v>
      </c>
      <c r="C3063" s="14">
        <v>-2</v>
      </c>
      <c r="D3063" s="14">
        <v>1981</v>
      </c>
      <c r="E3063" s="14">
        <v>0</v>
      </c>
      <c r="F3063" s="14">
        <v>101</v>
      </c>
    </row>
    <row r="3064" spans="1:6" x14ac:dyDescent="0.25">
      <c r="A3064" s="152">
        <v>44257</v>
      </c>
      <c r="B3064" s="14" t="s">
        <v>47</v>
      </c>
      <c r="C3064" s="14">
        <v>75</v>
      </c>
      <c r="D3064" s="14">
        <v>41941</v>
      </c>
      <c r="E3064" s="14">
        <v>8</v>
      </c>
      <c r="F3064" s="14">
        <v>1340</v>
      </c>
    </row>
    <row r="3065" spans="1:6" x14ac:dyDescent="0.25">
      <c r="A3065" s="152">
        <v>44257</v>
      </c>
      <c r="B3065" s="14" t="s">
        <v>48</v>
      </c>
      <c r="C3065" s="14">
        <v>-17</v>
      </c>
      <c r="D3065" s="14">
        <v>7407</v>
      </c>
      <c r="E3065" s="14">
        <v>0</v>
      </c>
      <c r="F3065" s="14">
        <v>261</v>
      </c>
    </row>
    <row r="3066" spans="1:6" x14ac:dyDescent="0.25">
      <c r="A3066" s="152">
        <v>44257</v>
      </c>
      <c r="B3066" s="14" t="s">
        <v>49</v>
      </c>
      <c r="C3066" s="14">
        <v>-16</v>
      </c>
      <c r="D3066" s="14">
        <v>112050</v>
      </c>
      <c r="E3066" s="14">
        <v>8</v>
      </c>
      <c r="F3066" s="14">
        <v>3452</v>
      </c>
    </row>
    <row r="3067" spans="1:6" x14ac:dyDescent="0.25">
      <c r="A3067" s="152">
        <v>44257</v>
      </c>
      <c r="B3067" s="14" t="s">
        <v>50</v>
      </c>
      <c r="C3067" s="14">
        <v>-1</v>
      </c>
      <c r="D3067" s="14">
        <v>1160</v>
      </c>
      <c r="E3067" s="14"/>
      <c r="F3067" s="14"/>
    </row>
    <row r="3068" spans="1:6" x14ac:dyDescent="0.25">
      <c r="A3068" s="152">
        <v>44257</v>
      </c>
      <c r="B3068" s="14" t="s">
        <v>51</v>
      </c>
      <c r="C3068" s="14">
        <v>39</v>
      </c>
      <c r="D3068" s="14">
        <v>45641</v>
      </c>
      <c r="E3068" s="14">
        <v>5</v>
      </c>
      <c r="F3068" s="14">
        <v>1626</v>
      </c>
    </row>
    <row r="3069" spans="1:6" x14ac:dyDescent="0.25">
      <c r="A3069" s="152">
        <v>44257</v>
      </c>
      <c r="B3069" s="14" t="s">
        <v>52</v>
      </c>
      <c r="C3069" s="14">
        <v>49</v>
      </c>
      <c r="D3069" s="14">
        <v>40415</v>
      </c>
      <c r="E3069" s="14">
        <v>5</v>
      </c>
      <c r="F3069" s="14">
        <v>1302</v>
      </c>
    </row>
    <row r="3070" spans="1:6" x14ac:dyDescent="0.25">
      <c r="A3070" s="152">
        <v>44257</v>
      </c>
      <c r="B3070" s="14" t="s">
        <v>53</v>
      </c>
      <c r="C3070" s="14">
        <v>-17</v>
      </c>
      <c r="D3070" s="14">
        <v>78468</v>
      </c>
      <c r="E3070" s="14">
        <v>1</v>
      </c>
      <c r="F3070" s="14">
        <v>1701</v>
      </c>
    </row>
    <row r="3071" spans="1:6" x14ac:dyDescent="0.25">
      <c r="A3071" s="152">
        <v>44257</v>
      </c>
      <c r="B3071" s="14" t="s">
        <v>54</v>
      </c>
      <c r="C3071" s="14">
        <v>24</v>
      </c>
      <c r="D3071" s="14">
        <v>65522</v>
      </c>
      <c r="E3071" s="14">
        <v>3</v>
      </c>
      <c r="F3071" s="14">
        <v>2044</v>
      </c>
    </row>
    <row r="3072" spans="1:6" x14ac:dyDescent="0.25">
      <c r="A3072" s="152">
        <v>44257</v>
      </c>
      <c r="B3072" s="14" t="s">
        <v>18</v>
      </c>
      <c r="C3072" s="14">
        <v>-9</v>
      </c>
      <c r="D3072" s="14">
        <v>1484</v>
      </c>
      <c r="E3072" s="14">
        <v>0</v>
      </c>
      <c r="F3072" s="14">
        <v>8</v>
      </c>
    </row>
    <row r="3073" spans="1:6" x14ac:dyDescent="0.25">
      <c r="A3073" s="152">
        <v>44257</v>
      </c>
      <c r="B3073" s="14" t="s">
        <v>55</v>
      </c>
      <c r="C3073" s="14"/>
      <c r="D3073" s="14"/>
      <c r="E3073" s="14">
        <v>0</v>
      </c>
      <c r="F3073" s="14">
        <v>2</v>
      </c>
    </row>
    <row r="3074" spans="1:6" x14ac:dyDescent="0.25">
      <c r="A3074" s="152">
        <v>44258</v>
      </c>
      <c r="B3074" s="14" t="s">
        <v>41</v>
      </c>
      <c r="C3074" s="14">
        <v>34</v>
      </c>
      <c r="D3074" s="14">
        <v>10167</v>
      </c>
      <c r="E3074" s="14">
        <v>2</v>
      </c>
      <c r="F3074" s="14">
        <v>407</v>
      </c>
    </row>
    <row r="3075" spans="1:6" x14ac:dyDescent="0.25">
      <c r="A3075" s="152">
        <v>44258</v>
      </c>
      <c r="B3075" s="14" t="s">
        <v>42</v>
      </c>
      <c r="C3075" s="14">
        <v>5</v>
      </c>
      <c r="D3075" s="14">
        <v>4875</v>
      </c>
      <c r="E3075" s="14">
        <v>0</v>
      </c>
      <c r="F3075" s="14">
        <v>261</v>
      </c>
    </row>
    <row r="3076" spans="1:6" x14ac:dyDescent="0.25">
      <c r="A3076" s="152">
        <v>44258</v>
      </c>
      <c r="B3076" s="14" t="s">
        <v>43</v>
      </c>
      <c r="C3076" s="14">
        <v>106</v>
      </c>
      <c r="D3076" s="14">
        <v>55934</v>
      </c>
      <c r="E3076" s="14">
        <v>11</v>
      </c>
      <c r="F3076" s="14">
        <v>1520</v>
      </c>
    </row>
    <row r="3077" spans="1:6" x14ac:dyDescent="0.25">
      <c r="A3077" s="152">
        <v>44258</v>
      </c>
      <c r="B3077" s="14" t="s">
        <v>44</v>
      </c>
      <c r="C3077" s="14">
        <v>7</v>
      </c>
      <c r="D3077" s="14">
        <v>871</v>
      </c>
      <c r="E3077" s="14"/>
      <c r="F3077" s="14"/>
    </row>
    <row r="3078" spans="1:6" x14ac:dyDescent="0.25">
      <c r="A3078" s="152">
        <v>44258</v>
      </c>
      <c r="B3078" s="14" t="s">
        <v>45</v>
      </c>
      <c r="C3078" s="14">
        <v>180</v>
      </c>
      <c r="D3078" s="14">
        <v>84083</v>
      </c>
      <c r="E3078" s="14">
        <v>10</v>
      </c>
      <c r="F3078" s="14">
        <v>2180</v>
      </c>
    </row>
    <row r="3079" spans="1:6" x14ac:dyDescent="0.25">
      <c r="A3079" s="152">
        <v>44258</v>
      </c>
      <c r="B3079" s="14" t="s">
        <v>46</v>
      </c>
      <c r="C3079" s="14">
        <v>7</v>
      </c>
      <c r="D3079" s="14">
        <v>1988</v>
      </c>
      <c r="E3079" s="14">
        <v>0</v>
      </c>
      <c r="F3079" s="14">
        <v>101</v>
      </c>
    </row>
    <row r="3080" spans="1:6" x14ac:dyDescent="0.25">
      <c r="A3080" s="152">
        <v>44258</v>
      </c>
      <c r="B3080" s="14" t="s">
        <v>47</v>
      </c>
      <c r="C3080" s="14">
        <v>164</v>
      </c>
      <c r="D3080" s="14">
        <v>42105</v>
      </c>
      <c r="E3080" s="14">
        <v>7</v>
      </c>
      <c r="F3080" s="14">
        <v>1347</v>
      </c>
    </row>
    <row r="3081" spans="1:6" x14ac:dyDescent="0.25">
      <c r="A3081" s="152">
        <v>44258</v>
      </c>
      <c r="B3081" s="14" t="s">
        <v>48</v>
      </c>
      <c r="C3081" s="14">
        <v>52</v>
      </c>
      <c r="D3081" s="14">
        <v>7459</v>
      </c>
      <c r="E3081" s="14">
        <v>1</v>
      </c>
      <c r="F3081" s="14">
        <v>262</v>
      </c>
    </row>
    <row r="3082" spans="1:6" x14ac:dyDescent="0.25">
      <c r="A3082" s="152">
        <v>44258</v>
      </c>
      <c r="B3082" s="14" t="s">
        <v>49</v>
      </c>
      <c r="C3082" s="14">
        <v>311</v>
      </c>
      <c r="D3082" s="14">
        <v>112361</v>
      </c>
      <c r="E3082" s="14">
        <v>8</v>
      </c>
      <c r="F3082" s="14">
        <v>3460</v>
      </c>
    </row>
    <row r="3083" spans="1:6" x14ac:dyDescent="0.25">
      <c r="A3083" s="152">
        <v>44258</v>
      </c>
      <c r="B3083" s="14" t="s">
        <v>50</v>
      </c>
      <c r="C3083" s="14">
        <v>8</v>
      </c>
      <c r="D3083" s="14">
        <v>1168</v>
      </c>
      <c r="E3083" s="14"/>
      <c r="F3083" s="14"/>
    </row>
    <row r="3084" spans="1:6" x14ac:dyDescent="0.25">
      <c r="A3084" s="152">
        <v>44258</v>
      </c>
      <c r="B3084" s="14" t="s">
        <v>51</v>
      </c>
      <c r="C3084" s="14">
        <v>143</v>
      </c>
      <c r="D3084" s="14">
        <v>45784</v>
      </c>
      <c r="E3084" s="14">
        <v>10</v>
      </c>
      <c r="F3084" s="14">
        <v>1636</v>
      </c>
    </row>
    <row r="3085" spans="1:6" x14ac:dyDescent="0.25">
      <c r="A3085" s="152">
        <v>44258</v>
      </c>
      <c r="B3085" s="14" t="s">
        <v>52</v>
      </c>
      <c r="C3085" s="14">
        <v>80</v>
      </c>
      <c r="D3085" s="14">
        <v>40495</v>
      </c>
      <c r="E3085" s="14">
        <v>8</v>
      </c>
      <c r="F3085" s="14">
        <v>1310</v>
      </c>
    </row>
    <row r="3086" spans="1:6" x14ac:dyDescent="0.25">
      <c r="A3086" s="152">
        <v>44258</v>
      </c>
      <c r="B3086" s="14" t="s">
        <v>53</v>
      </c>
      <c r="C3086" s="14">
        <v>237</v>
      </c>
      <c r="D3086" s="14">
        <v>78705</v>
      </c>
      <c r="E3086" s="14">
        <v>6</v>
      </c>
      <c r="F3086" s="14">
        <v>1707</v>
      </c>
    </row>
    <row r="3087" spans="1:6" x14ac:dyDescent="0.25">
      <c r="A3087" s="152">
        <v>44258</v>
      </c>
      <c r="B3087" s="14" t="s">
        <v>54</v>
      </c>
      <c r="C3087" s="14">
        <v>219</v>
      </c>
      <c r="D3087" s="14">
        <v>65741</v>
      </c>
      <c r="E3087" s="14">
        <v>7</v>
      </c>
      <c r="F3087" s="14">
        <v>2051</v>
      </c>
    </row>
    <row r="3088" spans="1:6" x14ac:dyDescent="0.25">
      <c r="A3088" s="152">
        <v>44258</v>
      </c>
      <c r="B3088" s="14" t="s">
        <v>18</v>
      </c>
      <c r="C3088" s="14">
        <v>0</v>
      </c>
      <c r="D3088" s="14">
        <v>1484</v>
      </c>
      <c r="E3088" s="14">
        <v>0</v>
      </c>
      <c r="F3088" s="14">
        <v>8</v>
      </c>
    </row>
    <row r="3089" spans="1:6" x14ac:dyDescent="0.25">
      <c r="A3089" s="152">
        <v>44258</v>
      </c>
      <c r="B3089" s="14" t="s">
        <v>55</v>
      </c>
      <c r="C3089" s="14"/>
      <c r="D3089" s="14"/>
      <c r="E3089" s="14">
        <v>0</v>
      </c>
      <c r="F3089" s="14">
        <v>2</v>
      </c>
    </row>
    <row r="3090" spans="1:6" x14ac:dyDescent="0.25">
      <c r="A3090" s="152">
        <v>44259</v>
      </c>
      <c r="B3090" s="14" t="s">
        <v>41</v>
      </c>
      <c r="C3090" s="14">
        <v>41</v>
      </c>
      <c r="D3090" s="14">
        <v>10208</v>
      </c>
      <c r="E3090" s="14">
        <v>1</v>
      </c>
      <c r="F3090" s="14">
        <v>408</v>
      </c>
    </row>
    <row r="3091" spans="1:6" x14ac:dyDescent="0.25">
      <c r="A3091" s="152">
        <v>44259</v>
      </c>
      <c r="B3091" s="14" t="s">
        <v>42</v>
      </c>
      <c r="C3091" s="14">
        <v>8</v>
      </c>
      <c r="D3091" s="14">
        <v>4883</v>
      </c>
      <c r="E3091" s="14">
        <v>1</v>
      </c>
      <c r="F3091" s="14">
        <v>262</v>
      </c>
    </row>
    <row r="3092" spans="1:6" x14ac:dyDescent="0.25">
      <c r="A3092" s="152">
        <v>44259</v>
      </c>
      <c r="B3092" s="14" t="s">
        <v>43</v>
      </c>
      <c r="C3092" s="14">
        <v>111</v>
      </c>
      <c r="D3092" s="14">
        <v>56045</v>
      </c>
      <c r="E3092" s="14">
        <v>5</v>
      </c>
      <c r="F3092" s="14">
        <v>1525</v>
      </c>
    </row>
    <row r="3093" spans="1:6" x14ac:dyDescent="0.25">
      <c r="A3093" s="152">
        <v>44259</v>
      </c>
      <c r="B3093" s="14" t="s">
        <v>44</v>
      </c>
      <c r="C3093" s="14">
        <v>0</v>
      </c>
      <c r="D3093" s="14">
        <v>871</v>
      </c>
      <c r="E3093" s="14"/>
      <c r="F3093" s="14"/>
    </row>
    <row r="3094" spans="1:6" x14ac:dyDescent="0.25">
      <c r="A3094" s="152">
        <v>44259</v>
      </c>
      <c r="B3094" s="14" t="s">
        <v>45</v>
      </c>
      <c r="C3094" s="14">
        <v>137</v>
      </c>
      <c r="D3094" s="14">
        <v>84220</v>
      </c>
      <c r="E3094" s="14">
        <v>6</v>
      </c>
      <c r="F3094" s="14">
        <v>2186</v>
      </c>
    </row>
    <row r="3095" spans="1:6" x14ac:dyDescent="0.25">
      <c r="A3095" s="152">
        <v>44259</v>
      </c>
      <c r="B3095" s="14" t="s">
        <v>46</v>
      </c>
      <c r="C3095" s="14">
        <v>8</v>
      </c>
      <c r="D3095" s="14">
        <v>1996</v>
      </c>
      <c r="E3095" s="14">
        <v>0</v>
      </c>
      <c r="F3095" s="14">
        <v>101</v>
      </c>
    </row>
    <row r="3096" spans="1:6" x14ac:dyDescent="0.25">
      <c r="A3096" s="152">
        <v>44259</v>
      </c>
      <c r="B3096" s="14" t="s">
        <v>47</v>
      </c>
      <c r="C3096" s="14">
        <v>104</v>
      </c>
      <c r="D3096" s="14">
        <v>42209</v>
      </c>
      <c r="E3096" s="14">
        <v>4</v>
      </c>
      <c r="F3096" s="14">
        <v>1351</v>
      </c>
    </row>
    <row r="3097" spans="1:6" x14ac:dyDescent="0.25">
      <c r="A3097" s="152">
        <v>44259</v>
      </c>
      <c r="B3097" s="14" t="s">
        <v>48</v>
      </c>
      <c r="C3097" s="14">
        <v>66</v>
      </c>
      <c r="D3097" s="14">
        <v>7525</v>
      </c>
      <c r="E3097" s="14">
        <v>1</v>
      </c>
      <c r="F3097" s="14">
        <v>263</v>
      </c>
    </row>
    <row r="3098" spans="1:6" x14ac:dyDescent="0.25">
      <c r="A3098" s="152">
        <v>44259</v>
      </c>
      <c r="B3098" s="14" t="s">
        <v>49</v>
      </c>
      <c r="C3098" s="14">
        <v>282</v>
      </c>
      <c r="D3098" s="14">
        <v>112643</v>
      </c>
      <c r="E3098" s="14">
        <v>8</v>
      </c>
      <c r="F3098" s="14">
        <v>3468</v>
      </c>
    </row>
    <row r="3099" spans="1:6" x14ac:dyDescent="0.25">
      <c r="A3099" s="152">
        <v>44259</v>
      </c>
      <c r="B3099" s="14" t="s">
        <v>50</v>
      </c>
      <c r="C3099" s="14">
        <v>2</v>
      </c>
      <c r="D3099" s="14">
        <v>1170</v>
      </c>
      <c r="E3099" s="14"/>
      <c r="F3099" s="14"/>
    </row>
    <row r="3100" spans="1:6" x14ac:dyDescent="0.25">
      <c r="A3100" s="152">
        <v>44259</v>
      </c>
      <c r="B3100" s="14" t="s">
        <v>51</v>
      </c>
      <c r="C3100" s="14">
        <v>130</v>
      </c>
      <c r="D3100" s="14">
        <v>45914</v>
      </c>
      <c r="E3100" s="14">
        <v>2</v>
      </c>
      <c r="F3100" s="14">
        <v>1638</v>
      </c>
    </row>
    <row r="3101" spans="1:6" x14ac:dyDescent="0.25">
      <c r="A3101" s="152">
        <v>44259</v>
      </c>
      <c r="B3101" s="14" t="s">
        <v>52</v>
      </c>
      <c r="C3101" s="14">
        <v>105</v>
      </c>
      <c r="D3101" s="14">
        <v>40600</v>
      </c>
      <c r="E3101" s="14">
        <v>5</v>
      </c>
      <c r="F3101" s="14">
        <v>1315</v>
      </c>
    </row>
    <row r="3102" spans="1:6" x14ac:dyDescent="0.25">
      <c r="A3102" s="152">
        <v>44259</v>
      </c>
      <c r="B3102" s="14" t="s">
        <v>53</v>
      </c>
      <c r="C3102" s="14">
        <v>217</v>
      </c>
      <c r="D3102" s="14">
        <v>78922</v>
      </c>
      <c r="E3102" s="14">
        <v>6</v>
      </c>
      <c r="F3102" s="14">
        <v>1713</v>
      </c>
    </row>
    <row r="3103" spans="1:6" x14ac:dyDescent="0.25">
      <c r="A3103" s="152">
        <v>44259</v>
      </c>
      <c r="B3103" s="14" t="s">
        <v>54</v>
      </c>
      <c r="C3103" s="14">
        <v>226</v>
      </c>
      <c r="D3103" s="14">
        <v>65967</v>
      </c>
      <c r="E3103" s="14">
        <v>4</v>
      </c>
      <c r="F3103" s="14">
        <v>2055</v>
      </c>
    </row>
    <row r="3104" spans="1:6" x14ac:dyDescent="0.25">
      <c r="A3104" s="152">
        <v>44259</v>
      </c>
      <c r="B3104" s="14" t="s">
        <v>18</v>
      </c>
      <c r="C3104" s="14">
        <v>-27</v>
      </c>
      <c r="D3104" s="14">
        <v>1457</v>
      </c>
      <c r="E3104" s="14">
        <v>0</v>
      </c>
      <c r="F3104" s="14">
        <v>8</v>
      </c>
    </row>
    <row r="3105" spans="1:6" x14ac:dyDescent="0.25">
      <c r="A3105" s="152">
        <v>44259</v>
      </c>
      <c r="B3105" s="14" t="s">
        <v>55</v>
      </c>
      <c r="C3105" s="14"/>
      <c r="D3105" s="14"/>
      <c r="E3105" s="14">
        <v>1</v>
      </c>
      <c r="F3105" s="14">
        <v>3</v>
      </c>
    </row>
    <row r="3106" spans="1:6" x14ac:dyDescent="0.25">
      <c r="A3106" s="152">
        <v>44260</v>
      </c>
      <c r="B3106" s="14" t="s">
        <v>41</v>
      </c>
      <c r="C3106" s="14">
        <v>48</v>
      </c>
      <c r="D3106" s="14">
        <v>10256</v>
      </c>
      <c r="E3106" s="14">
        <v>2</v>
      </c>
      <c r="F3106" s="14">
        <v>410</v>
      </c>
    </row>
    <row r="3107" spans="1:6" x14ac:dyDescent="0.25">
      <c r="A3107" s="152">
        <v>44260</v>
      </c>
      <c r="B3107" s="14" t="s">
        <v>42</v>
      </c>
      <c r="C3107" s="14">
        <v>10</v>
      </c>
      <c r="D3107" s="14">
        <v>4893</v>
      </c>
      <c r="E3107" s="14">
        <v>0</v>
      </c>
      <c r="F3107" s="14">
        <v>262</v>
      </c>
    </row>
    <row r="3108" spans="1:6" x14ac:dyDescent="0.25">
      <c r="A3108" s="152">
        <v>44260</v>
      </c>
      <c r="B3108" s="14" t="s">
        <v>43</v>
      </c>
      <c r="C3108" s="14">
        <v>127</v>
      </c>
      <c r="D3108" s="14">
        <v>56172</v>
      </c>
      <c r="E3108" s="14">
        <v>2</v>
      </c>
      <c r="F3108" s="14">
        <v>1527</v>
      </c>
    </row>
    <row r="3109" spans="1:6" x14ac:dyDescent="0.25">
      <c r="A3109" s="152">
        <v>44260</v>
      </c>
      <c r="B3109" s="14" t="s">
        <v>44</v>
      </c>
      <c r="C3109" s="14">
        <v>1</v>
      </c>
      <c r="D3109" s="14">
        <v>872</v>
      </c>
      <c r="E3109" s="14"/>
      <c r="F3109" s="14"/>
    </row>
    <row r="3110" spans="1:6" x14ac:dyDescent="0.25">
      <c r="A3110" s="152">
        <v>44260</v>
      </c>
      <c r="B3110" s="14" t="s">
        <v>45</v>
      </c>
      <c r="C3110" s="14">
        <v>175</v>
      </c>
      <c r="D3110" s="14">
        <v>84395</v>
      </c>
      <c r="E3110" s="14">
        <v>4</v>
      </c>
      <c r="F3110" s="14">
        <v>2190</v>
      </c>
    </row>
    <row r="3111" spans="1:6" x14ac:dyDescent="0.25">
      <c r="A3111" s="152">
        <v>44260</v>
      </c>
      <c r="B3111" s="14" t="s">
        <v>46</v>
      </c>
      <c r="C3111" s="14">
        <v>9</v>
      </c>
      <c r="D3111" s="14">
        <v>2005</v>
      </c>
      <c r="E3111" s="14">
        <v>0</v>
      </c>
      <c r="F3111" s="14">
        <v>101</v>
      </c>
    </row>
    <row r="3112" spans="1:6" x14ac:dyDescent="0.25">
      <c r="A3112" s="152">
        <v>44260</v>
      </c>
      <c r="B3112" s="14" t="s">
        <v>47</v>
      </c>
      <c r="C3112" s="14">
        <v>166</v>
      </c>
      <c r="D3112" s="14">
        <v>42375</v>
      </c>
      <c r="E3112" s="14">
        <v>6</v>
      </c>
      <c r="F3112" s="14">
        <v>1357</v>
      </c>
    </row>
    <row r="3113" spans="1:6" x14ac:dyDescent="0.25">
      <c r="A3113" s="152">
        <v>44260</v>
      </c>
      <c r="B3113" s="14" t="s">
        <v>48</v>
      </c>
      <c r="C3113" s="14">
        <v>49</v>
      </c>
      <c r="D3113" s="14">
        <v>7574</v>
      </c>
      <c r="E3113" s="14">
        <v>0</v>
      </c>
      <c r="F3113" s="14">
        <v>263</v>
      </c>
    </row>
    <row r="3114" spans="1:6" x14ac:dyDescent="0.25">
      <c r="A3114" s="152">
        <v>44260</v>
      </c>
      <c r="B3114" s="14" t="s">
        <v>49</v>
      </c>
      <c r="C3114" s="14">
        <v>302</v>
      </c>
      <c r="D3114" s="14">
        <v>112945</v>
      </c>
      <c r="E3114" s="14">
        <v>4</v>
      </c>
      <c r="F3114" s="14">
        <v>3472</v>
      </c>
    </row>
    <row r="3115" spans="1:6" x14ac:dyDescent="0.25">
      <c r="A3115" s="152">
        <v>44260</v>
      </c>
      <c r="B3115" s="14" t="s">
        <v>50</v>
      </c>
      <c r="C3115" s="14">
        <v>7</v>
      </c>
      <c r="D3115" s="14">
        <v>1177</v>
      </c>
      <c r="E3115" s="14"/>
      <c r="F3115" s="14"/>
    </row>
    <row r="3116" spans="1:6" x14ac:dyDescent="0.25">
      <c r="A3116" s="152">
        <v>44260</v>
      </c>
      <c r="B3116" s="14" t="s">
        <v>51</v>
      </c>
      <c r="C3116" s="14">
        <v>154</v>
      </c>
      <c r="D3116" s="14">
        <v>46068</v>
      </c>
      <c r="E3116" s="14">
        <v>3</v>
      </c>
      <c r="F3116" s="14">
        <v>1641</v>
      </c>
    </row>
    <row r="3117" spans="1:6" x14ac:dyDescent="0.25">
      <c r="A3117" s="152">
        <v>44260</v>
      </c>
      <c r="B3117" s="14" t="s">
        <v>52</v>
      </c>
      <c r="C3117" s="14">
        <v>158</v>
      </c>
      <c r="D3117" s="14">
        <v>40758</v>
      </c>
      <c r="E3117" s="14">
        <v>3</v>
      </c>
      <c r="F3117" s="14">
        <v>1318</v>
      </c>
    </row>
    <row r="3118" spans="1:6" x14ac:dyDescent="0.25">
      <c r="A3118" s="152">
        <v>44260</v>
      </c>
      <c r="B3118" s="14" t="s">
        <v>53</v>
      </c>
      <c r="C3118" s="14">
        <v>278</v>
      </c>
      <c r="D3118" s="14">
        <v>79200</v>
      </c>
      <c r="E3118" s="14">
        <v>-1</v>
      </c>
      <c r="F3118" s="14">
        <v>1712</v>
      </c>
    </row>
    <row r="3119" spans="1:6" x14ac:dyDescent="0.25">
      <c r="A3119" s="152">
        <v>44260</v>
      </c>
      <c r="B3119" s="14" t="s">
        <v>54</v>
      </c>
      <c r="C3119" s="14">
        <v>187</v>
      </c>
      <c r="D3119" s="14">
        <v>66154</v>
      </c>
      <c r="E3119" s="14">
        <v>3</v>
      </c>
      <c r="F3119" s="14">
        <v>2058</v>
      </c>
    </row>
    <row r="3120" spans="1:6" x14ac:dyDescent="0.25">
      <c r="A3120" s="152">
        <v>44260</v>
      </c>
      <c r="B3120" s="14" t="s">
        <v>18</v>
      </c>
      <c r="C3120" s="14">
        <v>6</v>
      </c>
      <c r="D3120" s="14">
        <v>1463</v>
      </c>
      <c r="E3120" s="14">
        <v>0</v>
      </c>
      <c r="F3120" s="14">
        <v>8</v>
      </c>
    </row>
    <row r="3121" spans="1:6" x14ac:dyDescent="0.25">
      <c r="A3121" s="152">
        <v>44260</v>
      </c>
      <c r="B3121" s="14" t="s">
        <v>55</v>
      </c>
      <c r="C3121" s="14"/>
      <c r="D3121" s="14"/>
      <c r="E3121" s="14">
        <v>0</v>
      </c>
      <c r="F3121" s="14">
        <v>3</v>
      </c>
    </row>
    <row r="3122" spans="1:6" x14ac:dyDescent="0.25">
      <c r="A3122" s="152">
        <v>44261</v>
      </c>
      <c r="B3122" s="14" t="s">
        <v>41</v>
      </c>
      <c r="C3122" s="14">
        <v>41</v>
      </c>
      <c r="D3122" s="14">
        <v>10297</v>
      </c>
      <c r="E3122" s="14">
        <v>1</v>
      </c>
      <c r="F3122" s="14">
        <v>411</v>
      </c>
    </row>
    <row r="3123" spans="1:6" x14ac:dyDescent="0.25">
      <c r="A3123" s="152">
        <v>44261</v>
      </c>
      <c r="B3123" s="14" t="s">
        <v>42</v>
      </c>
      <c r="C3123" s="14">
        <v>2</v>
      </c>
      <c r="D3123" s="14">
        <v>4895</v>
      </c>
      <c r="E3123" s="14">
        <v>0</v>
      </c>
      <c r="F3123" s="14">
        <v>262</v>
      </c>
    </row>
    <row r="3124" spans="1:6" x14ac:dyDescent="0.25">
      <c r="A3124" s="152">
        <v>44261</v>
      </c>
      <c r="B3124" s="14" t="s">
        <v>43</v>
      </c>
      <c r="C3124" s="14">
        <v>133</v>
      </c>
      <c r="D3124" s="14">
        <v>56305</v>
      </c>
      <c r="E3124" s="14">
        <v>6</v>
      </c>
      <c r="F3124" s="14">
        <v>1533</v>
      </c>
    </row>
    <row r="3125" spans="1:6" x14ac:dyDescent="0.25">
      <c r="A3125" s="152">
        <v>44261</v>
      </c>
      <c r="B3125" s="14" t="s">
        <v>44</v>
      </c>
      <c r="C3125" s="14">
        <v>3</v>
      </c>
      <c r="D3125" s="14">
        <v>875</v>
      </c>
      <c r="E3125" s="14"/>
      <c r="F3125" s="14"/>
    </row>
    <row r="3126" spans="1:6" x14ac:dyDescent="0.25">
      <c r="A3126" s="152">
        <v>44261</v>
      </c>
      <c r="B3126" s="14" t="s">
        <v>45</v>
      </c>
      <c r="C3126" s="14">
        <v>209</v>
      </c>
      <c r="D3126" s="14">
        <v>84604</v>
      </c>
      <c r="E3126" s="14">
        <v>7</v>
      </c>
      <c r="F3126" s="14">
        <v>2197</v>
      </c>
    </row>
    <row r="3127" spans="1:6" x14ac:dyDescent="0.25">
      <c r="A3127" s="152">
        <v>44261</v>
      </c>
      <c r="B3127" s="14" t="s">
        <v>46</v>
      </c>
      <c r="C3127" s="14">
        <v>8</v>
      </c>
      <c r="D3127" s="14">
        <v>2013</v>
      </c>
      <c r="E3127" s="14">
        <v>0</v>
      </c>
      <c r="F3127" s="14">
        <v>101</v>
      </c>
    </row>
    <row r="3128" spans="1:6" x14ac:dyDescent="0.25">
      <c r="A3128" s="152">
        <v>44261</v>
      </c>
      <c r="B3128" s="14" t="s">
        <v>47</v>
      </c>
      <c r="C3128" s="14">
        <v>125</v>
      </c>
      <c r="D3128" s="14">
        <v>42500</v>
      </c>
      <c r="E3128" s="14">
        <v>8</v>
      </c>
      <c r="F3128" s="14">
        <v>1365</v>
      </c>
    </row>
    <row r="3129" spans="1:6" x14ac:dyDescent="0.25">
      <c r="A3129" s="152">
        <v>44261</v>
      </c>
      <c r="B3129" s="14" t="s">
        <v>48</v>
      </c>
      <c r="C3129" s="14">
        <v>29</v>
      </c>
      <c r="D3129" s="14">
        <v>7603</v>
      </c>
      <c r="E3129" s="14">
        <v>1</v>
      </c>
      <c r="F3129" s="14">
        <v>264</v>
      </c>
    </row>
    <row r="3130" spans="1:6" x14ac:dyDescent="0.25">
      <c r="A3130" s="152">
        <v>44261</v>
      </c>
      <c r="B3130" s="14" t="s">
        <v>49</v>
      </c>
      <c r="C3130" s="14">
        <v>317</v>
      </c>
      <c r="D3130" s="14">
        <v>113262</v>
      </c>
      <c r="E3130" s="14">
        <v>10</v>
      </c>
      <c r="F3130" s="14">
        <v>3482</v>
      </c>
    </row>
    <row r="3131" spans="1:6" x14ac:dyDescent="0.25">
      <c r="A3131" s="152">
        <v>44261</v>
      </c>
      <c r="B3131" s="14" t="s">
        <v>50</v>
      </c>
      <c r="C3131" s="14">
        <v>1</v>
      </c>
      <c r="D3131" s="14">
        <v>1178</v>
      </c>
      <c r="E3131" s="14"/>
      <c r="F3131" s="14"/>
    </row>
    <row r="3132" spans="1:6" x14ac:dyDescent="0.25">
      <c r="A3132" s="152">
        <v>44261</v>
      </c>
      <c r="B3132" s="14" t="s">
        <v>51</v>
      </c>
      <c r="C3132" s="14">
        <v>137</v>
      </c>
      <c r="D3132" s="14">
        <v>46205</v>
      </c>
      <c r="E3132" s="14">
        <v>8</v>
      </c>
      <c r="F3132" s="14">
        <v>1649</v>
      </c>
    </row>
    <row r="3133" spans="1:6" x14ac:dyDescent="0.25">
      <c r="A3133" s="152">
        <v>44261</v>
      </c>
      <c r="B3133" s="14" t="s">
        <v>52</v>
      </c>
      <c r="C3133" s="14">
        <v>103</v>
      </c>
      <c r="D3133" s="14">
        <v>40861</v>
      </c>
      <c r="E3133" s="14">
        <v>5</v>
      </c>
      <c r="F3133" s="14">
        <v>1323</v>
      </c>
    </row>
    <row r="3134" spans="1:6" x14ac:dyDescent="0.25">
      <c r="A3134" s="152">
        <v>44261</v>
      </c>
      <c r="B3134" s="14" t="s">
        <v>53</v>
      </c>
      <c r="C3134" s="14">
        <v>220</v>
      </c>
      <c r="D3134" s="14">
        <v>79420</v>
      </c>
      <c r="E3134" s="14">
        <v>6</v>
      </c>
      <c r="F3134" s="14">
        <v>1718</v>
      </c>
    </row>
    <row r="3135" spans="1:6" x14ac:dyDescent="0.25">
      <c r="A3135" s="152">
        <v>44261</v>
      </c>
      <c r="B3135" s="14" t="s">
        <v>54</v>
      </c>
      <c r="C3135" s="14">
        <v>174</v>
      </c>
      <c r="D3135" s="14">
        <v>66328</v>
      </c>
      <c r="E3135" s="14">
        <v>0</v>
      </c>
      <c r="F3135" s="14">
        <v>2058</v>
      </c>
    </row>
    <row r="3136" spans="1:6" x14ac:dyDescent="0.25">
      <c r="A3136" s="152">
        <v>44261</v>
      </c>
      <c r="B3136" s="14" t="s">
        <v>18</v>
      </c>
      <c r="C3136" s="14">
        <v>-7</v>
      </c>
      <c r="D3136" s="14">
        <v>1456</v>
      </c>
      <c r="E3136" s="14">
        <v>0</v>
      </c>
      <c r="F3136" s="14">
        <v>8</v>
      </c>
    </row>
    <row r="3137" spans="1:6" x14ac:dyDescent="0.25">
      <c r="A3137" s="152">
        <v>44261</v>
      </c>
      <c r="B3137" s="14" t="s">
        <v>55</v>
      </c>
      <c r="C3137" s="14"/>
      <c r="D3137" s="14"/>
      <c r="E3137" s="14">
        <v>0</v>
      </c>
      <c r="F3137" s="14">
        <v>3</v>
      </c>
    </row>
    <row r="3138" spans="1:6" x14ac:dyDescent="0.25">
      <c r="A3138" s="152">
        <v>44262</v>
      </c>
      <c r="B3138" s="14" t="s">
        <v>41</v>
      </c>
      <c r="C3138" s="14">
        <v>32</v>
      </c>
      <c r="D3138" s="14">
        <v>10329</v>
      </c>
      <c r="E3138" s="14">
        <v>2</v>
      </c>
      <c r="F3138" s="14">
        <v>413</v>
      </c>
    </row>
    <row r="3139" spans="1:6" x14ac:dyDescent="0.25">
      <c r="A3139" s="152">
        <v>44262</v>
      </c>
      <c r="B3139" s="14" t="s">
        <v>42</v>
      </c>
      <c r="C3139" s="14">
        <v>6</v>
      </c>
      <c r="D3139" s="14">
        <v>4901</v>
      </c>
      <c r="E3139" s="14">
        <v>0</v>
      </c>
      <c r="F3139" s="14">
        <v>262</v>
      </c>
    </row>
    <row r="3140" spans="1:6" x14ac:dyDescent="0.25">
      <c r="A3140" s="152">
        <v>44262</v>
      </c>
      <c r="B3140" s="14" t="s">
        <v>43</v>
      </c>
      <c r="C3140" s="14">
        <v>99</v>
      </c>
      <c r="D3140" s="14">
        <v>56404</v>
      </c>
      <c r="E3140" s="14">
        <v>10</v>
      </c>
      <c r="F3140" s="14">
        <v>1543</v>
      </c>
    </row>
    <row r="3141" spans="1:6" x14ac:dyDescent="0.25">
      <c r="A3141" s="152">
        <v>44262</v>
      </c>
      <c r="B3141" s="14" t="s">
        <v>44</v>
      </c>
      <c r="C3141" s="14">
        <v>0</v>
      </c>
      <c r="D3141" s="14">
        <v>875</v>
      </c>
      <c r="E3141" s="14"/>
      <c r="F3141" s="14"/>
    </row>
    <row r="3142" spans="1:6" x14ac:dyDescent="0.25">
      <c r="A3142" s="152">
        <v>44262</v>
      </c>
      <c r="B3142" s="14" t="s">
        <v>45</v>
      </c>
      <c r="C3142" s="14">
        <v>136</v>
      </c>
      <c r="D3142" s="14">
        <v>84740</v>
      </c>
      <c r="E3142" s="14">
        <v>5</v>
      </c>
      <c r="F3142" s="14">
        <v>2202</v>
      </c>
    </row>
    <row r="3143" spans="1:6" x14ac:dyDescent="0.25">
      <c r="A3143" s="152">
        <v>44262</v>
      </c>
      <c r="B3143" s="14" t="s">
        <v>46</v>
      </c>
      <c r="C3143" s="14">
        <v>3</v>
      </c>
      <c r="D3143" s="14">
        <v>2016</v>
      </c>
      <c r="E3143" s="14">
        <v>0</v>
      </c>
      <c r="F3143" s="14">
        <v>101</v>
      </c>
    </row>
    <row r="3144" spans="1:6" x14ac:dyDescent="0.25">
      <c r="A3144" s="152">
        <v>44262</v>
      </c>
      <c r="B3144" s="14" t="s">
        <v>47</v>
      </c>
      <c r="C3144" s="14">
        <v>126</v>
      </c>
      <c r="D3144" s="14">
        <v>42626</v>
      </c>
      <c r="E3144" s="14">
        <v>6</v>
      </c>
      <c r="F3144" s="14">
        <v>1371</v>
      </c>
    </row>
    <row r="3145" spans="1:6" x14ac:dyDescent="0.25">
      <c r="A3145" s="152">
        <v>44262</v>
      </c>
      <c r="B3145" s="14" t="s">
        <v>48</v>
      </c>
      <c r="C3145" s="14">
        <v>42</v>
      </c>
      <c r="D3145" s="14">
        <v>7645</v>
      </c>
      <c r="E3145" s="14">
        <v>2</v>
      </c>
      <c r="F3145" s="14">
        <v>266</v>
      </c>
    </row>
    <row r="3146" spans="1:6" x14ac:dyDescent="0.25">
      <c r="A3146" s="152">
        <v>44262</v>
      </c>
      <c r="B3146" s="14" t="s">
        <v>49</v>
      </c>
      <c r="C3146" s="14">
        <v>291</v>
      </c>
      <c r="D3146" s="14">
        <v>113553</v>
      </c>
      <c r="E3146" s="14">
        <v>11</v>
      </c>
      <c r="F3146" s="14">
        <v>3493</v>
      </c>
    </row>
    <row r="3147" spans="1:6" x14ac:dyDescent="0.25">
      <c r="A3147" s="152">
        <v>44262</v>
      </c>
      <c r="B3147" s="14" t="s">
        <v>50</v>
      </c>
      <c r="C3147" s="14">
        <v>4</v>
      </c>
      <c r="D3147" s="14">
        <v>1182</v>
      </c>
      <c r="E3147" s="14"/>
      <c r="F3147" s="14"/>
    </row>
    <row r="3148" spans="1:6" x14ac:dyDescent="0.25">
      <c r="A3148" s="152">
        <v>44262</v>
      </c>
      <c r="B3148" s="14" t="s">
        <v>51</v>
      </c>
      <c r="C3148" s="14">
        <v>114</v>
      </c>
      <c r="D3148" s="14">
        <v>46319</v>
      </c>
      <c r="E3148" s="14">
        <v>2</v>
      </c>
      <c r="F3148" s="14">
        <v>1651</v>
      </c>
    </row>
    <row r="3149" spans="1:6" x14ac:dyDescent="0.25">
      <c r="A3149" s="152">
        <v>44262</v>
      </c>
      <c r="B3149" s="14" t="s">
        <v>52</v>
      </c>
      <c r="C3149" s="14">
        <v>91</v>
      </c>
      <c r="D3149" s="14">
        <v>40952</v>
      </c>
      <c r="E3149" s="14">
        <v>1</v>
      </c>
      <c r="F3149" s="14">
        <v>1324</v>
      </c>
    </row>
    <row r="3150" spans="1:6" x14ac:dyDescent="0.25">
      <c r="A3150" s="152">
        <v>44262</v>
      </c>
      <c r="B3150" s="14" t="s">
        <v>53</v>
      </c>
      <c r="C3150" s="14">
        <v>177</v>
      </c>
      <c r="D3150" s="14">
        <v>79597</v>
      </c>
      <c r="E3150" s="14">
        <v>2</v>
      </c>
      <c r="F3150" s="14">
        <v>1720</v>
      </c>
    </row>
    <row r="3151" spans="1:6" x14ac:dyDescent="0.25">
      <c r="A3151" s="152">
        <v>44262</v>
      </c>
      <c r="B3151" s="14" t="s">
        <v>54</v>
      </c>
      <c r="C3151" s="14">
        <v>154</v>
      </c>
      <c r="D3151" s="14">
        <v>66482</v>
      </c>
      <c r="E3151" s="14">
        <v>2</v>
      </c>
      <c r="F3151" s="14">
        <v>2060</v>
      </c>
    </row>
    <row r="3152" spans="1:6" x14ac:dyDescent="0.25">
      <c r="A3152" s="152">
        <v>44262</v>
      </c>
      <c r="B3152" s="14" t="s">
        <v>18</v>
      </c>
      <c r="C3152" s="14">
        <v>6</v>
      </c>
      <c r="D3152" s="14">
        <v>1462</v>
      </c>
      <c r="E3152" s="14">
        <v>0</v>
      </c>
      <c r="F3152" s="14">
        <v>8</v>
      </c>
    </row>
    <row r="3153" spans="1:6" x14ac:dyDescent="0.25">
      <c r="A3153" s="152">
        <v>44262</v>
      </c>
      <c r="B3153" s="14" t="s">
        <v>55</v>
      </c>
      <c r="C3153" s="14"/>
      <c r="D3153" s="14"/>
      <c r="E3153" s="14">
        <v>0</v>
      </c>
      <c r="F3153" s="14">
        <v>3</v>
      </c>
    </row>
    <row r="3154" spans="1:6" x14ac:dyDescent="0.25">
      <c r="A3154" s="152">
        <v>44263</v>
      </c>
      <c r="B3154" s="14" t="s">
        <v>41</v>
      </c>
      <c r="C3154" s="14">
        <v>31</v>
      </c>
      <c r="D3154" s="14">
        <v>10360</v>
      </c>
      <c r="E3154" s="14">
        <v>2</v>
      </c>
      <c r="F3154" s="14">
        <v>415</v>
      </c>
    </row>
    <row r="3155" spans="1:6" x14ac:dyDescent="0.25">
      <c r="A3155" s="152">
        <v>44263</v>
      </c>
      <c r="B3155" s="14" t="s">
        <v>42</v>
      </c>
      <c r="C3155" s="14">
        <v>6</v>
      </c>
      <c r="D3155" s="14">
        <v>4907</v>
      </c>
      <c r="E3155" s="14">
        <v>0</v>
      </c>
      <c r="F3155" s="14">
        <v>262</v>
      </c>
    </row>
    <row r="3156" spans="1:6" x14ac:dyDescent="0.25">
      <c r="A3156" s="152">
        <v>44263</v>
      </c>
      <c r="B3156" s="14" t="s">
        <v>43</v>
      </c>
      <c r="C3156" s="14">
        <v>77</v>
      </c>
      <c r="D3156" s="14">
        <v>56481</v>
      </c>
      <c r="E3156" s="14">
        <v>2</v>
      </c>
      <c r="F3156" s="14">
        <v>1545</v>
      </c>
    </row>
    <row r="3157" spans="1:6" x14ac:dyDescent="0.25">
      <c r="A3157" s="152">
        <v>44263</v>
      </c>
      <c r="B3157" s="14" t="s">
        <v>44</v>
      </c>
      <c r="C3157" s="14">
        <v>2</v>
      </c>
      <c r="D3157" s="14">
        <v>877</v>
      </c>
      <c r="E3157" s="14"/>
      <c r="F3157" s="14"/>
    </row>
    <row r="3158" spans="1:6" x14ac:dyDescent="0.25">
      <c r="A3158" s="152">
        <v>44263</v>
      </c>
      <c r="B3158" s="14" t="s">
        <v>45</v>
      </c>
      <c r="C3158" s="14">
        <v>100</v>
      </c>
      <c r="D3158" s="14">
        <v>84840</v>
      </c>
      <c r="E3158" s="14">
        <v>4</v>
      </c>
      <c r="F3158" s="14">
        <v>2206</v>
      </c>
    </row>
    <row r="3159" spans="1:6" x14ac:dyDescent="0.25">
      <c r="A3159" s="152">
        <v>44263</v>
      </c>
      <c r="B3159" s="14" t="s">
        <v>46</v>
      </c>
      <c r="C3159" s="14">
        <v>8</v>
      </c>
      <c r="D3159" s="14">
        <v>2024</v>
      </c>
      <c r="E3159" s="14">
        <v>0</v>
      </c>
      <c r="F3159" s="14">
        <v>101</v>
      </c>
    </row>
    <row r="3160" spans="1:6" x14ac:dyDescent="0.25">
      <c r="A3160" s="152">
        <v>44263</v>
      </c>
      <c r="B3160" s="14" t="s">
        <v>47</v>
      </c>
      <c r="C3160" s="14">
        <v>71</v>
      </c>
      <c r="D3160" s="14">
        <v>42697</v>
      </c>
      <c r="E3160" s="14">
        <v>1</v>
      </c>
      <c r="F3160" s="14">
        <v>1372</v>
      </c>
    </row>
    <row r="3161" spans="1:6" x14ac:dyDescent="0.25">
      <c r="A3161" s="152">
        <v>44263</v>
      </c>
      <c r="B3161" s="14" t="s">
        <v>48</v>
      </c>
      <c r="C3161" s="14">
        <v>17</v>
      </c>
      <c r="D3161" s="14">
        <v>7662</v>
      </c>
      <c r="E3161" s="14">
        <v>2</v>
      </c>
      <c r="F3161" s="14">
        <v>268</v>
      </c>
    </row>
    <row r="3162" spans="1:6" x14ac:dyDescent="0.25">
      <c r="A3162" s="152">
        <v>44263</v>
      </c>
      <c r="B3162" s="14" t="s">
        <v>49</v>
      </c>
      <c r="C3162" s="14">
        <v>213</v>
      </c>
      <c r="D3162" s="14">
        <v>113766</v>
      </c>
      <c r="E3162" s="14">
        <v>2</v>
      </c>
      <c r="F3162" s="14">
        <v>3495</v>
      </c>
    </row>
    <row r="3163" spans="1:6" x14ac:dyDescent="0.25">
      <c r="A3163" s="152">
        <v>44263</v>
      </c>
      <c r="B3163" s="14" t="s">
        <v>50</v>
      </c>
      <c r="C3163" s="14">
        <v>-1</v>
      </c>
      <c r="D3163" s="14">
        <v>1181</v>
      </c>
      <c r="E3163" s="14"/>
      <c r="F3163" s="14"/>
    </row>
    <row r="3164" spans="1:6" x14ac:dyDescent="0.25">
      <c r="A3164" s="152">
        <v>44263</v>
      </c>
      <c r="B3164" s="14" t="s">
        <v>51</v>
      </c>
      <c r="C3164" s="14">
        <v>79</v>
      </c>
      <c r="D3164" s="14">
        <v>46398</v>
      </c>
      <c r="E3164" s="14">
        <v>2</v>
      </c>
      <c r="F3164" s="14">
        <v>1653</v>
      </c>
    </row>
    <row r="3165" spans="1:6" x14ac:dyDescent="0.25">
      <c r="A3165" s="152">
        <v>44263</v>
      </c>
      <c r="B3165" s="14" t="s">
        <v>52</v>
      </c>
      <c r="C3165" s="14">
        <v>58</v>
      </c>
      <c r="D3165" s="14">
        <v>41010</v>
      </c>
      <c r="E3165" s="14">
        <v>0</v>
      </c>
      <c r="F3165" s="14">
        <v>1324</v>
      </c>
    </row>
    <row r="3166" spans="1:6" x14ac:dyDescent="0.25">
      <c r="A3166" s="152">
        <v>44263</v>
      </c>
      <c r="B3166" s="14" t="s">
        <v>53</v>
      </c>
      <c r="C3166" s="14">
        <v>127</v>
      </c>
      <c r="D3166" s="14">
        <v>79724</v>
      </c>
      <c r="E3166" s="14">
        <v>0</v>
      </c>
      <c r="F3166" s="14">
        <v>1720</v>
      </c>
    </row>
    <row r="3167" spans="1:6" x14ac:dyDescent="0.25">
      <c r="A3167" s="152">
        <v>44263</v>
      </c>
      <c r="B3167" s="14" t="s">
        <v>54</v>
      </c>
      <c r="C3167" s="14">
        <v>110</v>
      </c>
      <c r="D3167" s="14">
        <v>66592</v>
      </c>
      <c r="E3167" s="14">
        <v>3</v>
      </c>
      <c r="F3167" s="14">
        <v>2063</v>
      </c>
    </row>
    <row r="3168" spans="1:6" x14ac:dyDescent="0.25">
      <c r="A3168" s="152">
        <v>44263</v>
      </c>
      <c r="B3168" s="14" t="s">
        <v>18</v>
      </c>
      <c r="C3168" s="14">
        <v>-6</v>
      </c>
      <c r="D3168" s="14">
        <v>1456</v>
      </c>
      <c r="E3168" s="14">
        <v>0</v>
      </c>
      <c r="F3168" s="14">
        <v>8</v>
      </c>
    </row>
    <row r="3169" spans="1:6" x14ac:dyDescent="0.25">
      <c r="A3169" s="152">
        <v>44263</v>
      </c>
      <c r="B3169" s="14" t="s">
        <v>55</v>
      </c>
      <c r="C3169" s="14"/>
      <c r="D3169" s="14"/>
      <c r="E3169" s="14">
        <v>0</v>
      </c>
      <c r="F3169" s="14">
        <v>3</v>
      </c>
    </row>
    <row r="3170" spans="1:6" x14ac:dyDescent="0.25">
      <c r="A3170" s="152">
        <v>44264</v>
      </c>
      <c r="B3170" s="14" t="s">
        <v>41</v>
      </c>
      <c r="C3170" s="14">
        <v>33</v>
      </c>
      <c r="D3170" s="14">
        <v>10393</v>
      </c>
      <c r="E3170" s="14">
        <v>3</v>
      </c>
      <c r="F3170" s="14">
        <v>418</v>
      </c>
    </row>
    <row r="3171" spans="1:6" x14ac:dyDescent="0.25">
      <c r="A3171" s="152">
        <v>44264</v>
      </c>
      <c r="B3171" s="14" t="s">
        <v>42</v>
      </c>
      <c r="C3171" s="14">
        <v>8</v>
      </c>
      <c r="D3171" s="14">
        <v>4915</v>
      </c>
      <c r="E3171" s="14">
        <v>0</v>
      </c>
      <c r="F3171" s="14">
        <v>262</v>
      </c>
    </row>
    <row r="3172" spans="1:6" x14ac:dyDescent="0.25">
      <c r="A3172" s="152">
        <v>44264</v>
      </c>
      <c r="B3172" s="14" t="s">
        <v>43</v>
      </c>
      <c r="C3172" s="14">
        <v>94</v>
      </c>
      <c r="D3172" s="14">
        <v>56575</v>
      </c>
      <c r="E3172" s="14">
        <v>5</v>
      </c>
      <c r="F3172" s="14">
        <v>1550</v>
      </c>
    </row>
    <row r="3173" spans="1:6" x14ac:dyDescent="0.25">
      <c r="A3173" s="152">
        <v>44264</v>
      </c>
      <c r="B3173" s="14" t="s">
        <v>44</v>
      </c>
      <c r="C3173" s="14">
        <v>0</v>
      </c>
      <c r="D3173" s="14">
        <v>877</v>
      </c>
      <c r="E3173" s="14"/>
      <c r="F3173" s="14"/>
    </row>
    <row r="3174" spans="1:6" x14ac:dyDescent="0.25">
      <c r="A3174" s="152">
        <v>44264</v>
      </c>
      <c r="B3174" s="14" t="s">
        <v>45</v>
      </c>
      <c r="C3174" s="14">
        <v>92</v>
      </c>
      <c r="D3174" s="14">
        <v>84932</v>
      </c>
      <c r="E3174" s="14">
        <v>-1</v>
      </c>
      <c r="F3174" s="14">
        <v>2205</v>
      </c>
    </row>
    <row r="3175" spans="1:6" x14ac:dyDescent="0.25">
      <c r="A3175" s="152">
        <v>44264</v>
      </c>
      <c r="B3175" s="14" t="s">
        <v>46</v>
      </c>
      <c r="C3175" s="14">
        <v>1</v>
      </c>
      <c r="D3175" s="14">
        <v>2025</v>
      </c>
      <c r="E3175" s="14">
        <v>0</v>
      </c>
      <c r="F3175" s="14">
        <v>101</v>
      </c>
    </row>
    <row r="3176" spans="1:6" x14ac:dyDescent="0.25">
      <c r="A3176" s="152">
        <v>44264</v>
      </c>
      <c r="B3176" s="14" t="s">
        <v>47</v>
      </c>
      <c r="C3176" s="14">
        <v>132</v>
      </c>
      <c r="D3176" s="14">
        <v>42829</v>
      </c>
      <c r="E3176" s="14">
        <v>0</v>
      </c>
      <c r="F3176" s="14">
        <v>1372</v>
      </c>
    </row>
    <row r="3177" spans="1:6" x14ac:dyDescent="0.25">
      <c r="A3177" s="152">
        <v>44264</v>
      </c>
      <c r="B3177" s="14" t="s">
        <v>48</v>
      </c>
      <c r="C3177" s="14">
        <v>23</v>
      </c>
      <c r="D3177" s="14">
        <v>7685</v>
      </c>
      <c r="E3177" s="14">
        <v>0</v>
      </c>
      <c r="F3177" s="14">
        <v>268</v>
      </c>
    </row>
    <row r="3178" spans="1:6" x14ac:dyDescent="0.25">
      <c r="A3178" s="152">
        <v>44264</v>
      </c>
      <c r="B3178" s="14" t="s">
        <v>49</v>
      </c>
      <c r="C3178" s="14">
        <v>206</v>
      </c>
      <c r="D3178" s="14">
        <v>113972</v>
      </c>
      <c r="E3178" s="14">
        <v>4</v>
      </c>
      <c r="F3178" s="14">
        <v>3499</v>
      </c>
    </row>
    <row r="3179" spans="1:6" x14ac:dyDescent="0.25">
      <c r="A3179" s="152">
        <v>44264</v>
      </c>
      <c r="B3179" s="14" t="s">
        <v>50</v>
      </c>
      <c r="C3179" s="14">
        <v>0</v>
      </c>
      <c r="D3179" s="14">
        <v>1181</v>
      </c>
      <c r="E3179" s="14"/>
      <c r="F3179" s="14"/>
    </row>
    <row r="3180" spans="1:6" x14ac:dyDescent="0.25">
      <c r="A3180" s="152">
        <v>44264</v>
      </c>
      <c r="B3180" s="14" t="s">
        <v>51</v>
      </c>
      <c r="C3180" s="14">
        <v>99</v>
      </c>
      <c r="D3180" s="14">
        <v>46497</v>
      </c>
      <c r="E3180" s="14">
        <v>4</v>
      </c>
      <c r="F3180" s="14">
        <v>1657</v>
      </c>
    </row>
    <row r="3181" spans="1:6" x14ac:dyDescent="0.25">
      <c r="A3181" s="152">
        <v>44264</v>
      </c>
      <c r="B3181" s="14" t="s">
        <v>52</v>
      </c>
      <c r="C3181" s="14">
        <v>81</v>
      </c>
      <c r="D3181" s="14">
        <v>41091</v>
      </c>
      <c r="E3181" s="14">
        <v>2</v>
      </c>
      <c r="F3181" s="14">
        <v>1326</v>
      </c>
    </row>
    <row r="3182" spans="1:6" x14ac:dyDescent="0.25">
      <c r="A3182" s="152">
        <v>44264</v>
      </c>
      <c r="B3182" s="14" t="s">
        <v>53</v>
      </c>
      <c r="C3182" s="14">
        <v>111</v>
      </c>
      <c r="D3182" s="14">
        <v>79835</v>
      </c>
      <c r="E3182" s="14">
        <v>1</v>
      </c>
      <c r="F3182" s="14">
        <v>1721</v>
      </c>
    </row>
    <row r="3183" spans="1:6" x14ac:dyDescent="0.25">
      <c r="A3183" s="152">
        <v>44264</v>
      </c>
      <c r="B3183" s="14" t="s">
        <v>54</v>
      </c>
      <c r="C3183" s="14">
        <v>122</v>
      </c>
      <c r="D3183" s="14">
        <v>66714</v>
      </c>
      <c r="E3183" s="14">
        <v>3</v>
      </c>
      <c r="F3183" s="14">
        <v>2066</v>
      </c>
    </row>
    <row r="3184" spans="1:6" x14ac:dyDescent="0.25">
      <c r="A3184" s="152">
        <v>44264</v>
      </c>
      <c r="B3184" s="14" t="s">
        <v>18</v>
      </c>
      <c r="C3184" s="14">
        <v>4</v>
      </c>
      <c r="D3184" s="14">
        <v>1460</v>
      </c>
      <c r="E3184" s="14">
        <v>0</v>
      </c>
      <c r="F3184" s="14">
        <v>8</v>
      </c>
    </row>
    <row r="3185" spans="1:6" x14ac:dyDescent="0.25">
      <c r="A3185" s="152">
        <v>44264</v>
      </c>
      <c r="B3185" s="14" t="s">
        <v>55</v>
      </c>
      <c r="C3185" s="14"/>
      <c r="D3185" s="14"/>
      <c r="E3185" s="14">
        <v>0</v>
      </c>
      <c r="F3185" s="14">
        <v>3</v>
      </c>
    </row>
    <row r="3186" spans="1:6" x14ac:dyDescent="0.25">
      <c r="A3186" s="152">
        <v>44265</v>
      </c>
      <c r="B3186" s="14" t="s">
        <v>41</v>
      </c>
      <c r="C3186" s="14">
        <v>59</v>
      </c>
      <c r="D3186" s="14">
        <v>10452</v>
      </c>
      <c r="E3186" s="14">
        <v>0</v>
      </c>
      <c r="F3186" s="14">
        <v>418</v>
      </c>
    </row>
    <row r="3187" spans="1:6" x14ac:dyDescent="0.25">
      <c r="A3187" s="152">
        <v>44265</v>
      </c>
      <c r="B3187" s="14" t="s">
        <v>42</v>
      </c>
      <c r="C3187" s="14">
        <v>6</v>
      </c>
      <c r="D3187" s="14">
        <v>4921</v>
      </c>
      <c r="E3187" s="14">
        <v>1</v>
      </c>
      <c r="F3187" s="14">
        <v>263</v>
      </c>
    </row>
    <row r="3188" spans="1:6" x14ac:dyDescent="0.25">
      <c r="A3188" s="152">
        <v>44265</v>
      </c>
      <c r="B3188" s="14" t="s">
        <v>43</v>
      </c>
      <c r="C3188" s="14">
        <v>111</v>
      </c>
      <c r="D3188" s="14">
        <v>56686</v>
      </c>
      <c r="E3188" s="14">
        <v>6</v>
      </c>
      <c r="F3188" s="14">
        <v>1556</v>
      </c>
    </row>
    <row r="3189" spans="1:6" x14ac:dyDescent="0.25">
      <c r="A3189" s="152">
        <v>44265</v>
      </c>
      <c r="B3189" s="14" t="s">
        <v>44</v>
      </c>
      <c r="C3189" s="14">
        <v>2</v>
      </c>
      <c r="D3189" s="14">
        <v>879</v>
      </c>
      <c r="E3189" s="14"/>
      <c r="F3189" s="14"/>
    </row>
    <row r="3190" spans="1:6" x14ac:dyDescent="0.25">
      <c r="A3190" s="152">
        <v>44265</v>
      </c>
      <c r="B3190" s="14" t="s">
        <v>45</v>
      </c>
      <c r="C3190" s="14">
        <v>168</v>
      </c>
      <c r="D3190" s="14">
        <v>85100</v>
      </c>
      <c r="E3190" s="14">
        <v>6</v>
      </c>
      <c r="F3190" s="14">
        <v>2211</v>
      </c>
    </row>
    <row r="3191" spans="1:6" x14ac:dyDescent="0.25">
      <c r="A3191" s="152">
        <v>44265</v>
      </c>
      <c r="B3191" s="14" t="s">
        <v>46</v>
      </c>
      <c r="C3191" s="14">
        <v>11</v>
      </c>
      <c r="D3191" s="14">
        <v>2036</v>
      </c>
      <c r="E3191" s="14">
        <v>0</v>
      </c>
      <c r="F3191" s="14">
        <v>101</v>
      </c>
    </row>
    <row r="3192" spans="1:6" x14ac:dyDescent="0.25">
      <c r="A3192" s="152">
        <v>44265</v>
      </c>
      <c r="B3192" s="14" t="s">
        <v>47</v>
      </c>
      <c r="C3192" s="14">
        <v>82</v>
      </c>
      <c r="D3192" s="14">
        <v>42911</v>
      </c>
      <c r="E3192" s="14">
        <v>7</v>
      </c>
      <c r="F3192" s="14">
        <v>1379</v>
      </c>
    </row>
    <row r="3193" spans="1:6" x14ac:dyDescent="0.25">
      <c r="A3193" s="152">
        <v>44265</v>
      </c>
      <c r="B3193" s="14" t="s">
        <v>48</v>
      </c>
      <c r="C3193" s="14">
        <v>30</v>
      </c>
      <c r="D3193" s="14">
        <v>7715</v>
      </c>
      <c r="E3193" s="14">
        <v>1</v>
      </c>
      <c r="F3193" s="14">
        <v>269</v>
      </c>
    </row>
    <row r="3194" spans="1:6" x14ac:dyDescent="0.25">
      <c r="A3194" s="152">
        <v>44265</v>
      </c>
      <c r="B3194" s="14" t="s">
        <v>49</v>
      </c>
      <c r="C3194" s="14">
        <v>327</v>
      </c>
      <c r="D3194" s="14">
        <v>114299</v>
      </c>
      <c r="E3194" s="14">
        <v>7</v>
      </c>
      <c r="F3194" s="14">
        <v>3506</v>
      </c>
    </row>
    <row r="3195" spans="1:6" x14ac:dyDescent="0.25">
      <c r="A3195" s="152">
        <v>44265</v>
      </c>
      <c r="B3195" s="14" t="s">
        <v>50</v>
      </c>
      <c r="C3195" s="14">
        <v>6</v>
      </c>
      <c r="D3195" s="14">
        <v>1187</v>
      </c>
      <c r="E3195" s="14"/>
      <c r="F3195" s="14"/>
    </row>
    <row r="3196" spans="1:6" x14ac:dyDescent="0.25">
      <c r="A3196" s="152">
        <v>44265</v>
      </c>
      <c r="B3196" s="14" t="s">
        <v>51</v>
      </c>
      <c r="C3196" s="14">
        <v>144</v>
      </c>
      <c r="D3196" s="14">
        <v>46641</v>
      </c>
      <c r="E3196" s="14">
        <v>5</v>
      </c>
      <c r="F3196" s="14">
        <v>1662</v>
      </c>
    </row>
    <row r="3197" spans="1:6" x14ac:dyDescent="0.25">
      <c r="A3197" s="152">
        <v>44265</v>
      </c>
      <c r="B3197" s="14" t="s">
        <v>52</v>
      </c>
      <c r="C3197" s="14">
        <v>96</v>
      </c>
      <c r="D3197" s="14">
        <v>41187</v>
      </c>
      <c r="E3197" s="14">
        <v>6</v>
      </c>
      <c r="F3197" s="14">
        <v>1332</v>
      </c>
    </row>
    <row r="3198" spans="1:6" x14ac:dyDescent="0.25">
      <c r="A3198" s="152">
        <v>44265</v>
      </c>
      <c r="B3198" s="14" t="s">
        <v>53</v>
      </c>
      <c r="C3198" s="14">
        <v>191</v>
      </c>
      <c r="D3198" s="14">
        <v>80026</v>
      </c>
      <c r="E3198" s="14">
        <v>8</v>
      </c>
      <c r="F3198" s="14">
        <v>1729</v>
      </c>
    </row>
    <row r="3199" spans="1:6" x14ac:dyDescent="0.25">
      <c r="A3199" s="152">
        <v>44265</v>
      </c>
      <c r="B3199" s="14" t="s">
        <v>54</v>
      </c>
      <c r="C3199" s="14">
        <v>181</v>
      </c>
      <c r="D3199" s="14">
        <v>66895</v>
      </c>
      <c r="E3199" s="14">
        <v>6</v>
      </c>
      <c r="F3199" s="14">
        <v>2072</v>
      </c>
    </row>
    <row r="3200" spans="1:6" x14ac:dyDescent="0.25">
      <c r="A3200" s="152">
        <v>44265</v>
      </c>
      <c r="B3200" s="14" t="s">
        <v>18</v>
      </c>
      <c r="C3200" s="14">
        <v>-1</v>
      </c>
      <c r="D3200" s="14">
        <v>1459</v>
      </c>
      <c r="E3200" s="14">
        <v>0</v>
      </c>
      <c r="F3200" s="14">
        <v>8</v>
      </c>
    </row>
    <row r="3201" spans="1:6" x14ac:dyDescent="0.25">
      <c r="A3201" s="152">
        <v>44265</v>
      </c>
      <c r="B3201" s="14" t="s">
        <v>55</v>
      </c>
      <c r="C3201" s="14"/>
      <c r="D3201" s="14"/>
      <c r="E3201" s="14">
        <v>0</v>
      </c>
      <c r="F3201" s="14">
        <v>3</v>
      </c>
    </row>
    <row r="3202" spans="1:6" x14ac:dyDescent="0.25">
      <c r="A3202" s="152">
        <v>44266</v>
      </c>
      <c r="B3202" s="14" t="s">
        <v>41</v>
      </c>
      <c r="C3202" s="14">
        <v>52</v>
      </c>
      <c r="D3202" s="14">
        <v>10504</v>
      </c>
      <c r="E3202" s="14">
        <v>0</v>
      </c>
      <c r="F3202" s="14">
        <v>418</v>
      </c>
    </row>
    <row r="3203" spans="1:6" x14ac:dyDescent="0.25">
      <c r="A3203" s="152">
        <v>44266</v>
      </c>
      <c r="B3203" s="14" t="s">
        <v>42</v>
      </c>
      <c r="C3203" s="14">
        <v>17</v>
      </c>
      <c r="D3203" s="14">
        <v>4938</v>
      </c>
      <c r="E3203" s="14">
        <v>1</v>
      </c>
      <c r="F3203" s="14">
        <v>264</v>
      </c>
    </row>
    <row r="3204" spans="1:6" x14ac:dyDescent="0.25">
      <c r="A3204" s="152">
        <v>44266</v>
      </c>
      <c r="B3204" s="14" t="s">
        <v>43</v>
      </c>
      <c r="C3204" s="14">
        <v>130</v>
      </c>
      <c r="D3204" s="14">
        <v>56816</v>
      </c>
      <c r="E3204" s="14">
        <v>6</v>
      </c>
      <c r="F3204" s="14">
        <v>1562</v>
      </c>
    </row>
    <row r="3205" spans="1:6" x14ac:dyDescent="0.25">
      <c r="A3205" s="152">
        <v>44266</v>
      </c>
      <c r="B3205" s="14" t="s">
        <v>44</v>
      </c>
      <c r="C3205" s="14">
        <v>0</v>
      </c>
      <c r="D3205" s="14">
        <v>879</v>
      </c>
      <c r="E3205" s="14"/>
      <c r="F3205" s="14"/>
    </row>
    <row r="3206" spans="1:6" x14ac:dyDescent="0.25">
      <c r="A3206" s="152">
        <v>44266</v>
      </c>
      <c r="B3206" s="14" t="s">
        <v>45</v>
      </c>
      <c r="C3206" s="14">
        <v>183</v>
      </c>
      <c r="D3206" s="14">
        <v>85283</v>
      </c>
      <c r="E3206" s="14">
        <v>4</v>
      </c>
      <c r="F3206" s="14">
        <v>2215</v>
      </c>
    </row>
    <row r="3207" spans="1:6" x14ac:dyDescent="0.25">
      <c r="A3207" s="152">
        <v>44266</v>
      </c>
      <c r="B3207" s="14" t="s">
        <v>46</v>
      </c>
      <c r="C3207" s="14">
        <v>8</v>
      </c>
      <c r="D3207" s="14">
        <v>2044</v>
      </c>
      <c r="E3207" s="14">
        <v>0</v>
      </c>
      <c r="F3207" s="14">
        <v>101</v>
      </c>
    </row>
    <row r="3208" spans="1:6" x14ac:dyDescent="0.25">
      <c r="A3208" s="152">
        <v>44266</v>
      </c>
      <c r="B3208" s="14" t="s">
        <v>47</v>
      </c>
      <c r="C3208" s="14">
        <v>132</v>
      </c>
      <c r="D3208" s="14">
        <v>43043</v>
      </c>
      <c r="E3208" s="14">
        <v>7</v>
      </c>
      <c r="F3208" s="14">
        <v>1386</v>
      </c>
    </row>
    <row r="3209" spans="1:6" x14ac:dyDescent="0.25">
      <c r="A3209" s="152">
        <v>44266</v>
      </c>
      <c r="B3209" s="14" t="s">
        <v>48</v>
      </c>
      <c r="C3209" s="14">
        <v>33</v>
      </c>
      <c r="D3209" s="14">
        <v>7748</v>
      </c>
      <c r="E3209" s="14">
        <v>1</v>
      </c>
      <c r="F3209" s="14">
        <v>270</v>
      </c>
    </row>
    <row r="3210" spans="1:6" x14ac:dyDescent="0.25">
      <c r="A3210" s="152">
        <v>44266</v>
      </c>
      <c r="B3210" s="14" t="s">
        <v>49</v>
      </c>
      <c r="C3210" s="14">
        <v>318</v>
      </c>
      <c r="D3210" s="14">
        <v>114617</v>
      </c>
      <c r="E3210" s="14">
        <v>8</v>
      </c>
      <c r="F3210" s="14">
        <v>3514</v>
      </c>
    </row>
    <row r="3211" spans="1:6" x14ac:dyDescent="0.25">
      <c r="A3211" s="152">
        <v>44266</v>
      </c>
      <c r="B3211" s="14" t="s">
        <v>50</v>
      </c>
      <c r="C3211" s="14">
        <v>5</v>
      </c>
      <c r="D3211" s="14">
        <v>1192</v>
      </c>
      <c r="E3211" s="14"/>
      <c r="F3211" s="14"/>
    </row>
    <row r="3212" spans="1:6" x14ac:dyDescent="0.25">
      <c r="A3212" s="152">
        <v>44266</v>
      </c>
      <c r="B3212" s="14" t="s">
        <v>51</v>
      </c>
      <c r="C3212" s="14">
        <v>160</v>
      </c>
      <c r="D3212" s="14">
        <v>46801</v>
      </c>
      <c r="E3212" s="14">
        <v>1</v>
      </c>
      <c r="F3212" s="14">
        <v>1663</v>
      </c>
    </row>
    <row r="3213" spans="1:6" x14ac:dyDescent="0.25">
      <c r="A3213" s="152">
        <v>44266</v>
      </c>
      <c r="B3213" s="14" t="s">
        <v>52</v>
      </c>
      <c r="C3213" s="14">
        <v>161</v>
      </c>
      <c r="D3213" s="14">
        <v>41348</v>
      </c>
      <c r="E3213" s="14">
        <v>0</v>
      </c>
      <c r="F3213" s="14">
        <v>1332</v>
      </c>
    </row>
    <row r="3214" spans="1:6" x14ac:dyDescent="0.25">
      <c r="A3214" s="152">
        <v>44266</v>
      </c>
      <c r="B3214" s="14" t="s">
        <v>53</v>
      </c>
      <c r="C3214" s="14">
        <v>205</v>
      </c>
      <c r="D3214" s="14">
        <v>80231</v>
      </c>
      <c r="E3214" s="14">
        <v>9</v>
      </c>
      <c r="F3214" s="14">
        <v>1738</v>
      </c>
    </row>
    <row r="3215" spans="1:6" x14ac:dyDescent="0.25">
      <c r="A3215" s="152">
        <v>44266</v>
      </c>
      <c r="B3215" s="14" t="s">
        <v>54</v>
      </c>
      <c r="C3215" s="14">
        <v>187</v>
      </c>
      <c r="D3215" s="14">
        <v>67082</v>
      </c>
      <c r="E3215" s="14">
        <v>5</v>
      </c>
      <c r="F3215" s="14">
        <v>2077</v>
      </c>
    </row>
    <row r="3216" spans="1:6" x14ac:dyDescent="0.25">
      <c r="A3216" s="152">
        <v>44266</v>
      </c>
      <c r="B3216" s="14" t="s">
        <v>18</v>
      </c>
      <c r="C3216" s="14">
        <v>-2</v>
      </c>
      <c r="D3216" s="14">
        <v>1457</v>
      </c>
      <c r="E3216" s="14">
        <v>0</v>
      </c>
      <c r="F3216" s="14">
        <v>8</v>
      </c>
    </row>
    <row r="3217" spans="1:6" x14ac:dyDescent="0.25">
      <c r="A3217" s="152">
        <v>44266</v>
      </c>
      <c r="B3217" s="14" t="s">
        <v>55</v>
      </c>
      <c r="C3217" s="14"/>
      <c r="D3217" s="14"/>
      <c r="E3217" s="14">
        <v>0</v>
      </c>
      <c r="F3217" s="14">
        <v>3</v>
      </c>
    </row>
    <row r="3218" spans="1:6" x14ac:dyDescent="0.25">
      <c r="A3218" s="152">
        <v>44267</v>
      </c>
      <c r="B3218" s="14" t="s">
        <v>41</v>
      </c>
      <c r="C3218" s="14">
        <v>54</v>
      </c>
      <c r="D3218" s="14">
        <v>10558</v>
      </c>
      <c r="E3218" s="14">
        <v>3</v>
      </c>
      <c r="F3218" s="14">
        <v>421</v>
      </c>
    </row>
    <row r="3219" spans="1:6" x14ac:dyDescent="0.25">
      <c r="A3219" s="152">
        <v>44267</v>
      </c>
      <c r="B3219" s="14" t="s">
        <v>42</v>
      </c>
      <c r="C3219" s="14">
        <v>8</v>
      </c>
      <c r="D3219" s="14">
        <v>4946</v>
      </c>
      <c r="E3219" s="14">
        <v>0</v>
      </c>
      <c r="F3219" s="14">
        <v>264</v>
      </c>
    </row>
    <row r="3220" spans="1:6" x14ac:dyDescent="0.25">
      <c r="A3220" s="152">
        <v>44267</v>
      </c>
      <c r="B3220" s="14" t="s">
        <v>43</v>
      </c>
      <c r="C3220" s="14">
        <v>123</v>
      </c>
      <c r="D3220" s="14">
        <v>56939</v>
      </c>
      <c r="E3220" s="14">
        <v>4</v>
      </c>
      <c r="F3220" s="14">
        <v>1566</v>
      </c>
    </row>
    <row r="3221" spans="1:6" x14ac:dyDescent="0.25">
      <c r="A3221" s="152">
        <v>44267</v>
      </c>
      <c r="B3221" s="14" t="s">
        <v>44</v>
      </c>
      <c r="C3221" s="14">
        <v>0</v>
      </c>
      <c r="D3221" s="14">
        <v>879</v>
      </c>
      <c r="E3221" s="14"/>
      <c r="F3221" s="14"/>
    </row>
    <row r="3222" spans="1:6" x14ac:dyDescent="0.25">
      <c r="A3222" s="152">
        <v>44267</v>
      </c>
      <c r="B3222" s="14" t="s">
        <v>45</v>
      </c>
      <c r="C3222" s="14">
        <v>197</v>
      </c>
      <c r="D3222" s="14">
        <v>85480</v>
      </c>
      <c r="E3222" s="14">
        <v>2</v>
      </c>
      <c r="F3222" s="14">
        <v>2217</v>
      </c>
    </row>
    <row r="3223" spans="1:6" x14ac:dyDescent="0.25">
      <c r="A3223" s="152">
        <v>44267</v>
      </c>
      <c r="B3223" s="14" t="s">
        <v>46</v>
      </c>
      <c r="C3223" s="14">
        <v>2</v>
      </c>
      <c r="D3223" s="14">
        <v>2046</v>
      </c>
      <c r="E3223" s="14">
        <v>0</v>
      </c>
      <c r="F3223" s="14">
        <v>101</v>
      </c>
    </row>
    <row r="3224" spans="1:6" x14ac:dyDescent="0.25">
      <c r="A3224" s="152">
        <v>44267</v>
      </c>
      <c r="B3224" s="14" t="s">
        <v>47</v>
      </c>
      <c r="C3224" s="14">
        <v>117</v>
      </c>
      <c r="D3224" s="14">
        <v>43160</v>
      </c>
      <c r="E3224" s="14">
        <v>2</v>
      </c>
      <c r="F3224" s="14">
        <v>1388</v>
      </c>
    </row>
    <row r="3225" spans="1:6" x14ac:dyDescent="0.25">
      <c r="A3225" s="152">
        <v>44267</v>
      </c>
      <c r="B3225" s="14" t="s">
        <v>48</v>
      </c>
      <c r="C3225" s="14">
        <v>25</v>
      </c>
      <c r="D3225" s="14">
        <v>7773</v>
      </c>
      <c r="E3225" s="14">
        <v>2</v>
      </c>
      <c r="F3225" s="14">
        <v>272</v>
      </c>
    </row>
    <row r="3226" spans="1:6" x14ac:dyDescent="0.25">
      <c r="A3226" s="152">
        <v>44267</v>
      </c>
      <c r="B3226" s="14" t="s">
        <v>49</v>
      </c>
      <c r="C3226" s="14">
        <v>412</v>
      </c>
      <c r="D3226" s="14">
        <v>115029</v>
      </c>
      <c r="E3226" s="14">
        <v>9</v>
      </c>
      <c r="F3226" s="14">
        <v>3523</v>
      </c>
    </row>
    <row r="3227" spans="1:6" x14ac:dyDescent="0.25">
      <c r="A3227" s="152">
        <v>44267</v>
      </c>
      <c r="B3227" s="14" t="s">
        <v>50</v>
      </c>
      <c r="C3227" s="14">
        <v>9</v>
      </c>
      <c r="D3227" s="14">
        <v>1201</v>
      </c>
      <c r="E3227" s="14"/>
      <c r="F3227" s="14"/>
    </row>
    <row r="3228" spans="1:6" x14ac:dyDescent="0.25">
      <c r="A3228" s="152">
        <v>44267</v>
      </c>
      <c r="B3228" s="14" t="s">
        <v>51</v>
      </c>
      <c r="C3228" s="14">
        <v>154</v>
      </c>
      <c r="D3228" s="14">
        <v>46955</v>
      </c>
      <c r="E3228" s="14">
        <v>1</v>
      </c>
      <c r="F3228" s="14">
        <v>1664</v>
      </c>
    </row>
    <row r="3229" spans="1:6" x14ac:dyDescent="0.25">
      <c r="A3229" s="152">
        <v>44267</v>
      </c>
      <c r="B3229" s="14" t="s">
        <v>52</v>
      </c>
      <c r="C3229" s="14">
        <v>144</v>
      </c>
      <c r="D3229" s="14">
        <v>41492</v>
      </c>
      <c r="E3229" s="14">
        <v>1</v>
      </c>
      <c r="F3229" s="14">
        <v>1333</v>
      </c>
    </row>
    <row r="3230" spans="1:6" x14ac:dyDescent="0.25">
      <c r="A3230" s="152">
        <v>44267</v>
      </c>
      <c r="B3230" s="14" t="s">
        <v>53</v>
      </c>
      <c r="C3230" s="14">
        <v>219</v>
      </c>
      <c r="D3230" s="14">
        <v>80450</v>
      </c>
      <c r="E3230" s="14">
        <v>3</v>
      </c>
      <c r="F3230" s="14">
        <v>1741</v>
      </c>
    </row>
    <row r="3231" spans="1:6" x14ac:dyDescent="0.25">
      <c r="A3231" s="152">
        <v>44267</v>
      </c>
      <c r="B3231" s="14" t="s">
        <v>54</v>
      </c>
      <c r="C3231" s="14">
        <v>182</v>
      </c>
      <c r="D3231" s="14">
        <v>67264</v>
      </c>
      <c r="E3231" s="14">
        <v>2</v>
      </c>
      <c r="F3231" s="14">
        <v>2079</v>
      </c>
    </row>
    <row r="3232" spans="1:6" x14ac:dyDescent="0.25">
      <c r="A3232" s="152">
        <v>44267</v>
      </c>
      <c r="B3232" s="14" t="s">
        <v>18</v>
      </c>
      <c r="C3232" s="14">
        <v>-69</v>
      </c>
      <c r="D3232" s="14">
        <v>1388</v>
      </c>
      <c r="E3232" s="14">
        <v>0</v>
      </c>
      <c r="F3232" s="14">
        <v>8</v>
      </c>
    </row>
    <row r="3233" spans="1:6" x14ac:dyDescent="0.25">
      <c r="A3233" s="152">
        <v>44267</v>
      </c>
      <c r="B3233" s="14" t="s">
        <v>55</v>
      </c>
      <c r="C3233" s="14"/>
      <c r="D3233" s="14"/>
      <c r="E3233" s="14">
        <v>0</v>
      </c>
      <c r="F3233" s="14">
        <v>3</v>
      </c>
    </row>
    <row r="3234" spans="1:6" x14ac:dyDescent="0.25">
      <c r="A3234" s="152">
        <v>44268</v>
      </c>
      <c r="B3234" s="14" t="s">
        <v>41</v>
      </c>
      <c r="C3234" s="14">
        <v>74</v>
      </c>
      <c r="D3234" s="14">
        <v>10632</v>
      </c>
      <c r="E3234" s="14">
        <v>0</v>
      </c>
      <c r="F3234" s="14">
        <v>421</v>
      </c>
    </row>
    <row r="3235" spans="1:6" x14ac:dyDescent="0.25">
      <c r="A3235" s="152">
        <v>44268</v>
      </c>
      <c r="B3235" s="14" t="s">
        <v>42</v>
      </c>
      <c r="C3235" s="14">
        <v>14</v>
      </c>
      <c r="D3235" s="14">
        <v>4960</v>
      </c>
      <c r="E3235" s="14">
        <v>0</v>
      </c>
      <c r="F3235" s="14">
        <v>264</v>
      </c>
    </row>
    <row r="3236" spans="1:6" x14ac:dyDescent="0.25">
      <c r="A3236" s="152">
        <v>44268</v>
      </c>
      <c r="B3236" s="14" t="s">
        <v>43</v>
      </c>
      <c r="C3236" s="14">
        <v>115</v>
      </c>
      <c r="D3236" s="14">
        <v>57054</v>
      </c>
      <c r="E3236" s="14">
        <v>7</v>
      </c>
      <c r="F3236" s="14">
        <v>1573</v>
      </c>
    </row>
    <row r="3237" spans="1:6" x14ac:dyDescent="0.25">
      <c r="A3237" s="152">
        <v>44268</v>
      </c>
      <c r="B3237" s="14" t="s">
        <v>44</v>
      </c>
      <c r="C3237" s="14">
        <v>1</v>
      </c>
      <c r="D3237" s="14">
        <v>880</v>
      </c>
      <c r="E3237" s="14"/>
      <c r="F3237" s="14"/>
    </row>
    <row r="3238" spans="1:6" x14ac:dyDescent="0.25">
      <c r="A3238" s="152">
        <v>44268</v>
      </c>
      <c r="B3238" s="14" t="s">
        <v>45</v>
      </c>
      <c r="C3238" s="14">
        <v>181</v>
      </c>
      <c r="D3238" s="14">
        <v>85661</v>
      </c>
      <c r="E3238" s="14">
        <v>3</v>
      </c>
      <c r="F3238" s="14">
        <v>2220</v>
      </c>
    </row>
    <row r="3239" spans="1:6" x14ac:dyDescent="0.25">
      <c r="A3239" s="152">
        <v>44268</v>
      </c>
      <c r="B3239" s="14" t="s">
        <v>46</v>
      </c>
      <c r="C3239" s="14">
        <v>5</v>
      </c>
      <c r="D3239" s="14">
        <v>2051</v>
      </c>
      <c r="E3239" s="14">
        <v>0</v>
      </c>
      <c r="F3239" s="14">
        <v>101</v>
      </c>
    </row>
    <row r="3240" spans="1:6" x14ac:dyDescent="0.25">
      <c r="A3240" s="152">
        <v>44268</v>
      </c>
      <c r="B3240" s="14" t="s">
        <v>47</v>
      </c>
      <c r="C3240" s="14">
        <v>147</v>
      </c>
      <c r="D3240" s="14">
        <v>43307</v>
      </c>
      <c r="E3240" s="14">
        <v>5</v>
      </c>
      <c r="F3240" s="14">
        <v>1393</v>
      </c>
    </row>
    <row r="3241" spans="1:6" x14ac:dyDescent="0.25">
      <c r="A3241" s="152">
        <v>44268</v>
      </c>
      <c r="B3241" s="14" t="s">
        <v>48</v>
      </c>
      <c r="C3241" s="14">
        <v>20</v>
      </c>
      <c r="D3241" s="14">
        <v>7793</v>
      </c>
      <c r="E3241" s="14">
        <v>2</v>
      </c>
      <c r="F3241" s="14">
        <v>274</v>
      </c>
    </row>
    <row r="3242" spans="1:6" x14ac:dyDescent="0.25">
      <c r="A3242" s="152">
        <v>44268</v>
      </c>
      <c r="B3242" s="14" t="s">
        <v>49</v>
      </c>
      <c r="C3242" s="14">
        <v>347</v>
      </c>
      <c r="D3242" s="14">
        <v>115376</v>
      </c>
      <c r="E3242" s="14">
        <v>7</v>
      </c>
      <c r="F3242" s="14">
        <v>3530</v>
      </c>
    </row>
    <row r="3243" spans="1:6" x14ac:dyDescent="0.25">
      <c r="A3243" s="152">
        <v>44268</v>
      </c>
      <c r="B3243" s="14" t="s">
        <v>50</v>
      </c>
      <c r="C3243" s="14">
        <v>10</v>
      </c>
      <c r="D3243" s="14">
        <v>1211</v>
      </c>
      <c r="E3243" s="14"/>
      <c r="F3243" s="14"/>
    </row>
    <row r="3244" spans="1:6" x14ac:dyDescent="0.25">
      <c r="A3244" s="152">
        <v>44268</v>
      </c>
      <c r="B3244" s="14" t="s">
        <v>51</v>
      </c>
      <c r="C3244" s="14">
        <v>162</v>
      </c>
      <c r="D3244" s="14">
        <v>47117</v>
      </c>
      <c r="E3244" s="14">
        <v>1</v>
      </c>
      <c r="F3244" s="14">
        <v>1665</v>
      </c>
    </row>
    <row r="3245" spans="1:6" x14ac:dyDescent="0.25">
      <c r="A3245" s="152">
        <v>44268</v>
      </c>
      <c r="B3245" s="14" t="s">
        <v>52</v>
      </c>
      <c r="C3245" s="14">
        <v>107</v>
      </c>
      <c r="D3245" s="14">
        <v>41599</v>
      </c>
      <c r="E3245" s="14">
        <v>2</v>
      </c>
      <c r="F3245" s="14">
        <v>1335</v>
      </c>
    </row>
    <row r="3246" spans="1:6" x14ac:dyDescent="0.25">
      <c r="A3246" s="152">
        <v>44268</v>
      </c>
      <c r="B3246" s="14" t="s">
        <v>53</v>
      </c>
      <c r="C3246" s="14">
        <v>205</v>
      </c>
      <c r="D3246" s="14">
        <v>80655</v>
      </c>
      <c r="E3246" s="14">
        <v>6</v>
      </c>
      <c r="F3246" s="14">
        <v>1747</v>
      </c>
    </row>
    <row r="3247" spans="1:6" x14ac:dyDescent="0.25">
      <c r="A3247" s="152">
        <v>44268</v>
      </c>
      <c r="B3247" s="14" t="s">
        <v>54</v>
      </c>
      <c r="C3247" s="14">
        <v>168</v>
      </c>
      <c r="D3247" s="14">
        <v>67432</v>
      </c>
      <c r="E3247" s="14">
        <v>1</v>
      </c>
      <c r="F3247" s="14">
        <v>2080</v>
      </c>
    </row>
    <row r="3248" spans="1:6" x14ac:dyDescent="0.25">
      <c r="A3248" s="152">
        <v>44268</v>
      </c>
      <c r="B3248" s="14" t="s">
        <v>18</v>
      </c>
      <c r="C3248" s="14">
        <v>-8</v>
      </c>
      <c r="D3248" s="14">
        <v>1380</v>
      </c>
      <c r="E3248" s="14">
        <v>0</v>
      </c>
      <c r="F3248" s="14">
        <v>8</v>
      </c>
    </row>
    <row r="3249" spans="1:6" x14ac:dyDescent="0.25">
      <c r="A3249" s="152">
        <v>44268</v>
      </c>
      <c r="B3249" s="14" t="s">
        <v>55</v>
      </c>
      <c r="C3249" s="14"/>
      <c r="D3249" s="14"/>
      <c r="E3249" s="14">
        <v>0</v>
      </c>
      <c r="F3249" s="14">
        <v>3</v>
      </c>
    </row>
    <row r="3250" spans="1:6" x14ac:dyDescent="0.25">
      <c r="A3250" s="152">
        <v>44269</v>
      </c>
      <c r="B3250" s="14" t="s">
        <v>41</v>
      </c>
      <c r="C3250" s="14">
        <v>64</v>
      </c>
      <c r="D3250" s="14">
        <v>10696</v>
      </c>
      <c r="E3250" s="14">
        <v>1</v>
      </c>
      <c r="F3250" s="14">
        <v>422</v>
      </c>
    </row>
    <row r="3251" spans="1:6" x14ac:dyDescent="0.25">
      <c r="A3251" s="152">
        <v>44269</v>
      </c>
      <c r="B3251" s="14" t="s">
        <v>42</v>
      </c>
      <c r="C3251" s="14">
        <v>18</v>
      </c>
      <c r="D3251" s="14">
        <v>4978</v>
      </c>
      <c r="E3251" s="14">
        <v>1</v>
      </c>
      <c r="F3251" s="14">
        <v>265</v>
      </c>
    </row>
    <row r="3252" spans="1:6" x14ac:dyDescent="0.25">
      <c r="A3252" s="152">
        <v>44269</v>
      </c>
      <c r="B3252" s="14" t="s">
        <v>43</v>
      </c>
      <c r="C3252" s="14">
        <v>123</v>
      </c>
      <c r="D3252" s="14">
        <v>57177</v>
      </c>
      <c r="E3252" s="14">
        <v>1</v>
      </c>
      <c r="F3252" s="14">
        <v>1574</v>
      </c>
    </row>
    <row r="3253" spans="1:6" x14ac:dyDescent="0.25">
      <c r="A3253" s="152">
        <v>44269</v>
      </c>
      <c r="B3253" s="14" t="s">
        <v>44</v>
      </c>
      <c r="C3253" s="14">
        <v>0</v>
      </c>
      <c r="D3253" s="14">
        <v>880</v>
      </c>
      <c r="E3253" s="14"/>
      <c r="F3253" s="14"/>
    </row>
    <row r="3254" spans="1:6" x14ac:dyDescent="0.25">
      <c r="A3254" s="152">
        <v>44269</v>
      </c>
      <c r="B3254" s="14" t="s">
        <v>45</v>
      </c>
      <c r="C3254" s="14">
        <v>200</v>
      </c>
      <c r="D3254" s="14">
        <v>85861</v>
      </c>
      <c r="E3254" s="14">
        <v>3</v>
      </c>
      <c r="F3254" s="14">
        <v>2223</v>
      </c>
    </row>
    <row r="3255" spans="1:6" x14ac:dyDescent="0.25">
      <c r="A3255" s="152">
        <v>44269</v>
      </c>
      <c r="B3255" s="14" t="s">
        <v>46</v>
      </c>
      <c r="C3255" s="14">
        <v>8</v>
      </c>
      <c r="D3255" s="14">
        <v>2059</v>
      </c>
      <c r="E3255" s="14">
        <v>0</v>
      </c>
      <c r="F3255" s="14">
        <v>101</v>
      </c>
    </row>
    <row r="3256" spans="1:6" x14ac:dyDescent="0.25">
      <c r="A3256" s="152">
        <v>44269</v>
      </c>
      <c r="B3256" s="14" t="s">
        <v>47</v>
      </c>
      <c r="C3256" s="14">
        <v>104</v>
      </c>
      <c r="D3256" s="14">
        <v>43411</v>
      </c>
      <c r="E3256" s="14">
        <v>2</v>
      </c>
      <c r="F3256" s="14">
        <v>1395</v>
      </c>
    </row>
    <row r="3257" spans="1:6" x14ac:dyDescent="0.25">
      <c r="A3257" s="152">
        <v>44269</v>
      </c>
      <c r="B3257" s="14" t="s">
        <v>48</v>
      </c>
      <c r="C3257" s="14">
        <v>42</v>
      </c>
      <c r="D3257" s="14">
        <v>7835</v>
      </c>
      <c r="E3257" s="14">
        <v>0</v>
      </c>
      <c r="F3257" s="14">
        <v>274</v>
      </c>
    </row>
    <row r="3258" spans="1:6" x14ac:dyDescent="0.25">
      <c r="A3258" s="152">
        <v>44269</v>
      </c>
      <c r="B3258" s="14" t="s">
        <v>49</v>
      </c>
      <c r="C3258" s="14">
        <v>321</v>
      </c>
      <c r="D3258" s="14">
        <v>115697</v>
      </c>
      <c r="E3258" s="14">
        <v>6</v>
      </c>
      <c r="F3258" s="14">
        <v>3536</v>
      </c>
    </row>
    <row r="3259" spans="1:6" x14ac:dyDescent="0.25">
      <c r="A3259" s="152">
        <v>44269</v>
      </c>
      <c r="B3259" s="14" t="s">
        <v>50</v>
      </c>
      <c r="C3259" s="14">
        <v>7</v>
      </c>
      <c r="D3259" s="14">
        <v>1218</v>
      </c>
      <c r="E3259" s="14"/>
      <c r="F3259" s="14"/>
    </row>
    <row r="3260" spans="1:6" x14ac:dyDescent="0.25">
      <c r="A3260" s="152">
        <v>44269</v>
      </c>
      <c r="B3260" s="14" t="s">
        <v>51</v>
      </c>
      <c r="C3260" s="14">
        <v>156</v>
      </c>
      <c r="D3260" s="14">
        <v>47273</v>
      </c>
      <c r="E3260" s="14">
        <v>2</v>
      </c>
      <c r="F3260" s="14">
        <v>1667</v>
      </c>
    </row>
    <row r="3261" spans="1:6" x14ac:dyDescent="0.25">
      <c r="A3261" s="152">
        <v>44269</v>
      </c>
      <c r="B3261" s="14" t="s">
        <v>52</v>
      </c>
      <c r="C3261" s="14">
        <v>103</v>
      </c>
      <c r="D3261" s="14">
        <v>41702</v>
      </c>
      <c r="E3261" s="14">
        <v>6</v>
      </c>
      <c r="F3261" s="14">
        <v>1341</v>
      </c>
    </row>
    <row r="3262" spans="1:6" x14ac:dyDescent="0.25">
      <c r="A3262" s="152">
        <v>44269</v>
      </c>
      <c r="B3262" s="14" t="s">
        <v>53</v>
      </c>
      <c r="C3262" s="14">
        <v>231</v>
      </c>
      <c r="D3262" s="14">
        <v>80886</v>
      </c>
      <c r="E3262" s="14">
        <v>2</v>
      </c>
      <c r="F3262" s="14">
        <v>1749</v>
      </c>
    </row>
    <row r="3263" spans="1:6" x14ac:dyDescent="0.25">
      <c r="A3263" s="152">
        <v>44269</v>
      </c>
      <c r="B3263" s="14" t="s">
        <v>54</v>
      </c>
      <c r="C3263" s="14">
        <v>127</v>
      </c>
      <c r="D3263" s="14">
        <v>67559</v>
      </c>
      <c r="E3263" s="14">
        <v>7</v>
      </c>
      <c r="F3263" s="14">
        <v>2087</v>
      </c>
    </row>
    <row r="3264" spans="1:6" x14ac:dyDescent="0.25">
      <c r="A3264" s="152">
        <v>44269</v>
      </c>
      <c r="B3264" s="14" t="s">
        <v>18</v>
      </c>
      <c r="C3264" s="14">
        <v>4</v>
      </c>
      <c r="D3264" s="14">
        <v>1384</v>
      </c>
      <c r="E3264" s="14">
        <v>0</v>
      </c>
      <c r="F3264" s="14">
        <v>8</v>
      </c>
    </row>
    <row r="3265" spans="1:6" x14ac:dyDescent="0.25">
      <c r="A3265" s="152">
        <v>44269</v>
      </c>
      <c r="B3265" s="14" t="s">
        <v>55</v>
      </c>
      <c r="C3265" s="14"/>
      <c r="D3265" s="14"/>
      <c r="E3265" s="14">
        <v>0</v>
      </c>
      <c r="F3265" s="14">
        <v>3</v>
      </c>
    </row>
    <row r="3266" spans="1:6" x14ac:dyDescent="0.25">
      <c r="A3266" s="152">
        <v>44270</v>
      </c>
      <c r="B3266" s="14" t="s">
        <v>41</v>
      </c>
      <c r="C3266" s="14">
        <v>68</v>
      </c>
      <c r="D3266" s="14">
        <v>10764</v>
      </c>
      <c r="E3266" s="14">
        <v>2</v>
      </c>
      <c r="F3266" s="14">
        <v>424</v>
      </c>
    </row>
    <row r="3267" spans="1:6" x14ac:dyDescent="0.25">
      <c r="A3267" s="152">
        <v>44270</v>
      </c>
      <c r="B3267" s="14" t="s">
        <v>42</v>
      </c>
      <c r="C3267" s="14">
        <v>20</v>
      </c>
      <c r="D3267" s="14">
        <v>4998</v>
      </c>
      <c r="E3267" s="14">
        <v>1</v>
      </c>
      <c r="F3267" s="14">
        <v>266</v>
      </c>
    </row>
    <row r="3268" spans="1:6" x14ac:dyDescent="0.25">
      <c r="A3268" s="152">
        <v>44270</v>
      </c>
      <c r="B3268" s="14" t="s">
        <v>43</v>
      </c>
      <c r="C3268" s="14">
        <v>76</v>
      </c>
      <c r="D3268" s="14">
        <v>57253</v>
      </c>
      <c r="E3268" s="14">
        <v>4</v>
      </c>
      <c r="F3268" s="14">
        <v>1578</v>
      </c>
    </row>
    <row r="3269" spans="1:6" x14ac:dyDescent="0.25">
      <c r="A3269" s="152">
        <v>44270</v>
      </c>
      <c r="B3269" s="14" t="s">
        <v>44</v>
      </c>
      <c r="C3269" s="14">
        <v>2</v>
      </c>
      <c r="D3269" s="14">
        <v>882</v>
      </c>
      <c r="E3269" s="14"/>
      <c r="F3269" s="14"/>
    </row>
    <row r="3270" spans="1:6" x14ac:dyDescent="0.25">
      <c r="A3270" s="152">
        <v>44270</v>
      </c>
      <c r="B3270" s="14" t="s">
        <v>45</v>
      </c>
      <c r="C3270" s="14">
        <v>124</v>
      </c>
      <c r="D3270" s="14">
        <v>85985</v>
      </c>
      <c r="E3270" s="14">
        <v>4</v>
      </c>
      <c r="F3270" s="14">
        <v>2227</v>
      </c>
    </row>
    <row r="3271" spans="1:6" x14ac:dyDescent="0.25">
      <c r="A3271" s="152">
        <v>44270</v>
      </c>
      <c r="B3271" s="14" t="s">
        <v>46</v>
      </c>
      <c r="C3271" s="14">
        <v>5</v>
      </c>
      <c r="D3271" s="14">
        <v>2064</v>
      </c>
      <c r="E3271" s="14">
        <v>0</v>
      </c>
      <c r="F3271" s="14">
        <v>101</v>
      </c>
    </row>
    <row r="3272" spans="1:6" x14ac:dyDescent="0.25">
      <c r="A3272" s="152">
        <v>44270</v>
      </c>
      <c r="B3272" s="14" t="s">
        <v>47</v>
      </c>
      <c r="C3272" s="14">
        <v>90</v>
      </c>
      <c r="D3272" s="14">
        <v>43501</v>
      </c>
      <c r="E3272" s="14">
        <v>1</v>
      </c>
      <c r="F3272" s="14">
        <v>1396</v>
      </c>
    </row>
    <row r="3273" spans="1:6" x14ac:dyDescent="0.25">
      <c r="A3273" s="152">
        <v>44270</v>
      </c>
      <c r="B3273" s="14" t="s">
        <v>48</v>
      </c>
      <c r="C3273" s="14">
        <v>16</v>
      </c>
      <c r="D3273" s="14">
        <v>7851</v>
      </c>
      <c r="E3273" s="14">
        <v>0</v>
      </c>
      <c r="F3273" s="14">
        <v>274</v>
      </c>
    </row>
    <row r="3274" spans="1:6" x14ac:dyDescent="0.25">
      <c r="A3274" s="152">
        <v>44270</v>
      </c>
      <c r="B3274" s="14" t="s">
        <v>49</v>
      </c>
      <c r="C3274" s="14">
        <v>240</v>
      </c>
      <c r="D3274" s="14">
        <v>115937</v>
      </c>
      <c r="E3274" s="14">
        <v>4</v>
      </c>
      <c r="F3274" s="14">
        <v>3540</v>
      </c>
    </row>
    <row r="3275" spans="1:6" x14ac:dyDescent="0.25">
      <c r="A3275" s="152">
        <v>44270</v>
      </c>
      <c r="B3275" s="14" t="s">
        <v>50</v>
      </c>
      <c r="C3275" s="14">
        <v>0</v>
      </c>
      <c r="D3275" s="14">
        <v>1218</v>
      </c>
      <c r="E3275" s="14"/>
      <c r="F3275" s="14"/>
    </row>
    <row r="3276" spans="1:6" x14ac:dyDescent="0.25">
      <c r="A3276" s="152">
        <v>44270</v>
      </c>
      <c r="B3276" s="14" t="s">
        <v>51</v>
      </c>
      <c r="C3276" s="14">
        <v>102</v>
      </c>
      <c r="D3276" s="14">
        <v>47375</v>
      </c>
      <c r="E3276" s="14">
        <v>4</v>
      </c>
      <c r="F3276" s="14">
        <v>1671</v>
      </c>
    </row>
    <row r="3277" spans="1:6" x14ac:dyDescent="0.25">
      <c r="A3277" s="152">
        <v>44270</v>
      </c>
      <c r="B3277" s="14" t="s">
        <v>52</v>
      </c>
      <c r="C3277" s="14">
        <v>84</v>
      </c>
      <c r="D3277" s="14">
        <v>41786</v>
      </c>
      <c r="E3277" s="14">
        <v>3</v>
      </c>
      <c r="F3277" s="14">
        <v>1344</v>
      </c>
    </row>
    <row r="3278" spans="1:6" x14ac:dyDescent="0.25">
      <c r="A3278" s="152">
        <v>44270</v>
      </c>
      <c r="B3278" s="14" t="s">
        <v>53</v>
      </c>
      <c r="C3278" s="14">
        <v>116</v>
      </c>
      <c r="D3278" s="14">
        <v>81002</v>
      </c>
      <c r="E3278" s="14">
        <v>3</v>
      </c>
      <c r="F3278" s="14">
        <v>1752</v>
      </c>
    </row>
    <row r="3279" spans="1:6" x14ac:dyDescent="0.25">
      <c r="A3279" s="152">
        <v>44270</v>
      </c>
      <c r="B3279" s="14" t="s">
        <v>54</v>
      </c>
      <c r="C3279" s="14">
        <v>97</v>
      </c>
      <c r="D3279" s="14">
        <v>67656</v>
      </c>
      <c r="E3279" s="14">
        <v>2</v>
      </c>
      <c r="F3279" s="14">
        <v>2089</v>
      </c>
    </row>
    <row r="3280" spans="1:6" x14ac:dyDescent="0.25">
      <c r="A3280" s="152">
        <v>44270</v>
      </c>
      <c r="B3280" s="14" t="s">
        <v>18</v>
      </c>
      <c r="C3280" s="14">
        <v>-36</v>
      </c>
      <c r="D3280" s="14">
        <v>1348</v>
      </c>
      <c r="E3280" s="14">
        <v>0</v>
      </c>
      <c r="F3280" s="14">
        <v>8</v>
      </c>
    </row>
    <row r="3281" spans="1:6" x14ac:dyDescent="0.25">
      <c r="A3281" s="152">
        <v>44270</v>
      </c>
      <c r="B3281" s="14" t="s">
        <v>55</v>
      </c>
      <c r="C3281" s="14"/>
      <c r="D3281" s="14"/>
      <c r="E3281" s="14">
        <v>0</v>
      </c>
      <c r="F3281" s="14">
        <v>3</v>
      </c>
    </row>
    <row r="3282" spans="1:6" x14ac:dyDescent="0.25">
      <c r="A3282" s="152">
        <v>44271</v>
      </c>
      <c r="B3282" s="14" t="s">
        <v>41</v>
      </c>
      <c r="C3282" s="14">
        <v>46</v>
      </c>
      <c r="D3282" s="14">
        <v>10810</v>
      </c>
      <c r="E3282" s="14">
        <v>0</v>
      </c>
      <c r="F3282" s="14">
        <v>424</v>
      </c>
    </row>
    <row r="3283" spans="1:6" x14ac:dyDescent="0.25">
      <c r="A3283" s="152">
        <v>44271</v>
      </c>
      <c r="B3283" s="14" t="s">
        <v>42</v>
      </c>
      <c r="C3283" s="14">
        <v>14</v>
      </c>
      <c r="D3283" s="14">
        <v>5012</v>
      </c>
      <c r="E3283" s="14">
        <v>1</v>
      </c>
      <c r="F3283" s="14">
        <v>267</v>
      </c>
    </row>
    <row r="3284" spans="1:6" x14ac:dyDescent="0.25">
      <c r="A3284" s="152">
        <v>44271</v>
      </c>
      <c r="B3284" s="14" t="s">
        <v>43</v>
      </c>
      <c r="C3284" s="14">
        <v>65</v>
      </c>
      <c r="D3284" s="14">
        <v>57318</v>
      </c>
      <c r="E3284" s="14">
        <v>2</v>
      </c>
      <c r="F3284" s="14">
        <v>1580</v>
      </c>
    </row>
    <row r="3285" spans="1:6" x14ac:dyDescent="0.25">
      <c r="A3285" s="152">
        <v>44271</v>
      </c>
      <c r="B3285" s="14" t="s">
        <v>44</v>
      </c>
      <c r="C3285" s="14">
        <v>1</v>
      </c>
      <c r="D3285" s="14">
        <v>883</v>
      </c>
      <c r="E3285" s="14"/>
      <c r="F3285" s="14"/>
    </row>
    <row r="3286" spans="1:6" x14ac:dyDescent="0.25">
      <c r="A3286" s="152">
        <v>44271</v>
      </c>
      <c r="B3286" s="14" t="s">
        <v>45</v>
      </c>
      <c r="C3286" s="14">
        <v>109</v>
      </c>
      <c r="D3286" s="14">
        <v>86094</v>
      </c>
      <c r="E3286" s="14">
        <v>3</v>
      </c>
      <c r="F3286" s="14">
        <v>2230</v>
      </c>
    </row>
    <row r="3287" spans="1:6" x14ac:dyDescent="0.25">
      <c r="A3287" s="152">
        <v>44271</v>
      </c>
      <c r="B3287" s="14" t="s">
        <v>46</v>
      </c>
      <c r="C3287" s="14">
        <v>5</v>
      </c>
      <c r="D3287" s="14">
        <v>2069</v>
      </c>
      <c r="E3287" s="14">
        <v>1</v>
      </c>
      <c r="F3287" s="14">
        <v>102</v>
      </c>
    </row>
    <row r="3288" spans="1:6" x14ac:dyDescent="0.25">
      <c r="A3288" s="152">
        <v>44271</v>
      </c>
      <c r="B3288" s="14" t="s">
        <v>47</v>
      </c>
      <c r="C3288" s="14">
        <v>72</v>
      </c>
      <c r="D3288" s="14">
        <v>43573</v>
      </c>
      <c r="E3288" s="14">
        <v>1</v>
      </c>
      <c r="F3288" s="14">
        <v>1397</v>
      </c>
    </row>
    <row r="3289" spans="1:6" x14ac:dyDescent="0.25">
      <c r="A3289" s="152">
        <v>44271</v>
      </c>
      <c r="B3289" s="14" t="s">
        <v>48</v>
      </c>
      <c r="C3289" s="14">
        <v>20</v>
      </c>
      <c r="D3289" s="14">
        <v>7871</v>
      </c>
      <c r="E3289" s="14">
        <v>0</v>
      </c>
      <c r="F3289" s="14">
        <v>274</v>
      </c>
    </row>
    <row r="3290" spans="1:6" x14ac:dyDescent="0.25">
      <c r="A3290" s="152">
        <v>44271</v>
      </c>
      <c r="B3290" s="14" t="s">
        <v>49</v>
      </c>
      <c r="C3290" s="14">
        <v>238</v>
      </c>
      <c r="D3290" s="14">
        <v>116175</v>
      </c>
      <c r="E3290" s="14">
        <v>5</v>
      </c>
      <c r="F3290" s="14">
        <v>3545</v>
      </c>
    </row>
    <row r="3291" spans="1:6" x14ac:dyDescent="0.25">
      <c r="A3291" s="152">
        <v>44271</v>
      </c>
      <c r="B3291" s="14" t="s">
        <v>50</v>
      </c>
      <c r="C3291" s="14">
        <v>0</v>
      </c>
      <c r="D3291" s="14">
        <v>1218</v>
      </c>
      <c r="E3291" s="14"/>
      <c r="F3291" s="14"/>
    </row>
    <row r="3292" spans="1:6" x14ac:dyDescent="0.25">
      <c r="A3292" s="152">
        <v>44271</v>
      </c>
      <c r="B3292" s="14" t="s">
        <v>51</v>
      </c>
      <c r="C3292" s="14">
        <v>123</v>
      </c>
      <c r="D3292" s="14">
        <v>47498</v>
      </c>
      <c r="E3292" s="14">
        <v>2</v>
      </c>
      <c r="F3292" s="14">
        <v>1673</v>
      </c>
    </row>
    <row r="3293" spans="1:6" x14ac:dyDescent="0.25">
      <c r="A3293" s="152">
        <v>44271</v>
      </c>
      <c r="B3293" s="14" t="s">
        <v>52</v>
      </c>
      <c r="C3293" s="14">
        <v>141</v>
      </c>
      <c r="D3293" s="14">
        <v>41927</v>
      </c>
      <c r="E3293" s="14">
        <v>-1</v>
      </c>
      <c r="F3293" s="14">
        <v>1343</v>
      </c>
    </row>
    <row r="3294" spans="1:6" x14ac:dyDescent="0.25">
      <c r="A3294" s="152">
        <v>44271</v>
      </c>
      <c r="B3294" s="14" t="s">
        <v>53</v>
      </c>
      <c r="C3294" s="14">
        <v>90</v>
      </c>
      <c r="D3294" s="14">
        <v>81092</v>
      </c>
      <c r="E3294" s="14">
        <v>0</v>
      </c>
      <c r="F3294" s="14">
        <v>1752</v>
      </c>
    </row>
    <row r="3295" spans="1:6" x14ac:dyDescent="0.25">
      <c r="A3295" s="152">
        <v>44271</v>
      </c>
      <c r="B3295" s="14" t="s">
        <v>54</v>
      </c>
      <c r="C3295" s="14">
        <v>98</v>
      </c>
      <c r="D3295" s="14">
        <v>67754</v>
      </c>
      <c r="E3295" s="14">
        <v>1</v>
      </c>
      <c r="F3295" s="14">
        <v>2090</v>
      </c>
    </row>
    <row r="3296" spans="1:6" x14ac:dyDescent="0.25">
      <c r="A3296" s="152">
        <v>44271</v>
      </c>
      <c r="B3296" s="14" t="s">
        <v>18</v>
      </c>
      <c r="C3296" s="14">
        <v>-4</v>
      </c>
      <c r="D3296" s="14">
        <v>1344</v>
      </c>
      <c r="E3296" s="14">
        <v>0</v>
      </c>
      <c r="F3296" s="14">
        <v>8</v>
      </c>
    </row>
    <row r="3297" spans="1:6" x14ac:dyDescent="0.25">
      <c r="A3297" s="152">
        <v>44271</v>
      </c>
      <c r="B3297" s="14" t="s">
        <v>55</v>
      </c>
      <c r="C3297" s="14"/>
      <c r="D3297" s="14"/>
      <c r="E3297" s="14">
        <v>0</v>
      </c>
      <c r="F3297" s="14">
        <v>3</v>
      </c>
    </row>
    <row r="3298" spans="1:6" x14ac:dyDescent="0.25">
      <c r="A3298" s="152">
        <v>44272</v>
      </c>
      <c r="B3298" s="14" t="s">
        <v>41</v>
      </c>
      <c r="C3298" s="14">
        <v>62</v>
      </c>
      <c r="D3298" s="14">
        <v>10872</v>
      </c>
      <c r="E3298" s="14">
        <v>0</v>
      </c>
      <c r="F3298" s="14">
        <v>424</v>
      </c>
    </row>
    <row r="3299" spans="1:6" x14ac:dyDescent="0.25">
      <c r="A3299" s="152">
        <v>44272</v>
      </c>
      <c r="B3299" s="14" t="s">
        <v>42</v>
      </c>
      <c r="C3299" s="14">
        <v>28</v>
      </c>
      <c r="D3299" s="14">
        <v>5040</v>
      </c>
      <c r="E3299" s="14">
        <v>0</v>
      </c>
      <c r="F3299" s="14">
        <v>267</v>
      </c>
    </row>
    <row r="3300" spans="1:6" x14ac:dyDescent="0.25">
      <c r="A3300" s="152">
        <v>44272</v>
      </c>
      <c r="B3300" s="14" t="s">
        <v>43</v>
      </c>
      <c r="C3300" s="14">
        <v>171</v>
      </c>
      <c r="D3300" s="14">
        <v>57489</v>
      </c>
      <c r="E3300" s="14">
        <v>2</v>
      </c>
      <c r="F3300" s="14">
        <v>1582</v>
      </c>
    </row>
    <row r="3301" spans="1:6" x14ac:dyDescent="0.25">
      <c r="A3301" s="152">
        <v>44272</v>
      </c>
      <c r="B3301" s="14" t="s">
        <v>44</v>
      </c>
      <c r="C3301" s="14">
        <v>1</v>
      </c>
      <c r="D3301" s="14">
        <v>884</v>
      </c>
      <c r="E3301" s="14"/>
      <c r="F3301" s="14"/>
    </row>
    <row r="3302" spans="1:6" x14ac:dyDescent="0.25">
      <c r="A3302" s="152">
        <v>44272</v>
      </c>
      <c r="B3302" s="14" t="s">
        <v>45</v>
      </c>
      <c r="C3302" s="14">
        <v>236</v>
      </c>
      <c r="D3302" s="14">
        <v>86330</v>
      </c>
      <c r="E3302" s="14">
        <v>5</v>
      </c>
      <c r="F3302" s="14">
        <v>2235</v>
      </c>
    </row>
    <row r="3303" spans="1:6" x14ac:dyDescent="0.25">
      <c r="A3303" s="152">
        <v>44272</v>
      </c>
      <c r="B3303" s="14" t="s">
        <v>46</v>
      </c>
      <c r="C3303" s="14">
        <v>9</v>
      </c>
      <c r="D3303" s="14">
        <v>2078</v>
      </c>
      <c r="E3303" s="14">
        <v>2</v>
      </c>
      <c r="F3303" s="14">
        <v>104</v>
      </c>
    </row>
    <row r="3304" spans="1:6" x14ac:dyDescent="0.25">
      <c r="A3304" s="152">
        <v>44272</v>
      </c>
      <c r="B3304" s="14" t="s">
        <v>47</v>
      </c>
      <c r="C3304" s="14">
        <v>87</v>
      </c>
      <c r="D3304" s="14">
        <v>43660</v>
      </c>
      <c r="E3304" s="14">
        <v>8</v>
      </c>
      <c r="F3304" s="14">
        <v>1405</v>
      </c>
    </row>
    <row r="3305" spans="1:6" x14ac:dyDescent="0.25">
      <c r="A3305" s="152">
        <v>44272</v>
      </c>
      <c r="B3305" s="14" t="s">
        <v>48</v>
      </c>
      <c r="C3305" s="14">
        <v>27</v>
      </c>
      <c r="D3305" s="14">
        <v>7898</v>
      </c>
      <c r="E3305" s="14">
        <v>1</v>
      </c>
      <c r="F3305" s="14">
        <v>275</v>
      </c>
    </row>
    <row r="3306" spans="1:6" x14ac:dyDescent="0.25">
      <c r="A3306" s="152">
        <v>44272</v>
      </c>
      <c r="B3306" s="14" t="s">
        <v>49</v>
      </c>
      <c r="C3306" s="14">
        <v>413</v>
      </c>
      <c r="D3306" s="14">
        <v>116588</v>
      </c>
      <c r="E3306" s="14">
        <v>5</v>
      </c>
      <c r="F3306" s="14">
        <v>3550</v>
      </c>
    </row>
    <row r="3307" spans="1:6" x14ac:dyDescent="0.25">
      <c r="A3307" s="152">
        <v>44272</v>
      </c>
      <c r="B3307" s="14" t="s">
        <v>50</v>
      </c>
      <c r="C3307" s="14">
        <v>3</v>
      </c>
      <c r="D3307" s="14">
        <v>1221</v>
      </c>
      <c r="E3307" s="14"/>
      <c r="F3307" s="14"/>
    </row>
    <row r="3308" spans="1:6" x14ac:dyDescent="0.25">
      <c r="A3308" s="152">
        <v>44272</v>
      </c>
      <c r="B3308" s="14" t="s">
        <v>51</v>
      </c>
      <c r="C3308" s="14">
        <v>156</v>
      </c>
      <c r="D3308" s="14">
        <v>47654</v>
      </c>
      <c r="E3308" s="14">
        <v>6</v>
      </c>
      <c r="F3308" s="14">
        <v>1679</v>
      </c>
    </row>
    <row r="3309" spans="1:6" x14ac:dyDescent="0.25">
      <c r="A3309" s="152">
        <v>44272</v>
      </c>
      <c r="B3309" s="14" t="s">
        <v>52</v>
      </c>
      <c r="C3309" s="14">
        <v>96</v>
      </c>
      <c r="D3309" s="14">
        <v>42023</v>
      </c>
      <c r="E3309" s="14">
        <v>2</v>
      </c>
      <c r="F3309" s="14">
        <v>1345</v>
      </c>
    </row>
    <row r="3310" spans="1:6" x14ac:dyDescent="0.25">
      <c r="A3310" s="152">
        <v>44272</v>
      </c>
      <c r="B3310" s="14" t="s">
        <v>53</v>
      </c>
      <c r="C3310" s="14">
        <v>201</v>
      </c>
      <c r="D3310" s="14">
        <v>81293</v>
      </c>
      <c r="E3310" s="14">
        <v>6</v>
      </c>
      <c r="F3310" s="14">
        <v>1758</v>
      </c>
    </row>
    <row r="3311" spans="1:6" x14ac:dyDescent="0.25">
      <c r="A3311" s="152">
        <v>44272</v>
      </c>
      <c r="B3311" s="14" t="s">
        <v>54</v>
      </c>
      <c r="C3311" s="14">
        <v>199</v>
      </c>
      <c r="D3311" s="14">
        <v>67953</v>
      </c>
      <c r="E3311" s="14">
        <v>6</v>
      </c>
      <c r="F3311" s="14">
        <v>2096</v>
      </c>
    </row>
    <row r="3312" spans="1:6" x14ac:dyDescent="0.25">
      <c r="A3312" s="152">
        <v>44272</v>
      </c>
      <c r="B3312" s="14" t="s">
        <v>18</v>
      </c>
      <c r="C3312" s="14">
        <v>-49</v>
      </c>
      <c r="D3312" s="14">
        <v>1295</v>
      </c>
      <c r="E3312" s="14">
        <v>0</v>
      </c>
      <c r="F3312" s="14">
        <v>8</v>
      </c>
    </row>
    <row r="3313" spans="1:6" x14ac:dyDescent="0.25">
      <c r="A3313" s="152">
        <v>44272</v>
      </c>
      <c r="B3313" s="14" t="s">
        <v>55</v>
      </c>
      <c r="C3313" s="14"/>
      <c r="D3313" s="14"/>
      <c r="E3313" s="14">
        <v>1</v>
      </c>
      <c r="F3313" s="14">
        <v>4</v>
      </c>
    </row>
    <row r="3314" spans="1:6" x14ac:dyDescent="0.25">
      <c r="A3314" s="152">
        <v>44273</v>
      </c>
      <c r="B3314" s="14" t="s">
        <v>41</v>
      </c>
      <c r="C3314" s="14">
        <v>82</v>
      </c>
      <c r="D3314" s="14">
        <v>10954</v>
      </c>
      <c r="E3314" s="14">
        <v>3</v>
      </c>
      <c r="F3314" s="14">
        <v>427</v>
      </c>
    </row>
    <row r="3315" spans="1:6" x14ac:dyDescent="0.25">
      <c r="A3315" s="152">
        <v>44273</v>
      </c>
      <c r="B3315" s="14" t="s">
        <v>42</v>
      </c>
      <c r="C3315" s="14">
        <v>23</v>
      </c>
      <c r="D3315" s="14">
        <v>5063</v>
      </c>
      <c r="E3315" s="14">
        <v>1</v>
      </c>
      <c r="F3315" s="14">
        <v>268</v>
      </c>
    </row>
    <row r="3316" spans="1:6" x14ac:dyDescent="0.25">
      <c r="A3316" s="152">
        <v>44273</v>
      </c>
      <c r="B3316" s="14" t="s">
        <v>43</v>
      </c>
      <c r="C3316" s="14">
        <v>123</v>
      </c>
      <c r="D3316" s="14">
        <v>57612</v>
      </c>
      <c r="E3316" s="14">
        <v>1</v>
      </c>
      <c r="F3316" s="14">
        <v>1583</v>
      </c>
    </row>
    <row r="3317" spans="1:6" x14ac:dyDescent="0.25">
      <c r="A3317" s="152">
        <v>44273</v>
      </c>
      <c r="B3317" s="14" t="s">
        <v>44</v>
      </c>
      <c r="C3317" s="14">
        <v>5</v>
      </c>
      <c r="D3317" s="14">
        <v>889</v>
      </c>
      <c r="E3317" s="14"/>
      <c r="F3317" s="14"/>
    </row>
    <row r="3318" spans="1:6" x14ac:dyDescent="0.25">
      <c r="A3318" s="152">
        <v>44273</v>
      </c>
      <c r="B3318" s="14" t="s">
        <v>45</v>
      </c>
      <c r="C3318" s="14">
        <v>220</v>
      </c>
      <c r="D3318" s="14">
        <v>86550</v>
      </c>
      <c r="E3318" s="14">
        <v>4</v>
      </c>
      <c r="F3318" s="14">
        <v>2239</v>
      </c>
    </row>
    <row r="3319" spans="1:6" x14ac:dyDescent="0.25">
      <c r="A3319" s="152">
        <v>44273</v>
      </c>
      <c r="B3319" s="14" t="s">
        <v>46</v>
      </c>
      <c r="C3319" s="14">
        <v>4</v>
      </c>
      <c r="D3319" s="14">
        <v>2082</v>
      </c>
      <c r="E3319" s="14">
        <v>0</v>
      </c>
      <c r="F3319" s="14">
        <v>104</v>
      </c>
    </row>
    <row r="3320" spans="1:6" x14ac:dyDescent="0.25">
      <c r="A3320" s="152">
        <v>44273</v>
      </c>
      <c r="B3320" s="14" t="s">
        <v>47</v>
      </c>
      <c r="C3320" s="14">
        <v>156</v>
      </c>
      <c r="D3320" s="14">
        <v>43816</v>
      </c>
      <c r="E3320" s="14">
        <v>2</v>
      </c>
      <c r="F3320" s="14">
        <v>1407</v>
      </c>
    </row>
    <row r="3321" spans="1:6" x14ac:dyDescent="0.25">
      <c r="A3321" s="152">
        <v>44273</v>
      </c>
      <c r="B3321" s="14" t="s">
        <v>48</v>
      </c>
      <c r="C3321" s="14">
        <v>45</v>
      </c>
      <c r="D3321" s="14">
        <v>7943</v>
      </c>
      <c r="E3321" s="14">
        <v>1</v>
      </c>
      <c r="F3321" s="14">
        <v>276</v>
      </c>
    </row>
    <row r="3322" spans="1:6" x14ac:dyDescent="0.25">
      <c r="A3322" s="152">
        <v>44273</v>
      </c>
      <c r="B3322" s="14" t="s">
        <v>49</v>
      </c>
      <c r="C3322" s="14">
        <v>443</v>
      </c>
      <c r="D3322" s="14">
        <v>117031</v>
      </c>
      <c r="E3322" s="14">
        <v>3</v>
      </c>
      <c r="F3322" s="14">
        <v>3553</v>
      </c>
    </row>
    <row r="3323" spans="1:6" x14ac:dyDescent="0.25">
      <c r="A3323" s="152">
        <v>44273</v>
      </c>
      <c r="B3323" s="14" t="s">
        <v>50</v>
      </c>
      <c r="C3323" s="14">
        <v>7</v>
      </c>
      <c r="D3323" s="14">
        <v>1228</v>
      </c>
      <c r="E3323" s="14"/>
      <c r="F3323" s="14"/>
    </row>
    <row r="3324" spans="1:6" x14ac:dyDescent="0.25">
      <c r="A3324" s="152">
        <v>44273</v>
      </c>
      <c r="B3324" s="14" t="s">
        <v>51</v>
      </c>
      <c r="C3324" s="14">
        <v>190</v>
      </c>
      <c r="D3324" s="14">
        <v>47844</v>
      </c>
      <c r="E3324" s="14">
        <v>3</v>
      </c>
      <c r="F3324" s="14">
        <v>1682</v>
      </c>
    </row>
    <row r="3325" spans="1:6" x14ac:dyDescent="0.25">
      <c r="A3325" s="152">
        <v>44273</v>
      </c>
      <c r="B3325" s="14" t="s">
        <v>52</v>
      </c>
      <c r="C3325" s="14">
        <v>180</v>
      </c>
      <c r="D3325" s="14">
        <v>42203</v>
      </c>
      <c r="E3325" s="14">
        <v>2</v>
      </c>
      <c r="F3325" s="14">
        <v>1347</v>
      </c>
    </row>
    <row r="3326" spans="1:6" x14ac:dyDescent="0.25">
      <c r="A3326" s="152">
        <v>44273</v>
      </c>
      <c r="B3326" s="14" t="s">
        <v>53</v>
      </c>
      <c r="C3326" s="14">
        <v>226</v>
      </c>
      <c r="D3326" s="14">
        <v>81519</v>
      </c>
      <c r="E3326" s="14">
        <v>2</v>
      </c>
      <c r="F3326" s="14">
        <v>1760</v>
      </c>
    </row>
    <row r="3327" spans="1:6" x14ac:dyDescent="0.25">
      <c r="A3327" s="152">
        <v>44273</v>
      </c>
      <c r="B3327" s="14" t="s">
        <v>54</v>
      </c>
      <c r="C3327" s="14">
        <v>167</v>
      </c>
      <c r="D3327" s="14">
        <v>68120</v>
      </c>
      <c r="E3327" s="14">
        <v>5</v>
      </c>
      <c r="F3327" s="14">
        <v>2101</v>
      </c>
    </row>
    <row r="3328" spans="1:6" x14ac:dyDescent="0.25">
      <c r="A3328" s="152">
        <v>44273</v>
      </c>
      <c r="B3328" s="14" t="s">
        <v>18</v>
      </c>
      <c r="C3328" s="14">
        <v>-14</v>
      </c>
      <c r="D3328" s="14">
        <v>1281</v>
      </c>
      <c r="E3328" s="14">
        <v>0</v>
      </c>
      <c r="F3328" s="14">
        <v>8</v>
      </c>
    </row>
    <row r="3329" spans="1:6" x14ac:dyDescent="0.25">
      <c r="A3329" s="152">
        <v>44273</v>
      </c>
      <c r="B3329" s="14" t="s">
        <v>55</v>
      </c>
      <c r="C3329" s="14"/>
      <c r="D3329" s="14"/>
      <c r="E3329" s="14">
        <v>0</v>
      </c>
      <c r="F3329" s="14">
        <v>4</v>
      </c>
    </row>
    <row r="3330" spans="1:6" x14ac:dyDescent="0.25">
      <c r="A3330" s="152">
        <v>44274</v>
      </c>
      <c r="B3330" s="14" t="s">
        <v>41</v>
      </c>
      <c r="C3330" s="14">
        <v>99</v>
      </c>
      <c r="D3330" s="14">
        <v>11053</v>
      </c>
      <c r="E3330" s="14">
        <v>1</v>
      </c>
      <c r="F3330" s="14">
        <v>428</v>
      </c>
    </row>
    <row r="3331" spans="1:6" x14ac:dyDescent="0.25">
      <c r="A3331" s="152">
        <v>44274</v>
      </c>
      <c r="B3331" s="14" t="s">
        <v>42</v>
      </c>
      <c r="C3331" s="14">
        <v>22</v>
      </c>
      <c r="D3331" s="14">
        <v>5085</v>
      </c>
      <c r="E3331" s="14">
        <v>0</v>
      </c>
      <c r="F3331" s="14">
        <v>268</v>
      </c>
    </row>
    <row r="3332" spans="1:6" x14ac:dyDescent="0.25">
      <c r="A3332" s="152">
        <v>44274</v>
      </c>
      <c r="B3332" s="14" t="s">
        <v>43</v>
      </c>
      <c r="C3332" s="14">
        <v>174</v>
      </c>
      <c r="D3332" s="14">
        <v>57786</v>
      </c>
      <c r="E3332" s="14">
        <v>3</v>
      </c>
      <c r="F3332" s="14">
        <v>1586</v>
      </c>
    </row>
    <row r="3333" spans="1:6" x14ac:dyDescent="0.25">
      <c r="A3333" s="152">
        <v>44274</v>
      </c>
      <c r="B3333" s="14" t="s">
        <v>44</v>
      </c>
      <c r="C3333" s="14">
        <v>-1</v>
      </c>
      <c r="D3333" s="14">
        <v>888</v>
      </c>
      <c r="E3333" s="14"/>
      <c r="F3333" s="14"/>
    </row>
    <row r="3334" spans="1:6" x14ac:dyDescent="0.25">
      <c r="A3334" s="152">
        <v>44274</v>
      </c>
      <c r="B3334" s="14" t="s">
        <v>45</v>
      </c>
      <c r="C3334" s="14">
        <v>253</v>
      </c>
      <c r="D3334" s="14">
        <v>86803</v>
      </c>
      <c r="E3334" s="14">
        <v>5</v>
      </c>
      <c r="F3334" s="14">
        <v>2244</v>
      </c>
    </row>
    <row r="3335" spans="1:6" x14ac:dyDescent="0.25">
      <c r="A3335" s="152">
        <v>44274</v>
      </c>
      <c r="B3335" s="14" t="s">
        <v>46</v>
      </c>
      <c r="C3335" s="14">
        <v>6</v>
      </c>
      <c r="D3335" s="14">
        <v>2088</v>
      </c>
      <c r="E3335" s="14">
        <v>0</v>
      </c>
      <c r="F3335" s="14">
        <v>104</v>
      </c>
    </row>
    <row r="3336" spans="1:6" x14ac:dyDescent="0.25">
      <c r="A3336" s="152">
        <v>44274</v>
      </c>
      <c r="B3336" s="14" t="s">
        <v>47</v>
      </c>
      <c r="C3336" s="14">
        <v>151</v>
      </c>
      <c r="D3336" s="14">
        <v>43967</v>
      </c>
      <c r="E3336" s="14">
        <v>5</v>
      </c>
      <c r="F3336" s="14">
        <v>1412</v>
      </c>
    </row>
    <row r="3337" spans="1:6" x14ac:dyDescent="0.25">
      <c r="A3337" s="152">
        <v>44274</v>
      </c>
      <c r="B3337" s="14" t="s">
        <v>48</v>
      </c>
      <c r="C3337" s="14">
        <v>31</v>
      </c>
      <c r="D3337" s="14">
        <v>7974</v>
      </c>
      <c r="E3337" s="14">
        <v>1</v>
      </c>
      <c r="F3337" s="14">
        <v>277</v>
      </c>
    </row>
    <row r="3338" spans="1:6" x14ac:dyDescent="0.25">
      <c r="A3338" s="152">
        <v>44274</v>
      </c>
      <c r="B3338" s="14" t="s">
        <v>49</v>
      </c>
      <c r="C3338" s="14">
        <v>403</v>
      </c>
      <c r="D3338" s="14">
        <v>117434</v>
      </c>
      <c r="E3338" s="14">
        <v>8</v>
      </c>
      <c r="F3338" s="14">
        <v>3561</v>
      </c>
    </row>
    <row r="3339" spans="1:6" x14ac:dyDescent="0.25">
      <c r="A3339" s="152">
        <v>44274</v>
      </c>
      <c r="B3339" s="14" t="s">
        <v>50</v>
      </c>
      <c r="C3339" s="14">
        <v>4</v>
      </c>
      <c r="D3339" s="14">
        <v>1232</v>
      </c>
      <c r="E3339" s="14"/>
      <c r="F3339" s="14"/>
    </row>
    <row r="3340" spans="1:6" x14ac:dyDescent="0.25">
      <c r="A3340" s="152">
        <v>44274</v>
      </c>
      <c r="B3340" s="14" t="s">
        <v>51</v>
      </c>
      <c r="C3340" s="14">
        <v>161</v>
      </c>
      <c r="D3340" s="14">
        <v>48005</v>
      </c>
      <c r="E3340" s="14">
        <v>6</v>
      </c>
      <c r="F3340" s="14">
        <v>1688</v>
      </c>
    </row>
    <row r="3341" spans="1:6" x14ac:dyDescent="0.25">
      <c r="A3341" s="152">
        <v>44274</v>
      </c>
      <c r="B3341" s="14" t="s">
        <v>52</v>
      </c>
      <c r="C3341" s="14">
        <v>184</v>
      </c>
      <c r="D3341" s="14">
        <v>42387</v>
      </c>
      <c r="E3341" s="14">
        <v>8</v>
      </c>
      <c r="F3341" s="14">
        <v>1355</v>
      </c>
    </row>
    <row r="3342" spans="1:6" x14ac:dyDescent="0.25">
      <c r="A3342" s="152">
        <v>44274</v>
      </c>
      <c r="B3342" s="14" t="s">
        <v>53</v>
      </c>
      <c r="C3342" s="14">
        <v>238</v>
      </c>
      <c r="D3342" s="14">
        <v>81757</v>
      </c>
      <c r="E3342" s="14">
        <v>2</v>
      </c>
      <c r="F3342" s="14">
        <v>1762</v>
      </c>
    </row>
    <row r="3343" spans="1:6" x14ac:dyDescent="0.25">
      <c r="A3343" s="152">
        <v>44274</v>
      </c>
      <c r="B3343" s="14" t="s">
        <v>54</v>
      </c>
      <c r="C3343" s="14">
        <v>192</v>
      </c>
      <c r="D3343" s="14">
        <v>68312</v>
      </c>
      <c r="E3343" s="14">
        <v>5</v>
      </c>
      <c r="F3343" s="14">
        <v>2106</v>
      </c>
    </row>
    <row r="3344" spans="1:6" x14ac:dyDescent="0.25">
      <c r="A3344" s="152">
        <v>44274</v>
      </c>
      <c r="B3344" s="14" t="s">
        <v>18</v>
      </c>
      <c r="C3344" s="14">
        <v>-30</v>
      </c>
      <c r="D3344" s="14">
        <v>1251</v>
      </c>
      <c r="E3344" s="14">
        <v>0</v>
      </c>
      <c r="F3344" s="14">
        <v>8</v>
      </c>
    </row>
    <row r="3345" spans="1:6" x14ac:dyDescent="0.25">
      <c r="A3345" s="152">
        <v>44274</v>
      </c>
      <c r="B3345" s="14" t="s">
        <v>55</v>
      </c>
      <c r="C3345" s="14"/>
      <c r="D3345" s="14"/>
      <c r="E3345" s="14">
        <v>0</v>
      </c>
      <c r="F3345" s="14">
        <v>4</v>
      </c>
    </row>
    <row r="3346" spans="1:6" x14ac:dyDescent="0.25">
      <c r="A3346" s="152">
        <v>44275</v>
      </c>
      <c r="B3346" s="14" t="s">
        <v>41</v>
      </c>
      <c r="C3346" s="14">
        <v>93</v>
      </c>
      <c r="D3346" s="14">
        <v>11146</v>
      </c>
      <c r="E3346" s="14">
        <v>0</v>
      </c>
      <c r="F3346" s="14">
        <v>428</v>
      </c>
    </row>
    <row r="3347" spans="1:6" x14ac:dyDescent="0.25">
      <c r="A3347" s="152">
        <v>44275</v>
      </c>
      <c r="B3347" s="14" t="s">
        <v>42</v>
      </c>
      <c r="C3347" s="14">
        <v>34</v>
      </c>
      <c r="D3347" s="14">
        <v>5119</v>
      </c>
      <c r="E3347" s="14">
        <v>1</v>
      </c>
      <c r="F3347" s="14">
        <v>269</v>
      </c>
    </row>
    <row r="3348" spans="1:6" x14ac:dyDescent="0.25">
      <c r="A3348" s="152">
        <v>44275</v>
      </c>
      <c r="B3348" s="14" t="s">
        <v>43</v>
      </c>
      <c r="C3348" s="14">
        <v>174</v>
      </c>
      <c r="D3348" s="14">
        <v>57960</v>
      </c>
      <c r="E3348" s="14">
        <v>3</v>
      </c>
      <c r="F3348" s="14">
        <v>1589</v>
      </c>
    </row>
    <row r="3349" spans="1:6" x14ac:dyDescent="0.25">
      <c r="A3349" s="152">
        <v>44275</v>
      </c>
      <c r="B3349" s="14" t="s">
        <v>44</v>
      </c>
      <c r="C3349" s="14">
        <v>1</v>
      </c>
      <c r="D3349" s="14">
        <v>889</v>
      </c>
      <c r="E3349" s="14"/>
      <c r="F3349" s="14"/>
    </row>
    <row r="3350" spans="1:6" x14ac:dyDescent="0.25">
      <c r="A3350" s="152">
        <v>44275</v>
      </c>
      <c r="B3350" s="14" t="s">
        <v>45</v>
      </c>
      <c r="C3350" s="14">
        <v>228</v>
      </c>
      <c r="D3350" s="14">
        <v>87031</v>
      </c>
      <c r="E3350" s="14">
        <v>3</v>
      </c>
      <c r="F3350" s="14">
        <v>2247</v>
      </c>
    </row>
    <row r="3351" spans="1:6" x14ac:dyDescent="0.25">
      <c r="A3351" s="152">
        <v>44275</v>
      </c>
      <c r="B3351" s="14" t="s">
        <v>46</v>
      </c>
      <c r="C3351" s="14">
        <v>16</v>
      </c>
      <c r="D3351" s="14">
        <v>2104</v>
      </c>
      <c r="E3351" s="14">
        <v>0</v>
      </c>
      <c r="F3351" s="14">
        <v>104</v>
      </c>
    </row>
    <row r="3352" spans="1:6" x14ac:dyDescent="0.25">
      <c r="A3352" s="152">
        <v>44275</v>
      </c>
      <c r="B3352" s="14" t="s">
        <v>47</v>
      </c>
      <c r="C3352" s="14">
        <v>156</v>
      </c>
      <c r="D3352" s="14">
        <v>44123</v>
      </c>
      <c r="E3352" s="14">
        <v>2</v>
      </c>
      <c r="F3352" s="14">
        <v>1414</v>
      </c>
    </row>
    <row r="3353" spans="1:6" x14ac:dyDescent="0.25">
      <c r="A3353" s="152">
        <v>44275</v>
      </c>
      <c r="B3353" s="14" t="s">
        <v>48</v>
      </c>
      <c r="C3353" s="14">
        <v>28</v>
      </c>
      <c r="D3353" s="14">
        <v>8002</v>
      </c>
      <c r="E3353" s="14">
        <v>0</v>
      </c>
      <c r="F3353" s="14">
        <v>277</v>
      </c>
    </row>
    <row r="3354" spans="1:6" x14ac:dyDescent="0.25">
      <c r="A3354" s="152">
        <v>44275</v>
      </c>
      <c r="B3354" s="14" t="s">
        <v>49</v>
      </c>
      <c r="C3354" s="14">
        <v>406</v>
      </c>
      <c r="D3354" s="14">
        <v>117840</v>
      </c>
      <c r="E3354" s="14">
        <v>10</v>
      </c>
      <c r="F3354" s="14">
        <v>3571</v>
      </c>
    </row>
    <row r="3355" spans="1:6" x14ac:dyDescent="0.25">
      <c r="A3355" s="152">
        <v>44275</v>
      </c>
      <c r="B3355" s="14" t="s">
        <v>50</v>
      </c>
      <c r="C3355" s="14">
        <v>5</v>
      </c>
      <c r="D3355" s="14">
        <v>1237</v>
      </c>
      <c r="E3355" s="14"/>
      <c r="F3355" s="14"/>
    </row>
    <row r="3356" spans="1:6" x14ac:dyDescent="0.25">
      <c r="A3356" s="152">
        <v>44275</v>
      </c>
      <c r="B3356" s="14" t="s">
        <v>51</v>
      </c>
      <c r="C3356" s="14">
        <v>178</v>
      </c>
      <c r="D3356" s="14">
        <v>48183</v>
      </c>
      <c r="E3356" s="14">
        <v>4</v>
      </c>
      <c r="F3356" s="14">
        <v>1692</v>
      </c>
    </row>
    <row r="3357" spans="1:6" x14ac:dyDescent="0.25">
      <c r="A3357" s="152">
        <v>44275</v>
      </c>
      <c r="B3357" s="14" t="s">
        <v>52</v>
      </c>
      <c r="C3357" s="14">
        <v>137</v>
      </c>
      <c r="D3357" s="14">
        <v>42524</v>
      </c>
      <c r="E3357" s="14">
        <v>0</v>
      </c>
      <c r="F3357" s="14">
        <v>1355</v>
      </c>
    </row>
    <row r="3358" spans="1:6" x14ac:dyDescent="0.25">
      <c r="A3358" s="152">
        <v>44275</v>
      </c>
      <c r="B3358" s="14" t="s">
        <v>53</v>
      </c>
      <c r="C3358" s="14">
        <v>237</v>
      </c>
      <c r="D3358" s="14">
        <v>81994</v>
      </c>
      <c r="E3358" s="14">
        <v>1</v>
      </c>
      <c r="F3358" s="14">
        <v>1763</v>
      </c>
    </row>
    <row r="3359" spans="1:6" x14ac:dyDescent="0.25">
      <c r="A3359" s="152">
        <v>44275</v>
      </c>
      <c r="B3359" s="14" t="s">
        <v>54</v>
      </c>
      <c r="C3359" s="14">
        <v>187</v>
      </c>
      <c r="D3359" s="14">
        <v>68499</v>
      </c>
      <c r="E3359" s="14">
        <v>5</v>
      </c>
      <c r="F3359" s="14">
        <v>2111</v>
      </c>
    </row>
    <row r="3360" spans="1:6" x14ac:dyDescent="0.25">
      <c r="A3360" s="152">
        <v>44275</v>
      </c>
      <c r="B3360" s="14" t="s">
        <v>18</v>
      </c>
      <c r="C3360" s="14">
        <v>0</v>
      </c>
      <c r="D3360" s="14">
        <v>1251</v>
      </c>
      <c r="E3360" s="14">
        <v>0</v>
      </c>
      <c r="F3360" s="14">
        <v>8</v>
      </c>
    </row>
    <row r="3361" spans="1:6" x14ac:dyDescent="0.25">
      <c r="A3361" s="152">
        <v>44275</v>
      </c>
      <c r="B3361" s="14" t="s">
        <v>55</v>
      </c>
      <c r="C3361" s="14"/>
      <c r="D3361" s="14"/>
      <c r="E3361" s="14">
        <v>0</v>
      </c>
      <c r="F3361" s="14">
        <v>4</v>
      </c>
    </row>
    <row r="3362" spans="1:6" x14ac:dyDescent="0.25">
      <c r="A3362" s="152">
        <v>44276</v>
      </c>
      <c r="B3362" s="14" t="s">
        <v>41</v>
      </c>
      <c r="C3362" s="14">
        <v>98</v>
      </c>
      <c r="D3362" s="14">
        <v>11244</v>
      </c>
      <c r="E3362" s="14">
        <v>1</v>
      </c>
      <c r="F3362" s="14">
        <v>429</v>
      </c>
    </row>
    <row r="3363" spans="1:6" x14ac:dyDescent="0.25">
      <c r="A3363" s="152">
        <v>44276</v>
      </c>
      <c r="B3363" s="14" t="s">
        <v>42</v>
      </c>
      <c r="C3363" s="14">
        <v>36</v>
      </c>
      <c r="D3363" s="14">
        <v>5155</v>
      </c>
      <c r="E3363" s="14">
        <v>0</v>
      </c>
      <c r="F3363" s="14">
        <v>269</v>
      </c>
    </row>
    <row r="3364" spans="1:6" x14ac:dyDescent="0.25">
      <c r="A3364" s="152">
        <v>44276</v>
      </c>
      <c r="B3364" s="14" t="s">
        <v>43</v>
      </c>
      <c r="C3364" s="14">
        <v>162</v>
      </c>
      <c r="D3364" s="14">
        <v>58122</v>
      </c>
      <c r="E3364" s="14">
        <v>7</v>
      </c>
      <c r="F3364" s="14">
        <v>1596</v>
      </c>
    </row>
    <row r="3365" spans="1:6" x14ac:dyDescent="0.25">
      <c r="A3365" s="152">
        <v>44276</v>
      </c>
      <c r="B3365" s="14" t="s">
        <v>44</v>
      </c>
      <c r="C3365" s="14">
        <v>2</v>
      </c>
      <c r="D3365" s="14">
        <v>891</v>
      </c>
      <c r="E3365" s="14"/>
      <c r="F3365" s="14"/>
    </row>
    <row r="3366" spans="1:6" x14ac:dyDescent="0.25">
      <c r="A3366" s="152">
        <v>44276</v>
      </c>
      <c r="B3366" s="14" t="s">
        <v>45</v>
      </c>
      <c r="C3366" s="14">
        <v>193</v>
      </c>
      <c r="D3366" s="14">
        <v>87224</v>
      </c>
      <c r="E3366" s="14">
        <v>1</v>
      </c>
      <c r="F3366" s="14">
        <v>2248</v>
      </c>
    </row>
    <row r="3367" spans="1:6" x14ac:dyDescent="0.25">
      <c r="A3367" s="152">
        <v>44276</v>
      </c>
      <c r="B3367" s="14" t="s">
        <v>46</v>
      </c>
      <c r="C3367" s="14">
        <v>9</v>
      </c>
      <c r="D3367" s="14">
        <v>2113</v>
      </c>
      <c r="E3367" s="14">
        <v>0</v>
      </c>
      <c r="F3367" s="14">
        <v>104</v>
      </c>
    </row>
    <row r="3368" spans="1:6" x14ac:dyDescent="0.25">
      <c r="A3368" s="152">
        <v>44276</v>
      </c>
      <c r="B3368" s="14" t="s">
        <v>47</v>
      </c>
      <c r="C3368" s="14">
        <v>105</v>
      </c>
      <c r="D3368" s="14">
        <v>44228</v>
      </c>
      <c r="E3368" s="14">
        <v>3</v>
      </c>
      <c r="F3368" s="14">
        <v>1417</v>
      </c>
    </row>
    <row r="3369" spans="1:6" x14ac:dyDescent="0.25">
      <c r="A3369" s="152">
        <v>44276</v>
      </c>
      <c r="B3369" s="14" t="s">
        <v>48</v>
      </c>
      <c r="C3369" s="14">
        <v>42</v>
      </c>
      <c r="D3369" s="14">
        <v>8044</v>
      </c>
      <c r="E3369" s="14">
        <v>1</v>
      </c>
      <c r="F3369" s="14">
        <v>278</v>
      </c>
    </row>
    <row r="3370" spans="1:6" x14ac:dyDescent="0.25">
      <c r="A3370" s="152">
        <v>44276</v>
      </c>
      <c r="B3370" s="14" t="s">
        <v>49</v>
      </c>
      <c r="C3370" s="14">
        <v>385</v>
      </c>
      <c r="D3370" s="14">
        <v>118225</v>
      </c>
      <c r="E3370" s="14">
        <v>6</v>
      </c>
      <c r="F3370" s="14">
        <v>3577</v>
      </c>
    </row>
    <row r="3371" spans="1:6" x14ac:dyDescent="0.25">
      <c r="A3371" s="152">
        <v>44276</v>
      </c>
      <c r="B3371" s="14" t="s">
        <v>50</v>
      </c>
      <c r="C3371" s="14">
        <v>0</v>
      </c>
      <c r="D3371" s="14">
        <v>1237</v>
      </c>
      <c r="E3371" s="14"/>
      <c r="F3371" s="14"/>
    </row>
    <row r="3372" spans="1:6" x14ac:dyDescent="0.25">
      <c r="A3372" s="152">
        <v>44276</v>
      </c>
      <c r="B3372" s="14" t="s">
        <v>51</v>
      </c>
      <c r="C3372" s="14">
        <v>163</v>
      </c>
      <c r="D3372" s="14">
        <v>48346</v>
      </c>
      <c r="E3372" s="14">
        <v>4</v>
      </c>
      <c r="F3372" s="14">
        <v>1696</v>
      </c>
    </row>
    <row r="3373" spans="1:6" x14ac:dyDescent="0.25">
      <c r="A3373" s="152">
        <v>44276</v>
      </c>
      <c r="B3373" s="14" t="s">
        <v>52</v>
      </c>
      <c r="C3373" s="14">
        <v>133</v>
      </c>
      <c r="D3373" s="14">
        <v>42657</v>
      </c>
      <c r="E3373" s="14">
        <v>5</v>
      </c>
      <c r="F3373" s="14">
        <v>1360</v>
      </c>
    </row>
    <row r="3374" spans="1:6" x14ac:dyDescent="0.25">
      <c r="A3374" s="152">
        <v>44276</v>
      </c>
      <c r="B3374" s="14" t="s">
        <v>53</v>
      </c>
      <c r="C3374" s="14">
        <v>211</v>
      </c>
      <c r="D3374" s="14">
        <v>82205</v>
      </c>
      <c r="E3374" s="14">
        <v>5</v>
      </c>
      <c r="F3374" s="14">
        <v>1768</v>
      </c>
    </row>
    <row r="3375" spans="1:6" x14ac:dyDescent="0.25">
      <c r="A3375" s="152">
        <v>44276</v>
      </c>
      <c r="B3375" s="14" t="s">
        <v>54</v>
      </c>
      <c r="C3375" s="14">
        <v>142</v>
      </c>
      <c r="D3375" s="14">
        <v>68641</v>
      </c>
      <c r="E3375" s="14">
        <v>2</v>
      </c>
      <c r="F3375" s="14">
        <v>2113</v>
      </c>
    </row>
    <row r="3376" spans="1:6" x14ac:dyDescent="0.25">
      <c r="A3376" s="152">
        <v>44276</v>
      </c>
      <c r="B3376" s="14" t="s">
        <v>18</v>
      </c>
      <c r="C3376" s="14">
        <v>-3</v>
      </c>
      <c r="D3376" s="14">
        <v>1248</v>
      </c>
      <c r="E3376" s="14">
        <v>0</v>
      </c>
      <c r="F3376" s="14">
        <v>8</v>
      </c>
    </row>
    <row r="3377" spans="1:6" x14ac:dyDescent="0.25">
      <c r="A3377" s="152">
        <v>44276</v>
      </c>
      <c r="B3377" s="14" t="s">
        <v>55</v>
      </c>
      <c r="C3377" s="14"/>
      <c r="D3377" s="14"/>
      <c r="E3377" s="14">
        <v>0</v>
      </c>
      <c r="F3377" s="14">
        <v>4</v>
      </c>
    </row>
    <row r="3378" spans="1:6" x14ac:dyDescent="0.25">
      <c r="A3378" s="152">
        <v>44277</v>
      </c>
      <c r="B3378" s="14" t="s">
        <v>41</v>
      </c>
      <c r="C3378" s="14">
        <v>57</v>
      </c>
      <c r="D3378" s="14">
        <v>11301</v>
      </c>
      <c r="E3378" s="14">
        <v>0</v>
      </c>
      <c r="F3378" s="14">
        <v>429</v>
      </c>
    </row>
    <row r="3379" spans="1:6" x14ac:dyDescent="0.25">
      <c r="A3379" s="152">
        <v>44277</v>
      </c>
      <c r="B3379" s="14" t="s">
        <v>42</v>
      </c>
      <c r="C3379" s="14">
        <v>31</v>
      </c>
      <c r="D3379" s="14">
        <v>5186</v>
      </c>
      <c r="E3379" s="14">
        <v>0</v>
      </c>
      <c r="F3379" s="14">
        <v>269</v>
      </c>
    </row>
    <row r="3380" spans="1:6" x14ac:dyDescent="0.25">
      <c r="A3380" s="152">
        <v>44277</v>
      </c>
      <c r="B3380" s="14" t="s">
        <v>43</v>
      </c>
      <c r="C3380" s="14">
        <v>74</v>
      </c>
      <c r="D3380" s="14">
        <v>58196</v>
      </c>
      <c r="E3380" s="14">
        <v>5</v>
      </c>
      <c r="F3380" s="14">
        <v>1601</v>
      </c>
    </row>
    <row r="3381" spans="1:6" x14ac:dyDescent="0.25">
      <c r="A3381" s="152">
        <v>44277</v>
      </c>
      <c r="B3381" s="14" t="s">
        <v>44</v>
      </c>
      <c r="C3381" s="14">
        <v>1</v>
      </c>
      <c r="D3381" s="14">
        <v>892</v>
      </c>
      <c r="E3381" s="14"/>
      <c r="F3381" s="14"/>
    </row>
    <row r="3382" spans="1:6" x14ac:dyDescent="0.25">
      <c r="A3382" s="152">
        <v>44277</v>
      </c>
      <c r="B3382" s="14" t="s">
        <v>45</v>
      </c>
      <c r="C3382" s="14">
        <v>127</v>
      </c>
      <c r="D3382" s="14">
        <v>87351</v>
      </c>
      <c r="E3382" s="14">
        <v>5</v>
      </c>
      <c r="F3382" s="14">
        <v>2253</v>
      </c>
    </row>
    <row r="3383" spans="1:6" x14ac:dyDescent="0.25">
      <c r="A3383" s="152">
        <v>44277</v>
      </c>
      <c r="B3383" s="14" t="s">
        <v>46</v>
      </c>
      <c r="C3383" s="14">
        <v>6</v>
      </c>
      <c r="D3383" s="14">
        <v>2119</v>
      </c>
      <c r="E3383" s="14">
        <v>0</v>
      </c>
      <c r="F3383" s="14">
        <v>104</v>
      </c>
    </row>
    <row r="3384" spans="1:6" x14ac:dyDescent="0.25">
      <c r="A3384" s="152">
        <v>44277</v>
      </c>
      <c r="B3384" s="14" t="s">
        <v>47</v>
      </c>
      <c r="C3384" s="14">
        <v>105</v>
      </c>
      <c r="D3384" s="14">
        <v>44333</v>
      </c>
      <c r="E3384" s="14">
        <v>2</v>
      </c>
      <c r="F3384" s="14">
        <v>1419</v>
      </c>
    </row>
    <row r="3385" spans="1:6" x14ac:dyDescent="0.25">
      <c r="A3385" s="152">
        <v>44277</v>
      </c>
      <c r="B3385" s="14" t="s">
        <v>48</v>
      </c>
      <c r="C3385" s="14">
        <v>14</v>
      </c>
      <c r="D3385" s="14">
        <v>8058</v>
      </c>
      <c r="E3385" s="14">
        <v>0</v>
      </c>
      <c r="F3385" s="14">
        <v>278</v>
      </c>
    </row>
    <row r="3386" spans="1:6" x14ac:dyDescent="0.25">
      <c r="A3386" s="152">
        <v>44277</v>
      </c>
      <c r="B3386" s="14" t="s">
        <v>49</v>
      </c>
      <c r="C3386" s="14">
        <v>279</v>
      </c>
      <c r="D3386" s="14">
        <v>118504</v>
      </c>
      <c r="E3386" s="14">
        <v>7</v>
      </c>
      <c r="F3386" s="14">
        <v>3584</v>
      </c>
    </row>
    <row r="3387" spans="1:6" x14ac:dyDescent="0.25">
      <c r="A3387" s="152">
        <v>44277</v>
      </c>
      <c r="B3387" s="14" t="s">
        <v>50</v>
      </c>
      <c r="C3387" s="14">
        <v>4</v>
      </c>
      <c r="D3387" s="14">
        <v>1241</v>
      </c>
      <c r="E3387" s="14"/>
      <c r="F3387" s="14"/>
    </row>
    <row r="3388" spans="1:6" x14ac:dyDescent="0.25">
      <c r="A3388" s="152">
        <v>44277</v>
      </c>
      <c r="B3388" s="14" t="s">
        <v>51</v>
      </c>
      <c r="C3388" s="14">
        <v>66</v>
      </c>
      <c r="D3388" s="14">
        <v>48412</v>
      </c>
      <c r="E3388" s="14">
        <v>1</v>
      </c>
      <c r="F3388" s="14">
        <v>1697</v>
      </c>
    </row>
    <row r="3389" spans="1:6" x14ac:dyDescent="0.25">
      <c r="A3389" s="152">
        <v>44277</v>
      </c>
      <c r="B3389" s="14" t="s">
        <v>52</v>
      </c>
      <c r="C3389" s="14">
        <v>87</v>
      </c>
      <c r="D3389" s="14">
        <v>42744</v>
      </c>
      <c r="E3389" s="14">
        <v>1</v>
      </c>
      <c r="F3389" s="14">
        <v>1361</v>
      </c>
    </row>
    <row r="3390" spans="1:6" x14ac:dyDescent="0.25">
      <c r="A3390" s="152">
        <v>44277</v>
      </c>
      <c r="B3390" s="14" t="s">
        <v>53</v>
      </c>
      <c r="C3390" s="14">
        <v>154</v>
      </c>
      <c r="D3390" s="14">
        <v>82359</v>
      </c>
      <c r="E3390" s="14">
        <v>1</v>
      </c>
      <c r="F3390" s="14">
        <v>1769</v>
      </c>
    </row>
    <row r="3391" spans="1:6" x14ac:dyDescent="0.25">
      <c r="A3391" s="152">
        <v>44277</v>
      </c>
      <c r="B3391" s="14" t="s">
        <v>54</v>
      </c>
      <c r="C3391" s="14">
        <v>96</v>
      </c>
      <c r="D3391" s="14">
        <v>68737</v>
      </c>
      <c r="E3391" s="14">
        <v>5</v>
      </c>
      <c r="F3391" s="14">
        <v>2118</v>
      </c>
    </row>
    <row r="3392" spans="1:6" x14ac:dyDescent="0.25">
      <c r="A3392" s="152">
        <v>44277</v>
      </c>
      <c r="B3392" s="14" t="s">
        <v>18</v>
      </c>
      <c r="C3392" s="14">
        <v>2</v>
      </c>
      <c r="D3392" s="14">
        <v>1250</v>
      </c>
      <c r="E3392" s="14">
        <v>0</v>
      </c>
      <c r="F3392" s="14">
        <v>8</v>
      </c>
    </row>
    <row r="3393" spans="1:6" x14ac:dyDescent="0.25">
      <c r="A3393" s="152">
        <v>44277</v>
      </c>
      <c r="B3393" s="14" t="s">
        <v>55</v>
      </c>
      <c r="C3393" s="14"/>
      <c r="D3393" s="14"/>
      <c r="E3393" s="14">
        <v>0</v>
      </c>
      <c r="F3393" s="14">
        <v>4</v>
      </c>
    </row>
    <row r="3394" spans="1:6" x14ac:dyDescent="0.25">
      <c r="A3394" s="152">
        <v>44278</v>
      </c>
      <c r="B3394" s="14" t="s">
        <v>41</v>
      </c>
      <c r="C3394" s="14">
        <v>94</v>
      </c>
      <c r="D3394" s="14">
        <v>11395</v>
      </c>
      <c r="E3394" s="14">
        <v>1</v>
      </c>
      <c r="F3394" s="14">
        <v>430</v>
      </c>
    </row>
    <row r="3395" spans="1:6" x14ac:dyDescent="0.25">
      <c r="A3395" s="152">
        <v>44278</v>
      </c>
      <c r="B3395" s="14" t="s">
        <v>42</v>
      </c>
      <c r="C3395" s="14">
        <v>25</v>
      </c>
      <c r="D3395" s="14">
        <v>5211</v>
      </c>
      <c r="E3395" s="14">
        <v>0</v>
      </c>
      <c r="F3395" s="14">
        <v>269</v>
      </c>
    </row>
    <row r="3396" spans="1:6" x14ac:dyDescent="0.25">
      <c r="A3396" s="152">
        <v>44278</v>
      </c>
      <c r="B3396" s="14" t="s">
        <v>43</v>
      </c>
      <c r="C3396" s="14">
        <v>196</v>
      </c>
      <c r="D3396" s="14">
        <v>58392</v>
      </c>
      <c r="E3396" s="14">
        <v>1</v>
      </c>
      <c r="F3396" s="14">
        <v>1602</v>
      </c>
    </row>
    <row r="3397" spans="1:6" x14ac:dyDescent="0.25">
      <c r="A3397" s="152">
        <v>44278</v>
      </c>
      <c r="B3397" s="14" t="s">
        <v>44</v>
      </c>
      <c r="C3397" s="14">
        <v>2</v>
      </c>
      <c r="D3397" s="14">
        <v>894</v>
      </c>
      <c r="E3397" s="14"/>
      <c r="F3397" s="14"/>
    </row>
    <row r="3398" spans="1:6" x14ac:dyDescent="0.25">
      <c r="A3398" s="152">
        <v>44278</v>
      </c>
      <c r="B3398" s="14" t="s">
        <v>45</v>
      </c>
      <c r="C3398" s="14">
        <v>136</v>
      </c>
      <c r="D3398" s="14">
        <v>87487</v>
      </c>
      <c r="E3398" s="14">
        <v>2</v>
      </c>
      <c r="F3398" s="14">
        <v>2255</v>
      </c>
    </row>
    <row r="3399" spans="1:6" x14ac:dyDescent="0.25">
      <c r="A3399" s="152">
        <v>44278</v>
      </c>
      <c r="B3399" s="14" t="s">
        <v>46</v>
      </c>
      <c r="C3399" s="14">
        <v>9</v>
      </c>
      <c r="D3399" s="14">
        <v>2128</v>
      </c>
      <c r="E3399" s="14">
        <v>0</v>
      </c>
      <c r="F3399" s="14">
        <v>104</v>
      </c>
    </row>
    <row r="3400" spans="1:6" x14ac:dyDescent="0.25">
      <c r="A3400" s="152">
        <v>44278</v>
      </c>
      <c r="B3400" s="14" t="s">
        <v>47</v>
      </c>
      <c r="C3400" s="14">
        <v>133</v>
      </c>
      <c r="D3400" s="14">
        <v>44466</v>
      </c>
      <c r="E3400" s="14">
        <v>3</v>
      </c>
      <c r="F3400" s="14">
        <v>1422</v>
      </c>
    </row>
    <row r="3401" spans="1:6" x14ac:dyDescent="0.25">
      <c r="A3401" s="152">
        <v>44278</v>
      </c>
      <c r="B3401" s="14" t="s">
        <v>48</v>
      </c>
      <c r="C3401" s="14">
        <v>29</v>
      </c>
      <c r="D3401" s="14">
        <v>8087</v>
      </c>
      <c r="E3401" s="14">
        <v>1</v>
      </c>
      <c r="F3401" s="14">
        <v>279</v>
      </c>
    </row>
    <row r="3402" spans="1:6" x14ac:dyDescent="0.25">
      <c r="A3402" s="152">
        <v>44278</v>
      </c>
      <c r="B3402" s="14" t="s">
        <v>49</v>
      </c>
      <c r="C3402" s="14">
        <v>283</v>
      </c>
      <c r="D3402" s="14">
        <v>118787</v>
      </c>
      <c r="E3402" s="14">
        <v>3</v>
      </c>
      <c r="F3402" s="14">
        <v>3587</v>
      </c>
    </row>
    <row r="3403" spans="1:6" x14ac:dyDescent="0.25">
      <c r="A3403" s="152">
        <v>44278</v>
      </c>
      <c r="B3403" s="14" t="s">
        <v>50</v>
      </c>
      <c r="C3403" s="14">
        <v>2</v>
      </c>
      <c r="D3403" s="14">
        <v>1243</v>
      </c>
      <c r="E3403" s="14"/>
      <c r="F3403" s="14"/>
    </row>
    <row r="3404" spans="1:6" x14ac:dyDescent="0.25">
      <c r="A3404" s="152">
        <v>44278</v>
      </c>
      <c r="B3404" s="14" t="s">
        <v>51</v>
      </c>
      <c r="C3404" s="14">
        <v>162</v>
      </c>
      <c r="D3404" s="14">
        <v>48574</v>
      </c>
      <c r="E3404" s="14">
        <v>2</v>
      </c>
      <c r="F3404" s="14">
        <v>1699</v>
      </c>
    </row>
    <row r="3405" spans="1:6" x14ac:dyDescent="0.25">
      <c r="A3405" s="152">
        <v>44278</v>
      </c>
      <c r="B3405" s="14" t="s">
        <v>52</v>
      </c>
      <c r="C3405" s="14">
        <v>155</v>
      </c>
      <c r="D3405" s="14">
        <v>42899</v>
      </c>
      <c r="E3405" s="14">
        <v>1</v>
      </c>
      <c r="F3405" s="14">
        <v>1362</v>
      </c>
    </row>
    <row r="3406" spans="1:6" x14ac:dyDescent="0.25">
      <c r="A3406" s="152">
        <v>44278</v>
      </c>
      <c r="B3406" s="14" t="s">
        <v>53</v>
      </c>
      <c r="C3406" s="14">
        <v>115</v>
      </c>
      <c r="D3406" s="14">
        <v>82474</v>
      </c>
      <c r="E3406" s="14">
        <v>2</v>
      </c>
      <c r="F3406" s="14">
        <v>1771</v>
      </c>
    </row>
    <row r="3407" spans="1:6" x14ac:dyDescent="0.25">
      <c r="A3407" s="152">
        <v>44278</v>
      </c>
      <c r="B3407" s="14" t="s">
        <v>54</v>
      </c>
      <c r="C3407" s="14">
        <v>134</v>
      </c>
      <c r="D3407" s="14">
        <v>68871</v>
      </c>
      <c r="E3407" s="14">
        <v>5</v>
      </c>
      <c r="F3407" s="14">
        <v>2123</v>
      </c>
    </row>
    <row r="3408" spans="1:6" x14ac:dyDescent="0.25">
      <c r="A3408" s="152">
        <v>44278</v>
      </c>
      <c r="B3408" s="14" t="s">
        <v>18</v>
      </c>
      <c r="C3408" s="14">
        <v>1</v>
      </c>
      <c r="D3408" s="14">
        <v>1251</v>
      </c>
      <c r="E3408" s="14">
        <v>0</v>
      </c>
      <c r="F3408" s="14">
        <v>8</v>
      </c>
    </row>
    <row r="3409" spans="1:6" x14ac:dyDescent="0.25">
      <c r="A3409" s="152">
        <v>44278</v>
      </c>
      <c r="B3409" s="14" t="s">
        <v>55</v>
      </c>
      <c r="C3409" s="14"/>
      <c r="D3409" s="14"/>
      <c r="E3409" s="14">
        <v>0</v>
      </c>
      <c r="F3409" s="14">
        <v>4</v>
      </c>
    </row>
    <row r="3410" spans="1:6" x14ac:dyDescent="0.25">
      <c r="A3410" s="152">
        <v>44279</v>
      </c>
      <c r="B3410" s="14" t="s">
        <v>41</v>
      </c>
      <c r="C3410" s="14">
        <v>73</v>
      </c>
      <c r="D3410" s="14">
        <v>11468</v>
      </c>
      <c r="E3410" s="14">
        <v>5</v>
      </c>
      <c r="F3410" s="14">
        <v>435</v>
      </c>
    </row>
    <row r="3411" spans="1:6" x14ac:dyDescent="0.25">
      <c r="A3411" s="152">
        <v>44279</v>
      </c>
      <c r="B3411" s="14" t="s">
        <v>42</v>
      </c>
      <c r="C3411" s="14">
        <v>43</v>
      </c>
      <c r="D3411" s="14">
        <v>5254</v>
      </c>
      <c r="E3411" s="14">
        <v>0</v>
      </c>
      <c r="F3411" s="14">
        <v>269</v>
      </c>
    </row>
    <row r="3412" spans="1:6" x14ac:dyDescent="0.25">
      <c r="A3412" s="152">
        <v>44279</v>
      </c>
      <c r="B3412" s="14" t="s">
        <v>43</v>
      </c>
      <c r="C3412" s="14">
        <v>192</v>
      </c>
      <c r="D3412" s="14">
        <v>58584</v>
      </c>
      <c r="E3412" s="14">
        <v>4</v>
      </c>
      <c r="F3412" s="14">
        <v>1606</v>
      </c>
    </row>
    <row r="3413" spans="1:6" x14ac:dyDescent="0.25">
      <c r="A3413" s="152">
        <v>44279</v>
      </c>
      <c r="B3413" s="14" t="s">
        <v>44</v>
      </c>
      <c r="C3413" s="14">
        <v>7</v>
      </c>
      <c r="D3413" s="14">
        <v>901</v>
      </c>
      <c r="E3413" s="14"/>
      <c r="F3413" s="14"/>
    </row>
    <row r="3414" spans="1:6" x14ac:dyDescent="0.25">
      <c r="A3414" s="152">
        <v>44279</v>
      </c>
      <c r="B3414" s="14" t="s">
        <v>45</v>
      </c>
      <c r="C3414" s="14">
        <v>249</v>
      </c>
      <c r="D3414" s="14">
        <v>87736</v>
      </c>
      <c r="E3414" s="14">
        <v>10</v>
      </c>
      <c r="F3414" s="14">
        <v>2265</v>
      </c>
    </row>
    <row r="3415" spans="1:6" x14ac:dyDescent="0.25">
      <c r="A3415" s="152">
        <v>44279</v>
      </c>
      <c r="B3415" s="14" t="s">
        <v>46</v>
      </c>
      <c r="C3415" s="14">
        <v>8</v>
      </c>
      <c r="D3415" s="14">
        <v>2136</v>
      </c>
      <c r="E3415" s="14">
        <v>1</v>
      </c>
      <c r="F3415" s="14">
        <v>105</v>
      </c>
    </row>
    <row r="3416" spans="1:6" x14ac:dyDescent="0.25">
      <c r="A3416" s="152">
        <v>44279</v>
      </c>
      <c r="B3416" s="14" t="s">
        <v>47</v>
      </c>
      <c r="C3416" s="14">
        <v>142</v>
      </c>
      <c r="D3416" s="14">
        <v>44608</v>
      </c>
      <c r="E3416" s="14">
        <v>5</v>
      </c>
      <c r="F3416" s="14">
        <v>1427</v>
      </c>
    </row>
    <row r="3417" spans="1:6" x14ac:dyDescent="0.25">
      <c r="A3417" s="152">
        <v>44279</v>
      </c>
      <c r="B3417" s="14" t="s">
        <v>48</v>
      </c>
      <c r="C3417" s="14">
        <v>18</v>
      </c>
      <c r="D3417" s="14">
        <v>8105</v>
      </c>
      <c r="E3417" s="14">
        <v>0</v>
      </c>
      <c r="F3417" s="14">
        <v>279</v>
      </c>
    </row>
    <row r="3418" spans="1:6" x14ac:dyDescent="0.25">
      <c r="A3418" s="152">
        <v>44279</v>
      </c>
      <c r="B3418" s="14" t="s">
        <v>49</v>
      </c>
      <c r="C3418" s="14">
        <v>436</v>
      </c>
      <c r="D3418" s="14">
        <v>119223</v>
      </c>
      <c r="E3418" s="14">
        <v>12</v>
      </c>
      <c r="F3418" s="14">
        <v>3599</v>
      </c>
    </row>
    <row r="3419" spans="1:6" x14ac:dyDescent="0.25">
      <c r="A3419" s="152">
        <v>44279</v>
      </c>
      <c r="B3419" s="14" t="s">
        <v>50</v>
      </c>
      <c r="C3419" s="14">
        <v>13</v>
      </c>
      <c r="D3419" s="14">
        <v>1256</v>
      </c>
      <c r="E3419" s="14"/>
      <c r="F3419" s="14"/>
    </row>
    <row r="3420" spans="1:6" x14ac:dyDescent="0.25">
      <c r="A3420" s="152">
        <v>44279</v>
      </c>
      <c r="B3420" s="14" t="s">
        <v>51</v>
      </c>
      <c r="C3420" s="14">
        <v>144</v>
      </c>
      <c r="D3420" s="14">
        <v>48718</v>
      </c>
      <c r="E3420" s="14">
        <v>7</v>
      </c>
      <c r="F3420" s="14">
        <v>1706</v>
      </c>
    </row>
    <row r="3421" spans="1:6" x14ac:dyDescent="0.25">
      <c r="A3421" s="152">
        <v>44279</v>
      </c>
      <c r="B3421" s="14" t="s">
        <v>52</v>
      </c>
      <c r="C3421" s="14">
        <v>123</v>
      </c>
      <c r="D3421" s="14">
        <v>43022</v>
      </c>
      <c r="E3421" s="14">
        <v>3</v>
      </c>
      <c r="F3421" s="14">
        <v>1365</v>
      </c>
    </row>
    <row r="3422" spans="1:6" x14ac:dyDescent="0.25">
      <c r="A3422" s="152">
        <v>44279</v>
      </c>
      <c r="B3422" s="14" t="s">
        <v>53</v>
      </c>
      <c r="C3422" s="14">
        <v>216</v>
      </c>
      <c r="D3422" s="14">
        <v>82690</v>
      </c>
      <c r="E3422" s="14">
        <v>2</v>
      </c>
      <c r="F3422" s="14">
        <v>1773</v>
      </c>
    </row>
    <row r="3423" spans="1:6" x14ac:dyDescent="0.25">
      <c r="A3423" s="152">
        <v>44279</v>
      </c>
      <c r="B3423" s="14" t="s">
        <v>54</v>
      </c>
      <c r="C3423" s="14">
        <v>180</v>
      </c>
      <c r="D3423" s="14">
        <v>69051</v>
      </c>
      <c r="E3423" s="14">
        <v>6</v>
      </c>
      <c r="F3423" s="14">
        <v>2129</v>
      </c>
    </row>
    <row r="3424" spans="1:6" x14ac:dyDescent="0.25">
      <c r="A3424" s="152">
        <v>44279</v>
      </c>
      <c r="B3424" s="14" t="s">
        <v>18</v>
      </c>
      <c r="C3424" s="14">
        <v>21</v>
      </c>
      <c r="D3424" s="14">
        <v>1272</v>
      </c>
      <c r="E3424" s="14">
        <v>0</v>
      </c>
      <c r="F3424" s="14">
        <v>8</v>
      </c>
    </row>
    <row r="3425" spans="1:6" x14ac:dyDescent="0.25">
      <c r="A3425" s="152">
        <v>44279</v>
      </c>
      <c r="B3425" s="14" t="s">
        <v>55</v>
      </c>
      <c r="C3425" s="14"/>
      <c r="D3425" s="14"/>
      <c r="E3425" s="14">
        <v>0</v>
      </c>
      <c r="F3425" s="14">
        <v>4</v>
      </c>
    </row>
    <row r="3426" spans="1:6" x14ac:dyDescent="0.25">
      <c r="A3426" s="152">
        <v>44280</v>
      </c>
      <c r="B3426" s="14" t="s">
        <v>41</v>
      </c>
      <c r="C3426" s="14">
        <v>112</v>
      </c>
      <c r="D3426" s="14">
        <v>11580</v>
      </c>
      <c r="E3426" s="14">
        <v>2</v>
      </c>
      <c r="F3426" s="14">
        <v>437</v>
      </c>
    </row>
    <row r="3427" spans="1:6" x14ac:dyDescent="0.25">
      <c r="A3427" s="152">
        <v>44280</v>
      </c>
      <c r="B3427" s="14" t="s">
        <v>42</v>
      </c>
      <c r="C3427" s="14">
        <v>43</v>
      </c>
      <c r="D3427" s="14">
        <v>5297</v>
      </c>
      <c r="E3427" s="14">
        <v>2</v>
      </c>
      <c r="F3427" s="14">
        <v>271</v>
      </c>
    </row>
    <row r="3428" spans="1:6" x14ac:dyDescent="0.25">
      <c r="A3428" s="152">
        <v>44280</v>
      </c>
      <c r="B3428" s="14" t="s">
        <v>43</v>
      </c>
      <c r="C3428" s="14">
        <v>200</v>
      </c>
      <c r="D3428" s="14">
        <v>58784</v>
      </c>
      <c r="E3428" s="14">
        <v>7</v>
      </c>
      <c r="F3428" s="14">
        <v>1613</v>
      </c>
    </row>
    <row r="3429" spans="1:6" x14ac:dyDescent="0.25">
      <c r="A3429" s="152">
        <v>44280</v>
      </c>
      <c r="B3429" s="14" t="s">
        <v>44</v>
      </c>
      <c r="C3429" s="14">
        <v>5</v>
      </c>
      <c r="D3429" s="14">
        <v>906</v>
      </c>
      <c r="E3429" s="14"/>
      <c r="F3429" s="14"/>
    </row>
    <row r="3430" spans="1:6" x14ac:dyDescent="0.25">
      <c r="A3430" s="152">
        <v>44280</v>
      </c>
      <c r="B3430" s="14" t="s">
        <v>45</v>
      </c>
      <c r="C3430" s="14">
        <v>248</v>
      </c>
      <c r="D3430" s="14">
        <v>87984</v>
      </c>
      <c r="E3430" s="14">
        <v>6</v>
      </c>
      <c r="F3430" s="14">
        <v>2271</v>
      </c>
    </row>
    <row r="3431" spans="1:6" x14ac:dyDescent="0.25">
      <c r="A3431" s="152">
        <v>44280</v>
      </c>
      <c r="B3431" s="14" t="s">
        <v>46</v>
      </c>
      <c r="C3431" s="14">
        <v>7</v>
      </c>
      <c r="D3431" s="14">
        <v>2143</v>
      </c>
      <c r="E3431" s="14">
        <v>0</v>
      </c>
      <c r="F3431" s="14">
        <v>105</v>
      </c>
    </row>
    <row r="3432" spans="1:6" x14ac:dyDescent="0.25">
      <c r="A3432" s="152">
        <v>44280</v>
      </c>
      <c r="B3432" s="14" t="s">
        <v>47</v>
      </c>
      <c r="C3432" s="14">
        <v>198</v>
      </c>
      <c r="D3432" s="14">
        <v>44806</v>
      </c>
      <c r="E3432" s="14">
        <v>6</v>
      </c>
      <c r="F3432" s="14">
        <v>1433</v>
      </c>
    </row>
    <row r="3433" spans="1:6" x14ac:dyDescent="0.25">
      <c r="A3433" s="152">
        <v>44280</v>
      </c>
      <c r="B3433" s="14" t="s">
        <v>48</v>
      </c>
      <c r="C3433" s="14">
        <v>53</v>
      </c>
      <c r="D3433" s="14">
        <v>8158</v>
      </c>
      <c r="E3433" s="14">
        <v>0</v>
      </c>
      <c r="F3433" s="14">
        <v>279</v>
      </c>
    </row>
    <row r="3434" spans="1:6" x14ac:dyDescent="0.25">
      <c r="A3434" s="152">
        <v>44280</v>
      </c>
      <c r="B3434" s="14" t="s">
        <v>49</v>
      </c>
      <c r="C3434" s="14">
        <v>462</v>
      </c>
      <c r="D3434" s="14">
        <v>119685</v>
      </c>
      <c r="E3434" s="14">
        <v>10</v>
      </c>
      <c r="F3434" s="14">
        <v>3609</v>
      </c>
    </row>
    <row r="3435" spans="1:6" x14ac:dyDescent="0.25">
      <c r="A3435" s="152">
        <v>44280</v>
      </c>
      <c r="B3435" s="14" t="s">
        <v>50</v>
      </c>
      <c r="C3435" s="14">
        <v>5</v>
      </c>
      <c r="D3435" s="14">
        <v>1261</v>
      </c>
      <c r="E3435" s="14"/>
      <c r="F3435" s="14"/>
    </row>
    <row r="3436" spans="1:6" x14ac:dyDescent="0.25">
      <c r="A3436" s="152">
        <v>44280</v>
      </c>
      <c r="B3436" s="14" t="s">
        <v>51</v>
      </c>
      <c r="C3436" s="14">
        <v>202</v>
      </c>
      <c r="D3436" s="14">
        <v>48920</v>
      </c>
      <c r="E3436" s="14">
        <v>0</v>
      </c>
      <c r="F3436" s="14">
        <v>1706</v>
      </c>
    </row>
    <row r="3437" spans="1:6" x14ac:dyDescent="0.25">
      <c r="A3437" s="152">
        <v>44280</v>
      </c>
      <c r="B3437" s="14" t="s">
        <v>52</v>
      </c>
      <c r="C3437" s="14">
        <v>200</v>
      </c>
      <c r="D3437" s="14">
        <v>43222</v>
      </c>
      <c r="E3437" s="14">
        <v>3</v>
      </c>
      <c r="F3437" s="14">
        <v>1368</v>
      </c>
    </row>
    <row r="3438" spans="1:6" x14ac:dyDescent="0.25">
      <c r="A3438" s="152">
        <v>44280</v>
      </c>
      <c r="B3438" s="14" t="s">
        <v>53</v>
      </c>
      <c r="C3438" s="14">
        <v>333</v>
      </c>
      <c r="D3438" s="14">
        <v>83023</v>
      </c>
      <c r="E3438" s="14">
        <v>0</v>
      </c>
      <c r="F3438" s="14">
        <v>1773</v>
      </c>
    </row>
    <row r="3439" spans="1:6" x14ac:dyDescent="0.25">
      <c r="A3439" s="152">
        <v>44280</v>
      </c>
      <c r="B3439" s="14" t="s">
        <v>54</v>
      </c>
      <c r="C3439" s="14">
        <v>227</v>
      </c>
      <c r="D3439" s="14">
        <v>69278</v>
      </c>
      <c r="E3439" s="14">
        <v>4</v>
      </c>
      <c r="F3439" s="14">
        <v>2133</v>
      </c>
    </row>
    <row r="3440" spans="1:6" x14ac:dyDescent="0.25">
      <c r="A3440" s="152">
        <v>44280</v>
      </c>
      <c r="B3440" s="14" t="s">
        <v>18</v>
      </c>
      <c r="C3440" s="14">
        <v>-21</v>
      </c>
      <c r="D3440" s="14">
        <v>1251</v>
      </c>
      <c r="E3440" s="14">
        <v>0</v>
      </c>
      <c r="F3440" s="14">
        <v>8</v>
      </c>
    </row>
    <row r="3441" spans="1:6" x14ac:dyDescent="0.25">
      <c r="A3441" s="152">
        <v>44280</v>
      </c>
      <c r="B3441" s="14" t="s">
        <v>55</v>
      </c>
      <c r="C3441" s="14"/>
      <c r="D3441" s="14"/>
      <c r="E3441" s="14">
        <v>0</v>
      </c>
      <c r="F3441" s="14">
        <v>4</v>
      </c>
    </row>
    <row r="3442" spans="1:6" x14ac:dyDescent="0.25">
      <c r="A3442" s="152">
        <v>44281</v>
      </c>
      <c r="B3442" s="14" t="s">
        <v>41</v>
      </c>
      <c r="C3442" s="14">
        <v>96</v>
      </c>
      <c r="D3442" s="14">
        <v>11676</v>
      </c>
      <c r="E3442" s="14">
        <v>1</v>
      </c>
      <c r="F3442" s="14">
        <v>438</v>
      </c>
    </row>
    <row r="3443" spans="1:6" x14ac:dyDescent="0.25">
      <c r="A3443" s="152">
        <v>44281</v>
      </c>
      <c r="B3443" s="14" t="s">
        <v>42</v>
      </c>
      <c r="C3443" s="14">
        <v>45</v>
      </c>
      <c r="D3443" s="14">
        <v>5342</v>
      </c>
      <c r="E3443" s="14">
        <v>0</v>
      </c>
      <c r="F3443" s="14">
        <v>271</v>
      </c>
    </row>
    <row r="3444" spans="1:6" x14ac:dyDescent="0.25">
      <c r="A3444" s="152">
        <v>44281</v>
      </c>
      <c r="B3444" s="14" t="s">
        <v>43</v>
      </c>
      <c r="C3444" s="14">
        <v>208</v>
      </c>
      <c r="D3444" s="14">
        <v>58992</v>
      </c>
      <c r="E3444" s="14">
        <v>10</v>
      </c>
      <c r="F3444" s="14">
        <v>1623</v>
      </c>
    </row>
    <row r="3445" spans="1:6" x14ac:dyDescent="0.25">
      <c r="A3445" s="152">
        <v>44281</v>
      </c>
      <c r="B3445" s="14" t="s">
        <v>44</v>
      </c>
      <c r="C3445" s="14">
        <v>8</v>
      </c>
      <c r="D3445" s="14">
        <v>914</v>
      </c>
      <c r="E3445" s="14"/>
      <c r="F3445" s="14"/>
    </row>
    <row r="3446" spans="1:6" x14ac:dyDescent="0.25">
      <c r="A3446" s="152">
        <v>44281</v>
      </c>
      <c r="B3446" s="14" t="s">
        <v>45</v>
      </c>
      <c r="C3446" s="14">
        <v>263</v>
      </c>
      <c r="D3446" s="14">
        <v>88247</v>
      </c>
      <c r="E3446" s="14">
        <v>4</v>
      </c>
      <c r="F3446" s="14">
        <v>2275</v>
      </c>
    </row>
    <row r="3447" spans="1:6" x14ac:dyDescent="0.25">
      <c r="A3447" s="152">
        <v>44281</v>
      </c>
      <c r="B3447" s="14" t="s">
        <v>46</v>
      </c>
      <c r="C3447" s="14">
        <v>25</v>
      </c>
      <c r="D3447" s="14">
        <v>2168</v>
      </c>
      <c r="E3447" s="14">
        <v>0</v>
      </c>
      <c r="F3447" s="14">
        <v>105</v>
      </c>
    </row>
    <row r="3448" spans="1:6" x14ac:dyDescent="0.25">
      <c r="A3448" s="152">
        <v>44281</v>
      </c>
      <c r="B3448" s="14" t="s">
        <v>47</v>
      </c>
      <c r="C3448" s="14">
        <v>206</v>
      </c>
      <c r="D3448" s="14">
        <v>45012</v>
      </c>
      <c r="E3448" s="14">
        <v>1</v>
      </c>
      <c r="F3448" s="14">
        <v>1434</v>
      </c>
    </row>
    <row r="3449" spans="1:6" x14ac:dyDescent="0.25">
      <c r="A3449" s="152">
        <v>44281</v>
      </c>
      <c r="B3449" s="14" t="s">
        <v>48</v>
      </c>
      <c r="C3449" s="14">
        <v>33</v>
      </c>
      <c r="D3449" s="14">
        <v>8191</v>
      </c>
      <c r="E3449" s="14">
        <v>2</v>
      </c>
      <c r="F3449" s="14">
        <v>281</v>
      </c>
    </row>
    <row r="3450" spans="1:6" x14ac:dyDescent="0.25">
      <c r="A3450" s="152">
        <v>44281</v>
      </c>
      <c r="B3450" s="14" t="s">
        <v>49</v>
      </c>
      <c r="C3450" s="14">
        <v>485</v>
      </c>
      <c r="D3450" s="14">
        <v>120170</v>
      </c>
      <c r="E3450" s="14">
        <v>7</v>
      </c>
      <c r="F3450" s="14">
        <v>3616</v>
      </c>
    </row>
    <row r="3451" spans="1:6" x14ac:dyDescent="0.25">
      <c r="A3451" s="152">
        <v>44281</v>
      </c>
      <c r="B3451" s="14" t="s">
        <v>50</v>
      </c>
      <c r="C3451" s="14">
        <v>12</v>
      </c>
      <c r="D3451" s="14">
        <v>1273</v>
      </c>
      <c r="E3451" s="14"/>
      <c r="F3451" s="14"/>
    </row>
    <row r="3452" spans="1:6" x14ac:dyDescent="0.25">
      <c r="A3452" s="152">
        <v>44281</v>
      </c>
      <c r="B3452" s="14" t="s">
        <v>51</v>
      </c>
      <c r="C3452" s="14">
        <v>170</v>
      </c>
      <c r="D3452" s="14">
        <v>49090</v>
      </c>
      <c r="E3452" s="14">
        <v>6</v>
      </c>
      <c r="F3452" s="14">
        <v>1712</v>
      </c>
    </row>
    <row r="3453" spans="1:6" x14ac:dyDescent="0.25">
      <c r="A3453" s="152">
        <v>44281</v>
      </c>
      <c r="B3453" s="14" t="s">
        <v>52</v>
      </c>
      <c r="C3453" s="14">
        <v>162</v>
      </c>
      <c r="D3453" s="14">
        <v>43384</v>
      </c>
      <c r="E3453" s="14">
        <v>4</v>
      </c>
      <c r="F3453" s="14">
        <v>1372</v>
      </c>
    </row>
    <row r="3454" spans="1:6" x14ac:dyDescent="0.25">
      <c r="A3454" s="152">
        <v>44281</v>
      </c>
      <c r="B3454" s="14" t="s">
        <v>53</v>
      </c>
      <c r="C3454" s="14">
        <v>338</v>
      </c>
      <c r="D3454" s="14">
        <v>83361</v>
      </c>
      <c r="E3454" s="14">
        <v>3</v>
      </c>
      <c r="F3454" s="14">
        <v>1776</v>
      </c>
    </row>
    <row r="3455" spans="1:6" x14ac:dyDescent="0.25">
      <c r="A3455" s="152">
        <v>44281</v>
      </c>
      <c r="B3455" s="14" t="s">
        <v>54</v>
      </c>
      <c r="C3455" s="14">
        <v>265</v>
      </c>
      <c r="D3455" s="14">
        <v>69543</v>
      </c>
      <c r="E3455" s="14">
        <v>3</v>
      </c>
      <c r="F3455" s="14">
        <v>2136</v>
      </c>
    </row>
    <row r="3456" spans="1:6" x14ac:dyDescent="0.25">
      <c r="A3456" s="152">
        <v>44281</v>
      </c>
      <c r="B3456" s="14" t="s">
        <v>18</v>
      </c>
      <c r="C3456" s="14">
        <v>-15</v>
      </c>
      <c r="D3456" s="14">
        <v>1236</v>
      </c>
      <c r="E3456" s="14">
        <v>0</v>
      </c>
      <c r="F3456" s="14">
        <v>8</v>
      </c>
    </row>
    <row r="3457" spans="1:6" x14ac:dyDescent="0.25">
      <c r="A3457" s="152">
        <v>44281</v>
      </c>
      <c r="B3457" s="14" t="s">
        <v>55</v>
      </c>
      <c r="C3457" s="14"/>
      <c r="D3457" s="14"/>
      <c r="E3457" s="14">
        <v>0</v>
      </c>
      <c r="F3457" s="14">
        <v>4</v>
      </c>
    </row>
    <row r="3458" spans="1:6" x14ac:dyDescent="0.25">
      <c r="A3458" s="152">
        <v>44282</v>
      </c>
      <c r="B3458" s="14" t="s">
        <v>41</v>
      </c>
      <c r="C3458" s="14">
        <v>130</v>
      </c>
      <c r="D3458" s="14">
        <v>11806</v>
      </c>
      <c r="E3458" s="14">
        <v>2</v>
      </c>
      <c r="F3458" s="14">
        <v>440</v>
      </c>
    </row>
    <row r="3459" spans="1:6" x14ac:dyDescent="0.25">
      <c r="A3459" s="152">
        <v>44282</v>
      </c>
      <c r="B3459" s="14" t="s">
        <v>42</v>
      </c>
      <c r="C3459" s="14">
        <v>48</v>
      </c>
      <c r="D3459" s="14">
        <v>5390</v>
      </c>
      <c r="E3459" s="14">
        <v>1</v>
      </c>
      <c r="F3459" s="14">
        <v>272</v>
      </c>
    </row>
    <row r="3460" spans="1:6" x14ac:dyDescent="0.25">
      <c r="A3460" s="152">
        <v>44282</v>
      </c>
      <c r="B3460" s="14" t="s">
        <v>43</v>
      </c>
      <c r="C3460" s="14">
        <v>207</v>
      </c>
      <c r="D3460" s="14">
        <v>59199</v>
      </c>
      <c r="E3460" s="14">
        <v>4</v>
      </c>
      <c r="F3460" s="14">
        <v>1627</v>
      </c>
    </row>
    <row r="3461" spans="1:6" x14ac:dyDescent="0.25">
      <c r="A3461" s="152">
        <v>44282</v>
      </c>
      <c r="B3461" s="14" t="s">
        <v>44</v>
      </c>
      <c r="C3461" s="14">
        <v>16</v>
      </c>
      <c r="D3461" s="14">
        <v>930</v>
      </c>
      <c r="E3461" s="14"/>
      <c r="F3461" s="14"/>
    </row>
    <row r="3462" spans="1:6" x14ac:dyDescent="0.25">
      <c r="A3462" s="152">
        <v>44282</v>
      </c>
      <c r="B3462" s="14" t="s">
        <v>45</v>
      </c>
      <c r="C3462" s="14">
        <v>274</v>
      </c>
      <c r="D3462" s="14">
        <v>88521</v>
      </c>
      <c r="E3462" s="14">
        <v>3</v>
      </c>
      <c r="F3462" s="14">
        <v>2278</v>
      </c>
    </row>
    <row r="3463" spans="1:6" x14ac:dyDescent="0.25">
      <c r="A3463" s="152">
        <v>44282</v>
      </c>
      <c r="B3463" s="14" t="s">
        <v>46</v>
      </c>
      <c r="C3463" s="14">
        <v>5</v>
      </c>
      <c r="D3463" s="14">
        <v>2173</v>
      </c>
      <c r="E3463" s="14">
        <v>1</v>
      </c>
      <c r="F3463" s="14">
        <v>106</v>
      </c>
    </row>
    <row r="3464" spans="1:6" x14ac:dyDescent="0.25">
      <c r="A3464" s="152">
        <v>44282</v>
      </c>
      <c r="B3464" s="14" t="s">
        <v>47</v>
      </c>
      <c r="C3464" s="14">
        <v>213</v>
      </c>
      <c r="D3464" s="14">
        <v>45225</v>
      </c>
      <c r="E3464" s="14">
        <v>2</v>
      </c>
      <c r="F3464" s="14">
        <v>1436</v>
      </c>
    </row>
    <row r="3465" spans="1:6" x14ac:dyDescent="0.25">
      <c r="A3465" s="152">
        <v>44282</v>
      </c>
      <c r="B3465" s="14" t="s">
        <v>48</v>
      </c>
      <c r="C3465" s="14">
        <v>34</v>
      </c>
      <c r="D3465" s="14">
        <v>8225</v>
      </c>
      <c r="E3465" s="14">
        <v>1</v>
      </c>
      <c r="F3465" s="14">
        <v>282</v>
      </c>
    </row>
    <row r="3466" spans="1:6" x14ac:dyDescent="0.25">
      <c r="A3466" s="152">
        <v>44282</v>
      </c>
      <c r="B3466" s="14" t="s">
        <v>49</v>
      </c>
      <c r="C3466" s="14">
        <v>516</v>
      </c>
      <c r="D3466" s="14">
        <v>120686</v>
      </c>
      <c r="E3466" s="14">
        <v>8</v>
      </c>
      <c r="F3466" s="14">
        <v>3624</v>
      </c>
    </row>
    <row r="3467" spans="1:6" x14ac:dyDescent="0.25">
      <c r="A3467" s="152">
        <v>44282</v>
      </c>
      <c r="B3467" s="14" t="s">
        <v>50</v>
      </c>
      <c r="C3467" s="14">
        <v>5</v>
      </c>
      <c r="D3467" s="14">
        <v>1278</v>
      </c>
      <c r="E3467" s="14"/>
      <c r="F3467" s="14"/>
    </row>
    <row r="3468" spans="1:6" x14ac:dyDescent="0.25">
      <c r="A3468" s="152">
        <v>44282</v>
      </c>
      <c r="B3468" s="14" t="s">
        <v>51</v>
      </c>
      <c r="C3468" s="14">
        <v>192</v>
      </c>
      <c r="D3468" s="14">
        <v>49282</v>
      </c>
      <c r="E3468" s="14">
        <v>2</v>
      </c>
      <c r="F3468" s="14">
        <v>1714</v>
      </c>
    </row>
    <row r="3469" spans="1:6" x14ac:dyDescent="0.25">
      <c r="A3469" s="152">
        <v>44282</v>
      </c>
      <c r="B3469" s="14" t="s">
        <v>52</v>
      </c>
      <c r="C3469" s="14">
        <v>185</v>
      </c>
      <c r="D3469" s="14">
        <v>43569</v>
      </c>
      <c r="E3469" s="14">
        <v>1</v>
      </c>
      <c r="F3469" s="14">
        <v>1373</v>
      </c>
    </row>
    <row r="3470" spans="1:6" x14ac:dyDescent="0.25">
      <c r="A3470" s="152">
        <v>44282</v>
      </c>
      <c r="B3470" s="14" t="s">
        <v>53</v>
      </c>
      <c r="C3470" s="14">
        <v>343</v>
      </c>
      <c r="D3470" s="14">
        <v>83704</v>
      </c>
      <c r="E3470" s="14">
        <v>5</v>
      </c>
      <c r="F3470" s="14">
        <v>1781</v>
      </c>
    </row>
    <row r="3471" spans="1:6" x14ac:dyDescent="0.25">
      <c r="A3471" s="152">
        <v>44282</v>
      </c>
      <c r="B3471" s="14" t="s">
        <v>54</v>
      </c>
      <c r="C3471" s="14">
        <v>198</v>
      </c>
      <c r="D3471" s="14">
        <v>69741</v>
      </c>
      <c r="E3471" s="14">
        <v>5</v>
      </c>
      <c r="F3471" s="14">
        <v>2141</v>
      </c>
    </row>
    <row r="3472" spans="1:6" x14ac:dyDescent="0.25">
      <c r="A3472" s="152">
        <v>44282</v>
      </c>
      <c r="B3472" s="14" t="s">
        <v>18</v>
      </c>
      <c r="C3472" s="14">
        <v>-4</v>
      </c>
      <c r="D3472" s="14">
        <v>1232</v>
      </c>
      <c r="E3472" s="14">
        <v>0</v>
      </c>
      <c r="F3472" s="14">
        <v>8</v>
      </c>
    </row>
    <row r="3473" spans="1:6" x14ac:dyDescent="0.25">
      <c r="A3473" s="152">
        <v>44282</v>
      </c>
      <c r="B3473" s="14" t="s">
        <v>55</v>
      </c>
      <c r="C3473" s="14"/>
      <c r="D3473" s="14"/>
      <c r="E3473" s="14">
        <v>0</v>
      </c>
      <c r="F3473" s="14">
        <v>4</v>
      </c>
    </row>
    <row r="3474" spans="1:6" x14ac:dyDescent="0.25">
      <c r="A3474" s="152">
        <v>44283</v>
      </c>
      <c r="B3474" s="14" t="s">
        <v>41</v>
      </c>
      <c r="C3474" s="14">
        <v>85</v>
      </c>
      <c r="D3474" s="14">
        <v>11891</v>
      </c>
      <c r="E3474" s="14">
        <v>1</v>
      </c>
      <c r="F3474" s="14">
        <v>441</v>
      </c>
    </row>
    <row r="3475" spans="1:6" x14ac:dyDescent="0.25">
      <c r="A3475" s="152">
        <v>44283</v>
      </c>
      <c r="B3475" s="14" t="s">
        <v>42</v>
      </c>
      <c r="C3475" s="14">
        <v>31</v>
      </c>
      <c r="D3475" s="14">
        <v>5421</v>
      </c>
      <c r="E3475" s="14">
        <v>3</v>
      </c>
      <c r="F3475" s="14">
        <v>275</v>
      </c>
    </row>
    <row r="3476" spans="1:6" x14ac:dyDescent="0.25">
      <c r="A3476" s="152">
        <v>44283</v>
      </c>
      <c r="B3476" s="14" t="s">
        <v>43</v>
      </c>
      <c r="C3476" s="14">
        <v>179</v>
      </c>
      <c r="D3476" s="14">
        <v>59378</v>
      </c>
      <c r="E3476" s="14">
        <v>1</v>
      </c>
      <c r="F3476" s="14">
        <v>1628</v>
      </c>
    </row>
    <row r="3477" spans="1:6" x14ac:dyDescent="0.25">
      <c r="A3477" s="152">
        <v>44283</v>
      </c>
      <c r="B3477" s="14" t="s">
        <v>44</v>
      </c>
      <c r="C3477" s="14">
        <v>6</v>
      </c>
      <c r="D3477" s="14">
        <v>936</v>
      </c>
      <c r="E3477" s="14"/>
      <c r="F3477" s="14"/>
    </row>
    <row r="3478" spans="1:6" x14ac:dyDescent="0.25">
      <c r="A3478" s="152">
        <v>44283</v>
      </c>
      <c r="B3478" s="14" t="s">
        <v>45</v>
      </c>
      <c r="C3478" s="14">
        <v>182</v>
      </c>
      <c r="D3478" s="14">
        <v>88703</v>
      </c>
      <c r="E3478" s="14">
        <v>4</v>
      </c>
      <c r="F3478" s="14">
        <v>2282</v>
      </c>
    </row>
    <row r="3479" spans="1:6" x14ac:dyDescent="0.25">
      <c r="A3479" s="152">
        <v>44283</v>
      </c>
      <c r="B3479" s="14" t="s">
        <v>46</v>
      </c>
      <c r="C3479" s="14">
        <v>17</v>
      </c>
      <c r="D3479" s="14">
        <v>2190</v>
      </c>
      <c r="E3479" s="14">
        <v>1</v>
      </c>
      <c r="F3479" s="14">
        <v>107</v>
      </c>
    </row>
    <row r="3480" spans="1:6" x14ac:dyDescent="0.25">
      <c r="A3480" s="152">
        <v>44283</v>
      </c>
      <c r="B3480" s="14" t="s">
        <v>47</v>
      </c>
      <c r="C3480" s="14">
        <v>153</v>
      </c>
      <c r="D3480" s="14">
        <v>45378</v>
      </c>
      <c r="E3480" s="14">
        <v>4</v>
      </c>
      <c r="F3480" s="14">
        <v>1440</v>
      </c>
    </row>
    <row r="3481" spans="1:6" x14ac:dyDescent="0.25">
      <c r="A3481" s="152">
        <v>44283</v>
      </c>
      <c r="B3481" s="14" t="s">
        <v>48</v>
      </c>
      <c r="C3481" s="14">
        <v>15</v>
      </c>
      <c r="D3481" s="14">
        <v>8240</v>
      </c>
      <c r="E3481" s="14">
        <v>0</v>
      </c>
      <c r="F3481" s="14">
        <v>282</v>
      </c>
    </row>
    <row r="3482" spans="1:6" x14ac:dyDescent="0.25">
      <c r="A3482" s="152">
        <v>44283</v>
      </c>
      <c r="B3482" s="14" t="s">
        <v>49</v>
      </c>
      <c r="C3482" s="14">
        <v>395</v>
      </c>
      <c r="D3482" s="14">
        <v>121081</v>
      </c>
      <c r="E3482" s="14">
        <v>8</v>
      </c>
      <c r="F3482" s="14">
        <v>3632</v>
      </c>
    </row>
    <row r="3483" spans="1:6" x14ac:dyDescent="0.25">
      <c r="A3483" s="152">
        <v>44283</v>
      </c>
      <c r="B3483" s="14" t="s">
        <v>50</v>
      </c>
      <c r="C3483" s="14">
        <v>2</v>
      </c>
      <c r="D3483" s="14">
        <v>1280</v>
      </c>
      <c r="E3483" s="14"/>
      <c r="F3483" s="14"/>
    </row>
    <row r="3484" spans="1:6" x14ac:dyDescent="0.25">
      <c r="A3484" s="152">
        <v>44283</v>
      </c>
      <c r="B3484" s="14" t="s">
        <v>51</v>
      </c>
      <c r="C3484" s="14">
        <v>186</v>
      </c>
      <c r="D3484" s="14">
        <v>49468</v>
      </c>
      <c r="E3484" s="14">
        <v>2</v>
      </c>
      <c r="F3484" s="14">
        <v>1716</v>
      </c>
    </row>
    <row r="3485" spans="1:6" x14ac:dyDescent="0.25">
      <c r="A3485" s="152">
        <v>44283</v>
      </c>
      <c r="B3485" s="14" t="s">
        <v>52</v>
      </c>
      <c r="C3485" s="14">
        <v>135</v>
      </c>
      <c r="D3485" s="14">
        <v>43704</v>
      </c>
      <c r="E3485" s="14">
        <v>0</v>
      </c>
      <c r="F3485" s="14">
        <v>1373</v>
      </c>
    </row>
    <row r="3486" spans="1:6" x14ac:dyDescent="0.25">
      <c r="A3486" s="152">
        <v>44283</v>
      </c>
      <c r="B3486" s="14" t="s">
        <v>53</v>
      </c>
      <c r="C3486" s="14">
        <v>258</v>
      </c>
      <c r="D3486" s="14">
        <v>83962</v>
      </c>
      <c r="E3486" s="14">
        <v>2</v>
      </c>
      <c r="F3486" s="14">
        <v>1783</v>
      </c>
    </row>
    <row r="3487" spans="1:6" x14ac:dyDescent="0.25">
      <c r="A3487" s="152">
        <v>44283</v>
      </c>
      <c r="B3487" s="14" t="s">
        <v>54</v>
      </c>
      <c r="C3487" s="14">
        <v>163</v>
      </c>
      <c r="D3487" s="14">
        <v>69904</v>
      </c>
      <c r="E3487" s="14">
        <v>3</v>
      </c>
      <c r="F3487" s="14">
        <v>2144</v>
      </c>
    </row>
    <row r="3488" spans="1:6" x14ac:dyDescent="0.25">
      <c r="A3488" s="152">
        <v>44283</v>
      </c>
      <c r="B3488" s="14" t="s">
        <v>18</v>
      </c>
      <c r="C3488" s="14">
        <v>10</v>
      </c>
      <c r="D3488" s="14">
        <v>1242</v>
      </c>
      <c r="E3488" s="14">
        <v>0</v>
      </c>
      <c r="F3488" s="14">
        <v>8</v>
      </c>
    </row>
    <row r="3489" spans="1:6" x14ac:dyDescent="0.25">
      <c r="A3489" s="152">
        <v>44283</v>
      </c>
      <c r="B3489" s="14" t="s">
        <v>55</v>
      </c>
      <c r="C3489" s="14"/>
      <c r="D3489" s="14"/>
      <c r="E3489" s="14">
        <v>0</v>
      </c>
      <c r="F3489" s="14">
        <v>4</v>
      </c>
    </row>
    <row r="3490" spans="1:6" x14ac:dyDescent="0.25">
      <c r="A3490" s="152">
        <v>44284</v>
      </c>
      <c r="B3490" s="14" t="s">
        <v>41</v>
      </c>
      <c r="C3490" s="14">
        <v>82</v>
      </c>
      <c r="D3490" s="14">
        <v>11973</v>
      </c>
      <c r="E3490" s="14">
        <v>1</v>
      </c>
      <c r="F3490" s="14">
        <v>442</v>
      </c>
    </row>
    <row r="3491" spans="1:6" x14ac:dyDescent="0.25">
      <c r="A3491" s="152">
        <v>44284</v>
      </c>
      <c r="B3491" s="14" t="s">
        <v>42</v>
      </c>
      <c r="C3491" s="14">
        <v>20</v>
      </c>
      <c r="D3491" s="14">
        <v>5441</v>
      </c>
      <c r="E3491" s="14">
        <v>0</v>
      </c>
      <c r="F3491" s="14">
        <v>275</v>
      </c>
    </row>
    <row r="3492" spans="1:6" x14ac:dyDescent="0.25">
      <c r="A3492" s="152">
        <v>44284</v>
      </c>
      <c r="B3492" s="14" t="s">
        <v>43</v>
      </c>
      <c r="C3492" s="14">
        <v>126</v>
      </c>
      <c r="D3492" s="14">
        <v>59504</v>
      </c>
      <c r="E3492" s="14">
        <v>1</v>
      </c>
      <c r="F3492" s="14">
        <v>1629</v>
      </c>
    </row>
    <row r="3493" spans="1:6" x14ac:dyDescent="0.25">
      <c r="A3493" s="152">
        <v>44284</v>
      </c>
      <c r="B3493" s="14" t="s">
        <v>44</v>
      </c>
      <c r="C3493" s="14">
        <v>8</v>
      </c>
      <c r="D3493" s="14">
        <v>944</v>
      </c>
      <c r="E3493" s="14"/>
      <c r="F3493" s="14"/>
    </row>
    <row r="3494" spans="1:6" ht="13.5" customHeight="1" x14ac:dyDescent="0.25">
      <c r="A3494" s="152">
        <v>44284</v>
      </c>
      <c r="B3494" s="14" t="s">
        <v>45</v>
      </c>
      <c r="C3494" s="14">
        <v>162</v>
      </c>
      <c r="D3494" s="14">
        <v>88865</v>
      </c>
      <c r="E3494" s="14">
        <v>4</v>
      </c>
      <c r="F3494" s="14">
        <v>2286</v>
      </c>
    </row>
    <row r="3495" spans="1:6" x14ac:dyDescent="0.25">
      <c r="A3495" s="152">
        <v>44284</v>
      </c>
      <c r="B3495" s="14" t="s">
        <v>46</v>
      </c>
      <c r="C3495" s="14">
        <v>4</v>
      </c>
      <c r="D3495" s="14">
        <v>2194</v>
      </c>
      <c r="E3495" s="14">
        <v>0</v>
      </c>
      <c r="F3495" s="14">
        <v>107</v>
      </c>
    </row>
    <row r="3496" spans="1:6" x14ac:dyDescent="0.25">
      <c r="A3496" s="152">
        <v>44284</v>
      </c>
      <c r="B3496" s="14" t="s">
        <v>47</v>
      </c>
      <c r="C3496" s="14">
        <v>119</v>
      </c>
      <c r="D3496" s="14">
        <v>45497</v>
      </c>
      <c r="E3496" s="14">
        <v>1</v>
      </c>
      <c r="F3496" s="14">
        <v>1441</v>
      </c>
    </row>
    <row r="3497" spans="1:6" x14ac:dyDescent="0.25">
      <c r="A3497" s="152">
        <v>44284</v>
      </c>
      <c r="B3497" s="14" t="s">
        <v>48</v>
      </c>
      <c r="C3497" s="14">
        <v>23</v>
      </c>
      <c r="D3497" s="14">
        <v>8263</v>
      </c>
      <c r="E3497" s="14">
        <v>1</v>
      </c>
      <c r="F3497" s="14">
        <v>283</v>
      </c>
    </row>
    <row r="3498" spans="1:6" x14ac:dyDescent="0.25">
      <c r="A3498" s="152">
        <v>44284</v>
      </c>
      <c r="B3498" s="14" t="s">
        <v>49</v>
      </c>
      <c r="C3498" s="14">
        <v>354</v>
      </c>
      <c r="D3498" s="14">
        <v>121435</v>
      </c>
      <c r="E3498" s="14">
        <v>4</v>
      </c>
      <c r="F3498" s="14">
        <v>3636</v>
      </c>
    </row>
    <row r="3499" spans="1:6" x14ac:dyDescent="0.25">
      <c r="A3499" s="152">
        <v>44284</v>
      </c>
      <c r="B3499" s="14" t="s">
        <v>50</v>
      </c>
      <c r="C3499" s="14">
        <v>14</v>
      </c>
      <c r="D3499" s="14">
        <v>1294</v>
      </c>
      <c r="E3499" s="14"/>
      <c r="F3499" s="14"/>
    </row>
    <row r="3500" spans="1:6" x14ac:dyDescent="0.25">
      <c r="A3500" s="152">
        <v>44284</v>
      </c>
      <c r="B3500" s="14" t="s">
        <v>51</v>
      </c>
      <c r="C3500" s="14">
        <v>108</v>
      </c>
      <c r="D3500" s="14">
        <v>49576</v>
      </c>
      <c r="E3500" s="14">
        <v>1</v>
      </c>
      <c r="F3500" s="14">
        <v>1717</v>
      </c>
    </row>
    <row r="3501" spans="1:6" x14ac:dyDescent="0.25">
      <c r="A3501" s="152">
        <v>44284</v>
      </c>
      <c r="B3501" s="14" t="s">
        <v>52</v>
      </c>
      <c r="C3501" s="14">
        <v>99</v>
      </c>
      <c r="D3501" s="14">
        <v>43803</v>
      </c>
      <c r="E3501" s="14">
        <v>1</v>
      </c>
      <c r="F3501" s="14">
        <v>1374</v>
      </c>
    </row>
    <row r="3502" spans="1:6" x14ac:dyDescent="0.25">
      <c r="A3502" s="152">
        <v>44284</v>
      </c>
      <c r="B3502" s="14" t="s">
        <v>53</v>
      </c>
      <c r="C3502" s="14">
        <v>226</v>
      </c>
      <c r="D3502" s="14">
        <v>84188</v>
      </c>
      <c r="E3502" s="14">
        <v>1</v>
      </c>
      <c r="F3502" s="14">
        <v>1784</v>
      </c>
    </row>
    <row r="3503" spans="1:6" x14ac:dyDescent="0.25">
      <c r="A3503" s="152">
        <v>44284</v>
      </c>
      <c r="B3503" s="14" t="s">
        <v>54</v>
      </c>
      <c r="C3503" s="14">
        <v>120</v>
      </c>
      <c r="D3503" s="14">
        <v>70024</v>
      </c>
      <c r="E3503" s="14">
        <v>0</v>
      </c>
      <c r="F3503" s="14">
        <v>2144</v>
      </c>
    </row>
    <row r="3504" spans="1:6" x14ac:dyDescent="0.25">
      <c r="A3504" s="152">
        <v>44284</v>
      </c>
      <c r="B3504" s="14" t="s">
        <v>18</v>
      </c>
      <c r="C3504" s="14">
        <v>-1</v>
      </c>
      <c r="D3504" s="14">
        <v>1241</v>
      </c>
      <c r="E3504" s="14">
        <v>0</v>
      </c>
      <c r="F3504" s="14">
        <v>8</v>
      </c>
    </row>
    <row r="3505" spans="1:6" x14ac:dyDescent="0.25">
      <c r="A3505" s="152">
        <v>44284</v>
      </c>
      <c r="B3505" s="14" t="s">
        <v>55</v>
      </c>
      <c r="C3505" s="14"/>
      <c r="D3505" s="14"/>
      <c r="E3505" s="14">
        <v>0</v>
      </c>
      <c r="F3505" s="14">
        <v>4</v>
      </c>
    </row>
    <row r="3506" spans="1:6" x14ac:dyDescent="0.25">
      <c r="A3506" s="152">
        <v>44285</v>
      </c>
      <c r="B3506" s="14" t="s">
        <v>41</v>
      </c>
      <c r="C3506" s="14">
        <v>73</v>
      </c>
      <c r="D3506" s="14">
        <v>12046</v>
      </c>
      <c r="E3506" s="14">
        <v>1</v>
      </c>
      <c r="F3506" s="14">
        <v>443</v>
      </c>
    </row>
    <row r="3507" spans="1:6" x14ac:dyDescent="0.25">
      <c r="A3507" s="152">
        <v>44285</v>
      </c>
      <c r="B3507" s="14" t="s">
        <v>42</v>
      </c>
      <c r="C3507" s="14">
        <v>18</v>
      </c>
      <c r="D3507" s="14">
        <v>5459</v>
      </c>
      <c r="E3507" s="14">
        <v>0</v>
      </c>
      <c r="F3507" s="14">
        <v>275</v>
      </c>
    </row>
    <row r="3508" spans="1:6" x14ac:dyDescent="0.25">
      <c r="A3508" s="152">
        <v>44285</v>
      </c>
      <c r="B3508" s="14" t="s">
        <v>43</v>
      </c>
      <c r="C3508" s="14">
        <v>223</v>
      </c>
      <c r="D3508" s="14">
        <v>59727</v>
      </c>
      <c r="E3508" s="14">
        <v>2</v>
      </c>
      <c r="F3508" s="14">
        <v>1631</v>
      </c>
    </row>
    <row r="3509" spans="1:6" x14ac:dyDescent="0.25">
      <c r="A3509" s="152">
        <v>44285</v>
      </c>
      <c r="B3509" s="14" t="s">
        <v>44</v>
      </c>
      <c r="C3509" s="14">
        <v>1</v>
      </c>
      <c r="D3509" s="14">
        <v>945</v>
      </c>
      <c r="E3509" s="14"/>
      <c r="F3509" s="14"/>
    </row>
    <row r="3510" spans="1:6" x14ac:dyDescent="0.25">
      <c r="A3510" s="152">
        <v>44285</v>
      </c>
      <c r="B3510" s="14" t="s">
        <v>45</v>
      </c>
      <c r="C3510" s="14">
        <v>153</v>
      </c>
      <c r="D3510" s="14">
        <v>89018</v>
      </c>
      <c r="E3510" s="14">
        <v>4</v>
      </c>
      <c r="F3510" s="14">
        <v>2290</v>
      </c>
    </row>
    <row r="3511" spans="1:6" x14ac:dyDescent="0.25">
      <c r="A3511" s="152">
        <v>44285</v>
      </c>
      <c r="B3511" s="14" t="s">
        <v>46</v>
      </c>
      <c r="C3511" s="14">
        <v>1</v>
      </c>
      <c r="D3511" s="14">
        <v>2195</v>
      </c>
      <c r="E3511" s="14">
        <v>0</v>
      </c>
      <c r="F3511" s="14">
        <v>107</v>
      </c>
    </row>
    <row r="3512" spans="1:6" x14ac:dyDescent="0.25">
      <c r="A3512" s="152">
        <v>44285</v>
      </c>
      <c r="B3512" s="14" t="s">
        <v>47</v>
      </c>
      <c r="C3512" s="14">
        <v>173</v>
      </c>
      <c r="D3512" s="14">
        <v>45670</v>
      </c>
      <c r="E3512" s="14">
        <v>2</v>
      </c>
      <c r="F3512" s="14">
        <v>1443</v>
      </c>
    </row>
    <row r="3513" spans="1:6" x14ac:dyDescent="0.25">
      <c r="A3513" s="152">
        <v>44285</v>
      </c>
      <c r="B3513" s="14" t="s">
        <v>48</v>
      </c>
      <c r="C3513" s="14">
        <v>35</v>
      </c>
      <c r="D3513" s="14">
        <v>8298</v>
      </c>
      <c r="E3513" s="14">
        <v>1</v>
      </c>
      <c r="F3513" s="14">
        <v>284</v>
      </c>
    </row>
    <row r="3514" spans="1:6" x14ac:dyDescent="0.25">
      <c r="A3514" s="152">
        <v>44285</v>
      </c>
      <c r="B3514" s="14" t="s">
        <v>49</v>
      </c>
      <c r="C3514" s="14">
        <v>302</v>
      </c>
      <c r="D3514" s="14">
        <v>121737</v>
      </c>
      <c r="E3514" s="14">
        <v>2</v>
      </c>
      <c r="F3514" s="14">
        <v>3638</v>
      </c>
    </row>
    <row r="3515" spans="1:6" x14ac:dyDescent="0.25">
      <c r="A3515" s="152">
        <v>44285</v>
      </c>
      <c r="B3515" s="14" t="s">
        <v>50</v>
      </c>
      <c r="C3515" s="14">
        <v>1</v>
      </c>
      <c r="D3515" s="14">
        <v>1295</v>
      </c>
      <c r="E3515" s="14"/>
      <c r="F3515" s="14"/>
    </row>
    <row r="3516" spans="1:6" x14ac:dyDescent="0.25">
      <c r="A3516" s="152">
        <v>44285</v>
      </c>
      <c r="B3516" s="14" t="s">
        <v>51</v>
      </c>
      <c r="C3516" s="14">
        <v>184</v>
      </c>
      <c r="D3516" s="14">
        <v>49760</v>
      </c>
      <c r="E3516" s="14">
        <v>2</v>
      </c>
      <c r="F3516" s="14">
        <v>1719</v>
      </c>
    </row>
    <row r="3517" spans="1:6" x14ac:dyDescent="0.25">
      <c r="A3517" s="152">
        <v>44285</v>
      </c>
      <c r="B3517" s="14" t="s">
        <v>52</v>
      </c>
      <c r="C3517" s="14">
        <v>179</v>
      </c>
      <c r="D3517" s="14">
        <v>43982</v>
      </c>
      <c r="E3517" s="14">
        <v>2</v>
      </c>
      <c r="F3517" s="14">
        <v>1376</v>
      </c>
    </row>
    <row r="3518" spans="1:6" x14ac:dyDescent="0.25">
      <c r="A3518" s="152">
        <v>44285</v>
      </c>
      <c r="B3518" s="14" t="s">
        <v>53</v>
      </c>
      <c r="C3518" s="14">
        <v>211</v>
      </c>
      <c r="D3518" s="14">
        <v>84399</v>
      </c>
      <c r="E3518" s="14">
        <v>0</v>
      </c>
      <c r="F3518" s="14">
        <v>1784</v>
      </c>
    </row>
    <row r="3519" spans="1:6" x14ac:dyDescent="0.25">
      <c r="A3519" s="152">
        <v>44285</v>
      </c>
      <c r="B3519" s="14" t="s">
        <v>54</v>
      </c>
      <c r="C3519" s="14">
        <v>137</v>
      </c>
      <c r="D3519" s="14">
        <v>70161</v>
      </c>
      <c r="E3519" s="14">
        <v>2</v>
      </c>
      <c r="F3519" s="14">
        <v>2146</v>
      </c>
    </row>
    <row r="3520" spans="1:6" x14ac:dyDescent="0.25">
      <c r="A3520" s="152">
        <v>44285</v>
      </c>
      <c r="B3520" s="14" t="s">
        <v>18</v>
      </c>
      <c r="C3520" s="14">
        <v>-8</v>
      </c>
      <c r="D3520" s="14">
        <v>1233</v>
      </c>
      <c r="E3520" s="14">
        <v>0</v>
      </c>
      <c r="F3520" s="14">
        <v>8</v>
      </c>
    </row>
    <row r="3521" spans="1:6" x14ac:dyDescent="0.25">
      <c r="A3521" s="152">
        <v>44285</v>
      </c>
      <c r="B3521" s="14" t="s">
        <v>55</v>
      </c>
      <c r="C3521" s="14"/>
      <c r="D3521" s="14"/>
      <c r="E3521" s="14">
        <v>0</v>
      </c>
      <c r="F3521" s="14">
        <v>4</v>
      </c>
    </row>
    <row r="3522" spans="1:6" x14ac:dyDescent="0.25">
      <c r="A3522" s="152">
        <v>44286</v>
      </c>
      <c r="B3522" s="14" t="s">
        <v>41</v>
      </c>
      <c r="C3522" s="14">
        <v>104</v>
      </c>
      <c r="D3522" s="14">
        <v>12150</v>
      </c>
      <c r="E3522" s="14">
        <v>1</v>
      </c>
      <c r="F3522" s="14">
        <v>444</v>
      </c>
    </row>
    <row r="3523" spans="1:6" x14ac:dyDescent="0.25">
      <c r="A3523" s="152">
        <v>44286</v>
      </c>
      <c r="B3523" s="14" t="s">
        <v>42</v>
      </c>
      <c r="C3523" s="14">
        <v>48</v>
      </c>
      <c r="D3523" s="14">
        <v>5507</v>
      </c>
      <c r="E3523" s="14">
        <v>1</v>
      </c>
      <c r="F3523" s="14">
        <v>276</v>
      </c>
    </row>
    <row r="3524" spans="1:6" x14ac:dyDescent="0.25">
      <c r="A3524" s="152">
        <v>44286</v>
      </c>
      <c r="B3524" s="14" t="s">
        <v>43</v>
      </c>
      <c r="C3524" s="14">
        <v>190</v>
      </c>
      <c r="D3524" s="14">
        <v>59917</v>
      </c>
      <c r="E3524" s="14">
        <v>6</v>
      </c>
      <c r="F3524" s="14">
        <v>1637</v>
      </c>
    </row>
    <row r="3525" spans="1:6" x14ac:dyDescent="0.25">
      <c r="A3525" s="152">
        <v>44286</v>
      </c>
      <c r="B3525" s="14" t="s">
        <v>44</v>
      </c>
      <c r="C3525" s="14">
        <v>16</v>
      </c>
      <c r="D3525" s="14">
        <v>961</v>
      </c>
      <c r="E3525" s="14"/>
      <c r="F3525" s="14"/>
    </row>
    <row r="3526" spans="1:6" x14ac:dyDescent="0.25">
      <c r="A3526" s="152">
        <v>44286</v>
      </c>
      <c r="B3526" s="14" t="s">
        <v>45</v>
      </c>
      <c r="C3526" s="14">
        <v>288</v>
      </c>
      <c r="D3526" s="14">
        <v>89306</v>
      </c>
      <c r="E3526" s="14">
        <v>5</v>
      </c>
      <c r="F3526" s="14">
        <v>2295</v>
      </c>
    </row>
    <row r="3527" spans="1:6" x14ac:dyDescent="0.25">
      <c r="A3527" s="152">
        <v>44286</v>
      </c>
      <c r="B3527" s="14" t="s">
        <v>46</v>
      </c>
      <c r="C3527" s="14">
        <v>20</v>
      </c>
      <c r="D3527" s="14">
        <v>2215</v>
      </c>
      <c r="E3527" s="14">
        <v>0</v>
      </c>
      <c r="F3527" s="14">
        <v>107</v>
      </c>
    </row>
    <row r="3528" spans="1:6" x14ac:dyDescent="0.25">
      <c r="A3528" s="152">
        <v>44286</v>
      </c>
      <c r="B3528" s="14" t="s">
        <v>47</v>
      </c>
      <c r="C3528" s="14">
        <v>171</v>
      </c>
      <c r="D3528" s="14">
        <v>45841</v>
      </c>
      <c r="E3528" s="14">
        <v>3</v>
      </c>
      <c r="F3528" s="14">
        <v>1446</v>
      </c>
    </row>
    <row r="3529" spans="1:6" x14ac:dyDescent="0.25">
      <c r="A3529" s="152">
        <v>44286</v>
      </c>
      <c r="B3529" s="14" t="s">
        <v>48</v>
      </c>
      <c r="C3529" s="14">
        <v>29</v>
      </c>
      <c r="D3529" s="14">
        <v>8327</v>
      </c>
      <c r="E3529" s="14">
        <v>0</v>
      </c>
      <c r="F3529" s="14">
        <v>284</v>
      </c>
    </row>
    <row r="3530" spans="1:6" x14ac:dyDescent="0.25">
      <c r="A3530" s="152">
        <v>44286</v>
      </c>
      <c r="B3530" s="14" t="s">
        <v>49</v>
      </c>
      <c r="C3530" s="14">
        <v>485</v>
      </c>
      <c r="D3530" s="14">
        <v>122222</v>
      </c>
      <c r="E3530" s="14">
        <v>7</v>
      </c>
      <c r="F3530" s="14">
        <v>3645</v>
      </c>
    </row>
    <row r="3531" spans="1:6" x14ac:dyDescent="0.25">
      <c r="A3531" s="152">
        <v>44286</v>
      </c>
      <c r="B3531" s="14" t="s">
        <v>50</v>
      </c>
      <c r="C3531" s="14">
        <v>22</v>
      </c>
      <c r="D3531" s="14">
        <v>1317</v>
      </c>
      <c r="E3531" s="14"/>
      <c r="F3531" s="14"/>
    </row>
    <row r="3532" spans="1:6" x14ac:dyDescent="0.25">
      <c r="A3532" s="152">
        <v>44286</v>
      </c>
      <c r="B3532" s="14" t="s">
        <v>51</v>
      </c>
      <c r="C3532" s="14">
        <v>201</v>
      </c>
      <c r="D3532" s="14">
        <v>49961</v>
      </c>
      <c r="E3532" s="14">
        <v>2</v>
      </c>
      <c r="F3532" s="14">
        <v>1721</v>
      </c>
    </row>
    <row r="3533" spans="1:6" x14ac:dyDescent="0.25">
      <c r="A3533" s="152">
        <v>44286</v>
      </c>
      <c r="B3533" s="14" t="s">
        <v>52</v>
      </c>
      <c r="C3533" s="14">
        <v>182</v>
      </c>
      <c r="D3533" s="14">
        <v>44164</v>
      </c>
      <c r="E3533" s="14">
        <v>3</v>
      </c>
      <c r="F3533" s="14">
        <v>1379</v>
      </c>
    </row>
    <row r="3534" spans="1:6" x14ac:dyDescent="0.25">
      <c r="A3534" s="152">
        <v>44286</v>
      </c>
      <c r="B3534" s="14" t="s">
        <v>53</v>
      </c>
      <c r="C3534" s="14">
        <v>247</v>
      </c>
      <c r="D3534" s="14">
        <v>84646</v>
      </c>
      <c r="E3534" s="14">
        <v>4</v>
      </c>
      <c r="F3534" s="14">
        <v>1788</v>
      </c>
    </row>
    <row r="3535" spans="1:6" x14ac:dyDescent="0.25">
      <c r="A3535" s="152">
        <v>44286</v>
      </c>
      <c r="B3535" s="14" t="s">
        <v>54</v>
      </c>
      <c r="C3535" s="14">
        <v>246</v>
      </c>
      <c r="D3535" s="14">
        <v>70407</v>
      </c>
      <c r="E3535" s="14">
        <v>5</v>
      </c>
      <c r="F3535" s="14">
        <v>2151</v>
      </c>
    </row>
    <row r="3536" spans="1:6" x14ac:dyDescent="0.25">
      <c r="A3536" s="152">
        <v>44286</v>
      </c>
      <c r="B3536" s="14" t="s">
        <v>18</v>
      </c>
      <c r="C3536" s="14">
        <v>3</v>
      </c>
      <c r="D3536" s="14">
        <v>1236</v>
      </c>
      <c r="E3536" s="14">
        <v>0</v>
      </c>
      <c r="F3536" s="14">
        <v>8</v>
      </c>
    </row>
    <row r="3537" spans="1:6" x14ac:dyDescent="0.25">
      <c r="A3537" s="152">
        <v>44286</v>
      </c>
      <c r="B3537" s="14" t="s">
        <v>55</v>
      </c>
      <c r="C3537" s="14"/>
      <c r="D3537" s="14"/>
      <c r="E3537" s="14">
        <v>0</v>
      </c>
      <c r="F3537" s="14">
        <v>4</v>
      </c>
    </row>
    <row r="3538" spans="1:6" x14ac:dyDescent="0.25">
      <c r="A3538" s="152">
        <v>44287</v>
      </c>
      <c r="B3538" s="14" t="s">
        <v>41</v>
      </c>
      <c r="C3538" s="14">
        <v>97</v>
      </c>
      <c r="D3538" s="14">
        <v>12247</v>
      </c>
      <c r="E3538" s="14">
        <v>1</v>
      </c>
      <c r="F3538" s="14">
        <v>445</v>
      </c>
    </row>
    <row r="3539" spans="1:6" x14ac:dyDescent="0.25">
      <c r="A3539" s="152">
        <v>44287</v>
      </c>
      <c r="B3539" s="14" t="s">
        <v>42</v>
      </c>
      <c r="C3539" s="14">
        <v>52</v>
      </c>
      <c r="D3539" s="14">
        <v>5559</v>
      </c>
      <c r="E3539" s="14">
        <v>0</v>
      </c>
      <c r="F3539" s="14">
        <v>276</v>
      </c>
    </row>
    <row r="3540" spans="1:6" x14ac:dyDescent="0.25">
      <c r="A3540" s="152">
        <v>44287</v>
      </c>
      <c r="B3540" s="14" t="s">
        <v>43</v>
      </c>
      <c r="C3540" s="14">
        <v>228</v>
      </c>
      <c r="D3540" s="14">
        <v>60145</v>
      </c>
      <c r="E3540" s="14">
        <v>5</v>
      </c>
      <c r="F3540" s="14">
        <v>1642</v>
      </c>
    </row>
    <row r="3541" spans="1:6" x14ac:dyDescent="0.25">
      <c r="A3541" s="152">
        <v>44287</v>
      </c>
      <c r="B3541" s="14" t="s">
        <v>44</v>
      </c>
      <c r="C3541" s="14">
        <v>16</v>
      </c>
      <c r="D3541" s="14">
        <v>977</v>
      </c>
      <c r="E3541" s="14"/>
      <c r="F3541" s="14"/>
    </row>
    <row r="3542" spans="1:6" x14ac:dyDescent="0.25">
      <c r="A3542" s="152">
        <v>44287</v>
      </c>
      <c r="B3542" s="14" t="s">
        <v>45</v>
      </c>
      <c r="C3542" s="14">
        <v>293</v>
      </c>
      <c r="D3542" s="14">
        <v>89599</v>
      </c>
      <c r="E3542" s="14">
        <v>4</v>
      </c>
      <c r="F3542" s="14">
        <v>2299</v>
      </c>
    </row>
    <row r="3543" spans="1:6" x14ac:dyDescent="0.25">
      <c r="A3543" s="152">
        <v>44287</v>
      </c>
      <c r="B3543" s="14" t="s">
        <v>46</v>
      </c>
      <c r="C3543" s="14">
        <v>7</v>
      </c>
      <c r="D3543" s="14">
        <v>2222</v>
      </c>
      <c r="E3543" s="14">
        <v>0</v>
      </c>
      <c r="F3543" s="14">
        <v>107</v>
      </c>
    </row>
    <row r="3544" spans="1:6" x14ac:dyDescent="0.25">
      <c r="A3544" s="152">
        <v>44287</v>
      </c>
      <c r="B3544" s="14" t="s">
        <v>47</v>
      </c>
      <c r="C3544" s="14">
        <v>220</v>
      </c>
      <c r="D3544" s="14">
        <v>46061</v>
      </c>
      <c r="E3544" s="14">
        <v>0</v>
      </c>
      <c r="F3544" s="14">
        <v>1446</v>
      </c>
    </row>
    <row r="3545" spans="1:6" x14ac:dyDescent="0.25">
      <c r="A3545" s="152">
        <v>44287</v>
      </c>
      <c r="B3545" s="14" t="s">
        <v>48</v>
      </c>
      <c r="C3545" s="14">
        <v>34</v>
      </c>
      <c r="D3545" s="14">
        <v>8361</v>
      </c>
      <c r="E3545" s="14">
        <v>0</v>
      </c>
      <c r="F3545" s="14">
        <v>284</v>
      </c>
    </row>
    <row r="3546" spans="1:6" x14ac:dyDescent="0.25">
      <c r="A3546" s="152">
        <v>44287</v>
      </c>
      <c r="B3546" s="14" t="s">
        <v>49</v>
      </c>
      <c r="C3546" s="14">
        <v>535</v>
      </c>
      <c r="D3546" s="14">
        <v>122757</v>
      </c>
      <c r="E3546" s="14">
        <v>9</v>
      </c>
      <c r="F3546" s="14">
        <v>3654</v>
      </c>
    </row>
    <row r="3547" spans="1:6" x14ac:dyDescent="0.25">
      <c r="A3547" s="152">
        <v>44287</v>
      </c>
      <c r="B3547" s="14" t="s">
        <v>50</v>
      </c>
      <c r="C3547" s="14">
        <v>9</v>
      </c>
      <c r="D3547" s="14">
        <v>1326</v>
      </c>
      <c r="E3547" s="14"/>
      <c r="F3547" s="14"/>
    </row>
    <row r="3548" spans="1:6" x14ac:dyDescent="0.25">
      <c r="A3548" s="152">
        <v>44287</v>
      </c>
      <c r="B3548" s="14" t="s">
        <v>51</v>
      </c>
      <c r="C3548" s="14">
        <v>180</v>
      </c>
      <c r="D3548" s="14">
        <v>50141</v>
      </c>
      <c r="E3548" s="14">
        <v>5</v>
      </c>
      <c r="F3548" s="14">
        <v>1726</v>
      </c>
    </row>
    <row r="3549" spans="1:6" x14ac:dyDescent="0.25">
      <c r="A3549" s="152">
        <v>44287</v>
      </c>
      <c r="B3549" s="14" t="s">
        <v>52</v>
      </c>
      <c r="C3549" s="14">
        <v>193</v>
      </c>
      <c r="D3549" s="14">
        <v>44357</v>
      </c>
      <c r="E3549" s="14">
        <v>1</v>
      </c>
      <c r="F3549" s="14">
        <v>1380</v>
      </c>
    </row>
    <row r="3550" spans="1:6" x14ac:dyDescent="0.25">
      <c r="A3550" s="152">
        <v>44287</v>
      </c>
      <c r="B3550" s="14" t="s">
        <v>53</v>
      </c>
      <c r="C3550" s="14">
        <v>390</v>
      </c>
      <c r="D3550" s="14">
        <v>85036</v>
      </c>
      <c r="E3550" s="14">
        <v>3</v>
      </c>
      <c r="F3550" s="14">
        <v>1791</v>
      </c>
    </row>
    <row r="3551" spans="1:6" x14ac:dyDescent="0.25">
      <c r="A3551" s="152">
        <v>44287</v>
      </c>
      <c r="B3551" s="14" t="s">
        <v>54</v>
      </c>
      <c r="C3551" s="14">
        <v>210</v>
      </c>
      <c r="D3551" s="14">
        <v>70617</v>
      </c>
      <c r="E3551" s="14">
        <v>4</v>
      </c>
      <c r="F3551" s="14">
        <v>2155</v>
      </c>
    </row>
    <row r="3552" spans="1:6" x14ac:dyDescent="0.25">
      <c r="A3552" s="152">
        <v>44287</v>
      </c>
      <c r="B3552" s="14" t="s">
        <v>18</v>
      </c>
      <c r="C3552" s="14">
        <v>-9</v>
      </c>
      <c r="D3552" s="14">
        <v>1227</v>
      </c>
      <c r="E3552" s="14">
        <v>0</v>
      </c>
      <c r="F3552" s="14">
        <v>8</v>
      </c>
    </row>
    <row r="3553" spans="1:6" x14ac:dyDescent="0.25">
      <c r="A3553" s="152">
        <v>44287</v>
      </c>
      <c r="B3553" s="14" t="s">
        <v>55</v>
      </c>
      <c r="C3553" s="14"/>
      <c r="D3553" s="14"/>
      <c r="E3553" s="14">
        <v>0</v>
      </c>
      <c r="F3553" s="14">
        <v>4</v>
      </c>
    </row>
    <row r="3554" spans="1:6" x14ac:dyDescent="0.25">
      <c r="A3554" s="152">
        <v>44288</v>
      </c>
      <c r="B3554" s="14" t="s">
        <v>41</v>
      </c>
      <c r="C3554" s="14">
        <v>100</v>
      </c>
      <c r="D3554" s="14">
        <v>12347</v>
      </c>
      <c r="E3554" s="14">
        <v>0</v>
      </c>
      <c r="F3554" s="14">
        <v>445</v>
      </c>
    </row>
    <row r="3555" spans="1:6" x14ac:dyDescent="0.25">
      <c r="A3555" s="152">
        <v>44288</v>
      </c>
      <c r="B3555" s="14" t="s">
        <v>42</v>
      </c>
      <c r="C3555" s="14">
        <v>47</v>
      </c>
      <c r="D3555" s="14">
        <v>5606</v>
      </c>
      <c r="E3555" s="14">
        <v>1</v>
      </c>
      <c r="F3555" s="14">
        <v>277</v>
      </c>
    </row>
    <row r="3556" spans="1:6" x14ac:dyDescent="0.25">
      <c r="A3556" s="152">
        <v>44288</v>
      </c>
      <c r="B3556" s="14" t="s">
        <v>43</v>
      </c>
      <c r="C3556" s="14">
        <v>191</v>
      </c>
      <c r="D3556" s="14">
        <v>60336</v>
      </c>
      <c r="E3556" s="14">
        <v>3</v>
      </c>
      <c r="F3556" s="14">
        <v>1645</v>
      </c>
    </row>
    <row r="3557" spans="1:6" x14ac:dyDescent="0.25">
      <c r="A3557" s="152">
        <v>44288</v>
      </c>
      <c r="B3557" s="14" t="s">
        <v>44</v>
      </c>
      <c r="C3557" s="14">
        <v>8</v>
      </c>
      <c r="D3557" s="14">
        <v>985</v>
      </c>
      <c r="E3557" s="14"/>
      <c r="F3557" s="14"/>
    </row>
    <row r="3558" spans="1:6" x14ac:dyDescent="0.25">
      <c r="A3558" s="152">
        <v>44288</v>
      </c>
      <c r="B3558" s="14" t="s">
        <v>45</v>
      </c>
      <c r="C3558" s="14">
        <v>206</v>
      </c>
      <c r="D3558" s="14">
        <v>89805</v>
      </c>
      <c r="E3558" s="14">
        <v>1</v>
      </c>
      <c r="F3558" s="14">
        <v>2300</v>
      </c>
    </row>
    <row r="3559" spans="1:6" x14ac:dyDescent="0.25">
      <c r="A3559" s="152">
        <v>44288</v>
      </c>
      <c r="B3559" s="14" t="s">
        <v>46</v>
      </c>
      <c r="C3559" s="14">
        <v>13</v>
      </c>
      <c r="D3559" s="14">
        <v>2235</v>
      </c>
      <c r="E3559" s="14">
        <v>1</v>
      </c>
      <c r="F3559" s="14">
        <v>108</v>
      </c>
    </row>
    <row r="3560" spans="1:6" x14ac:dyDescent="0.25">
      <c r="A3560" s="152">
        <v>44288</v>
      </c>
      <c r="B3560" s="14" t="s">
        <v>47</v>
      </c>
      <c r="C3560" s="14">
        <v>171</v>
      </c>
      <c r="D3560" s="14">
        <v>46232</v>
      </c>
      <c r="E3560" s="14">
        <v>7</v>
      </c>
      <c r="F3560" s="14">
        <v>1453</v>
      </c>
    </row>
    <row r="3561" spans="1:6" x14ac:dyDescent="0.25">
      <c r="A3561" s="152">
        <v>44288</v>
      </c>
      <c r="B3561" s="14" t="s">
        <v>48</v>
      </c>
      <c r="C3561" s="14">
        <v>30</v>
      </c>
      <c r="D3561" s="14">
        <v>8391</v>
      </c>
      <c r="E3561" s="14">
        <v>0</v>
      </c>
      <c r="F3561" s="14">
        <v>284</v>
      </c>
    </row>
    <row r="3562" spans="1:6" x14ac:dyDescent="0.25">
      <c r="A3562" s="152">
        <v>44288</v>
      </c>
      <c r="B3562" s="14" t="s">
        <v>49</v>
      </c>
      <c r="C3562" s="14">
        <v>452</v>
      </c>
      <c r="D3562" s="14">
        <v>123209</v>
      </c>
      <c r="E3562" s="14">
        <v>7</v>
      </c>
      <c r="F3562" s="14">
        <v>3661</v>
      </c>
    </row>
    <row r="3563" spans="1:6" x14ac:dyDescent="0.25">
      <c r="A3563" s="152">
        <v>44288</v>
      </c>
      <c r="B3563" s="14" t="s">
        <v>50</v>
      </c>
      <c r="C3563" s="14">
        <v>9</v>
      </c>
      <c r="D3563" s="14">
        <v>1335</v>
      </c>
      <c r="E3563" s="14"/>
      <c r="F3563" s="14"/>
    </row>
    <row r="3564" spans="1:6" x14ac:dyDescent="0.25">
      <c r="A3564" s="152">
        <v>44288</v>
      </c>
      <c r="B3564" s="14" t="s">
        <v>51</v>
      </c>
      <c r="C3564" s="14">
        <v>173</v>
      </c>
      <c r="D3564" s="14">
        <v>50314</v>
      </c>
      <c r="E3564" s="14">
        <v>5</v>
      </c>
      <c r="F3564" s="14">
        <v>1731</v>
      </c>
    </row>
    <row r="3565" spans="1:6" x14ac:dyDescent="0.25">
      <c r="A3565" s="152">
        <v>44288</v>
      </c>
      <c r="B3565" s="14" t="s">
        <v>52</v>
      </c>
      <c r="C3565" s="14">
        <v>155</v>
      </c>
      <c r="D3565" s="14">
        <v>44512</v>
      </c>
      <c r="E3565" s="14">
        <v>2</v>
      </c>
      <c r="F3565" s="14">
        <v>1382</v>
      </c>
    </row>
    <row r="3566" spans="1:6" x14ac:dyDescent="0.25">
      <c r="A3566" s="152">
        <v>44288</v>
      </c>
      <c r="B3566" s="14" t="s">
        <v>53</v>
      </c>
      <c r="C3566" s="14">
        <v>370</v>
      </c>
      <c r="D3566" s="14">
        <v>85406</v>
      </c>
      <c r="E3566" s="14">
        <v>3</v>
      </c>
      <c r="F3566" s="14">
        <v>1794</v>
      </c>
    </row>
    <row r="3567" spans="1:6" x14ac:dyDescent="0.25">
      <c r="A3567" s="152">
        <v>44288</v>
      </c>
      <c r="B3567" s="14" t="s">
        <v>54</v>
      </c>
      <c r="C3567" s="14">
        <v>229</v>
      </c>
      <c r="D3567" s="14">
        <v>70846</v>
      </c>
      <c r="E3567" s="14">
        <v>2</v>
      </c>
      <c r="F3567" s="14">
        <v>2157</v>
      </c>
    </row>
    <row r="3568" spans="1:6" x14ac:dyDescent="0.25">
      <c r="A3568" s="152">
        <v>44288</v>
      </c>
      <c r="B3568" s="14" t="s">
        <v>18</v>
      </c>
      <c r="C3568" s="14">
        <v>6</v>
      </c>
      <c r="D3568" s="14">
        <v>1233</v>
      </c>
      <c r="E3568" s="14">
        <v>0</v>
      </c>
      <c r="F3568" s="14">
        <v>8</v>
      </c>
    </row>
    <row r="3569" spans="1:6" x14ac:dyDescent="0.25">
      <c r="A3569" s="152">
        <v>44288</v>
      </c>
      <c r="B3569" s="14" t="s">
        <v>55</v>
      </c>
      <c r="C3569" s="14"/>
      <c r="D3569" s="14"/>
      <c r="E3569" s="14">
        <v>0</v>
      </c>
      <c r="F3569" s="14">
        <v>4</v>
      </c>
    </row>
    <row r="3570" spans="1:6" x14ac:dyDescent="0.25">
      <c r="A3570" s="152">
        <v>44289</v>
      </c>
      <c r="B3570" s="14" t="s">
        <v>41</v>
      </c>
      <c r="C3570" s="14">
        <v>85</v>
      </c>
      <c r="D3570" s="14">
        <v>12432</v>
      </c>
      <c r="E3570" s="14">
        <v>1</v>
      </c>
      <c r="F3570" s="14">
        <v>446</v>
      </c>
    </row>
    <row r="3571" spans="1:6" x14ac:dyDescent="0.25">
      <c r="A3571" s="152">
        <v>44289</v>
      </c>
      <c r="B3571" s="14" t="s">
        <v>42</v>
      </c>
      <c r="C3571" s="14">
        <v>35</v>
      </c>
      <c r="D3571" s="14">
        <v>5641</v>
      </c>
      <c r="E3571" s="14">
        <v>1</v>
      </c>
      <c r="F3571" s="14">
        <v>278</v>
      </c>
    </row>
    <row r="3572" spans="1:6" x14ac:dyDescent="0.25">
      <c r="A3572" s="152">
        <v>44289</v>
      </c>
      <c r="B3572" s="14" t="s">
        <v>43</v>
      </c>
      <c r="C3572" s="14">
        <v>213</v>
      </c>
      <c r="D3572" s="14">
        <v>60549</v>
      </c>
      <c r="E3572" s="14">
        <v>5</v>
      </c>
      <c r="F3572" s="14">
        <v>1650</v>
      </c>
    </row>
    <row r="3573" spans="1:6" x14ac:dyDescent="0.25">
      <c r="A3573" s="152">
        <v>44289</v>
      </c>
      <c r="B3573" s="14" t="s">
        <v>44</v>
      </c>
      <c r="C3573" s="14">
        <v>19</v>
      </c>
      <c r="D3573" s="14">
        <v>1004</v>
      </c>
      <c r="E3573" s="14"/>
      <c r="F3573" s="14"/>
    </row>
    <row r="3574" spans="1:6" x14ac:dyDescent="0.25">
      <c r="A3574" s="152">
        <v>44289</v>
      </c>
      <c r="B3574" s="14" t="s">
        <v>45</v>
      </c>
      <c r="C3574" s="14">
        <v>284</v>
      </c>
      <c r="D3574" s="14">
        <v>90089</v>
      </c>
      <c r="E3574" s="14">
        <v>6</v>
      </c>
      <c r="F3574" s="14">
        <v>2306</v>
      </c>
    </row>
    <row r="3575" spans="1:6" x14ac:dyDescent="0.25">
      <c r="A3575" s="152">
        <v>44289</v>
      </c>
      <c r="B3575" s="14" t="s">
        <v>46</v>
      </c>
      <c r="C3575" s="14">
        <v>10</v>
      </c>
      <c r="D3575" s="14">
        <v>2245</v>
      </c>
      <c r="E3575" s="14">
        <v>1</v>
      </c>
      <c r="F3575" s="14">
        <v>109</v>
      </c>
    </row>
    <row r="3576" spans="1:6" x14ac:dyDescent="0.25">
      <c r="A3576" s="152">
        <v>44289</v>
      </c>
      <c r="B3576" s="14" t="s">
        <v>47</v>
      </c>
      <c r="C3576" s="14">
        <v>232</v>
      </c>
      <c r="D3576" s="14">
        <v>46464</v>
      </c>
      <c r="E3576" s="14">
        <v>2</v>
      </c>
      <c r="F3576" s="14">
        <v>1455</v>
      </c>
    </row>
    <row r="3577" spans="1:6" x14ac:dyDescent="0.25">
      <c r="A3577" s="152">
        <v>44289</v>
      </c>
      <c r="B3577" s="14" t="s">
        <v>48</v>
      </c>
      <c r="C3577" s="14">
        <v>37</v>
      </c>
      <c r="D3577" s="14">
        <v>8428</v>
      </c>
      <c r="E3577" s="14">
        <v>0</v>
      </c>
      <c r="F3577" s="14">
        <v>284</v>
      </c>
    </row>
    <row r="3578" spans="1:6" x14ac:dyDescent="0.25">
      <c r="A3578" s="152">
        <v>44289</v>
      </c>
      <c r="B3578" s="14" t="s">
        <v>49</v>
      </c>
      <c r="C3578" s="14">
        <v>472</v>
      </c>
      <c r="D3578" s="14">
        <v>123681</v>
      </c>
      <c r="E3578" s="14">
        <v>5</v>
      </c>
      <c r="F3578" s="14">
        <v>3666</v>
      </c>
    </row>
    <row r="3579" spans="1:6" x14ac:dyDescent="0.25">
      <c r="A3579" s="152">
        <v>44289</v>
      </c>
      <c r="B3579" s="14" t="s">
        <v>50</v>
      </c>
      <c r="C3579" s="14">
        <v>12</v>
      </c>
      <c r="D3579" s="14">
        <v>1347</v>
      </c>
      <c r="E3579" s="14"/>
      <c r="F3579" s="14"/>
    </row>
    <row r="3580" spans="1:6" x14ac:dyDescent="0.25">
      <c r="A3580" s="152">
        <v>44289</v>
      </c>
      <c r="B3580" s="14" t="s">
        <v>51</v>
      </c>
      <c r="C3580" s="14">
        <v>175</v>
      </c>
      <c r="D3580" s="14">
        <v>50489</v>
      </c>
      <c r="E3580" s="14">
        <v>5</v>
      </c>
      <c r="F3580" s="14">
        <v>1736</v>
      </c>
    </row>
    <row r="3581" spans="1:6" x14ac:dyDescent="0.25">
      <c r="A3581" s="152">
        <v>44289</v>
      </c>
      <c r="B3581" s="14" t="s">
        <v>52</v>
      </c>
      <c r="C3581" s="14">
        <v>161</v>
      </c>
      <c r="D3581" s="14">
        <v>44673</v>
      </c>
      <c r="E3581" s="14">
        <v>1</v>
      </c>
      <c r="F3581" s="14">
        <v>1383</v>
      </c>
    </row>
    <row r="3582" spans="1:6" x14ac:dyDescent="0.25">
      <c r="A3582" s="152">
        <v>44289</v>
      </c>
      <c r="B3582" s="14" t="s">
        <v>53</v>
      </c>
      <c r="C3582" s="14">
        <v>330</v>
      </c>
      <c r="D3582" s="14">
        <v>85736</v>
      </c>
      <c r="E3582" s="14">
        <v>1</v>
      </c>
      <c r="F3582" s="14">
        <v>1795</v>
      </c>
    </row>
    <row r="3583" spans="1:6" x14ac:dyDescent="0.25">
      <c r="A3583" s="152">
        <v>44289</v>
      </c>
      <c r="B3583" s="14" t="s">
        <v>54</v>
      </c>
      <c r="C3583" s="14">
        <v>225</v>
      </c>
      <c r="D3583" s="14">
        <v>71071</v>
      </c>
      <c r="E3583" s="14">
        <v>4</v>
      </c>
      <c r="F3583" s="14">
        <v>2161</v>
      </c>
    </row>
    <row r="3584" spans="1:6" x14ac:dyDescent="0.25">
      <c r="A3584" s="152">
        <v>44289</v>
      </c>
      <c r="B3584" s="14" t="s">
        <v>18</v>
      </c>
      <c r="C3584" s="14">
        <v>-27</v>
      </c>
      <c r="D3584" s="14">
        <v>1206</v>
      </c>
      <c r="E3584" s="14">
        <v>0</v>
      </c>
      <c r="F3584" s="14">
        <v>8</v>
      </c>
    </row>
    <row r="3585" spans="1:6" x14ac:dyDescent="0.25">
      <c r="A3585" s="152">
        <v>44289</v>
      </c>
      <c r="B3585" s="14" t="s">
        <v>55</v>
      </c>
      <c r="C3585" s="14"/>
      <c r="D3585" s="14"/>
      <c r="E3585" s="14">
        <v>0</v>
      </c>
      <c r="F3585" s="14">
        <v>4</v>
      </c>
    </row>
    <row r="3586" spans="1:6" x14ac:dyDescent="0.25">
      <c r="A3586" s="152">
        <v>44291</v>
      </c>
      <c r="B3586" t="s">
        <v>41</v>
      </c>
      <c r="C3586">
        <v>107</v>
      </c>
      <c r="D3586">
        <v>12539</v>
      </c>
      <c r="E3586">
        <v>2</v>
      </c>
      <c r="F3586">
        <v>448</v>
      </c>
    </row>
    <row r="3587" spans="1:6" x14ac:dyDescent="0.25">
      <c r="A3587" s="152">
        <v>44291</v>
      </c>
      <c r="B3587" t="s">
        <v>42</v>
      </c>
      <c r="C3587">
        <v>44</v>
      </c>
      <c r="D3587">
        <v>5685</v>
      </c>
      <c r="E3587">
        <v>1</v>
      </c>
      <c r="F3587">
        <v>279</v>
      </c>
    </row>
    <row r="3588" spans="1:6" x14ac:dyDescent="0.25">
      <c r="A3588" s="152">
        <v>44291</v>
      </c>
      <c r="B3588" t="s">
        <v>43</v>
      </c>
      <c r="C3588">
        <v>278</v>
      </c>
      <c r="D3588">
        <v>60827</v>
      </c>
      <c r="E3588">
        <v>3</v>
      </c>
      <c r="F3588">
        <v>1653</v>
      </c>
    </row>
    <row r="3589" spans="1:6" x14ac:dyDescent="0.25">
      <c r="A3589" s="152">
        <v>44291</v>
      </c>
      <c r="B3589" t="s">
        <v>44</v>
      </c>
      <c r="C3589">
        <v>34</v>
      </c>
      <c r="D3589">
        <v>1038</v>
      </c>
    </row>
    <row r="3590" spans="1:6" x14ac:dyDescent="0.25">
      <c r="A3590" s="152">
        <v>44291</v>
      </c>
      <c r="B3590" t="s">
        <v>45</v>
      </c>
      <c r="C3590">
        <v>334</v>
      </c>
      <c r="D3590">
        <v>90423</v>
      </c>
      <c r="E3590">
        <v>7</v>
      </c>
      <c r="F3590">
        <v>2313</v>
      </c>
    </row>
    <row r="3591" spans="1:6" x14ac:dyDescent="0.25">
      <c r="A3591" s="152">
        <v>44291</v>
      </c>
      <c r="B3591" t="s">
        <v>46</v>
      </c>
      <c r="C3591">
        <v>30</v>
      </c>
      <c r="D3591">
        <v>2275</v>
      </c>
      <c r="E3591">
        <v>0</v>
      </c>
      <c r="F3591">
        <v>109</v>
      </c>
    </row>
    <row r="3592" spans="1:6" x14ac:dyDescent="0.25">
      <c r="A3592" s="152">
        <v>44291</v>
      </c>
      <c r="B3592" t="s">
        <v>47</v>
      </c>
      <c r="C3592">
        <v>255</v>
      </c>
      <c r="D3592">
        <v>46719</v>
      </c>
      <c r="E3592">
        <v>3</v>
      </c>
      <c r="F3592">
        <v>1458</v>
      </c>
    </row>
    <row r="3593" spans="1:6" x14ac:dyDescent="0.25">
      <c r="A3593" s="152">
        <v>44291</v>
      </c>
      <c r="B3593" t="s">
        <v>48</v>
      </c>
      <c r="C3593">
        <v>53</v>
      </c>
      <c r="D3593">
        <v>8481</v>
      </c>
      <c r="E3593">
        <v>0</v>
      </c>
      <c r="F3593">
        <v>284</v>
      </c>
    </row>
    <row r="3594" spans="1:6" x14ac:dyDescent="0.25">
      <c r="A3594" s="152">
        <v>44291</v>
      </c>
      <c r="B3594" t="s">
        <v>49</v>
      </c>
      <c r="C3594">
        <v>616</v>
      </c>
      <c r="D3594">
        <v>124297</v>
      </c>
      <c r="E3594">
        <v>11</v>
      </c>
      <c r="F3594">
        <v>3677</v>
      </c>
    </row>
    <row r="3595" spans="1:6" x14ac:dyDescent="0.25">
      <c r="A3595" s="152">
        <v>44291</v>
      </c>
      <c r="B3595" t="s">
        <v>50</v>
      </c>
      <c r="C3595">
        <v>8</v>
      </c>
      <c r="D3595">
        <v>1355</v>
      </c>
    </row>
    <row r="3596" spans="1:6" x14ac:dyDescent="0.25">
      <c r="A3596" s="152">
        <v>44291</v>
      </c>
      <c r="B3596" t="s">
        <v>51</v>
      </c>
      <c r="C3596">
        <v>243</v>
      </c>
      <c r="D3596">
        <v>50732</v>
      </c>
      <c r="E3596">
        <v>7</v>
      </c>
      <c r="F3596">
        <v>1743</v>
      </c>
    </row>
    <row r="3597" spans="1:6" x14ac:dyDescent="0.25">
      <c r="A3597" s="152">
        <v>44291</v>
      </c>
      <c r="B3597" t="s">
        <v>52</v>
      </c>
      <c r="C3597">
        <v>242</v>
      </c>
      <c r="D3597">
        <v>44915</v>
      </c>
      <c r="E3597">
        <v>1</v>
      </c>
      <c r="F3597">
        <v>1384</v>
      </c>
    </row>
    <row r="3598" spans="1:6" x14ac:dyDescent="0.25">
      <c r="A3598" s="152">
        <v>44291</v>
      </c>
      <c r="B3598" t="s">
        <v>53</v>
      </c>
      <c r="C3598">
        <v>408</v>
      </c>
      <c r="D3598">
        <v>86144</v>
      </c>
      <c r="E3598">
        <v>4</v>
      </c>
      <c r="F3598">
        <v>1799</v>
      </c>
    </row>
    <row r="3599" spans="1:6" x14ac:dyDescent="0.25">
      <c r="A3599" s="152">
        <v>44291</v>
      </c>
      <c r="B3599" t="s">
        <v>54</v>
      </c>
      <c r="C3599">
        <v>254</v>
      </c>
      <c r="D3599">
        <v>71325</v>
      </c>
      <c r="E3599">
        <v>5</v>
      </c>
      <c r="F3599">
        <v>2166</v>
      </c>
    </row>
    <row r="3600" spans="1:6" x14ac:dyDescent="0.25">
      <c r="A3600" s="152">
        <v>44291</v>
      </c>
      <c r="B3600" t="s">
        <v>18</v>
      </c>
      <c r="C3600">
        <v>6</v>
      </c>
      <c r="D3600">
        <v>1212</v>
      </c>
      <c r="E3600">
        <v>0</v>
      </c>
      <c r="F3600">
        <v>8</v>
      </c>
    </row>
    <row r="3601" spans="1:6" x14ac:dyDescent="0.25">
      <c r="A3601" s="152">
        <v>44291</v>
      </c>
      <c r="B3601" t="s">
        <v>55</v>
      </c>
      <c r="E3601">
        <v>0</v>
      </c>
      <c r="F3601">
        <v>4</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S273"/>
  <sheetViews>
    <sheetView workbookViewId="0">
      <pane ySplit="1" topLeftCell="A239" activePane="bottomLeft" state="frozen"/>
      <selection pane="bottomLeft" activeCell="S256" sqref="S256"/>
    </sheetView>
  </sheetViews>
  <sheetFormatPr defaultRowHeight="15" x14ac:dyDescent="0.25"/>
  <cols>
    <col min="1" max="1" width="11.5703125" bestFit="1" customWidth="1"/>
    <col min="2" max="3" width="10.85546875" customWidth="1"/>
    <col min="4" max="4" width="28.5703125" bestFit="1" customWidth="1"/>
    <col min="5" max="5" width="15.85546875" customWidth="1"/>
    <col min="6" max="6" width="23.5703125" customWidth="1"/>
    <col min="7" max="7" width="50.5703125" customWidth="1"/>
    <col min="8" max="8" width="30.140625" customWidth="1"/>
    <col min="9" max="9" width="10.42578125" customWidth="1"/>
    <col min="10" max="10" width="23" customWidth="1"/>
    <col min="11" max="11" width="30.85546875" customWidth="1"/>
    <col min="12" max="12" width="29.140625" customWidth="1"/>
    <col min="13" max="13" width="27.140625" customWidth="1"/>
    <col min="14" max="14" width="11.85546875" style="14" customWidth="1"/>
    <col min="15" max="15" width="18" bestFit="1" customWidth="1"/>
  </cols>
  <sheetData>
    <row r="1" spans="1:15" s="2" customFormat="1" x14ac:dyDescent="0.25">
      <c r="A1" s="2" t="s">
        <v>83</v>
      </c>
      <c r="B1" s="2" t="s">
        <v>85</v>
      </c>
      <c r="C1" s="2" t="s">
        <v>86</v>
      </c>
      <c r="D1" s="2" t="s">
        <v>36</v>
      </c>
      <c r="E1" s="2" t="s">
        <v>56</v>
      </c>
      <c r="F1" s="2" t="s">
        <v>57</v>
      </c>
      <c r="G1" s="2" t="s">
        <v>58</v>
      </c>
      <c r="H1" s="2" t="s">
        <v>81</v>
      </c>
      <c r="I1" s="2" t="s">
        <v>59</v>
      </c>
      <c r="J1" s="2" t="s">
        <v>61</v>
      </c>
      <c r="K1" s="2" t="s">
        <v>62</v>
      </c>
      <c r="L1" s="2" t="s">
        <v>60</v>
      </c>
      <c r="M1" s="2" t="s">
        <v>80</v>
      </c>
      <c r="N1" s="2" t="s">
        <v>573</v>
      </c>
      <c r="O1" s="2" t="s">
        <v>579</v>
      </c>
    </row>
    <row r="2" spans="1:15" x14ac:dyDescent="0.2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0">
        <f>SUM(O3:O18)</f>
        <v>715</v>
      </c>
    </row>
    <row r="3" spans="1:15" x14ac:dyDescent="0.2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2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25">
      <c r="A5" s="1">
        <v>44189</v>
      </c>
      <c r="B5" s="1">
        <f t="shared" si="0"/>
        <v>44171</v>
      </c>
      <c r="C5" s="1">
        <f t="shared" si="1"/>
        <v>44184</v>
      </c>
      <c r="D5" t="s">
        <v>67</v>
      </c>
      <c r="E5">
        <v>30567</v>
      </c>
      <c r="F5">
        <v>6160</v>
      </c>
      <c r="G5">
        <v>77</v>
      </c>
      <c r="H5" t="s">
        <v>66</v>
      </c>
      <c r="I5">
        <v>622922</v>
      </c>
      <c r="J5">
        <v>71117</v>
      </c>
      <c r="K5">
        <v>7210</v>
      </c>
      <c r="L5">
        <v>0.1014</v>
      </c>
      <c r="M5" t="s">
        <v>68</v>
      </c>
      <c r="O5">
        <v>100</v>
      </c>
    </row>
    <row r="6" spans="1:15" s="14" customFormat="1" x14ac:dyDescent="0.25">
      <c r="A6" s="1">
        <v>44189</v>
      </c>
      <c r="B6" s="1">
        <f>A6-18</f>
        <v>44171</v>
      </c>
      <c r="C6" s="1">
        <f>A6-5</f>
        <v>44184</v>
      </c>
      <c r="D6" s="14" t="s">
        <v>798</v>
      </c>
    </row>
    <row r="7" spans="1:15" x14ac:dyDescent="0.2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2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2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2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2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2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4" customFormat="1" x14ac:dyDescent="0.25">
      <c r="A13" s="1">
        <v>44189</v>
      </c>
      <c r="B13" s="1">
        <f>A13-18</f>
        <v>44171</v>
      </c>
      <c r="C13" s="1">
        <f>A13-5</f>
        <v>44184</v>
      </c>
      <c r="D13" s="14" t="s">
        <v>799</v>
      </c>
    </row>
    <row r="14" spans="1:15" x14ac:dyDescent="0.2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2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2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2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2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4" customFormat="1" x14ac:dyDescent="0.25">
      <c r="A19" s="1">
        <v>44196</v>
      </c>
      <c r="B19" s="1">
        <f t="shared" si="0"/>
        <v>44178</v>
      </c>
      <c r="C19" s="1">
        <f t="shared" si="1"/>
        <v>44191</v>
      </c>
      <c r="D19" s="14" t="s">
        <v>84</v>
      </c>
      <c r="E19" s="14">
        <v>352558</v>
      </c>
      <c r="F19" s="14">
        <v>56889</v>
      </c>
      <c r="G19" s="14">
        <v>58.3</v>
      </c>
      <c r="H19" s="14" t="s">
        <v>66</v>
      </c>
      <c r="I19" s="14">
        <v>10848872</v>
      </c>
      <c r="J19" s="14">
        <v>1021284</v>
      </c>
      <c r="K19" s="14">
        <v>66504</v>
      </c>
      <c r="L19" s="14">
        <v>6.5100000000000005E-2</v>
      </c>
      <c r="M19" s="14" t="s">
        <v>64</v>
      </c>
      <c r="O19" s="14">
        <v>796</v>
      </c>
    </row>
    <row r="20" spans="1:15" x14ac:dyDescent="0.25">
      <c r="A20" s="1">
        <v>44196</v>
      </c>
      <c r="B20" s="1">
        <f t="shared" ref="B20:B33" si="2">A20-18</f>
        <v>44178</v>
      </c>
      <c r="C20" s="1">
        <f t="shared" ref="C20:C33" si="3">A20-5</f>
        <v>44191</v>
      </c>
      <c r="D20" s="14" t="s">
        <v>63</v>
      </c>
      <c r="E20">
        <v>5237</v>
      </c>
      <c r="F20">
        <v>1027</v>
      </c>
      <c r="G20">
        <v>33.9</v>
      </c>
      <c r="H20" t="s">
        <v>64</v>
      </c>
      <c r="I20">
        <v>192011</v>
      </c>
      <c r="J20">
        <v>21330</v>
      </c>
      <c r="K20">
        <v>1171</v>
      </c>
      <c r="L20">
        <v>5.4899999999999997E-2</v>
      </c>
      <c r="M20" t="s">
        <v>64</v>
      </c>
      <c r="O20">
        <v>25</v>
      </c>
    </row>
    <row r="21" spans="1:15" x14ac:dyDescent="0.25">
      <c r="A21" s="1">
        <v>44196</v>
      </c>
      <c r="B21" s="1">
        <f t="shared" si="2"/>
        <v>44178</v>
      </c>
      <c r="C21" s="1">
        <f t="shared" si="3"/>
        <v>44191</v>
      </c>
      <c r="D21" s="14" t="s">
        <v>65</v>
      </c>
      <c r="E21">
        <v>2845</v>
      </c>
      <c r="F21">
        <v>450</v>
      </c>
      <c r="G21">
        <v>25.4</v>
      </c>
      <c r="H21" t="s">
        <v>64</v>
      </c>
      <c r="I21">
        <v>180702</v>
      </c>
      <c r="J21">
        <v>16754</v>
      </c>
      <c r="K21">
        <v>516</v>
      </c>
      <c r="L21">
        <v>3.0800000000000001E-2</v>
      </c>
      <c r="M21" t="s">
        <v>64</v>
      </c>
      <c r="O21">
        <v>30</v>
      </c>
    </row>
    <row r="22" spans="1:15" x14ac:dyDescent="0.25">
      <c r="A22" s="1">
        <v>44196</v>
      </c>
      <c r="B22" s="1">
        <f t="shared" si="2"/>
        <v>44178</v>
      </c>
      <c r="C22" s="1">
        <f t="shared" si="3"/>
        <v>44191</v>
      </c>
      <c r="D22" s="14" t="s">
        <v>67</v>
      </c>
      <c r="E22">
        <v>33906</v>
      </c>
      <c r="F22">
        <v>5845</v>
      </c>
      <c r="G22">
        <v>73.099999999999994</v>
      </c>
      <c r="H22" t="s">
        <v>66</v>
      </c>
      <c r="I22">
        <v>654843</v>
      </c>
      <c r="J22">
        <v>63743</v>
      </c>
      <c r="K22">
        <v>6783</v>
      </c>
      <c r="L22">
        <v>0.10639999999999999</v>
      </c>
      <c r="M22" t="s">
        <v>64</v>
      </c>
      <c r="O22">
        <v>81</v>
      </c>
    </row>
    <row r="23" spans="1:15" x14ac:dyDescent="0.25">
      <c r="A23" s="1">
        <v>44196</v>
      </c>
      <c r="B23" s="1">
        <f t="shared" si="2"/>
        <v>44178</v>
      </c>
      <c r="C23" s="1">
        <f t="shared" si="3"/>
        <v>44191</v>
      </c>
      <c r="D23" s="14" t="s">
        <v>798</v>
      </c>
      <c r="E23" s="14"/>
    </row>
    <row r="24" spans="1:15" x14ac:dyDescent="0.25">
      <c r="A24" s="1">
        <v>44196</v>
      </c>
      <c r="B24" s="1">
        <f t="shared" si="2"/>
        <v>44178</v>
      </c>
      <c r="C24" s="1">
        <f t="shared" si="3"/>
        <v>44191</v>
      </c>
      <c r="D24" s="14" t="s">
        <v>69</v>
      </c>
      <c r="E24">
        <v>1201</v>
      </c>
      <c r="F24">
        <v>188</v>
      </c>
      <c r="G24">
        <v>46.6</v>
      </c>
      <c r="H24" t="s">
        <v>66</v>
      </c>
      <c r="I24">
        <v>45340</v>
      </c>
      <c r="J24">
        <v>4326</v>
      </c>
      <c r="K24">
        <v>195</v>
      </c>
      <c r="L24">
        <v>4.5100000000000001E-2</v>
      </c>
      <c r="M24" t="s">
        <v>66</v>
      </c>
      <c r="O24">
        <v>0</v>
      </c>
    </row>
    <row r="25" spans="1:15" x14ac:dyDescent="0.25">
      <c r="A25" s="1">
        <v>44196</v>
      </c>
      <c r="B25" s="1">
        <f t="shared" si="2"/>
        <v>44178</v>
      </c>
      <c r="C25" s="1">
        <f t="shared" si="3"/>
        <v>44191</v>
      </c>
      <c r="D25" s="14" t="s">
        <v>70</v>
      </c>
      <c r="E25">
        <v>57353</v>
      </c>
      <c r="F25">
        <v>9119</v>
      </c>
      <c r="G25">
        <v>81.7</v>
      </c>
      <c r="H25" t="s">
        <v>66</v>
      </c>
      <c r="I25">
        <v>1126448</v>
      </c>
      <c r="J25">
        <v>123081</v>
      </c>
      <c r="K25">
        <v>11353</v>
      </c>
      <c r="L25">
        <v>9.2200000000000004E-2</v>
      </c>
      <c r="M25" t="s">
        <v>66</v>
      </c>
      <c r="O25">
        <v>123</v>
      </c>
    </row>
    <row r="26" spans="1:15" x14ac:dyDescent="0.25">
      <c r="A26" s="1">
        <v>44196</v>
      </c>
      <c r="B26" s="1">
        <f t="shared" si="2"/>
        <v>44178</v>
      </c>
      <c r="C26" s="1">
        <f t="shared" si="3"/>
        <v>44191</v>
      </c>
      <c r="D26" s="14" t="s">
        <v>71</v>
      </c>
      <c r="E26">
        <v>1256</v>
      </c>
      <c r="F26">
        <v>214</v>
      </c>
      <c r="G26">
        <v>21.5</v>
      </c>
      <c r="H26" t="s">
        <v>66</v>
      </c>
      <c r="I26">
        <v>94232</v>
      </c>
      <c r="J26">
        <v>8292</v>
      </c>
      <c r="K26">
        <v>247</v>
      </c>
      <c r="L26">
        <v>2.98E-2</v>
      </c>
      <c r="M26" t="s">
        <v>66</v>
      </c>
      <c r="O26">
        <v>11</v>
      </c>
    </row>
    <row r="27" spans="1:15" x14ac:dyDescent="0.25">
      <c r="A27" s="1">
        <v>44196</v>
      </c>
      <c r="B27" s="1">
        <f t="shared" si="2"/>
        <v>44178</v>
      </c>
      <c r="C27" s="1">
        <f t="shared" si="3"/>
        <v>44191</v>
      </c>
      <c r="D27" s="14" t="s">
        <v>72</v>
      </c>
      <c r="E27">
        <v>25780</v>
      </c>
      <c r="F27">
        <v>4055</v>
      </c>
      <c r="G27">
        <v>61.5</v>
      </c>
      <c r="H27" t="s">
        <v>66</v>
      </c>
      <c r="I27">
        <v>544948</v>
      </c>
      <c r="J27">
        <v>56407</v>
      </c>
      <c r="K27">
        <v>4941</v>
      </c>
      <c r="L27">
        <v>8.7599999999999997E-2</v>
      </c>
      <c r="M27" t="s">
        <v>68</v>
      </c>
      <c r="O27">
        <v>67</v>
      </c>
    </row>
    <row r="28" spans="1:15" x14ac:dyDescent="0.25">
      <c r="A28" s="1">
        <v>44196</v>
      </c>
      <c r="B28" s="1">
        <f t="shared" si="2"/>
        <v>44178</v>
      </c>
      <c r="C28" s="1">
        <f t="shared" si="3"/>
        <v>44191</v>
      </c>
      <c r="D28" s="14" t="s">
        <v>73</v>
      </c>
      <c r="E28">
        <v>3742</v>
      </c>
      <c r="F28">
        <v>642</v>
      </c>
      <c r="G28">
        <v>28</v>
      </c>
      <c r="H28" t="s">
        <v>64</v>
      </c>
      <c r="I28">
        <v>355278</v>
      </c>
      <c r="J28">
        <v>22017</v>
      </c>
      <c r="K28">
        <v>750</v>
      </c>
      <c r="L28">
        <v>3.4099999999999998E-2</v>
      </c>
      <c r="M28" t="s">
        <v>64</v>
      </c>
      <c r="O28">
        <v>16</v>
      </c>
    </row>
    <row r="29" spans="1:15" x14ac:dyDescent="0.25">
      <c r="A29" s="1">
        <v>44196</v>
      </c>
      <c r="B29" s="1">
        <f t="shared" si="2"/>
        <v>44178</v>
      </c>
      <c r="C29" s="1">
        <f t="shared" si="3"/>
        <v>44191</v>
      </c>
      <c r="D29" s="14" t="s">
        <v>74</v>
      </c>
      <c r="E29">
        <v>74299</v>
      </c>
      <c r="F29">
        <v>11851</v>
      </c>
      <c r="G29">
        <v>52</v>
      </c>
      <c r="H29" t="s">
        <v>66</v>
      </c>
      <c r="I29">
        <v>2756227</v>
      </c>
      <c r="J29">
        <v>265320</v>
      </c>
      <c r="K29">
        <v>13672</v>
      </c>
      <c r="L29">
        <v>5.1499999999999997E-2</v>
      </c>
      <c r="M29" t="s">
        <v>64</v>
      </c>
      <c r="O29">
        <v>154</v>
      </c>
    </row>
    <row r="30" spans="1:15" x14ac:dyDescent="0.25">
      <c r="A30" s="1">
        <v>44196</v>
      </c>
      <c r="B30" s="1">
        <f t="shared" si="2"/>
        <v>44178</v>
      </c>
      <c r="C30" s="1">
        <f t="shared" si="3"/>
        <v>44191</v>
      </c>
      <c r="D30" s="14" t="s">
        <v>799</v>
      </c>
      <c r="E30" s="14"/>
    </row>
    <row r="31" spans="1:15" x14ac:dyDescent="0.25">
      <c r="A31" s="1">
        <v>44196</v>
      </c>
      <c r="B31" s="1">
        <f t="shared" si="2"/>
        <v>44178</v>
      </c>
      <c r="C31" s="1">
        <f t="shared" si="3"/>
        <v>44191</v>
      </c>
      <c r="D31" s="14" t="s">
        <v>75</v>
      </c>
      <c r="E31">
        <v>26754</v>
      </c>
      <c r="F31">
        <v>4760</v>
      </c>
      <c r="G31">
        <v>47.5</v>
      </c>
      <c r="H31" t="s">
        <v>66</v>
      </c>
      <c r="I31">
        <v>951116</v>
      </c>
      <c r="J31">
        <v>94569</v>
      </c>
      <c r="K31">
        <v>5377</v>
      </c>
      <c r="L31">
        <v>5.6899999999999999E-2</v>
      </c>
      <c r="M31" t="s">
        <v>64</v>
      </c>
      <c r="O31">
        <v>59</v>
      </c>
    </row>
    <row r="32" spans="1:15" x14ac:dyDescent="0.25">
      <c r="A32" s="1">
        <v>44196</v>
      </c>
      <c r="B32" s="1">
        <f t="shared" si="2"/>
        <v>44178</v>
      </c>
      <c r="C32" s="1">
        <f t="shared" si="3"/>
        <v>44191</v>
      </c>
      <c r="D32" s="14" t="s">
        <v>76</v>
      </c>
      <c r="E32" s="14">
        <v>23808</v>
      </c>
      <c r="F32">
        <v>4145</v>
      </c>
      <c r="G32">
        <v>56.1</v>
      </c>
      <c r="H32" t="s">
        <v>66</v>
      </c>
      <c r="I32">
        <v>528077</v>
      </c>
      <c r="J32">
        <v>57736</v>
      </c>
      <c r="K32">
        <v>4734</v>
      </c>
      <c r="L32">
        <v>8.2000000000000003E-2</v>
      </c>
      <c r="M32" t="s">
        <v>64</v>
      </c>
      <c r="O32">
        <v>51</v>
      </c>
    </row>
    <row r="33" spans="1:15" x14ac:dyDescent="0.25">
      <c r="A33" s="1">
        <v>44196</v>
      </c>
      <c r="B33" s="1">
        <f t="shared" si="2"/>
        <v>44178</v>
      </c>
      <c r="C33" s="1">
        <f t="shared" si="3"/>
        <v>44191</v>
      </c>
      <c r="D33" s="14" t="s">
        <v>77</v>
      </c>
      <c r="E33">
        <v>53695</v>
      </c>
      <c r="F33">
        <v>7107</v>
      </c>
      <c r="G33">
        <v>62.7</v>
      </c>
      <c r="H33" t="s">
        <v>66</v>
      </c>
      <c r="I33">
        <v>2084136</v>
      </c>
      <c r="J33">
        <v>168980</v>
      </c>
      <c r="K33">
        <v>8427</v>
      </c>
      <c r="L33">
        <v>4.99E-2</v>
      </c>
      <c r="M33" t="s">
        <v>64</v>
      </c>
      <c r="O33">
        <v>57</v>
      </c>
    </row>
    <row r="34" spans="1:15" s="14" customFormat="1" x14ac:dyDescent="0.25">
      <c r="A34" s="1">
        <v>44196</v>
      </c>
      <c r="B34" s="1">
        <f>A34-18</f>
        <v>44178</v>
      </c>
      <c r="C34" s="1">
        <f>A34-5</f>
        <v>44191</v>
      </c>
      <c r="D34" s="14" t="s">
        <v>82</v>
      </c>
      <c r="E34" s="14">
        <v>1042</v>
      </c>
      <c r="F34" s="14">
        <v>209</v>
      </c>
      <c r="G34" s="14" t="s">
        <v>79</v>
      </c>
      <c r="H34" s="14" t="s">
        <v>79</v>
      </c>
      <c r="I34" s="14">
        <v>194688</v>
      </c>
      <c r="J34" s="14">
        <v>16561</v>
      </c>
      <c r="K34" s="14">
        <v>213</v>
      </c>
      <c r="L34" s="14" t="s">
        <v>79</v>
      </c>
      <c r="M34" s="14" t="s">
        <v>79</v>
      </c>
    </row>
    <row r="35" spans="1:15" x14ac:dyDescent="0.25">
      <c r="A35" s="1">
        <v>44196</v>
      </c>
      <c r="B35" s="1">
        <f>A35-18</f>
        <v>44178</v>
      </c>
      <c r="C35" s="1">
        <f>A35-5</f>
        <v>44191</v>
      </c>
      <c r="D35" s="14" t="s">
        <v>78</v>
      </c>
      <c r="E35">
        <v>41640</v>
      </c>
      <c r="F35">
        <v>7277</v>
      </c>
      <c r="G35">
        <v>61.9</v>
      </c>
      <c r="H35" t="s">
        <v>66</v>
      </c>
      <c r="I35">
        <v>1140826</v>
      </c>
      <c r="J35">
        <v>102168</v>
      </c>
      <c r="K35">
        <v>8125</v>
      </c>
      <c r="L35">
        <v>7.9500000000000001E-2</v>
      </c>
      <c r="M35" t="s">
        <v>64</v>
      </c>
      <c r="O35">
        <v>122</v>
      </c>
    </row>
    <row r="36" spans="1:15" x14ac:dyDescent="0.25">
      <c r="A36" s="1">
        <v>44203</v>
      </c>
      <c r="B36" s="1">
        <f>A36-18</f>
        <v>44185</v>
      </c>
      <c r="C36" s="1">
        <f>A36-5</f>
        <v>44198</v>
      </c>
      <c r="D36" s="14" t="s">
        <v>84</v>
      </c>
      <c r="E36" s="14">
        <v>386052</v>
      </c>
      <c r="F36">
        <v>59568</v>
      </c>
      <c r="G36">
        <v>61.1</v>
      </c>
      <c r="H36" t="s">
        <v>64</v>
      </c>
      <c r="I36">
        <v>11308785</v>
      </c>
      <c r="J36">
        <v>888021</v>
      </c>
      <c r="K36">
        <v>68461</v>
      </c>
      <c r="L36" s="41">
        <v>7.7100000000000002E-2</v>
      </c>
      <c r="M36" t="s">
        <v>64</v>
      </c>
      <c r="O36">
        <v>925</v>
      </c>
    </row>
    <row r="37" spans="1:15" x14ac:dyDescent="0.25">
      <c r="A37" s="1">
        <v>44203</v>
      </c>
      <c r="B37" s="1">
        <f t="shared" ref="B37:B69" si="4">A37-18</f>
        <v>44185</v>
      </c>
      <c r="C37" s="1">
        <f t="shared" ref="C37:C69" si="5">A37-5</f>
        <v>44198</v>
      </c>
      <c r="D37" s="14" t="s">
        <v>63</v>
      </c>
      <c r="E37">
        <v>5881</v>
      </c>
      <c r="F37">
        <v>1138</v>
      </c>
      <c r="G37">
        <v>37.5</v>
      </c>
      <c r="H37" t="s">
        <v>64</v>
      </c>
      <c r="I37">
        <v>203096</v>
      </c>
      <c r="J37">
        <v>20405</v>
      </c>
      <c r="K37">
        <v>1284</v>
      </c>
      <c r="L37" s="41">
        <v>6.2899999999999998E-2</v>
      </c>
      <c r="M37" t="s">
        <v>64</v>
      </c>
      <c r="O37">
        <v>37</v>
      </c>
    </row>
    <row r="38" spans="1:15" x14ac:dyDescent="0.25">
      <c r="A38" s="1">
        <v>44203</v>
      </c>
      <c r="B38" s="1">
        <f t="shared" si="4"/>
        <v>44185</v>
      </c>
      <c r="C38" s="1">
        <f t="shared" si="5"/>
        <v>44198</v>
      </c>
      <c r="D38" s="14" t="s">
        <v>65</v>
      </c>
      <c r="E38">
        <v>3260</v>
      </c>
      <c r="F38">
        <v>606</v>
      </c>
      <c r="G38">
        <v>34.200000000000003</v>
      </c>
      <c r="H38" t="s">
        <v>64</v>
      </c>
      <c r="I38">
        <v>189999</v>
      </c>
      <c r="J38">
        <v>16489</v>
      </c>
      <c r="K38">
        <v>689</v>
      </c>
      <c r="L38" s="41">
        <v>4.1799999999999997E-2</v>
      </c>
      <c r="M38" t="s">
        <v>64</v>
      </c>
      <c r="O38">
        <v>28</v>
      </c>
    </row>
    <row r="39" spans="1:15" x14ac:dyDescent="0.25">
      <c r="A39" s="1">
        <v>44203</v>
      </c>
      <c r="B39" s="1">
        <f t="shared" si="4"/>
        <v>44185</v>
      </c>
      <c r="C39" s="1">
        <f t="shared" si="5"/>
        <v>44198</v>
      </c>
      <c r="D39" s="14" t="s">
        <v>67</v>
      </c>
      <c r="E39">
        <v>37700</v>
      </c>
      <c r="F39">
        <v>6445</v>
      </c>
      <c r="G39">
        <v>80.599999999999994</v>
      </c>
      <c r="H39" t="s">
        <v>64</v>
      </c>
      <c r="I39">
        <v>686786</v>
      </c>
      <c r="J39">
        <v>60099</v>
      </c>
      <c r="K39">
        <v>7285</v>
      </c>
      <c r="L39" s="41">
        <v>0.1212</v>
      </c>
      <c r="M39" t="s">
        <v>64</v>
      </c>
      <c r="O39">
        <v>99</v>
      </c>
    </row>
    <row r="40" spans="1:15" x14ac:dyDescent="0.25">
      <c r="A40" s="1">
        <v>44203</v>
      </c>
      <c r="B40" s="1">
        <f t="shared" si="4"/>
        <v>44185</v>
      </c>
      <c r="C40" s="1">
        <f t="shared" si="5"/>
        <v>44198</v>
      </c>
      <c r="D40" s="14" t="s">
        <v>798</v>
      </c>
    </row>
    <row r="41" spans="1:15" x14ac:dyDescent="0.25">
      <c r="A41" s="1">
        <v>44203</v>
      </c>
      <c r="B41" s="1">
        <f t="shared" si="4"/>
        <v>44185</v>
      </c>
      <c r="C41" s="1">
        <f t="shared" si="5"/>
        <v>44198</v>
      </c>
      <c r="D41" s="14" t="s">
        <v>69</v>
      </c>
      <c r="E41">
        <v>1379</v>
      </c>
      <c r="F41">
        <v>223</v>
      </c>
      <c r="G41">
        <v>55.3</v>
      </c>
      <c r="H41" t="s">
        <v>64</v>
      </c>
      <c r="I41">
        <v>47280</v>
      </c>
      <c r="J41">
        <v>3894</v>
      </c>
      <c r="K41">
        <v>229</v>
      </c>
      <c r="L41" s="41">
        <v>5.8799999999999998E-2</v>
      </c>
      <c r="M41" t="s">
        <v>64</v>
      </c>
      <c r="O41">
        <v>0</v>
      </c>
    </row>
    <row r="42" spans="1:15" x14ac:dyDescent="0.25">
      <c r="A42" s="1">
        <v>44203</v>
      </c>
      <c r="B42" s="1">
        <f t="shared" si="4"/>
        <v>44185</v>
      </c>
      <c r="C42" s="1">
        <f t="shared" si="5"/>
        <v>44198</v>
      </c>
      <c r="D42" s="14" t="s">
        <v>70</v>
      </c>
      <c r="E42">
        <v>62276</v>
      </c>
      <c r="F42">
        <v>9043</v>
      </c>
      <c r="G42">
        <v>81.099999999999994</v>
      </c>
      <c r="H42" t="s">
        <v>66</v>
      </c>
      <c r="I42">
        <v>1181661</v>
      </c>
      <c r="J42">
        <v>111409</v>
      </c>
      <c r="K42">
        <v>10927</v>
      </c>
      <c r="L42" s="41">
        <v>9.8100000000000007E-2</v>
      </c>
      <c r="M42" t="s">
        <v>64</v>
      </c>
      <c r="O42">
        <v>140</v>
      </c>
    </row>
    <row r="43" spans="1:15" x14ac:dyDescent="0.25">
      <c r="A43" s="1">
        <v>44203</v>
      </c>
      <c r="B43" s="1">
        <f t="shared" si="4"/>
        <v>44185</v>
      </c>
      <c r="C43" s="1">
        <f t="shared" si="5"/>
        <v>44198</v>
      </c>
      <c r="D43" s="14" t="s">
        <v>71</v>
      </c>
      <c r="E43">
        <v>1356</v>
      </c>
      <c r="F43">
        <v>189</v>
      </c>
      <c r="G43">
        <v>19</v>
      </c>
      <c r="H43" t="s">
        <v>66</v>
      </c>
      <c r="I43">
        <v>97401</v>
      </c>
      <c r="J43">
        <v>6546</v>
      </c>
      <c r="K43">
        <v>212</v>
      </c>
      <c r="L43" s="41">
        <v>3.2399999999999998E-2</v>
      </c>
      <c r="M43" t="s">
        <v>64</v>
      </c>
      <c r="O43">
        <v>6</v>
      </c>
    </row>
    <row r="44" spans="1:15" x14ac:dyDescent="0.25">
      <c r="A44" s="1">
        <v>44203</v>
      </c>
      <c r="B44" s="1">
        <f t="shared" si="4"/>
        <v>44185</v>
      </c>
      <c r="C44" s="1">
        <f t="shared" si="5"/>
        <v>44198</v>
      </c>
      <c r="D44" s="14" t="s">
        <v>72</v>
      </c>
      <c r="E44">
        <v>28208</v>
      </c>
      <c r="F44">
        <v>4265</v>
      </c>
      <c r="G44">
        <v>64.7</v>
      </c>
      <c r="H44" t="s">
        <v>64</v>
      </c>
      <c r="I44">
        <v>573096</v>
      </c>
      <c r="J44">
        <v>54198</v>
      </c>
      <c r="K44">
        <v>5114</v>
      </c>
      <c r="L44" s="41">
        <v>9.4399999999999998E-2</v>
      </c>
      <c r="M44" t="s">
        <v>64</v>
      </c>
      <c r="O44">
        <v>62</v>
      </c>
    </row>
    <row r="45" spans="1:15" x14ac:dyDescent="0.25">
      <c r="A45" s="1">
        <v>44203</v>
      </c>
      <c r="B45" s="1">
        <f t="shared" si="4"/>
        <v>44185</v>
      </c>
      <c r="C45" s="1">
        <f t="shared" si="5"/>
        <v>44198</v>
      </c>
      <c r="D45" s="14" t="s">
        <v>73</v>
      </c>
      <c r="E45">
        <v>4198</v>
      </c>
      <c r="F45">
        <v>787</v>
      </c>
      <c r="G45">
        <v>34.299999999999997</v>
      </c>
      <c r="H45" t="s">
        <v>64</v>
      </c>
      <c r="I45">
        <v>364414</v>
      </c>
      <c r="J45">
        <v>18800</v>
      </c>
      <c r="K45">
        <v>898</v>
      </c>
      <c r="L45" s="41">
        <v>4.7800000000000002E-2</v>
      </c>
      <c r="M45" t="s">
        <v>64</v>
      </c>
      <c r="O45">
        <v>20</v>
      </c>
    </row>
    <row r="46" spans="1:15" x14ac:dyDescent="0.25">
      <c r="A46" s="1">
        <v>44203</v>
      </c>
      <c r="B46" s="1">
        <f t="shared" si="4"/>
        <v>44185</v>
      </c>
      <c r="C46" s="1">
        <f t="shared" si="5"/>
        <v>44198</v>
      </c>
      <c r="D46" s="14" t="s">
        <v>74</v>
      </c>
      <c r="E46">
        <v>80814</v>
      </c>
      <c r="F46">
        <v>11978</v>
      </c>
      <c r="G46">
        <v>52.6</v>
      </c>
      <c r="H46" t="s">
        <v>64</v>
      </c>
      <c r="I46">
        <v>2870866</v>
      </c>
      <c r="J46">
        <v>220971</v>
      </c>
      <c r="K46">
        <v>13598</v>
      </c>
      <c r="L46" s="41">
        <v>6.1499999999999999E-2</v>
      </c>
      <c r="M46" t="s">
        <v>64</v>
      </c>
      <c r="O46">
        <v>174</v>
      </c>
    </row>
    <row r="47" spans="1:15" x14ac:dyDescent="0.25">
      <c r="A47" s="1">
        <v>44203</v>
      </c>
      <c r="B47" s="1">
        <f t="shared" si="4"/>
        <v>44185</v>
      </c>
      <c r="C47" s="1">
        <f t="shared" si="5"/>
        <v>44198</v>
      </c>
      <c r="D47" s="14" t="s">
        <v>799</v>
      </c>
      <c r="E47" s="14"/>
      <c r="F47" s="14"/>
      <c r="G47" s="14"/>
      <c r="H47" s="14"/>
      <c r="I47" s="14"/>
      <c r="J47" s="14"/>
      <c r="K47" s="14"/>
      <c r="L47" s="41"/>
      <c r="M47" s="14"/>
    </row>
    <row r="48" spans="1:15" x14ac:dyDescent="0.25">
      <c r="A48" s="1">
        <v>44203</v>
      </c>
      <c r="B48" s="1">
        <f t="shared" si="4"/>
        <v>44185</v>
      </c>
      <c r="C48" s="1">
        <f t="shared" si="5"/>
        <v>44198</v>
      </c>
      <c r="D48" s="14" t="s">
        <v>75</v>
      </c>
      <c r="E48">
        <v>29618</v>
      </c>
      <c r="F48">
        <v>5083</v>
      </c>
      <c r="G48">
        <v>50.8</v>
      </c>
      <c r="H48" t="s">
        <v>64</v>
      </c>
      <c r="I48">
        <v>996503</v>
      </c>
      <c r="J48">
        <v>85176</v>
      </c>
      <c r="K48">
        <v>5703</v>
      </c>
      <c r="L48" s="41">
        <v>6.7000000000000004E-2</v>
      </c>
      <c r="M48" t="s">
        <v>64</v>
      </c>
      <c r="O48">
        <v>77</v>
      </c>
    </row>
    <row r="49" spans="1:15" s="14" customFormat="1" x14ac:dyDescent="0.25">
      <c r="A49" s="1">
        <v>44203</v>
      </c>
      <c r="B49" s="1">
        <f t="shared" si="4"/>
        <v>44185</v>
      </c>
      <c r="C49" s="1">
        <f t="shared" si="5"/>
        <v>44198</v>
      </c>
      <c r="D49" s="14" t="s">
        <v>76</v>
      </c>
      <c r="E49">
        <v>26430</v>
      </c>
      <c r="F49">
        <v>4609</v>
      </c>
      <c r="G49">
        <v>62.4</v>
      </c>
      <c r="H49" t="s">
        <v>64</v>
      </c>
      <c r="I49">
        <v>556653</v>
      </c>
      <c r="J49">
        <v>53655</v>
      </c>
      <c r="K49">
        <v>5170</v>
      </c>
      <c r="L49" s="41">
        <v>9.64E-2</v>
      </c>
      <c r="M49" t="s">
        <v>64</v>
      </c>
      <c r="O49" s="14">
        <v>67</v>
      </c>
    </row>
    <row r="50" spans="1:15" x14ac:dyDescent="0.25">
      <c r="A50" s="1">
        <v>44203</v>
      </c>
      <c r="B50" s="1">
        <f t="shared" si="4"/>
        <v>44185</v>
      </c>
      <c r="C50" s="1">
        <f t="shared" si="5"/>
        <v>44198</v>
      </c>
      <c r="D50" s="14" t="s">
        <v>77</v>
      </c>
      <c r="E50">
        <v>57745</v>
      </c>
      <c r="F50">
        <v>7298</v>
      </c>
      <c r="G50">
        <v>64.400000000000006</v>
      </c>
      <c r="H50" t="s">
        <v>64</v>
      </c>
      <c r="I50">
        <v>2150437</v>
      </c>
      <c r="J50">
        <v>127828</v>
      </c>
      <c r="K50">
        <v>8564</v>
      </c>
      <c r="L50" s="41">
        <v>6.7000000000000004E-2</v>
      </c>
      <c r="M50" t="s">
        <v>64</v>
      </c>
      <c r="O50">
        <v>64</v>
      </c>
    </row>
    <row r="51" spans="1:15" x14ac:dyDescent="0.25">
      <c r="A51" s="1">
        <v>44203</v>
      </c>
      <c r="B51" s="1">
        <f t="shared" si="4"/>
        <v>44185</v>
      </c>
      <c r="C51" s="1">
        <f t="shared" si="5"/>
        <v>44198</v>
      </c>
      <c r="D51" s="14" t="s">
        <v>82</v>
      </c>
      <c r="E51">
        <v>1177</v>
      </c>
      <c r="F51" s="14">
        <v>258</v>
      </c>
      <c r="G51" s="14" t="s">
        <v>79</v>
      </c>
      <c r="H51" s="14" t="s">
        <v>79</v>
      </c>
      <c r="I51" s="14">
        <v>201280</v>
      </c>
      <c r="J51" s="14">
        <v>14908</v>
      </c>
      <c r="K51" s="14">
        <v>259</v>
      </c>
      <c r="L51" s="14" t="s">
        <v>79</v>
      </c>
      <c r="M51" s="14" t="s">
        <v>79</v>
      </c>
      <c r="O51">
        <v>1</v>
      </c>
    </row>
    <row r="52" spans="1:15" x14ac:dyDescent="0.25">
      <c r="A52" s="1">
        <v>44203</v>
      </c>
      <c r="B52" s="1">
        <f t="shared" si="4"/>
        <v>44185</v>
      </c>
      <c r="C52" s="1">
        <f t="shared" si="5"/>
        <v>44198</v>
      </c>
      <c r="D52" s="14" t="s">
        <v>78</v>
      </c>
      <c r="E52">
        <v>46010</v>
      </c>
      <c r="F52">
        <v>7646</v>
      </c>
      <c r="G52">
        <v>65.099999999999994</v>
      </c>
      <c r="H52" t="s">
        <v>64</v>
      </c>
      <c r="I52">
        <v>1189313</v>
      </c>
      <c r="J52">
        <v>93643</v>
      </c>
      <c r="K52">
        <v>8529</v>
      </c>
      <c r="L52" s="41">
        <v>9.11E-2</v>
      </c>
      <c r="M52" t="s">
        <v>64</v>
      </c>
      <c r="O52">
        <v>150</v>
      </c>
    </row>
    <row r="53" spans="1:15" s="14" customFormat="1" x14ac:dyDescent="0.25">
      <c r="A53" s="1">
        <v>44210</v>
      </c>
      <c r="B53" s="1">
        <f t="shared" si="4"/>
        <v>44192</v>
      </c>
      <c r="C53" s="1">
        <f t="shared" si="5"/>
        <v>44205</v>
      </c>
      <c r="D53" s="14" t="s">
        <v>84</v>
      </c>
      <c r="E53" s="14">
        <v>427752</v>
      </c>
      <c r="F53" s="14">
        <v>76054</v>
      </c>
      <c r="G53" s="14">
        <v>78</v>
      </c>
      <c r="H53" s="14" t="s">
        <v>64</v>
      </c>
      <c r="I53" s="14">
        <v>11944985</v>
      </c>
      <c r="J53" s="14">
        <v>1069689</v>
      </c>
      <c r="K53" s="14">
        <v>85470</v>
      </c>
      <c r="L53" s="41">
        <v>7.9899999999999999E-2</v>
      </c>
      <c r="M53" s="14" t="s">
        <v>64</v>
      </c>
      <c r="O53" s="14">
        <v>994</v>
      </c>
    </row>
    <row r="54" spans="1:15" s="14" customFormat="1" x14ac:dyDescent="0.25">
      <c r="A54" s="1">
        <v>44210</v>
      </c>
      <c r="B54" s="1">
        <f t="shared" si="4"/>
        <v>44192</v>
      </c>
      <c r="C54" s="1">
        <f t="shared" si="5"/>
        <v>44205</v>
      </c>
      <c r="D54" s="14" t="s">
        <v>63</v>
      </c>
      <c r="E54" s="14">
        <v>6815</v>
      </c>
      <c r="F54" s="14">
        <v>1428</v>
      </c>
      <c r="G54" s="14">
        <v>47.1</v>
      </c>
      <c r="H54" s="14" t="s">
        <v>64</v>
      </c>
      <c r="I54" s="14">
        <v>217409</v>
      </c>
      <c r="J54" s="14">
        <v>23619</v>
      </c>
      <c r="K54" s="14">
        <v>1568</v>
      </c>
      <c r="L54" s="41">
        <v>6.6400000000000001E-2</v>
      </c>
      <c r="M54" s="14" t="s">
        <v>64</v>
      </c>
      <c r="O54" s="14">
        <v>46</v>
      </c>
    </row>
    <row r="55" spans="1:15" s="14" customFormat="1" x14ac:dyDescent="0.25">
      <c r="A55" s="1">
        <v>44210</v>
      </c>
      <c r="B55" s="1">
        <f t="shared" si="4"/>
        <v>44192</v>
      </c>
      <c r="C55" s="1">
        <f t="shared" si="5"/>
        <v>44205</v>
      </c>
      <c r="D55" s="14" t="s">
        <v>65</v>
      </c>
      <c r="E55" s="14">
        <v>3733</v>
      </c>
      <c r="F55" s="14">
        <v>894</v>
      </c>
      <c r="G55" s="14">
        <v>50.5</v>
      </c>
      <c r="H55" s="14" t="s">
        <v>64</v>
      </c>
      <c r="I55" s="14">
        <v>201189</v>
      </c>
      <c r="J55" s="14">
        <v>19647</v>
      </c>
      <c r="K55" s="14">
        <v>973</v>
      </c>
      <c r="L55" s="41">
        <v>4.9500000000000002E-2</v>
      </c>
      <c r="M55" s="14" t="s">
        <v>64</v>
      </c>
      <c r="O55" s="14">
        <v>32</v>
      </c>
    </row>
    <row r="56" spans="1:15" s="14" customFormat="1" x14ac:dyDescent="0.25">
      <c r="A56" s="1">
        <v>44210</v>
      </c>
      <c r="B56" s="1">
        <f t="shared" si="4"/>
        <v>44192</v>
      </c>
      <c r="C56" s="1">
        <f t="shared" si="5"/>
        <v>44205</v>
      </c>
      <c r="D56" s="14" t="s">
        <v>67</v>
      </c>
      <c r="E56" s="14">
        <v>42524</v>
      </c>
      <c r="F56" s="14">
        <v>8584</v>
      </c>
      <c r="G56" s="14">
        <v>107.3</v>
      </c>
      <c r="H56" s="14" t="s">
        <v>64</v>
      </c>
      <c r="I56" s="14">
        <v>732023</v>
      </c>
      <c r="J56" s="14">
        <v>74099</v>
      </c>
      <c r="K56" s="14">
        <v>9591</v>
      </c>
      <c r="L56" s="41">
        <v>0.12939999999999999</v>
      </c>
      <c r="M56" s="14" t="s">
        <v>64</v>
      </c>
      <c r="O56" s="14">
        <v>122</v>
      </c>
    </row>
    <row r="57" spans="1:15" s="14" customFormat="1" x14ac:dyDescent="0.25">
      <c r="A57" s="1">
        <v>44210</v>
      </c>
      <c r="B57" s="1">
        <f t="shared" si="4"/>
        <v>44192</v>
      </c>
      <c r="C57" s="1">
        <f t="shared" si="5"/>
        <v>44205</v>
      </c>
      <c r="D57" s="14" t="s">
        <v>798</v>
      </c>
    </row>
    <row r="58" spans="1:15" s="14" customFormat="1" x14ac:dyDescent="0.25">
      <c r="A58" s="1">
        <v>44210</v>
      </c>
      <c r="B58" s="1">
        <f t="shared" si="4"/>
        <v>44192</v>
      </c>
      <c r="C58" s="1">
        <f t="shared" si="5"/>
        <v>44205</v>
      </c>
      <c r="D58" s="14" t="s">
        <v>69</v>
      </c>
      <c r="E58" s="14">
        <v>1576</v>
      </c>
      <c r="F58" s="14">
        <v>377</v>
      </c>
      <c r="G58" s="14">
        <v>93.4</v>
      </c>
      <c r="H58" s="14" t="s">
        <v>64</v>
      </c>
      <c r="I58" s="14">
        <v>49777</v>
      </c>
      <c r="J58" s="14">
        <v>4511</v>
      </c>
      <c r="K58" s="14">
        <v>386</v>
      </c>
      <c r="L58" s="41">
        <v>8.5599999999999996E-2</v>
      </c>
      <c r="M58" s="14" t="s">
        <v>64</v>
      </c>
      <c r="O58" s="14">
        <v>0</v>
      </c>
    </row>
    <row r="59" spans="1:15" s="14" customFormat="1" x14ac:dyDescent="0.25">
      <c r="A59" s="1">
        <v>44210</v>
      </c>
      <c r="B59" s="1">
        <f t="shared" si="4"/>
        <v>44192</v>
      </c>
      <c r="C59" s="1">
        <f t="shared" si="5"/>
        <v>44205</v>
      </c>
      <c r="D59" s="14" t="s">
        <v>70</v>
      </c>
      <c r="E59" s="14">
        <v>68267</v>
      </c>
      <c r="F59" s="14">
        <v>11271</v>
      </c>
      <c r="G59" s="14">
        <v>101</v>
      </c>
      <c r="H59" s="14" t="s">
        <v>64</v>
      </c>
      <c r="I59" s="14">
        <v>1256208</v>
      </c>
      <c r="J59" s="14">
        <v>128609</v>
      </c>
      <c r="K59" s="14">
        <v>13225</v>
      </c>
      <c r="L59" s="41">
        <v>0.1028</v>
      </c>
      <c r="M59" s="14" t="s">
        <v>64</v>
      </c>
      <c r="O59" s="14">
        <v>136</v>
      </c>
    </row>
    <row r="60" spans="1:15" s="14" customFormat="1" x14ac:dyDescent="0.25">
      <c r="A60" s="1">
        <v>44210</v>
      </c>
      <c r="B60" s="1">
        <f t="shared" si="4"/>
        <v>44192</v>
      </c>
      <c r="C60" s="1">
        <f t="shared" si="5"/>
        <v>44205</v>
      </c>
      <c r="D60" s="14" t="s">
        <v>71</v>
      </c>
      <c r="E60" s="14">
        <v>1510</v>
      </c>
      <c r="F60" s="14">
        <v>260</v>
      </c>
      <c r="G60" s="14">
        <v>26.1</v>
      </c>
      <c r="H60" s="14" t="s">
        <v>64</v>
      </c>
      <c r="I60" s="14">
        <v>102671</v>
      </c>
      <c r="J60" s="14">
        <v>8061</v>
      </c>
      <c r="K60" s="14">
        <v>280</v>
      </c>
      <c r="L60" s="41">
        <v>3.4700000000000002E-2</v>
      </c>
      <c r="M60" s="14" t="s">
        <v>64</v>
      </c>
      <c r="O60" s="14">
        <v>2</v>
      </c>
    </row>
    <row r="61" spans="1:15" s="14" customFormat="1" x14ac:dyDescent="0.25">
      <c r="A61" s="1">
        <v>44210</v>
      </c>
      <c r="B61" s="1">
        <f t="shared" si="4"/>
        <v>44192</v>
      </c>
      <c r="C61" s="1">
        <f t="shared" si="5"/>
        <v>44205</v>
      </c>
      <c r="D61" s="14" t="s">
        <v>72</v>
      </c>
      <c r="E61" s="14">
        <v>31394</v>
      </c>
      <c r="F61" s="14">
        <v>5648</v>
      </c>
      <c r="G61" s="14">
        <v>85.7</v>
      </c>
      <c r="H61" s="14" t="s">
        <v>64</v>
      </c>
      <c r="I61" s="14">
        <v>611623</v>
      </c>
      <c r="J61" s="14">
        <v>65392</v>
      </c>
      <c r="K61" s="14">
        <v>6591</v>
      </c>
      <c r="L61" s="41">
        <v>0.1008</v>
      </c>
      <c r="M61" s="14" t="s">
        <v>64</v>
      </c>
      <c r="O61" s="14">
        <v>66</v>
      </c>
    </row>
    <row r="62" spans="1:15" s="14" customFormat="1" x14ac:dyDescent="0.25">
      <c r="A62" s="1">
        <v>44210</v>
      </c>
      <c r="B62" s="1">
        <f t="shared" si="4"/>
        <v>44192</v>
      </c>
      <c r="C62" s="1">
        <f t="shared" si="5"/>
        <v>44205</v>
      </c>
      <c r="D62" s="14" t="s">
        <v>73</v>
      </c>
      <c r="E62" s="14">
        <v>4749</v>
      </c>
      <c r="F62" s="14">
        <v>989</v>
      </c>
      <c r="G62" s="14">
        <v>43.1</v>
      </c>
      <c r="H62" s="14" t="s">
        <v>64</v>
      </c>
      <c r="I62" s="14">
        <v>378069</v>
      </c>
      <c r="J62" s="14">
        <v>22144</v>
      </c>
      <c r="K62" s="14">
        <v>1095</v>
      </c>
      <c r="L62" s="41">
        <v>4.9399999999999999E-2</v>
      </c>
      <c r="M62" s="14" t="s">
        <v>64</v>
      </c>
      <c r="O62" s="14">
        <v>20</v>
      </c>
    </row>
    <row r="63" spans="1:15" s="14" customFormat="1" x14ac:dyDescent="0.25">
      <c r="A63" s="1">
        <v>44210</v>
      </c>
      <c r="B63" s="1">
        <f t="shared" si="4"/>
        <v>44192</v>
      </c>
      <c r="C63" s="1">
        <f t="shared" si="5"/>
        <v>44205</v>
      </c>
      <c r="D63" s="14" t="s">
        <v>74</v>
      </c>
      <c r="E63" s="14">
        <v>88903</v>
      </c>
      <c r="F63" s="14">
        <v>14985</v>
      </c>
      <c r="G63" s="14">
        <v>65.8</v>
      </c>
      <c r="H63" s="14" t="s">
        <v>64</v>
      </c>
      <c r="I63" s="14">
        <v>3030773</v>
      </c>
      <c r="J63" s="14">
        <v>268001</v>
      </c>
      <c r="K63" s="14">
        <v>16767</v>
      </c>
      <c r="L63" s="41">
        <v>6.2600000000000003E-2</v>
      </c>
      <c r="M63" s="14" t="s">
        <v>68</v>
      </c>
      <c r="O63" s="14">
        <v>180</v>
      </c>
    </row>
    <row r="64" spans="1:15" s="14" customFormat="1" x14ac:dyDescent="0.25">
      <c r="A64" s="1">
        <v>44210</v>
      </c>
      <c r="B64" s="1">
        <f t="shared" si="4"/>
        <v>44192</v>
      </c>
      <c r="C64" s="1">
        <f t="shared" si="5"/>
        <v>44205</v>
      </c>
      <c r="D64" s="14" t="s">
        <v>799</v>
      </c>
      <c r="L64" s="41"/>
    </row>
    <row r="65" spans="1:15" s="14" customFormat="1" x14ac:dyDescent="0.25">
      <c r="A65" s="1">
        <v>44210</v>
      </c>
      <c r="B65" s="1">
        <f t="shared" si="4"/>
        <v>44192</v>
      </c>
      <c r="C65" s="1">
        <f t="shared" si="5"/>
        <v>44205</v>
      </c>
      <c r="D65" s="14" t="s">
        <v>75</v>
      </c>
      <c r="E65" s="14">
        <v>33267</v>
      </c>
      <c r="F65" s="14">
        <v>6544</v>
      </c>
      <c r="G65" s="14">
        <v>65.3</v>
      </c>
      <c r="H65" s="14" t="s">
        <v>64</v>
      </c>
      <c r="I65" s="14">
        <v>1058353</v>
      </c>
      <c r="J65" s="14">
        <v>104174</v>
      </c>
      <c r="K65" s="14">
        <v>7181</v>
      </c>
      <c r="L65" s="41">
        <v>6.8900000000000003E-2</v>
      </c>
      <c r="M65" s="14" t="s">
        <v>64</v>
      </c>
      <c r="O65" s="14">
        <v>81</v>
      </c>
    </row>
    <row r="66" spans="1:15" s="14" customFormat="1" x14ac:dyDescent="0.25">
      <c r="A66" s="1">
        <v>44210</v>
      </c>
      <c r="B66" s="1">
        <f t="shared" si="4"/>
        <v>44192</v>
      </c>
      <c r="C66" s="1">
        <f t="shared" si="5"/>
        <v>44205</v>
      </c>
      <c r="D66" s="14" t="s">
        <v>76</v>
      </c>
      <c r="E66" s="14">
        <v>29859</v>
      </c>
      <c r="F66" s="14">
        <v>6038</v>
      </c>
      <c r="G66" s="14">
        <v>81.7</v>
      </c>
      <c r="H66" s="14" t="s">
        <v>64</v>
      </c>
      <c r="I66" s="14">
        <v>595666</v>
      </c>
      <c r="J66" s="14">
        <v>65636</v>
      </c>
      <c r="K66" s="14">
        <v>6582</v>
      </c>
      <c r="L66" s="41">
        <v>0.1003</v>
      </c>
      <c r="M66" s="14" t="s">
        <v>64</v>
      </c>
      <c r="O66" s="14">
        <v>76</v>
      </c>
    </row>
    <row r="67" spans="1:15" s="14" customFormat="1" x14ac:dyDescent="0.25">
      <c r="A67" s="1">
        <v>44210</v>
      </c>
      <c r="B67" s="1">
        <f t="shared" si="4"/>
        <v>44192</v>
      </c>
      <c r="C67" s="1">
        <f t="shared" si="5"/>
        <v>44205</v>
      </c>
      <c r="D67" s="14" t="s">
        <v>77</v>
      </c>
      <c r="E67" s="14">
        <v>62822</v>
      </c>
      <c r="F67" s="14">
        <v>9228</v>
      </c>
      <c r="G67" s="14">
        <v>81.400000000000006</v>
      </c>
      <c r="H67" s="14" t="s">
        <v>64</v>
      </c>
      <c r="I67" s="14">
        <v>2247558</v>
      </c>
      <c r="J67" s="14">
        <v>157902</v>
      </c>
      <c r="K67" s="14">
        <v>10556</v>
      </c>
      <c r="L67" s="41">
        <v>6.6900000000000001E-2</v>
      </c>
      <c r="M67" s="14" t="s">
        <v>68</v>
      </c>
      <c r="O67" s="14">
        <v>73</v>
      </c>
    </row>
    <row r="68" spans="1:15" s="14" customFormat="1" x14ac:dyDescent="0.25">
      <c r="A68" s="1">
        <v>44210</v>
      </c>
      <c r="B68" s="1">
        <f t="shared" si="4"/>
        <v>44192</v>
      </c>
      <c r="C68" s="1">
        <f t="shared" si="5"/>
        <v>44205</v>
      </c>
      <c r="D68" s="14" t="s">
        <v>82</v>
      </c>
      <c r="E68" s="14">
        <v>1290</v>
      </c>
      <c r="F68" s="14">
        <v>256</v>
      </c>
      <c r="G68" s="14" t="s">
        <v>79</v>
      </c>
      <c r="H68" s="14" t="s">
        <v>79</v>
      </c>
      <c r="I68" s="14">
        <v>209782</v>
      </c>
      <c r="J68" s="14">
        <v>16941</v>
      </c>
      <c r="K68" s="14">
        <v>259</v>
      </c>
      <c r="L68" s="14" t="s">
        <v>79</v>
      </c>
      <c r="M68" s="14" t="s">
        <v>79</v>
      </c>
      <c r="O68" s="14">
        <v>2</v>
      </c>
    </row>
    <row r="69" spans="1:15" s="14" customFormat="1" x14ac:dyDescent="0.25">
      <c r="A69" s="1">
        <v>44210</v>
      </c>
      <c r="B69" s="1">
        <f t="shared" si="4"/>
        <v>44192</v>
      </c>
      <c r="C69" s="1">
        <f t="shared" si="5"/>
        <v>44205</v>
      </c>
      <c r="D69" s="14" t="s">
        <v>78</v>
      </c>
      <c r="E69" s="14">
        <v>51043</v>
      </c>
      <c r="F69" s="14">
        <v>9552</v>
      </c>
      <c r="G69" s="14">
        <v>81.3</v>
      </c>
      <c r="H69" s="14" t="s">
        <v>64</v>
      </c>
      <c r="I69" s="14">
        <v>1253884</v>
      </c>
      <c r="J69" s="14">
        <v>110953</v>
      </c>
      <c r="K69" s="14">
        <v>10416</v>
      </c>
      <c r="L69" s="41">
        <v>9.3899999999999997E-2</v>
      </c>
      <c r="M69" s="14" t="s">
        <v>64</v>
      </c>
      <c r="O69" s="14">
        <v>158</v>
      </c>
    </row>
    <row r="70" spans="1:15" x14ac:dyDescent="0.25">
      <c r="A70" s="1">
        <v>44217</v>
      </c>
      <c r="B70" s="1">
        <f>A70-18</f>
        <v>44199</v>
      </c>
      <c r="C70" s="1">
        <f>A70-5</f>
        <v>44212</v>
      </c>
      <c r="D70" s="14" t="s">
        <v>84</v>
      </c>
      <c r="E70">
        <v>458089</v>
      </c>
      <c r="F70">
        <v>73601</v>
      </c>
      <c r="G70">
        <v>75.5</v>
      </c>
      <c r="H70" t="s">
        <v>66</v>
      </c>
      <c r="I70">
        <v>12536712</v>
      </c>
      <c r="J70">
        <v>1221035</v>
      </c>
      <c r="K70">
        <v>83583</v>
      </c>
      <c r="L70" s="41">
        <v>6.8500000000000005E-2</v>
      </c>
      <c r="M70" t="s">
        <v>66</v>
      </c>
      <c r="O70">
        <v>969</v>
      </c>
    </row>
    <row r="71" spans="1:15" x14ac:dyDescent="0.25">
      <c r="A71" s="1">
        <v>44217</v>
      </c>
      <c r="B71" s="1">
        <f t="shared" ref="B71:B87" si="6">A71-18</f>
        <v>44199</v>
      </c>
      <c r="C71" s="1">
        <f t="shared" ref="C71:C87" si="7">A71-5</f>
        <v>44212</v>
      </c>
      <c r="D71" s="14" t="s">
        <v>63</v>
      </c>
      <c r="E71">
        <v>7591</v>
      </c>
      <c r="F71">
        <v>1576</v>
      </c>
      <c r="G71">
        <v>52</v>
      </c>
      <c r="H71" t="s">
        <v>64</v>
      </c>
      <c r="I71">
        <v>229821</v>
      </c>
      <c r="J71">
        <v>25292</v>
      </c>
      <c r="K71">
        <v>1725</v>
      </c>
      <c r="L71" s="41">
        <v>6.8199999999999997E-2</v>
      </c>
      <c r="M71" t="s">
        <v>64</v>
      </c>
      <c r="O71">
        <v>44</v>
      </c>
    </row>
    <row r="72" spans="1:15" x14ac:dyDescent="0.25">
      <c r="A72" s="1">
        <v>44217</v>
      </c>
      <c r="B72" s="1">
        <f t="shared" si="6"/>
        <v>44199</v>
      </c>
      <c r="C72" s="1">
        <f t="shared" si="7"/>
        <v>44212</v>
      </c>
      <c r="D72" s="14" t="s">
        <v>65</v>
      </c>
      <c r="E72">
        <v>4123</v>
      </c>
      <c r="F72">
        <v>922</v>
      </c>
      <c r="G72">
        <v>52.1</v>
      </c>
      <c r="H72" t="s">
        <v>64</v>
      </c>
      <c r="I72">
        <v>211619</v>
      </c>
      <c r="J72">
        <v>22012</v>
      </c>
      <c r="K72">
        <v>988</v>
      </c>
      <c r="L72" s="41">
        <v>4.4900000000000002E-2</v>
      </c>
      <c r="M72" t="s">
        <v>66</v>
      </c>
      <c r="O72">
        <v>36</v>
      </c>
    </row>
    <row r="73" spans="1:15" x14ac:dyDescent="0.25">
      <c r="A73" s="1">
        <v>44217</v>
      </c>
      <c r="B73" s="1">
        <f t="shared" si="6"/>
        <v>44199</v>
      </c>
      <c r="C73" s="1">
        <f t="shared" si="7"/>
        <v>44212</v>
      </c>
      <c r="D73" s="14" t="s">
        <v>67</v>
      </c>
      <c r="E73">
        <v>45852</v>
      </c>
      <c r="F73">
        <v>8073</v>
      </c>
      <c r="G73">
        <v>100.9</v>
      </c>
      <c r="H73" t="s">
        <v>66</v>
      </c>
      <c r="I73">
        <v>772546</v>
      </c>
      <c r="J73">
        <v>81993</v>
      </c>
      <c r="K73">
        <v>9134</v>
      </c>
      <c r="L73" s="41">
        <v>0.1114</v>
      </c>
      <c r="M73" t="s">
        <v>66</v>
      </c>
      <c r="O73">
        <v>129</v>
      </c>
    </row>
    <row r="74" spans="1:15" x14ac:dyDescent="0.25">
      <c r="A74" s="1">
        <v>44217</v>
      </c>
      <c r="B74" s="1">
        <f t="shared" si="6"/>
        <v>44199</v>
      </c>
      <c r="C74" s="1">
        <f t="shared" si="7"/>
        <v>44212</v>
      </c>
      <c r="D74" s="14" t="s">
        <v>798</v>
      </c>
    </row>
    <row r="75" spans="1:15" x14ac:dyDescent="0.25">
      <c r="A75" s="1">
        <v>44217</v>
      </c>
      <c r="B75" s="1">
        <f t="shared" si="6"/>
        <v>44199</v>
      </c>
      <c r="C75" s="1">
        <f t="shared" si="7"/>
        <v>44212</v>
      </c>
      <c r="D75" s="14" t="s">
        <v>69</v>
      </c>
      <c r="E75">
        <v>1688</v>
      </c>
      <c r="F75">
        <v>339</v>
      </c>
      <c r="G75">
        <v>84</v>
      </c>
      <c r="H75" t="s">
        <v>66</v>
      </c>
      <c r="I75">
        <v>51900</v>
      </c>
      <c r="J75">
        <v>4706</v>
      </c>
      <c r="K75">
        <v>349</v>
      </c>
      <c r="L75" s="41">
        <v>7.4200000000000002E-2</v>
      </c>
      <c r="M75" t="s">
        <v>66</v>
      </c>
      <c r="O75">
        <v>0</v>
      </c>
    </row>
    <row r="76" spans="1:15" x14ac:dyDescent="0.25">
      <c r="A76" s="1">
        <v>44217</v>
      </c>
      <c r="B76" s="1">
        <f t="shared" si="6"/>
        <v>44199</v>
      </c>
      <c r="C76" s="1">
        <f t="shared" si="7"/>
        <v>44212</v>
      </c>
      <c r="D76" s="14" t="s">
        <v>70</v>
      </c>
      <c r="E76">
        <v>72394</v>
      </c>
      <c r="F76">
        <v>10702</v>
      </c>
      <c r="G76">
        <v>95.9</v>
      </c>
      <c r="H76" t="s">
        <v>66</v>
      </c>
      <c r="I76">
        <v>1322274</v>
      </c>
      <c r="J76">
        <v>140576</v>
      </c>
      <c r="K76">
        <v>12730</v>
      </c>
      <c r="L76" s="41">
        <v>9.06E-2</v>
      </c>
      <c r="M76" t="s">
        <v>66</v>
      </c>
      <c r="O76">
        <v>113</v>
      </c>
    </row>
    <row r="77" spans="1:15" s="14" customFormat="1" x14ac:dyDescent="0.25">
      <c r="A77" s="1">
        <v>44217</v>
      </c>
      <c r="B77" s="1">
        <f t="shared" si="6"/>
        <v>44199</v>
      </c>
      <c r="C77" s="1">
        <f t="shared" si="7"/>
        <v>44212</v>
      </c>
      <c r="D77" s="14" t="s">
        <v>71</v>
      </c>
      <c r="E77">
        <v>1637</v>
      </c>
      <c r="F77">
        <v>275</v>
      </c>
      <c r="G77">
        <v>27.6</v>
      </c>
      <c r="H77" t="s">
        <v>64</v>
      </c>
      <c r="I77">
        <v>108883</v>
      </c>
      <c r="J77">
        <v>10898</v>
      </c>
      <c r="K77">
        <v>302</v>
      </c>
      <c r="L77" s="41">
        <v>2.7699999999999999E-2</v>
      </c>
      <c r="M77" t="s">
        <v>66</v>
      </c>
      <c r="O77" s="14">
        <v>3</v>
      </c>
    </row>
    <row r="78" spans="1:15" x14ac:dyDescent="0.25">
      <c r="A78" s="1">
        <v>44217</v>
      </c>
      <c r="B78" s="1">
        <f t="shared" si="6"/>
        <v>44199</v>
      </c>
      <c r="C78" s="1">
        <f t="shared" si="7"/>
        <v>44212</v>
      </c>
      <c r="D78" s="14" t="s">
        <v>72</v>
      </c>
      <c r="E78">
        <v>33910</v>
      </c>
      <c r="F78">
        <v>5647</v>
      </c>
      <c r="G78">
        <v>85.7</v>
      </c>
      <c r="H78" t="s">
        <v>66</v>
      </c>
      <c r="I78">
        <v>647516</v>
      </c>
      <c r="J78">
        <v>71512</v>
      </c>
      <c r="K78">
        <v>6718</v>
      </c>
      <c r="L78" s="41">
        <v>9.3899999999999997E-2</v>
      </c>
      <c r="M78" t="s">
        <v>66</v>
      </c>
      <c r="O78">
        <v>65</v>
      </c>
    </row>
    <row r="79" spans="1:15" x14ac:dyDescent="0.25">
      <c r="A79" s="1">
        <v>44217</v>
      </c>
      <c r="B79" s="1">
        <f t="shared" si="6"/>
        <v>44199</v>
      </c>
      <c r="C79" s="1">
        <f t="shared" si="7"/>
        <v>44212</v>
      </c>
      <c r="D79" s="14" t="s">
        <v>73</v>
      </c>
      <c r="E79">
        <v>5139</v>
      </c>
      <c r="F79" s="14">
        <v>975</v>
      </c>
      <c r="G79" s="14">
        <v>42.5</v>
      </c>
      <c r="H79" s="14" t="s">
        <v>66</v>
      </c>
      <c r="I79" s="14">
        <v>390441</v>
      </c>
      <c r="J79" s="14">
        <v>26355</v>
      </c>
      <c r="K79" s="14">
        <v>1104</v>
      </c>
      <c r="L79" s="41">
        <v>4.19E-2</v>
      </c>
      <c r="M79" s="14" t="s">
        <v>66</v>
      </c>
      <c r="O79">
        <v>16</v>
      </c>
    </row>
    <row r="80" spans="1:15" x14ac:dyDescent="0.25">
      <c r="A80" s="1">
        <v>44217</v>
      </c>
      <c r="B80" s="1">
        <f t="shared" si="6"/>
        <v>44199</v>
      </c>
      <c r="C80" s="1">
        <f t="shared" si="7"/>
        <v>44212</v>
      </c>
      <c r="D80" s="14" t="s">
        <v>74</v>
      </c>
      <c r="E80">
        <v>94636</v>
      </c>
      <c r="F80">
        <v>14139</v>
      </c>
      <c r="G80">
        <v>62.1</v>
      </c>
      <c r="H80" t="s">
        <v>66</v>
      </c>
      <c r="I80">
        <v>3175090</v>
      </c>
      <c r="J80">
        <v>307372</v>
      </c>
      <c r="K80">
        <v>15996</v>
      </c>
      <c r="L80" s="41">
        <v>5.1999999999999998E-2</v>
      </c>
      <c r="M80" t="s">
        <v>66</v>
      </c>
      <c r="O80">
        <v>178</v>
      </c>
    </row>
    <row r="81" spans="1:15" x14ac:dyDescent="0.25">
      <c r="A81" s="1">
        <v>44217</v>
      </c>
      <c r="B81" s="1">
        <f t="shared" si="6"/>
        <v>44199</v>
      </c>
      <c r="C81" s="1">
        <f t="shared" si="7"/>
        <v>44212</v>
      </c>
      <c r="D81" s="14" t="s">
        <v>799</v>
      </c>
      <c r="E81" s="14"/>
    </row>
    <row r="82" spans="1:15" x14ac:dyDescent="0.25">
      <c r="A82" s="1">
        <v>44217</v>
      </c>
      <c r="B82" s="1">
        <f t="shared" si="6"/>
        <v>44199</v>
      </c>
      <c r="C82" s="1">
        <f t="shared" si="7"/>
        <v>44212</v>
      </c>
      <c r="D82" s="14" t="s">
        <v>75</v>
      </c>
      <c r="E82">
        <v>36134</v>
      </c>
      <c r="F82">
        <v>6584</v>
      </c>
      <c r="G82">
        <v>65.7</v>
      </c>
      <c r="H82" t="s">
        <v>64</v>
      </c>
      <c r="I82">
        <v>1115819</v>
      </c>
      <c r="J82">
        <v>118128</v>
      </c>
      <c r="K82">
        <v>7257</v>
      </c>
      <c r="L82" s="41">
        <v>6.1400000000000003E-2</v>
      </c>
      <c r="M82" t="s">
        <v>66</v>
      </c>
      <c r="O82">
        <v>73</v>
      </c>
    </row>
    <row r="83" spans="1:15" x14ac:dyDescent="0.25">
      <c r="A83" s="1">
        <v>44217</v>
      </c>
      <c r="B83" s="1">
        <f t="shared" si="6"/>
        <v>44199</v>
      </c>
      <c r="C83" s="1">
        <f t="shared" si="7"/>
        <v>44212</v>
      </c>
      <c r="D83" s="14" t="s">
        <v>76</v>
      </c>
      <c r="E83">
        <v>32629</v>
      </c>
      <c r="F83">
        <v>6171</v>
      </c>
      <c r="G83">
        <v>83.5</v>
      </c>
      <c r="H83" t="s">
        <v>64</v>
      </c>
      <c r="I83">
        <v>632245</v>
      </c>
      <c r="J83">
        <v>74111</v>
      </c>
      <c r="K83">
        <v>6785</v>
      </c>
      <c r="L83" s="41">
        <v>9.1600000000000001E-2</v>
      </c>
      <c r="M83" t="s">
        <v>66</v>
      </c>
      <c r="O83">
        <v>67</v>
      </c>
    </row>
    <row r="84" spans="1:15" x14ac:dyDescent="0.25">
      <c r="A84" s="1">
        <v>44217</v>
      </c>
      <c r="B84" s="1">
        <f t="shared" si="6"/>
        <v>44199</v>
      </c>
      <c r="C84" s="1">
        <f t="shared" si="7"/>
        <v>44212</v>
      </c>
      <c r="D84" s="14" t="s">
        <v>77</v>
      </c>
      <c r="E84">
        <v>66478</v>
      </c>
      <c r="F84">
        <v>9095</v>
      </c>
      <c r="G84">
        <v>80.2</v>
      </c>
      <c r="H84" t="s">
        <v>66</v>
      </c>
      <c r="I84">
        <v>2351752</v>
      </c>
      <c r="J84">
        <v>198803</v>
      </c>
      <c r="K84">
        <v>10554</v>
      </c>
      <c r="L84" s="41">
        <v>5.3100000000000001E-2</v>
      </c>
      <c r="M84" t="s">
        <v>66</v>
      </c>
      <c r="O84">
        <v>92</v>
      </c>
    </row>
    <row r="85" spans="1:15" x14ac:dyDescent="0.25">
      <c r="A85" s="1">
        <v>44217</v>
      </c>
      <c r="B85" s="1">
        <f t="shared" si="6"/>
        <v>44199</v>
      </c>
      <c r="C85" s="1">
        <f t="shared" si="7"/>
        <v>44212</v>
      </c>
      <c r="D85" s="14" t="s">
        <v>82</v>
      </c>
      <c r="E85">
        <v>1365</v>
      </c>
      <c r="F85">
        <v>222</v>
      </c>
      <c r="G85" t="s">
        <v>79</v>
      </c>
      <c r="H85" t="s">
        <v>79</v>
      </c>
      <c r="I85">
        <v>217180</v>
      </c>
      <c r="J85">
        <v>18016</v>
      </c>
      <c r="K85">
        <v>226</v>
      </c>
      <c r="L85" t="s">
        <v>79</v>
      </c>
      <c r="M85" t="s">
        <v>79</v>
      </c>
      <c r="O85">
        <v>1</v>
      </c>
    </row>
    <row r="86" spans="1:15" x14ac:dyDescent="0.25">
      <c r="A86" s="1">
        <v>44217</v>
      </c>
      <c r="B86" s="1">
        <f t="shared" si="6"/>
        <v>44199</v>
      </c>
      <c r="C86" s="1">
        <f t="shared" si="7"/>
        <v>44212</v>
      </c>
      <c r="D86" s="14" t="s">
        <v>78</v>
      </c>
      <c r="E86">
        <v>54513</v>
      </c>
      <c r="F86">
        <v>8881</v>
      </c>
      <c r="G86">
        <v>75.599999999999994</v>
      </c>
      <c r="H86" t="s">
        <v>66</v>
      </c>
      <c r="I86">
        <v>1309626</v>
      </c>
      <c r="J86">
        <v>121261</v>
      </c>
      <c r="K86">
        <v>9715</v>
      </c>
      <c r="L86" s="41">
        <v>8.0100000000000005E-2</v>
      </c>
      <c r="M86" t="s">
        <v>66</v>
      </c>
      <c r="O86">
        <v>152</v>
      </c>
    </row>
    <row r="87" spans="1:15" s="14" customFormat="1" x14ac:dyDescent="0.25">
      <c r="A87" s="1">
        <v>44224</v>
      </c>
      <c r="B87" s="1">
        <f t="shared" si="6"/>
        <v>44206</v>
      </c>
      <c r="C87" s="1">
        <f t="shared" si="7"/>
        <v>44219</v>
      </c>
      <c r="D87" s="14" t="s">
        <v>84</v>
      </c>
      <c r="E87" s="14">
        <v>484639</v>
      </c>
      <c r="F87" s="14">
        <v>57942</v>
      </c>
      <c r="G87" s="14">
        <v>59.4</v>
      </c>
      <c r="H87" s="14" t="s">
        <v>66</v>
      </c>
      <c r="I87" s="14">
        <v>13192478</v>
      </c>
      <c r="J87" s="14">
        <v>1224945</v>
      </c>
      <c r="K87" s="14">
        <v>67544</v>
      </c>
      <c r="L87" s="41">
        <v>5.5100000000000003E-2</v>
      </c>
      <c r="M87" s="14" t="s">
        <v>66</v>
      </c>
      <c r="O87" s="14">
        <v>952</v>
      </c>
    </row>
    <row r="88" spans="1:15" s="14" customFormat="1" x14ac:dyDescent="0.25">
      <c r="A88" s="1">
        <v>44224</v>
      </c>
      <c r="B88" s="1">
        <f t="shared" ref="B88:B104" si="8">A88-18</f>
        <v>44206</v>
      </c>
      <c r="C88" s="1">
        <f t="shared" ref="C88:C104" si="9">A88-5</f>
        <v>44219</v>
      </c>
      <c r="D88" s="14" t="s">
        <v>63</v>
      </c>
      <c r="E88" s="14">
        <v>8374</v>
      </c>
      <c r="F88" s="14">
        <v>1435</v>
      </c>
      <c r="G88" s="14">
        <v>47.3</v>
      </c>
      <c r="H88" s="14" t="s">
        <v>66</v>
      </c>
      <c r="I88" s="14">
        <v>243667</v>
      </c>
      <c r="J88" s="14">
        <v>24912</v>
      </c>
      <c r="K88" s="14">
        <v>1584</v>
      </c>
      <c r="L88" s="41">
        <v>6.3600000000000004E-2</v>
      </c>
      <c r="M88" s="14" t="s">
        <v>66</v>
      </c>
      <c r="O88" s="14">
        <v>46</v>
      </c>
    </row>
    <row r="89" spans="1:15" s="14" customFormat="1" x14ac:dyDescent="0.25">
      <c r="A89" s="1">
        <v>44224</v>
      </c>
      <c r="B89" s="1">
        <f t="shared" si="8"/>
        <v>44206</v>
      </c>
      <c r="C89" s="1">
        <f t="shared" si="9"/>
        <v>44219</v>
      </c>
      <c r="D89" s="14" t="s">
        <v>65</v>
      </c>
      <c r="E89" s="14">
        <v>4394</v>
      </c>
      <c r="F89" s="14">
        <v>697</v>
      </c>
      <c r="G89" s="14">
        <v>39.4</v>
      </c>
      <c r="H89" s="14" t="s">
        <v>66</v>
      </c>
      <c r="I89" s="14">
        <v>222334</v>
      </c>
      <c r="J89" s="14">
        <v>21278</v>
      </c>
      <c r="K89" s="14">
        <v>766</v>
      </c>
      <c r="L89" s="41">
        <v>3.5999999999999997E-2</v>
      </c>
      <c r="M89" s="14" t="s">
        <v>66</v>
      </c>
      <c r="O89" s="14">
        <v>33</v>
      </c>
    </row>
    <row r="90" spans="1:15" s="14" customFormat="1" x14ac:dyDescent="0.25">
      <c r="A90" s="1">
        <v>44224</v>
      </c>
      <c r="B90" s="1">
        <f t="shared" si="8"/>
        <v>44206</v>
      </c>
      <c r="C90" s="1">
        <f t="shared" si="9"/>
        <v>44219</v>
      </c>
      <c r="D90" s="14" t="s">
        <v>67</v>
      </c>
      <c r="E90" s="14">
        <v>48775</v>
      </c>
      <c r="F90" s="14">
        <v>6237</v>
      </c>
      <c r="G90" s="14">
        <v>78</v>
      </c>
      <c r="H90" s="14" t="s">
        <v>66</v>
      </c>
      <c r="I90" s="14">
        <v>811982</v>
      </c>
      <c r="J90" s="14">
        <v>79291</v>
      </c>
      <c r="K90" s="14">
        <v>7177</v>
      </c>
      <c r="L90" s="41">
        <v>9.0499999999999997E-2</v>
      </c>
      <c r="M90" s="14" t="s">
        <v>66</v>
      </c>
      <c r="O90" s="14">
        <v>125</v>
      </c>
    </row>
    <row r="91" spans="1:15" s="14" customFormat="1" x14ac:dyDescent="0.25">
      <c r="A91" s="1">
        <v>44224</v>
      </c>
      <c r="B91" s="1">
        <f t="shared" si="8"/>
        <v>44206</v>
      </c>
      <c r="C91" s="1">
        <f t="shared" si="9"/>
        <v>44219</v>
      </c>
      <c r="D91" s="14" t="s">
        <v>798</v>
      </c>
    </row>
    <row r="92" spans="1:15" s="14" customFormat="1" x14ac:dyDescent="0.25">
      <c r="A92" s="1">
        <v>44224</v>
      </c>
      <c r="B92" s="1">
        <f t="shared" si="8"/>
        <v>44206</v>
      </c>
      <c r="C92" s="1">
        <f t="shared" si="9"/>
        <v>44219</v>
      </c>
      <c r="D92" s="14" t="s">
        <v>69</v>
      </c>
      <c r="E92" s="14">
        <v>1805</v>
      </c>
      <c r="F92" s="14">
        <v>227</v>
      </c>
      <c r="G92" s="14">
        <v>56.3</v>
      </c>
      <c r="H92" s="14" t="s">
        <v>66</v>
      </c>
      <c r="I92" s="14">
        <v>54102</v>
      </c>
      <c r="J92" s="14">
        <v>4266</v>
      </c>
      <c r="K92" s="14">
        <v>238</v>
      </c>
      <c r="L92" s="41">
        <v>5.5800000000000002E-2</v>
      </c>
      <c r="M92" s="14" t="s">
        <v>66</v>
      </c>
      <c r="O92" s="14">
        <v>0</v>
      </c>
    </row>
    <row r="93" spans="1:15" s="14" customFormat="1" x14ac:dyDescent="0.25">
      <c r="A93" s="1">
        <v>44224</v>
      </c>
      <c r="B93" s="1">
        <f t="shared" si="8"/>
        <v>44206</v>
      </c>
      <c r="C93" s="1">
        <f t="shared" si="9"/>
        <v>44219</v>
      </c>
      <c r="D93" s="14" t="s">
        <v>70</v>
      </c>
      <c r="E93" s="14">
        <v>75810</v>
      </c>
      <c r="F93" s="14">
        <v>7827</v>
      </c>
      <c r="G93" s="14">
        <v>70.2</v>
      </c>
      <c r="H93" s="14" t="s">
        <v>66</v>
      </c>
      <c r="I93" s="14">
        <v>1386689</v>
      </c>
      <c r="J93" s="14">
        <v>129623</v>
      </c>
      <c r="K93" s="14">
        <v>9651</v>
      </c>
      <c r="L93" s="41">
        <v>7.4499999999999997E-2</v>
      </c>
      <c r="M93" s="14" t="s">
        <v>66</v>
      </c>
      <c r="O93" s="14">
        <v>102</v>
      </c>
    </row>
    <row r="94" spans="1:15" s="14" customFormat="1" x14ac:dyDescent="0.25">
      <c r="A94" s="1">
        <v>44224</v>
      </c>
      <c r="B94" s="1">
        <f t="shared" si="8"/>
        <v>44206</v>
      </c>
      <c r="C94" s="1">
        <f t="shared" si="9"/>
        <v>44219</v>
      </c>
      <c r="D94" s="14" t="s">
        <v>71</v>
      </c>
      <c r="E94" s="14">
        <v>1719</v>
      </c>
      <c r="F94" s="14">
        <v>204</v>
      </c>
      <c r="G94" s="14">
        <v>20.5</v>
      </c>
      <c r="H94" s="14" t="s">
        <v>66</v>
      </c>
      <c r="I94" s="14">
        <v>115920</v>
      </c>
      <c r="J94" s="14">
        <v>12930</v>
      </c>
      <c r="K94" s="14">
        <v>240</v>
      </c>
      <c r="L94" s="41">
        <v>1.8599999999999998E-2</v>
      </c>
      <c r="M94" s="14" t="s">
        <v>66</v>
      </c>
      <c r="O94" s="14">
        <v>3</v>
      </c>
    </row>
    <row r="95" spans="1:15" s="14" customFormat="1" x14ac:dyDescent="0.25">
      <c r="A95" s="1">
        <v>44224</v>
      </c>
      <c r="B95" s="1">
        <f t="shared" si="8"/>
        <v>44206</v>
      </c>
      <c r="C95" s="1">
        <f t="shared" si="9"/>
        <v>44219</v>
      </c>
      <c r="D95" s="14" t="s">
        <v>72</v>
      </c>
      <c r="E95" s="14">
        <v>35926</v>
      </c>
      <c r="F95" s="14">
        <v>4701</v>
      </c>
      <c r="G95" s="14">
        <v>71.3</v>
      </c>
      <c r="H95" s="14" t="s">
        <v>66</v>
      </c>
      <c r="I95" s="14">
        <v>682334</v>
      </c>
      <c r="J95" s="14">
        <v>70883</v>
      </c>
      <c r="K95" s="14">
        <v>5852</v>
      </c>
      <c r="L95" s="41">
        <v>8.2600000000000007E-2</v>
      </c>
      <c r="M95" s="14" t="s">
        <v>66</v>
      </c>
      <c r="O95" s="14">
        <v>68</v>
      </c>
    </row>
    <row r="96" spans="1:15" s="14" customFormat="1" x14ac:dyDescent="0.25">
      <c r="A96" s="1">
        <v>44224</v>
      </c>
      <c r="B96" s="1">
        <f t="shared" si="8"/>
        <v>44206</v>
      </c>
      <c r="C96" s="1">
        <f t="shared" si="9"/>
        <v>44219</v>
      </c>
      <c r="D96" s="14" t="s">
        <v>73</v>
      </c>
      <c r="E96" s="14">
        <v>5435</v>
      </c>
      <c r="F96" s="14">
        <v>729</v>
      </c>
      <c r="G96" s="14">
        <v>31.8</v>
      </c>
      <c r="H96" s="14" t="s">
        <v>66</v>
      </c>
      <c r="I96" s="14">
        <v>407728</v>
      </c>
      <c r="J96" s="14">
        <v>30272</v>
      </c>
      <c r="K96" s="14">
        <v>855</v>
      </c>
      <c r="L96" s="41">
        <v>2.8199999999999999E-2</v>
      </c>
      <c r="M96" s="14" t="s">
        <v>66</v>
      </c>
      <c r="O96" s="14">
        <v>18</v>
      </c>
    </row>
    <row r="97" spans="1:15" s="14" customFormat="1" x14ac:dyDescent="0.25">
      <c r="A97" s="1">
        <v>44224</v>
      </c>
      <c r="B97" s="1">
        <f t="shared" si="8"/>
        <v>44206</v>
      </c>
      <c r="C97" s="1">
        <f t="shared" si="9"/>
        <v>44219</v>
      </c>
      <c r="D97" s="14" t="s">
        <v>74</v>
      </c>
      <c r="E97" s="14">
        <v>99560</v>
      </c>
      <c r="F97" s="14">
        <v>10764</v>
      </c>
      <c r="G97" s="14">
        <v>47.3</v>
      </c>
      <c r="H97" s="14" t="s">
        <v>66</v>
      </c>
      <c r="I97" s="14">
        <v>3343337</v>
      </c>
      <c r="J97" s="14">
        <v>303246</v>
      </c>
      <c r="K97" s="14">
        <v>12498</v>
      </c>
      <c r="L97" s="41">
        <v>4.1200000000000001E-2</v>
      </c>
      <c r="M97" s="14" t="s">
        <v>66</v>
      </c>
      <c r="O97" s="14">
        <v>169</v>
      </c>
    </row>
    <row r="98" spans="1:15" s="14" customFormat="1" x14ac:dyDescent="0.25">
      <c r="A98" s="1">
        <v>44224</v>
      </c>
      <c r="B98" s="1">
        <f t="shared" si="8"/>
        <v>44206</v>
      </c>
      <c r="C98" s="1">
        <f t="shared" si="9"/>
        <v>44219</v>
      </c>
      <c r="D98" s="14" t="s">
        <v>799</v>
      </c>
    </row>
    <row r="99" spans="1:15" s="14" customFormat="1" x14ac:dyDescent="0.25">
      <c r="A99" s="1">
        <v>44224</v>
      </c>
      <c r="B99" s="1">
        <f t="shared" si="8"/>
        <v>44206</v>
      </c>
      <c r="C99" s="1">
        <f t="shared" si="9"/>
        <v>44219</v>
      </c>
      <c r="D99" s="14" t="s">
        <v>75</v>
      </c>
      <c r="E99" s="14">
        <v>38987</v>
      </c>
      <c r="F99" s="14">
        <v>5768</v>
      </c>
      <c r="G99" s="14">
        <v>57.6</v>
      </c>
      <c r="H99" s="14" t="s">
        <v>66</v>
      </c>
      <c r="I99" s="14">
        <v>1178337</v>
      </c>
      <c r="J99" s="14">
        <v>119743</v>
      </c>
      <c r="K99" s="14">
        <v>6475</v>
      </c>
      <c r="L99" s="41">
        <v>5.4100000000000002E-2</v>
      </c>
      <c r="M99" s="14" t="s">
        <v>66</v>
      </c>
      <c r="O99" s="14">
        <v>80</v>
      </c>
    </row>
    <row r="100" spans="1:15" s="14" customFormat="1" x14ac:dyDescent="0.25">
      <c r="A100" s="1">
        <v>44224</v>
      </c>
      <c r="B100" s="1">
        <f t="shared" si="8"/>
        <v>44206</v>
      </c>
      <c r="C100" s="1">
        <f t="shared" si="9"/>
        <v>44219</v>
      </c>
      <c r="D100" s="14" t="s">
        <v>76</v>
      </c>
      <c r="E100" s="14">
        <v>34797</v>
      </c>
      <c r="F100" s="14">
        <v>4957</v>
      </c>
      <c r="G100" s="14">
        <v>67.099999999999994</v>
      </c>
      <c r="H100" s="14" t="s">
        <v>66</v>
      </c>
      <c r="I100" s="14">
        <v>667651</v>
      </c>
      <c r="J100" s="14">
        <v>70312</v>
      </c>
      <c r="K100" s="14">
        <v>5573</v>
      </c>
      <c r="L100" s="41">
        <v>7.9299999999999995E-2</v>
      </c>
      <c r="M100" s="14" t="s">
        <v>66</v>
      </c>
      <c r="O100" s="14">
        <v>75</v>
      </c>
    </row>
    <row r="101" spans="1:15" s="14" customFormat="1" x14ac:dyDescent="0.25">
      <c r="A101" s="1">
        <v>44224</v>
      </c>
      <c r="B101" s="1">
        <f t="shared" si="8"/>
        <v>44206</v>
      </c>
      <c r="C101" s="1">
        <f t="shared" si="9"/>
        <v>44219</v>
      </c>
      <c r="D101" s="14" t="s">
        <v>77</v>
      </c>
      <c r="E101" s="14">
        <v>69882</v>
      </c>
      <c r="F101" s="14">
        <v>7254</v>
      </c>
      <c r="G101" s="14">
        <v>64</v>
      </c>
      <c r="H101" s="14" t="s">
        <v>66</v>
      </c>
      <c r="I101" s="14">
        <v>2481476</v>
      </c>
      <c r="J101" s="14">
        <v>223506</v>
      </c>
      <c r="K101" s="14">
        <v>8672</v>
      </c>
      <c r="L101" s="41">
        <v>3.8800000000000001E-2</v>
      </c>
      <c r="M101" s="14" t="s">
        <v>66</v>
      </c>
      <c r="O101" s="14">
        <v>98</v>
      </c>
    </row>
    <row r="102" spans="1:15" s="14" customFormat="1" x14ac:dyDescent="0.25">
      <c r="A102" s="1">
        <v>44224</v>
      </c>
      <c r="B102" s="1">
        <f t="shared" si="8"/>
        <v>44206</v>
      </c>
      <c r="C102" s="1">
        <f t="shared" si="9"/>
        <v>44219</v>
      </c>
      <c r="D102" s="14" t="s">
        <v>82</v>
      </c>
      <c r="E102" s="14">
        <v>1433</v>
      </c>
      <c r="F102" s="14">
        <v>195</v>
      </c>
      <c r="G102" s="14" t="s">
        <v>79</v>
      </c>
      <c r="H102" s="14" t="s">
        <v>79</v>
      </c>
      <c r="I102" s="14">
        <v>225157</v>
      </c>
      <c r="J102" s="14">
        <v>17309</v>
      </c>
      <c r="K102" s="14">
        <v>198</v>
      </c>
      <c r="L102" s="14" t="s">
        <v>79</v>
      </c>
      <c r="M102" s="14" t="s">
        <v>79</v>
      </c>
      <c r="O102" s="14">
        <v>0</v>
      </c>
    </row>
    <row r="103" spans="1:15" s="14" customFormat="1" x14ac:dyDescent="0.25">
      <c r="A103" s="1">
        <v>44224</v>
      </c>
      <c r="B103" s="1">
        <f t="shared" si="8"/>
        <v>44206</v>
      </c>
      <c r="C103" s="1">
        <f t="shared" si="9"/>
        <v>44219</v>
      </c>
      <c r="D103" s="14" t="s">
        <v>78</v>
      </c>
      <c r="E103" s="14">
        <v>57742</v>
      </c>
      <c r="F103" s="14">
        <v>6947</v>
      </c>
      <c r="G103" s="14">
        <v>59.1</v>
      </c>
      <c r="H103" s="14" t="s">
        <v>66</v>
      </c>
      <c r="I103" s="14">
        <v>1371764</v>
      </c>
      <c r="J103" s="14">
        <v>117374</v>
      </c>
      <c r="K103" s="14">
        <v>7765</v>
      </c>
      <c r="L103" s="41">
        <v>6.6199999999999995E-2</v>
      </c>
      <c r="M103" s="14" t="s">
        <v>66</v>
      </c>
      <c r="O103" s="14">
        <v>135</v>
      </c>
    </row>
    <row r="104" spans="1:15" s="14" customFormat="1" x14ac:dyDescent="0.25">
      <c r="A104" s="1">
        <v>44231</v>
      </c>
      <c r="B104" s="1">
        <f t="shared" si="8"/>
        <v>44213</v>
      </c>
      <c r="C104" s="1">
        <f t="shared" si="9"/>
        <v>44226</v>
      </c>
      <c r="D104" s="14" t="s">
        <v>84</v>
      </c>
      <c r="E104" s="14">
        <v>504564</v>
      </c>
      <c r="F104" s="14">
        <v>47659</v>
      </c>
      <c r="G104" s="14">
        <v>48.9</v>
      </c>
      <c r="H104" s="14" t="s">
        <v>66</v>
      </c>
      <c r="I104" s="14">
        <v>13874158</v>
      </c>
      <c r="J104" s="14">
        <v>1299378</v>
      </c>
      <c r="K104" s="14">
        <v>56149</v>
      </c>
      <c r="L104" s="41">
        <v>4.3200000000000002E-2</v>
      </c>
      <c r="M104" s="14" t="s">
        <v>66</v>
      </c>
      <c r="O104" s="14">
        <v>865</v>
      </c>
    </row>
    <row r="105" spans="1:15" s="14" customFormat="1" x14ac:dyDescent="0.25">
      <c r="A105" s="1">
        <v>44231</v>
      </c>
      <c r="B105" s="1">
        <f t="shared" ref="B105:B121" si="10">A105-18</f>
        <v>44213</v>
      </c>
      <c r="C105" s="1">
        <f t="shared" ref="C105:C121" si="11">A105-5</f>
        <v>44226</v>
      </c>
      <c r="D105" s="14" t="s">
        <v>63</v>
      </c>
      <c r="E105" s="14">
        <v>8920</v>
      </c>
      <c r="F105" s="14">
        <v>1204</v>
      </c>
      <c r="G105" s="14">
        <v>39.700000000000003</v>
      </c>
      <c r="H105" s="14" t="s">
        <v>66</v>
      </c>
      <c r="I105" s="14">
        <v>256575</v>
      </c>
      <c r="J105" s="14">
        <v>24494</v>
      </c>
      <c r="K105" s="14">
        <v>1339</v>
      </c>
      <c r="L105" s="41">
        <v>5.4699999999999999E-2</v>
      </c>
      <c r="M105" s="14" t="s">
        <v>66</v>
      </c>
      <c r="O105" s="14">
        <v>39</v>
      </c>
    </row>
    <row r="106" spans="1:15" s="14" customFormat="1" x14ac:dyDescent="0.25">
      <c r="A106" s="1">
        <v>44231</v>
      </c>
      <c r="B106" s="1">
        <f t="shared" si="10"/>
        <v>44213</v>
      </c>
      <c r="C106" s="1">
        <f t="shared" si="11"/>
        <v>44226</v>
      </c>
      <c r="D106" s="14" t="s">
        <v>65</v>
      </c>
      <c r="E106" s="14">
        <v>4569</v>
      </c>
      <c r="F106" s="14">
        <v>491</v>
      </c>
      <c r="G106" s="14">
        <v>27.7</v>
      </c>
      <c r="H106" s="14" t="s">
        <v>66</v>
      </c>
      <c r="I106" s="14">
        <v>233263</v>
      </c>
      <c r="J106" s="14">
        <v>20910</v>
      </c>
      <c r="K106" s="14">
        <v>569</v>
      </c>
      <c r="L106" s="41">
        <v>2.7199999999999998E-2</v>
      </c>
      <c r="M106" s="14" t="s">
        <v>66</v>
      </c>
      <c r="O106" s="14">
        <v>33</v>
      </c>
    </row>
    <row r="107" spans="1:15" s="14" customFormat="1" x14ac:dyDescent="0.25">
      <c r="A107" s="1">
        <v>44231</v>
      </c>
      <c r="B107" s="1">
        <f t="shared" si="10"/>
        <v>44213</v>
      </c>
      <c r="C107" s="1">
        <f t="shared" si="11"/>
        <v>44226</v>
      </c>
      <c r="D107" s="14" t="s">
        <v>67</v>
      </c>
      <c r="E107" s="14">
        <v>51164</v>
      </c>
      <c r="F107" s="14">
        <v>5256</v>
      </c>
      <c r="G107" s="14">
        <v>65.7</v>
      </c>
      <c r="H107" s="14" t="s">
        <v>66</v>
      </c>
      <c r="I107" s="14">
        <v>852576</v>
      </c>
      <c r="J107" s="14">
        <v>78628</v>
      </c>
      <c r="K107" s="14">
        <v>6036</v>
      </c>
      <c r="L107" s="41">
        <v>7.6799999999999993E-2</v>
      </c>
      <c r="M107" s="14" t="s">
        <v>66</v>
      </c>
      <c r="O107" s="14">
        <v>103</v>
      </c>
    </row>
    <row r="108" spans="1:15" s="14" customFormat="1" x14ac:dyDescent="0.25">
      <c r="A108" s="1">
        <v>44231</v>
      </c>
      <c r="B108" s="1">
        <f t="shared" si="10"/>
        <v>44213</v>
      </c>
      <c r="C108" s="1">
        <f t="shared" si="11"/>
        <v>44226</v>
      </c>
      <c r="D108" s="14" t="s">
        <v>798</v>
      </c>
    </row>
    <row r="109" spans="1:15" s="14" customFormat="1" x14ac:dyDescent="0.25">
      <c r="A109" s="1">
        <v>44231</v>
      </c>
      <c r="B109" s="1">
        <f t="shared" si="10"/>
        <v>44213</v>
      </c>
      <c r="C109" s="1">
        <f t="shared" si="11"/>
        <v>44226</v>
      </c>
      <c r="D109" s="14" t="s">
        <v>69</v>
      </c>
      <c r="E109" s="14">
        <v>1881</v>
      </c>
      <c r="F109" s="14">
        <v>195</v>
      </c>
      <c r="G109" s="14">
        <v>48.3</v>
      </c>
      <c r="H109" s="14" t="s">
        <v>66</v>
      </c>
      <c r="I109" s="14">
        <v>55962</v>
      </c>
      <c r="J109" s="14">
        <v>4117</v>
      </c>
      <c r="K109" s="14">
        <v>205</v>
      </c>
      <c r="L109" s="41">
        <v>4.9799999999999997E-2</v>
      </c>
      <c r="M109" s="14" t="s">
        <v>66</v>
      </c>
      <c r="O109" s="14">
        <v>0</v>
      </c>
    </row>
    <row r="110" spans="1:15" s="14" customFormat="1" x14ac:dyDescent="0.25">
      <c r="A110" s="1">
        <v>44231</v>
      </c>
      <c r="B110" s="1">
        <f t="shared" si="10"/>
        <v>44213</v>
      </c>
      <c r="C110" s="1">
        <f t="shared" si="11"/>
        <v>44226</v>
      </c>
      <c r="D110" s="14" t="s">
        <v>70</v>
      </c>
      <c r="E110" s="14">
        <v>78059</v>
      </c>
      <c r="F110" s="14">
        <v>5902</v>
      </c>
      <c r="G110" s="14">
        <v>52.9</v>
      </c>
      <c r="H110" s="14" t="s">
        <v>66</v>
      </c>
      <c r="I110" s="14">
        <v>1449370</v>
      </c>
      <c r="J110" s="14">
        <v>125470</v>
      </c>
      <c r="K110" s="14">
        <v>7429</v>
      </c>
      <c r="L110" s="41">
        <v>5.9200000000000003E-2</v>
      </c>
      <c r="M110" s="14" t="s">
        <v>66</v>
      </c>
      <c r="O110" s="14">
        <v>115</v>
      </c>
    </row>
    <row r="111" spans="1:15" s="14" customFormat="1" x14ac:dyDescent="0.25">
      <c r="A111" s="1">
        <v>44231</v>
      </c>
      <c r="B111" s="1">
        <f t="shared" si="10"/>
        <v>44213</v>
      </c>
      <c r="C111" s="1">
        <f t="shared" si="11"/>
        <v>44226</v>
      </c>
      <c r="D111" s="14" t="s">
        <v>71</v>
      </c>
      <c r="E111" s="14">
        <v>1797</v>
      </c>
      <c r="F111" s="14">
        <v>174</v>
      </c>
      <c r="G111" s="14">
        <v>17.5</v>
      </c>
      <c r="H111" s="14" t="s">
        <v>66</v>
      </c>
      <c r="I111" s="14">
        <v>122499</v>
      </c>
      <c r="J111" s="14">
        <v>13620</v>
      </c>
      <c r="K111" s="14">
        <v>197</v>
      </c>
      <c r="L111" s="41">
        <v>1.4500000000000001E-2</v>
      </c>
      <c r="M111" s="14" t="s">
        <v>66</v>
      </c>
      <c r="O111" s="14">
        <v>3</v>
      </c>
    </row>
    <row r="112" spans="1:15" s="14" customFormat="1" x14ac:dyDescent="0.25">
      <c r="A112" s="1">
        <v>44231</v>
      </c>
      <c r="B112" s="1">
        <f t="shared" si="10"/>
        <v>44213</v>
      </c>
      <c r="C112" s="1">
        <f t="shared" si="11"/>
        <v>44226</v>
      </c>
      <c r="D112" s="14" t="s">
        <v>72</v>
      </c>
      <c r="E112" s="14">
        <v>37731</v>
      </c>
      <c r="F112" s="14">
        <v>4083</v>
      </c>
      <c r="G112" s="14">
        <v>61.9</v>
      </c>
      <c r="H112" s="14" t="s">
        <v>66</v>
      </c>
      <c r="I112" s="14">
        <v>714403</v>
      </c>
      <c r="J112" s="14">
        <v>68682</v>
      </c>
      <c r="K112" s="14">
        <v>5082</v>
      </c>
      <c r="L112" s="41">
        <v>7.3999999999999996E-2</v>
      </c>
      <c r="M112" s="14" t="s">
        <v>66</v>
      </c>
      <c r="O112" s="14">
        <v>54</v>
      </c>
    </row>
    <row r="113" spans="1:15" s="14" customFormat="1" x14ac:dyDescent="0.25">
      <c r="A113" s="1">
        <v>44231</v>
      </c>
      <c r="B113" s="1">
        <f t="shared" si="10"/>
        <v>44213</v>
      </c>
      <c r="C113" s="1">
        <f t="shared" si="11"/>
        <v>44226</v>
      </c>
      <c r="D113" s="14" t="s">
        <v>73</v>
      </c>
      <c r="E113" s="14">
        <v>5791</v>
      </c>
      <c r="F113" s="14">
        <v>653</v>
      </c>
      <c r="G113" s="14">
        <v>28.4</v>
      </c>
      <c r="H113" s="14" t="s">
        <v>66</v>
      </c>
      <c r="I113" s="14">
        <v>433597</v>
      </c>
      <c r="J113" s="14">
        <v>41580</v>
      </c>
      <c r="K113" s="14">
        <v>775</v>
      </c>
      <c r="L113" s="41">
        <v>1.8599999999999998E-2</v>
      </c>
      <c r="M113" s="14" t="s">
        <v>66</v>
      </c>
      <c r="O113" s="14">
        <v>15</v>
      </c>
    </row>
    <row r="114" spans="1:15" s="14" customFormat="1" x14ac:dyDescent="0.25">
      <c r="A114" s="1">
        <v>44231</v>
      </c>
      <c r="B114" s="1">
        <f t="shared" si="10"/>
        <v>44213</v>
      </c>
      <c r="C114" s="1">
        <f t="shared" si="11"/>
        <v>44226</v>
      </c>
      <c r="D114" s="14" t="s">
        <v>74</v>
      </c>
      <c r="E114" s="14">
        <v>103163</v>
      </c>
      <c r="F114" s="14">
        <v>8776</v>
      </c>
      <c r="G114" s="14">
        <v>38.5</v>
      </c>
      <c r="H114" s="14" t="s">
        <v>66</v>
      </c>
      <c r="I114" s="14">
        <v>3521406</v>
      </c>
      <c r="J114" s="14">
        <v>329591</v>
      </c>
      <c r="K114" s="14">
        <v>10361</v>
      </c>
      <c r="L114" s="41">
        <v>3.1399999999999997E-2</v>
      </c>
      <c r="M114" s="14" t="s">
        <v>66</v>
      </c>
      <c r="O114" s="14">
        <v>168</v>
      </c>
    </row>
    <row r="115" spans="1:15" s="14" customFormat="1" x14ac:dyDescent="0.25">
      <c r="A115" s="1">
        <v>44231</v>
      </c>
      <c r="B115" s="1">
        <f t="shared" si="10"/>
        <v>44213</v>
      </c>
      <c r="C115" s="1">
        <f t="shared" si="11"/>
        <v>44226</v>
      </c>
      <c r="D115" s="14" t="s">
        <v>799</v>
      </c>
    </row>
    <row r="116" spans="1:15" s="14" customFormat="1" x14ac:dyDescent="0.25">
      <c r="A116" s="1">
        <v>44231</v>
      </c>
      <c r="B116" s="1">
        <f t="shared" si="10"/>
        <v>44213</v>
      </c>
      <c r="C116" s="1">
        <f t="shared" si="11"/>
        <v>44226</v>
      </c>
      <c r="D116" s="14" t="s">
        <v>75</v>
      </c>
      <c r="E116" s="14">
        <v>41091</v>
      </c>
      <c r="F116" s="14">
        <v>5052</v>
      </c>
      <c r="G116" s="14">
        <v>50.5</v>
      </c>
      <c r="H116" s="14" t="s">
        <v>66</v>
      </c>
      <c r="I116" s="14">
        <v>1239510</v>
      </c>
      <c r="J116" s="14">
        <v>122947</v>
      </c>
      <c r="K116" s="14">
        <v>5727</v>
      </c>
      <c r="L116" s="41">
        <v>4.6600000000000003E-2</v>
      </c>
      <c r="M116" s="14" t="s">
        <v>66</v>
      </c>
      <c r="O116" s="14">
        <v>77</v>
      </c>
    </row>
    <row r="117" spans="1:15" s="14" customFormat="1" x14ac:dyDescent="0.25">
      <c r="A117" s="1">
        <v>44231</v>
      </c>
      <c r="B117" s="1">
        <f t="shared" si="10"/>
        <v>44213</v>
      </c>
      <c r="C117" s="1">
        <f t="shared" si="11"/>
        <v>44226</v>
      </c>
      <c r="D117" s="14" t="s">
        <v>76</v>
      </c>
      <c r="E117" s="14">
        <v>36608</v>
      </c>
      <c r="F117" s="14">
        <v>4001</v>
      </c>
      <c r="G117" s="14">
        <v>54.2</v>
      </c>
      <c r="H117" s="14" t="s">
        <v>66</v>
      </c>
      <c r="I117" s="14">
        <v>704777</v>
      </c>
      <c r="J117" s="14">
        <v>69533</v>
      </c>
      <c r="K117" s="14">
        <v>4550</v>
      </c>
      <c r="L117" s="41">
        <v>6.54E-2</v>
      </c>
      <c r="M117" s="14" t="s">
        <v>66</v>
      </c>
      <c r="O117" s="14">
        <v>66</v>
      </c>
    </row>
    <row r="118" spans="1:15" s="14" customFormat="1" x14ac:dyDescent="0.25">
      <c r="A118" s="1">
        <v>44231</v>
      </c>
      <c r="B118" s="1">
        <f t="shared" si="10"/>
        <v>44213</v>
      </c>
      <c r="C118" s="1">
        <f t="shared" si="11"/>
        <v>44226</v>
      </c>
      <c r="D118" s="14" t="s">
        <v>77</v>
      </c>
      <c r="E118" s="14">
        <v>72287</v>
      </c>
      <c r="F118" s="14">
        <v>6025</v>
      </c>
      <c r="G118" s="14">
        <v>53.2</v>
      </c>
      <c r="H118" s="14" t="s">
        <v>66</v>
      </c>
      <c r="I118" s="14">
        <v>2616590</v>
      </c>
      <c r="J118" s="14">
        <v>256994</v>
      </c>
      <c r="K118" s="14">
        <v>7273</v>
      </c>
      <c r="L118" s="41">
        <v>2.8299999999999999E-2</v>
      </c>
      <c r="M118" s="14" t="s">
        <v>66</v>
      </c>
      <c r="O118" s="14">
        <v>79</v>
      </c>
    </row>
    <row r="119" spans="1:15" s="14" customFormat="1" x14ac:dyDescent="0.25">
      <c r="A119" s="1">
        <v>44231</v>
      </c>
      <c r="B119" s="1">
        <f t="shared" si="10"/>
        <v>44213</v>
      </c>
      <c r="C119" s="1">
        <f t="shared" si="11"/>
        <v>44226</v>
      </c>
      <c r="D119" s="14" t="s">
        <v>82</v>
      </c>
      <c r="E119" s="14">
        <v>1448</v>
      </c>
      <c r="F119" s="14">
        <v>113</v>
      </c>
      <c r="G119" s="14" t="s">
        <v>79</v>
      </c>
      <c r="H119" s="14" t="s">
        <v>79</v>
      </c>
      <c r="I119" s="14">
        <v>233459</v>
      </c>
      <c r="J119" s="14">
        <v>17313</v>
      </c>
      <c r="K119" s="14">
        <v>116</v>
      </c>
      <c r="L119" s="14" t="s">
        <v>79</v>
      </c>
      <c r="M119" s="14" t="s">
        <v>79</v>
      </c>
      <c r="O119" s="14">
        <v>0</v>
      </c>
    </row>
    <row r="120" spans="1:15" s="14" customFormat="1" x14ac:dyDescent="0.25">
      <c r="A120" s="1">
        <v>44231</v>
      </c>
      <c r="B120" s="1">
        <f t="shared" si="10"/>
        <v>44213</v>
      </c>
      <c r="C120" s="1">
        <f t="shared" si="11"/>
        <v>44226</v>
      </c>
      <c r="D120" s="14" t="s">
        <v>78</v>
      </c>
      <c r="E120" s="14">
        <v>60055</v>
      </c>
      <c r="F120" s="14">
        <v>5734</v>
      </c>
      <c r="G120" s="14">
        <v>48.8</v>
      </c>
      <c r="H120" s="14" t="s">
        <v>66</v>
      </c>
      <c r="I120" s="14">
        <v>1440171</v>
      </c>
      <c r="J120" s="14">
        <v>125499</v>
      </c>
      <c r="K120" s="14">
        <v>6490</v>
      </c>
      <c r="L120" s="41">
        <v>5.1700000000000003E-2</v>
      </c>
      <c r="M120" s="14" t="s">
        <v>66</v>
      </c>
      <c r="O120" s="14">
        <v>113</v>
      </c>
    </row>
    <row r="121" spans="1:15" x14ac:dyDescent="0.25">
      <c r="A121" s="1">
        <v>44238</v>
      </c>
      <c r="B121" s="1">
        <f t="shared" si="10"/>
        <v>44220</v>
      </c>
      <c r="C121" s="1">
        <f t="shared" si="11"/>
        <v>44233</v>
      </c>
      <c r="D121" s="14" t="s">
        <v>84</v>
      </c>
      <c r="E121" s="14">
        <v>521045</v>
      </c>
      <c r="F121" s="14">
        <v>37518</v>
      </c>
      <c r="G121" s="14">
        <v>38.5</v>
      </c>
      <c r="H121" s="14" t="s">
        <v>66</v>
      </c>
      <c r="I121" s="14">
        <v>14520845</v>
      </c>
      <c r="J121" s="14">
        <v>1293888</v>
      </c>
      <c r="K121" s="14">
        <v>43966</v>
      </c>
      <c r="L121" s="41">
        <v>3.4000000000000002E-2</v>
      </c>
      <c r="M121" s="14" t="s">
        <v>66</v>
      </c>
      <c r="O121" s="14">
        <f>SUM(O122:O137)</f>
        <v>907</v>
      </c>
    </row>
    <row r="122" spans="1:15" x14ac:dyDescent="0.25">
      <c r="A122" s="1">
        <v>44238</v>
      </c>
      <c r="B122" s="1">
        <f t="shared" ref="B122:B138" si="12">A122-18</f>
        <v>44220</v>
      </c>
      <c r="C122" s="1">
        <f t="shared" ref="C122:C138" si="13">A122-5</f>
        <v>44233</v>
      </c>
      <c r="D122" s="14" t="s">
        <v>63</v>
      </c>
      <c r="E122" s="14">
        <v>9408</v>
      </c>
      <c r="F122" s="14">
        <v>1036</v>
      </c>
      <c r="G122" s="14">
        <v>34.200000000000003</v>
      </c>
      <c r="H122" s="14" t="s">
        <v>66</v>
      </c>
      <c r="I122" s="14">
        <v>269753</v>
      </c>
      <c r="J122" s="14">
        <v>25178</v>
      </c>
      <c r="K122" s="14">
        <v>1152</v>
      </c>
      <c r="L122" s="41">
        <v>4.58E-2</v>
      </c>
      <c r="M122" s="14" t="s">
        <v>66</v>
      </c>
      <c r="O122" s="14">
        <v>31</v>
      </c>
    </row>
    <row r="123" spans="1:15" x14ac:dyDescent="0.25">
      <c r="A123" s="1">
        <v>44238</v>
      </c>
      <c r="B123" s="1">
        <f t="shared" si="12"/>
        <v>44220</v>
      </c>
      <c r="C123" s="1">
        <f t="shared" si="13"/>
        <v>44233</v>
      </c>
      <c r="D123" s="14" t="s">
        <v>65</v>
      </c>
      <c r="E123" s="14">
        <v>4675</v>
      </c>
      <c r="F123" s="14">
        <v>290</v>
      </c>
      <c r="G123" s="14">
        <v>16.399999999999999</v>
      </c>
      <c r="H123" s="14" t="s">
        <v>66</v>
      </c>
      <c r="I123" s="14">
        <v>243335</v>
      </c>
      <c r="J123" s="14">
        <v>19784</v>
      </c>
      <c r="K123" s="14">
        <v>347</v>
      </c>
      <c r="L123" s="41">
        <v>1.7500000000000002E-2</v>
      </c>
      <c r="M123" s="14" t="s">
        <v>66</v>
      </c>
      <c r="O123" s="14">
        <v>36</v>
      </c>
    </row>
    <row r="124" spans="1:15" x14ac:dyDescent="0.25">
      <c r="A124" s="1">
        <v>44238</v>
      </c>
      <c r="B124" s="1">
        <f t="shared" si="12"/>
        <v>44220</v>
      </c>
      <c r="C124" s="1">
        <f t="shared" si="13"/>
        <v>44233</v>
      </c>
      <c r="D124" s="14" t="s">
        <v>67</v>
      </c>
      <c r="E124" s="14">
        <v>53012</v>
      </c>
      <c r="F124" s="14">
        <v>4209</v>
      </c>
      <c r="G124" s="14">
        <v>52.6</v>
      </c>
      <c r="H124" s="14" t="s">
        <v>66</v>
      </c>
      <c r="I124" s="14">
        <v>891911</v>
      </c>
      <c r="J124" s="14">
        <v>76668</v>
      </c>
      <c r="K124" s="14">
        <v>4818</v>
      </c>
      <c r="L124" s="41">
        <v>6.2799999999999995E-2</v>
      </c>
      <c r="M124" s="14" t="s">
        <v>66</v>
      </c>
      <c r="O124" s="14">
        <v>97</v>
      </c>
    </row>
    <row r="125" spans="1:15" x14ac:dyDescent="0.25">
      <c r="A125" s="1">
        <v>44238</v>
      </c>
      <c r="B125" s="1">
        <f t="shared" si="12"/>
        <v>44220</v>
      </c>
      <c r="C125" s="1">
        <f t="shared" si="13"/>
        <v>44233</v>
      </c>
      <c r="D125" s="14" t="s">
        <v>798</v>
      </c>
      <c r="E125" s="14"/>
      <c r="F125" s="14"/>
      <c r="G125" s="14"/>
      <c r="H125" s="14"/>
      <c r="I125" s="14"/>
      <c r="J125" s="14"/>
      <c r="K125" s="14"/>
      <c r="L125" s="14"/>
      <c r="M125" s="14"/>
      <c r="O125" s="14"/>
    </row>
    <row r="126" spans="1:15" x14ac:dyDescent="0.25">
      <c r="A126" s="1">
        <v>44238</v>
      </c>
      <c r="B126" s="1">
        <f t="shared" si="12"/>
        <v>44220</v>
      </c>
      <c r="C126" s="1">
        <f t="shared" si="13"/>
        <v>44233</v>
      </c>
      <c r="D126" s="14" t="s">
        <v>69</v>
      </c>
      <c r="E126" s="14">
        <v>1942</v>
      </c>
      <c r="F126" s="14">
        <v>143</v>
      </c>
      <c r="G126" s="14">
        <v>35.4</v>
      </c>
      <c r="H126" s="14" t="s">
        <v>66</v>
      </c>
      <c r="I126" s="14">
        <v>57980</v>
      </c>
      <c r="J126" s="14">
        <v>3909</v>
      </c>
      <c r="K126" s="14">
        <v>151</v>
      </c>
      <c r="L126" s="41">
        <v>3.8600000000000002E-2</v>
      </c>
      <c r="M126" s="14" t="s">
        <v>66</v>
      </c>
      <c r="O126" s="14">
        <v>0</v>
      </c>
    </row>
    <row r="127" spans="1:15" x14ac:dyDescent="0.25">
      <c r="A127" s="1">
        <v>44238</v>
      </c>
      <c r="B127" s="1">
        <f t="shared" si="12"/>
        <v>44220</v>
      </c>
      <c r="C127" s="1">
        <f t="shared" si="13"/>
        <v>44233</v>
      </c>
      <c r="D127" s="14" t="s">
        <v>70</v>
      </c>
      <c r="E127" s="14">
        <v>80062</v>
      </c>
      <c r="F127" s="14">
        <v>4459</v>
      </c>
      <c r="G127" s="14">
        <v>40</v>
      </c>
      <c r="H127" s="14" t="s">
        <v>66</v>
      </c>
      <c r="I127" s="14">
        <v>1508209</v>
      </c>
      <c r="J127" s="14">
        <v>118606</v>
      </c>
      <c r="K127" s="14">
        <v>5575</v>
      </c>
      <c r="L127" s="41">
        <v>4.7E-2</v>
      </c>
      <c r="M127" s="14" t="s">
        <v>66</v>
      </c>
      <c r="O127" s="14">
        <v>123</v>
      </c>
    </row>
    <row r="128" spans="1:15" x14ac:dyDescent="0.25">
      <c r="A128" s="1">
        <v>44238</v>
      </c>
      <c r="B128" s="1">
        <f t="shared" si="12"/>
        <v>44220</v>
      </c>
      <c r="C128" s="1">
        <f t="shared" si="13"/>
        <v>44233</v>
      </c>
      <c r="D128" s="14" t="s">
        <v>71</v>
      </c>
      <c r="E128" s="14">
        <v>1865</v>
      </c>
      <c r="F128" s="14">
        <v>139</v>
      </c>
      <c r="G128" s="14">
        <v>14</v>
      </c>
      <c r="H128" s="14" t="s">
        <v>66</v>
      </c>
      <c r="I128" s="14">
        <v>129046</v>
      </c>
      <c r="J128" s="14">
        <v>12879</v>
      </c>
      <c r="K128" s="14">
        <v>153</v>
      </c>
      <c r="L128" s="41">
        <v>1.1900000000000001E-2</v>
      </c>
      <c r="M128" s="14" t="s">
        <v>66</v>
      </c>
      <c r="O128" s="14">
        <v>3</v>
      </c>
    </row>
    <row r="129" spans="1:19" x14ac:dyDescent="0.25">
      <c r="A129" s="1">
        <v>44238</v>
      </c>
      <c r="B129" s="1">
        <f t="shared" si="12"/>
        <v>44220</v>
      </c>
      <c r="C129" s="1">
        <f t="shared" si="13"/>
        <v>44233</v>
      </c>
      <c r="D129" s="14" t="s">
        <v>72</v>
      </c>
      <c r="E129" s="14">
        <v>39101</v>
      </c>
      <c r="F129" s="14">
        <v>3152</v>
      </c>
      <c r="G129" s="14">
        <v>47.8</v>
      </c>
      <c r="H129" s="14" t="s">
        <v>66</v>
      </c>
      <c r="I129" s="14">
        <v>746751</v>
      </c>
      <c r="J129" s="14">
        <v>61948</v>
      </c>
      <c r="K129" s="14">
        <v>3893</v>
      </c>
      <c r="L129" s="41">
        <v>6.2799999999999995E-2</v>
      </c>
      <c r="M129" s="14" t="s">
        <v>66</v>
      </c>
      <c r="O129" s="14">
        <v>66</v>
      </c>
    </row>
    <row r="130" spans="1:19" x14ac:dyDescent="0.25">
      <c r="A130" s="1">
        <v>44238</v>
      </c>
      <c r="B130" s="1">
        <f t="shared" si="12"/>
        <v>44220</v>
      </c>
      <c r="C130" s="1">
        <f t="shared" si="13"/>
        <v>44233</v>
      </c>
      <c r="D130" s="14" t="s">
        <v>73</v>
      </c>
      <c r="E130" s="14">
        <v>6449</v>
      </c>
      <c r="F130" s="14">
        <v>929</v>
      </c>
      <c r="G130" s="14">
        <v>40.5</v>
      </c>
      <c r="H130" s="14" t="s">
        <v>64</v>
      </c>
      <c r="I130" s="14">
        <v>463384</v>
      </c>
      <c r="J130" s="14">
        <v>52311</v>
      </c>
      <c r="K130" s="14">
        <v>1049</v>
      </c>
      <c r="L130" s="41">
        <v>2.01E-2</v>
      </c>
      <c r="M130" s="14" t="s">
        <v>64</v>
      </c>
      <c r="O130" s="14">
        <v>13</v>
      </c>
    </row>
    <row r="131" spans="1:19" x14ac:dyDescent="0.25">
      <c r="A131" s="1">
        <v>44238</v>
      </c>
      <c r="B131" s="1">
        <f t="shared" si="12"/>
        <v>44220</v>
      </c>
      <c r="C131" s="1">
        <f t="shared" si="13"/>
        <v>44233</v>
      </c>
      <c r="D131" s="14" t="s">
        <v>74</v>
      </c>
      <c r="E131" s="14">
        <v>106110</v>
      </c>
      <c r="F131" s="14">
        <v>6988</v>
      </c>
      <c r="G131" s="14">
        <v>30.7</v>
      </c>
      <c r="H131" s="14" t="s">
        <v>66</v>
      </c>
      <c r="I131" s="14">
        <v>3687538</v>
      </c>
      <c r="J131" s="14">
        <v>338436</v>
      </c>
      <c r="K131" s="14">
        <v>8150</v>
      </c>
      <c r="L131" s="41">
        <v>2.41E-2</v>
      </c>
      <c r="M131" s="14" t="s">
        <v>66</v>
      </c>
      <c r="O131" s="14">
        <v>198</v>
      </c>
    </row>
    <row r="132" spans="1:19" x14ac:dyDescent="0.25">
      <c r="A132" s="1">
        <v>44238</v>
      </c>
      <c r="B132" s="1">
        <f t="shared" si="12"/>
        <v>44220</v>
      </c>
      <c r="C132" s="1">
        <f t="shared" si="13"/>
        <v>44233</v>
      </c>
      <c r="D132" s="14" t="s">
        <v>799</v>
      </c>
      <c r="E132" s="14"/>
      <c r="F132" s="14"/>
      <c r="G132" s="14"/>
      <c r="H132" s="14"/>
      <c r="I132" s="14"/>
      <c r="J132" s="14"/>
      <c r="K132" s="14"/>
      <c r="L132" s="14"/>
      <c r="M132" s="14"/>
      <c r="O132" s="14"/>
    </row>
    <row r="133" spans="1:19" x14ac:dyDescent="0.25">
      <c r="A133" s="1">
        <v>44238</v>
      </c>
      <c r="B133" s="1">
        <f t="shared" si="12"/>
        <v>44220</v>
      </c>
      <c r="C133" s="1">
        <f t="shared" si="13"/>
        <v>44233</v>
      </c>
      <c r="D133" s="14" t="s">
        <v>75</v>
      </c>
      <c r="E133" s="14">
        <v>42602</v>
      </c>
      <c r="F133" s="14">
        <v>3727</v>
      </c>
      <c r="G133" s="14">
        <v>37.200000000000003</v>
      </c>
      <c r="H133" s="14" t="s">
        <v>66</v>
      </c>
      <c r="I133" s="14">
        <v>1295327</v>
      </c>
      <c r="J133" s="14">
        <v>114313</v>
      </c>
      <c r="K133" s="14">
        <v>4269</v>
      </c>
      <c r="L133" s="41">
        <v>3.73E-2</v>
      </c>
      <c r="M133" s="14" t="s">
        <v>66</v>
      </c>
      <c r="O133" s="14">
        <v>83</v>
      </c>
    </row>
    <row r="134" spans="1:19" x14ac:dyDescent="0.25">
      <c r="A134" s="1">
        <v>44238</v>
      </c>
      <c r="B134" s="1">
        <f t="shared" si="12"/>
        <v>44220</v>
      </c>
      <c r="C134" s="1">
        <f t="shared" si="13"/>
        <v>44233</v>
      </c>
      <c r="D134" s="14" t="s">
        <v>76</v>
      </c>
      <c r="E134" s="14">
        <v>37957</v>
      </c>
      <c r="F134" s="14">
        <v>3214</v>
      </c>
      <c r="G134" s="14">
        <v>43.5</v>
      </c>
      <c r="H134" s="14" t="s">
        <v>66</v>
      </c>
      <c r="I134" s="14">
        <v>737342</v>
      </c>
      <c r="J134" s="14">
        <v>66834</v>
      </c>
      <c r="K134" s="14">
        <v>3649</v>
      </c>
      <c r="L134" s="41">
        <v>5.4600000000000003E-2</v>
      </c>
      <c r="M134" s="14" t="s">
        <v>66</v>
      </c>
      <c r="O134" s="14">
        <v>67</v>
      </c>
    </row>
    <row r="135" spans="1:19" x14ac:dyDescent="0.25">
      <c r="A135" s="1">
        <v>44238</v>
      </c>
      <c r="B135" s="1">
        <f t="shared" si="12"/>
        <v>44220</v>
      </c>
      <c r="C135" s="1">
        <f t="shared" si="13"/>
        <v>44233</v>
      </c>
      <c r="D135" s="14" t="s">
        <v>77</v>
      </c>
      <c r="E135" s="14">
        <v>74336</v>
      </c>
      <c r="F135" s="14">
        <v>4706</v>
      </c>
      <c r="G135" s="14">
        <v>41.5</v>
      </c>
      <c r="H135" s="14" t="s">
        <v>66</v>
      </c>
      <c r="I135" s="14">
        <v>2743552</v>
      </c>
      <c r="J135" s="14">
        <v>259344</v>
      </c>
      <c r="K135" s="14">
        <v>5670</v>
      </c>
      <c r="L135" s="41">
        <v>2.1899999999999999E-2</v>
      </c>
      <c r="M135" s="14" t="s">
        <v>66</v>
      </c>
      <c r="O135" s="14">
        <v>75</v>
      </c>
    </row>
    <row r="136" spans="1:19" x14ac:dyDescent="0.25">
      <c r="A136" s="1">
        <v>44238</v>
      </c>
      <c r="B136" s="1">
        <f t="shared" si="12"/>
        <v>44220</v>
      </c>
      <c r="C136" s="1">
        <f t="shared" si="13"/>
        <v>44233</v>
      </c>
      <c r="D136" s="14" t="s">
        <v>82</v>
      </c>
      <c r="E136" s="14">
        <v>1464</v>
      </c>
      <c r="F136" s="14">
        <v>62</v>
      </c>
      <c r="G136" s="14" t="s">
        <v>79</v>
      </c>
      <c r="H136" s="14" t="s">
        <v>79</v>
      </c>
      <c r="I136" s="14">
        <v>241211</v>
      </c>
      <c r="J136" s="14">
        <v>16313</v>
      </c>
      <c r="K136" s="14">
        <v>63</v>
      </c>
      <c r="L136" s="14" t="s">
        <v>79</v>
      </c>
      <c r="M136" s="14" t="s">
        <v>79</v>
      </c>
      <c r="O136" s="14">
        <v>0</v>
      </c>
    </row>
    <row r="137" spans="1:19" x14ac:dyDescent="0.25">
      <c r="A137" s="1">
        <v>44238</v>
      </c>
      <c r="B137" s="1">
        <f t="shared" si="12"/>
        <v>44220</v>
      </c>
      <c r="C137" s="1">
        <f t="shared" si="13"/>
        <v>44233</v>
      </c>
      <c r="D137" s="14" t="s">
        <v>78</v>
      </c>
      <c r="E137" s="14">
        <v>62062</v>
      </c>
      <c r="F137" s="14">
        <v>4464</v>
      </c>
      <c r="G137" s="14">
        <v>38</v>
      </c>
      <c r="H137" s="14" t="s">
        <v>66</v>
      </c>
      <c r="I137" s="14">
        <v>1505506</v>
      </c>
      <c r="J137" s="14">
        <v>127365</v>
      </c>
      <c r="K137" s="14">
        <v>5027</v>
      </c>
      <c r="L137" s="41">
        <v>3.95E-2</v>
      </c>
      <c r="M137" s="14" t="s">
        <v>66</v>
      </c>
      <c r="O137" s="14">
        <v>115</v>
      </c>
      <c r="R137" s="14"/>
      <c r="S137" s="14"/>
    </row>
    <row r="138" spans="1:19" x14ac:dyDescent="0.25">
      <c r="A138" s="1">
        <v>44245</v>
      </c>
      <c r="B138" s="1">
        <f t="shared" si="12"/>
        <v>44227</v>
      </c>
      <c r="C138" s="1">
        <f t="shared" si="13"/>
        <v>44240</v>
      </c>
      <c r="D138" s="14" t="s">
        <v>84</v>
      </c>
      <c r="E138" s="14">
        <v>533024</v>
      </c>
      <c r="F138" s="14">
        <v>29269</v>
      </c>
      <c r="G138" s="14">
        <v>30</v>
      </c>
      <c r="H138" s="14" t="s">
        <v>66</v>
      </c>
      <c r="I138" s="14">
        <v>15140864</v>
      </c>
      <c r="J138" s="14">
        <v>1261833</v>
      </c>
      <c r="K138" s="14">
        <v>34108</v>
      </c>
      <c r="L138" s="41">
        <v>2.7E-2</v>
      </c>
      <c r="M138" s="14" t="s">
        <v>66</v>
      </c>
      <c r="O138" s="14">
        <v>757</v>
      </c>
      <c r="R138" s="14"/>
      <c r="S138" s="14"/>
    </row>
    <row r="139" spans="1:19" x14ac:dyDescent="0.25">
      <c r="A139" s="1">
        <v>44245</v>
      </c>
      <c r="B139" s="1">
        <f t="shared" ref="B139:B155" si="14">A139-18</f>
        <v>44227</v>
      </c>
      <c r="C139" s="1">
        <f t="shared" ref="C139:C155" si="15">A139-5</f>
        <v>44240</v>
      </c>
      <c r="D139" s="14" t="s">
        <v>63</v>
      </c>
      <c r="E139" s="14">
        <v>9665</v>
      </c>
      <c r="F139" s="14">
        <v>755</v>
      </c>
      <c r="G139" s="14">
        <v>24.9</v>
      </c>
      <c r="H139" s="14" t="s">
        <v>66</v>
      </c>
      <c r="I139" s="14">
        <v>279516</v>
      </c>
      <c r="J139" s="14">
        <v>23178</v>
      </c>
      <c r="K139" s="14">
        <v>853</v>
      </c>
      <c r="L139" s="41">
        <v>3.6799999999999999E-2</v>
      </c>
      <c r="M139" s="14" t="s">
        <v>66</v>
      </c>
      <c r="O139" s="14">
        <v>32</v>
      </c>
      <c r="R139" s="14"/>
      <c r="S139" s="14"/>
    </row>
    <row r="140" spans="1:19" x14ac:dyDescent="0.25">
      <c r="A140" s="1">
        <v>44245</v>
      </c>
      <c r="B140" s="1">
        <f t="shared" si="14"/>
        <v>44227</v>
      </c>
      <c r="C140" s="1">
        <f t="shared" si="15"/>
        <v>44240</v>
      </c>
      <c r="D140" s="14" t="s">
        <v>65</v>
      </c>
      <c r="E140" s="14">
        <v>4762</v>
      </c>
      <c r="F140" s="14">
        <v>198</v>
      </c>
      <c r="G140" s="14">
        <v>11.2</v>
      </c>
      <c r="H140" s="14" t="s">
        <v>66</v>
      </c>
      <c r="I140" s="14">
        <v>253968</v>
      </c>
      <c r="J140" s="14">
        <v>19948</v>
      </c>
      <c r="K140" s="14">
        <v>228</v>
      </c>
      <c r="L140" s="41">
        <v>1.14E-2</v>
      </c>
      <c r="M140" s="14" t="s">
        <v>66</v>
      </c>
      <c r="O140" s="14">
        <v>18</v>
      </c>
      <c r="R140" s="14"/>
      <c r="S140" s="14"/>
    </row>
    <row r="141" spans="1:19" x14ac:dyDescent="0.25">
      <c r="A141" s="1">
        <v>44245</v>
      </c>
      <c r="B141" s="1">
        <f t="shared" si="14"/>
        <v>44227</v>
      </c>
      <c r="C141" s="1">
        <f t="shared" si="15"/>
        <v>44240</v>
      </c>
      <c r="D141" s="14" t="s">
        <v>67</v>
      </c>
      <c r="E141" s="14">
        <v>54252</v>
      </c>
      <c r="F141" s="14">
        <v>3171</v>
      </c>
      <c r="G141" s="14">
        <v>39.6</v>
      </c>
      <c r="H141" s="14" t="s">
        <v>66</v>
      </c>
      <c r="I141" s="14">
        <v>925687</v>
      </c>
      <c r="J141" s="14">
        <v>72274</v>
      </c>
      <c r="K141" s="14">
        <v>3661</v>
      </c>
      <c r="L141" s="41">
        <v>5.0700000000000002E-2</v>
      </c>
      <c r="M141" s="14" t="s">
        <v>66</v>
      </c>
      <c r="O141" s="14">
        <v>71</v>
      </c>
      <c r="R141" s="14"/>
      <c r="S141" s="14"/>
    </row>
    <row r="142" spans="1:19" x14ac:dyDescent="0.25">
      <c r="A142" s="1">
        <v>44245</v>
      </c>
      <c r="B142" s="1">
        <f t="shared" si="14"/>
        <v>44227</v>
      </c>
      <c r="C142" s="1">
        <f t="shared" si="15"/>
        <v>44240</v>
      </c>
      <c r="D142" s="14" t="s">
        <v>798</v>
      </c>
      <c r="E142" s="14"/>
      <c r="F142" s="14"/>
      <c r="G142" s="14"/>
      <c r="H142" s="14"/>
      <c r="I142" s="14"/>
      <c r="J142" s="14"/>
      <c r="K142" s="14"/>
      <c r="L142" s="14"/>
      <c r="M142" s="14"/>
      <c r="O142" s="14"/>
      <c r="R142" s="14"/>
      <c r="S142" s="14"/>
    </row>
    <row r="143" spans="1:19" x14ac:dyDescent="0.25">
      <c r="A143" s="1">
        <v>44245</v>
      </c>
      <c r="B143" s="1">
        <f t="shared" si="14"/>
        <v>44227</v>
      </c>
      <c r="C143" s="1">
        <f t="shared" si="15"/>
        <v>44240</v>
      </c>
      <c r="D143" s="14" t="s">
        <v>69</v>
      </c>
      <c r="E143" s="14">
        <v>1976</v>
      </c>
      <c r="F143" s="14">
        <v>107</v>
      </c>
      <c r="G143" s="14">
        <v>26.5</v>
      </c>
      <c r="H143" s="14" t="s">
        <v>66</v>
      </c>
      <c r="I143" s="14">
        <v>59382</v>
      </c>
      <c r="J143" s="14">
        <v>3489</v>
      </c>
      <c r="K143" s="14">
        <v>118</v>
      </c>
      <c r="L143" s="41">
        <v>3.3799999999999997E-2</v>
      </c>
      <c r="M143" s="14" t="s">
        <v>66</v>
      </c>
      <c r="O143" s="14">
        <v>0</v>
      </c>
      <c r="R143" s="14"/>
      <c r="S143" s="14"/>
    </row>
    <row r="144" spans="1:19" x14ac:dyDescent="0.25">
      <c r="A144" s="1">
        <v>44245</v>
      </c>
      <c r="B144" s="1">
        <f t="shared" si="14"/>
        <v>44227</v>
      </c>
      <c r="C144" s="1">
        <f t="shared" si="15"/>
        <v>44240</v>
      </c>
      <c r="D144" s="14" t="s">
        <v>70</v>
      </c>
      <c r="E144" s="14">
        <v>81593</v>
      </c>
      <c r="F144" s="14">
        <v>3634</v>
      </c>
      <c r="G144" s="14">
        <v>32.6</v>
      </c>
      <c r="H144" s="14" t="s">
        <v>66</v>
      </c>
      <c r="I144" s="14">
        <v>1563913</v>
      </c>
      <c r="J144" s="14">
        <v>114163</v>
      </c>
      <c r="K144" s="14">
        <v>4478</v>
      </c>
      <c r="L144" s="41">
        <v>3.9199999999999999E-2</v>
      </c>
      <c r="M144" s="14" t="s">
        <v>66</v>
      </c>
      <c r="O144" s="14">
        <v>91</v>
      </c>
      <c r="R144" s="14"/>
      <c r="S144" s="14"/>
    </row>
    <row r="145" spans="1:19" x14ac:dyDescent="0.25">
      <c r="A145" s="1">
        <v>44245</v>
      </c>
      <c r="B145" s="1">
        <f t="shared" si="14"/>
        <v>44227</v>
      </c>
      <c r="C145" s="1">
        <f t="shared" si="15"/>
        <v>44240</v>
      </c>
      <c r="D145" s="14" t="s">
        <v>71</v>
      </c>
      <c r="E145" s="14">
        <v>1923</v>
      </c>
      <c r="F145" s="14">
        <v>123</v>
      </c>
      <c r="G145" s="14">
        <v>12.3</v>
      </c>
      <c r="H145" s="14" t="s">
        <v>66</v>
      </c>
      <c r="I145" s="14">
        <v>134127</v>
      </c>
      <c r="J145" s="14">
        <v>11370</v>
      </c>
      <c r="K145" s="14">
        <v>142</v>
      </c>
      <c r="L145" s="41">
        <v>1.2500000000000001E-2</v>
      </c>
      <c r="M145" s="14" t="s">
        <v>68</v>
      </c>
      <c r="O145" s="14">
        <v>1</v>
      </c>
      <c r="R145" s="14"/>
      <c r="S145" s="14"/>
    </row>
    <row r="146" spans="1:19" x14ac:dyDescent="0.25">
      <c r="A146" s="1">
        <v>44245</v>
      </c>
      <c r="B146" s="1">
        <f t="shared" si="14"/>
        <v>44227</v>
      </c>
      <c r="C146" s="1">
        <f t="shared" si="15"/>
        <v>44240</v>
      </c>
      <c r="D146" s="14" t="s">
        <v>72</v>
      </c>
      <c r="E146" s="14">
        <v>40131</v>
      </c>
      <c r="F146" s="14">
        <v>2367</v>
      </c>
      <c r="G146" s="14">
        <v>35.9</v>
      </c>
      <c r="H146" s="14" t="s">
        <v>66</v>
      </c>
      <c r="I146" s="14">
        <v>776806</v>
      </c>
      <c r="J146" s="14">
        <v>59616</v>
      </c>
      <c r="K146" s="14">
        <v>2895</v>
      </c>
      <c r="L146" s="41">
        <v>4.8599999999999997E-2</v>
      </c>
      <c r="M146" s="14" t="s">
        <v>66</v>
      </c>
      <c r="O146" s="14">
        <v>58</v>
      </c>
      <c r="R146" s="14"/>
      <c r="S146" s="14"/>
    </row>
    <row r="147" spans="1:19" x14ac:dyDescent="0.25">
      <c r="A147" s="1">
        <v>44245</v>
      </c>
      <c r="B147" s="1">
        <f t="shared" si="14"/>
        <v>44227</v>
      </c>
      <c r="C147" s="1">
        <f t="shared" si="15"/>
        <v>44240</v>
      </c>
      <c r="D147" s="14" t="s">
        <v>73</v>
      </c>
      <c r="E147" s="14">
        <v>6889</v>
      </c>
      <c r="F147" s="14">
        <v>1062</v>
      </c>
      <c r="G147" s="14">
        <v>46.3</v>
      </c>
      <c r="H147" s="14" t="s">
        <v>64</v>
      </c>
      <c r="I147" s="14">
        <v>494208</v>
      </c>
      <c r="J147" s="14">
        <v>58332</v>
      </c>
      <c r="K147" s="14">
        <v>1173</v>
      </c>
      <c r="L147" s="41">
        <v>2.01E-2</v>
      </c>
      <c r="M147" s="14" t="s">
        <v>68</v>
      </c>
      <c r="O147" s="14">
        <v>13</v>
      </c>
      <c r="R147" s="14"/>
      <c r="S147" s="14"/>
    </row>
    <row r="148" spans="1:19" x14ac:dyDescent="0.25">
      <c r="A148" s="1">
        <v>44245</v>
      </c>
      <c r="B148" s="1">
        <f t="shared" si="14"/>
        <v>44227</v>
      </c>
      <c r="C148" s="1">
        <f t="shared" si="15"/>
        <v>44240</v>
      </c>
      <c r="D148" s="14" t="s">
        <v>74</v>
      </c>
      <c r="E148" s="14">
        <v>108407</v>
      </c>
      <c r="F148" s="14">
        <v>5502</v>
      </c>
      <c r="G148" s="14">
        <v>24.2</v>
      </c>
      <c r="H148" s="14" t="s">
        <v>66</v>
      </c>
      <c r="I148" s="14">
        <v>3854303</v>
      </c>
      <c r="J148" s="14">
        <v>335629</v>
      </c>
      <c r="K148" s="14">
        <v>6309</v>
      </c>
      <c r="L148" s="41">
        <v>1.8800000000000001E-2</v>
      </c>
      <c r="M148" s="14" t="s">
        <v>66</v>
      </c>
      <c r="O148" s="14">
        <v>169</v>
      </c>
      <c r="R148" s="14"/>
      <c r="S148" s="14"/>
    </row>
    <row r="149" spans="1:19" x14ac:dyDescent="0.25">
      <c r="A149" s="1">
        <v>44245</v>
      </c>
      <c r="B149" s="1">
        <f t="shared" si="14"/>
        <v>44227</v>
      </c>
      <c r="C149" s="1">
        <f t="shared" si="15"/>
        <v>44240</v>
      </c>
      <c r="D149" s="14" t="s">
        <v>799</v>
      </c>
      <c r="E149" s="14"/>
      <c r="F149" s="14"/>
      <c r="G149" s="14"/>
      <c r="H149" s="14"/>
      <c r="I149" s="14"/>
      <c r="J149" s="14"/>
      <c r="K149" s="14"/>
      <c r="L149" s="14"/>
      <c r="M149" s="14"/>
      <c r="O149" s="14"/>
      <c r="R149" s="14"/>
      <c r="S149" s="14"/>
    </row>
    <row r="150" spans="1:19" x14ac:dyDescent="0.25">
      <c r="A150" s="1">
        <v>44245</v>
      </c>
      <c r="B150" s="1">
        <f t="shared" si="14"/>
        <v>44227</v>
      </c>
      <c r="C150" s="1">
        <f t="shared" si="15"/>
        <v>44240</v>
      </c>
      <c r="D150" s="14" t="s">
        <v>75</v>
      </c>
      <c r="E150" s="14">
        <v>43771</v>
      </c>
      <c r="F150" s="14">
        <v>2772</v>
      </c>
      <c r="G150" s="14">
        <v>27.7</v>
      </c>
      <c r="H150" s="14" t="s">
        <v>66</v>
      </c>
      <c r="I150" s="14">
        <v>1351892</v>
      </c>
      <c r="J150" s="14">
        <v>111087</v>
      </c>
      <c r="K150" s="14">
        <v>3220</v>
      </c>
      <c r="L150" s="41">
        <v>2.9000000000000001E-2</v>
      </c>
      <c r="M150" s="14" t="s">
        <v>66</v>
      </c>
      <c r="O150" s="14">
        <v>70</v>
      </c>
      <c r="R150" s="14"/>
      <c r="S150" s="14"/>
    </row>
    <row r="151" spans="1:19" x14ac:dyDescent="0.25">
      <c r="A151" s="1">
        <v>44245</v>
      </c>
      <c r="B151" s="1">
        <f t="shared" si="14"/>
        <v>44227</v>
      </c>
      <c r="C151" s="1">
        <f t="shared" si="15"/>
        <v>44240</v>
      </c>
      <c r="D151" s="14" t="s">
        <v>76</v>
      </c>
      <c r="E151" s="14">
        <v>38937</v>
      </c>
      <c r="F151" s="14">
        <v>2404</v>
      </c>
      <c r="G151" s="14">
        <v>32.5</v>
      </c>
      <c r="H151" s="14" t="s">
        <v>66</v>
      </c>
      <c r="I151" s="14">
        <v>766451</v>
      </c>
      <c r="J151" s="14">
        <v>61456</v>
      </c>
      <c r="K151" s="14">
        <v>2740</v>
      </c>
      <c r="L151" s="41">
        <v>4.4600000000000001E-2</v>
      </c>
      <c r="M151" s="14" t="s">
        <v>66</v>
      </c>
      <c r="O151" s="14">
        <v>59</v>
      </c>
    </row>
    <row r="152" spans="1:19" x14ac:dyDescent="0.25">
      <c r="A152" s="1">
        <v>44245</v>
      </c>
      <c r="B152" s="1">
        <f t="shared" si="14"/>
        <v>44227</v>
      </c>
      <c r="C152" s="1">
        <f t="shared" si="15"/>
        <v>44240</v>
      </c>
      <c r="D152" s="14" t="s">
        <v>77</v>
      </c>
      <c r="E152" s="14">
        <v>75876</v>
      </c>
      <c r="F152" s="14">
        <v>3686</v>
      </c>
      <c r="G152" s="14">
        <v>32.5</v>
      </c>
      <c r="H152" s="14" t="s">
        <v>66</v>
      </c>
      <c r="I152" s="14">
        <v>2867623</v>
      </c>
      <c r="J152" s="14">
        <v>253235</v>
      </c>
      <c r="K152" s="14">
        <v>4371</v>
      </c>
      <c r="L152" s="41">
        <v>1.7299999999999999E-2</v>
      </c>
      <c r="M152" s="14" t="s">
        <v>66</v>
      </c>
      <c r="O152" s="14">
        <v>75</v>
      </c>
    </row>
    <row r="153" spans="1:19" x14ac:dyDescent="0.25">
      <c r="A153" s="1">
        <v>44245</v>
      </c>
      <c r="B153" s="1">
        <f t="shared" si="14"/>
        <v>44227</v>
      </c>
      <c r="C153" s="1">
        <f t="shared" si="15"/>
        <v>44240</v>
      </c>
      <c r="D153" s="14" t="s">
        <v>82</v>
      </c>
      <c r="E153" s="14">
        <v>1488</v>
      </c>
      <c r="F153" s="14">
        <v>58</v>
      </c>
      <c r="G153" s="14" t="s">
        <v>79</v>
      </c>
      <c r="H153" s="14" t="s">
        <v>79</v>
      </c>
      <c r="I153" s="14">
        <v>248214</v>
      </c>
      <c r="J153" s="14">
        <v>15329</v>
      </c>
      <c r="K153" s="14">
        <v>59</v>
      </c>
      <c r="L153" s="14" t="s">
        <v>79</v>
      </c>
      <c r="M153" s="14" t="s">
        <v>79</v>
      </c>
      <c r="O153" s="14">
        <v>0</v>
      </c>
    </row>
    <row r="154" spans="1:19" x14ac:dyDescent="0.25">
      <c r="A154" s="1">
        <v>44245</v>
      </c>
      <c r="B154" s="1">
        <f t="shared" si="14"/>
        <v>44227</v>
      </c>
      <c r="C154" s="1">
        <f t="shared" si="15"/>
        <v>44240</v>
      </c>
      <c r="D154" s="14" t="s">
        <v>78</v>
      </c>
      <c r="E154" s="14">
        <v>63354</v>
      </c>
      <c r="F154" s="14">
        <v>3430</v>
      </c>
      <c r="G154" s="14">
        <v>29.2</v>
      </c>
      <c r="H154" s="14" t="s">
        <v>66</v>
      </c>
      <c r="I154" s="14">
        <v>1564774</v>
      </c>
      <c r="J154" s="14">
        <v>122727</v>
      </c>
      <c r="K154" s="14">
        <v>3861</v>
      </c>
      <c r="L154" s="41">
        <v>3.15E-2</v>
      </c>
      <c r="M154" s="14" t="s">
        <v>66</v>
      </c>
      <c r="O154" s="14">
        <v>100</v>
      </c>
    </row>
    <row r="155" spans="1:19" s="14" customFormat="1" x14ac:dyDescent="0.25">
      <c r="A155" s="1">
        <v>44252</v>
      </c>
      <c r="B155" s="1">
        <f t="shared" si="14"/>
        <v>44234</v>
      </c>
      <c r="C155" s="1">
        <f t="shared" si="15"/>
        <v>44247</v>
      </c>
      <c r="D155" s="14" t="s">
        <v>84</v>
      </c>
      <c r="E155" s="14">
        <v>543696</v>
      </c>
      <c r="F155" s="14">
        <v>22732</v>
      </c>
      <c r="G155" s="14">
        <v>23.3</v>
      </c>
      <c r="H155" s="14" t="s">
        <v>66</v>
      </c>
      <c r="I155" s="14">
        <v>15776531</v>
      </c>
      <c r="J155" s="14">
        <v>1232633</v>
      </c>
      <c r="K155" s="14">
        <v>26554</v>
      </c>
      <c r="L155" s="41">
        <v>2.1499999999999998E-2</v>
      </c>
      <c r="M155" s="14" t="s">
        <v>66</v>
      </c>
      <c r="O155" s="14">
        <v>672</v>
      </c>
    </row>
    <row r="156" spans="1:19" s="14" customFormat="1" x14ac:dyDescent="0.25">
      <c r="A156" s="1">
        <v>44252</v>
      </c>
      <c r="B156" s="1">
        <f t="shared" ref="B156:B172" si="16">A156-18</f>
        <v>44234</v>
      </c>
      <c r="C156" s="1">
        <f t="shared" ref="C156:C172" si="17">A156-5</f>
        <v>44247</v>
      </c>
      <c r="D156" s="14" t="s">
        <v>63</v>
      </c>
      <c r="E156" s="14">
        <v>9911</v>
      </c>
      <c r="F156" s="14">
        <v>508</v>
      </c>
      <c r="G156" s="14">
        <v>16.8</v>
      </c>
      <c r="H156" s="14" t="s">
        <v>66</v>
      </c>
      <c r="I156" s="14">
        <v>289034</v>
      </c>
      <c r="J156" s="14">
        <v>19086</v>
      </c>
      <c r="K156" s="14">
        <v>585</v>
      </c>
      <c r="L156" s="41">
        <v>3.0700000000000002E-2</v>
      </c>
      <c r="M156" s="14" t="s">
        <v>66</v>
      </c>
      <c r="O156" s="14">
        <v>24</v>
      </c>
    </row>
    <row r="157" spans="1:19" s="14" customFormat="1" x14ac:dyDescent="0.25">
      <c r="A157" s="1">
        <v>44252</v>
      </c>
      <c r="B157" s="1">
        <f t="shared" si="16"/>
        <v>44234</v>
      </c>
      <c r="C157" s="1">
        <f t="shared" si="17"/>
        <v>44247</v>
      </c>
      <c r="D157" s="14" t="s">
        <v>65</v>
      </c>
      <c r="E157" s="14">
        <v>4835</v>
      </c>
      <c r="F157" s="14">
        <v>167</v>
      </c>
      <c r="G157" s="14">
        <v>9.4</v>
      </c>
      <c r="H157" s="14" t="s">
        <v>66</v>
      </c>
      <c r="I157" s="14">
        <v>264992</v>
      </c>
      <c r="J157" s="14">
        <v>21388</v>
      </c>
      <c r="K157" s="14">
        <v>186</v>
      </c>
      <c r="L157" s="41">
        <v>8.6999999999999994E-3</v>
      </c>
      <c r="M157" s="14" t="s">
        <v>66</v>
      </c>
      <c r="O157" s="14">
        <v>16</v>
      </c>
    </row>
    <row r="158" spans="1:19" s="14" customFormat="1" x14ac:dyDescent="0.25">
      <c r="A158" s="1">
        <v>44252</v>
      </c>
      <c r="B158" s="1">
        <f t="shared" si="16"/>
        <v>44234</v>
      </c>
      <c r="C158" s="1">
        <f t="shared" si="17"/>
        <v>44247</v>
      </c>
      <c r="D158" s="14" t="s">
        <v>67</v>
      </c>
      <c r="E158" s="14">
        <v>55202</v>
      </c>
      <c r="F158" s="14">
        <v>2184</v>
      </c>
      <c r="G158" s="14">
        <v>27.3</v>
      </c>
      <c r="H158" s="14" t="s">
        <v>66</v>
      </c>
      <c r="I158" s="14">
        <v>959130</v>
      </c>
      <c r="J158" s="14">
        <v>66017</v>
      </c>
      <c r="K158" s="14">
        <v>2549</v>
      </c>
      <c r="L158" s="41">
        <v>3.8600000000000002E-2</v>
      </c>
      <c r="M158" s="14" t="s">
        <v>66</v>
      </c>
      <c r="O158" s="14">
        <v>61</v>
      </c>
    </row>
    <row r="159" spans="1:19" s="14" customFormat="1" x14ac:dyDescent="0.25">
      <c r="A159" s="1">
        <v>44252</v>
      </c>
      <c r="B159" s="1">
        <f t="shared" si="16"/>
        <v>44234</v>
      </c>
      <c r="C159" s="1">
        <f t="shared" si="17"/>
        <v>44247</v>
      </c>
      <c r="D159" s="14" t="s">
        <v>798</v>
      </c>
    </row>
    <row r="160" spans="1:19" s="14" customFormat="1" x14ac:dyDescent="0.25">
      <c r="A160" s="1">
        <v>44252</v>
      </c>
      <c r="B160" s="1">
        <f t="shared" si="16"/>
        <v>44234</v>
      </c>
      <c r="C160" s="1">
        <f t="shared" si="17"/>
        <v>44247</v>
      </c>
      <c r="D160" s="14" t="s">
        <v>69</v>
      </c>
      <c r="E160" s="14">
        <v>2010</v>
      </c>
      <c r="F160" s="14">
        <v>75</v>
      </c>
      <c r="G160" s="14">
        <v>18.600000000000001</v>
      </c>
      <c r="H160" s="14" t="s">
        <v>66</v>
      </c>
      <c r="I160" s="14">
        <v>61426</v>
      </c>
      <c r="J160" s="14">
        <v>3416</v>
      </c>
      <c r="K160" s="14">
        <v>82</v>
      </c>
      <c r="L160" s="41">
        <v>2.4E-2</v>
      </c>
      <c r="M160" s="14" t="s">
        <v>66</v>
      </c>
      <c r="O160" s="14">
        <v>0</v>
      </c>
    </row>
    <row r="161" spans="1:17" s="14" customFormat="1" x14ac:dyDescent="0.25">
      <c r="A161" s="1">
        <v>44252</v>
      </c>
      <c r="B161" s="1">
        <f t="shared" si="16"/>
        <v>44234</v>
      </c>
      <c r="C161" s="1">
        <f t="shared" si="17"/>
        <v>44247</v>
      </c>
      <c r="D161" s="14" t="s">
        <v>70</v>
      </c>
      <c r="E161" s="14">
        <v>83017</v>
      </c>
      <c r="F161" s="14">
        <v>2984</v>
      </c>
      <c r="G161" s="14">
        <v>26.7</v>
      </c>
      <c r="H161" s="14" t="s">
        <v>66</v>
      </c>
      <c r="I161" s="14">
        <v>1620682</v>
      </c>
      <c r="J161" s="14">
        <v>111352</v>
      </c>
      <c r="K161" s="14">
        <v>3664</v>
      </c>
      <c r="L161" s="41">
        <v>3.2899999999999999E-2</v>
      </c>
      <c r="M161" s="14" t="s">
        <v>66</v>
      </c>
      <c r="O161" s="14">
        <v>85</v>
      </c>
    </row>
    <row r="162" spans="1:17" s="14" customFormat="1" x14ac:dyDescent="0.25">
      <c r="A162" s="1">
        <v>44252</v>
      </c>
      <c r="B162" s="1">
        <f t="shared" si="16"/>
        <v>44234</v>
      </c>
      <c r="C162" s="1">
        <f t="shared" si="17"/>
        <v>44247</v>
      </c>
      <c r="D162" s="14" t="s">
        <v>71</v>
      </c>
      <c r="E162" s="14">
        <v>1959</v>
      </c>
      <c r="F162" s="14">
        <v>102</v>
      </c>
      <c r="G162" s="14">
        <v>10.199999999999999</v>
      </c>
      <c r="H162" s="14" t="s">
        <v>66</v>
      </c>
      <c r="I162" s="14">
        <v>141721</v>
      </c>
      <c r="J162" s="14">
        <v>12167</v>
      </c>
      <c r="K162" s="14">
        <v>114</v>
      </c>
      <c r="L162" s="41">
        <v>9.4000000000000004E-3</v>
      </c>
      <c r="M162" s="14" t="s">
        <v>66</v>
      </c>
      <c r="O162" s="14">
        <v>1</v>
      </c>
    </row>
    <row r="163" spans="1:17" s="14" customFormat="1" x14ac:dyDescent="0.25">
      <c r="A163" s="1">
        <v>44252</v>
      </c>
      <c r="B163" s="1">
        <f t="shared" si="16"/>
        <v>44234</v>
      </c>
      <c r="C163" s="1">
        <f t="shared" si="17"/>
        <v>44247</v>
      </c>
      <c r="D163" s="14" t="s">
        <v>72</v>
      </c>
      <c r="E163" s="14">
        <v>41125</v>
      </c>
      <c r="F163" s="14">
        <v>2037</v>
      </c>
      <c r="G163" s="14">
        <v>30.9</v>
      </c>
      <c r="H163" s="14" t="s">
        <v>66</v>
      </c>
      <c r="I163" s="14">
        <v>804078</v>
      </c>
      <c r="J163" s="14">
        <v>56442</v>
      </c>
      <c r="K163" s="14">
        <v>2426</v>
      </c>
      <c r="L163" s="41">
        <v>4.2999999999999997E-2</v>
      </c>
      <c r="M163" s="14" t="s">
        <v>66</v>
      </c>
      <c r="O163" s="14">
        <v>60</v>
      </c>
    </row>
    <row r="164" spans="1:17" s="14" customFormat="1" x14ac:dyDescent="0.25">
      <c r="A164" s="1">
        <v>44252</v>
      </c>
      <c r="B164" s="1">
        <f t="shared" si="16"/>
        <v>44234</v>
      </c>
      <c r="C164" s="1">
        <f t="shared" si="17"/>
        <v>44247</v>
      </c>
      <c r="D164" s="14" t="s">
        <v>73</v>
      </c>
      <c r="E164" s="14">
        <v>7202</v>
      </c>
      <c r="F164" s="14">
        <v>785</v>
      </c>
      <c r="G164" s="14">
        <v>34.200000000000003</v>
      </c>
      <c r="H164" s="14" t="s">
        <v>66</v>
      </c>
      <c r="I164" s="14">
        <v>526751</v>
      </c>
      <c r="J164" s="14">
        <v>61504</v>
      </c>
      <c r="K164" s="14">
        <v>870</v>
      </c>
      <c r="L164" s="41">
        <v>1.41E-2</v>
      </c>
      <c r="M164" s="14" t="s">
        <v>66</v>
      </c>
      <c r="O164" s="14">
        <v>14</v>
      </c>
    </row>
    <row r="165" spans="1:17" s="14" customFormat="1" x14ac:dyDescent="0.25">
      <c r="A165" s="1">
        <v>44252</v>
      </c>
      <c r="B165" s="1">
        <f t="shared" si="16"/>
        <v>44234</v>
      </c>
      <c r="C165" s="1">
        <f t="shared" si="17"/>
        <v>44247</v>
      </c>
      <c r="D165" s="14" t="s">
        <v>74</v>
      </c>
      <c r="E165" s="14">
        <v>110488</v>
      </c>
      <c r="F165" s="14">
        <v>4356</v>
      </c>
      <c r="G165" s="14">
        <v>19.100000000000001</v>
      </c>
      <c r="H165" s="14" t="s">
        <v>66</v>
      </c>
      <c r="I165" s="14">
        <v>4028322</v>
      </c>
      <c r="J165" s="14">
        <v>333040</v>
      </c>
      <c r="K165" s="14">
        <v>5029</v>
      </c>
      <c r="L165" s="41">
        <v>1.5100000000000001E-2</v>
      </c>
      <c r="M165" s="14" t="s">
        <v>66</v>
      </c>
      <c r="O165" s="14">
        <v>142</v>
      </c>
    </row>
    <row r="166" spans="1:17" s="14" customFormat="1" x14ac:dyDescent="0.25">
      <c r="A166" s="1">
        <v>44252</v>
      </c>
      <c r="B166" s="1">
        <f t="shared" si="16"/>
        <v>44234</v>
      </c>
      <c r="C166" s="1">
        <f t="shared" si="17"/>
        <v>44247</v>
      </c>
      <c r="D166" s="14" t="s">
        <v>799</v>
      </c>
    </row>
    <row r="167" spans="1:17" s="14" customFormat="1" x14ac:dyDescent="0.25">
      <c r="A167" s="1">
        <v>44252</v>
      </c>
      <c r="B167" s="1">
        <f t="shared" si="16"/>
        <v>44234</v>
      </c>
      <c r="C167" s="1">
        <f t="shared" si="17"/>
        <v>44247</v>
      </c>
      <c r="D167" s="14" t="s">
        <v>75</v>
      </c>
      <c r="E167" s="14">
        <v>44799</v>
      </c>
      <c r="F167" s="14">
        <v>2153</v>
      </c>
      <c r="G167" s="14">
        <v>21.5</v>
      </c>
      <c r="H167" s="14" t="s">
        <v>66</v>
      </c>
      <c r="I167" s="14">
        <v>1412116</v>
      </c>
      <c r="J167" s="14">
        <v>112939</v>
      </c>
      <c r="K167" s="14">
        <v>2512</v>
      </c>
      <c r="L167" s="41">
        <v>2.2200000000000001E-2</v>
      </c>
      <c r="M167" s="14" t="s">
        <v>66</v>
      </c>
      <c r="O167" s="14">
        <v>62</v>
      </c>
    </row>
    <row r="168" spans="1:17" s="14" customFormat="1" x14ac:dyDescent="0.25">
      <c r="A168" s="1">
        <v>44252</v>
      </c>
      <c r="B168" s="1">
        <f t="shared" si="16"/>
        <v>44234</v>
      </c>
      <c r="C168" s="1">
        <f t="shared" si="17"/>
        <v>44247</v>
      </c>
      <c r="D168" s="14" t="s">
        <v>76</v>
      </c>
      <c r="E168" s="14">
        <v>39735</v>
      </c>
      <c r="F168" s="14">
        <v>1795</v>
      </c>
      <c r="G168" s="14">
        <v>24.3</v>
      </c>
      <c r="H168" s="14" t="s">
        <v>66</v>
      </c>
      <c r="I168" s="14">
        <v>796194</v>
      </c>
      <c r="J168" s="14">
        <v>57629</v>
      </c>
      <c r="K168" s="14">
        <v>2082</v>
      </c>
      <c r="L168" s="41">
        <v>3.61E-2</v>
      </c>
      <c r="M168" s="14" t="s">
        <v>66</v>
      </c>
      <c r="O168" s="14">
        <v>56</v>
      </c>
    </row>
    <row r="169" spans="1:17" s="14" customFormat="1" x14ac:dyDescent="0.25">
      <c r="A169" s="1">
        <v>44252</v>
      </c>
      <c r="B169" s="1">
        <f t="shared" si="16"/>
        <v>44234</v>
      </c>
      <c r="C169" s="1">
        <f t="shared" si="17"/>
        <v>44247</v>
      </c>
      <c r="D169" s="14" t="s">
        <v>77</v>
      </c>
      <c r="E169" s="14">
        <v>77316</v>
      </c>
      <c r="F169" s="14">
        <v>2967</v>
      </c>
      <c r="G169" s="14">
        <v>26.2</v>
      </c>
      <c r="H169" s="14" t="s">
        <v>66</v>
      </c>
      <c r="I169" s="14">
        <v>2992015</v>
      </c>
      <c r="J169" s="14">
        <v>245669</v>
      </c>
      <c r="K169" s="14">
        <v>3479</v>
      </c>
      <c r="L169" s="41">
        <v>1.4200000000000001E-2</v>
      </c>
      <c r="M169" s="14" t="s">
        <v>66</v>
      </c>
      <c r="O169" s="14">
        <v>59</v>
      </c>
    </row>
    <row r="170" spans="1:17" s="14" customFormat="1" x14ac:dyDescent="0.25">
      <c r="A170" s="1">
        <v>44252</v>
      </c>
      <c r="B170" s="1">
        <f t="shared" si="16"/>
        <v>44234</v>
      </c>
      <c r="C170" s="1">
        <f t="shared" si="17"/>
        <v>44247</v>
      </c>
      <c r="D170" s="14" t="s">
        <v>82</v>
      </c>
      <c r="E170" s="14">
        <v>1484</v>
      </c>
      <c r="F170" s="14">
        <v>37</v>
      </c>
      <c r="G170" s="14" t="s">
        <v>79</v>
      </c>
      <c r="H170" s="14" t="s">
        <v>79</v>
      </c>
      <c r="I170" s="14">
        <v>255107</v>
      </c>
      <c r="J170" s="14">
        <v>14567</v>
      </c>
      <c r="K170" s="14">
        <v>42</v>
      </c>
      <c r="L170" s="14" t="s">
        <v>79</v>
      </c>
      <c r="M170" s="14" t="s">
        <v>79</v>
      </c>
      <c r="O170" s="14">
        <v>0</v>
      </c>
    </row>
    <row r="171" spans="1:17" s="14" customFormat="1" x14ac:dyDescent="0.25">
      <c r="A171" s="1">
        <v>44252</v>
      </c>
      <c r="B171" s="1">
        <f t="shared" si="16"/>
        <v>44234</v>
      </c>
      <c r="C171" s="1">
        <f t="shared" si="17"/>
        <v>44247</v>
      </c>
      <c r="D171" s="14" t="s">
        <v>78</v>
      </c>
      <c r="E171" s="14">
        <v>64613</v>
      </c>
      <c r="F171" s="14">
        <v>2582</v>
      </c>
      <c r="G171" s="14">
        <v>22</v>
      </c>
      <c r="H171" s="14" t="s">
        <v>66</v>
      </c>
      <c r="I171" s="14">
        <v>1624963</v>
      </c>
      <c r="J171" s="14">
        <v>117417</v>
      </c>
      <c r="K171" s="14">
        <v>2934</v>
      </c>
      <c r="L171" s="41">
        <v>2.5000000000000001E-2</v>
      </c>
      <c r="M171" s="14" t="s">
        <v>66</v>
      </c>
      <c r="O171" s="14">
        <v>92</v>
      </c>
    </row>
    <row r="172" spans="1:17" x14ac:dyDescent="0.25">
      <c r="A172" s="1">
        <v>44259</v>
      </c>
      <c r="B172" s="1">
        <f t="shared" si="16"/>
        <v>44241</v>
      </c>
      <c r="C172" s="1">
        <f t="shared" si="17"/>
        <v>44254</v>
      </c>
      <c r="D172" s="14" t="s">
        <v>84</v>
      </c>
      <c r="E172" s="14">
        <v>553220</v>
      </c>
      <c r="F172" s="14">
        <v>20763</v>
      </c>
      <c r="G172" s="14">
        <v>21.3</v>
      </c>
      <c r="H172" s="14" t="s">
        <v>66</v>
      </c>
      <c r="I172" s="14">
        <v>16419989</v>
      </c>
      <c r="J172" s="14">
        <v>1246187</v>
      </c>
      <c r="K172" s="14">
        <v>24038</v>
      </c>
      <c r="L172" s="41">
        <v>1.9300000000000001E-2</v>
      </c>
      <c r="M172" s="14" t="s">
        <v>66</v>
      </c>
      <c r="O172" s="14">
        <v>651</v>
      </c>
    </row>
    <row r="173" spans="1:17" x14ac:dyDescent="0.25">
      <c r="A173" s="1">
        <v>44259</v>
      </c>
      <c r="B173" s="1">
        <f t="shared" ref="B173:B189" si="18">A173-18</f>
        <v>44241</v>
      </c>
      <c r="C173" s="1">
        <f t="shared" ref="C173:C189" si="19">A173-5</f>
        <v>44254</v>
      </c>
      <c r="D173" s="14" t="s">
        <v>63</v>
      </c>
      <c r="E173" s="14">
        <v>10167</v>
      </c>
      <c r="F173" s="14">
        <v>504</v>
      </c>
      <c r="G173" s="14">
        <v>16.600000000000001</v>
      </c>
      <c r="H173" s="14" t="s">
        <v>66</v>
      </c>
      <c r="I173" s="14">
        <v>298640</v>
      </c>
      <c r="J173" s="14">
        <v>18539</v>
      </c>
      <c r="K173" s="14">
        <v>573</v>
      </c>
      <c r="L173" s="41">
        <v>3.09E-2</v>
      </c>
      <c r="M173" s="14" t="s">
        <v>68</v>
      </c>
      <c r="O173" s="14">
        <v>25</v>
      </c>
    </row>
    <row r="174" spans="1:17" x14ac:dyDescent="0.25">
      <c r="A174" s="1">
        <v>44259</v>
      </c>
      <c r="B174" s="1">
        <f t="shared" si="18"/>
        <v>44241</v>
      </c>
      <c r="C174" s="1">
        <f t="shared" si="19"/>
        <v>44254</v>
      </c>
      <c r="D174" s="14" t="s">
        <v>65</v>
      </c>
      <c r="E174" s="14">
        <v>4875</v>
      </c>
      <c r="F174" s="14">
        <v>144</v>
      </c>
      <c r="G174" s="14">
        <v>8.1</v>
      </c>
      <c r="H174" s="14" t="s">
        <v>66</v>
      </c>
      <c r="I174" s="14">
        <v>276708</v>
      </c>
      <c r="J174" s="14">
        <v>22624</v>
      </c>
      <c r="K174" s="14">
        <v>153</v>
      </c>
      <c r="L174" s="41">
        <v>6.7999999999999996E-3</v>
      </c>
      <c r="M174" s="14" t="s">
        <v>66</v>
      </c>
      <c r="O174" s="14">
        <v>18</v>
      </c>
    </row>
    <row r="175" spans="1:17" x14ac:dyDescent="0.25">
      <c r="A175" s="1">
        <v>44259</v>
      </c>
      <c r="B175" s="1">
        <f t="shared" si="18"/>
        <v>44241</v>
      </c>
      <c r="C175" s="1">
        <f t="shared" si="19"/>
        <v>44254</v>
      </c>
      <c r="D175" s="14" t="s">
        <v>67</v>
      </c>
      <c r="E175" s="14">
        <v>55933</v>
      </c>
      <c r="F175" s="14">
        <v>1784</v>
      </c>
      <c r="G175" s="14">
        <v>22.3</v>
      </c>
      <c r="H175" s="14" t="s">
        <v>66</v>
      </c>
      <c r="I175" s="14">
        <v>992720</v>
      </c>
      <c r="J175" s="14">
        <v>65568</v>
      </c>
      <c r="K175" s="14">
        <v>2062</v>
      </c>
      <c r="L175" s="41">
        <v>3.1399999999999997E-2</v>
      </c>
      <c r="M175" s="14" t="s">
        <v>66</v>
      </c>
      <c r="O175" s="14">
        <v>72</v>
      </c>
    </row>
    <row r="176" spans="1:17" x14ac:dyDescent="0.25">
      <c r="A176" s="1">
        <v>44259</v>
      </c>
      <c r="B176" s="1">
        <f t="shared" si="18"/>
        <v>44241</v>
      </c>
      <c r="C176" s="1">
        <f t="shared" si="19"/>
        <v>44254</v>
      </c>
      <c r="D176" s="14" t="s">
        <v>798</v>
      </c>
      <c r="E176" s="14"/>
      <c r="F176" s="14"/>
      <c r="G176" s="14"/>
      <c r="H176" s="14"/>
      <c r="I176" s="14"/>
      <c r="J176" s="14"/>
      <c r="K176" s="14"/>
      <c r="L176" s="14"/>
      <c r="M176" s="14"/>
      <c r="O176" s="14"/>
      <c r="P176" s="14"/>
      <c r="Q176" s="14"/>
    </row>
    <row r="177" spans="1:17" x14ac:dyDescent="0.25">
      <c r="A177" s="1">
        <v>44259</v>
      </c>
      <c r="B177" s="1">
        <f t="shared" si="18"/>
        <v>44241</v>
      </c>
      <c r="C177" s="1">
        <f t="shared" si="19"/>
        <v>44254</v>
      </c>
      <c r="D177" s="14" t="s">
        <v>69</v>
      </c>
      <c r="E177" s="14">
        <v>2039</v>
      </c>
      <c r="F177" s="14">
        <v>50</v>
      </c>
      <c r="G177" s="14">
        <v>12.4</v>
      </c>
      <c r="H177" s="14" t="s">
        <v>66</v>
      </c>
      <c r="I177" s="14">
        <v>63646</v>
      </c>
      <c r="J177" s="14">
        <v>3862</v>
      </c>
      <c r="K177" s="14">
        <v>52</v>
      </c>
      <c r="L177" s="41">
        <v>1.35E-2</v>
      </c>
      <c r="M177" s="14" t="s">
        <v>66</v>
      </c>
      <c r="O177" s="14">
        <v>0</v>
      </c>
    </row>
    <row r="178" spans="1:17" x14ac:dyDescent="0.25">
      <c r="A178" s="1">
        <v>44259</v>
      </c>
      <c r="B178" s="1">
        <f t="shared" si="18"/>
        <v>44241</v>
      </c>
      <c r="C178" s="1">
        <f t="shared" si="19"/>
        <v>44254</v>
      </c>
      <c r="D178" s="14" t="s">
        <v>70</v>
      </c>
      <c r="E178" s="14">
        <v>84083</v>
      </c>
      <c r="F178" s="14">
        <v>2619</v>
      </c>
      <c r="G178" s="14">
        <v>23.5</v>
      </c>
      <c r="H178" s="14" t="s">
        <v>66</v>
      </c>
      <c r="I178" s="14">
        <v>1677886</v>
      </c>
      <c r="J178" s="14">
        <v>109508</v>
      </c>
      <c r="K178" s="14">
        <v>3183</v>
      </c>
      <c r="L178" s="41">
        <v>2.9100000000000001E-2</v>
      </c>
      <c r="M178" s="14" t="s">
        <v>66</v>
      </c>
      <c r="O178" s="14">
        <v>87</v>
      </c>
    </row>
    <row r="179" spans="1:17" x14ac:dyDescent="0.25">
      <c r="A179" s="1">
        <v>44259</v>
      </c>
      <c r="B179" s="1">
        <f t="shared" si="18"/>
        <v>44241</v>
      </c>
      <c r="C179" s="1">
        <f t="shared" si="19"/>
        <v>44254</v>
      </c>
      <c r="D179" s="14" t="s">
        <v>71</v>
      </c>
      <c r="E179" s="14">
        <v>1988</v>
      </c>
      <c r="F179" s="14">
        <v>66</v>
      </c>
      <c r="G179" s="14">
        <v>6.6</v>
      </c>
      <c r="H179" s="14" t="s">
        <v>66</v>
      </c>
      <c r="I179" s="14">
        <v>147869</v>
      </c>
      <c r="J179" s="14">
        <v>12210</v>
      </c>
      <c r="K179" s="14">
        <v>72</v>
      </c>
      <c r="L179" s="41">
        <v>5.8999999999999999E-3</v>
      </c>
      <c r="M179" s="14" t="s">
        <v>66</v>
      </c>
      <c r="O179" s="14">
        <v>3</v>
      </c>
    </row>
    <row r="180" spans="1:17" x14ac:dyDescent="0.25">
      <c r="A180" s="1">
        <v>44259</v>
      </c>
      <c r="B180" s="1">
        <f t="shared" si="18"/>
        <v>44241</v>
      </c>
      <c r="C180" s="1">
        <f t="shared" si="19"/>
        <v>44254</v>
      </c>
      <c r="D180" s="14" t="s">
        <v>72</v>
      </c>
      <c r="E180" s="14">
        <v>42105</v>
      </c>
      <c r="F180" s="14">
        <v>1983</v>
      </c>
      <c r="G180" s="14">
        <v>30.1</v>
      </c>
      <c r="H180" s="14" t="s">
        <v>66</v>
      </c>
      <c r="I180" s="14">
        <v>835902</v>
      </c>
      <c r="J180" s="14">
        <v>58231</v>
      </c>
      <c r="K180" s="14">
        <v>2343</v>
      </c>
      <c r="L180" s="41">
        <v>4.02E-2</v>
      </c>
      <c r="M180" s="14" t="s">
        <v>66</v>
      </c>
      <c r="O180" s="14">
        <v>53</v>
      </c>
    </row>
    <row r="181" spans="1:17" x14ac:dyDescent="0.25">
      <c r="A181" s="1">
        <v>44259</v>
      </c>
      <c r="B181" s="1">
        <f t="shared" si="18"/>
        <v>44241</v>
      </c>
      <c r="C181" s="1">
        <f t="shared" si="19"/>
        <v>44254</v>
      </c>
      <c r="D181" s="14" t="s">
        <v>73</v>
      </c>
      <c r="E181" s="14">
        <v>7460</v>
      </c>
      <c r="F181" s="14">
        <v>624</v>
      </c>
      <c r="G181" s="14">
        <v>27.2</v>
      </c>
      <c r="H181" s="14" t="s">
        <v>66</v>
      </c>
      <c r="I181" s="14">
        <v>561983</v>
      </c>
      <c r="J181" s="14">
        <v>66012</v>
      </c>
      <c r="K181" s="14">
        <v>675</v>
      </c>
      <c r="L181" s="41">
        <v>1.0200000000000001E-2</v>
      </c>
      <c r="M181" s="14" t="s">
        <v>66</v>
      </c>
      <c r="O181" s="14">
        <v>13</v>
      </c>
    </row>
    <row r="182" spans="1:17" x14ac:dyDescent="0.25">
      <c r="A182" s="1">
        <v>44259</v>
      </c>
      <c r="B182" s="1">
        <f t="shared" si="18"/>
        <v>44241</v>
      </c>
      <c r="C182" s="1">
        <f t="shared" si="19"/>
        <v>44254</v>
      </c>
      <c r="D182" s="14" t="s">
        <v>74</v>
      </c>
      <c r="E182" s="14">
        <v>112359</v>
      </c>
      <c r="F182" s="14">
        <v>4057</v>
      </c>
      <c r="G182" s="14">
        <v>17.8</v>
      </c>
      <c r="H182" s="14" t="s">
        <v>66</v>
      </c>
      <c r="I182" s="14">
        <v>4201596</v>
      </c>
      <c r="J182" s="14">
        <v>339403</v>
      </c>
      <c r="K182" s="14">
        <v>4699</v>
      </c>
      <c r="L182" s="41">
        <v>1.38E-2</v>
      </c>
      <c r="M182" s="14" t="s">
        <v>66</v>
      </c>
      <c r="O182" s="14">
        <v>129</v>
      </c>
    </row>
    <row r="183" spans="1:17" x14ac:dyDescent="0.25">
      <c r="A183" s="1">
        <v>44259</v>
      </c>
      <c r="B183" s="1">
        <f t="shared" si="18"/>
        <v>44241</v>
      </c>
      <c r="C183" s="1">
        <f t="shared" si="19"/>
        <v>44254</v>
      </c>
      <c r="D183" s="14" t="s">
        <v>799</v>
      </c>
      <c r="E183" s="14"/>
      <c r="F183" s="14"/>
      <c r="G183" s="14"/>
      <c r="H183" s="14"/>
      <c r="I183" s="14"/>
      <c r="J183" s="14"/>
      <c r="K183" s="14"/>
      <c r="L183" s="14"/>
      <c r="M183" s="14"/>
      <c r="O183" s="14"/>
      <c r="P183" s="14"/>
      <c r="Q183" s="14"/>
    </row>
    <row r="184" spans="1:17" x14ac:dyDescent="0.25">
      <c r="A184" s="1">
        <v>44259</v>
      </c>
      <c r="B184" s="1">
        <f t="shared" si="18"/>
        <v>44241</v>
      </c>
      <c r="C184" s="1">
        <f t="shared" si="19"/>
        <v>44254</v>
      </c>
      <c r="D184" s="14" t="s">
        <v>75</v>
      </c>
      <c r="E184" s="14">
        <v>45784</v>
      </c>
      <c r="F184" s="14">
        <v>2094</v>
      </c>
      <c r="G184" s="14">
        <v>20.9</v>
      </c>
      <c r="H184" s="14" t="s">
        <v>66</v>
      </c>
      <c r="I184" s="14">
        <v>1469129</v>
      </c>
      <c r="J184" s="14">
        <v>114597</v>
      </c>
      <c r="K184" s="14">
        <v>2403</v>
      </c>
      <c r="L184" s="41">
        <v>2.1000000000000001E-2</v>
      </c>
      <c r="M184" s="14" t="s">
        <v>66</v>
      </c>
      <c r="O184" s="14">
        <v>59</v>
      </c>
    </row>
    <row r="185" spans="1:17" x14ac:dyDescent="0.25">
      <c r="A185" s="1">
        <v>44259</v>
      </c>
      <c r="B185" s="1">
        <f t="shared" si="18"/>
        <v>44241</v>
      </c>
      <c r="C185" s="1">
        <f t="shared" si="19"/>
        <v>44254</v>
      </c>
      <c r="D185" s="14" t="s">
        <v>76</v>
      </c>
      <c r="E185" s="14">
        <v>40495</v>
      </c>
      <c r="F185" s="14">
        <v>1607</v>
      </c>
      <c r="G185" s="14">
        <v>21.8</v>
      </c>
      <c r="H185" s="14" t="s">
        <v>66</v>
      </c>
      <c r="I185" s="14">
        <v>825658</v>
      </c>
      <c r="J185" s="14">
        <v>58156</v>
      </c>
      <c r="K185" s="14">
        <v>1865</v>
      </c>
      <c r="L185" s="41">
        <v>3.2099999999999997E-2</v>
      </c>
      <c r="M185" s="14" t="s">
        <v>66</v>
      </c>
      <c r="O185" s="14">
        <v>56</v>
      </c>
    </row>
    <row r="186" spans="1:17" x14ac:dyDescent="0.25">
      <c r="A186" s="1">
        <v>44259</v>
      </c>
      <c r="B186" s="1">
        <f t="shared" si="18"/>
        <v>44241</v>
      </c>
      <c r="C186" s="1">
        <f t="shared" si="19"/>
        <v>44254</v>
      </c>
      <c r="D186" s="14" t="s">
        <v>77</v>
      </c>
      <c r="E186" s="14">
        <v>78705</v>
      </c>
      <c r="F186" s="14">
        <v>2824</v>
      </c>
      <c r="G186" s="14">
        <v>24.9</v>
      </c>
      <c r="H186" s="14" t="s">
        <v>66</v>
      </c>
      <c r="I186" s="14">
        <v>3118782</v>
      </c>
      <c r="J186" s="14">
        <v>244115</v>
      </c>
      <c r="K186" s="14">
        <v>3250</v>
      </c>
      <c r="L186" s="41">
        <v>1.3299999999999999E-2</v>
      </c>
      <c r="M186" s="14" t="s">
        <v>68</v>
      </c>
      <c r="O186" s="14">
        <v>48</v>
      </c>
    </row>
    <row r="187" spans="1:17" x14ac:dyDescent="0.25">
      <c r="A187" s="1">
        <v>44259</v>
      </c>
      <c r="B187" s="1">
        <f t="shared" si="18"/>
        <v>44241</v>
      </c>
      <c r="C187" s="1">
        <f t="shared" si="19"/>
        <v>44254</v>
      </c>
      <c r="D187" s="14" t="s">
        <v>82</v>
      </c>
      <c r="E187" s="14">
        <v>1486</v>
      </c>
      <c r="F187" s="14">
        <v>21</v>
      </c>
      <c r="G187" s="14" t="s">
        <v>79</v>
      </c>
      <c r="H187" s="14" t="s">
        <v>79</v>
      </c>
      <c r="I187" s="14">
        <v>261740</v>
      </c>
      <c r="J187" s="14">
        <v>14412</v>
      </c>
      <c r="K187" s="14">
        <v>26</v>
      </c>
      <c r="L187" s="14" t="s">
        <v>79</v>
      </c>
      <c r="M187" s="14" t="s">
        <v>79</v>
      </c>
      <c r="O187" s="14">
        <v>0</v>
      </c>
    </row>
    <row r="188" spans="1:17" x14ac:dyDescent="0.25">
      <c r="A188" s="1">
        <v>44259</v>
      </c>
      <c r="B188" s="1">
        <f t="shared" si="18"/>
        <v>44241</v>
      </c>
      <c r="C188" s="1">
        <f t="shared" si="19"/>
        <v>44254</v>
      </c>
      <c r="D188" s="14" t="s">
        <v>78</v>
      </c>
      <c r="E188" s="14">
        <v>65741</v>
      </c>
      <c r="F188" s="14">
        <v>2386</v>
      </c>
      <c r="G188" s="14">
        <v>20.3</v>
      </c>
      <c r="H188" s="14" t="s">
        <v>66</v>
      </c>
      <c r="I188" s="14">
        <v>1687730</v>
      </c>
      <c r="J188" s="14">
        <v>118950</v>
      </c>
      <c r="K188" s="14">
        <v>2682</v>
      </c>
      <c r="L188" s="41">
        <v>2.2499999999999999E-2</v>
      </c>
      <c r="M188" s="14" t="s">
        <v>66</v>
      </c>
      <c r="O188" s="14">
        <v>88</v>
      </c>
    </row>
    <row r="189" spans="1:17" x14ac:dyDescent="0.25">
      <c r="A189" s="1">
        <v>44266</v>
      </c>
      <c r="B189" s="1">
        <f t="shared" si="18"/>
        <v>44248</v>
      </c>
      <c r="C189" s="1">
        <f t="shared" si="19"/>
        <v>44261</v>
      </c>
      <c r="D189" s="14" t="s">
        <v>84</v>
      </c>
      <c r="E189" s="14">
        <v>562394</v>
      </c>
      <c r="F189" s="14">
        <v>19791</v>
      </c>
      <c r="G189" s="14">
        <v>20.3</v>
      </c>
      <c r="H189" s="14" t="s">
        <v>66</v>
      </c>
      <c r="I189" s="14">
        <v>17019491</v>
      </c>
      <c r="J189" s="14">
        <v>1245674</v>
      </c>
      <c r="K189" s="14">
        <v>22843</v>
      </c>
      <c r="L189" s="41">
        <v>1.83E-2</v>
      </c>
      <c r="M189" s="14" t="s">
        <v>66</v>
      </c>
      <c r="O189" s="14">
        <v>587</v>
      </c>
    </row>
    <row r="190" spans="1:17" x14ac:dyDescent="0.25">
      <c r="A190" s="1">
        <v>44266</v>
      </c>
      <c r="B190" s="1">
        <f t="shared" ref="B190:B205" si="20">A190-18</f>
        <v>44248</v>
      </c>
      <c r="C190" s="1">
        <f t="shared" ref="C190:C206" si="21">A190-5</f>
        <v>44261</v>
      </c>
      <c r="D190" s="14" t="s">
        <v>63</v>
      </c>
      <c r="E190" s="14">
        <v>10452</v>
      </c>
      <c r="F190" s="14">
        <v>529</v>
      </c>
      <c r="G190" s="14">
        <v>17.399999999999999</v>
      </c>
      <c r="H190" s="14" t="s">
        <v>64</v>
      </c>
      <c r="I190" s="14">
        <v>307257</v>
      </c>
      <c r="J190" s="14">
        <v>18404</v>
      </c>
      <c r="K190" s="14">
        <v>592</v>
      </c>
      <c r="L190" s="41">
        <v>3.2199999999999999E-2</v>
      </c>
      <c r="M190" s="14" t="s">
        <v>64</v>
      </c>
      <c r="O190" s="14">
        <v>25</v>
      </c>
    </row>
    <row r="191" spans="1:17" x14ac:dyDescent="0.25">
      <c r="A191" s="1">
        <v>44266</v>
      </c>
      <c r="B191" s="1">
        <f t="shared" si="20"/>
        <v>44248</v>
      </c>
      <c r="C191" s="1">
        <f t="shared" si="21"/>
        <v>44261</v>
      </c>
      <c r="D191" s="14" t="s">
        <v>65</v>
      </c>
      <c r="E191" s="14">
        <v>4921</v>
      </c>
      <c r="F191" s="14">
        <v>110</v>
      </c>
      <c r="G191" s="14">
        <v>6.2</v>
      </c>
      <c r="H191" s="14" t="s">
        <v>66</v>
      </c>
      <c r="I191" s="14">
        <v>287575</v>
      </c>
      <c r="J191" s="14">
        <v>22354</v>
      </c>
      <c r="K191" s="14">
        <v>119</v>
      </c>
      <c r="L191" s="41">
        <v>5.3E-3</v>
      </c>
      <c r="M191" s="14" t="s">
        <v>66</v>
      </c>
      <c r="O191" s="14">
        <v>8</v>
      </c>
    </row>
    <row r="192" spans="1:17" x14ac:dyDescent="0.25">
      <c r="A192" s="1">
        <v>44266</v>
      </c>
      <c r="B192" s="1">
        <f t="shared" si="20"/>
        <v>44248</v>
      </c>
      <c r="C192" s="1">
        <f t="shared" si="21"/>
        <v>44261</v>
      </c>
      <c r="D192" s="14" t="s">
        <v>67</v>
      </c>
      <c r="E192" s="14">
        <v>56686</v>
      </c>
      <c r="F192" s="14">
        <v>1582</v>
      </c>
      <c r="G192" s="14">
        <v>19.8</v>
      </c>
      <c r="H192" s="14" t="s">
        <v>66</v>
      </c>
      <c r="I192" s="14">
        <v>1023081</v>
      </c>
      <c r="J192" s="14">
        <v>64222</v>
      </c>
      <c r="K192" s="14">
        <v>1827</v>
      </c>
      <c r="L192" s="41">
        <v>2.8400000000000002E-2</v>
      </c>
      <c r="M192" s="14" t="s">
        <v>66</v>
      </c>
      <c r="O192" s="14">
        <v>77</v>
      </c>
    </row>
    <row r="193" spans="1:15" x14ac:dyDescent="0.25">
      <c r="A193" s="1">
        <v>44266</v>
      </c>
      <c r="B193" s="1">
        <f t="shared" si="20"/>
        <v>44248</v>
      </c>
      <c r="C193" s="1">
        <f t="shared" si="21"/>
        <v>44261</v>
      </c>
      <c r="D193" s="14" t="s">
        <v>798</v>
      </c>
      <c r="E193" s="14"/>
      <c r="F193" s="14"/>
      <c r="G193" s="14"/>
      <c r="H193" s="14"/>
      <c r="I193" s="14"/>
      <c r="J193" s="14"/>
      <c r="K193" s="14"/>
      <c r="L193" s="14"/>
      <c r="M193" s="14"/>
      <c r="O193" s="14"/>
    </row>
    <row r="194" spans="1:15" x14ac:dyDescent="0.25">
      <c r="A194" s="1">
        <v>44266</v>
      </c>
      <c r="B194" s="1">
        <f t="shared" si="20"/>
        <v>44248</v>
      </c>
      <c r="C194" s="1">
        <f t="shared" si="21"/>
        <v>44261</v>
      </c>
      <c r="D194" s="14" t="s">
        <v>69</v>
      </c>
      <c r="E194" s="14">
        <v>2066</v>
      </c>
      <c r="F194" s="14">
        <v>59</v>
      </c>
      <c r="G194" s="14">
        <v>14.6</v>
      </c>
      <c r="H194" s="14" t="s">
        <v>64</v>
      </c>
      <c r="I194" s="14">
        <v>65454</v>
      </c>
      <c r="J194" s="14">
        <v>3984</v>
      </c>
      <c r="K194" s="14">
        <v>61</v>
      </c>
      <c r="L194" s="41">
        <v>1.5299999999999999E-2</v>
      </c>
      <c r="M194" s="14" t="s">
        <v>64</v>
      </c>
      <c r="O194" s="14">
        <v>1</v>
      </c>
    </row>
    <row r="195" spans="1:15" x14ac:dyDescent="0.25">
      <c r="A195" s="1">
        <v>44266</v>
      </c>
      <c r="B195" s="1">
        <f t="shared" si="20"/>
        <v>44248</v>
      </c>
      <c r="C195" s="1">
        <f t="shared" si="21"/>
        <v>44261</v>
      </c>
      <c r="D195" s="14" t="s">
        <v>70</v>
      </c>
      <c r="E195" s="14">
        <v>85099</v>
      </c>
      <c r="F195" s="14">
        <v>2263</v>
      </c>
      <c r="G195" s="14">
        <v>20.3</v>
      </c>
      <c r="H195" s="14" t="s">
        <v>66</v>
      </c>
      <c r="I195" s="14">
        <v>1727917</v>
      </c>
      <c r="J195" s="14">
        <v>108069</v>
      </c>
      <c r="K195" s="14">
        <v>2751</v>
      </c>
      <c r="L195" s="41">
        <v>2.5499999999999998E-2</v>
      </c>
      <c r="M195" s="14" t="s">
        <v>66</v>
      </c>
      <c r="O195" s="14">
        <v>77</v>
      </c>
    </row>
    <row r="196" spans="1:15" x14ac:dyDescent="0.25">
      <c r="A196" s="1">
        <v>44266</v>
      </c>
      <c r="B196" s="1">
        <f t="shared" si="20"/>
        <v>44248</v>
      </c>
      <c r="C196" s="1">
        <f t="shared" si="21"/>
        <v>44261</v>
      </c>
      <c r="D196" s="14" t="s">
        <v>71</v>
      </c>
      <c r="E196" s="14">
        <v>2036</v>
      </c>
      <c r="F196" s="14">
        <v>72</v>
      </c>
      <c r="G196" s="14">
        <v>7.2</v>
      </c>
      <c r="H196" s="14" t="s">
        <v>64</v>
      </c>
      <c r="I196" s="14">
        <v>154603</v>
      </c>
      <c r="J196" s="14">
        <v>12449</v>
      </c>
      <c r="K196" s="14">
        <v>77</v>
      </c>
      <c r="L196" s="41">
        <v>6.1999999999999998E-3</v>
      </c>
      <c r="M196" s="14" t="s">
        <v>68</v>
      </c>
      <c r="O196" s="14">
        <v>1</v>
      </c>
    </row>
    <row r="197" spans="1:15" x14ac:dyDescent="0.25">
      <c r="A197" s="1">
        <v>44266</v>
      </c>
      <c r="B197" s="1">
        <f t="shared" si="20"/>
        <v>44248</v>
      </c>
      <c r="C197" s="1">
        <f t="shared" si="21"/>
        <v>44261</v>
      </c>
      <c r="D197" s="14" t="s">
        <v>72</v>
      </c>
      <c r="E197" s="14">
        <v>42911</v>
      </c>
      <c r="F197" s="14">
        <v>1886</v>
      </c>
      <c r="G197" s="14">
        <v>28.6</v>
      </c>
      <c r="H197" s="14" t="s">
        <v>66</v>
      </c>
      <c r="I197" s="14">
        <v>864767</v>
      </c>
      <c r="J197" s="14">
        <v>58704</v>
      </c>
      <c r="K197" s="14">
        <v>2246</v>
      </c>
      <c r="L197" s="41">
        <v>3.8300000000000001E-2</v>
      </c>
      <c r="M197" s="14" t="s">
        <v>66</v>
      </c>
      <c r="O197" s="14">
        <v>63</v>
      </c>
    </row>
    <row r="198" spans="1:15" x14ac:dyDescent="0.25">
      <c r="A198" s="1">
        <v>44266</v>
      </c>
      <c r="B198" s="1">
        <f t="shared" si="20"/>
        <v>44248</v>
      </c>
      <c r="C198" s="1">
        <f t="shared" si="21"/>
        <v>44261</v>
      </c>
      <c r="D198" s="14" t="s">
        <v>73</v>
      </c>
      <c r="E198" s="14">
        <v>7715</v>
      </c>
      <c r="F198" s="14">
        <v>587</v>
      </c>
      <c r="G198" s="14">
        <v>25.6</v>
      </c>
      <c r="H198" s="14" t="s">
        <v>66</v>
      </c>
      <c r="I198" s="14">
        <v>596985</v>
      </c>
      <c r="J198" s="14">
        <v>68766</v>
      </c>
      <c r="K198" s="14">
        <v>637</v>
      </c>
      <c r="L198" s="41">
        <v>9.2999999999999992E-3</v>
      </c>
      <c r="M198" s="14" t="s">
        <v>66</v>
      </c>
      <c r="O198" s="14">
        <v>11</v>
      </c>
    </row>
    <row r="199" spans="1:15" x14ac:dyDescent="0.25">
      <c r="A199" s="1">
        <v>44266</v>
      </c>
      <c r="B199" s="1">
        <f t="shared" si="20"/>
        <v>44248</v>
      </c>
      <c r="C199" s="1">
        <f t="shared" si="21"/>
        <v>44261</v>
      </c>
      <c r="D199" s="14" t="s">
        <v>74</v>
      </c>
      <c r="E199" s="14">
        <v>114298</v>
      </c>
      <c r="F199" s="14">
        <v>4025</v>
      </c>
      <c r="G199" s="14">
        <v>17.7</v>
      </c>
      <c r="H199" s="14" t="s">
        <v>66</v>
      </c>
      <c r="I199" s="14">
        <v>4362102</v>
      </c>
      <c r="J199" s="14">
        <v>338499</v>
      </c>
      <c r="K199" s="14">
        <v>4612</v>
      </c>
      <c r="L199" s="41">
        <v>1.3599999999999999E-2</v>
      </c>
      <c r="M199" s="14" t="s">
        <v>68</v>
      </c>
      <c r="O199" s="14">
        <v>106</v>
      </c>
    </row>
    <row r="200" spans="1:15" x14ac:dyDescent="0.25">
      <c r="A200" s="1">
        <v>44266</v>
      </c>
      <c r="B200" s="1">
        <f t="shared" si="20"/>
        <v>44248</v>
      </c>
      <c r="C200" s="1">
        <f t="shared" si="21"/>
        <v>44261</v>
      </c>
      <c r="D200" s="14" t="s">
        <v>799</v>
      </c>
      <c r="E200" s="14"/>
      <c r="F200" s="14"/>
      <c r="G200" s="14"/>
      <c r="H200" s="14"/>
      <c r="I200" s="14"/>
      <c r="J200" s="14"/>
      <c r="K200" s="14"/>
      <c r="L200" s="14"/>
      <c r="M200" s="14"/>
      <c r="O200" s="14"/>
    </row>
    <row r="201" spans="1:15" x14ac:dyDescent="0.25">
      <c r="A201" s="1">
        <v>44266</v>
      </c>
      <c r="B201" s="1">
        <f t="shared" si="20"/>
        <v>44248</v>
      </c>
      <c r="C201" s="1">
        <f t="shared" si="21"/>
        <v>44261</v>
      </c>
      <c r="D201" s="14" t="s">
        <v>75</v>
      </c>
      <c r="E201" s="14">
        <v>46640</v>
      </c>
      <c r="F201" s="14">
        <v>1966</v>
      </c>
      <c r="G201" s="14">
        <v>19.600000000000001</v>
      </c>
      <c r="H201" s="14" t="s">
        <v>66</v>
      </c>
      <c r="I201" s="14">
        <v>1521922</v>
      </c>
      <c r="J201" s="14">
        <v>110913</v>
      </c>
      <c r="K201" s="14">
        <v>2266</v>
      </c>
      <c r="L201" s="41">
        <v>2.0400000000000001E-2</v>
      </c>
      <c r="M201" s="14" t="s">
        <v>68</v>
      </c>
      <c r="O201" s="14">
        <v>57</v>
      </c>
    </row>
    <row r="202" spans="1:15" x14ac:dyDescent="0.25">
      <c r="A202" s="1">
        <v>44266</v>
      </c>
      <c r="B202" s="1">
        <f t="shared" si="20"/>
        <v>44248</v>
      </c>
      <c r="C202" s="1">
        <f t="shared" si="21"/>
        <v>44261</v>
      </c>
      <c r="D202" s="14" t="s">
        <v>76</v>
      </c>
      <c r="E202" s="14">
        <v>41186</v>
      </c>
      <c r="F202" s="14">
        <v>1450</v>
      </c>
      <c r="G202" s="14">
        <v>19.600000000000001</v>
      </c>
      <c r="H202" s="14" t="s">
        <v>66</v>
      </c>
      <c r="I202" s="14">
        <v>851643</v>
      </c>
      <c r="J202" s="14">
        <v>55197</v>
      </c>
      <c r="K202" s="14">
        <v>1676</v>
      </c>
      <c r="L202" s="41">
        <v>3.04E-2</v>
      </c>
      <c r="M202" s="14" t="s">
        <v>66</v>
      </c>
      <c r="O202" s="14">
        <v>55</v>
      </c>
    </row>
    <row r="203" spans="1:15" x14ac:dyDescent="0.25">
      <c r="A203" s="1">
        <v>44266</v>
      </c>
      <c r="B203" s="1">
        <f t="shared" si="20"/>
        <v>44248</v>
      </c>
      <c r="C203" s="1">
        <f t="shared" si="21"/>
        <v>44261</v>
      </c>
      <c r="D203" s="14" t="s">
        <v>77</v>
      </c>
      <c r="E203" s="14">
        <v>80026</v>
      </c>
      <c r="F203" s="14">
        <v>2849</v>
      </c>
      <c r="G203" s="14">
        <v>25.1</v>
      </c>
      <c r="H203" s="14" t="s">
        <v>64</v>
      </c>
      <c r="I203" s="14">
        <v>3240184</v>
      </c>
      <c r="J203" s="14">
        <v>247527</v>
      </c>
      <c r="K203" s="14">
        <v>3279</v>
      </c>
      <c r="L203" s="41">
        <v>1.32E-2</v>
      </c>
      <c r="M203" s="14" t="s">
        <v>68</v>
      </c>
      <c r="O203" s="14">
        <v>53</v>
      </c>
    </row>
    <row r="204" spans="1:15" x14ac:dyDescent="0.25">
      <c r="A204" s="1">
        <v>44266</v>
      </c>
      <c r="B204" s="1">
        <f t="shared" si="20"/>
        <v>44248</v>
      </c>
      <c r="C204" s="1">
        <f t="shared" si="21"/>
        <v>44261</v>
      </c>
      <c r="D204" s="14" t="s">
        <v>82</v>
      </c>
      <c r="E204" s="14">
        <v>1463</v>
      </c>
      <c r="F204" s="14">
        <v>11</v>
      </c>
      <c r="G204" s="14" t="s">
        <v>79</v>
      </c>
      <c r="H204" s="14" t="s">
        <v>79</v>
      </c>
      <c r="I204" s="14">
        <v>267048</v>
      </c>
      <c r="J204" s="14">
        <v>13200</v>
      </c>
      <c r="K204" s="14">
        <v>11</v>
      </c>
      <c r="L204" s="14" t="s">
        <v>79</v>
      </c>
      <c r="M204" s="14" t="s">
        <v>79</v>
      </c>
      <c r="O204" s="14">
        <v>0</v>
      </c>
    </row>
    <row r="205" spans="1:15" x14ac:dyDescent="0.25">
      <c r="A205" s="1">
        <v>44266</v>
      </c>
      <c r="B205" s="1">
        <f t="shared" si="20"/>
        <v>44248</v>
      </c>
      <c r="C205" s="1">
        <f t="shared" si="21"/>
        <v>44261</v>
      </c>
      <c r="D205" s="14" t="s">
        <v>78</v>
      </c>
      <c r="E205" s="14">
        <v>66895</v>
      </c>
      <c r="F205" s="14">
        <v>2402</v>
      </c>
      <c r="G205" s="14">
        <v>20.399999999999999</v>
      </c>
      <c r="H205" s="14" t="s">
        <v>64</v>
      </c>
      <c r="I205" s="14">
        <v>1748953</v>
      </c>
      <c r="J205" s="14">
        <v>123386</v>
      </c>
      <c r="K205" s="14">
        <v>2689</v>
      </c>
      <c r="L205" s="41">
        <v>2.18E-2</v>
      </c>
      <c r="M205" s="14" t="s">
        <v>68</v>
      </c>
      <c r="O205" s="14">
        <v>53</v>
      </c>
    </row>
    <row r="206" spans="1:15" x14ac:dyDescent="0.25">
      <c r="A206" s="1">
        <v>44273</v>
      </c>
      <c r="B206" s="1">
        <f>A206-18</f>
        <v>44255</v>
      </c>
      <c r="C206" s="1">
        <f t="shared" si="21"/>
        <v>44268</v>
      </c>
      <c r="D206" s="14" t="s">
        <v>84</v>
      </c>
      <c r="E206" s="14">
        <v>572278</v>
      </c>
      <c r="F206" s="14">
        <v>19036</v>
      </c>
      <c r="G206" s="14">
        <v>19.5</v>
      </c>
      <c r="H206" s="14" t="s">
        <v>66</v>
      </c>
      <c r="I206" s="14">
        <v>17607605</v>
      </c>
      <c r="J206" s="14">
        <v>1193281</v>
      </c>
      <c r="K206" s="14">
        <v>21789</v>
      </c>
      <c r="L206" s="41">
        <v>1.83E-2</v>
      </c>
      <c r="M206" s="14" t="s">
        <v>68</v>
      </c>
      <c r="O206" s="14">
        <v>487</v>
      </c>
    </row>
    <row r="207" spans="1:15" x14ac:dyDescent="0.25">
      <c r="A207" s="1">
        <v>44273</v>
      </c>
      <c r="B207" s="1">
        <f t="shared" ref="B207:B222" si="22">A207-18</f>
        <v>44255</v>
      </c>
      <c r="C207" s="1">
        <f t="shared" ref="C207:C223" si="23">A207-5</f>
        <v>44268</v>
      </c>
      <c r="D207" s="14" t="s">
        <v>63</v>
      </c>
      <c r="E207" s="14">
        <v>10872</v>
      </c>
      <c r="F207" s="14">
        <v>669</v>
      </c>
      <c r="G207" s="14">
        <v>22.1</v>
      </c>
      <c r="H207" s="14" t="s">
        <v>64</v>
      </c>
      <c r="I207" s="14">
        <v>316349</v>
      </c>
      <c r="J207" s="14">
        <v>17875</v>
      </c>
      <c r="K207" s="14">
        <v>737</v>
      </c>
      <c r="L207" s="41">
        <v>4.1200000000000001E-2</v>
      </c>
      <c r="M207" s="14" t="s">
        <v>64</v>
      </c>
      <c r="O207" s="14">
        <v>18</v>
      </c>
    </row>
    <row r="208" spans="1:15" x14ac:dyDescent="0.25">
      <c r="A208" s="1">
        <v>44273</v>
      </c>
      <c r="B208" s="1">
        <f t="shared" si="22"/>
        <v>44255</v>
      </c>
      <c r="C208" s="1">
        <f t="shared" si="23"/>
        <v>44268</v>
      </c>
      <c r="D208" s="14" t="s">
        <v>65</v>
      </c>
      <c r="E208" s="14">
        <v>5039</v>
      </c>
      <c r="F208" s="14">
        <v>135</v>
      </c>
      <c r="G208" s="14">
        <v>7.6</v>
      </c>
      <c r="H208" s="14" t="s">
        <v>64</v>
      </c>
      <c r="I208" s="14">
        <v>297970</v>
      </c>
      <c r="J208" s="14">
        <v>21263</v>
      </c>
      <c r="K208" s="14">
        <v>144</v>
      </c>
      <c r="L208" s="41">
        <v>6.7999999999999996E-3</v>
      </c>
      <c r="M208" s="14" t="s">
        <v>64</v>
      </c>
      <c r="O208" s="14">
        <v>5</v>
      </c>
    </row>
    <row r="209" spans="1:15" x14ac:dyDescent="0.25">
      <c r="A209" s="1">
        <v>44273</v>
      </c>
      <c r="B209" s="1">
        <f t="shared" si="22"/>
        <v>44255</v>
      </c>
      <c r="C209" s="1">
        <f t="shared" si="23"/>
        <v>44268</v>
      </c>
      <c r="D209" s="14" t="s">
        <v>67</v>
      </c>
      <c r="E209" s="14">
        <v>57489</v>
      </c>
      <c r="F209" s="14">
        <v>1511</v>
      </c>
      <c r="G209" s="14">
        <v>18.899999999999999</v>
      </c>
      <c r="H209" s="14" t="s">
        <v>66</v>
      </c>
      <c r="I209" s="14">
        <v>1052087</v>
      </c>
      <c r="J209" s="14">
        <v>58939</v>
      </c>
      <c r="K209" s="14">
        <v>1718</v>
      </c>
      <c r="L209" s="41">
        <v>2.9100000000000001E-2</v>
      </c>
      <c r="M209" s="14" t="s">
        <v>68</v>
      </c>
      <c r="O209" s="14">
        <v>58</v>
      </c>
    </row>
    <row r="210" spans="1:15" x14ac:dyDescent="0.25">
      <c r="A210" s="1">
        <v>44273</v>
      </c>
      <c r="B210" s="1">
        <f t="shared" si="22"/>
        <v>44255</v>
      </c>
      <c r="C210" s="1">
        <f t="shared" si="23"/>
        <v>44268</v>
      </c>
      <c r="D210" s="14" t="s">
        <v>798</v>
      </c>
      <c r="E210" s="14"/>
      <c r="F210" s="14"/>
      <c r="G210" s="14"/>
      <c r="H210" s="14"/>
      <c r="I210" s="14"/>
      <c r="J210" s="14"/>
      <c r="K210" s="14"/>
      <c r="L210" s="14"/>
      <c r="M210" s="14"/>
      <c r="O210" s="14"/>
    </row>
    <row r="211" spans="1:15" x14ac:dyDescent="0.25">
      <c r="A211" s="1">
        <v>44273</v>
      </c>
      <c r="B211" s="1">
        <f t="shared" si="22"/>
        <v>44255</v>
      </c>
      <c r="C211" s="1">
        <f t="shared" si="23"/>
        <v>44268</v>
      </c>
      <c r="D211" s="14" t="s">
        <v>69</v>
      </c>
      <c r="E211" s="14">
        <v>2105</v>
      </c>
      <c r="F211" s="14">
        <v>75</v>
      </c>
      <c r="G211" s="14">
        <v>18.600000000000001</v>
      </c>
      <c r="H211" s="14" t="s">
        <v>64</v>
      </c>
      <c r="I211" s="14">
        <v>66932</v>
      </c>
      <c r="J211" s="14">
        <v>3365</v>
      </c>
      <c r="K211" s="14">
        <v>78</v>
      </c>
      <c r="L211" s="41">
        <v>2.3199999999999998E-2</v>
      </c>
      <c r="M211" s="14" t="s">
        <v>64</v>
      </c>
      <c r="O211" s="14">
        <v>1</v>
      </c>
    </row>
    <row r="212" spans="1:15" x14ac:dyDescent="0.25">
      <c r="A212" s="1">
        <v>44273</v>
      </c>
      <c r="B212" s="1">
        <f t="shared" si="22"/>
        <v>44255</v>
      </c>
      <c r="C212" s="1">
        <f t="shared" si="23"/>
        <v>44268</v>
      </c>
      <c r="D212" s="14" t="s">
        <v>70</v>
      </c>
      <c r="E212" s="14">
        <v>86325</v>
      </c>
      <c r="F212" s="14">
        <v>2175</v>
      </c>
      <c r="G212" s="14">
        <v>19.5</v>
      </c>
      <c r="H212" s="14" t="s">
        <v>66</v>
      </c>
      <c r="I212" s="14">
        <v>1777644</v>
      </c>
      <c r="J212" s="14">
        <v>102015</v>
      </c>
      <c r="K212" s="14">
        <v>2605</v>
      </c>
      <c r="L212" s="41">
        <v>2.5499999999999998E-2</v>
      </c>
      <c r="M212" s="14" t="s">
        <v>68</v>
      </c>
      <c r="O212" s="14">
        <v>58</v>
      </c>
    </row>
    <row r="213" spans="1:15" x14ac:dyDescent="0.25">
      <c r="A213" s="1">
        <v>44273</v>
      </c>
      <c r="B213" s="1">
        <f t="shared" si="22"/>
        <v>44255</v>
      </c>
      <c r="C213" s="1">
        <f t="shared" si="23"/>
        <v>44268</v>
      </c>
      <c r="D213" s="14" t="s">
        <v>71</v>
      </c>
      <c r="E213" s="14">
        <v>2078</v>
      </c>
      <c r="F213" s="14">
        <v>84</v>
      </c>
      <c r="G213" s="14">
        <v>8.4</v>
      </c>
      <c r="H213" s="14" t="s">
        <v>64</v>
      </c>
      <c r="I213" s="14">
        <v>160365</v>
      </c>
      <c r="J213" s="14">
        <v>12285</v>
      </c>
      <c r="K213" s="14">
        <v>91</v>
      </c>
      <c r="L213" s="41">
        <v>7.4000000000000003E-3</v>
      </c>
      <c r="M213" s="14" t="s">
        <v>64</v>
      </c>
      <c r="O213" s="14">
        <v>3</v>
      </c>
    </row>
    <row r="214" spans="1:15" x14ac:dyDescent="0.25">
      <c r="A214" s="1">
        <v>44273</v>
      </c>
      <c r="B214" s="1">
        <f t="shared" si="22"/>
        <v>44255</v>
      </c>
      <c r="C214" s="1">
        <f t="shared" si="23"/>
        <v>44268</v>
      </c>
      <c r="D214" s="14" t="s">
        <v>72</v>
      </c>
      <c r="E214" s="14">
        <v>43657</v>
      </c>
      <c r="F214" s="14">
        <v>1625</v>
      </c>
      <c r="G214" s="14">
        <v>24.7</v>
      </c>
      <c r="H214" s="14" t="s">
        <v>66</v>
      </c>
      <c r="I214" s="14">
        <v>892151</v>
      </c>
      <c r="J214" s="14">
        <v>55052</v>
      </c>
      <c r="K214" s="14">
        <v>1966</v>
      </c>
      <c r="L214" s="41">
        <v>3.5700000000000003E-2</v>
      </c>
      <c r="M214" s="14" t="s">
        <v>66</v>
      </c>
      <c r="O214" s="14">
        <v>63</v>
      </c>
    </row>
    <row r="215" spans="1:15" x14ac:dyDescent="0.25">
      <c r="A215" s="1">
        <v>44273</v>
      </c>
      <c r="B215" s="1">
        <f t="shared" si="22"/>
        <v>44255</v>
      </c>
      <c r="C215" s="1">
        <f t="shared" si="23"/>
        <v>44268</v>
      </c>
      <c r="D215" s="14" t="s">
        <v>73</v>
      </c>
      <c r="E215" s="14">
        <v>7898</v>
      </c>
      <c r="F215" s="14">
        <v>461</v>
      </c>
      <c r="G215" s="14">
        <v>20.100000000000001</v>
      </c>
      <c r="H215" s="14" t="s">
        <v>66</v>
      </c>
      <c r="I215" s="14">
        <v>631389</v>
      </c>
      <c r="J215" s="14">
        <v>68478</v>
      </c>
      <c r="K215" s="14">
        <v>510</v>
      </c>
      <c r="L215" s="41">
        <v>7.4000000000000003E-3</v>
      </c>
      <c r="M215" s="14" t="s">
        <v>66</v>
      </c>
      <c r="O215" s="14">
        <v>13</v>
      </c>
    </row>
    <row r="216" spans="1:15" x14ac:dyDescent="0.25">
      <c r="A216" s="1">
        <v>44273</v>
      </c>
      <c r="B216" s="1">
        <f t="shared" si="22"/>
        <v>44255</v>
      </c>
      <c r="C216" s="1">
        <f t="shared" si="23"/>
        <v>44268</v>
      </c>
      <c r="D216" s="14" t="s">
        <v>74</v>
      </c>
      <c r="E216" s="14">
        <v>116585</v>
      </c>
      <c r="F216" s="14">
        <v>4157</v>
      </c>
      <c r="G216" s="14">
        <v>18.3</v>
      </c>
      <c r="H216" s="14" t="s">
        <v>64</v>
      </c>
      <c r="I216" s="14">
        <v>4520062</v>
      </c>
      <c r="J216" s="14">
        <v>321817</v>
      </c>
      <c r="K216" s="14">
        <v>4682</v>
      </c>
      <c r="L216" s="41">
        <v>1.4500000000000001E-2</v>
      </c>
      <c r="M216" s="14" t="s">
        <v>68</v>
      </c>
      <c r="O216" s="14">
        <v>88</v>
      </c>
    </row>
    <row r="217" spans="1:15" x14ac:dyDescent="0.25">
      <c r="A217" s="1">
        <v>44273</v>
      </c>
      <c r="B217" s="1">
        <f t="shared" si="22"/>
        <v>44255</v>
      </c>
      <c r="C217" s="1">
        <f t="shared" si="23"/>
        <v>44268</v>
      </c>
      <c r="D217" s="14" t="s">
        <v>799</v>
      </c>
      <c r="E217" s="14"/>
      <c r="F217" s="14"/>
      <c r="G217" s="14"/>
      <c r="H217" s="14"/>
      <c r="I217" s="14"/>
      <c r="J217" s="14"/>
      <c r="K217" s="14"/>
      <c r="L217" s="14"/>
      <c r="M217" s="14"/>
      <c r="O217" s="14"/>
    </row>
    <row r="218" spans="1:15" x14ac:dyDescent="0.25">
      <c r="A218" s="1">
        <v>44273</v>
      </c>
      <c r="B218" s="1">
        <f t="shared" si="22"/>
        <v>44255</v>
      </c>
      <c r="C218" s="1">
        <f t="shared" si="23"/>
        <v>44268</v>
      </c>
      <c r="D218" s="14" t="s">
        <v>75</v>
      </c>
      <c r="E218" s="14">
        <v>47653</v>
      </c>
      <c r="F218" s="14">
        <v>1821</v>
      </c>
      <c r="G218" s="14">
        <v>18.2</v>
      </c>
      <c r="H218" s="14" t="s">
        <v>66</v>
      </c>
      <c r="I218" s="14">
        <v>1572356</v>
      </c>
      <c r="J218" s="14">
        <v>104023</v>
      </c>
      <c r="K218" s="14">
        <v>2075</v>
      </c>
      <c r="L218" s="41">
        <v>1.9900000000000001E-2</v>
      </c>
      <c r="M218" s="14" t="s">
        <v>68</v>
      </c>
      <c r="O218" s="14">
        <v>45</v>
      </c>
    </row>
    <row r="219" spans="1:15" x14ac:dyDescent="0.25">
      <c r="A219" s="1">
        <v>44273</v>
      </c>
      <c r="B219" s="1">
        <f t="shared" si="22"/>
        <v>44255</v>
      </c>
      <c r="C219" s="1">
        <f t="shared" si="23"/>
        <v>44268</v>
      </c>
      <c r="D219" s="14" t="s">
        <v>76</v>
      </c>
      <c r="E219" s="14">
        <v>42023</v>
      </c>
      <c r="F219" s="14">
        <v>1469</v>
      </c>
      <c r="G219" s="14">
        <v>19.899999999999999</v>
      </c>
      <c r="H219" s="14" t="s">
        <v>66</v>
      </c>
      <c r="I219" s="14">
        <v>877655</v>
      </c>
      <c r="J219" s="14">
        <v>51802</v>
      </c>
      <c r="K219" s="14">
        <v>1646</v>
      </c>
      <c r="L219" s="41">
        <v>3.1800000000000002E-2</v>
      </c>
      <c r="M219" s="14" t="s">
        <v>68</v>
      </c>
      <c r="O219" s="14">
        <v>41</v>
      </c>
    </row>
    <row r="220" spans="1:15" x14ac:dyDescent="0.25">
      <c r="A220" s="1">
        <v>44273</v>
      </c>
      <c r="B220" s="1">
        <f t="shared" si="22"/>
        <v>44255</v>
      </c>
      <c r="C220" s="1">
        <f t="shared" si="23"/>
        <v>44268</v>
      </c>
      <c r="D220" s="14" t="s">
        <v>77</v>
      </c>
      <c r="E220" s="14">
        <v>81291</v>
      </c>
      <c r="F220" s="14">
        <v>2643</v>
      </c>
      <c r="G220" s="14">
        <v>23.3</v>
      </c>
      <c r="H220" s="14" t="s">
        <v>66</v>
      </c>
      <c r="I220" s="14">
        <v>3359688</v>
      </c>
      <c r="J220" s="14">
        <v>242164</v>
      </c>
      <c r="K220" s="14">
        <v>3067</v>
      </c>
      <c r="L220" s="41">
        <v>1.2699999999999999E-2</v>
      </c>
      <c r="M220" s="14" t="s">
        <v>68</v>
      </c>
      <c r="O220" s="14">
        <v>50</v>
      </c>
    </row>
    <row r="221" spans="1:15" x14ac:dyDescent="0.25">
      <c r="A221" s="1">
        <v>44273</v>
      </c>
      <c r="B221" s="1">
        <f t="shared" si="22"/>
        <v>44255</v>
      </c>
      <c r="C221" s="1">
        <f t="shared" si="23"/>
        <v>44268</v>
      </c>
      <c r="D221" s="14" t="s">
        <v>82</v>
      </c>
      <c r="E221" s="14">
        <v>1310</v>
      </c>
      <c r="F221" s="14">
        <v>12</v>
      </c>
      <c r="G221" s="14" t="s">
        <v>79</v>
      </c>
      <c r="H221" s="14" t="s">
        <v>79</v>
      </c>
      <c r="I221" s="14">
        <v>271655</v>
      </c>
      <c r="J221" s="14">
        <v>11093</v>
      </c>
      <c r="K221" s="14">
        <v>12</v>
      </c>
      <c r="L221" s="14" t="s">
        <v>79</v>
      </c>
      <c r="M221" s="14" t="s">
        <v>79</v>
      </c>
      <c r="O221" s="14">
        <v>0</v>
      </c>
    </row>
    <row r="222" spans="1:15" x14ac:dyDescent="0.25">
      <c r="A222" s="1">
        <v>44273</v>
      </c>
      <c r="B222" s="1">
        <f t="shared" si="22"/>
        <v>44255</v>
      </c>
      <c r="C222" s="1">
        <f t="shared" si="23"/>
        <v>44268</v>
      </c>
      <c r="D222" s="14" t="s">
        <v>78</v>
      </c>
      <c r="E222" s="14">
        <v>67953</v>
      </c>
      <c r="F222" s="14">
        <v>2199</v>
      </c>
      <c r="G222" s="14">
        <v>18.7</v>
      </c>
      <c r="H222" s="14" t="s">
        <v>66</v>
      </c>
      <c r="I222" s="14">
        <v>1811302</v>
      </c>
      <c r="J222" s="14">
        <v>123110</v>
      </c>
      <c r="K222" s="14">
        <v>2458</v>
      </c>
      <c r="L222" s="41">
        <v>0.02</v>
      </c>
      <c r="M222" s="14" t="s">
        <v>66</v>
      </c>
      <c r="O222" s="14">
        <v>44</v>
      </c>
    </row>
    <row r="223" spans="1:15" x14ac:dyDescent="0.25">
      <c r="A223" s="1">
        <v>44280</v>
      </c>
      <c r="B223" s="1">
        <f>A223-18</f>
        <v>44262</v>
      </c>
      <c r="C223" s="1">
        <f t="shared" si="23"/>
        <v>44275</v>
      </c>
      <c r="D223" s="14" t="s">
        <v>84</v>
      </c>
      <c r="E223" s="14">
        <v>584024</v>
      </c>
      <c r="F223" s="14">
        <v>20975</v>
      </c>
      <c r="G223" s="14">
        <v>21.5</v>
      </c>
      <c r="H223" s="14" t="s">
        <v>64</v>
      </c>
      <c r="I223" s="14">
        <v>18201030</v>
      </c>
      <c r="J223" s="14">
        <v>1175822</v>
      </c>
      <c r="K223" s="14">
        <v>23589</v>
      </c>
      <c r="L223" s="41">
        <v>2.01E-2</v>
      </c>
      <c r="M223" s="14" t="s">
        <v>64</v>
      </c>
      <c r="O223" s="14">
        <v>439</v>
      </c>
    </row>
    <row r="224" spans="1:15" x14ac:dyDescent="0.25">
      <c r="A224" s="1">
        <v>44280</v>
      </c>
      <c r="B224" s="1">
        <f t="shared" ref="B224:B239" si="24">A224-18</f>
        <v>44262</v>
      </c>
      <c r="C224" s="1">
        <f t="shared" ref="C224:C240" si="25">A224-5</f>
        <v>44275</v>
      </c>
      <c r="D224" s="14" t="s">
        <v>63</v>
      </c>
      <c r="E224" s="14">
        <v>11469</v>
      </c>
      <c r="F224" s="14">
        <v>944</v>
      </c>
      <c r="G224" s="14">
        <v>31.1</v>
      </c>
      <c r="H224" s="14" t="s">
        <v>64</v>
      </c>
      <c r="I224" s="14">
        <v>326901</v>
      </c>
      <c r="J224" s="14">
        <v>18421</v>
      </c>
      <c r="K224" s="14">
        <v>1029</v>
      </c>
      <c r="L224" s="41">
        <v>5.5899999999999998E-2</v>
      </c>
      <c r="M224" s="14" t="s">
        <v>64</v>
      </c>
      <c r="O224" s="14">
        <v>16</v>
      </c>
    </row>
    <row r="225" spans="1:15" x14ac:dyDescent="0.25">
      <c r="A225" s="1">
        <v>44280</v>
      </c>
      <c r="B225" s="1">
        <f t="shared" si="24"/>
        <v>44262</v>
      </c>
      <c r="C225" s="1">
        <f t="shared" si="25"/>
        <v>44275</v>
      </c>
      <c r="D225" s="14" t="s">
        <v>65</v>
      </c>
      <c r="E225" s="14">
        <v>5254</v>
      </c>
      <c r="F225" s="14">
        <v>289</v>
      </c>
      <c r="G225" s="14">
        <v>16.3</v>
      </c>
      <c r="H225" s="14" t="s">
        <v>64</v>
      </c>
      <c r="I225" s="14">
        <v>309560</v>
      </c>
      <c r="J225" s="14">
        <v>21686</v>
      </c>
      <c r="K225" s="14">
        <v>299</v>
      </c>
      <c r="L225" s="41">
        <v>1.38E-2</v>
      </c>
      <c r="M225" s="14" t="s">
        <v>64</v>
      </c>
      <c r="O225" s="14">
        <v>7</v>
      </c>
    </row>
    <row r="226" spans="1:15" x14ac:dyDescent="0.25">
      <c r="A226" s="1">
        <v>44280</v>
      </c>
      <c r="B226" s="1">
        <f t="shared" si="24"/>
        <v>44262</v>
      </c>
      <c r="C226" s="1">
        <f t="shared" si="25"/>
        <v>44275</v>
      </c>
      <c r="D226" s="14" t="s">
        <v>67</v>
      </c>
      <c r="E226" s="14">
        <v>58586</v>
      </c>
      <c r="F226" s="14">
        <v>1799</v>
      </c>
      <c r="G226" s="14">
        <v>22.5</v>
      </c>
      <c r="H226" s="14" t="s">
        <v>64</v>
      </c>
      <c r="I226" s="14">
        <v>1082224</v>
      </c>
      <c r="J226" s="14">
        <v>57920</v>
      </c>
      <c r="K226" s="14">
        <v>1978</v>
      </c>
      <c r="L226" s="41">
        <v>3.4200000000000001E-2</v>
      </c>
      <c r="M226" s="14" t="s">
        <v>64</v>
      </c>
      <c r="O226" s="14">
        <v>49</v>
      </c>
    </row>
    <row r="227" spans="1:15" x14ac:dyDescent="0.25">
      <c r="A227" s="1">
        <v>44280</v>
      </c>
      <c r="B227" s="1">
        <f t="shared" si="24"/>
        <v>44262</v>
      </c>
      <c r="C227" s="1">
        <f t="shared" si="25"/>
        <v>44275</v>
      </c>
      <c r="D227" s="14" t="s">
        <v>798</v>
      </c>
      <c r="E227" s="14"/>
      <c r="F227" s="14"/>
      <c r="G227" s="14"/>
      <c r="H227" s="14"/>
      <c r="I227" s="14"/>
      <c r="J227" s="14"/>
      <c r="K227" s="14"/>
      <c r="L227" s="14"/>
      <c r="M227" s="14"/>
      <c r="O227" s="14"/>
    </row>
    <row r="228" spans="1:15" x14ac:dyDescent="0.25">
      <c r="A228" s="1">
        <v>44280</v>
      </c>
      <c r="B228" s="1">
        <f t="shared" si="24"/>
        <v>44262</v>
      </c>
      <c r="C228" s="1">
        <f t="shared" si="25"/>
        <v>44275</v>
      </c>
      <c r="D228" s="14" t="s">
        <v>69</v>
      </c>
      <c r="E228" s="14">
        <v>2157</v>
      </c>
      <c r="F228" s="14">
        <v>73</v>
      </c>
      <c r="G228" s="14">
        <v>18.100000000000001</v>
      </c>
      <c r="H228" s="14" t="s">
        <v>66</v>
      </c>
      <c r="I228" s="14">
        <v>68351</v>
      </c>
      <c r="J228" s="14">
        <v>2879</v>
      </c>
      <c r="K228" s="14">
        <v>79</v>
      </c>
      <c r="L228" s="41">
        <v>2.7400000000000001E-2</v>
      </c>
      <c r="M228" s="14" t="s">
        <v>64</v>
      </c>
      <c r="O228" s="14">
        <v>1</v>
      </c>
    </row>
    <row r="229" spans="1:15" x14ac:dyDescent="0.25">
      <c r="A229" s="1">
        <v>44280</v>
      </c>
      <c r="B229" s="1">
        <f t="shared" si="24"/>
        <v>44262</v>
      </c>
      <c r="C229" s="1">
        <f t="shared" si="25"/>
        <v>44275</v>
      </c>
      <c r="D229" s="14" t="s">
        <v>70</v>
      </c>
      <c r="E229" s="14">
        <v>87737</v>
      </c>
      <c r="F229" s="14">
        <v>2544</v>
      </c>
      <c r="G229" s="14">
        <v>22.8</v>
      </c>
      <c r="H229" s="14" t="s">
        <v>64</v>
      </c>
      <c r="I229" s="14">
        <v>1829215</v>
      </c>
      <c r="J229" s="14">
        <v>100500</v>
      </c>
      <c r="K229" s="14">
        <v>2943</v>
      </c>
      <c r="L229" s="41">
        <v>2.93E-2</v>
      </c>
      <c r="M229" s="14" t="s">
        <v>64</v>
      </c>
      <c r="O229" s="14">
        <v>50</v>
      </c>
    </row>
    <row r="230" spans="1:15" x14ac:dyDescent="0.25">
      <c r="A230" s="1">
        <v>44280</v>
      </c>
      <c r="B230" s="1">
        <f t="shared" si="24"/>
        <v>44262</v>
      </c>
      <c r="C230" s="1">
        <f t="shared" si="25"/>
        <v>44275</v>
      </c>
      <c r="D230" s="14" t="s">
        <v>71</v>
      </c>
      <c r="E230" s="14">
        <v>2136</v>
      </c>
      <c r="F230" s="14">
        <v>91</v>
      </c>
      <c r="G230" s="14">
        <v>9.1</v>
      </c>
      <c r="H230" s="14" t="s">
        <v>64</v>
      </c>
      <c r="I230" s="14">
        <v>166139</v>
      </c>
      <c r="J230" s="14">
        <v>11769</v>
      </c>
      <c r="K230" s="14">
        <v>102</v>
      </c>
      <c r="L230" s="41">
        <v>8.6999999999999994E-3</v>
      </c>
      <c r="M230" s="14" t="s">
        <v>68</v>
      </c>
      <c r="O230" s="14">
        <v>3</v>
      </c>
    </row>
    <row r="231" spans="1:15" x14ac:dyDescent="0.25">
      <c r="A231" s="1">
        <v>44280</v>
      </c>
      <c r="B231" s="1">
        <f t="shared" si="24"/>
        <v>44262</v>
      </c>
      <c r="C231" s="1">
        <f t="shared" si="25"/>
        <v>44275</v>
      </c>
      <c r="D231" s="14" t="s">
        <v>72</v>
      </c>
      <c r="E231" s="14">
        <v>44607</v>
      </c>
      <c r="F231" s="14">
        <v>1645</v>
      </c>
      <c r="G231" s="14">
        <v>25</v>
      </c>
      <c r="H231" s="14" t="s">
        <v>64</v>
      </c>
      <c r="I231" s="14">
        <v>921254</v>
      </c>
      <c r="J231" s="14">
        <v>55764</v>
      </c>
      <c r="K231" s="14">
        <v>1952</v>
      </c>
      <c r="L231" s="41">
        <v>3.5000000000000003E-2</v>
      </c>
      <c r="M231" s="14" t="s">
        <v>68</v>
      </c>
      <c r="O231" s="14">
        <v>45</v>
      </c>
    </row>
    <row r="232" spans="1:15" x14ac:dyDescent="0.25">
      <c r="A232" s="1">
        <v>44280</v>
      </c>
      <c r="B232" s="1">
        <f t="shared" si="24"/>
        <v>44262</v>
      </c>
      <c r="C232" s="1">
        <f t="shared" si="25"/>
        <v>44275</v>
      </c>
      <c r="D232" s="14" t="s">
        <v>73</v>
      </c>
      <c r="E232" s="14">
        <v>8105</v>
      </c>
      <c r="F232" s="14">
        <v>394</v>
      </c>
      <c r="G232" s="14">
        <v>17.2</v>
      </c>
      <c r="H232" s="14" t="s">
        <v>66</v>
      </c>
      <c r="I232" s="14">
        <v>665231</v>
      </c>
      <c r="J232" s="14">
        <v>68178</v>
      </c>
      <c r="K232" s="14">
        <v>432</v>
      </c>
      <c r="L232" s="41">
        <v>6.3E-3</v>
      </c>
      <c r="M232" s="14" t="s">
        <v>66</v>
      </c>
      <c r="O232" s="14">
        <v>11</v>
      </c>
    </row>
    <row r="233" spans="1:15" x14ac:dyDescent="0.25">
      <c r="A233" s="1">
        <v>44280</v>
      </c>
      <c r="B233" s="1">
        <f t="shared" si="24"/>
        <v>44262</v>
      </c>
      <c r="C233" s="1">
        <f t="shared" si="25"/>
        <v>44275</v>
      </c>
      <c r="D233" s="14" t="s">
        <v>74</v>
      </c>
      <c r="E233" s="14">
        <v>119222</v>
      </c>
      <c r="F233" s="14">
        <v>4697</v>
      </c>
      <c r="G233" s="14">
        <v>20.6</v>
      </c>
      <c r="H233" s="14" t="s">
        <v>64</v>
      </c>
      <c r="I233" s="14">
        <v>4679099</v>
      </c>
      <c r="J233" s="14">
        <v>315830</v>
      </c>
      <c r="K233" s="14">
        <v>5264</v>
      </c>
      <c r="L233" s="41">
        <v>1.67E-2</v>
      </c>
      <c r="M233" s="14" t="s">
        <v>64</v>
      </c>
      <c r="O233" s="14">
        <v>87</v>
      </c>
    </row>
    <row r="234" spans="1:15" x14ac:dyDescent="0.25">
      <c r="A234" s="1">
        <v>44280</v>
      </c>
      <c r="B234" s="1">
        <f t="shared" si="24"/>
        <v>44262</v>
      </c>
      <c r="C234" s="1">
        <f t="shared" si="25"/>
        <v>44275</v>
      </c>
      <c r="D234" s="14" t="s">
        <v>799</v>
      </c>
      <c r="E234" s="14"/>
      <c r="F234" s="14"/>
      <c r="G234" s="14"/>
      <c r="H234" s="14"/>
      <c r="I234" s="14"/>
      <c r="J234" s="14"/>
      <c r="K234" s="14"/>
      <c r="L234" s="14"/>
      <c r="M234" s="14"/>
      <c r="O234" s="14"/>
    </row>
    <row r="235" spans="1:15" x14ac:dyDescent="0.25">
      <c r="A235" s="1">
        <v>44280</v>
      </c>
      <c r="B235" s="1">
        <f t="shared" si="24"/>
        <v>44262</v>
      </c>
      <c r="C235" s="1">
        <f t="shared" si="25"/>
        <v>44275</v>
      </c>
      <c r="D235" s="14" t="s">
        <v>75</v>
      </c>
      <c r="E235" s="14">
        <v>48720</v>
      </c>
      <c r="F235" s="14">
        <v>2020</v>
      </c>
      <c r="G235" s="14">
        <v>20.2</v>
      </c>
      <c r="H235" s="14" t="s">
        <v>64</v>
      </c>
      <c r="I235" s="14">
        <v>1622593</v>
      </c>
      <c r="J235" s="14">
        <v>100451</v>
      </c>
      <c r="K235" s="14">
        <v>2240</v>
      </c>
      <c r="L235" s="41">
        <v>2.23E-2</v>
      </c>
      <c r="M235" s="14" t="s">
        <v>64</v>
      </c>
      <c r="O235" s="14">
        <v>41</v>
      </c>
    </row>
    <row r="236" spans="1:15" x14ac:dyDescent="0.25">
      <c r="A236" s="1">
        <v>44280</v>
      </c>
      <c r="B236" s="1">
        <f t="shared" si="24"/>
        <v>44262</v>
      </c>
      <c r="C236" s="1">
        <f t="shared" si="25"/>
        <v>44275</v>
      </c>
      <c r="D236" s="14" t="s">
        <v>76</v>
      </c>
      <c r="E236" s="14">
        <v>43023</v>
      </c>
      <c r="F236" s="14">
        <v>1749</v>
      </c>
      <c r="G236" s="14">
        <v>23.7</v>
      </c>
      <c r="H236" s="14" t="s">
        <v>64</v>
      </c>
      <c r="I236" s="14">
        <v>904074</v>
      </c>
      <c r="J236" s="14">
        <v>51641</v>
      </c>
      <c r="K236" s="14">
        <v>1922</v>
      </c>
      <c r="L236" s="41">
        <v>3.7199999999999997E-2</v>
      </c>
      <c r="M236" s="14" t="s">
        <v>64</v>
      </c>
      <c r="O236" s="14">
        <v>32</v>
      </c>
    </row>
    <row r="237" spans="1:15" x14ac:dyDescent="0.25">
      <c r="A237" s="1">
        <v>44280</v>
      </c>
      <c r="B237" s="1">
        <f t="shared" si="24"/>
        <v>44262</v>
      </c>
      <c r="C237" s="1">
        <f t="shared" si="25"/>
        <v>44275</v>
      </c>
      <c r="D237" s="14" t="s">
        <v>77</v>
      </c>
      <c r="E237" s="14">
        <v>82693</v>
      </c>
      <c r="F237" s="14">
        <v>2602</v>
      </c>
      <c r="G237" s="14">
        <v>23</v>
      </c>
      <c r="H237" s="14" t="s">
        <v>66</v>
      </c>
      <c r="I237" s="14">
        <v>3477518</v>
      </c>
      <c r="J237" s="14">
        <v>237227</v>
      </c>
      <c r="K237" s="14">
        <v>2977</v>
      </c>
      <c r="L237" s="41">
        <v>1.2500000000000001E-2</v>
      </c>
      <c r="M237" s="14" t="s">
        <v>68</v>
      </c>
      <c r="O237" s="14">
        <v>46</v>
      </c>
    </row>
    <row r="238" spans="1:15" x14ac:dyDescent="0.25">
      <c r="A238" s="1">
        <v>44280</v>
      </c>
      <c r="B238" s="1">
        <f t="shared" si="24"/>
        <v>44262</v>
      </c>
      <c r="C238" s="1">
        <f t="shared" si="25"/>
        <v>44275</v>
      </c>
      <c r="D238" s="14" t="s">
        <v>82</v>
      </c>
      <c r="E238" s="14">
        <v>1262</v>
      </c>
      <c r="F238" s="14">
        <v>8</v>
      </c>
      <c r="G238" s="14" t="s">
        <v>79</v>
      </c>
      <c r="H238" s="14" t="s">
        <v>79</v>
      </c>
      <c r="I238" s="14">
        <v>276213</v>
      </c>
      <c r="J238" s="14">
        <v>10645</v>
      </c>
      <c r="K238" s="14">
        <v>8</v>
      </c>
      <c r="L238" s="14" t="s">
        <v>79</v>
      </c>
      <c r="M238" s="14" t="s">
        <v>79</v>
      </c>
      <c r="O238" s="14">
        <v>0</v>
      </c>
    </row>
    <row r="239" spans="1:15" x14ac:dyDescent="0.25">
      <c r="A239" s="1">
        <v>44280</v>
      </c>
      <c r="B239" s="1">
        <f t="shared" si="24"/>
        <v>44262</v>
      </c>
      <c r="C239" s="1">
        <f t="shared" si="25"/>
        <v>44275</v>
      </c>
      <c r="D239" s="14" t="s">
        <v>78</v>
      </c>
      <c r="E239" s="14">
        <v>69053</v>
      </c>
      <c r="F239" s="14">
        <v>2120</v>
      </c>
      <c r="G239" s="14">
        <v>18</v>
      </c>
      <c r="H239" s="14" t="s">
        <v>66</v>
      </c>
      <c r="I239" s="14">
        <v>1872658</v>
      </c>
      <c r="J239" s="14">
        <v>122911</v>
      </c>
      <c r="K239" s="14">
        <v>2364</v>
      </c>
      <c r="L239" s="41">
        <v>1.9199999999999998E-2</v>
      </c>
      <c r="M239" s="14" t="s">
        <v>68</v>
      </c>
      <c r="O239" s="14">
        <v>51</v>
      </c>
    </row>
    <row r="240" spans="1:15" x14ac:dyDescent="0.25">
      <c r="A240" s="1">
        <v>44287</v>
      </c>
      <c r="B240" s="1">
        <f>A240-18</f>
        <v>44269</v>
      </c>
      <c r="C240" s="1">
        <f t="shared" si="25"/>
        <v>44282</v>
      </c>
      <c r="D240" s="14" t="s">
        <v>84</v>
      </c>
      <c r="E240" s="14">
        <v>598177</v>
      </c>
      <c r="F240" s="14">
        <v>24984</v>
      </c>
      <c r="G240" s="14">
        <v>25.6</v>
      </c>
      <c r="H240" s="14" t="s">
        <v>64</v>
      </c>
      <c r="I240" s="14">
        <v>18821008</v>
      </c>
      <c r="J240" s="14">
        <v>1184358</v>
      </c>
      <c r="K240" s="14">
        <v>27932</v>
      </c>
      <c r="L240" s="41">
        <v>2.3599999999999999E-2</v>
      </c>
      <c r="M240" s="14" t="s">
        <v>64</v>
      </c>
      <c r="O240" s="14">
        <v>445</v>
      </c>
    </row>
    <row r="241" spans="1:15" x14ac:dyDescent="0.25">
      <c r="A241" s="1">
        <v>44287</v>
      </c>
      <c r="B241" s="1">
        <f t="shared" ref="B241:B256" si="26">A241-18</f>
        <v>44269</v>
      </c>
      <c r="C241" s="1">
        <f t="shared" ref="C241:C256" si="27">A241-5</f>
        <v>44282</v>
      </c>
      <c r="D241" s="14" t="s">
        <v>63</v>
      </c>
      <c r="E241" s="14">
        <v>12150</v>
      </c>
      <c r="F241" s="14">
        <v>1218</v>
      </c>
      <c r="G241" s="14">
        <v>40.200000000000003</v>
      </c>
      <c r="H241" s="14" t="s">
        <v>64</v>
      </c>
      <c r="I241" s="14">
        <v>338690</v>
      </c>
      <c r="J241" s="14">
        <v>21189</v>
      </c>
      <c r="K241" s="14">
        <v>1325</v>
      </c>
      <c r="L241" s="41">
        <v>6.25E-2</v>
      </c>
      <c r="M241" s="14" t="s">
        <v>64</v>
      </c>
      <c r="O241" s="14">
        <v>18</v>
      </c>
    </row>
    <row r="242" spans="1:15" x14ac:dyDescent="0.25">
      <c r="A242" s="1">
        <v>44287</v>
      </c>
      <c r="B242" s="1">
        <f t="shared" si="26"/>
        <v>44269</v>
      </c>
      <c r="C242" s="1">
        <f t="shared" si="27"/>
        <v>44282</v>
      </c>
      <c r="D242" s="14" t="s">
        <v>65</v>
      </c>
      <c r="E242" s="14">
        <v>5507</v>
      </c>
      <c r="F242" s="14">
        <v>442</v>
      </c>
      <c r="G242" s="14">
        <v>25</v>
      </c>
      <c r="H242" s="14" t="s">
        <v>64</v>
      </c>
      <c r="I242" s="14">
        <v>321832</v>
      </c>
      <c r="J242" s="14">
        <v>23391</v>
      </c>
      <c r="K242" s="14">
        <v>459</v>
      </c>
      <c r="L242" s="41">
        <v>1.9599999999999999E-2</v>
      </c>
      <c r="M242" s="14" t="s">
        <v>64</v>
      </c>
      <c r="O242" s="14">
        <v>10</v>
      </c>
    </row>
    <row r="243" spans="1:15" x14ac:dyDescent="0.25">
      <c r="A243" s="1">
        <v>44287</v>
      </c>
      <c r="B243" s="1">
        <f t="shared" si="26"/>
        <v>44269</v>
      </c>
      <c r="C243" s="1">
        <f t="shared" si="27"/>
        <v>44282</v>
      </c>
      <c r="D243" s="14" t="s">
        <v>67</v>
      </c>
      <c r="E243" s="14">
        <v>59917</v>
      </c>
      <c r="F243" s="14">
        <v>2344</v>
      </c>
      <c r="G243" s="14">
        <v>29.3</v>
      </c>
      <c r="H243" s="14" t="s">
        <v>64</v>
      </c>
      <c r="I243" s="14">
        <v>1115279</v>
      </c>
      <c r="J243" s="14">
        <v>61371</v>
      </c>
      <c r="K243" s="14">
        <v>2547</v>
      </c>
      <c r="L243" s="41">
        <v>4.1500000000000002E-2</v>
      </c>
      <c r="M243" s="14" t="s">
        <v>64</v>
      </c>
      <c r="O243" s="14">
        <v>54</v>
      </c>
    </row>
    <row r="244" spans="1:15" x14ac:dyDescent="0.25">
      <c r="A244" s="1">
        <v>44287</v>
      </c>
      <c r="B244" s="1">
        <f t="shared" si="26"/>
        <v>44269</v>
      </c>
      <c r="C244" s="1">
        <f t="shared" si="27"/>
        <v>44282</v>
      </c>
      <c r="D244" s="14" t="s">
        <v>798</v>
      </c>
      <c r="E244" s="14"/>
      <c r="F244" s="14"/>
      <c r="G244" s="14"/>
      <c r="H244" s="14"/>
      <c r="I244" s="14"/>
      <c r="J244" s="14"/>
      <c r="K244" s="14"/>
      <c r="L244" s="14"/>
      <c r="M244" s="14"/>
      <c r="O244" s="14"/>
    </row>
    <row r="245" spans="1:15" x14ac:dyDescent="0.25">
      <c r="A245" s="1">
        <v>44287</v>
      </c>
      <c r="B245" s="1">
        <f t="shared" si="26"/>
        <v>44269</v>
      </c>
      <c r="C245" s="1">
        <f t="shared" si="27"/>
        <v>44282</v>
      </c>
      <c r="D245" s="14" t="s">
        <v>69</v>
      </c>
      <c r="E245" s="14">
        <v>2278</v>
      </c>
      <c r="F245" s="14">
        <v>137</v>
      </c>
      <c r="G245" s="14">
        <v>34</v>
      </c>
      <c r="H245" s="14" t="s">
        <v>64</v>
      </c>
      <c r="I245" s="14">
        <v>69878</v>
      </c>
      <c r="J245" s="14">
        <v>2918</v>
      </c>
      <c r="K245" s="14">
        <v>144</v>
      </c>
      <c r="L245" s="41">
        <v>4.9299999999999997E-2</v>
      </c>
      <c r="M245" s="14" t="s">
        <v>64</v>
      </c>
      <c r="O245" s="14">
        <v>1</v>
      </c>
    </row>
    <row r="246" spans="1:15" x14ac:dyDescent="0.25">
      <c r="A246" s="1">
        <v>44287</v>
      </c>
      <c r="B246" s="1">
        <f t="shared" si="26"/>
        <v>44269</v>
      </c>
      <c r="C246" s="1">
        <f t="shared" si="27"/>
        <v>44282</v>
      </c>
      <c r="D246" s="14" t="s">
        <v>70</v>
      </c>
      <c r="E246" s="14">
        <v>89306</v>
      </c>
      <c r="F246" s="14">
        <v>2894</v>
      </c>
      <c r="G246" s="14">
        <v>25.9</v>
      </c>
      <c r="H246" s="14" t="s">
        <v>64</v>
      </c>
      <c r="I246" s="14">
        <v>1881672</v>
      </c>
      <c r="J246" s="14">
        <v>101687</v>
      </c>
      <c r="K246" s="14">
        <v>3381</v>
      </c>
      <c r="L246" s="41">
        <v>3.32E-2</v>
      </c>
      <c r="M246" s="14" t="s">
        <v>64</v>
      </c>
      <c r="O246" s="14">
        <v>57</v>
      </c>
    </row>
    <row r="247" spans="1:15" x14ac:dyDescent="0.25">
      <c r="A247" s="1">
        <v>44287</v>
      </c>
      <c r="B247" s="1">
        <f t="shared" si="26"/>
        <v>44269</v>
      </c>
      <c r="C247" s="1">
        <f t="shared" si="27"/>
        <v>44282</v>
      </c>
      <c r="D247" s="14" t="s">
        <v>71</v>
      </c>
      <c r="E247" s="14">
        <v>2215</v>
      </c>
      <c r="F247" s="14">
        <v>122</v>
      </c>
      <c r="G247" s="14">
        <v>12.2</v>
      </c>
      <c r="H247" s="14" t="s">
        <v>64</v>
      </c>
      <c r="I247" s="14">
        <v>172456</v>
      </c>
      <c r="J247" s="14">
        <v>11539</v>
      </c>
      <c r="K247" s="14">
        <v>131</v>
      </c>
      <c r="L247" s="41">
        <v>1.14E-2</v>
      </c>
      <c r="M247" s="14" t="s">
        <v>64</v>
      </c>
      <c r="O247" s="14">
        <v>3</v>
      </c>
    </row>
    <row r="248" spans="1:15" x14ac:dyDescent="0.25">
      <c r="A248" s="1">
        <v>44287</v>
      </c>
      <c r="B248" s="1">
        <f t="shared" si="26"/>
        <v>44269</v>
      </c>
      <c r="C248" s="1">
        <f t="shared" si="27"/>
        <v>44282</v>
      </c>
      <c r="D248" s="14" t="s">
        <v>72</v>
      </c>
      <c r="E248" s="14">
        <v>45842</v>
      </c>
      <c r="F248" s="14">
        <v>2029</v>
      </c>
      <c r="G248" s="14">
        <v>30.8</v>
      </c>
      <c r="H248" s="14" t="s">
        <v>64</v>
      </c>
      <c r="I248" s="14">
        <v>950250</v>
      </c>
      <c r="J248" s="14">
        <v>56920</v>
      </c>
      <c r="K248" s="14">
        <v>2353</v>
      </c>
      <c r="L248" s="41">
        <v>4.1300000000000003E-2</v>
      </c>
      <c r="M248" s="14" t="s">
        <v>64</v>
      </c>
      <c r="O248" s="14">
        <v>42</v>
      </c>
    </row>
    <row r="249" spans="1:15" x14ac:dyDescent="0.25">
      <c r="A249" s="1">
        <v>44287</v>
      </c>
      <c r="B249" s="1">
        <f t="shared" si="26"/>
        <v>44269</v>
      </c>
      <c r="C249" s="1">
        <f t="shared" si="27"/>
        <v>44282</v>
      </c>
      <c r="D249" s="14" t="s">
        <v>73</v>
      </c>
      <c r="E249" s="14">
        <v>8327</v>
      </c>
      <c r="F249" s="14">
        <v>429</v>
      </c>
      <c r="G249" s="14">
        <v>18.7</v>
      </c>
      <c r="H249" s="14" t="s">
        <v>64</v>
      </c>
      <c r="I249" s="14">
        <v>699434</v>
      </c>
      <c r="J249" s="14">
        <v>68144</v>
      </c>
      <c r="K249" s="14">
        <v>467</v>
      </c>
      <c r="L249" s="41">
        <v>6.8999999999999999E-3</v>
      </c>
      <c r="M249" s="14" t="s">
        <v>68</v>
      </c>
      <c r="O249" s="14">
        <v>9</v>
      </c>
    </row>
    <row r="250" spans="1:15" x14ac:dyDescent="0.25">
      <c r="A250" s="1">
        <v>44287</v>
      </c>
      <c r="B250" s="1">
        <f t="shared" si="26"/>
        <v>44269</v>
      </c>
      <c r="C250" s="1">
        <f t="shared" si="27"/>
        <v>44282</v>
      </c>
      <c r="D250" s="14" t="s">
        <v>74</v>
      </c>
      <c r="E250" s="14">
        <v>122220</v>
      </c>
      <c r="F250" s="14">
        <v>5432</v>
      </c>
      <c r="G250" s="14">
        <v>23.9</v>
      </c>
      <c r="H250" s="14" t="s">
        <v>64</v>
      </c>
      <c r="I250" s="14">
        <v>4845681</v>
      </c>
      <c r="J250" s="14">
        <v>315866</v>
      </c>
      <c r="K250" s="14">
        <v>6103</v>
      </c>
      <c r="L250" s="41">
        <v>1.9300000000000001E-2</v>
      </c>
      <c r="M250" s="14" t="s">
        <v>64</v>
      </c>
      <c r="O250" s="14">
        <v>95</v>
      </c>
    </row>
    <row r="251" spans="1:15" x14ac:dyDescent="0.25">
      <c r="A251" s="1">
        <v>44287</v>
      </c>
      <c r="B251" s="1">
        <f t="shared" si="26"/>
        <v>44269</v>
      </c>
      <c r="C251" s="1">
        <f t="shared" si="27"/>
        <v>44282</v>
      </c>
      <c r="D251" s="14" t="s">
        <v>799</v>
      </c>
      <c r="E251" s="14"/>
      <c r="F251" s="14"/>
      <c r="G251" s="14"/>
      <c r="H251" s="14"/>
      <c r="I251" s="14"/>
      <c r="J251" s="14"/>
      <c r="K251" s="14"/>
      <c r="L251" s="14"/>
      <c r="M251" s="14"/>
      <c r="O251" s="14"/>
    </row>
    <row r="252" spans="1:15" x14ac:dyDescent="0.25">
      <c r="A252" s="1">
        <v>44287</v>
      </c>
      <c r="B252" s="1">
        <f t="shared" si="26"/>
        <v>44269</v>
      </c>
      <c r="C252" s="1">
        <f t="shared" si="27"/>
        <v>44282</v>
      </c>
      <c r="D252" s="14" t="s">
        <v>75</v>
      </c>
      <c r="E252" s="14">
        <v>49962</v>
      </c>
      <c r="F252" s="14">
        <v>2240</v>
      </c>
      <c r="G252" s="14">
        <v>22.4</v>
      </c>
      <c r="H252" s="14" t="s">
        <v>64</v>
      </c>
      <c r="I252" s="14">
        <v>1675203</v>
      </c>
      <c r="J252" s="14">
        <v>99930</v>
      </c>
      <c r="K252" s="14">
        <v>2482</v>
      </c>
      <c r="L252" s="41">
        <v>2.4799999999999999E-2</v>
      </c>
      <c r="M252" s="14" t="s">
        <v>64</v>
      </c>
      <c r="O252" s="14">
        <v>43</v>
      </c>
    </row>
    <row r="253" spans="1:15" x14ac:dyDescent="0.25">
      <c r="A253" s="1">
        <v>44287</v>
      </c>
      <c r="B253" s="1">
        <f t="shared" si="26"/>
        <v>44269</v>
      </c>
      <c r="C253" s="1">
        <f t="shared" si="27"/>
        <v>44282</v>
      </c>
      <c r="D253" s="14" t="s">
        <v>76</v>
      </c>
      <c r="E253" s="14">
        <v>44165</v>
      </c>
      <c r="F253" s="14">
        <v>2070</v>
      </c>
      <c r="G253" s="14">
        <v>28</v>
      </c>
      <c r="H253" s="14" t="s">
        <v>64</v>
      </c>
      <c r="I253" s="14">
        <v>931636</v>
      </c>
      <c r="J253" s="14">
        <v>52293</v>
      </c>
      <c r="K253" s="14">
        <v>2267</v>
      </c>
      <c r="L253" s="41">
        <v>4.3400000000000001E-2</v>
      </c>
      <c r="M253" s="14" t="s">
        <v>64</v>
      </c>
      <c r="O253" s="14">
        <v>29</v>
      </c>
    </row>
    <row r="254" spans="1:15" x14ac:dyDescent="0.25">
      <c r="A254" s="1">
        <v>44287</v>
      </c>
      <c r="B254" s="1">
        <f t="shared" si="26"/>
        <v>44269</v>
      </c>
      <c r="C254" s="1">
        <f t="shared" si="27"/>
        <v>44282</v>
      </c>
      <c r="D254" s="14" t="s">
        <v>77</v>
      </c>
      <c r="E254" s="14">
        <v>84646</v>
      </c>
      <c r="F254" s="14">
        <v>3253</v>
      </c>
      <c r="G254" s="14">
        <v>28.7</v>
      </c>
      <c r="H254" s="14" t="s">
        <v>64</v>
      </c>
      <c r="I254" s="14">
        <v>3600756</v>
      </c>
      <c r="J254" s="14">
        <v>235480</v>
      </c>
      <c r="K254" s="14">
        <v>3661</v>
      </c>
      <c r="L254" s="41">
        <v>1.55E-2</v>
      </c>
      <c r="M254" s="14" t="s">
        <v>64</v>
      </c>
      <c r="O254" s="14">
        <v>32</v>
      </c>
    </row>
    <row r="255" spans="1:15" x14ac:dyDescent="0.25">
      <c r="A255" s="1">
        <v>44287</v>
      </c>
      <c r="B255" s="1">
        <f t="shared" si="26"/>
        <v>44269</v>
      </c>
      <c r="C255" s="1">
        <f t="shared" si="27"/>
        <v>44282</v>
      </c>
      <c r="D255" s="14" t="s">
        <v>82</v>
      </c>
      <c r="E255" s="14">
        <v>1237</v>
      </c>
      <c r="F255" s="14">
        <v>10</v>
      </c>
      <c r="G255" s="14" t="s">
        <v>79</v>
      </c>
      <c r="H255" s="14" t="s">
        <v>79</v>
      </c>
      <c r="I255" s="14">
        <v>280879</v>
      </c>
      <c r="J255" s="14">
        <v>10404</v>
      </c>
      <c r="K255" s="14">
        <v>10</v>
      </c>
      <c r="L255" s="14" t="s">
        <v>79</v>
      </c>
      <c r="M255" s="14" t="s">
        <v>79</v>
      </c>
      <c r="O255" s="14">
        <v>0</v>
      </c>
    </row>
    <row r="256" spans="1:15" x14ac:dyDescent="0.25">
      <c r="A256" s="1">
        <v>44287</v>
      </c>
      <c r="B256" s="1">
        <f t="shared" si="26"/>
        <v>44269</v>
      </c>
      <c r="C256" s="1">
        <f t="shared" si="27"/>
        <v>44282</v>
      </c>
      <c r="D256" s="14" t="s">
        <v>78</v>
      </c>
      <c r="E256" s="14">
        <v>70405</v>
      </c>
      <c r="F256" s="14">
        <v>2364</v>
      </c>
      <c r="G256" s="14">
        <v>20.100000000000001</v>
      </c>
      <c r="H256" s="14" t="s">
        <v>64</v>
      </c>
      <c r="I256" s="14">
        <v>1937362</v>
      </c>
      <c r="J256" s="14">
        <v>123226</v>
      </c>
      <c r="K256" s="14">
        <v>2602</v>
      </c>
      <c r="L256" s="41">
        <v>2.1100000000000001E-2</v>
      </c>
      <c r="M256" s="14" t="s">
        <v>64</v>
      </c>
      <c r="O256" s="14">
        <v>52</v>
      </c>
    </row>
    <row r="257" spans="1:4" x14ac:dyDescent="0.25">
      <c r="A257" s="1"/>
      <c r="D257" s="14"/>
    </row>
    <row r="258" spans="1:4" x14ac:dyDescent="0.25">
      <c r="A258" s="1"/>
      <c r="D258" s="14"/>
    </row>
    <row r="259" spans="1:4" x14ac:dyDescent="0.25">
      <c r="A259" s="1"/>
      <c r="D259" s="14"/>
    </row>
    <row r="260" spans="1:4" x14ac:dyDescent="0.25">
      <c r="A260" s="1"/>
      <c r="D260" s="14"/>
    </row>
    <row r="261" spans="1:4" x14ac:dyDescent="0.25">
      <c r="A261" s="1"/>
      <c r="D261" s="14"/>
    </row>
    <row r="262" spans="1:4" x14ac:dyDescent="0.25">
      <c r="A262" s="1"/>
      <c r="D262" s="14"/>
    </row>
    <row r="263" spans="1:4" x14ac:dyDescent="0.25">
      <c r="A263" s="1"/>
      <c r="D263" s="14"/>
    </row>
    <row r="264" spans="1:4" x14ac:dyDescent="0.25">
      <c r="A264" s="1"/>
      <c r="D264" s="14"/>
    </row>
    <row r="265" spans="1:4" x14ac:dyDescent="0.25">
      <c r="A265" s="1"/>
      <c r="D265" s="14"/>
    </row>
    <row r="266" spans="1:4" x14ac:dyDescent="0.25">
      <c r="A266" s="1"/>
      <c r="D266" s="14"/>
    </row>
    <row r="267" spans="1:4" x14ac:dyDescent="0.25">
      <c r="A267" s="1"/>
      <c r="D267" s="14"/>
    </row>
    <row r="268" spans="1:4" x14ac:dyDescent="0.25">
      <c r="A268" s="1"/>
      <c r="D268" s="14"/>
    </row>
    <row r="269" spans="1:4" x14ac:dyDescent="0.25">
      <c r="A269" s="1"/>
      <c r="D269" s="14"/>
    </row>
    <row r="270" spans="1:4" x14ac:dyDescent="0.25">
      <c r="A270" s="1"/>
      <c r="D270" s="14"/>
    </row>
    <row r="271" spans="1:4" x14ac:dyDescent="0.25">
      <c r="A271" s="1"/>
      <c r="D271" s="14"/>
    </row>
    <row r="272" spans="1:4" x14ac:dyDescent="0.25">
      <c r="A272" s="1"/>
      <c r="D272" s="14"/>
    </row>
    <row r="273" spans="1:4" x14ac:dyDescent="0.25">
      <c r="A273" s="1"/>
      <c r="D273" s="14"/>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477"/>
  <sheetViews>
    <sheetView workbookViewId="0">
      <pane ySplit="1" topLeftCell="A463" activePane="bottomLeft" state="frozen"/>
      <selection pane="bottomLeft" activeCell="B464" sqref="B464:C477"/>
    </sheetView>
  </sheetViews>
  <sheetFormatPr defaultRowHeight="15" x14ac:dyDescent="0.25"/>
  <cols>
    <col min="1" max="1" width="10.85546875" style="1" bestFit="1" customWidth="1"/>
    <col min="2" max="2" width="20" bestFit="1" customWidth="1"/>
    <col min="3" max="3" width="19" bestFit="1" customWidth="1"/>
  </cols>
  <sheetData>
    <row r="1" spans="1:3" s="2" customFormat="1" x14ac:dyDescent="0.25">
      <c r="A1" s="3" t="s">
        <v>0</v>
      </c>
      <c r="B1" s="2" t="s">
        <v>36</v>
      </c>
      <c r="C1" s="2" t="s">
        <v>7</v>
      </c>
    </row>
    <row r="2" spans="1:3" x14ac:dyDescent="0.25">
      <c r="A2" s="1">
        <v>44055</v>
      </c>
      <c r="B2" t="s">
        <v>41</v>
      </c>
      <c r="C2">
        <v>0</v>
      </c>
    </row>
    <row r="3" spans="1:3" x14ac:dyDescent="0.25">
      <c r="A3" s="1">
        <v>44055</v>
      </c>
      <c r="B3" t="s">
        <v>42</v>
      </c>
      <c r="C3">
        <v>0</v>
      </c>
    </row>
    <row r="4" spans="1:3" x14ac:dyDescent="0.25">
      <c r="A4" s="1">
        <v>44055</v>
      </c>
      <c r="B4" t="s">
        <v>43</v>
      </c>
      <c r="C4">
        <v>0</v>
      </c>
    </row>
    <row r="5" spans="1:3" x14ac:dyDescent="0.25">
      <c r="A5" s="1">
        <v>44055</v>
      </c>
      <c r="B5" t="s">
        <v>55</v>
      </c>
      <c r="C5">
        <v>0</v>
      </c>
    </row>
    <row r="6" spans="1:3" x14ac:dyDescent="0.25">
      <c r="A6" s="1">
        <v>44055</v>
      </c>
      <c r="B6" t="s">
        <v>45</v>
      </c>
      <c r="C6">
        <v>2</v>
      </c>
    </row>
    <row r="7" spans="1:3" x14ac:dyDescent="0.25">
      <c r="A7" s="1">
        <v>44055</v>
      </c>
      <c r="B7" t="s">
        <v>46</v>
      </c>
      <c r="C7">
        <v>0</v>
      </c>
    </row>
    <row r="8" spans="1:3" x14ac:dyDescent="0.25">
      <c r="A8" s="1">
        <v>44055</v>
      </c>
      <c r="B8" t="s">
        <v>47</v>
      </c>
      <c r="C8">
        <v>5</v>
      </c>
    </row>
    <row r="9" spans="1:3" x14ac:dyDescent="0.25">
      <c r="A9" s="1">
        <v>44055</v>
      </c>
      <c r="B9" t="s">
        <v>48</v>
      </c>
      <c r="C9">
        <v>0</v>
      </c>
    </row>
    <row r="10" spans="1:3" x14ac:dyDescent="0.25">
      <c r="A10" s="1">
        <v>44055</v>
      </c>
      <c r="B10" t="s">
        <v>49</v>
      </c>
      <c r="C10">
        <v>1</v>
      </c>
    </row>
    <row r="11" spans="1:3" x14ac:dyDescent="0.25">
      <c r="A11" s="1">
        <v>44055</v>
      </c>
      <c r="B11" t="s">
        <v>51</v>
      </c>
      <c r="C11">
        <v>0</v>
      </c>
    </row>
    <row r="12" spans="1:3" x14ac:dyDescent="0.25">
      <c r="A12" s="1">
        <v>44055</v>
      </c>
      <c r="B12" t="s">
        <v>52</v>
      </c>
      <c r="C12">
        <v>2</v>
      </c>
    </row>
    <row r="13" spans="1:3" x14ac:dyDescent="0.25">
      <c r="A13" s="1">
        <v>44055</v>
      </c>
      <c r="B13" t="s">
        <v>53</v>
      </c>
      <c r="C13">
        <v>4</v>
      </c>
    </row>
    <row r="14" spans="1:3" x14ac:dyDescent="0.25">
      <c r="A14" s="1">
        <v>44055</v>
      </c>
      <c r="B14" t="s">
        <v>18</v>
      </c>
      <c r="C14">
        <v>0</v>
      </c>
    </row>
    <row r="15" spans="1:3" x14ac:dyDescent="0.25">
      <c r="A15" s="1">
        <v>44055</v>
      </c>
      <c r="B15" t="s">
        <v>54</v>
      </c>
      <c r="C15">
        <v>0</v>
      </c>
    </row>
    <row r="16" spans="1:3" x14ac:dyDescent="0.25">
      <c r="A16" s="1">
        <v>44062</v>
      </c>
      <c r="B16" t="s">
        <v>41</v>
      </c>
      <c r="C16">
        <v>5</v>
      </c>
    </row>
    <row r="17" spans="1:3" x14ac:dyDescent="0.25">
      <c r="A17" s="1">
        <v>44062</v>
      </c>
      <c r="B17" t="s">
        <v>42</v>
      </c>
      <c r="C17">
        <v>0</v>
      </c>
    </row>
    <row r="18" spans="1:3" x14ac:dyDescent="0.25">
      <c r="A18" s="1">
        <v>44062</v>
      </c>
      <c r="B18" t="s">
        <v>43</v>
      </c>
      <c r="C18">
        <v>15</v>
      </c>
    </row>
    <row r="19" spans="1:3" x14ac:dyDescent="0.25">
      <c r="A19" s="1">
        <v>44062</v>
      </c>
      <c r="B19" t="s">
        <v>55</v>
      </c>
      <c r="C19">
        <v>0</v>
      </c>
    </row>
    <row r="20" spans="1:3" x14ac:dyDescent="0.25">
      <c r="A20" s="1">
        <v>44062</v>
      </c>
      <c r="B20" t="s">
        <v>45</v>
      </c>
      <c r="C20">
        <v>16</v>
      </c>
    </row>
    <row r="21" spans="1:3" x14ac:dyDescent="0.25">
      <c r="A21" s="1">
        <v>44062</v>
      </c>
      <c r="B21" t="s">
        <v>46</v>
      </c>
      <c r="C21">
        <v>1</v>
      </c>
    </row>
    <row r="22" spans="1:3" x14ac:dyDescent="0.25">
      <c r="A22" s="1">
        <v>44062</v>
      </c>
      <c r="B22" t="s">
        <v>47</v>
      </c>
      <c r="C22">
        <v>23</v>
      </c>
    </row>
    <row r="23" spans="1:3" x14ac:dyDescent="0.25">
      <c r="A23" s="1">
        <v>44062</v>
      </c>
      <c r="B23" t="s">
        <v>48</v>
      </c>
      <c r="C23">
        <v>4</v>
      </c>
    </row>
    <row r="24" spans="1:3" x14ac:dyDescent="0.25">
      <c r="A24" s="1">
        <v>44062</v>
      </c>
      <c r="B24" t="s">
        <v>49</v>
      </c>
      <c r="C24">
        <v>32</v>
      </c>
    </row>
    <row r="25" spans="1:3" x14ac:dyDescent="0.25">
      <c r="A25" s="1">
        <v>44062</v>
      </c>
      <c r="B25" t="s">
        <v>51</v>
      </c>
      <c r="C25">
        <v>14</v>
      </c>
    </row>
    <row r="26" spans="1:3" x14ac:dyDescent="0.25">
      <c r="A26" s="1">
        <v>44062</v>
      </c>
      <c r="B26" t="s">
        <v>52</v>
      </c>
      <c r="C26">
        <v>14</v>
      </c>
    </row>
    <row r="27" spans="1:3" x14ac:dyDescent="0.25">
      <c r="A27" s="1">
        <v>44062</v>
      </c>
      <c r="B27" t="s">
        <v>53</v>
      </c>
      <c r="C27">
        <v>26</v>
      </c>
    </row>
    <row r="28" spans="1:3" x14ac:dyDescent="0.25">
      <c r="A28" s="1">
        <v>44062</v>
      </c>
      <c r="B28" t="s">
        <v>18</v>
      </c>
      <c r="C28">
        <v>0</v>
      </c>
    </row>
    <row r="29" spans="1:3" x14ac:dyDescent="0.25">
      <c r="A29" s="1">
        <v>44062</v>
      </c>
      <c r="B29" t="s">
        <v>54</v>
      </c>
      <c r="C29">
        <v>30</v>
      </c>
    </row>
    <row r="30" spans="1:3" x14ac:dyDescent="0.25">
      <c r="A30" s="1">
        <v>44069</v>
      </c>
      <c r="B30" t="s">
        <v>41</v>
      </c>
      <c r="C30">
        <v>5</v>
      </c>
    </row>
    <row r="31" spans="1:3" x14ac:dyDescent="0.25">
      <c r="A31" s="1">
        <v>44069</v>
      </c>
      <c r="B31" t="s">
        <v>42</v>
      </c>
      <c r="C31">
        <v>0</v>
      </c>
    </row>
    <row r="32" spans="1:3" x14ac:dyDescent="0.25">
      <c r="A32" s="1">
        <v>44069</v>
      </c>
      <c r="B32" t="s">
        <v>43</v>
      </c>
      <c r="C32">
        <v>12</v>
      </c>
    </row>
    <row r="33" spans="1:3" x14ac:dyDescent="0.25">
      <c r="A33" s="1">
        <v>44069</v>
      </c>
      <c r="B33" t="s">
        <v>55</v>
      </c>
      <c r="C33">
        <v>0</v>
      </c>
    </row>
    <row r="34" spans="1:3" x14ac:dyDescent="0.25">
      <c r="A34" s="1">
        <v>44069</v>
      </c>
      <c r="B34" t="s">
        <v>45</v>
      </c>
      <c r="C34">
        <v>28</v>
      </c>
    </row>
    <row r="35" spans="1:3" x14ac:dyDescent="0.25">
      <c r="A35" s="1">
        <v>44069</v>
      </c>
      <c r="B35" t="s">
        <v>46</v>
      </c>
      <c r="C35">
        <v>1</v>
      </c>
    </row>
    <row r="36" spans="1:3" x14ac:dyDescent="0.25">
      <c r="A36" s="1">
        <v>44069</v>
      </c>
      <c r="B36" t="s">
        <v>47</v>
      </c>
      <c r="C36">
        <v>30</v>
      </c>
    </row>
    <row r="37" spans="1:3" x14ac:dyDescent="0.25">
      <c r="A37" s="1">
        <v>44069</v>
      </c>
      <c r="B37" t="s">
        <v>48</v>
      </c>
      <c r="C37">
        <v>4</v>
      </c>
    </row>
    <row r="38" spans="1:3" x14ac:dyDescent="0.25">
      <c r="A38" s="1">
        <v>44069</v>
      </c>
      <c r="B38" t="s">
        <v>49</v>
      </c>
      <c r="C38">
        <v>41</v>
      </c>
    </row>
    <row r="39" spans="1:3" x14ac:dyDescent="0.25">
      <c r="A39" s="1">
        <v>44069</v>
      </c>
      <c r="B39" t="s">
        <v>51</v>
      </c>
      <c r="C39">
        <v>9</v>
      </c>
    </row>
    <row r="40" spans="1:3" x14ac:dyDescent="0.25">
      <c r="A40" s="1">
        <v>44069</v>
      </c>
      <c r="B40" t="s">
        <v>52</v>
      </c>
      <c r="C40">
        <v>12</v>
      </c>
    </row>
    <row r="41" spans="1:3" x14ac:dyDescent="0.25">
      <c r="A41" s="1">
        <v>44069</v>
      </c>
      <c r="B41" t="s">
        <v>53</v>
      </c>
      <c r="C41">
        <v>25</v>
      </c>
    </row>
    <row r="42" spans="1:3" x14ac:dyDescent="0.25">
      <c r="A42" s="1">
        <v>44069</v>
      </c>
      <c r="B42" t="s">
        <v>18</v>
      </c>
      <c r="C42">
        <v>0</v>
      </c>
    </row>
    <row r="43" spans="1:3" x14ac:dyDescent="0.25">
      <c r="A43" s="1">
        <v>44069</v>
      </c>
      <c r="B43" t="s">
        <v>54</v>
      </c>
      <c r="C43">
        <v>33</v>
      </c>
    </row>
    <row r="44" spans="1:3" x14ac:dyDescent="0.25">
      <c r="A44" s="1">
        <v>44076</v>
      </c>
      <c r="B44" t="s">
        <v>41</v>
      </c>
      <c r="C44">
        <v>3</v>
      </c>
    </row>
    <row r="45" spans="1:3" x14ac:dyDescent="0.25">
      <c r="A45" s="1">
        <v>44076</v>
      </c>
      <c r="B45" t="s">
        <v>42</v>
      </c>
      <c r="C45">
        <v>0</v>
      </c>
    </row>
    <row r="46" spans="1:3" x14ac:dyDescent="0.25">
      <c r="A46" s="1">
        <v>44076</v>
      </c>
      <c r="B46" t="s">
        <v>43</v>
      </c>
      <c r="C46">
        <v>14</v>
      </c>
    </row>
    <row r="47" spans="1:3" x14ac:dyDescent="0.25">
      <c r="A47" s="1">
        <v>44076</v>
      </c>
      <c r="B47" t="s">
        <v>55</v>
      </c>
      <c r="C47">
        <v>0</v>
      </c>
    </row>
    <row r="48" spans="1:3" x14ac:dyDescent="0.25">
      <c r="A48" s="1">
        <v>44076</v>
      </c>
      <c r="B48" t="s">
        <v>45</v>
      </c>
      <c r="C48">
        <v>34</v>
      </c>
    </row>
    <row r="49" spans="1:3" x14ac:dyDescent="0.25">
      <c r="A49" s="1">
        <v>44076</v>
      </c>
      <c r="B49" t="s">
        <v>46</v>
      </c>
      <c r="C49">
        <v>5</v>
      </c>
    </row>
    <row r="50" spans="1:3" x14ac:dyDescent="0.25">
      <c r="A50" s="1">
        <v>44076</v>
      </c>
      <c r="B50" t="s">
        <v>47</v>
      </c>
      <c r="C50">
        <v>24</v>
      </c>
    </row>
    <row r="51" spans="1:3" x14ac:dyDescent="0.25">
      <c r="A51" s="1">
        <v>44076</v>
      </c>
      <c r="B51" t="s">
        <v>48</v>
      </c>
      <c r="C51">
        <v>8</v>
      </c>
    </row>
    <row r="52" spans="1:3" x14ac:dyDescent="0.25">
      <c r="A52" s="1">
        <v>44076</v>
      </c>
      <c r="B52" t="s">
        <v>49</v>
      </c>
      <c r="C52">
        <v>38</v>
      </c>
    </row>
    <row r="53" spans="1:3" x14ac:dyDescent="0.25">
      <c r="A53" s="1">
        <v>44076</v>
      </c>
      <c r="B53" t="s">
        <v>51</v>
      </c>
      <c r="C53">
        <v>15</v>
      </c>
    </row>
    <row r="54" spans="1:3" x14ac:dyDescent="0.25">
      <c r="A54" s="1">
        <v>44076</v>
      </c>
      <c r="B54" t="s">
        <v>52</v>
      </c>
      <c r="C54">
        <v>13</v>
      </c>
    </row>
    <row r="55" spans="1:3" x14ac:dyDescent="0.25">
      <c r="A55" s="1">
        <v>44076</v>
      </c>
      <c r="B55" t="s">
        <v>53</v>
      </c>
      <c r="C55">
        <v>20</v>
      </c>
    </row>
    <row r="56" spans="1:3" x14ac:dyDescent="0.25">
      <c r="A56" s="1">
        <v>44076</v>
      </c>
      <c r="B56" t="s">
        <v>18</v>
      </c>
      <c r="C56">
        <v>0</v>
      </c>
    </row>
    <row r="57" spans="1:3" x14ac:dyDescent="0.25">
      <c r="A57" s="1">
        <v>44076</v>
      </c>
      <c r="B57" t="s">
        <v>54</v>
      </c>
      <c r="C57">
        <v>26</v>
      </c>
    </row>
    <row r="58" spans="1:3" x14ac:dyDescent="0.25">
      <c r="A58" s="1">
        <v>44083</v>
      </c>
      <c r="B58" t="s">
        <v>41</v>
      </c>
      <c r="C58">
        <v>5</v>
      </c>
    </row>
    <row r="59" spans="1:3" x14ac:dyDescent="0.25">
      <c r="A59" s="1">
        <v>44083</v>
      </c>
      <c r="B59" t="s">
        <v>42</v>
      </c>
      <c r="C59">
        <v>0</v>
      </c>
    </row>
    <row r="60" spans="1:3" x14ac:dyDescent="0.25">
      <c r="A60" s="1">
        <v>44083</v>
      </c>
      <c r="B60" t="s">
        <v>43</v>
      </c>
      <c r="C60">
        <v>21</v>
      </c>
    </row>
    <row r="61" spans="1:3" x14ac:dyDescent="0.25">
      <c r="A61" s="1">
        <v>44083</v>
      </c>
      <c r="B61" t="s">
        <v>55</v>
      </c>
      <c r="C61">
        <v>0</v>
      </c>
    </row>
    <row r="62" spans="1:3" x14ac:dyDescent="0.25">
      <c r="A62" s="1">
        <v>44083</v>
      </c>
      <c r="B62" t="s">
        <v>45</v>
      </c>
      <c r="C62">
        <v>32</v>
      </c>
    </row>
    <row r="63" spans="1:3" x14ac:dyDescent="0.25">
      <c r="A63" s="1">
        <v>44083</v>
      </c>
      <c r="B63" t="s">
        <v>46</v>
      </c>
      <c r="C63">
        <v>4</v>
      </c>
    </row>
    <row r="64" spans="1:3" x14ac:dyDescent="0.25">
      <c r="A64" s="1">
        <v>44083</v>
      </c>
      <c r="B64" t="s">
        <v>47</v>
      </c>
      <c r="C64">
        <v>20</v>
      </c>
    </row>
    <row r="65" spans="1:3" x14ac:dyDescent="0.25">
      <c r="A65" s="1">
        <v>44083</v>
      </c>
      <c r="B65" t="s">
        <v>48</v>
      </c>
      <c r="C65">
        <v>7</v>
      </c>
    </row>
    <row r="66" spans="1:3" x14ac:dyDescent="0.25">
      <c r="A66" s="1">
        <v>44083</v>
      </c>
      <c r="B66" t="s">
        <v>49</v>
      </c>
      <c r="C66">
        <v>38</v>
      </c>
    </row>
    <row r="67" spans="1:3" x14ac:dyDescent="0.25">
      <c r="A67" s="1">
        <v>44083</v>
      </c>
      <c r="B67" t="s">
        <v>51</v>
      </c>
      <c r="C67">
        <v>17</v>
      </c>
    </row>
    <row r="68" spans="1:3" x14ac:dyDescent="0.25">
      <c r="A68" s="1">
        <v>44083</v>
      </c>
      <c r="B68" t="s">
        <v>52</v>
      </c>
      <c r="C68">
        <v>12</v>
      </c>
    </row>
    <row r="69" spans="1:3" x14ac:dyDescent="0.25">
      <c r="A69" s="1">
        <v>44083</v>
      </c>
      <c r="B69" t="s">
        <v>53</v>
      </c>
      <c r="C69">
        <v>15</v>
      </c>
    </row>
    <row r="70" spans="1:3" x14ac:dyDescent="0.25">
      <c r="A70" s="1">
        <v>44083</v>
      </c>
      <c r="B70" t="s">
        <v>18</v>
      </c>
      <c r="C70">
        <v>0</v>
      </c>
    </row>
    <row r="71" spans="1:3" x14ac:dyDescent="0.25">
      <c r="A71" s="1">
        <v>44083</v>
      </c>
      <c r="B71" t="s">
        <v>54</v>
      </c>
      <c r="C71">
        <v>19</v>
      </c>
    </row>
    <row r="72" spans="1:3" x14ac:dyDescent="0.25">
      <c r="A72" s="1">
        <v>44090</v>
      </c>
      <c r="B72" t="s">
        <v>41</v>
      </c>
      <c r="C72">
        <v>4</v>
      </c>
    </row>
    <row r="73" spans="1:3" x14ac:dyDescent="0.25">
      <c r="A73" s="1">
        <v>44090</v>
      </c>
      <c r="B73" t="s">
        <v>42</v>
      </c>
      <c r="C73">
        <v>2</v>
      </c>
    </row>
    <row r="74" spans="1:3" x14ac:dyDescent="0.25">
      <c r="A74" s="1">
        <v>44090</v>
      </c>
      <c r="B74" t="s">
        <v>43</v>
      </c>
      <c r="C74">
        <v>20</v>
      </c>
    </row>
    <row r="75" spans="1:3" x14ac:dyDescent="0.25">
      <c r="A75" s="1">
        <v>44090</v>
      </c>
      <c r="B75" t="s">
        <v>55</v>
      </c>
      <c r="C75">
        <v>0</v>
      </c>
    </row>
    <row r="76" spans="1:3" x14ac:dyDescent="0.25">
      <c r="A76" s="1">
        <v>44090</v>
      </c>
      <c r="B76" t="s">
        <v>45</v>
      </c>
      <c r="C76">
        <v>22</v>
      </c>
    </row>
    <row r="77" spans="1:3" x14ac:dyDescent="0.25">
      <c r="A77" s="1">
        <v>44090</v>
      </c>
      <c r="B77" t="s">
        <v>46</v>
      </c>
      <c r="C77">
        <v>0</v>
      </c>
    </row>
    <row r="78" spans="1:3" x14ac:dyDescent="0.25">
      <c r="A78" s="1">
        <v>44090</v>
      </c>
      <c r="B78" t="s">
        <v>47</v>
      </c>
      <c r="C78">
        <v>18</v>
      </c>
    </row>
    <row r="79" spans="1:3" x14ac:dyDescent="0.25">
      <c r="A79" s="1">
        <v>44090</v>
      </c>
      <c r="B79" t="s">
        <v>48</v>
      </c>
      <c r="C79">
        <v>2</v>
      </c>
    </row>
    <row r="80" spans="1:3" x14ac:dyDescent="0.25">
      <c r="A80" s="1">
        <v>44090</v>
      </c>
      <c r="B80" t="s">
        <v>49</v>
      </c>
      <c r="C80">
        <v>44</v>
      </c>
    </row>
    <row r="81" spans="1:3" x14ac:dyDescent="0.25">
      <c r="A81" s="1">
        <v>44090</v>
      </c>
      <c r="B81" t="s">
        <v>51</v>
      </c>
      <c r="C81">
        <v>16</v>
      </c>
    </row>
    <row r="82" spans="1:3" x14ac:dyDescent="0.25">
      <c r="A82" s="1">
        <v>44090</v>
      </c>
      <c r="B82" t="s">
        <v>52</v>
      </c>
      <c r="C82">
        <v>14</v>
      </c>
    </row>
    <row r="83" spans="1:3" x14ac:dyDescent="0.25">
      <c r="A83" s="1">
        <v>44090</v>
      </c>
      <c r="B83" t="s">
        <v>53</v>
      </c>
      <c r="C83">
        <v>14</v>
      </c>
    </row>
    <row r="84" spans="1:3" x14ac:dyDescent="0.25">
      <c r="A84" s="1">
        <v>44090</v>
      </c>
      <c r="B84" t="s">
        <v>18</v>
      </c>
      <c r="C84">
        <v>0</v>
      </c>
    </row>
    <row r="85" spans="1:3" x14ac:dyDescent="0.25">
      <c r="A85" s="1">
        <v>44090</v>
      </c>
      <c r="B85" t="s">
        <v>54</v>
      </c>
      <c r="C85">
        <v>20</v>
      </c>
    </row>
    <row r="86" spans="1:3" x14ac:dyDescent="0.25">
      <c r="A86" s="1">
        <v>44097</v>
      </c>
      <c r="B86" t="s">
        <v>41</v>
      </c>
      <c r="C86">
        <v>5</v>
      </c>
    </row>
    <row r="87" spans="1:3" x14ac:dyDescent="0.25">
      <c r="A87" s="1">
        <v>44097</v>
      </c>
      <c r="B87" t="s">
        <v>42</v>
      </c>
      <c r="C87">
        <v>3</v>
      </c>
    </row>
    <row r="88" spans="1:3" x14ac:dyDescent="0.25">
      <c r="A88" s="1">
        <v>44097</v>
      </c>
      <c r="B88" t="s">
        <v>43</v>
      </c>
      <c r="C88">
        <v>20</v>
      </c>
    </row>
    <row r="89" spans="1:3" x14ac:dyDescent="0.25">
      <c r="A89" s="1">
        <v>44097</v>
      </c>
      <c r="B89" t="s">
        <v>55</v>
      </c>
      <c r="C89">
        <v>0</v>
      </c>
    </row>
    <row r="90" spans="1:3" x14ac:dyDescent="0.25">
      <c r="A90" s="1">
        <v>44097</v>
      </c>
      <c r="B90" t="s">
        <v>45</v>
      </c>
      <c r="C90">
        <v>17</v>
      </c>
    </row>
    <row r="91" spans="1:3" x14ac:dyDescent="0.25">
      <c r="A91" s="1">
        <v>44097</v>
      </c>
      <c r="B91" t="s">
        <v>46</v>
      </c>
      <c r="C91">
        <v>0</v>
      </c>
    </row>
    <row r="92" spans="1:3" x14ac:dyDescent="0.25">
      <c r="A92" s="1">
        <v>44097</v>
      </c>
      <c r="B92" t="s">
        <v>47</v>
      </c>
      <c r="C92">
        <v>12</v>
      </c>
    </row>
    <row r="93" spans="1:3" x14ac:dyDescent="0.25">
      <c r="A93" s="1">
        <v>44097</v>
      </c>
      <c r="B93" t="s">
        <v>48</v>
      </c>
      <c r="C93">
        <v>0</v>
      </c>
    </row>
    <row r="94" spans="1:3" x14ac:dyDescent="0.25">
      <c r="A94" s="1">
        <v>44097</v>
      </c>
      <c r="B94" t="s">
        <v>49</v>
      </c>
      <c r="C94">
        <v>40</v>
      </c>
    </row>
    <row r="95" spans="1:3" x14ac:dyDescent="0.25">
      <c r="A95" s="1">
        <v>44097</v>
      </c>
      <c r="B95" t="s">
        <v>51</v>
      </c>
      <c r="C95">
        <v>24</v>
      </c>
    </row>
    <row r="96" spans="1:3" x14ac:dyDescent="0.25">
      <c r="A96" s="1">
        <v>44097</v>
      </c>
      <c r="B96" t="s">
        <v>52</v>
      </c>
      <c r="C96">
        <v>17</v>
      </c>
    </row>
    <row r="97" spans="1:3" x14ac:dyDescent="0.25">
      <c r="A97" s="1">
        <v>44097</v>
      </c>
      <c r="B97" t="s">
        <v>53</v>
      </c>
      <c r="C97">
        <v>19</v>
      </c>
    </row>
    <row r="98" spans="1:3" x14ac:dyDescent="0.25">
      <c r="A98" s="1">
        <v>44097</v>
      </c>
      <c r="B98" t="s">
        <v>18</v>
      </c>
      <c r="C98">
        <v>0</v>
      </c>
    </row>
    <row r="99" spans="1:3" x14ac:dyDescent="0.25">
      <c r="A99" s="1">
        <v>44097</v>
      </c>
      <c r="B99" t="s">
        <v>54</v>
      </c>
      <c r="C99">
        <v>27</v>
      </c>
    </row>
    <row r="100" spans="1:3" x14ac:dyDescent="0.25">
      <c r="A100" s="1">
        <v>44104</v>
      </c>
      <c r="B100" t="s">
        <v>41</v>
      </c>
      <c r="C100">
        <v>3</v>
      </c>
    </row>
    <row r="101" spans="1:3" x14ac:dyDescent="0.25">
      <c r="A101" s="1">
        <v>44104</v>
      </c>
      <c r="B101" t="s">
        <v>42</v>
      </c>
      <c r="C101">
        <v>2</v>
      </c>
    </row>
    <row r="102" spans="1:3" x14ac:dyDescent="0.25">
      <c r="A102" s="1">
        <v>44104</v>
      </c>
      <c r="B102" t="s">
        <v>43</v>
      </c>
      <c r="C102">
        <v>22</v>
      </c>
    </row>
    <row r="103" spans="1:3" x14ac:dyDescent="0.25">
      <c r="A103" s="1">
        <v>44104</v>
      </c>
      <c r="B103" t="s">
        <v>55</v>
      </c>
      <c r="C103">
        <v>0</v>
      </c>
    </row>
    <row r="104" spans="1:3" x14ac:dyDescent="0.25">
      <c r="A104" s="1">
        <v>44104</v>
      </c>
      <c r="B104" t="s">
        <v>45</v>
      </c>
      <c r="C104">
        <v>25</v>
      </c>
    </row>
    <row r="105" spans="1:3" x14ac:dyDescent="0.25">
      <c r="A105" s="1">
        <v>44104</v>
      </c>
      <c r="B105" t="s">
        <v>46</v>
      </c>
      <c r="C105">
        <v>1</v>
      </c>
    </row>
    <row r="106" spans="1:3" x14ac:dyDescent="0.25">
      <c r="A106" s="1">
        <v>44104</v>
      </c>
      <c r="B106" t="s">
        <v>47</v>
      </c>
      <c r="C106">
        <v>14</v>
      </c>
    </row>
    <row r="107" spans="1:3" x14ac:dyDescent="0.25">
      <c r="A107" s="1">
        <v>44104</v>
      </c>
      <c r="B107" t="s">
        <v>48</v>
      </c>
      <c r="C107">
        <v>3</v>
      </c>
    </row>
    <row r="108" spans="1:3" x14ac:dyDescent="0.25">
      <c r="A108" s="1">
        <v>44104</v>
      </c>
      <c r="B108" t="s">
        <v>49</v>
      </c>
      <c r="C108">
        <v>40</v>
      </c>
    </row>
    <row r="109" spans="1:3" x14ac:dyDescent="0.25">
      <c r="A109" s="1">
        <v>44104</v>
      </c>
      <c r="B109" t="s">
        <v>51</v>
      </c>
      <c r="C109">
        <v>26</v>
      </c>
    </row>
    <row r="110" spans="1:3" x14ac:dyDescent="0.25">
      <c r="A110" s="1">
        <v>44104</v>
      </c>
      <c r="B110" t="s">
        <v>52</v>
      </c>
      <c r="C110">
        <v>17</v>
      </c>
    </row>
    <row r="111" spans="1:3" x14ac:dyDescent="0.25">
      <c r="A111" s="1">
        <v>44104</v>
      </c>
      <c r="B111" t="s">
        <v>53</v>
      </c>
      <c r="C111">
        <v>16</v>
      </c>
    </row>
    <row r="112" spans="1:3" x14ac:dyDescent="0.25">
      <c r="A112" s="1">
        <v>44104</v>
      </c>
      <c r="B112" t="s">
        <v>18</v>
      </c>
      <c r="C112">
        <v>0</v>
      </c>
    </row>
    <row r="113" spans="1:3" x14ac:dyDescent="0.25">
      <c r="A113" s="1">
        <v>44104</v>
      </c>
      <c r="B113" t="s">
        <v>54</v>
      </c>
      <c r="C113">
        <v>33</v>
      </c>
    </row>
    <row r="114" spans="1:3" x14ac:dyDescent="0.25">
      <c r="A114" s="1">
        <v>44111</v>
      </c>
      <c r="B114" t="s">
        <v>41</v>
      </c>
      <c r="C114">
        <v>3</v>
      </c>
    </row>
    <row r="115" spans="1:3" x14ac:dyDescent="0.25">
      <c r="A115" s="1">
        <v>44111</v>
      </c>
      <c r="B115" t="s">
        <v>42</v>
      </c>
      <c r="C115">
        <v>2</v>
      </c>
    </row>
    <row r="116" spans="1:3" x14ac:dyDescent="0.25">
      <c r="A116" s="1">
        <v>44111</v>
      </c>
      <c r="B116" t="s">
        <v>43</v>
      </c>
      <c r="C116">
        <v>22</v>
      </c>
    </row>
    <row r="117" spans="1:3" x14ac:dyDescent="0.25">
      <c r="A117" s="1">
        <v>44111</v>
      </c>
      <c r="B117" t="s">
        <v>55</v>
      </c>
      <c r="C117">
        <v>0</v>
      </c>
    </row>
    <row r="118" spans="1:3" x14ac:dyDescent="0.25">
      <c r="A118" s="1">
        <v>44111</v>
      </c>
      <c r="B118" t="s">
        <v>45</v>
      </c>
      <c r="C118">
        <v>29</v>
      </c>
    </row>
    <row r="119" spans="1:3" x14ac:dyDescent="0.25">
      <c r="A119" s="1">
        <v>44111</v>
      </c>
      <c r="B119" t="s">
        <v>46</v>
      </c>
      <c r="C119">
        <v>3</v>
      </c>
    </row>
    <row r="120" spans="1:3" x14ac:dyDescent="0.25">
      <c r="A120" s="1">
        <v>44111</v>
      </c>
      <c r="B120" t="s">
        <v>47</v>
      </c>
      <c r="C120">
        <v>19</v>
      </c>
    </row>
    <row r="121" spans="1:3" x14ac:dyDescent="0.25">
      <c r="A121" s="1">
        <v>44111</v>
      </c>
      <c r="B121" t="s">
        <v>48</v>
      </c>
      <c r="C121">
        <v>7</v>
      </c>
    </row>
    <row r="122" spans="1:3" x14ac:dyDescent="0.25">
      <c r="A122" s="1">
        <v>44111</v>
      </c>
      <c r="B122" t="s">
        <v>49</v>
      </c>
      <c r="C122">
        <v>50</v>
      </c>
    </row>
    <row r="123" spans="1:3" x14ac:dyDescent="0.25">
      <c r="A123" s="1">
        <v>44111</v>
      </c>
      <c r="B123" t="s">
        <v>51</v>
      </c>
      <c r="C123">
        <v>29</v>
      </c>
    </row>
    <row r="124" spans="1:3" x14ac:dyDescent="0.25">
      <c r="A124" s="1">
        <v>44111</v>
      </c>
      <c r="B124" t="s">
        <v>52</v>
      </c>
      <c r="C124">
        <v>16</v>
      </c>
    </row>
    <row r="125" spans="1:3" x14ac:dyDescent="0.25">
      <c r="A125" s="1">
        <v>44111</v>
      </c>
      <c r="B125" t="s">
        <v>53</v>
      </c>
      <c r="C125">
        <v>14</v>
      </c>
    </row>
    <row r="126" spans="1:3" x14ac:dyDescent="0.25">
      <c r="A126" s="1">
        <v>44111</v>
      </c>
      <c r="B126" t="s">
        <v>18</v>
      </c>
      <c r="C126">
        <v>0</v>
      </c>
    </row>
    <row r="127" spans="1:3" x14ac:dyDescent="0.25">
      <c r="A127" s="1">
        <v>44111</v>
      </c>
      <c r="B127" t="s">
        <v>54</v>
      </c>
      <c r="C127">
        <v>29</v>
      </c>
    </row>
    <row r="128" spans="1:3" x14ac:dyDescent="0.25">
      <c r="A128" s="1">
        <v>44118</v>
      </c>
      <c r="B128" t="s">
        <v>41</v>
      </c>
      <c r="C128">
        <v>3</v>
      </c>
    </row>
    <row r="129" spans="1:3" x14ac:dyDescent="0.25">
      <c r="A129" s="1">
        <v>44118</v>
      </c>
      <c r="B129" t="s">
        <v>42</v>
      </c>
      <c r="C129">
        <v>1</v>
      </c>
    </row>
    <row r="130" spans="1:3" x14ac:dyDescent="0.25">
      <c r="A130" s="1">
        <v>44118</v>
      </c>
      <c r="B130" t="s">
        <v>43</v>
      </c>
      <c r="C130">
        <v>24</v>
      </c>
    </row>
    <row r="131" spans="1:3" x14ac:dyDescent="0.25">
      <c r="A131" s="1">
        <v>44118</v>
      </c>
      <c r="B131" t="s">
        <v>55</v>
      </c>
      <c r="C131">
        <v>1</v>
      </c>
    </row>
    <row r="132" spans="1:3" x14ac:dyDescent="0.25">
      <c r="A132" s="1">
        <v>44118</v>
      </c>
      <c r="B132" t="s">
        <v>45</v>
      </c>
      <c r="C132">
        <v>28</v>
      </c>
    </row>
    <row r="133" spans="1:3" x14ac:dyDescent="0.25">
      <c r="A133" s="1">
        <v>44118</v>
      </c>
      <c r="B133" t="s">
        <v>46</v>
      </c>
      <c r="C133">
        <v>3</v>
      </c>
    </row>
    <row r="134" spans="1:3" x14ac:dyDescent="0.25">
      <c r="A134" s="1">
        <v>44118</v>
      </c>
      <c r="B134" t="s">
        <v>47</v>
      </c>
      <c r="C134">
        <v>11</v>
      </c>
    </row>
    <row r="135" spans="1:3" x14ac:dyDescent="0.25">
      <c r="A135" s="1">
        <v>44118</v>
      </c>
      <c r="B135" t="s">
        <v>48</v>
      </c>
      <c r="C135">
        <v>6</v>
      </c>
    </row>
    <row r="136" spans="1:3" x14ac:dyDescent="0.25">
      <c r="A136" s="1">
        <v>44118</v>
      </c>
      <c r="B136" t="s">
        <v>49</v>
      </c>
      <c r="C136">
        <v>45</v>
      </c>
    </row>
    <row r="137" spans="1:3" x14ac:dyDescent="0.25">
      <c r="A137" s="1">
        <v>44118</v>
      </c>
      <c r="B137" t="s">
        <v>51</v>
      </c>
      <c r="C137">
        <v>23</v>
      </c>
    </row>
    <row r="138" spans="1:3" x14ac:dyDescent="0.25">
      <c r="A138" s="1">
        <v>44118</v>
      </c>
      <c r="B138" t="s">
        <v>52</v>
      </c>
      <c r="C138">
        <v>13</v>
      </c>
    </row>
    <row r="139" spans="1:3" x14ac:dyDescent="0.25">
      <c r="A139" s="1">
        <v>44118</v>
      </c>
      <c r="B139" t="s">
        <v>53</v>
      </c>
      <c r="C139">
        <v>14</v>
      </c>
    </row>
    <row r="140" spans="1:3" x14ac:dyDescent="0.25">
      <c r="A140" s="1">
        <v>44118</v>
      </c>
      <c r="B140" t="s">
        <v>18</v>
      </c>
      <c r="C140">
        <v>1</v>
      </c>
    </row>
    <row r="141" spans="1:3" x14ac:dyDescent="0.25">
      <c r="A141" s="1">
        <v>44118</v>
      </c>
      <c r="B141" t="s">
        <v>54</v>
      </c>
      <c r="C141">
        <v>22</v>
      </c>
    </row>
    <row r="142" spans="1:3" x14ac:dyDescent="0.25">
      <c r="A142" s="1">
        <v>44125</v>
      </c>
      <c r="B142" t="s">
        <v>41</v>
      </c>
      <c r="C142">
        <v>6</v>
      </c>
    </row>
    <row r="143" spans="1:3" x14ac:dyDescent="0.25">
      <c r="A143" s="1">
        <v>44125</v>
      </c>
      <c r="B143" t="s">
        <v>42</v>
      </c>
      <c r="C143">
        <v>0</v>
      </c>
    </row>
    <row r="144" spans="1:3" x14ac:dyDescent="0.25">
      <c r="A144" s="1">
        <v>44125</v>
      </c>
      <c r="B144" t="s">
        <v>43</v>
      </c>
      <c r="C144">
        <v>23</v>
      </c>
    </row>
    <row r="145" spans="1:3" x14ac:dyDescent="0.25">
      <c r="A145" s="1">
        <v>44125</v>
      </c>
      <c r="B145" t="s">
        <v>55</v>
      </c>
      <c r="C145">
        <v>1</v>
      </c>
    </row>
    <row r="146" spans="1:3" x14ac:dyDescent="0.25">
      <c r="A146" s="1">
        <v>44125</v>
      </c>
      <c r="B146" t="s">
        <v>45</v>
      </c>
      <c r="C146">
        <v>31</v>
      </c>
    </row>
    <row r="147" spans="1:3" x14ac:dyDescent="0.25">
      <c r="A147" s="1">
        <v>44125</v>
      </c>
      <c r="B147" t="s">
        <v>46</v>
      </c>
      <c r="C147">
        <v>3</v>
      </c>
    </row>
    <row r="148" spans="1:3" x14ac:dyDescent="0.25">
      <c r="A148" s="1">
        <v>44125</v>
      </c>
      <c r="B148" t="s">
        <v>47</v>
      </c>
      <c r="C148">
        <v>9</v>
      </c>
    </row>
    <row r="149" spans="1:3" x14ac:dyDescent="0.25">
      <c r="A149" s="1">
        <v>44125</v>
      </c>
      <c r="B149" t="s">
        <v>48</v>
      </c>
      <c r="C149">
        <v>5</v>
      </c>
    </row>
    <row r="150" spans="1:3" x14ac:dyDescent="0.25">
      <c r="A150" s="1">
        <v>44125</v>
      </c>
      <c r="B150" t="s">
        <v>49</v>
      </c>
      <c r="C150">
        <v>54</v>
      </c>
    </row>
    <row r="151" spans="1:3" x14ac:dyDescent="0.25">
      <c r="A151" s="1">
        <v>44125</v>
      </c>
      <c r="B151" t="s">
        <v>51</v>
      </c>
      <c r="C151">
        <v>20</v>
      </c>
    </row>
    <row r="152" spans="1:3" x14ac:dyDescent="0.25">
      <c r="A152" s="1">
        <v>44125</v>
      </c>
      <c r="B152" t="s">
        <v>52</v>
      </c>
      <c r="C152">
        <v>30</v>
      </c>
    </row>
    <row r="153" spans="1:3" x14ac:dyDescent="0.25">
      <c r="A153" s="1">
        <v>44125</v>
      </c>
      <c r="B153" t="s">
        <v>53</v>
      </c>
      <c r="C153">
        <v>21</v>
      </c>
    </row>
    <row r="154" spans="1:3" x14ac:dyDescent="0.25">
      <c r="A154" s="1">
        <v>44125</v>
      </c>
      <c r="B154" t="s">
        <v>18</v>
      </c>
      <c r="C154">
        <v>0</v>
      </c>
    </row>
    <row r="155" spans="1:3" x14ac:dyDescent="0.25">
      <c r="A155" s="1">
        <v>44125</v>
      </c>
      <c r="B155" t="s">
        <v>54</v>
      </c>
      <c r="C155">
        <v>25</v>
      </c>
    </row>
    <row r="156" spans="1:3" x14ac:dyDescent="0.25">
      <c r="A156" s="1">
        <v>44131</v>
      </c>
      <c r="B156" t="s">
        <v>41</v>
      </c>
      <c r="C156">
        <v>5</v>
      </c>
    </row>
    <row r="157" spans="1:3" x14ac:dyDescent="0.25">
      <c r="A157" s="1">
        <v>44131</v>
      </c>
      <c r="B157" t="s">
        <v>42</v>
      </c>
      <c r="C157">
        <v>1</v>
      </c>
    </row>
    <row r="158" spans="1:3" x14ac:dyDescent="0.25">
      <c r="A158" s="1">
        <v>44131</v>
      </c>
      <c r="B158" t="s">
        <v>43</v>
      </c>
      <c r="C158">
        <v>20</v>
      </c>
    </row>
    <row r="159" spans="1:3" x14ac:dyDescent="0.25">
      <c r="A159" s="1">
        <v>44131</v>
      </c>
      <c r="B159" t="s">
        <v>55</v>
      </c>
      <c r="C159">
        <v>0</v>
      </c>
    </row>
    <row r="160" spans="1:3" x14ac:dyDescent="0.25">
      <c r="A160" s="1">
        <v>44131</v>
      </c>
      <c r="B160" t="s">
        <v>45</v>
      </c>
      <c r="C160">
        <v>29</v>
      </c>
    </row>
    <row r="161" spans="1:3" x14ac:dyDescent="0.25">
      <c r="A161" s="1">
        <v>44131</v>
      </c>
      <c r="B161" t="s">
        <v>46</v>
      </c>
      <c r="C161">
        <v>1</v>
      </c>
    </row>
    <row r="162" spans="1:3" x14ac:dyDescent="0.25">
      <c r="A162" s="1">
        <v>44131</v>
      </c>
      <c r="B162" t="s">
        <v>47</v>
      </c>
      <c r="C162">
        <v>19</v>
      </c>
    </row>
    <row r="163" spans="1:3" x14ac:dyDescent="0.25">
      <c r="A163" s="1">
        <v>44131</v>
      </c>
      <c r="B163" t="s">
        <v>48</v>
      </c>
      <c r="C163">
        <v>5</v>
      </c>
    </row>
    <row r="164" spans="1:3" x14ac:dyDescent="0.25">
      <c r="A164" s="1">
        <v>44131</v>
      </c>
      <c r="B164" t="s">
        <v>49</v>
      </c>
      <c r="C164">
        <v>61</v>
      </c>
    </row>
    <row r="165" spans="1:3" x14ac:dyDescent="0.25">
      <c r="A165" s="1">
        <v>44131</v>
      </c>
      <c r="B165" t="s">
        <v>51</v>
      </c>
      <c r="C165">
        <v>24</v>
      </c>
    </row>
    <row r="166" spans="1:3" x14ac:dyDescent="0.25">
      <c r="A166" s="1">
        <v>44131</v>
      </c>
      <c r="B166" t="s">
        <v>52</v>
      </c>
      <c r="C166">
        <v>44</v>
      </c>
    </row>
    <row r="167" spans="1:3" x14ac:dyDescent="0.25">
      <c r="A167" s="1">
        <v>44131</v>
      </c>
      <c r="B167" t="s">
        <v>53</v>
      </c>
      <c r="C167">
        <v>24</v>
      </c>
    </row>
    <row r="168" spans="1:3" x14ac:dyDescent="0.25">
      <c r="A168" s="1">
        <v>44131</v>
      </c>
      <c r="B168" t="s">
        <v>18</v>
      </c>
      <c r="C168">
        <v>0</v>
      </c>
    </row>
    <row r="169" spans="1:3" x14ac:dyDescent="0.25">
      <c r="A169" s="1">
        <v>44131</v>
      </c>
      <c r="B169" t="s">
        <v>54</v>
      </c>
      <c r="C169">
        <v>33</v>
      </c>
    </row>
    <row r="170" spans="1:3" x14ac:dyDescent="0.25">
      <c r="A170" s="1">
        <v>44139</v>
      </c>
      <c r="B170" t="s">
        <v>41</v>
      </c>
      <c r="C170">
        <v>3</v>
      </c>
    </row>
    <row r="171" spans="1:3" x14ac:dyDescent="0.25">
      <c r="A171" s="1">
        <v>44139</v>
      </c>
      <c r="B171" t="s">
        <v>42</v>
      </c>
      <c r="C171">
        <v>1</v>
      </c>
    </row>
    <row r="172" spans="1:3" x14ac:dyDescent="0.25">
      <c r="A172" s="1">
        <v>44139</v>
      </c>
      <c r="B172" t="s">
        <v>43</v>
      </c>
      <c r="C172">
        <v>27</v>
      </c>
    </row>
    <row r="173" spans="1:3" x14ac:dyDescent="0.25">
      <c r="A173" s="1">
        <v>44139</v>
      </c>
      <c r="B173" t="s">
        <v>55</v>
      </c>
      <c r="C173">
        <v>0</v>
      </c>
    </row>
    <row r="174" spans="1:3" x14ac:dyDescent="0.25">
      <c r="A174" s="1">
        <v>44139</v>
      </c>
      <c r="B174" t="s">
        <v>45</v>
      </c>
      <c r="C174">
        <v>27</v>
      </c>
    </row>
    <row r="175" spans="1:3" x14ac:dyDescent="0.25">
      <c r="A175" s="1">
        <v>44139</v>
      </c>
      <c r="B175" t="s">
        <v>46</v>
      </c>
      <c r="C175">
        <v>2</v>
      </c>
    </row>
    <row r="176" spans="1:3" x14ac:dyDescent="0.25">
      <c r="A176" s="1">
        <v>44139</v>
      </c>
      <c r="B176" t="s">
        <v>47</v>
      </c>
      <c r="C176">
        <v>18</v>
      </c>
    </row>
    <row r="177" spans="1:3" x14ac:dyDescent="0.25">
      <c r="A177" s="1">
        <v>44139</v>
      </c>
      <c r="B177" t="s">
        <v>48</v>
      </c>
      <c r="C177">
        <v>3</v>
      </c>
    </row>
    <row r="178" spans="1:3" x14ac:dyDescent="0.25">
      <c r="A178" s="1">
        <v>44139</v>
      </c>
      <c r="B178" t="s">
        <v>49</v>
      </c>
      <c r="C178">
        <v>55</v>
      </c>
    </row>
    <row r="179" spans="1:3" x14ac:dyDescent="0.25">
      <c r="A179" s="1">
        <v>44139</v>
      </c>
      <c r="B179" t="s">
        <v>51</v>
      </c>
      <c r="C179">
        <v>19</v>
      </c>
    </row>
    <row r="180" spans="1:3" x14ac:dyDescent="0.25">
      <c r="A180" s="1">
        <v>44139</v>
      </c>
      <c r="B180" t="s">
        <v>52</v>
      </c>
      <c r="C180">
        <v>36</v>
      </c>
    </row>
    <row r="181" spans="1:3" x14ac:dyDescent="0.25">
      <c r="A181" s="1">
        <v>44139</v>
      </c>
      <c r="B181" t="s">
        <v>53</v>
      </c>
      <c r="C181">
        <v>20</v>
      </c>
    </row>
    <row r="182" spans="1:3" x14ac:dyDescent="0.25">
      <c r="A182" s="1">
        <v>44139</v>
      </c>
      <c r="B182" t="s">
        <v>18</v>
      </c>
      <c r="C182">
        <v>0</v>
      </c>
    </row>
    <row r="183" spans="1:3" x14ac:dyDescent="0.25">
      <c r="A183" s="1">
        <v>44139</v>
      </c>
      <c r="B183" t="s">
        <v>54</v>
      </c>
      <c r="C183">
        <v>30</v>
      </c>
    </row>
    <row r="184" spans="1:3" x14ac:dyDescent="0.25">
      <c r="A184" s="1">
        <v>44146</v>
      </c>
      <c r="B184" t="s">
        <v>41</v>
      </c>
      <c r="C184">
        <v>4</v>
      </c>
    </row>
    <row r="185" spans="1:3" x14ac:dyDescent="0.25">
      <c r="A185" s="1">
        <v>44146</v>
      </c>
      <c r="B185" t="s">
        <v>42</v>
      </c>
      <c r="C185">
        <v>0</v>
      </c>
    </row>
    <row r="186" spans="1:3" x14ac:dyDescent="0.25">
      <c r="A186" s="1">
        <v>44146</v>
      </c>
      <c r="B186" t="s">
        <v>43</v>
      </c>
      <c r="C186">
        <v>33</v>
      </c>
    </row>
    <row r="187" spans="1:3" x14ac:dyDescent="0.25">
      <c r="A187" s="1">
        <v>44146</v>
      </c>
      <c r="B187" t="s">
        <v>55</v>
      </c>
      <c r="C187">
        <v>0</v>
      </c>
    </row>
    <row r="188" spans="1:3" x14ac:dyDescent="0.25">
      <c r="A188" s="1">
        <v>44146</v>
      </c>
      <c r="B188" t="s">
        <v>45</v>
      </c>
      <c r="C188">
        <v>32</v>
      </c>
    </row>
    <row r="189" spans="1:3" x14ac:dyDescent="0.25">
      <c r="A189" s="1">
        <v>44146</v>
      </c>
      <c r="B189" t="s">
        <v>46</v>
      </c>
      <c r="C189">
        <v>2</v>
      </c>
    </row>
    <row r="190" spans="1:3" x14ac:dyDescent="0.25">
      <c r="A190" s="1">
        <v>44146</v>
      </c>
      <c r="B190" t="s">
        <v>47</v>
      </c>
      <c r="C190">
        <v>26</v>
      </c>
    </row>
    <row r="191" spans="1:3" x14ac:dyDescent="0.25">
      <c r="A191" s="1">
        <v>44146</v>
      </c>
      <c r="B191" t="s">
        <v>48</v>
      </c>
      <c r="C191">
        <v>3</v>
      </c>
    </row>
    <row r="192" spans="1:3" x14ac:dyDescent="0.25">
      <c r="A192" s="1">
        <v>44146</v>
      </c>
      <c r="B192" t="s">
        <v>49</v>
      </c>
      <c r="C192">
        <v>65</v>
      </c>
    </row>
    <row r="193" spans="1:3" x14ac:dyDescent="0.25">
      <c r="A193" s="1">
        <v>44146</v>
      </c>
      <c r="B193" t="s">
        <v>51</v>
      </c>
      <c r="C193">
        <v>23</v>
      </c>
    </row>
    <row r="194" spans="1:3" x14ac:dyDescent="0.25">
      <c r="A194" s="1">
        <v>44146</v>
      </c>
      <c r="B194" t="s">
        <v>52</v>
      </c>
      <c r="C194">
        <v>26</v>
      </c>
    </row>
    <row r="195" spans="1:3" x14ac:dyDescent="0.25">
      <c r="A195" s="1">
        <v>44146</v>
      </c>
      <c r="B195" t="s">
        <v>53</v>
      </c>
      <c r="C195">
        <v>28</v>
      </c>
    </row>
    <row r="196" spans="1:3" x14ac:dyDescent="0.25">
      <c r="A196" s="1">
        <v>44146</v>
      </c>
      <c r="B196" t="s">
        <v>18</v>
      </c>
      <c r="C196">
        <v>1</v>
      </c>
    </row>
    <row r="197" spans="1:3" x14ac:dyDescent="0.25">
      <c r="A197" s="1">
        <v>44146</v>
      </c>
      <c r="B197" t="s">
        <v>54</v>
      </c>
      <c r="C197">
        <v>37</v>
      </c>
    </row>
    <row r="198" spans="1:3" x14ac:dyDescent="0.25">
      <c r="A198" s="1">
        <v>44153</v>
      </c>
      <c r="B198" t="s">
        <v>41</v>
      </c>
      <c r="C198">
        <v>3</v>
      </c>
    </row>
    <row r="199" spans="1:3" x14ac:dyDescent="0.25">
      <c r="A199" s="1">
        <v>44153</v>
      </c>
      <c r="B199" t="s">
        <v>42</v>
      </c>
      <c r="C199">
        <v>0</v>
      </c>
    </row>
    <row r="200" spans="1:3" x14ac:dyDescent="0.25">
      <c r="A200" s="1">
        <v>44153</v>
      </c>
      <c r="B200" t="s">
        <v>43</v>
      </c>
      <c r="C200">
        <v>41</v>
      </c>
    </row>
    <row r="201" spans="1:3" x14ac:dyDescent="0.25">
      <c r="A201" s="1">
        <v>44153</v>
      </c>
      <c r="B201" t="s">
        <v>55</v>
      </c>
      <c r="C201">
        <v>0</v>
      </c>
    </row>
    <row r="202" spans="1:3" x14ac:dyDescent="0.25">
      <c r="A202" s="1">
        <v>44153</v>
      </c>
      <c r="B202" t="s">
        <v>45</v>
      </c>
      <c r="C202">
        <v>42</v>
      </c>
    </row>
    <row r="203" spans="1:3" x14ac:dyDescent="0.25">
      <c r="A203" s="1">
        <v>44153</v>
      </c>
      <c r="B203" t="s">
        <v>46</v>
      </c>
      <c r="C203">
        <v>1</v>
      </c>
    </row>
    <row r="204" spans="1:3" x14ac:dyDescent="0.25">
      <c r="A204" s="1">
        <v>44153</v>
      </c>
      <c r="B204" t="s">
        <v>47</v>
      </c>
      <c r="C204">
        <v>38</v>
      </c>
    </row>
    <row r="205" spans="1:3" x14ac:dyDescent="0.25">
      <c r="A205" s="1">
        <v>44153</v>
      </c>
      <c r="B205" t="s">
        <v>48</v>
      </c>
      <c r="C205">
        <v>4</v>
      </c>
    </row>
    <row r="206" spans="1:3" x14ac:dyDescent="0.25">
      <c r="A206" s="1">
        <v>44153</v>
      </c>
      <c r="B206" t="s">
        <v>49</v>
      </c>
      <c r="C206">
        <v>67</v>
      </c>
    </row>
    <row r="207" spans="1:3" x14ac:dyDescent="0.25">
      <c r="A207" s="1">
        <v>44153</v>
      </c>
      <c r="B207" t="s">
        <v>51</v>
      </c>
      <c r="C207">
        <v>34</v>
      </c>
    </row>
    <row r="208" spans="1:3" x14ac:dyDescent="0.25">
      <c r="A208" s="1">
        <v>44153</v>
      </c>
      <c r="B208" t="s">
        <v>52</v>
      </c>
      <c r="C208">
        <v>27</v>
      </c>
    </row>
    <row r="209" spans="1:3" x14ac:dyDescent="0.25">
      <c r="A209" s="1">
        <v>44153</v>
      </c>
      <c r="B209" t="s">
        <v>53</v>
      </c>
      <c r="C209">
        <v>20</v>
      </c>
    </row>
    <row r="210" spans="1:3" x14ac:dyDescent="0.25">
      <c r="A210" s="1">
        <v>44153</v>
      </c>
      <c r="B210" t="s">
        <v>18</v>
      </c>
      <c r="C210">
        <v>2</v>
      </c>
    </row>
    <row r="211" spans="1:3" x14ac:dyDescent="0.25">
      <c r="A211" s="1">
        <v>44153</v>
      </c>
      <c r="B211" t="s">
        <v>54</v>
      </c>
      <c r="C211">
        <v>40</v>
      </c>
    </row>
    <row r="212" spans="1:3" x14ac:dyDescent="0.25">
      <c r="A212" s="1">
        <v>44160</v>
      </c>
      <c r="B212" t="s">
        <v>41</v>
      </c>
      <c r="C212">
        <v>4</v>
      </c>
    </row>
    <row r="213" spans="1:3" x14ac:dyDescent="0.25">
      <c r="A213" s="1">
        <v>44160</v>
      </c>
      <c r="B213" t="s">
        <v>42</v>
      </c>
      <c r="C213">
        <v>1</v>
      </c>
    </row>
    <row r="214" spans="1:3" x14ac:dyDescent="0.25">
      <c r="A214" s="1">
        <v>44160</v>
      </c>
      <c r="B214" t="s">
        <v>43</v>
      </c>
      <c r="C214">
        <v>53</v>
      </c>
    </row>
    <row r="215" spans="1:3" x14ac:dyDescent="0.25">
      <c r="A215" s="1">
        <v>44160</v>
      </c>
      <c r="B215" t="s">
        <v>55</v>
      </c>
      <c r="C215">
        <v>0</v>
      </c>
    </row>
    <row r="216" spans="1:3" x14ac:dyDescent="0.25">
      <c r="A216" s="1">
        <v>44160</v>
      </c>
      <c r="B216" t="s">
        <v>45</v>
      </c>
      <c r="C216">
        <v>53</v>
      </c>
    </row>
    <row r="217" spans="1:3" x14ac:dyDescent="0.25">
      <c r="A217" s="1">
        <v>44160</v>
      </c>
      <c r="B217" t="s">
        <v>46</v>
      </c>
      <c r="C217">
        <v>2</v>
      </c>
    </row>
    <row r="218" spans="1:3" x14ac:dyDescent="0.25">
      <c r="A218" s="1">
        <v>44160</v>
      </c>
      <c r="B218" t="s">
        <v>47</v>
      </c>
      <c r="C218">
        <v>45</v>
      </c>
    </row>
    <row r="219" spans="1:3" x14ac:dyDescent="0.25">
      <c r="A219" s="1">
        <v>44160</v>
      </c>
      <c r="B219" t="s">
        <v>48</v>
      </c>
      <c r="C219">
        <v>3</v>
      </c>
    </row>
    <row r="220" spans="1:3" x14ac:dyDescent="0.25">
      <c r="A220" s="1">
        <v>44160</v>
      </c>
      <c r="B220" t="s">
        <v>49</v>
      </c>
      <c r="C220">
        <v>66</v>
      </c>
    </row>
    <row r="221" spans="1:3" x14ac:dyDescent="0.25">
      <c r="A221" s="1">
        <v>44160</v>
      </c>
      <c r="B221" t="s">
        <v>51</v>
      </c>
      <c r="C221">
        <v>36</v>
      </c>
    </row>
    <row r="222" spans="1:3" x14ac:dyDescent="0.25">
      <c r="A222" s="1">
        <v>44160</v>
      </c>
      <c r="B222" t="s">
        <v>52</v>
      </c>
      <c r="C222">
        <v>31</v>
      </c>
    </row>
    <row r="223" spans="1:3" x14ac:dyDescent="0.25">
      <c r="A223" s="1">
        <v>44160</v>
      </c>
      <c r="B223" t="s">
        <v>53</v>
      </c>
      <c r="C223">
        <v>20</v>
      </c>
    </row>
    <row r="224" spans="1:3" x14ac:dyDescent="0.25">
      <c r="A224" s="1">
        <v>44160</v>
      </c>
      <c r="B224" t="s">
        <v>18</v>
      </c>
      <c r="C224">
        <v>0</v>
      </c>
    </row>
    <row r="225" spans="1:3" x14ac:dyDescent="0.25">
      <c r="A225" s="1">
        <v>44160</v>
      </c>
      <c r="B225" t="s">
        <v>54</v>
      </c>
      <c r="C225">
        <v>43</v>
      </c>
    </row>
    <row r="226" spans="1:3" x14ac:dyDescent="0.25">
      <c r="A226" s="1">
        <v>44167</v>
      </c>
      <c r="B226" t="s">
        <v>41</v>
      </c>
      <c r="C226">
        <v>5</v>
      </c>
    </row>
    <row r="227" spans="1:3" x14ac:dyDescent="0.25">
      <c r="A227" s="1">
        <v>44167</v>
      </c>
      <c r="B227" t="s">
        <v>42</v>
      </c>
      <c r="C227">
        <v>13</v>
      </c>
    </row>
    <row r="228" spans="1:3" x14ac:dyDescent="0.25">
      <c r="A228" s="1">
        <v>44167</v>
      </c>
      <c r="B228" t="s">
        <v>43</v>
      </c>
      <c r="C228">
        <v>51</v>
      </c>
    </row>
    <row r="229" spans="1:3" x14ac:dyDescent="0.25">
      <c r="A229" s="1">
        <v>44167</v>
      </c>
      <c r="B229" t="s">
        <v>55</v>
      </c>
      <c r="C229">
        <v>0</v>
      </c>
    </row>
    <row r="230" spans="1:3" x14ac:dyDescent="0.25">
      <c r="A230" s="1">
        <v>44167</v>
      </c>
      <c r="B230" t="s">
        <v>45</v>
      </c>
      <c r="C230">
        <v>58</v>
      </c>
    </row>
    <row r="231" spans="1:3" x14ac:dyDescent="0.25">
      <c r="A231" s="1">
        <v>44167</v>
      </c>
      <c r="B231" t="s">
        <v>46</v>
      </c>
      <c r="C231">
        <v>1</v>
      </c>
    </row>
    <row r="232" spans="1:3" x14ac:dyDescent="0.25">
      <c r="A232" s="1">
        <v>44167</v>
      </c>
      <c r="B232" t="s">
        <v>47</v>
      </c>
      <c r="C232">
        <v>50</v>
      </c>
    </row>
    <row r="233" spans="1:3" x14ac:dyDescent="0.25">
      <c r="A233" s="1">
        <v>44167</v>
      </c>
      <c r="B233" t="s">
        <v>48</v>
      </c>
      <c r="C233">
        <v>3</v>
      </c>
    </row>
    <row r="234" spans="1:3" x14ac:dyDescent="0.25">
      <c r="A234" s="1">
        <v>44167</v>
      </c>
      <c r="B234" t="s">
        <v>49</v>
      </c>
      <c r="C234">
        <v>70</v>
      </c>
    </row>
    <row r="235" spans="1:3" x14ac:dyDescent="0.25">
      <c r="A235" s="1">
        <v>44167</v>
      </c>
      <c r="B235" t="s">
        <v>51</v>
      </c>
      <c r="C235">
        <v>33</v>
      </c>
    </row>
    <row r="236" spans="1:3" x14ac:dyDescent="0.25">
      <c r="A236" s="1">
        <v>44167</v>
      </c>
      <c r="B236" t="s">
        <v>52</v>
      </c>
      <c r="C236">
        <v>27</v>
      </c>
    </row>
    <row r="237" spans="1:3" x14ac:dyDescent="0.25">
      <c r="A237" s="1">
        <v>44167</v>
      </c>
      <c r="B237" t="s">
        <v>53</v>
      </c>
      <c r="C237">
        <v>38</v>
      </c>
    </row>
    <row r="238" spans="1:3" x14ac:dyDescent="0.25">
      <c r="A238" s="1">
        <v>44167</v>
      </c>
      <c r="B238" t="s">
        <v>18</v>
      </c>
      <c r="C238">
        <v>0</v>
      </c>
    </row>
    <row r="239" spans="1:3" x14ac:dyDescent="0.25">
      <c r="A239" s="1">
        <v>44167</v>
      </c>
      <c r="B239" t="s">
        <v>54</v>
      </c>
      <c r="C239">
        <v>59</v>
      </c>
    </row>
    <row r="240" spans="1:3" x14ac:dyDescent="0.25">
      <c r="A240" s="1">
        <v>44174</v>
      </c>
      <c r="B240" t="s">
        <v>41</v>
      </c>
      <c r="C240">
        <v>9</v>
      </c>
    </row>
    <row r="241" spans="1:3" x14ac:dyDescent="0.25">
      <c r="A241" s="1">
        <v>44174</v>
      </c>
      <c r="B241" t="s">
        <v>42</v>
      </c>
      <c r="C241">
        <v>29</v>
      </c>
    </row>
    <row r="242" spans="1:3" x14ac:dyDescent="0.25">
      <c r="A242" s="1">
        <v>44174</v>
      </c>
      <c r="B242" t="s">
        <v>43</v>
      </c>
      <c r="C242">
        <v>74</v>
      </c>
    </row>
    <row r="243" spans="1:3" x14ac:dyDescent="0.25">
      <c r="A243" s="1">
        <v>44174</v>
      </c>
      <c r="B243" t="s">
        <v>55</v>
      </c>
      <c r="C243">
        <v>0</v>
      </c>
    </row>
    <row r="244" spans="1:3" x14ac:dyDescent="0.25">
      <c r="A244" s="1">
        <v>44174</v>
      </c>
      <c r="B244" t="s">
        <v>45</v>
      </c>
      <c r="C244">
        <v>61</v>
      </c>
    </row>
    <row r="245" spans="1:3" x14ac:dyDescent="0.25">
      <c r="A245" s="1">
        <v>44174</v>
      </c>
      <c r="B245" t="s">
        <v>46</v>
      </c>
      <c r="C245">
        <v>3</v>
      </c>
    </row>
    <row r="246" spans="1:3" x14ac:dyDescent="0.25">
      <c r="A246" s="1">
        <v>44174</v>
      </c>
      <c r="B246" t="s">
        <v>47</v>
      </c>
      <c r="C246">
        <v>46</v>
      </c>
    </row>
    <row r="247" spans="1:3" x14ac:dyDescent="0.25">
      <c r="A247" s="1">
        <v>44174</v>
      </c>
      <c r="B247" t="s">
        <v>48</v>
      </c>
      <c r="C247">
        <v>6</v>
      </c>
    </row>
    <row r="248" spans="1:3" x14ac:dyDescent="0.25">
      <c r="A248" s="1">
        <v>44174</v>
      </c>
      <c r="B248" t="s">
        <v>49</v>
      </c>
      <c r="C248">
        <v>95</v>
      </c>
    </row>
    <row r="249" spans="1:3" x14ac:dyDescent="0.25">
      <c r="A249" s="1">
        <v>44174</v>
      </c>
      <c r="B249" t="s">
        <v>51</v>
      </c>
      <c r="C249">
        <v>32</v>
      </c>
    </row>
    <row r="250" spans="1:3" x14ac:dyDescent="0.25">
      <c r="A250" s="1">
        <v>44174</v>
      </c>
      <c r="B250" t="s">
        <v>52</v>
      </c>
      <c r="C250">
        <v>36</v>
      </c>
    </row>
    <row r="251" spans="1:3" x14ac:dyDescent="0.25">
      <c r="A251" s="1">
        <v>44174</v>
      </c>
      <c r="B251" t="s">
        <v>53</v>
      </c>
      <c r="C251">
        <v>52</v>
      </c>
    </row>
    <row r="252" spans="1:3" x14ac:dyDescent="0.25">
      <c r="A252" s="1">
        <v>44174</v>
      </c>
      <c r="B252" t="s">
        <v>18</v>
      </c>
      <c r="C252">
        <v>0</v>
      </c>
    </row>
    <row r="253" spans="1:3" x14ac:dyDescent="0.25">
      <c r="A253" s="1">
        <v>44174</v>
      </c>
      <c r="B253" t="s">
        <v>54</v>
      </c>
      <c r="C253">
        <v>78</v>
      </c>
    </row>
    <row r="254" spans="1:3" x14ac:dyDescent="0.25">
      <c r="A254" s="1">
        <v>44181</v>
      </c>
      <c r="B254" t="s">
        <v>41</v>
      </c>
      <c r="C254">
        <v>15</v>
      </c>
    </row>
    <row r="255" spans="1:3" x14ac:dyDescent="0.25">
      <c r="A255" s="1">
        <v>44181</v>
      </c>
      <c r="B255" t="s">
        <v>42</v>
      </c>
      <c r="C255">
        <v>39</v>
      </c>
    </row>
    <row r="256" spans="1:3" x14ac:dyDescent="0.25">
      <c r="A256" s="1">
        <v>44181</v>
      </c>
      <c r="B256" t="s">
        <v>43</v>
      </c>
      <c r="C256">
        <v>107</v>
      </c>
    </row>
    <row r="257" spans="1:3" x14ac:dyDescent="0.25">
      <c r="A257" s="1">
        <v>44181</v>
      </c>
      <c r="B257" t="s">
        <v>55</v>
      </c>
      <c r="C257">
        <v>0</v>
      </c>
    </row>
    <row r="258" spans="1:3" x14ac:dyDescent="0.25">
      <c r="A258" s="1">
        <v>44181</v>
      </c>
      <c r="B258" t="s">
        <v>45</v>
      </c>
      <c r="C258">
        <v>81</v>
      </c>
    </row>
    <row r="259" spans="1:3" x14ac:dyDescent="0.25">
      <c r="A259" s="1">
        <v>44181</v>
      </c>
      <c r="B259" t="s">
        <v>46</v>
      </c>
      <c r="C259">
        <v>4</v>
      </c>
    </row>
    <row r="260" spans="1:3" x14ac:dyDescent="0.25">
      <c r="A260" s="1">
        <v>44181</v>
      </c>
      <c r="B260" t="s">
        <v>47</v>
      </c>
      <c r="C260">
        <v>58</v>
      </c>
    </row>
    <row r="261" spans="1:3" x14ac:dyDescent="0.25">
      <c r="A261" s="1">
        <v>44181</v>
      </c>
      <c r="B261" t="s">
        <v>48</v>
      </c>
      <c r="C261">
        <v>10</v>
      </c>
    </row>
    <row r="262" spans="1:3" x14ac:dyDescent="0.25">
      <c r="A262" s="1">
        <v>44181</v>
      </c>
      <c r="B262" t="s">
        <v>49</v>
      </c>
      <c r="C262">
        <v>110</v>
      </c>
    </row>
    <row r="263" spans="1:3" x14ac:dyDescent="0.25">
      <c r="A263" s="1">
        <v>44181</v>
      </c>
      <c r="B263" t="s">
        <v>51</v>
      </c>
      <c r="C263">
        <v>41</v>
      </c>
    </row>
    <row r="264" spans="1:3" x14ac:dyDescent="0.25">
      <c r="A264" s="1">
        <v>44181</v>
      </c>
      <c r="B264" t="s">
        <v>52</v>
      </c>
      <c r="C264">
        <v>41</v>
      </c>
    </row>
    <row r="265" spans="1:3" x14ac:dyDescent="0.25">
      <c r="A265" s="1">
        <v>44181</v>
      </c>
      <c r="B265" t="s">
        <v>53</v>
      </c>
      <c r="C265">
        <v>51</v>
      </c>
    </row>
    <row r="266" spans="1:3" x14ac:dyDescent="0.25">
      <c r="A266" s="1">
        <v>44181</v>
      </c>
      <c r="B266" t="s">
        <v>18</v>
      </c>
      <c r="C266">
        <v>0</v>
      </c>
    </row>
    <row r="267" spans="1:3" x14ac:dyDescent="0.25">
      <c r="A267" s="1">
        <v>44181</v>
      </c>
      <c r="B267" t="s">
        <v>54</v>
      </c>
      <c r="C267">
        <v>88</v>
      </c>
    </row>
    <row r="268" spans="1:3" x14ac:dyDescent="0.25">
      <c r="A268" s="1">
        <v>44188</v>
      </c>
      <c r="B268" t="s">
        <v>41</v>
      </c>
      <c r="C268">
        <v>23</v>
      </c>
    </row>
    <row r="269" spans="1:3" x14ac:dyDescent="0.25">
      <c r="A269" s="1">
        <v>44188</v>
      </c>
      <c r="B269" t="s">
        <v>42</v>
      </c>
      <c r="C269">
        <v>38</v>
      </c>
    </row>
    <row r="270" spans="1:3" x14ac:dyDescent="0.25">
      <c r="A270" s="1">
        <v>44188</v>
      </c>
      <c r="B270" t="s">
        <v>43</v>
      </c>
      <c r="C270">
        <v>100</v>
      </c>
    </row>
    <row r="271" spans="1:3" x14ac:dyDescent="0.25">
      <c r="A271" s="1">
        <v>44188</v>
      </c>
      <c r="B271" t="s">
        <v>55</v>
      </c>
      <c r="C271">
        <v>0</v>
      </c>
    </row>
    <row r="272" spans="1:3" x14ac:dyDescent="0.25">
      <c r="A272" s="1">
        <v>44188</v>
      </c>
      <c r="B272" t="s">
        <v>45</v>
      </c>
      <c r="C272">
        <v>110</v>
      </c>
    </row>
    <row r="273" spans="1:3" x14ac:dyDescent="0.25">
      <c r="A273" s="1">
        <v>44188</v>
      </c>
      <c r="B273" t="s">
        <v>46</v>
      </c>
      <c r="C273">
        <v>7</v>
      </c>
    </row>
    <row r="274" spans="1:3" x14ac:dyDescent="0.25">
      <c r="A274" s="1">
        <v>44188</v>
      </c>
      <c r="B274" t="s">
        <v>47</v>
      </c>
      <c r="C274">
        <v>69</v>
      </c>
    </row>
    <row r="275" spans="1:3" x14ac:dyDescent="0.25">
      <c r="A275" s="1">
        <v>44188</v>
      </c>
      <c r="B275" t="s">
        <v>48</v>
      </c>
      <c r="C275">
        <v>14</v>
      </c>
    </row>
    <row r="276" spans="1:3" x14ac:dyDescent="0.25">
      <c r="A276" s="1">
        <v>44188</v>
      </c>
      <c r="B276" t="s">
        <v>49</v>
      </c>
      <c r="C276">
        <v>126</v>
      </c>
    </row>
    <row r="277" spans="1:3" x14ac:dyDescent="0.25">
      <c r="A277" s="1">
        <v>44188</v>
      </c>
      <c r="B277" t="s">
        <v>51</v>
      </c>
      <c r="C277">
        <v>47</v>
      </c>
    </row>
    <row r="278" spans="1:3" x14ac:dyDescent="0.25">
      <c r="A278" s="1">
        <v>44188</v>
      </c>
      <c r="B278" t="s">
        <v>52</v>
      </c>
      <c r="C278">
        <v>41</v>
      </c>
    </row>
    <row r="279" spans="1:3" x14ac:dyDescent="0.25">
      <c r="A279" s="1">
        <v>44188</v>
      </c>
      <c r="B279" t="s">
        <v>53</v>
      </c>
      <c r="C279">
        <v>45</v>
      </c>
    </row>
    <row r="280" spans="1:3" x14ac:dyDescent="0.25">
      <c r="A280" s="1">
        <v>44188</v>
      </c>
      <c r="B280" t="s">
        <v>18</v>
      </c>
      <c r="C280">
        <v>0</v>
      </c>
    </row>
    <row r="281" spans="1:3" x14ac:dyDescent="0.25">
      <c r="A281" s="1">
        <v>44188</v>
      </c>
      <c r="B281" t="s">
        <v>54</v>
      </c>
      <c r="C281">
        <v>95</v>
      </c>
    </row>
    <row r="282" spans="1:3" x14ac:dyDescent="0.25">
      <c r="A282" s="1">
        <v>44195</v>
      </c>
      <c r="B282" t="s">
        <v>41</v>
      </c>
      <c r="C282">
        <v>25</v>
      </c>
    </row>
    <row r="283" spans="1:3" x14ac:dyDescent="0.25">
      <c r="A283" s="1">
        <v>44195</v>
      </c>
      <c r="B283" t="s">
        <v>42</v>
      </c>
      <c r="C283">
        <v>30</v>
      </c>
    </row>
    <row r="284" spans="1:3" x14ac:dyDescent="0.25">
      <c r="A284" s="1">
        <v>44195</v>
      </c>
      <c r="B284" t="s">
        <v>43</v>
      </c>
      <c r="C284">
        <v>81</v>
      </c>
    </row>
    <row r="285" spans="1:3" x14ac:dyDescent="0.25">
      <c r="A285" s="1">
        <v>44195</v>
      </c>
      <c r="B285" t="s">
        <v>55</v>
      </c>
      <c r="C285" s="14">
        <v>0</v>
      </c>
    </row>
    <row r="286" spans="1:3" x14ac:dyDescent="0.25">
      <c r="A286" s="1">
        <v>44195</v>
      </c>
      <c r="B286" t="s">
        <v>45</v>
      </c>
      <c r="C286">
        <v>123</v>
      </c>
    </row>
    <row r="287" spans="1:3" x14ac:dyDescent="0.25">
      <c r="A287" s="1">
        <v>44195</v>
      </c>
      <c r="B287" t="s">
        <v>46</v>
      </c>
      <c r="C287">
        <v>11</v>
      </c>
    </row>
    <row r="288" spans="1:3" x14ac:dyDescent="0.25">
      <c r="A288" s="1">
        <v>44195</v>
      </c>
      <c r="B288" t="s">
        <v>47</v>
      </c>
      <c r="C288">
        <v>67</v>
      </c>
    </row>
    <row r="289" spans="1:5" x14ac:dyDescent="0.25">
      <c r="A289" s="1">
        <v>44195</v>
      </c>
      <c r="B289" t="s">
        <v>48</v>
      </c>
      <c r="C289">
        <v>16</v>
      </c>
    </row>
    <row r="290" spans="1:5" x14ac:dyDescent="0.25">
      <c r="A290" s="1">
        <v>44195</v>
      </c>
      <c r="B290" t="s">
        <v>49</v>
      </c>
      <c r="C290">
        <v>154</v>
      </c>
    </row>
    <row r="291" spans="1:5" x14ac:dyDescent="0.25">
      <c r="A291" s="1">
        <v>44195</v>
      </c>
      <c r="B291" t="s">
        <v>51</v>
      </c>
      <c r="C291">
        <v>59</v>
      </c>
    </row>
    <row r="292" spans="1:5" x14ac:dyDescent="0.25">
      <c r="A292" s="1">
        <v>44195</v>
      </c>
      <c r="B292" t="s">
        <v>52</v>
      </c>
      <c r="C292">
        <v>51</v>
      </c>
    </row>
    <row r="293" spans="1:5" x14ac:dyDescent="0.25">
      <c r="A293" s="1">
        <v>44195</v>
      </c>
      <c r="B293" t="s">
        <v>53</v>
      </c>
      <c r="C293">
        <v>57</v>
      </c>
    </row>
    <row r="294" spans="1:5" x14ac:dyDescent="0.25">
      <c r="A294" s="1">
        <v>44195</v>
      </c>
      <c r="B294" t="s">
        <v>18</v>
      </c>
      <c r="C294">
        <v>0</v>
      </c>
    </row>
    <row r="295" spans="1:5" x14ac:dyDescent="0.25">
      <c r="A295" s="1">
        <v>44195</v>
      </c>
      <c r="B295" t="s">
        <v>54</v>
      </c>
      <c r="C295">
        <v>122</v>
      </c>
    </row>
    <row r="296" spans="1:5" x14ac:dyDescent="0.25">
      <c r="A296" s="1">
        <v>44202</v>
      </c>
      <c r="B296" s="14" t="s">
        <v>41</v>
      </c>
      <c r="C296" s="14">
        <v>37</v>
      </c>
      <c r="E296" s="14"/>
    </row>
    <row r="297" spans="1:5" x14ac:dyDescent="0.25">
      <c r="A297" s="1">
        <v>44202</v>
      </c>
      <c r="B297" s="14" t="s">
        <v>42</v>
      </c>
      <c r="C297" s="14">
        <v>28</v>
      </c>
      <c r="E297" s="14"/>
    </row>
    <row r="298" spans="1:5" x14ac:dyDescent="0.25">
      <c r="A298" s="1">
        <v>44202</v>
      </c>
      <c r="B298" s="14" t="s">
        <v>43</v>
      </c>
      <c r="C298" s="14">
        <v>99</v>
      </c>
      <c r="E298" s="14"/>
    </row>
    <row r="299" spans="1:5" x14ac:dyDescent="0.25">
      <c r="A299" s="1">
        <v>44202</v>
      </c>
      <c r="B299" s="14" t="s">
        <v>55</v>
      </c>
      <c r="C299" s="14">
        <v>0</v>
      </c>
      <c r="E299" s="14"/>
    </row>
    <row r="300" spans="1:5" x14ac:dyDescent="0.25">
      <c r="A300" s="1">
        <v>44202</v>
      </c>
      <c r="B300" s="14" t="s">
        <v>45</v>
      </c>
      <c r="C300" s="14">
        <v>140</v>
      </c>
      <c r="E300" s="14"/>
    </row>
    <row r="301" spans="1:5" x14ac:dyDescent="0.25">
      <c r="A301" s="1">
        <v>44202</v>
      </c>
      <c r="B301" s="14" t="s">
        <v>46</v>
      </c>
      <c r="C301" s="14">
        <v>6</v>
      </c>
      <c r="E301" s="14"/>
    </row>
    <row r="302" spans="1:5" x14ac:dyDescent="0.25">
      <c r="A302" s="1">
        <v>44202</v>
      </c>
      <c r="B302" s="14" t="s">
        <v>47</v>
      </c>
      <c r="C302" s="14">
        <v>62</v>
      </c>
      <c r="E302" s="14"/>
    </row>
    <row r="303" spans="1:5" x14ac:dyDescent="0.25">
      <c r="A303" s="1">
        <v>44202</v>
      </c>
      <c r="B303" s="14" t="s">
        <v>48</v>
      </c>
      <c r="C303" s="14">
        <v>20</v>
      </c>
      <c r="E303" s="14"/>
    </row>
    <row r="304" spans="1:5" x14ac:dyDescent="0.25">
      <c r="A304" s="1">
        <v>44202</v>
      </c>
      <c r="B304" s="14" t="s">
        <v>49</v>
      </c>
      <c r="C304" s="14">
        <v>174</v>
      </c>
      <c r="E304" s="14"/>
    </row>
    <row r="305" spans="1:5" x14ac:dyDescent="0.25">
      <c r="A305" s="1">
        <v>44202</v>
      </c>
      <c r="B305" s="14" t="s">
        <v>51</v>
      </c>
      <c r="C305" s="14">
        <v>77</v>
      </c>
      <c r="E305" s="14"/>
    </row>
    <row r="306" spans="1:5" x14ac:dyDescent="0.25">
      <c r="A306" s="1">
        <v>44202</v>
      </c>
      <c r="B306" s="14" t="s">
        <v>52</v>
      </c>
      <c r="C306" s="14">
        <v>67</v>
      </c>
      <c r="E306" s="14"/>
    </row>
    <row r="307" spans="1:5" x14ac:dyDescent="0.25">
      <c r="A307" s="1">
        <v>44202</v>
      </c>
      <c r="B307" s="14" t="s">
        <v>53</v>
      </c>
      <c r="C307" s="14">
        <v>64</v>
      </c>
      <c r="E307" s="14"/>
    </row>
    <row r="308" spans="1:5" x14ac:dyDescent="0.25">
      <c r="A308" s="1">
        <v>44202</v>
      </c>
      <c r="B308" s="14" t="s">
        <v>18</v>
      </c>
      <c r="C308" s="14">
        <v>1</v>
      </c>
      <c r="E308" s="14"/>
    </row>
    <row r="309" spans="1:5" x14ac:dyDescent="0.25">
      <c r="A309" s="1">
        <v>44202</v>
      </c>
      <c r="B309" s="14" t="s">
        <v>54</v>
      </c>
      <c r="C309" s="14">
        <v>150</v>
      </c>
      <c r="E309" s="14"/>
    </row>
    <row r="310" spans="1:5" x14ac:dyDescent="0.25">
      <c r="A310" s="1">
        <v>44209</v>
      </c>
      <c r="B310" t="s">
        <v>41</v>
      </c>
      <c r="C310">
        <v>46</v>
      </c>
    </row>
    <row r="311" spans="1:5" x14ac:dyDescent="0.25">
      <c r="A311" s="1">
        <v>44209</v>
      </c>
      <c r="B311" t="s">
        <v>42</v>
      </c>
      <c r="C311">
        <v>32</v>
      </c>
    </row>
    <row r="312" spans="1:5" x14ac:dyDescent="0.25">
      <c r="A312" s="1">
        <v>44209</v>
      </c>
      <c r="B312" t="s">
        <v>43</v>
      </c>
      <c r="C312">
        <v>122</v>
      </c>
    </row>
    <row r="313" spans="1:5" x14ac:dyDescent="0.25">
      <c r="A313" s="1">
        <v>44209</v>
      </c>
      <c r="B313" t="s">
        <v>55</v>
      </c>
      <c r="C313">
        <v>0</v>
      </c>
    </row>
    <row r="314" spans="1:5" x14ac:dyDescent="0.25">
      <c r="A314" s="1">
        <v>44209</v>
      </c>
      <c r="B314" t="s">
        <v>45</v>
      </c>
      <c r="C314">
        <v>136</v>
      </c>
    </row>
    <row r="315" spans="1:5" x14ac:dyDescent="0.25">
      <c r="A315" s="1">
        <v>44209</v>
      </c>
      <c r="B315" t="s">
        <v>46</v>
      </c>
      <c r="C315">
        <v>2</v>
      </c>
    </row>
    <row r="316" spans="1:5" x14ac:dyDescent="0.25">
      <c r="A316" s="1">
        <v>44209</v>
      </c>
      <c r="B316" t="s">
        <v>47</v>
      </c>
      <c r="C316">
        <v>66</v>
      </c>
    </row>
    <row r="317" spans="1:5" x14ac:dyDescent="0.25">
      <c r="A317" s="1">
        <v>44209</v>
      </c>
      <c r="B317" t="s">
        <v>48</v>
      </c>
      <c r="C317">
        <v>20</v>
      </c>
    </row>
    <row r="318" spans="1:5" x14ac:dyDescent="0.25">
      <c r="A318" s="1">
        <v>44209</v>
      </c>
      <c r="B318" t="s">
        <v>49</v>
      </c>
      <c r="C318">
        <v>180</v>
      </c>
    </row>
    <row r="319" spans="1:5" x14ac:dyDescent="0.25">
      <c r="A319" s="1">
        <v>44209</v>
      </c>
      <c r="B319" t="s">
        <v>51</v>
      </c>
      <c r="C319">
        <v>81</v>
      </c>
    </row>
    <row r="320" spans="1:5" x14ac:dyDescent="0.25">
      <c r="A320" s="1">
        <v>44209</v>
      </c>
      <c r="B320" t="s">
        <v>52</v>
      </c>
      <c r="C320">
        <v>76</v>
      </c>
    </row>
    <row r="321" spans="1:3" x14ac:dyDescent="0.25">
      <c r="A321" s="1">
        <v>44209</v>
      </c>
      <c r="B321" t="s">
        <v>53</v>
      </c>
      <c r="C321">
        <v>73</v>
      </c>
    </row>
    <row r="322" spans="1:3" x14ac:dyDescent="0.25">
      <c r="A322" s="1">
        <v>44209</v>
      </c>
      <c r="B322" t="s">
        <v>18</v>
      </c>
      <c r="C322">
        <v>2</v>
      </c>
    </row>
    <row r="323" spans="1:3" x14ac:dyDescent="0.25">
      <c r="A323" s="1">
        <v>44209</v>
      </c>
      <c r="B323" t="s">
        <v>54</v>
      </c>
      <c r="C323">
        <v>158</v>
      </c>
    </row>
    <row r="324" spans="1:3" s="14" customFormat="1" x14ac:dyDescent="0.25">
      <c r="A324" s="1">
        <v>44216</v>
      </c>
      <c r="B324" s="14" t="s">
        <v>41</v>
      </c>
      <c r="C324" s="14">
        <v>44</v>
      </c>
    </row>
    <row r="325" spans="1:3" s="14" customFormat="1" x14ac:dyDescent="0.25">
      <c r="A325" s="1">
        <v>44216</v>
      </c>
      <c r="B325" s="14" t="s">
        <v>42</v>
      </c>
      <c r="C325" s="14">
        <v>36</v>
      </c>
    </row>
    <row r="326" spans="1:3" s="14" customFormat="1" x14ac:dyDescent="0.25">
      <c r="A326" s="1">
        <v>44216</v>
      </c>
      <c r="B326" s="14" t="s">
        <v>43</v>
      </c>
      <c r="C326" s="14">
        <v>129</v>
      </c>
    </row>
    <row r="327" spans="1:3" s="14" customFormat="1" x14ac:dyDescent="0.25">
      <c r="A327" s="1">
        <v>44216</v>
      </c>
      <c r="B327" s="14" t="s">
        <v>55</v>
      </c>
      <c r="C327" s="14">
        <v>0</v>
      </c>
    </row>
    <row r="328" spans="1:3" s="14" customFormat="1" x14ac:dyDescent="0.25">
      <c r="A328" s="1">
        <v>44216</v>
      </c>
      <c r="B328" s="14" t="s">
        <v>45</v>
      </c>
      <c r="C328" s="14">
        <v>113</v>
      </c>
    </row>
    <row r="329" spans="1:3" s="14" customFormat="1" x14ac:dyDescent="0.25">
      <c r="A329" s="1">
        <v>44216</v>
      </c>
      <c r="B329" s="14" t="s">
        <v>46</v>
      </c>
      <c r="C329" s="14">
        <v>3</v>
      </c>
    </row>
    <row r="330" spans="1:3" s="14" customFormat="1" x14ac:dyDescent="0.25">
      <c r="A330" s="1">
        <v>44216</v>
      </c>
      <c r="B330" s="14" t="s">
        <v>47</v>
      </c>
      <c r="C330" s="14">
        <v>65</v>
      </c>
    </row>
    <row r="331" spans="1:3" s="14" customFormat="1" x14ac:dyDescent="0.25">
      <c r="A331" s="1">
        <v>44216</v>
      </c>
      <c r="B331" s="14" t="s">
        <v>48</v>
      </c>
      <c r="C331" s="14">
        <v>16</v>
      </c>
    </row>
    <row r="332" spans="1:3" s="14" customFormat="1" x14ac:dyDescent="0.25">
      <c r="A332" s="1">
        <v>44216</v>
      </c>
      <c r="B332" s="14" t="s">
        <v>49</v>
      </c>
      <c r="C332" s="14">
        <v>178</v>
      </c>
    </row>
    <row r="333" spans="1:3" s="14" customFormat="1" x14ac:dyDescent="0.25">
      <c r="A333" s="1">
        <v>44216</v>
      </c>
      <c r="B333" s="14" t="s">
        <v>51</v>
      </c>
      <c r="C333" s="14">
        <v>73</v>
      </c>
    </row>
    <row r="334" spans="1:3" s="14" customFormat="1" x14ac:dyDescent="0.25">
      <c r="A334" s="1">
        <v>44216</v>
      </c>
      <c r="B334" s="14" t="s">
        <v>52</v>
      </c>
      <c r="C334" s="14">
        <v>67</v>
      </c>
    </row>
    <row r="335" spans="1:3" s="14" customFormat="1" x14ac:dyDescent="0.25">
      <c r="A335" s="1">
        <v>44216</v>
      </c>
      <c r="B335" s="14" t="s">
        <v>53</v>
      </c>
      <c r="C335" s="14">
        <v>92</v>
      </c>
    </row>
    <row r="336" spans="1:3" s="14" customFormat="1" x14ac:dyDescent="0.25">
      <c r="A336" s="1">
        <v>44216</v>
      </c>
      <c r="B336" s="14" t="s">
        <v>18</v>
      </c>
      <c r="C336" s="14">
        <v>1</v>
      </c>
    </row>
    <row r="337" spans="1:3" s="14" customFormat="1" x14ac:dyDescent="0.25">
      <c r="A337" s="1">
        <v>44216</v>
      </c>
      <c r="B337" s="14" t="s">
        <v>54</v>
      </c>
      <c r="C337" s="14">
        <v>152</v>
      </c>
    </row>
    <row r="338" spans="1:3" x14ac:dyDescent="0.25">
      <c r="A338" s="1">
        <v>44223</v>
      </c>
      <c r="B338" s="14" t="s">
        <v>41</v>
      </c>
      <c r="C338" s="14">
        <v>46</v>
      </c>
    </row>
    <row r="339" spans="1:3" x14ac:dyDescent="0.25">
      <c r="A339" s="1">
        <v>44223</v>
      </c>
      <c r="B339" s="14" t="s">
        <v>42</v>
      </c>
      <c r="C339" s="14">
        <v>33</v>
      </c>
    </row>
    <row r="340" spans="1:3" x14ac:dyDescent="0.25">
      <c r="A340" s="1">
        <v>44223</v>
      </c>
      <c r="B340" s="14" t="s">
        <v>43</v>
      </c>
      <c r="C340" s="14">
        <v>125</v>
      </c>
    </row>
    <row r="341" spans="1:3" x14ac:dyDescent="0.25">
      <c r="A341" s="1">
        <v>44223</v>
      </c>
      <c r="B341" s="14" t="s">
        <v>55</v>
      </c>
      <c r="C341" s="14">
        <v>0</v>
      </c>
    </row>
    <row r="342" spans="1:3" x14ac:dyDescent="0.25">
      <c r="A342" s="1">
        <v>44223</v>
      </c>
      <c r="B342" s="14" t="s">
        <v>45</v>
      </c>
      <c r="C342" s="14">
        <v>102</v>
      </c>
    </row>
    <row r="343" spans="1:3" x14ac:dyDescent="0.25">
      <c r="A343" s="1">
        <v>44223</v>
      </c>
      <c r="B343" s="14" t="s">
        <v>46</v>
      </c>
      <c r="C343" s="14">
        <v>3</v>
      </c>
    </row>
    <row r="344" spans="1:3" x14ac:dyDescent="0.25">
      <c r="A344" s="1">
        <v>44223</v>
      </c>
      <c r="B344" s="14" t="s">
        <v>47</v>
      </c>
      <c r="C344" s="14">
        <v>68</v>
      </c>
    </row>
    <row r="345" spans="1:3" x14ac:dyDescent="0.25">
      <c r="A345" s="1">
        <v>44223</v>
      </c>
      <c r="B345" s="14" t="s">
        <v>48</v>
      </c>
      <c r="C345" s="14">
        <v>18</v>
      </c>
    </row>
    <row r="346" spans="1:3" x14ac:dyDescent="0.25">
      <c r="A346" s="1">
        <v>44223</v>
      </c>
      <c r="B346" s="14" t="s">
        <v>49</v>
      </c>
      <c r="C346" s="14">
        <v>169</v>
      </c>
    </row>
    <row r="347" spans="1:3" x14ac:dyDescent="0.25">
      <c r="A347" s="1">
        <v>44223</v>
      </c>
      <c r="B347" s="14" t="s">
        <v>51</v>
      </c>
      <c r="C347" s="14">
        <v>80</v>
      </c>
    </row>
    <row r="348" spans="1:3" x14ac:dyDescent="0.25">
      <c r="A348" s="1">
        <v>44223</v>
      </c>
      <c r="B348" s="14" t="s">
        <v>52</v>
      </c>
      <c r="C348" s="14">
        <v>75</v>
      </c>
    </row>
    <row r="349" spans="1:3" x14ac:dyDescent="0.25">
      <c r="A349" s="1">
        <v>44223</v>
      </c>
      <c r="B349" s="14" t="s">
        <v>53</v>
      </c>
      <c r="C349" s="14">
        <v>98</v>
      </c>
    </row>
    <row r="350" spans="1:3" x14ac:dyDescent="0.25">
      <c r="A350" s="1">
        <v>44223</v>
      </c>
      <c r="B350" s="14" t="s">
        <v>18</v>
      </c>
      <c r="C350" s="14">
        <v>0</v>
      </c>
    </row>
    <row r="351" spans="1:3" x14ac:dyDescent="0.25">
      <c r="A351" s="1">
        <v>44223</v>
      </c>
      <c r="B351" s="14" t="s">
        <v>54</v>
      </c>
      <c r="C351" s="14">
        <v>135</v>
      </c>
    </row>
    <row r="352" spans="1:3" x14ac:dyDescent="0.25">
      <c r="A352" s="1">
        <v>44230</v>
      </c>
      <c r="B352" t="s">
        <v>41</v>
      </c>
      <c r="C352">
        <v>39</v>
      </c>
    </row>
    <row r="353" spans="1:3" x14ac:dyDescent="0.25">
      <c r="A353" s="1">
        <v>44230</v>
      </c>
      <c r="B353" t="s">
        <v>42</v>
      </c>
      <c r="C353">
        <v>33</v>
      </c>
    </row>
    <row r="354" spans="1:3" x14ac:dyDescent="0.25">
      <c r="A354" s="1">
        <v>44230</v>
      </c>
      <c r="B354" t="s">
        <v>43</v>
      </c>
      <c r="C354">
        <v>103</v>
      </c>
    </row>
    <row r="355" spans="1:3" x14ac:dyDescent="0.25">
      <c r="A355" s="1">
        <v>44230</v>
      </c>
      <c r="B355" t="s">
        <v>55</v>
      </c>
      <c r="C355">
        <v>0</v>
      </c>
    </row>
    <row r="356" spans="1:3" x14ac:dyDescent="0.25">
      <c r="A356" s="1">
        <v>44230</v>
      </c>
      <c r="B356" t="s">
        <v>45</v>
      </c>
      <c r="C356">
        <v>115</v>
      </c>
    </row>
    <row r="357" spans="1:3" x14ac:dyDescent="0.25">
      <c r="A357" s="1">
        <v>44230</v>
      </c>
      <c r="B357" t="s">
        <v>46</v>
      </c>
      <c r="C357">
        <v>3</v>
      </c>
    </row>
    <row r="358" spans="1:3" x14ac:dyDescent="0.25">
      <c r="A358" s="1">
        <v>44230</v>
      </c>
      <c r="B358" t="s">
        <v>47</v>
      </c>
      <c r="C358">
        <v>54</v>
      </c>
    </row>
    <row r="359" spans="1:3" x14ac:dyDescent="0.25">
      <c r="A359" s="1">
        <v>44230</v>
      </c>
      <c r="B359" t="s">
        <v>48</v>
      </c>
      <c r="C359">
        <v>15</v>
      </c>
    </row>
    <row r="360" spans="1:3" x14ac:dyDescent="0.25">
      <c r="A360" s="1">
        <v>44230</v>
      </c>
      <c r="B360" t="s">
        <v>49</v>
      </c>
      <c r="C360">
        <v>168</v>
      </c>
    </row>
    <row r="361" spans="1:3" x14ac:dyDescent="0.25">
      <c r="A361" s="1">
        <v>44230</v>
      </c>
      <c r="B361" t="s">
        <v>51</v>
      </c>
      <c r="C361">
        <v>77</v>
      </c>
    </row>
    <row r="362" spans="1:3" x14ac:dyDescent="0.25">
      <c r="A362" s="1">
        <v>44230</v>
      </c>
      <c r="B362" t="s">
        <v>52</v>
      </c>
      <c r="C362">
        <v>66</v>
      </c>
    </row>
    <row r="363" spans="1:3" x14ac:dyDescent="0.25">
      <c r="A363" s="1">
        <v>44230</v>
      </c>
      <c r="B363" t="s">
        <v>53</v>
      </c>
      <c r="C363">
        <v>79</v>
      </c>
    </row>
    <row r="364" spans="1:3" x14ac:dyDescent="0.25">
      <c r="A364" s="1">
        <v>44230</v>
      </c>
      <c r="B364" t="s">
        <v>18</v>
      </c>
      <c r="C364">
        <v>0</v>
      </c>
    </row>
    <row r="365" spans="1:3" x14ac:dyDescent="0.25">
      <c r="A365" s="1">
        <v>44230</v>
      </c>
      <c r="B365" t="s">
        <v>54</v>
      </c>
      <c r="C365">
        <v>113</v>
      </c>
    </row>
    <row r="366" spans="1:3" x14ac:dyDescent="0.25">
      <c r="A366" s="1">
        <v>44237</v>
      </c>
      <c r="B366" s="14" t="s">
        <v>41</v>
      </c>
      <c r="C366" s="14">
        <v>31</v>
      </c>
    </row>
    <row r="367" spans="1:3" x14ac:dyDescent="0.25">
      <c r="A367" s="1">
        <v>44237</v>
      </c>
      <c r="B367" s="14" t="s">
        <v>42</v>
      </c>
      <c r="C367" s="14">
        <v>36</v>
      </c>
    </row>
    <row r="368" spans="1:3" x14ac:dyDescent="0.25">
      <c r="A368" s="1">
        <v>44237</v>
      </c>
      <c r="B368" s="14" t="s">
        <v>43</v>
      </c>
      <c r="C368" s="14">
        <v>97</v>
      </c>
    </row>
    <row r="369" spans="1:3" x14ac:dyDescent="0.25">
      <c r="A369" s="1">
        <v>44237</v>
      </c>
      <c r="B369" s="14" t="s">
        <v>55</v>
      </c>
      <c r="C369" s="14">
        <v>0</v>
      </c>
    </row>
    <row r="370" spans="1:3" x14ac:dyDescent="0.25">
      <c r="A370" s="1">
        <v>44237</v>
      </c>
      <c r="B370" s="14" t="s">
        <v>45</v>
      </c>
      <c r="C370" s="14">
        <v>123</v>
      </c>
    </row>
    <row r="371" spans="1:3" x14ac:dyDescent="0.25">
      <c r="A371" s="1">
        <v>44237</v>
      </c>
      <c r="B371" s="14" t="s">
        <v>46</v>
      </c>
      <c r="C371" s="14">
        <v>3</v>
      </c>
    </row>
    <row r="372" spans="1:3" x14ac:dyDescent="0.25">
      <c r="A372" s="1">
        <v>44237</v>
      </c>
      <c r="B372" s="14" t="s">
        <v>47</v>
      </c>
      <c r="C372" s="14">
        <v>66</v>
      </c>
    </row>
    <row r="373" spans="1:3" x14ac:dyDescent="0.25">
      <c r="A373" s="1">
        <v>44237</v>
      </c>
      <c r="B373" s="14" t="s">
        <v>48</v>
      </c>
      <c r="C373" s="14">
        <v>13</v>
      </c>
    </row>
    <row r="374" spans="1:3" x14ac:dyDescent="0.25">
      <c r="A374" s="1">
        <v>44237</v>
      </c>
      <c r="B374" s="14" t="s">
        <v>49</v>
      </c>
      <c r="C374" s="14">
        <v>198</v>
      </c>
    </row>
    <row r="375" spans="1:3" x14ac:dyDescent="0.25">
      <c r="A375" s="1">
        <v>44237</v>
      </c>
      <c r="B375" s="14" t="s">
        <v>51</v>
      </c>
      <c r="C375" s="14">
        <v>83</v>
      </c>
    </row>
    <row r="376" spans="1:3" x14ac:dyDescent="0.25">
      <c r="A376" s="1">
        <v>44237</v>
      </c>
      <c r="B376" s="14" t="s">
        <v>52</v>
      </c>
      <c r="C376" s="14">
        <v>67</v>
      </c>
    </row>
    <row r="377" spans="1:3" x14ac:dyDescent="0.25">
      <c r="A377" s="1">
        <v>44237</v>
      </c>
      <c r="B377" s="14" t="s">
        <v>53</v>
      </c>
      <c r="C377" s="14">
        <v>75</v>
      </c>
    </row>
    <row r="378" spans="1:3" x14ac:dyDescent="0.25">
      <c r="A378" s="1">
        <v>44237</v>
      </c>
      <c r="B378" s="14" t="s">
        <v>18</v>
      </c>
      <c r="C378" s="14">
        <v>0</v>
      </c>
    </row>
    <row r="379" spans="1:3" x14ac:dyDescent="0.25">
      <c r="A379" s="1">
        <v>44237</v>
      </c>
      <c r="B379" s="14" t="s">
        <v>54</v>
      </c>
      <c r="C379" s="14">
        <v>115</v>
      </c>
    </row>
    <row r="380" spans="1:3" x14ac:dyDescent="0.25">
      <c r="A380" s="1">
        <v>44244</v>
      </c>
      <c r="B380" t="s">
        <v>41</v>
      </c>
      <c r="C380">
        <v>32</v>
      </c>
    </row>
    <row r="381" spans="1:3" x14ac:dyDescent="0.25">
      <c r="A381" s="1">
        <v>44244</v>
      </c>
      <c r="B381" t="s">
        <v>42</v>
      </c>
      <c r="C381">
        <v>18</v>
      </c>
    </row>
    <row r="382" spans="1:3" x14ac:dyDescent="0.25">
      <c r="A382" s="1">
        <v>44244</v>
      </c>
      <c r="B382" t="s">
        <v>43</v>
      </c>
      <c r="C382">
        <v>71</v>
      </c>
    </row>
    <row r="383" spans="1:3" x14ac:dyDescent="0.25">
      <c r="A383" s="1">
        <v>44244</v>
      </c>
      <c r="B383" t="s">
        <v>55</v>
      </c>
      <c r="C383">
        <v>0</v>
      </c>
    </row>
    <row r="384" spans="1:3" x14ac:dyDescent="0.25">
      <c r="A384" s="1">
        <v>44244</v>
      </c>
      <c r="B384" t="s">
        <v>45</v>
      </c>
      <c r="C384">
        <v>91</v>
      </c>
    </row>
    <row r="385" spans="1:3" x14ac:dyDescent="0.25">
      <c r="A385" s="1">
        <v>44244</v>
      </c>
      <c r="B385" t="s">
        <v>46</v>
      </c>
      <c r="C385">
        <v>1</v>
      </c>
    </row>
    <row r="386" spans="1:3" x14ac:dyDescent="0.25">
      <c r="A386" s="1">
        <v>44244</v>
      </c>
      <c r="B386" t="s">
        <v>47</v>
      </c>
      <c r="C386">
        <v>58</v>
      </c>
    </row>
    <row r="387" spans="1:3" x14ac:dyDescent="0.25">
      <c r="A387" s="1">
        <v>44244</v>
      </c>
      <c r="B387" t="s">
        <v>48</v>
      </c>
      <c r="C387">
        <v>13</v>
      </c>
    </row>
    <row r="388" spans="1:3" x14ac:dyDescent="0.25">
      <c r="A388" s="1">
        <v>44244</v>
      </c>
      <c r="B388" t="s">
        <v>49</v>
      </c>
      <c r="C388">
        <v>169</v>
      </c>
    </row>
    <row r="389" spans="1:3" x14ac:dyDescent="0.25">
      <c r="A389" s="1">
        <v>44244</v>
      </c>
      <c r="B389" t="s">
        <v>51</v>
      </c>
      <c r="C389">
        <v>70</v>
      </c>
    </row>
    <row r="390" spans="1:3" x14ac:dyDescent="0.25">
      <c r="A390" s="1">
        <v>44244</v>
      </c>
      <c r="B390" t="s">
        <v>52</v>
      </c>
      <c r="C390">
        <v>59</v>
      </c>
    </row>
    <row r="391" spans="1:3" x14ac:dyDescent="0.25">
      <c r="A391" s="1">
        <v>44244</v>
      </c>
      <c r="B391" t="s">
        <v>53</v>
      </c>
      <c r="C391">
        <v>75</v>
      </c>
    </row>
    <row r="392" spans="1:3" x14ac:dyDescent="0.25">
      <c r="A392" s="1">
        <v>44244</v>
      </c>
      <c r="B392" t="s">
        <v>18</v>
      </c>
      <c r="C392">
        <v>0</v>
      </c>
    </row>
    <row r="393" spans="1:3" x14ac:dyDescent="0.25">
      <c r="A393" s="1">
        <v>44244</v>
      </c>
      <c r="B393" t="s">
        <v>54</v>
      </c>
      <c r="C393">
        <v>100</v>
      </c>
    </row>
    <row r="394" spans="1:3" x14ac:dyDescent="0.25">
      <c r="A394" s="1">
        <v>44251</v>
      </c>
      <c r="B394" t="s">
        <v>41</v>
      </c>
      <c r="C394">
        <v>24</v>
      </c>
    </row>
    <row r="395" spans="1:3" x14ac:dyDescent="0.25">
      <c r="A395" s="1">
        <v>44251</v>
      </c>
      <c r="B395" t="s">
        <v>42</v>
      </c>
      <c r="C395">
        <v>16</v>
      </c>
    </row>
    <row r="396" spans="1:3" x14ac:dyDescent="0.25">
      <c r="A396" s="1">
        <v>44251</v>
      </c>
      <c r="B396" t="s">
        <v>43</v>
      </c>
      <c r="C396">
        <v>61</v>
      </c>
    </row>
    <row r="397" spans="1:3" x14ac:dyDescent="0.25">
      <c r="A397" s="1">
        <v>44251</v>
      </c>
      <c r="B397" t="s">
        <v>55</v>
      </c>
      <c r="C397">
        <v>0</v>
      </c>
    </row>
    <row r="398" spans="1:3" x14ac:dyDescent="0.25">
      <c r="A398" s="1">
        <v>44251</v>
      </c>
      <c r="B398" t="s">
        <v>45</v>
      </c>
      <c r="C398">
        <v>85</v>
      </c>
    </row>
    <row r="399" spans="1:3" x14ac:dyDescent="0.25">
      <c r="A399" s="1">
        <v>44251</v>
      </c>
      <c r="B399" t="s">
        <v>46</v>
      </c>
      <c r="C399">
        <v>1</v>
      </c>
    </row>
    <row r="400" spans="1:3" x14ac:dyDescent="0.25">
      <c r="A400" s="1">
        <v>44251</v>
      </c>
      <c r="B400" t="s">
        <v>47</v>
      </c>
      <c r="C400">
        <v>60</v>
      </c>
    </row>
    <row r="401" spans="1:3" x14ac:dyDescent="0.25">
      <c r="A401" s="1">
        <v>44251</v>
      </c>
      <c r="B401" t="s">
        <v>48</v>
      </c>
      <c r="C401">
        <v>14</v>
      </c>
    </row>
    <row r="402" spans="1:3" x14ac:dyDescent="0.25">
      <c r="A402" s="1">
        <v>44251</v>
      </c>
      <c r="B402" t="s">
        <v>49</v>
      </c>
      <c r="C402">
        <v>142</v>
      </c>
    </row>
    <row r="403" spans="1:3" x14ac:dyDescent="0.25">
      <c r="A403" s="1">
        <v>44251</v>
      </c>
      <c r="B403" t="s">
        <v>51</v>
      </c>
      <c r="C403">
        <v>62</v>
      </c>
    </row>
    <row r="404" spans="1:3" x14ac:dyDescent="0.25">
      <c r="A404" s="1">
        <v>44251</v>
      </c>
      <c r="B404" t="s">
        <v>52</v>
      </c>
      <c r="C404">
        <v>56</v>
      </c>
    </row>
    <row r="405" spans="1:3" x14ac:dyDescent="0.25">
      <c r="A405" s="1">
        <v>44251</v>
      </c>
      <c r="B405" t="s">
        <v>53</v>
      </c>
      <c r="C405">
        <v>59</v>
      </c>
    </row>
    <row r="406" spans="1:3" x14ac:dyDescent="0.25">
      <c r="A406" s="1">
        <v>44251</v>
      </c>
      <c r="B406" t="s">
        <v>18</v>
      </c>
      <c r="C406">
        <v>0</v>
      </c>
    </row>
    <row r="407" spans="1:3" x14ac:dyDescent="0.25">
      <c r="A407" s="1">
        <v>44251</v>
      </c>
      <c r="B407" t="s">
        <v>54</v>
      </c>
      <c r="C407">
        <v>92</v>
      </c>
    </row>
    <row r="408" spans="1:3" x14ac:dyDescent="0.25">
      <c r="A408" s="1">
        <v>44258</v>
      </c>
      <c r="B408" s="14" t="s">
        <v>41</v>
      </c>
      <c r="C408" s="14">
        <v>25</v>
      </c>
    </row>
    <row r="409" spans="1:3" x14ac:dyDescent="0.25">
      <c r="A409" s="1">
        <v>44258</v>
      </c>
      <c r="B409" s="14" t="s">
        <v>42</v>
      </c>
      <c r="C409" s="14">
        <v>18</v>
      </c>
    </row>
    <row r="410" spans="1:3" x14ac:dyDescent="0.25">
      <c r="A410" s="1">
        <v>44258</v>
      </c>
      <c r="B410" s="14" t="s">
        <v>43</v>
      </c>
      <c r="C410" s="14">
        <v>72</v>
      </c>
    </row>
    <row r="411" spans="1:3" x14ac:dyDescent="0.25">
      <c r="A411" s="1">
        <v>44258</v>
      </c>
      <c r="B411" s="14" t="s">
        <v>55</v>
      </c>
      <c r="C411" s="14">
        <v>0</v>
      </c>
    </row>
    <row r="412" spans="1:3" x14ac:dyDescent="0.25">
      <c r="A412" s="1">
        <v>44258</v>
      </c>
      <c r="B412" s="14" t="s">
        <v>45</v>
      </c>
      <c r="C412" s="14">
        <v>87</v>
      </c>
    </row>
    <row r="413" spans="1:3" x14ac:dyDescent="0.25">
      <c r="A413" s="1">
        <v>44258</v>
      </c>
      <c r="B413" s="14" t="s">
        <v>46</v>
      </c>
      <c r="C413" s="14">
        <v>3</v>
      </c>
    </row>
    <row r="414" spans="1:3" x14ac:dyDescent="0.25">
      <c r="A414" s="1">
        <v>44258</v>
      </c>
      <c r="B414" s="14" t="s">
        <v>47</v>
      </c>
      <c r="C414" s="14">
        <v>53</v>
      </c>
    </row>
    <row r="415" spans="1:3" x14ac:dyDescent="0.25">
      <c r="A415" s="1">
        <v>44258</v>
      </c>
      <c r="B415" s="14" t="s">
        <v>48</v>
      </c>
      <c r="C415" s="14">
        <v>13</v>
      </c>
    </row>
    <row r="416" spans="1:3" x14ac:dyDescent="0.25">
      <c r="A416" s="1">
        <v>44258</v>
      </c>
      <c r="B416" s="14" t="s">
        <v>49</v>
      </c>
      <c r="C416" s="14">
        <v>129</v>
      </c>
    </row>
    <row r="417" spans="1:3" x14ac:dyDescent="0.25">
      <c r="A417" s="1">
        <v>44258</v>
      </c>
      <c r="B417" s="14" t="s">
        <v>51</v>
      </c>
      <c r="C417" s="14">
        <v>59</v>
      </c>
    </row>
    <row r="418" spans="1:3" x14ac:dyDescent="0.25">
      <c r="A418" s="1">
        <v>44258</v>
      </c>
      <c r="B418" s="14" t="s">
        <v>52</v>
      </c>
      <c r="C418" s="14">
        <v>56</v>
      </c>
    </row>
    <row r="419" spans="1:3" x14ac:dyDescent="0.25">
      <c r="A419" s="1">
        <v>44258</v>
      </c>
      <c r="B419" s="14" t="s">
        <v>53</v>
      </c>
      <c r="C419" s="14">
        <v>48</v>
      </c>
    </row>
    <row r="420" spans="1:3" x14ac:dyDescent="0.25">
      <c r="A420" s="1">
        <v>44258</v>
      </c>
      <c r="B420" s="14" t="s">
        <v>18</v>
      </c>
      <c r="C420" s="14">
        <v>0</v>
      </c>
    </row>
    <row r="421" spans="1:3" x14ac:dyDescent="0.25">
      <c r="A421" s="1">
        <v>44258</v>
      </c>
      <c r="B421" s="14" t="s">
        <v>54</v>
      </c>
      <c r="C421" s="14">
        <v>88</v>
      </c>
    </row>
    <row r="422" spans="1:3" x14ac:dyDescent="0.25">
      <c r="A422" s="1">
        <v>44265</v>
      </c>
      <c r="B422" s="14" t="s">
        <v>41</v>
      </c>
      <c r="C422" s="14">
        <v>25</v>
      </c>
    </row>
    <row r="423" spans="1:3" x14ac:dyDescent="0.25">
      <c r="A423" s="1">
        <v>44265</v>
      </c>
      <c r="B423" s="14" t="s">
        <v>42</v>
      </c>
      <c r="C423" s="14">
        <v>8</v>
      </c>
    </row>
    <row r="424" spans="1:3" x14ac:dyDescent="0.25">
      <c r="A424" s="1">
        <v>44265</v>
      </c>
      <c r="B424" s="14" t="s">
        <v>43</v>
      </c>
      <c r="C424" s="14">
        <v>77</v>
      </c>
    </row>
    <row r="425" spans="1:3" x14ac:dyDescent="0.25">
      <c r="A425" s="1">
        <v>44265</v>
      </c>
      <c r="B425" s="14" t="s">
        <v>55</v>
      </c>
      <c r="C425" s="14">
        <v>1</v>
      </c>
    </row>
    <row r="426" spans="1:3" x14ac:dyDescent="0.25">
      <c r="A426" s="1">
        <v>44265</v>
      </c>
      <c r="B426" s="14" t="s">
        <v>45</v>
      </c>
      <c r="C426" s="14">
        <v>77</v>
      </c>
    </row>
    <row r="427" spans="1:3" x14ac:dyDescent="0.25">
      <c r="A427" s="1">
        <v>44265</v>
      </c>
      <c r="B427" s="14" t="s">
        <v>46</v>
      </c>
      <c r="C427" s="14">
        <v>1</v>
      </c>
    </row>
    <row r="428" spans="1:3" x14ac:dyDescent="0.25">
      <c r="A428" s="1">
        <v>44265</v>
      </c>
      <c r="B428" s="14" t="s">
        <v>47</v>
      </c>
      <c r="C428" s="14">
        <v>63</v>
      </c>
    </row>
    <row r="429" spans="1:3" x14ac:dyDescent="0.25">
      <c r="A429" s="1">
        <v>44265</v>
      </c>
      <c r="B429" s="14" t="s">
        <v>48</v>
      </c>
      <c r="C429" s="14">
        <v>11</v>
      </c>
    </row>
    <row r="430" spans="1:3" x14ac:dyDescent="0.25">
      <c r="A430" s="1">
        <v>44265</v>
      </c>
      <c r="B430" s="14" t="s">
        <v>49</v>
      </c>
      <c r="C430" s="14">
        <v>106</v>
      </c>
    </row>
    <row r="431" spans="1:3" x14ac:dyDescent="0.25">
      <c r="A431" s="1">
        <v>44265</v>
      </c>
      <c r="B431" s="14" t="s">
        <v>51</v>
      </c>
      <c r="C431" s="14">
        <v>57</v>
      </c>
    </row>
    <row r="432" spans="1:3" x14ac:dyDescent="0.25">
      <c r="A432" s="1">
        <v>44265</v>
      </c>
      <c r="B432" s="14" t="s">
        <v>52</v>
      </c>
      <c r="C432" s="14">
        <v>55</v>
      </c>
    </row>
    <row r="433" spans="1:3" x14ac:dyDescent="0.25">
      <c r="A433" s="1">
        <v>44265</v>
      </c>
      <c r="B433" s="14" t="s">
        <v>53</v>
      </c>
      <c r="C433" s="14">
        <v>53</v>
      </c>
    </row>
    <row r="434" spans="1:3" x14ac:dyDescent="0.25">
      <c r="A434" s="1">
        <v>44265</v>
      </c>
      <c r="B434" s="14" t="s">
        <v>18</v>
      </c>
      <c r="C434" s="14">
        <v>0</v>
      </c>
    </row>
    <row r="435" spans="1:3" x14ac:dyDescent="0.25">
      <c r="A435" s="1">
        <v>44265</v>
      </c>
      <c r="B435" s="14" t="s">
        <v>54</v>
      </c>
      <c r="C435" s="14">
        <v>53</v>
      </c>
    </row>
    <row r="436" spans="1:3" x14ac:dyDescent="0.25">
      <c r="A436" s="1">
        <v>44272</v>
      </c>
      <c r="B436" s="14" t="s">
        <v>41</v>
      </c>
      <c r="C436" s="14">
        <v>18</v>
      </c>
    </row>
    <row r="437" spans="1:3" x14ac:dyDescent="0.25">
      <c r="A437" s="1">
        <v>44272</v>
      </c>
      <c r="B437" s="14" t="s">
        <v>42</v>
      </c>
      <c r="C437" s="14">
        <v>5</v>
      </c>
    </row>
    <row r="438" spans="1:3" x14ac:dyDescent="0.25">
      <c r="A438" s="1">
        <v>44272</v>
      </c>
      <c r="B438" s="14" t="s">
        <v>43</v>
      </c>
      <c r="C438" s="14">
        <v>58</v>
      </c>
    </row>
    <row r="439" spans="1:3" x14ac:dyDescent="0.25">
      <c r="A439" s="1">
        <v>44272</v>
      </c>
      <c r="B439" s="14" t="s">
        <v>55</v>
      </c>
      <c r="C439" s="14">
        <v>1</v>
      </c>
    </row>
    <row r="440" spans="1:3" x14ac:dyDescent="0.25">
      <c r="A440" s="1">
        <v>44272</v>
      </c>
      <c r="B440" s="14" t="s">
        <v>45</v>
      </c>
      <c r="C440" s="14">
        <v>58</v>
      </c>
    </row>
    <row r="441" spans="1:3" x14ac:dyDescent="0.25">
      <c r="A441" s="1">
        <v>44272</v>
      </c>
      <c r="B441" s="14" t="s">
        <v>46</v>
      </c>
      <c r="C441" s="14">
        <v>3</v>
      </c>
    </row>
    <row r="442" spans="1:3" x14ac:dyDescent="0.25">
      <c r="A442" s="1">
        <v>44272</v>
      </c>
      <c r="B442" s="14" t="s">
        <v>47</v>
      </c>
      <c r="C442" s="14">
        <v>63</v>
      </c>
    </row>
    <row r="443" spans="1:3" x14ac:dyDescent="0.25">
      <c r="A443" s="1">
        <v>44272</v>
      </c>
      <c r="B443" s="14" t="s">
        <v>48</v>
      </c>
      <c r="C443" s="14">
        <v>13</v>
      </c>
    </row>
    <row r="444" spans="1:3" x14ac:dyDescent="0.25">
      <c r="A444" s="1">
        <v>44272</v>
      </c>
      <c r="B444" s="14" t="s">
        <v>49</v>
      </c>
      <c r="C444" s="14">
        <v>88</v>
      </c>
    </row>
    <row r="445" spans="1:3" x14ac:dyDescent="0.25">
      <c r="A445" s="1">
        <v>44272</v>
      </c>
      <c r="B445" s="14" t="s">
        <v>51</v>
      </c>
      <c r="C445" s="14">
        <v>45</v>
      </c>
    </row>
    <row r="446" spans="1:3" x14ac:dyDescent="0.25">
      <c r="A446" s="1">
        <v>44272</v>
      </c>
      <c r="B446" s="14" t="s">
        <v>52</v>
      </c>
      <c r="C446" s="14">
        <v>41</v>
      </c>
    </row>
    <row r="447" spans="1:3" x14ac:dyDescent="0.25">
      <c r="A447" s="1">
        <v>44272</v>
      </c>
      <c r="B447" s="14" t="s">
        <v>53</v>
      </c>
      <c r="C447" s="14">
        <v>50</v>
      </c>
    </row>
    <row r="448" spans="1:3" x14ac:dyDescent="0.25">
      <c r="A448" s="1">
        <v>44272</v>
      </c>
      <c r="B448" s="14" t="s">
        <v>18</v>
      </c>
      <c r="C448" s="14">
        <v>0</v>
      </c>
    </row>
    <row r="449" spans="1:3" x14ac:dyDescent="0.25">
      <c r="A449" s="1">
        <v>44272</v>
      </c>
      <c r="B449" s="14" t="s">
        <v>54</v>
      </c>
      <c r="C449" s="14">
        <v>44</v>
      </c>
    </row>
    <row r="450" spans="1:3" x14ac:dyDescent="0.25">
      <c r="A450" s="1">
        <v>44279</v>
      </c>
      <c r="B450" t="s">
        <v>41</v>
      </c>
      <c r="C450">
        <v>16</v>
      </c>
    </row>
    <row r="451" spans="1:3" x14ac:dyDescent="0.25">
      <c r="A451" s="1">
        <v>44279</v>
      </c>
      <c r="B451" t="s">
        <v>42</v>
      </c>
      <c r="C451">
        <v>7</v>
      </c>
    </row>
    <row r="452" spans="1:3" x14ac:dyDescent="0.25">
      <c r="A452" s="1">
        <v>44279</v>
      </c>
      <c r="B452" t="s">
        <v>43</v>
      </c>
      <c r="C452">
        <v>49</v>
      </c>
    </row>
    <row r="453" spans="1:3" x14ac:dyDescent="0.25">
      <c r="A453" s="1">
        <v>44279</v>
      </c>
      <c r="B453" t="s">
        <v>55</v>
      </c>
      <c r="C453">
        <v>1</v>
      </c>
    </row>
    <row r="454" spans="1:3" x14ac:dyDescent="0.25">
      <c r="A454" s="1">
        <v>44279</v>
      </c>
      <c r="B454" t="s">
        <v>45</v>
      </c>
      <c r="C454">
        <v>50</v>
      </c>
    </row>
    <row r="455" spans="1:3" x14ac:dyDescent="0.25">
      <c r="A455" s="1">
        <v>44279</v>
      </c>
      <c r="B455" t="s">
        <v>46</v>
      </c>
      <c r="C455">
        <v>3</v>
      </c>
    </row>
    <row r="456" spans="1:3" x14ac:dyDescent="0.25">
      <c r="A456" s="1">
        <v>44279</v>
      </c>
      <c r="B456" t="s">
        <v>47</v>
      </c>
      <c r="C456">
        <v>45</v>
      </c>
    </row>
    <row r="457" spans="1:3" x14ac:dyDescent="0.25">
      <c r="A457" s="1">
        <v>44279</v>
      </c>
      <c r="B457" t="s">
        <v>48</v>
      </c>
      <c r="C457">
        <v>11</v>
      </c>
    </row>
    <row r="458" spans="1:3" x14ac:dyDescent="0.25">
      <c r="A458" s="1">
        <v>44279</v>
      </c>
      <c r="B458" t="s">
        <v>49</v>
      </c>
      <c r="C458">
        <v>87</v>
      </c>
    </row>
    <row r="459" spans="1:3" x14ac:dyDescent="0.25">
      <c r="A459" s="1">
        <v>44279</v>
      </c>
      <c r="B459" t="s">
        <v>51</v>
      </c>
      <c r="C459">
        <v>41</v>
      </c>
    </row>
    <row r="460" spans="1:3" x14ac:dyDescent="0.25">
      <c r="A460" s="1">
        <v>44279</v>
      </c>
      <c r="B460" t="s">
        <v>52</v>
      </c>
      <c r="C460">
        <v>32</v>
      </c>
    </row>
    <row r="461" spans="1:3" x14ac:dyDescent="0.25">
      <c r="A461" s="1">
        <v>44279</v>
      </c>
      <c r="B461" t="s">
        <v>53</v>
      </c>
      <c r="C461">
        <v>46</v>
      </c>
    </row>
    <row r="462" spans="1:3" x14ac:dyDescent="0.25">
      <c r="A462" s="1">
        <v>44279</v>
      </c>
      <c r="B462" t="s">
        <v>18</v>
      </c>
      <c r="C462">
        <v>0</v>
      </c>
    </row>
    <row r="463" spans="1:3" x14ac:dyDescent="0.25">
      <c r="A463" s="1">
        <v>44279</v>
      </c>
      <c r="B463" t="s">
        <v>54</v>
      </c>
      <c r="C463">
        <v>51</v>
      </c>
    </row>
    <row r="464" spans="1:3" x14ac:dyDescent="0.25">
      <c r="A464" s="1">
        <v>44286</v>
      </c>
      <c r="B464" s="14" t="s">
        <v>41</v>
      </c>
      <c r="C464" s="14">
        <v>18</v>
      </c>
    </row>
    <row r="465" spans="1:3" x14ac:dyDescent="0.25">
      <c r="A465" s="1">
        <v>44286</v>
      </c>
      <c r="B465" s="14" t="s">
        <v>42</v>
      </c>
      <c r="C465" s="14">
        <v>10</v>
      </c>
    </row>
    <row r="466" spans="1:3" x14ac:dyDescent="0.25">
      <c r="A466" s="1">
        <v>44286</v>
      </c>
      <c r="B466" s="14" t="s">
        <v>43</v>
      </c>
      <c r="C466" s="14">
        <v>54</v>
      </c>
    </row>
    <row r="467" spans="1:3" x14ac:dyDescent="0.25">
      <c r="A467" s="1">
        <v>44286</v>
      </c>
      <c r="B467" s="14" t="s">
        <v>55</v>
      </c>
      <c r="C467" s="14">
        <v>1</v>
      </c>
    </row>
    <row r="468" spans="1:3" x14ac:dyDescent="0.25">
      <c r="A468" s="1">
        <v>44286</v>
      </c>
      <c r="B468" s="14" t="s">
        <v>45</v>
      </c>
      <c r="C468" s="14">
        <v>57</v>
      </c>
    </row>
    <row r="469" spans="1:3" x14ac:dyDescent="0.25">
      <c r="A469" s="1">
        <v>44286</v>
      </c>
      <c r="B469" s="14" t="s">
        <v>46</v>
      </c>
      <c r="C469" s="14">
        <v>3</v>
      </c>
    </row>
    <row r="470" spans="1:3" x14ac:dyDescent="0.25">
      <c r="A470" s="1">
        <v>44286</v>
      </c>
      <c r="B470" s="14" t="s">
        <v>47</v>
      </c>
      <c r="C470" s="14">
        <v>42</v>
      </c>
    </row>
    <row r="471" spans="1:3" x14ac:dyDescent="0.25">
      <c r="A471" s="1">
        <v>44286</v>
      </c>
      <c r="B471" s="14" t="s">
        <v>48</v>
      </c>
      <c r="C471" s="14">
        <v>9</v>
      </c>
    </row>
    <row r="472" spans="1:3" x14ac:dyDescent="0.25">
      <c r="A472" s="1">
        <v>44286</v>
      </c>
      <c r="B472" s="14" t="s">
        <v>49</v>
      </c>
      <c r="C472" s="14">
        <v>95</v>
      </c>
    </row>
    <row r="473" spans="1:3" x14ac:dyDescent="0.25">
      <c r="A473" s="1">
        <v>44286</v>
      </c>
      <c r="B473" s="14" t="s">
        <v>51</v>
      </c>
      <c r="C473" s="14">
        <v>43</v>
      </c>
    </row>
    <row r="474" spans="1:3" x14ac:dyDescent="0.25">
      <c r="A474" s="1">
        <v>44286</v>
      </c>
      <c r="B474" s="14" t="s">
        <v>52</v>
      </c>
      <c r="C474" s="14">
        <v>29</v>
      </c>
    </row>
    <row r="475" spans="1:3" x14ac:dyDescent="0.25">
      <c r="A475" s="1">
        <v>44286</v>
      </c>
      <c r="B475" s="14" t="s">
        <v>53</v>
      </c>
      <c r="C475" s="14">
        <v>32</v>
      </c>
    </row>
    <row r="476" spans="1:3" x14ac:dyDescent="0.25">
      <c r="A476" s="1">
        <v>44286</v>
      </c>
      <c r="B476" s="14" t="s">
        <v>18</v>
      </c>
      <c r="C476" s="14">
        <v>0</v>
      </c>
    </row>
    <row r="477" spans="1:3" x14ac:dyDescent="0.25">
      <c r="A477" s="1">
        <v>44286</v>
      </c>
      <c r="B477" s="14" t="s">
        <v>54</v>
      </c>
      <c r="C477" s="14">
        <v>52</v>
      </c>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91"/>
  <sheetViews>
    <sheetView workbookViewId="0">
      <pane ySplit="1" topLeftCell="A377" activePane="bottomLeft" state="frozen"/>
      <selection pane="bottomLeft" activeCell="C394" sqref="C394"/>
    </sheetView>
  </sheetViews>
  <sheetFormatPr defaultRowHeight="15" x14ac:dyDescent="0.25"/>
  <cols>
    <col min="1" max="1" width="13.140625" style="1" bestFit="1" customWidth="1"/>
    <col min="2" max="2" width="17.140625" bestFit="1" customWidth="1"/>
    <col min="3" max="3" width="15.42578125" bestFit="1" customWidth="1"/>
    <col min="4" max="4" width="15.85546875" bestFit="1" customWidth="1"/>
    <col min="5" max="5" width="14" bestFit="1" customWidth="1"/>
    <col min="6" max="6" width="29" style="18" bestFit="1" customWidth="1"/>
  </cols>
  <sheetData>
    <row r="1" spans="1:6" s="2" customFormat="1" x14ac:dyDescent="0.25">
      <c r="A1" s="3" t="s">
        <v>87</v>
      </c>
      <c r="B1" s="2" t="s">
        <v>88</v>
      </c>
      <c r="C1" s="2" t="s">
        <v>89</v>
      </c>
      <c r="D1" s="2" t="s">
        <v>90</v>
      </c>
      <c r="E1" s="2" t="s">
        <v>21</v>
      </c>
      <c r="F1" s="17" t="s">
        <v>91</v>
      </c>
    </row>
    <row r="2" spans="1:6" x14ac:dyDescent="0.25">
      <c r="A2" s="1">
        <v>43900</v>
      </c>
      <c r="B2">
        <v>0</v>
      </c>
      <c r="C2">
        <v>0</v>
      </c>
      <c r="D2">
        <v>0</v>
      </c>
      <c r="E2">
        <v>0</v>
      </c>
    </row>
    <row r="3" spans="1:6" x14ac:dyDescent="0.25">
      <c r="A3" s="1">
        <v>43901</v>
      </c>
      <c r="B3">
        <v>0</v>
      </c>
      <c r="C3">
        <f>B3+C2</f>
        <v>0</v>
      </c>
      <c r="D3">
        <v>0</v>
      </c>
      <c r="E3">
        <f>D3+E2</f>
        <v>0</v>
      </c>
    </row>
    <row r="4" spans="1:6" x14ac:dyDescent="0.25">
      <c r="A4" s="1">
        <v>43902</v>
      </c>
      <c r="B4">
        <v>0</v>
      </c>
      <c r="C4">
        <f t="shared" ref="C4:C67" si="0">B4+C3</f>
        <v>0</v>
      </c>
      <c r="D4">
        <v>0</v>
      </c>
      <c r="E4">
        <f t="shared" ref="E4:E67" si="1">D4+E3</f>
        <v>0</v>
      </c>
    </row>
    <row r="5" spans="1:6" x14ac:dyDescent="0.25">
      <c r="A5" s="1">
        <v>43903</v>
      </c>
      <c r="B5">
        <v>0</v>
      </c>
      <c r="C5">
        <f t="shared" si="0"/>
        <v>0</v>
      </c>
      <c r="D5">
        <v>0</v>
      </c>
      <c r="E5">
        <f t="shared" si="1"/>
        <v>0</v>
      </c>
    </row>
    <row r="6" spans="1:6" x14ac:dyDescent="0.25">
      <c r="A6" s="1">
        <v>43904</v>
      </c>
      <c r="B6">
        <v>0</v>
      </c>
      <c r="C6">
        <f t="shared" si="0"/>
        <v>0</v>
      </c>
      <c r="D6">
        <v>0</v>
      </c>
      <c r="E6">
        <f t="shared" si="1"/>
        <v>0</v>
      </c>
    </row>
    <row r="7" spans="1:6" x14ac:dyDescent="0.25">
      <c r="A7" s="1">
        <v>43905</v>
      </c>
      <c r="B7">
        <v>0</v>
      </c>
      <c r="C7">
        <f t="shared" si="0"/>
        <v>0</v>
      </c>
      <c r="D7">
        <v>0</v>
      </c>
      <c r="E7">
        <f t="shared" si="1"/>
        <v>0</v>
      </c>
    </row>
    <row r="8" spans="1:6" x14ac:dyDescent="0.25">
      <c r="A8" s="1">
        <v>43906</v>
      </c>
      <c r="B8">
        <v>0</v>
      </c>
      <c r="C8">
        <f t="shared" si="0"/>
        <v>0</v>
      </c>
      <c r="D8">
        <v>0</v>
      </c>
      <c r="E8">
        <f t="shared" si="1"/>
        <v>0</v>
      </c>
    </row>
    <row r="9" spans="1:6" x14ac:dyDescent="0.25">
      <c r="A9" s="1">
        <v>43907</v>
      </c>
      <c r="B9">
        <v>0</v>
      </c>
      <c r="C9">
        <f t="shared" si="0"/>
        <v>0</v>
      </c>
      <c r="D9">
        <v>0</v>
      </c>
      <c r="E9">
        <f t="shared" si="1"/>
        <v>0</v>
      </c>
    </row>
    <row r="10" spans="1:6" x14ac:dyDescent="0.25">
      <c r="A10" s="1">
        <v>43908</v>
      </c>
      <c r="B10">
        <v>2</v>
      </c>
      <c r="C10">
        <f>B10+C9</f>
        <v>2</v>
      </c>
      <c r="D10">
        <v>0</v>
      </c>
      <c r="E10">
        <f>D10+E9</f>
        <v>0</v>
      </c>
    </row>
    <row r="11" spans="1:6" x14ac:dyDescent="0.25">
      <c r="A11" s="1">
        <v>43909</v>
      </c>
      <c r="B11">
        <v>1</v>
      </c>
      <c r="C11">
        <f t="shared" si="0"/>
        <v>3</v>
      </c>
      <c r="D11">
        <v>0</v>
      </c>
      <c r="E11">
        <f t="shared" si="1"/>
        <v>0</v>
      </c>
    </row>
    <row r="12" spans="1:6" x14ac:dyDescent="0.25">
      <c r="A12" s="1">
        <v>43910</v>
      </c>
      <c r="B12">
        <v>2</v>
      </c>
      <c r="C12">
        <f t="shared" si="0"/>
        <v>5</v>
      </c>
      <c r="D12">
        <v>0</v>
      </c>
      <c r="E12">
        <f t="shared" si="1"/>
        <v>0</v>
      </c>
    </row>
    <row r="13" spans="1:6" x14ac:dyDescent="0.25">
      <c r="A13" s="1">
        <v>43911</v>
      </c>
      <c r="B13">
        <v>2</v>
      </c>
      <c r="C13">
        <f t="shared" si="0"/>
        <v>7</v>
      </c>
      <c r="D13">
        <v>0</v>
      </c>
      <c r="E13">
        <f t="shared" si="1"/>
        <v>0</v>
      </c>
    </row>
    <row r="14" spans="1:6" x14ac:dyDescent="0.25">
      <c r="A14" s="1">
        <v>43912</v>
      </c>
      <c r="B14">
        <v>4</v>
      </c>
      <c r="C14">
        <f t="shared" si="0"/>
        <v>11</v>
      </c>
      <c r="D14">
        <v>0</v>
      </c>
      <c r="E14">
        <f t="shared" si="1"/>
        <v>0</v>
      </c>
    </row>
    <row r="15" spans="1:6" x14ac:dyDescent="0.25">
      <c r="A15" s="1">
        <v>43913</v>
      </c>
      <c r="B15">
        <v>6</v>
      </c>
      <c r="C15">
        <f t="shared" si="0"/>
        <v>17</v>
      </c>
      <c r="D15">
        <v>0</v>
      </c>
      <c r="E15">
        <f t="shared" si="1"/>
        <v>0</v>
      </c>
    </row>
    <row r="16" spans="1:6" x14ac:dyDescent="0.25">
      <c r="A16" s="1">
        <v>43914</v>
      </c>
      <c r="B16">
        <v>9</v>
      </c>
      <c r="C16">
        <f t="shared" si="0"/>
        <v>26</v>
      </c>
      <c r="D16">
        <v>0</v>
      </c>
      <c r="E16">
        <f t="shared" si="1"/>
        <v>0</v>
      </c>
      <c r="F16" s="18">
        <f t="shared" ref="F16:F79" si="2">AVERAGE(B10:B16)</f>
        <v>3.7142857142857144</v>
      </c>
    </row>
    <row r="17" spans="1:6" x14ac:dyDescent="0.25">
      <c r="A17" s="1">
        <v>43915</v>
      </c>
      <c r="B17">
        <v>7</v>
      </c>
      <c r="C17">
        <f t="shared" si="0"/>
        <v>33</v>
      </c>
      <c r="D17">
        <v>0</v>
      </c>
      <c r="E17">
        <f t="shared" si="1"/>
        <v>0</v>
      </c>
      <c r="F17" s="18">
        <f t="shared" si="2"/>
        <v>4.4285714285714288</v>
      </c>
    </row>
    <row r="18" spans="1:6" x14ac:dyDescent="0.25">
      <c r="A18" s="1">
        <v>43916</v>
      </c>
      <c r="B18">
        <v>9</v>
      </c>
      <c r="C18">
        <f t="shared" si="0"/>
        <v>42</v>
      </c>
      <c r="D18">
        <v>1</v>
      </c>
      <c r="E18">
        <f t="shared" si="1"/>
        <v>1</v>
      </c>
      <c r="F18" s="18">
        <f t="shared" si="2"/>
        <v>5.5714285714285712</v>
      </c>
    </row>
    <row r="19" spans="1:6" x14ac:dyDescent="0.25">
      <c r="A19" s="1">
        <v>43917</v>
      </c>
      <c r="B19">
        <v>15</v>
      </c>
      <c r="C19">
        <f t="shared" si="0"/>
        <v>57</v>
      </c>
      <c r="D19">
        <v>0</v>
      </c>
      <c r="E19">
        <f t="shared" si="1"/>
        <v>1</v>
      </c>
      <c r="F19" s="18">
        <f t="shared" si="2"/>
        <v>7.4285714285714288</v>
      </c>
    </row>
    <row r="20" spans="1:6" x14ac:dyDescent="0.25">
      <c r="A20" s="1">
        <v>43918</v>
      </c>
      <c r="B20">
        <v>15</v>
      </c>
      <c r="C20">
        <f t="shared" si="0"/>
        <v>72</v>
      </c>
      <c r="D20">
        <v>0</v>
      </c>
      <c r="E20">
        <f t="shared" si="1"/>
        <v>1</v>
      </c>
      <c r="F20" s="18">
        <f t="shared" si="2"/>
        <v>9.2857142857142865</v>
      </c>
    </row>
    <row r="21" spans="1:6" x14ac:dyDescent="0.25">
      <c r="A21" s="1">
        <v>43919</v>
      </c>
      <c r="B21">
        <v>25</v>
      </c>
      <c r="C21">
        <f t="shared" si="0"/>
        <v>97</v>
      </c>
      <c r="D21">
        <v>1</v>
      </c>
      <c r="E21">
        <f t="shared" si="1"/>
        <v>2</v>
      </c>
      <c r="F21" s="18">
        <f t="shared" si="2"/>
        <v>12.285714285714286</v>
      </c>
    </row>
    <row r="22" spans="1:6" x14ac:dyDescent="0.25">
      <c r="A22" s="1">
        <v>43920</v>
      </c>
      <c r="B22">
        <v>28</v>
      </c>
      <c r="C22">
        <f t="shared" si="0"/>
        <v>125</v>
      </c>
      <c r="D22">
        <v>0</v>
      </c>
      <c r="E22">
        <f t="shared" si="1"/>
        <v>2</v>
      </c>
      <c r="F22" s="18">
        <f t="shared" si="2"/>
        <v>15.428571428571429</v>
      </c>
    </row>
    <row r="23" spans="1:6" x14ac:dyDescent="0.25">
      <c r="A23" s="1">
        <v>43921</v>
      </c>
      <c r="B23">
        <v>28</v>
      </c>
      <c r="C23">
        <f t="shared" si="0"/>
        <v>153</v>
      </c>
      <c r="D23">
        <v>0</v>
      </c>
      <c r="E23">
        <f t="shared" si="1"/>
        <v>2</v>
      </c>
      <c r="F23" s="18">
        <f t="shared" si="2"/>
        <v>18.142857142857142</v>
      </c>
    </row>
    <row r="24" spans="1:6" x14ac:dyDescent="0.25">
      <c r="A24" s="1">
        <v>43922</v>
      </c>
      <c r="B24">
        <v>36</v>
      </c>
      <c r="C24">
        <f t="shared" si="0"/>
        <v>189</v>
      </c>
      <c r="D24">
        <v>0</v>
      </c>
      <c r="E24">
        <f t="shared" si="1"/>
        <v>2</v>
      </c>
      <c r="F24" s="18">
        <f t="shared" si="2"/>
        <v>22.285714285714285</v>
      </c>
    </row>
    <row r="25" spans="1:6" x14ac:dyDescent="0.25">
      <c r="A25" s="1">
        <v>43923</v>
      </c>
      <c r="B25">
        <v>41</v>
      </c>
      <c r="C25">
        <f t="shared" si="0"/>
        <v>230</v>
      </c>
      <c r="D25">
        <v>2</v>
      </c>
      <c r="E25">
        <f t="shared" si="1"/>
        <v>4</v>
      </c>
      <c r="F25" s="18">
        <f t="shared" si="2"/>
        <v>26.857142857142858</v>
      </c>
    </row>
    <row r="26" spans="1:6" x14ac:dyDescent="0.25">
      <c r="A26" s="1">
        <v>43924</v>
      </c>
      <c r="B26">
        <v>38</v>
      </c>
      <c r="C26">
        <f t="shared" si="0"/>
        <v>268</v>
      </c>
      <c r="D26">
        <v>1</v>
      </c>
      <c r="E26">
        <f t="shared" si="1"/>
        <v>5</v>
      </c>
      <c r="F26" s="18">
        <f t="shared" si="2"/>
        <v>30.142857142857142</v>
      </c>
    </row>
    <row r="27" spans="1:6" x14ac:dyDescent="0.25">
      <c r="A27" s="1">
        <v>43925</v>
      </c>
      <c r="B27">
        <v>38</v>
      </c>
      <c r="C27">
        <f t="shared" si="0"/>
        <v>306</v>
      </c>
      <c r="D27">
        <v>1</v>
      </c>
      <c r="E27">
        <f t="shared" si="1"/>
        <v>6</v>
      </c>
      <c r="F27" s="18">
        <f t="shared" si="2"/>
        <v>33.428571428571431</v>
      </c>
    </row>
    <row r="28" spans="1:6" x14ac:dyDescent="0.25">
      <c r="A28" s="1">
        <v>43926</v>
      </c>
      <c r="B28">
        <v>68</v>
      </c>
      <c r="C28">
        <f t="shared" si="0"/>
        <v>374</v>
      </c>
      <c r="D28">
        <v>0</v>
      </c>
      <c r="E28">
        <f t="shared" si="1"/>
        <v>6</v>
      </c>
      <c r="F28" s="18">
        <f t="shared" si="2"/>
        <v>39.571428571428569</v>
      </c>
    </row>
    <row r="29" spans="1:6" x14ac:dyDescent="0.25">
      <c r="A29" s="1">
        <v>43927</v>
      </c>
      <c r="B29">
        <v>79</v>
      </c>
      <c r="C29">
        <f t="shared" si="0"/>
        <v>453</v>
      </c>
      <c r="D29">
        <v>1</v>
      </c>
      <c r="E29">
        <f t="shared" si="1"/>
        <v>7</v>
      </c>
      <c r="F29" s="18">
        <f t="shared" si="2"/>
        <v>46.857142857142854</v>
      </c>
    </row>
    <row r="30" spans="1:6" x14ac:dyDescent="0.25">
      <c r="A30" s="1">
        <v>43928</v>
      </c>
      <c r="B30">
        <v>71</v>
      </c>
      <c r="C30">
        <f t="shared" si="0"/>
        <v>524</v>
      </c>
      <c r="D30">
        <v>0</v>
      </c>
      <c r="E30">
        <f t="shared" si="1"/>
        <v>7</v>
      </c>
      <c r="F30" s="18">
        <f t="shared" si="2"/>
        <v>53</v>
      </c>
    </row>
    <row r="31" spans="1:6" x14ac:dyDescent="0.25">
      <c r="A31" s="1">
        <v>43929</v>
      </c>
      <c r="B31">
        <v>100</v>
      </c>
      <c r="C31">
        <f t="shared" si="0"/>
        <v>624</v>
      </c>
      <c r="D31">
        <v>3</v>
      </c>
      <c r="E31">
        <f t="shared" si="1"/>
        <v>10</v>
      </c>
      <c r="F31" s="18">
        <f t="shared" si="2"/>
        <v>62.142857142857146</v>
      </c>
    </row>
    <row r="32" spans="1:6" x14ac:dyDescent="0.25">
      <c r="A32" s="1">
        <v>43930</v>
      </c>
      <c r="B32">
        <v>112</v>
      </c>
      <c r="C32">
        <f t="shared" si="0"/>
        <v>736</v>
      </c>
      <c r="D32">
        <v>3</v>
      </c>
      <c r="E32">
        <f t="shared" si="1"/>
        <v>13</v>
      </c>
      <c r="F32" s="18">
        <f t="shared" si="2"/>
        <v>72.285714285714292</v>
      </c>
    </row>
    <row r="33" spans="1:6" x14ac:dyDescent="0.25">
      <c r="A33" s="1">
        <v>43931</v>
      </c>
      <c r="B33">
        <v>107</v>
      </c>
      <c r="C33">
        <f t="shared" si="0"/>
        <v>843</v>
      </c>
      <c r="D33">
        <v>2</v>
      </c>
      <c r="E33">
        <f t="shared" si="1"/>
        <v>15</v>
      </c>
      <c r="F33" s="18">
        <f t="shared" si="2"/>
        <v>82.142857142857139</v>
      </c>
    </row>
    <row r="34" spans="1:6" x14ac:dyDescent="0.25">
      <c r="A34" s="1">
        <v>43932</v>
      </c>
      <c r="B34">
        <v>120</v>
      </c>
      <c r="C34">
        <f t="shared" si="0"/>
        <v>963</v>
      </c>
      <c r="D34">
        <v>4</v>
      </c>
      <c r="E34">
        <f t="shared" si="1"/>
        <v>19</v>
      </c>
      <c r="F34" s="18">
        <f t="shared" si="2"/>
        <v>93.857142857142861</v>
      </c>
    </row>
    <row r="35" spans="1:6" x14ac:dyDescent="0.25">
      <c r="A35" s="1">
        <v>43933</v>
      </c>
      <c r="B35">
        <v>114</v>
      </c>
      <c r="C35">
        <f t="shared" si="0"/>
        <v>1077</v>
      </c>
      <c r="D35">
        <v>5</v>
      </c>
      <c r="E35">
        <f t="shared" si="1"/>
        <v>24</v>
      </c>
      <c r="F35" s="18">
        <f t="shared" si="2"/>
        <v>100.42857142857143</v>
      </c>
    </row>
    <row r="36" spans="1:6" x14ac:dyDescent="0.25">
      <c r="A36" s="1">
        <v>43934</v>
      </c>
      <c r="B36">
        <v>163</v>
      </c>
      <c r="C36">
        <f t="shared" si="0"/>
        <v>1240</v>
      </c>
      <c r="D36">
        <v>7</v>
      </c>
      <c r="E36">
        <f t="shared" si="1"/>
        <v>31</v>
      </c>
      <c r="F36" s="18">
        <f t="shared" si="2"/>
        <v>112.42857142857143</v>
      </c>
    </row>
    <row r="37" spans="1:6" x14ac:dyDescent="0.25">
      <c r="A37" s="1">
        <v>43935</v>
      </c>
      <c r="B37">
        <v>122</v>
      </c>
      <c r="C37">
        <f t="shared" si="0"/>
        <v>1362</v>
      </c>
      <c r="D37">
        <v>9</v>
      </c>
      <c r="E37">
        <f t="shared" si="1"/>
        <v>40</v>
      </c>
      <c r="F37" s="18">
        <f t="shared" si="2"/>
        <v>119.71428571428571</v>
      </c>
    </row>
    <row r="38" spans="1:6" x14ac:dyDescent="0.25">
      <c r="A38" s="1">
        <v>43936</v>
      </c>
      <c r="B38">
        <v>178</v>
      </c>
      <c r="C38">
        <f t="shared" si="0"/>
        <v>1540</v>
      </c>
      <c r="D38">
        <v>6</v>
      </c>
      <c r="E38">
        <f t="shared" si="1"/>
        <v>46</v>
      </c>
      <c r="F38" s="18">
        <f t="shared" si="2"/>
        <v>130.85714285714286</v>
      </c>
    </row>
    <row r="39" spans="1:6" x14ac:dyDescent="0.25">
      <c r="A39" s="1">
        <v>43937</v>
      </c>
      <c r="B39">
        <v>174</v>
      </c>
      <c r="C39">
        <f t="shared" si="0"/>
        <v>1714</v>
      </c>
      <c r="D39">
        <v>3</v>
      </c>
      <c r="E39">
        <f t="shared" si="1"/>
        <v>49</v>
      </c>
      <c r="F39" s="18">
        <f t="shared" si="2"/>
        <v>139.71428571428572</v>
      </c>
    </row>
    <row r="40" spans="1:6" x14ac:dyDescent="0.25">
      <c r="A40" s="1">
        <v>43938</v>
      </c>
      <c r="B40">
        <v>167</v>
      </c>
      <c r="C40">
        <f t="shared" si="0"/>
        <v>1881</v>
      </c>
      <c r="D40">
        <v>8</v>
      </c>
      <c r="E40">
        <f t="shared" si="1"/>
        <v>57</v>
      </c>
      <c r="F40" s="18">
        <f t="shared" si="2"/>
        <v>148.28571428571428</v>
      </c>
    </row>
    <row r="41" spans="1:6" x14ac:dyDescent="0.25">
      <c r="A41" s="1">
        <v>43939</v>
      </c>
      <c r="B41">
        <v>171</v>
      </c>
      <c r="C41">
        <f t="shared" si="0"/>
        <v>2052</v>
      </c>
      <c r="D41">
        <v>5</v>
      </c>
      <c r="E41">
        <f t="shared" si="1"/>
        <v>62</v>
      </c>
      <c r="F41" s="18">
        <f t="shared" si="2"/>
        <v>155.57142857142858</v>
      </c>
    </row>
    <row r="42" spans="1:6" x14ac:dyDescent="0.25">
      <c r="A42" s="1">
        <v>43940</v>
      </c>
      <c r="B42">
        <v>179</v>
      </c>
      <c r="C42">
        <f t="shared" si="0"/>
        <v>2231</v>
      </c>
      <c r="D42">
        <v>4</v>
      </c>
      <c r="E42">
        <f t="shared" si="1"/>
        <v>66</v>
      </c>
      <c r="F42" s="18">
        <f t="shared" si="2"/>
        <v>164.85714285714286</v>
      </c>
    </row>
    <row r="43" spans="1:6" x14ac:dyDescent="0.25">
      <c r="A43" s="1">
        <v>43941</v>
      </c>
      <c r="B43">
        <v>173</v>
      </c>
      <c r="C43">
        <f t="shared" si="0"/>
        <v>2404</v>
      </c>
      <c r="D43">
        <v>10</v>
      </c>
      <c r="E43">
        <f t="shared" si="1"/>
        <v>76</v>
      </c>
      <c r="F43" s="18">
        <f t="shared" si="2"/>
        <v>166.28571428571428</v>
      </c>
    </row>
    <row r="44" spans="1:6" x14ac:dyDescent="0.25">
      <c r="A44" s="1">
        <v>43942</v>
      </c>
      <c r="B44">
        <v>160</v>
      </c>
      <c r="C44">
        <f t="shared" si="0"/>
        <v>2564</v>
      </c>
      <c r="D44">
        <v>2</v>
      </c>
      <c r="E44">
        <f t="shared" si="1"/>
        <v>78</v>
      </c>
      <c r="F44" s="18">
        <f t="shared" si="2"/>
        <v>171.71428571428572</v>
      </c>
    </row>
    <row r="45" spans="1:6" x14ac:dyDescent="0.25">
      <c r="A45" s="1">
        <v>43943</v>
      </c>
      <c r="B45">
        <v>153</v>
      </c>
      <c r="C45">
        <f t="shared" si="0"/>
        <v>2717</v>
      </c>
      <c r="D45">
        <v>1</v>
      </c>
      <c r="E45">
        <f t="shared" si="1"/>
        <v>79</v>
      </c>
      <c r="F45" s="18">
        <f t="shared" si="2"/>
        <v>168.14285714285714</v>
      </c>
    </row>
    <row r="46" spans="1:6" x14ac:dyDescent="0.25">
      <c r="A46" s="1">
        <v>43944</v>
      </c>
      <c r="B46">
        <v>190</v>
      </c>
      <c r="C46">
        <f t="shared" si="0"/>
        <v>2907</v>
      </c>
      <c r="D46">
        <v>5</v>
      </c>
      <c r="E46">
        <f t="shared" si="1"/>
        <v>84</v>
      </c>
      <c r="F46" s="18">
        <f t="shared" si="2"/>
        <v>170.42857142857142</v>
      </c>
    </row>
    <row r="47" spans="1:6" x14ac:dyDescent="0.25">
      <c r="A47" s="1">
        <v>43945</v>
      </c>
      <c r="B47">
        <v>197</v>
      </c>
      <c r="C47">
        <f t="shared" si="0"/>
        <v>3104</v>
      </c>
      <c r="D47">
        <v>6</v>
      </c>
      <c r="E47">
        <f t="shared" si="1"/>
        <v>90</v>
      </c>
      <c r="F47" s="18">
        <f t="shared" si="2"/>
        <v>174.71428571428572</v>
      </c>
    </row>
    <row r="48" spans="1:6" x14ac:dyDescent="0.25">
      <c r="A48" s="1">
        <v>43946</v>
      </c>
      <c r="B48">
        <v>151</v>
      </c>
      <c r="C48">
        <f t="shared" si="0"/>
        <v>3255</v>
      </c>
      <c r="D48">
        <v>2</v>
      </c>
      <c r="E48">
        <f t="shared" si="1"/>
        <v>92</v>
      </c>
      <c r="F48" s="18">
        <f t="shared" si="2"/>
        <v>171.85714285714286</v>
      </c>
    </row>
    <row r="49" spans="1:6" x14ac:dyDescent="0.25">
      <c r="A49" s="1">
        <v>43947</v>
      </c>
      <c r="B49">
        <v>151</v>
      </c>
      <c r="C49">
        <f t="shared" si="0"/>
        <v>3406</v>
      </c>
      <c r="D49">
        <v>4</v>
      </c>
      <c r="E49">
        <f t="shared" si="1"/>
        <v>96</v>
      </c>
      <c r="F49" s="18">
        <f t="shared" si="2"/>
        <v>167.85714285714286</v>
      </c>
    </row>
    <row r="50" spans="1:6" x14ac:dyDescent="0.25">
      <c r="A50" s="1">
        <v>43948</v>
      </c>
      <c r="B50">
        <v>157</v>
      </c>
      <c r="C50">
        <f t="shared" si="0"/>
        <v>3563</v>
      </c>
      <c r="D50">
        <v>5</v>
      </c>
      <c r="E50">
        <f t="shared" si="1"/>
        <v>101</v>
      </c>
      <c r="F50" s="18">
        <f t="shared" si="2"/>
        <v>165.57142857142858</v>
      </c>
    </row>
    <row r="51" spans="1:6" x14ac:dyDescent="0.25">
      <c r="A51" s="1">
        <v>43949</v>
      </c>
      <c r="B51">
        <v>141</v>
      </c>
      <c r="C51">
        <f t="shared" si="0"/>
        <v>3704</v>
      </c>
      <c r="D51">
        <v>5</v>
      </c>
      <c r="E51">
        <f t="shared" si="1"/>
        <v>106</v>
      </c>
      <c r="F51" s="18">
        <f t="shared" si="2"/>
        <v>162.85714285714286</v>
      </c>
    </row>
    <row r="52" spans="1:6" x14ac:dyDescent="0.25">
      <c r="A52" s="1">
        <v>43950</v>
      </c>
      <c r="B52">
        <v>164</v>
      </c>
      <c r="C52">
        <f t="shared" si="0"/>
        <v>3868</v>
      </c>
      <c r="D52">
        <v>6</v>
      </c>
      <c r="E52">
        <f t="shared" si="1"/>
        <v>112</v>
      </c>
      <c r="F52" s="18">
        <f t="shared" si="2"/>
        <v>164.42857142857142</v>
      </c>
    </row>
    <row r="53" spans="1:6" x14ac:dyDescent="0.25">
      <c r="A53" s="1">
        <v>43951</v>
      </c>
      <c r="B53">
        <v>143</v>
      </c>
      <c r="C53">
        <f t="shared" si="0"/>
        <v>4011</v>
      </c>
      <c r="D53">
        <v>2</v>
      </c>
      <c r="E53">
        <f t="shared" si="1"/>
        <v>114</v>
      </c>
      <c r="F53" s="18">
        <f t="shared" si="2"/>
        <v>157.71428571428572</v>
      </c>
    </row>
    <row r="54" spans="1:6" x14ac:dyDescent="0.25">
      <c r="A54" s="1">
        <v>43952</v>
      </c>
      <c r="B54">
        <v>176</v>
      </c>
      <c r="C54">
        <f t="shared" si="0"/>
        <v>4187</v>
      </c>
      <c r="D54">
        <v>3</v>
      </c>
      <c r="E54">
        <f t="shared" si="1"/>
        <v>117</v>
      </c>
      <c r="F54" s="18">
        <f t="shared" si="2"/>
        <v>154.71428571428572</v>
      </c>
    </row>
    <row r="55" spans="1:6" x14ac:dyDescent="0.25">
      <c r="A55" s="1">
        <v>43953</v>
      </c>
      <c r="B55">
        <v>144</v>
      </c>
      <c r="C55">
        <f t="shared" si="0"/>
        <v>4331</v>
      </c>
      <c r="D55">
        <v>3</v>
      </c>
      <c r="E55">
        <f t="shared" si="1"/>
        <v>120</v>
      </c>
      <c r="F55" s="18">
        <f t="shared" si="2"/>
        <v>153.71428571428572</v>
      </c>
    </row>
    <row r="56" spans="1:6" x14ac:dyDescent="0.25">
      <c r="A56" s="1">
        <v>43954</v>
      </c>
      <c r="B56">
        <v>137</v>
      </c>
      <c r="C56">
        <f t="shared" si="0"/>
        <v>4468</v>
      </c>
      <c r="D56">
        <v>3</v>
      </c>
      <c r="E56">
        <f t="shared" si="1"/>
        <v>123</v>
      </c>
      <c r="F56" s="18">
        <f t="shared" si="2"/>
        <v>151.71428571428572</v>
      </c>
    </row>
    <row r="57" spans="1:6" x14ac:dyDescent="0.25">
      <c r="A57" s="1">
        <v>43955</v>
      </c>
      <c r="B57">
        <v>134</v>
      </c>
      <c r="C57">
        <f t="shared" si="0"/>
        <v>4602</v>
      </c>
      <c r="D57">
        <v>4</v>
      </c>
      <c r="E57">
        <f t="shared" si="1"/>
        <v>127</v>
      </c>
      <c r="F57" s="18">
        <f t="shared" si="2"/>
        <v>148.42857142857142</v>
      </c>
    </row>
    <row r="58" spans="1:6" x14ac:dyDescent="0.25">
      <c r="A58" s="1">
        <v>43956</v>
      </c>
      <c r="B58">
        <v>137</v>
      </c>
      <c r="C58">
        <f t="shared" si="0"/>
        <v>4739</v>
      </c>
      <c r="D58">
        <v>5</v>
      </c>
      <c r="E58">
        <f t="shared" si="1"/>
        <v>132</v>
      </c>
      <c r="F58" s="18">
        <f t="shared" si="2"/>
        <v>147.85714285714286</v>
      </c>
    </row>
    <row r="59" spans="1:6" x14ac:dyDescent="0.25">
      <c r="A59" s="1">
        <v>43957</v>
      </c>
      <c r="B59">
        <v>138</v>
      </c>
      <c r="C59">
        <f t="shared" si="0"/>
        <v>4877</v>
      </c>
      <c r="D59">
        <v>6</v>
      </c>
      <c r="E59">
        <f t="shared" si="1"/>
        <v>138</v>
      </c>
      <c r="F59" s="18">
        <f t="shared" si="2"/>
        <v>144.14285714285714</v>
      </c>
    </row>
    <row r="60" spans="1:6" x14ac:dyDescent="0.25">
      <c r="A60" s="1">
        <v>43958</v>
      </c>
      <c r="B60">
        <v>130</v>
      </c>
      <c r="C60">
        <f t="shared" si="0"/>
        <v>5007</v>
      </c>
      <c r="D60">
        <v>2</v>
      </c>
      <c r="E60">
        <f t="shared" si="1"/>
        <v>140</v>
      </c>
      <c r="F60" s="18">
        <f t="shared" si="2"/>
        <v>142.28571428571428</v>
      </c>
    </row>
    <row r="61" spans="1:6" x14ac:dyDescent="0.25">
      <c r="A61" s="1">
        <v>43959</v>
      </c>
      <c r="B61">
        <v>110</v>
      </c>
      <c r="C61">
        <f t="shared" si="0"/>
        <v>5117</v>
      </c>
      <c r="D61">
        <v>6</v>
      </c>
      <c r="E61">
        <f t="shared" si="1"/>
        <v>146</v>
      </c>
      <c r="F61" s="18">
        <f t="shared" si="2"/>
        <v>132.85714285714286</v>
      </c>
    </row>
    <row r="62" spans="1:6" x14ac:dyDescent="0.25">
      <c r="A62" s="1">
        <v>43960</v>
      </c>
      <c r="B62">
        <v>105</v>
      </c>
      <c r="C62">
        <f t="shared" si="0"/>
        <v>5222</v>
      </c>
      <c r="D62">
        <v>9</v>
      </c>
      <c r="E62">
        <f t="shared" si="1"/>
        <v>155</v>
      </c>
      <c r="F62" s="18">
        <f t="shared" si="2"/>
        <v>127.28571428571429</v>
      </c>
    </row>
    <row r="63" spans="1:6" x14ac:dyDescent="0.25">
      <c r="A63" s="1">
        <v>43961</v>
      </c>
      <c r="B63">
        <v>126</v>
      </c>
      <c r="C63">
        <f t="shared" si="0"/>
        <v>5348</v>
      </c>
      <c r="D63">
        <v>1</v>
      </c>
      <c r="E63">
        <f t="shared" si="1"/>
        <v>156</v>
      </c>
      <c r="F63" s="18">
        <f t="shared" si="2"/>
        <v>125.71428571428571</v>
      </c>
    </row>
    <row r="64" spans="1:6" x14ac:dyDescent="0.25">
      <c r="A64" s="1">
        <v>43962</v>
      </c>
      <c r="B64">
        <v>127</v>
      </c>
      <c r="C64">
        <f t="shared" si="0"/>
        <v>5475</v>
      </c>
      <c r="D64">
        <v>3</v>
      </c>
      <c r="E64">
        <f t="shared" si="1"/>
        <v>159</v>
      </c>
      <c r="F64" s="18">
        <f t="shared" si="2"/>
        <v>124.71428571428571</v>
      </c>
    </row>
    <row r="65" spans="1:6" x14ac:dyDescent="0.25">
      <c r="A65" s="1">
        <v>43963</v>
      </c>
      <c r="B65">
        <v>112</v>
      </c>
      <c r="C65">
        <f t="shared" si="0"/>
        <v>5587</v>
      </c>
      <c r="D65">
        <v>4</v>
      </c>
      <c r="E65">
        <f t="shared" si="1"/>
        <v>163</v>
      </c>
      <c r="F65" s="18">
        <f t="shared" si="2"/>
        <v>121.14285714285714</v>
      </c>
    </row>
    <row r="66" spans="1:6" x14ac:dyDescent="0.25">
      <c r="A66" s="1">
        <v>43964</v>
      </c>
      <c r="B66">
        <v>115</v>
      </c>
      <c r="C66">
        <f t="shared" si="0"/>
        <v>5702</v>
      </c>
      <c r="D66">
        <v>1</v>
      </c>
      <c r="E66">
        <f t="shared" si="1"/>
        <v>164</v>
      </c>
      <c r="F66" s="18">
        <f t="shared" si="2"/>
        <v>117.85714285714286</v>
      </c>
    </row>
    <row r="67" spans="1:6" x14ac:dyDescent="0.25">
      <c r="A67" s="1">
        <v>43965</v>
      </c>
      <c r="B67">
        <v>100</v>
      </c>
      <c r="C67">
        <f t="shared" si="0"/>
        <v>5802</v>
      </c>
      <c r="D67">
        <v>4</v>
      </c>
      <c r="E67">
        <f t="shared" si="1"/>
        <v>168</v>
      </c>
      <c r="F67" s="18">
        <f t="shared" si="2"/>
        <v>113.57142857142857</v>
      </c>
    </row>
    <row r="68" spans="1:6" x14ac:dyDescent="0.25">
      <c r="A68" s="1">
        <v>43966</v>
      </c>
      <c r="B68">
        <v>119</v>
      </c>
      <c r="C68">
        <f t="shared" ref="C68:C131" si="3">B68+C67</f>
        <v>5921</v>
      </c>
      <c r="D68">
        <v>4</v>
      </c>
      <c r="E68">
        <f t="shared" ref="E68:E131" si="4">D68+E67</f>
        <v>172</v>
      </c>
      <c r="F68" s="18">
        <f t="shared" si="2"/>
        <v>114.85714285714286</v>
      </c>
    </row>
    <row r="69" spans="1:6" x14ac:dyDescent="0.25">
      <c r="A69" s="1">
        <v>43967</v>
      </c>
      <c r="B69">
        <v>85</v>
      </c>
      <c r="C69">
        <f t="shared" si="3"/>
        <v>6006</v>
      </c>
      <c r="D69">
        <v>7</v>
      </c>
      <c r="E69">
        <f t="shared" si="4"/>
        <v>179</v>
      </c>
      <c r="F69" s="18">
        <f t="shared" si="2"/>
        <v>112</v>
      </c>
    </row>
    <row r="70" spans="1:6" x14ac:dyDescent="0.25">
      <c r="A70" s="1">
        <v>43968</v>
      </c>
      <c r="B70">
        <v>83</v>
      </c>
      <c r="C70">
        <f t="shared" si="3"/>
        <v>6089</v>
      </c>
      <c r="D70">
        <v>0</v>
      </c>
      <c r="E70">
        <f t="shared" si="4"/>
        <v>179</v>
      </c>
      <c r="F70" s="18">
        <f t="shared" si="2"/>
        <v>105.85714285714286</v>
      </c>
    </row>
    <row r="71" spans="1:6" x14ac:dyDescent="0.25">
      <c r="A71" s="1">
        <v>43969</v>
      </c>
      <c r="B71">
        <v>96</v>
      </c>
      <c r="C71">
        <f t="shared" si="3"/>
        <v>6185</v>
      </c>
      <c r="D71">
        <v>1</v>
      </c>
      <c r="E71">
        <f t="shared" si="4"/>
        <v>180</v>
      </c>
      <c r="F71" s="18">
        <f t="shared" si="2"/>
        <v>101.42857142857143</v>
      </c>
    </row>
    <row r="72" spans="1:6" x14ac:dyDescent="0.25">
      <c r="A72" s="1">
        <v>43970</v>
      </c>
      <c r="B72">
        <v>74</v>
      </c>
      <c r="C72">
        <f t="shared" si="3"/>
        <v>6259</v>
      </c>
      <c r="D72">
        <v>2</v>
      </c>
      <c r="E72">
        <f t="shared" si="4"/>
        <v>182</v>
      </c>
      <c r="F72" s="18">
        <f t="shared" si="2"/>
        <v>96</v>
      </c>
    </row>
    <row r="73" spans="1:6" x14ac:dyDescent="0.25">
      <c r="A73" s="1">
        <v>43971</v>
      </c>
      <c r="B73">
        <v>84</v>
      </c>
      <c r="C73">
        <f t="shared" si="3"/>
        <v>6343</v>
      </c>
      <c r="D73">
        <v>0</v>
      </c>
      <c r="E73">
        <f t="shared" si="4"/>
        <v>182</v>
      </c>
      <c r="F73" s="18">
        <f t="shared" si="2"/>
        <v>91.571428571428569</v>
      </c>
    </row>
    <row r="74" spans="1:6" x14ac:dyDescent="0.25">
      <c r="A74" s="1">
        <v>43972</v>
      </c>
      <c r="B74">
        <v>67</v>
      </c>
      <c r="C74">
        <f t="shared" si="3"/>
        <v>6410</v>
      </c>
      <c r="D74">
        <v>3</v>
      </c>
      <c r="E74">
        <f t="shared" si="4"/>
        <v>185</v>
      </c>
      <c r="F74" s="18">
        <f t="shared" si="2"/>
        <v>86.857142857142861</v>
      </c>
    </row>
    <row r="75" spans="1:6" x14ac:dyDescent="0.25">
      <c r="A75" s="1">
        <v>43973</v>
      </c>
      <c r="B75">
        <v>82</v>
      </c>
      <c r="C75">
        <f t="shared" si="3"/>
        <v>6492</v>
      </c>
      <c r="D75">
        <v>2</v>
      </c>
      <c r="E75">
        <f t="shared" si="4"/>
        <v>187</v>
      </c>
      <c r="F75" s="18">
        <f t="shared" si="2"/>
        <v>81.571428571428569</v>
      </c>
    </row>
    <row r="76" spans="1:6" x14ac:dyDescent="0.25">
      <c r="A76" s="1">
        <v>43974</v>
      </c>
      <c r="B76">
        <v>71</v>
      </c>
      <c r="C76">
        <f t="shared" si="3"/>
        <v>6563</v>
      </c>
      <c r="D76">
        <v>1</v>
      </c>
      <c r="E76">
        <f t="shared" si="4"/>
        <v>188</v>
      </c>
      <c r="F76" s="18">
        <f t="shared" si="2"/>
        <v>79.571428571428569</v>
      </c>
    </row>
    <row r="77" spans="1:6" x14ac:dyDescent="0.25">
      <c r="A77" s="1">
        <v>43975</v>
      </c>
      <c r="B77">
        <v>60</v>
      </c>
      <c r="C77">
        <f t="shared" si="3"/>
        <v>6623</v>
      </c>
      <c r="D77">
        <v>2</v>
      </c>
      <c r="E77">
        <f t="shared" si="4"/>
        <v>190</v>
      </c>
      <c r="F77" s="18">
        <f t="shared" si="2"/>
        <v>76.285714285714292</v>
      </c>
    </row>
    <row r="78" spans="1:6" x14ac:dyDescent="0.25">
      <c r="A78" s="1">
        <v>43976</v>
      </c>
      <c r="B78">
        <v>65</v>
      </c>
      <c r="C78">
        <f t="shared" si="3"/>
        <v>6688</v>
      </c>
      <c r="D78">
        <v>2</v>
      </c>
      <c r="E78">
        <f t="shared" si="4"/>
        <v>192</v>
      </c>
      <c r="F78" s="18">
        <f t="shared" si="2"/>
        <v>71.857142857142861</v>
      </c>
    </row>
    <row r="79" spans="1:6" x14ac:dyDescent="0.25">
      <c r="A79" s="1">
        <v>43977</v>
      </c>
      <c r="B79">
        <v>73</v>
      </c>
      <c r="C79">
        <f t="shared" si="3"/>
        <v>6761</v>
      </c>
      <c r="D79">
        <v>0</v>
      </c>
      <c r="E79">
        <f t="shared" si="4"/>
        <v>192</v>
      </c>
      <c r="F79" s="18">
        <f t="shared" si="2"/>
        <v>71.714285714285708</v>
      </c>
    </row>
    <row r="80" spans="1:6" x14ac:dyDescent="0.25">
      <c r="A80" s="1">
        <v>43978</v>
      </c>
      <c r="B80">
        <v>64</v>
      </c>
      <c r="C80">
        <f t="shared" si="3"/>
        <v>6825</v>
      </c>
      <c r="D80">
        <v>1</v>
      </c>
      <c r="E80">
        <f t="shared" si="4"/>
        <v>193</v>
      </c>
      <c r="F80" s="18">
        <f t="shared" ref="F80:F143" si="5">AVERAGE(B74:B80)</f>
        <v>68.857142857142861</v>
      </c>
    </row>
    <row r="81" spans="1:6" x14ac:dyDescent="0.25">
      <c r="A81" s="1">
        <v>43979</v>
      </c>
      <c r="B81">
        <v>52</v>
      </c>
      <c r="C81">
        <f t="shared" si="3"/>
        <v>6877</v>
      </c>
      <c r="D81">
        <v>0</v>
      </c>
      <c r="E81">
        <f t="shared" si="4"/>
        <v>193</v>
      </c>
      <c r="F81" s="18">
        <f t="shared" si="5"/>
        <v>66.714285714285708</v>
      </c>
    </row>
    <row r="82" spans="1:6" x14ac:dyDescent="0.25">
      <c r="A82" s="1">
        <v>43980</v>
      </c>
      <c r="B82">
        <v>57</v>
      </c>
      <c r="C82">
        <f t="shared" si="3"/>
        <v>6934</v>
      </c>
      <c r="D82">
        <v>2</v>
      </c>
      <c r="E82">
        <f t="shared" si="4"/>
        <v>195</v>
      </c>
      <c r="F82" s="18">
        <f t="shared" si="5"/>
        <v>63.142857142857146</v>
      </c>
    </row>
    <row r="83" spans="1:6" x14ac:dyDescent="0.25">
      <c r="A83" s="1">
        <v>43981</v>
      </c>
      <c r="B83">
        <v>56</v>
      </c>
      <c r="C83">
        <f t="shared" si="3"/>
        <v>6990</v>
      </c>
      <c r="D83">
        <v>1</v>
      </c>
      <c r="E83">
        <f t="shared" si="4"/>
        <v>196</v>
      </c>
      <c r="F83" s="18">
        <f t="shared" si="5"/>
        <v>61</v>
      </c>
    </row>
    <row r="84" spans="1:6" x14ac:dyDescent="0.25">
      <c r="A84" s="1">
        <v>43982</v>
      </c>
      <c r="B84">
        <v>55</v>
      </c>
      <c r="C84">
        <f t="shared" si="3"/>
        <v>7045</v>
      </c>
      <c r="D84">
        <v>0</v>
      </c>
      <c r="E84">
        <f t="shared" si="4"/>
        <v>196</v>
      </c>
      <c r="F84" s="18">
        <f t="shared" si="5"/>
        <v>60.285714285714285</v>
      </c>
    </row>
    <row r="85" spans="1:6" x14ac:dyDescent="0.25">
      <c r="A85" s="1">
        <v>43983</v>
      </c>
      <c r="B85">
        <v>34</v>
      </c>
      <c r="C85">
        <f t="shared" si="3"/>
        <v>7079</v>
      </c>
      <c r="D85">
        <v>0</v>
      </c>
      <c r="E85">
        <f t="shared" si="4"/>
        <v>196</v>
      </c>
      <c r="F85" s="18">
        <f t="shared" si="5"/>
        <v>55.857142857142854</v>
      </c>
    </row>
    <row r="86" spans="1:6" x14ac:dyDescent="0.25">
      <c r="A86" s="1">
        <v>43984</v>
      </c>
      <c r="B86">
        <v>51</v>
      </c>
      <c r="C86">
        <f t="shared" si="3"/>
        <v>7130</v>
      </c>
      <c r="D86">
        <v>1</v>
      </c>
      <c r="E86">
        <f t="shared" si="4"/>
        <v>197</v>
      </c>
      <c r="F86" s="18">
        <f t="shared" si="5"/>
        <v>52.714285714285715</v>
      </c>
    </row>
    <row r="87" spans="1:6" x14ac:dyDescent="0.25">
      <c r="A87" s="1">
        <v>43985</v>
      </c>
      <c r="B87">
        <v>41</v>
      </c>
      <c r="C87">
        <f t="shared" si="3"/>
        <v>7171</v>
      </c>
      <c r="D87">
        <v>0</v>
      </c>
      <c r="E87">
        <f t="shared" si="4"/>
        <v>197</v>
      </c>
      <c r="F87" s="18">
        <f t="shared" si="5"/>
        <v>49.428571428571431</v>
      </c>
    </row>
    <row r="88" spans="1:6" x14ac:dyDescent="0.25">
      <c r="A88" s="1">
        <v>43986</v>
      </c>
      <c r="B88">
        <v>44</v>
      </c>
      <c r="C88">
        <f t="shared" si="3"/>
        <v>7215</v>
      </c>
      <c r="D88">
        <v>0</v>
      </c>
      <c r="E88">
        <f t="shared" si="4"/>
        <v>197</v>
      </c>
      <c r="F88" s="18">
        <f t="shared" si="5"/>
        <v>48.285714285714285</v>
      </c>
    </row>
    <row r="89" spans="1:6" x14ac:dyDescent="0.25">
      <c r="A89" s="1">
        <v>43987</v>
      </c>
      <c r="B89">
        <v>26</v>
      </c>
      <c r="C89">
        <f t="shared" si="3"/>
        <v>7241</v>
      </c>
      <c r="D89">
        <v>0</v>
      </c>
      <c r="E89">
        <f t="shared" si="4"/>
        <v>197</v>
      </c>
      <c r="F89" s="18">
        <f t="shared" si="5"/>
        <v>43.857142857142854</v>
      </c>
    </row>
    <row r="90" spans="1:6" x14ac:dyDescent="0.25">
      <c r="A90" s="1">
        <v>43988</v>
      </c>
      <c r="B90">
        <v>44</v>
      </c>
      <c r="C90">
        <f t="shared" si="3"/>
        <v>7285</v>
      </c>
      <c r="D90">
        <v>0</v>
      </c>
      <c r="E90">
        <f t="shared" si="4"/>
        <v>197</v>
      </c>
      <c r="F90" s="18">
        <f t="shared" si="5"/>
        <v>42.142857142857146</v>
      </c>
    </row>
    <row r="91" spans="1:6" x14ac:dyDescent="0.25">
      <c r="A91" s="1">
        <v>43989</v>
      </c>
      <c r="B91">
        <v>38</v>
      </c>
      <c r="C91">
        <f t="shared" si="3"/>
        <v>7323</v>
      </c>
      <c r="D91">
        <v>1</v>
      </c>
      <c r="E91">
        <f t="shared" si="4"/>
        <v>198</v>
      </c>
      <c r="F91" s="18">
        <f t="shared" si="5"/>
        <v>39.714285714285715</v>
      </c>
    </row>
    <row r="92" spans="1:6" x14ac:dyDescent="0.25">
      <c r="A92" s="1">
        <v>43990</v>
      </c>
      <c r="B92">
        <v>38</v>
      </c>
      <c r="C92">
        <f t="shared" si="3"/>
        <v>7361</v>
      </c>
      <c r="D92">
        <v>0</v>
      </c>
      <c r="E92">
        <f t="shared" si="4"/>
        <v>198</v>
      </c>
      <c r="F92" s="18">
        <f t="shared" si="5"/>
        <v>40.285714285714285</v>
      </c>
    </row>
    <row r="93" spans="1:6" x14ac:dyDescent="0.25">
      <c r="A93" s="1">
        <v>43991</v>
      </c>
      <c r="B93">
        <v>33</v>
      </c>
      <c r="C93">
        <f t="shared" si="3"/>
        <v>7394</v>
      </c>
      <c r="D93">
        <v>0</v>
      </c>
      <c r="E93">
        <f t="shared" si="4"/>
        <v>198</v>
      </c>
      <c r="F93" s="18">
        <f t="shared" si="5"/>
        <v>37.714285714285715</v>
      </c>
    </row>
    <row r="94" spans="1:6" x14ac:dyDescent="0.25">
      <c r="A94" s="1">
        <v>43992</v>
      </c>
      <c r="B94">
        <v>35</v>
      </c>
      <c r="C94">
        <f t="shared" si="3"/>
        <v>7429</v>
      </c>
      <c r="D94">
        <v>0</v>
      </c>
      <c r="E94">
        <f t="shared" si="4"/>
        <v>198</v>
      </c>
      <c r="F94" s="18">
        <f t="shared" si="5"/>
        <v>36.857142857142854</v>
      </c>
    </row>
    <row r="95" spans="1:6" x14ac:dyDescent="0.25">
      <c r="A95" s="1">
        <v>43993</v>
      </c>
      <c r="B95">
        <v>33</v>
      </c>
      <c r="C95">
        <f t="shared" si="3"/>
        <v>7462</v>
      </c>
      <c r="D95">
        <v>0</v>
      </c>
      <c r="E95">
        <f t="shared" si="4"/>
        <v>198</v>
      </c>
      <c r="F95" s="18">
        <f t="shared" si="5"/>
        <v>35.285714285714285</v>
      </c>
    </row>
    <row r="96" spans="1:6" x14ac:dyDescent="0.25">
      <c r="A96" s="1">
        <v>43994</v>
      </c>
      <c r="B96">
        <v>39</v>
      </c>
      <c r="C96">
        <f t="shared" si="3"/>
        <v>7501</v>
      </c>
      <c r="D96">
        <v>0</v>
      </c>
      <c r="E96">
        <f t="shared" si="4"/>
        <v>198</v>
      </c>
      <c r="F96" s="18">
        <f t="shared" si="5"/>
        <v>37.142857142857146</v>
      </c>
    </row>
    <row r="97" spans="1:6" x14ac:dyDescent="0.25">
      <c r="A97" s="1">
        <v>43995</v>
      </c>
      <c r="B97">
        <v>26</v>
      </c>
      <c r="C97">
        <f t="shared" si="3"/>
        <v>7527</v>
      </c>
      <c r="D97">
        <v>1</v>
      </c>
      <c r="E97">
        <f t="shared" si="4"/>
        <v>199</v>
      </c>
      <c r="F97" s="18">
        <f t="shared" si="5"/>
        <v>34.571428571428569</v>
      </c>
    </row>
    <row r="98" spans="1:6" x14ac:dyDescent="0.25">
      <c r="A98" s="1">
        <v>43996</v>
      </c>
      <c r="B98">
        <v>31</v>
      </c>
      <c r="C98">
        <f t="shared" si="3"/>
        <v>7558</v>
      </c>
      <c r="D98">
        <v>0</v>
      </c>
      <c r="E98">
        <f t="shared" si="4"/>
        <v>199</v>
      </c>
      <c r="F98" s="18">
        <f t="shared" si="5"/>
        <v>33.571428571428569</v>
      </c>
    </row>
    <row r="99" spans="1:6" x14ac:dyDescent="0.25">
      <c r="A99" s="1">
        <v>43997</v>
      </c>
      <c r="B99">
        <v>35</v>
      </c>
      <c r="C99">
        <f t="shared" si="3"/>
        <v>7593</v>
      </c>
      <c r="D99">
        <v>1</v>
      </c>
      <c r="E99">
        <f t="shared" si="4"/>
        <v>200</v>
      </c>
      <c r="F99" s="18">
        <f t="shared" si="5"/>
        <v>33.142857142857146</v>
      </c>
    </row>
    <row r="100" spans="1:6" x14ac:dyDescent="0.25">
      <c r="A100" s="1">
        <v>43998</v>
      </c>
      <c r="B100">
        <v>16</v>
      </c>
      <c r="C100">
        <f t="shared" si="3"/>
        <v>7609</v>
      </c>
      <c r="D100">
        <v>0</v>
      </c>
      <c r="E100">
        <f t="shared" si="4"/>
        <v>200</v>
      </c>
      <c r="F100" s="18">
        <f t="shared" si="5"/>
        <v>30.714285714285715</v>
      </c>
    </row>
    <row r="101" spans="1:6" x14ac:dyDescent="0.25">
      <c r="A101" s="1">
        <v>43999</v>
      </c>
      <c r="B101">
        <v>29</v>
      </c>
      <c r="C101">
        <f t="shared" si="3"/>
        <v>7638</v>
      </c>
      <c r="D101">
        <v>0</v>
      </c>
      <c r="E101">
        <f t="shared" si="4"/>
        <v>200</v>
      </c>
      <c r="F101" s="18">
        <f t="shared" si="5"/>
        <v>29.857142857142858</v>
      </c>
    </row>
    <row r="102" spans="1:6" x14ac:dyDescent="0.25">
      <c r="A102" s="1">
        <v>44000</v>
      </c>
      <c r="B102">
        <v>23</v>
      </c>
      <c r="C102">
        <f t="shared" si="3"/>
        <v>7661</v>
      </c>
      <c r="D102">
        <v>0</v>
      </c>
      <c r="E102">
        <f t="shared" si="4"/>
        <v>200</v>
      </c>
      <c r="F102" s="18">
        <f t="shared" si="5"/>
        <v>28.428571428571427</v>
      </c>
    </row>
    <row r="103" spans="1:6" x14ac:dyDescent="0.25">
      <c r="A103" s="1">
        <v>44001</v>
      </c>
      <c r="B103">
        <v>33</v>
      </c>
      <c r="C103">
        <f t="shared" si="3"/>
        <v>7694</v>
      </c>
      <c r="D103">
        <v>0</v>
      </c>
      <c r="E103">
        <f t="shared" si="4"/>
        <v>200</v>
      </c>
      <c r="F103" s="18">
        <f t="shared" si="5"/>
        <v>27.571428571428573</v>
      </c>
    </row>
    <row r="104" spans="1:6" x14ac:dyDescent="0.25">
      <c r="A104" s="1">
        <v>44002</v>
      </c>
      <c r="B104">
        <v>16</v>
      </c>
      <c r="C104">
        <f t="shared" si="3"/>
        <v>7710</v>
      </c>
      <c r="D104">
        <v>0</v>
      </c>
      <c r="E104">
        <f t="shared" si="4"/>
        <v>200</v>
      </c>
      <c r="F104" s="18">
        <f t="shared" si="5"/>
        <v>26.142857142857142</v>
      </c>
    </row>
    <row r="105" spans="1:6" x14ac:dyDescent="0.25">
      <c r="A105" s="1">
        <v>44003</v>
      </c>
      <c r="B105">
        <v>31</v>
      </c>
      <c r="C105">
        <f t="shared" si="3"/>
        <v>7741</v>
      </c>
      <c r="D105">
        <v>0</v>
      </c>
      <c r="E105">
        <f t="shared" si="4"/>
        <v>200</v>
      </c>
      <c r="F105" s="18">
        <f t="shared" si="5"/>
        <v>26.142857142857142</v>
      </c>
    </row>
    <row r="106" spans="1:6" x14ac:dyDescent="0.25">
      <c r="A106" s="1">
        <v>44004</v>
      </c>
      <c r="B106">
        <v>21</v>
      </c>
      <c r="C106">
        <f t="shared" si="3"/>
        <v>7762</v>
      </c>
      <c r="D106">
        <v>0</v>
      </c>
      <c r="E106">
        <f t="shared" si="4"/>
        <v>200</v>
      </c>
      <c r="F106" s="18">
        <f t="shared" si="5"/>
        <v>24.142857142857142</v>
      </c>
    </row>
    <row r="107" spans="1:6" x14ac:dyDescent="0.25">
      <c r="A107" s="1">
        <v>44005</v>
      </c>
      <c r="B107">
        <v>29</v>
      </c>
      <c r="C107">
        <f t="shared" si="3"/>
        <v>7791</v>
      </c>
      <c r="D107">
        <v>0</v>
      </c>
      <c r="E107">
        <f t="shared" si="4"/>
        <v>200</v>
      </c>
      <c r="F107" s="18">
        <f t="shared" si="5"/>
        <v>26</v>
      </c>
    </row>
    <row r="108" spans="1:6" x14ac:dyDescent="0.25">
      <c r="A108" s="1">
        <v>44006</v>
      </c>
      <c r="B108">
        <v>25</v>
      </c>
      <c r="C108">
        <f t="shared" si="3"/>
        <v>7816</v>
      </c>
      <c r="D108">
        <v>0</v>
      </c>
      <c r="E108">
        <f t="shared" si="4"/>
        <v>200</v>
      </c>
      <c r="F108" s="18">
        <f t="shared" si="5"/>
        <v>25.428571428571427</v>
      </c>
    </row>
    <row r="109" spans="1:6" x14ac:dyDescent="0.25">
      <c r="A109" s="1">
        <v>44007</v>
      </c>
      <c r="B109">
        <v>18</v>
      </c>
      <c r="C109">
        <f t="shared" si="3"/>
        <v>7834</v>
      </c>
      <c r="D109">
        <v>0</v>
      </c>
      <c r="E109">
        <f t="shared" si="4"/>
        <v>200</v>
      </c>
      <c r="F109" s="18">
        <f t="shared" si="5"/>
        <v>24.714285714285715</v>
      </c>
    </row>
    <row r="110" spans="1:6" x14ac:dyDescent="0.25">
      <c r="A110" s="1">
        <v>44008</v>
      </c>
      <c r="B110">
        <v>21</v>
      </c>
      <c r="C110">
        <f t="shared" si="3"/>
        <v>7855</v>
      </c>
      <c r="D110">
        <v>0</v>
      </c>
      <c r="E110">
        <f t="shared" si="4"/>
        <v>200</v>
      </c>
      <c r="F110" s="18">
        <f t="shared" si="5"/>
        <v>23</v>
      </c>
    </row>
    <row r="111" spans="1:6" x14ac:dyDescent="0.25">
      <c r="A111" s="1">
        <v>44009</v>
      </c>
      <c r="B111">
        <v>22</v>
      </c>
      <c r="C111">
        <f t="shared" si="3"/>
        <v>7877</v>
      </c>
      <c r="D111">
        <v>0</v>
      </c>
      <c r="E111">
        <f t="shared" si="4"/>
        <v>200</v>
      </c>
      <c r="F111" s="18">
        <f t="shared" si="5"/>
        <v>23.857142857142858</v>
      </c>
    </row>
    <row r="112" spans="1:6" x14ac:dyDescent="0.25">
      <c r="A112" s="1">
        <v>44010</v>
      </c>
      <c r="B112">
        <v>20</v>
      </c>
      <c r="C112">
        <f t="shared" si="3"/>
        <v>7897</v>
      </c>
      <c r="D112">
        <v>0</v>
      </c>
      <c r="E112">
        <f t="shared" si="4"/>
        <v>200</v>
      </c>
      <c r="F112" s="18">
        <f t="shared" si="5"/>
        <v>22.285714285714285</v>
      </c>
    </row>
    <row r="113" spans="1:6" x14ac:dyDescent="0.25">
      <c r="A113" s="1">
        <v>44011</v>
      </c>
      <c r="B113">
        <v>16</v>
      </c>
      <c r="C113">
        <f t="shared" si="3"/>
        <v>7913</v>
      </c>
      <c r="D113">
        <v>0</v>
      </c>
      <c r="E113">
        <f t="shared" si="4"/>
        <v>200</v>
      </c>
      <c r="F113" s="18">
        <f t="shared" si="5"/>
        <v>21.571428571428573</v>
      </c>
    </row>
    <row r="114" spans="1:6" x14ac:dyDescent="0.25">
      <c r="A114" s="1">
        <v>44012</v>
      </c>
      <c r="B114">
        <v>15</v>
      </c>
      <c r="C114">
        <f t="shared" si="3"/>
        <v>7928</v>
      </c>
      <c r="D114">
        <v>0</v>
      </c>
      <c r="E114">
        <f t="shared" si="4"/>
        <v>200</v>
      </c>
      <c r="F114" s="18">
        <f t="shared" si="5"/>
        <v>19.571428571428573</v>
      </c>
    </row>
    <row r="115" spans="1:6" x14ac:dyDescent="0.25">
      <c r="A115" s="1">
        <v>44013</v>
      </c>
      <c r="B115">
        <v>23</v>
      </c>
      <c r="C115">
        <f t="shared" si="3"/>
        <v>7951</v>
      </c>
      <c r="D115">
        <v>0</v>
      </c>
      <c r="E115">
        <f t="shared" si="4"/>
        <v>200</v>
      </c>
      <c r="F115" s="18">
        <f t="shared" si="5"/>
        <v>19.285714285714285</v>
      </c>
    </row>
    <row r="116" spans="1:6" x14ac:dyDescent="0.25">
      <c r="A116" s="1">
        <v>44014</v>
      </c>
      <c r="B116">
        <v>20</v>
      </c>
      <c r="C116">
        <f t="shared" si="3"/>
        <v>7971</v>
      </c>
      <c r="D116">
        <v>0</v>
      </c>
      <c r="E116">
        <f t="shared" si="4"/>
        <v>200</v>
      </c>
      <c r="F116" s="18">
        <f t="shared" si="5"/>
        <v>19.571428571428573</v>
      </c>
    </row>
    <row r="117" spans="1:6" x14ac:dyDescent="0.25">
      <c r="A117" s="1">
        <v>44015</v>
      </c>
      <c r="B117">
        <v>17</v>
      </c>
      <c r="C117">
        <f t="shared" si="3"/>
        <v>7988</v>
      </c>
      <c r="D117">
        <v>0</v>
      </c>
      <c r="E117">
        <f t="shared" si="4"/>
        <v>200</v>
      </c>
      <c r="F117" s="18">
        <f t="shared" si="5"/>
        <v>19</v>
      </c>
    </row>
    <row r="118" spans="1:6" x14ac:dyDescent="0.25">
      <c r="A118" s="1">
        <v>44016</v>
      </c>
      <c r="B118">
        <v>19</v>
      </c>
      <c r="C118">
        <f t="shared" si="3"/>
        <v>8007</v>
      </c>
      <c r="D118">
        <v>1</v>
      </c>
      <c r="E118">
        <f t="shared" si="4"/>
        <v>201</v>
      </c>
      <c r="F118" s="18">
        <f t="shared" si="5"/>
        <v>18.571428571428573</v>
      </c>
    </row>
    <row r="119" spans="1:6" x14ac:dyDescent="0.25">
      <c r="A119" s="1">
        <v>44017</v>
      </c>
      <c r="B119">
        <v>18</v>
      </c>
      <c r="C119">
        <f t="shared" si="3"/>
        <v>8025</v>
      </c>
      <c r="D119">
        <v>0</v>
      </c>
      <c r="E119">
        <f t="shared" si="4"/>
        <v>201</v>
      </c>
      <c r="F119" s="18">
        <f t="shared" si="5"/>
        <v>18.285714285714285</v>
      </c>
    </row>
    <row r="120" spans="1:6" x14ac:dyDescent="0.25">
      <c r="A120" s="1">
        <v>44018</v>
      </c>
      <c r="B120">
        <v>24</v>
      </c>
      <c r="C120">
        <f t="shared" si="3"/>
        <v>8049</v>
      </c>
      <c r="D120">
        <v>0</v>
      </c>
      <c r="E120">
        <f t="shared" si="4"/>
        <v>201</v>
      </c>
      <c r="F120" s="18">
        <f t="shared" si="5"/>
        <v>19.428571428571427</v>
      </c>
    </row>
    <row r="121" spans="1:6" x14ac:dyDescent="0.25">
      <c r="A121" s="1">
        <v>44019</v>
      </c>
      <c r="B121">
        <v>19</v>
      </c>
      <c r="C121">
        <f t="shared" si="3"/>
        <v>8068</v>
      </c>
      <c r="D121">
        <v>1</v>
      </c>
      <c r="E121">
        <f t="shared" si="4"/>
        <v>202</v>
      </c>
      <c r="F121" s="18">
        <f t="shared" si="5"/>
        <v>20</v>
      </c>
    </row>
    <row r="122" spans="1:6" x14ac:dyDescent="0.25">
      <c r="A122" s="1">
        <v>44020</v>
      </c>
      <c r="B122">
        <v>28</v>
      </c>
      <c r="C122">
        <f t="shared" si="3"/>
        <v>8096</v>
      </c>
      <c r="D122">
        <v>0</v>
      </c>
      <c r="E122">
        <f t="shared" si="4"/>
        <v>202</v>
      </c>
      <c r="F122" s="18">
        <f t="shared" si="5"/>
        <v>20.714285714285715</v>
      </c>
    </row>
    <row r="123" spans="1:6" x14ac:dyDescent="0.25">
      <c r="A123" s="1">
        <v>44021</v>
      </c>
      <c r="B123">
        <v>17</v>
      </c>
      <c r="C123">
        <f t="shared" si="3"/>
        <v>8113</v>
      </c>
      <c r="D123">
        <v>0</v>
      </c>
      <c r="E123">
        <f t="shared" si="4"/>
        <v>202</v>
      </c>
      <c r="F123" s="18">
        <f t="shared" si="5"/>
        <v>20.285714285714285</v>
      </c>
    </row>
    <row r="124" spans="1:6" x14ac:dyDescent="0.25">
      <c r="A124" s="1">
        <v>44022</v>
      </c>
      <c r="B124">
        <v>10</v>
      </c>
      <c r="C124">
        <f t="shared" si="3"/>
        <v>8123</v>
      </c>
      <c r="D124">
        <v>0</v>
      </c>
      <c r="E124">
        <f t="shared" si="4"/>
        <v>202</v>
      </c>
      <c r="F124" s="18">
        <f t="shared" si="5"/>
        <v>19.285714285714285</v>
      </c>
    </row>
    <row r="125" spans="1:6" x14ac:dyDescent="0.25">
      <c r="A125" s="1">
        <v>44023</v>
      </c>
      <c r="B125">
        <v>11</v>
      </c>
      <c r="C125">
        <f t="shared" si="3"/>
        <v>8134</v>
      </c>
      <c r="D125">
        <v>0</v>
      </c>
      <c r="E125">
        <f t="shared" si="4"/>
        <v>202</v>
      </c>
      <c r="F125" s="18">
        <f t="shared" si="5"/>
        <v>18.142857142857142</v>
      </c>
    </row>
    <row r="126" spans="1:6" x14ac:dyDescent="0.25">
      <c r="A126" s="1">
        <v>44024</v>
      </c>
      <c r="B126">
        <v>15</v>
      </c>
      <c r="C126">
        <f t="shared" si="3"/>
        <v>8149</v>
      </c>
      <c r="D126">
        <v>1</v>
      </c>
      <c r="E126">
        <f t="shared" si="4"/>
        <v>203</v>
      </c>
      <c r="F126" s="18">
        <f t="shared" si="5"/>
        <v>17.714285714285715</v>
      </c>
    </row>
    <row r="127" spans="1:6" x14ac:dyDescent="0.25">
      <c r="A127" s="1">
        <v>44025</v>
      </c>
      <c r="B127">
        <v>16</v>
      </c>
      <c r="C127">
        <f t="shared" si="3"/>
        <v>8165</v>
      </c>
      <c r="D127">
        <v>1</v>
      </c>
      <c r="E127">
        <f t="shared" si="4"/>
        <v>204</v>
      </c>
      <c r="F127" s="18">
        <f t="shared" si="5"/>
        <v>16.571428571428573</v>
      </c>
    </row>
    <row r="128" spans="1:6" x14ac:dyDescent="0.25">
      <c r="A128" s="1">
        <v>44026</v>
      </c>
      <c r="B128">
        <v>18</v>
      </c>
      <c r="C128">
        <f t="shared" si="3"/>
        <v>8183</v>
      </c>
      <c r="D128">
        <v>0</v>
      </c>
      <c r="E128">
        <f t="shared" si="4"/>
        <v>204</v>
      </c>
      <c r="F128" s="18">
        <f t="shared" si="5"/>
        <v>16.428571428571427</v>
      </c>
    </row>
    <row r="129" spans="1:6" x14ac:dyDescent="0.25">
      <c r="A129" s="1">
        <v>44027</v>
      </c>
      <c r="B129">
        <v>12</v>
      </c>
      <c r="C129">
        <f t="shared" si="3"/>
        <v>8195</v>
      </c>
      <c r="D129">
        <v>0</v>
      </c>
      <c r="E129">
        <f t="shared" si="4"/>
        <v>204</v>
      </c>
      <c r="F129" s="18">
        <f t="shared" si="5"/>
        <v>14.142857142857142</v>
      </c>
    </row>
    <row r="130" spans="1:6" x14ac:dyDescent="0.25">
      <c r="A130" s="1">
        <v>44028</v>
      </c>
      <c r="B130">
        <v>11</v>
      </c>
      <c r="C130">
        <f t="shared" si="3"/>
        <v>8206</v>
      </c>
      <c r="D130">
        <v>0</v>
      </c>
      <c r="E130">
        <f t="shared" si="4"/>
        <v>204</v>
      </c>
      <c r="F130" s="18">
        <f t="shared" si="5"/>
        <v>13.285714285714286</v>
      </c>
    </row>
    <row r="131" spans="1:6" x14ac:dyDescent="0.25">
      <c r="A131" s="1">
        <v>44029</v>
      </c>
      <c r="B131">
        <v>16</v>
      </c>
      <c r="C131">
        <f t="shared" si="3"/>
        <v>8222</v>
      </c>
      <c r="D131">
        <v>0</v>
      </c>
      <c r="E131">
        <f t="shared" si="4"/>
        <v>204</v>
      </c>
      <c r="F131" s="18">
        <f t="shared" si="5"/>
        <v>14.142857142857142</v>
      </c>
    </row>
    <row r="132" spans="1:6" x14ac:dyDescent="0.25">
      <c r="A132" s="1">
        <v>44030</v>
      </c>
      <c r="B132">
        <v>13</v>
      </c>
      <c r="C132">
        <f t="shared" ref="C132:C195" si="6">B132+C131</f>
        <v>8235</v>
      </c>
      <c r="D132">
        <v>0</v>
      </c>
      <c r="E132">
        <f t="shared" ref="E132:E195" si="7">D132+E131</f>
        <v>204</v>
      </c>
      <c r="F132" s="18">
        <f t="shared" si="5"/>
        <v>14.428571428571429</v>
      </c>
    </row>
    <row r="133" spans="1:6" x14ac:dyDescent="0.25">
      <c r="A133" s="1">
        <v>44031</v>
      </c>
      <c r="B133">
        <v>14</v>
      </c>
      <c r="C133">
        <f t="shared" si="6"/>
        <v>8249</v>
      </c>
      <c r="D133">
        <v>0</v>
      </c>
      <c r="E133">
        <f t="shared" si="7"/>
        <v>204</v>
      </c>
      <c r="F133" s="18">
        <f t="shared" si="5"/>
        <v>14.285714285714286</v>
      </c>
    </row>
    <row r="134" spans="1:6" x14ac:dyDescent="0.25">
      <c r="A134" s="1">
        <v>44032</v>
      </c>
      <c r="B134">
        <v>9</v>
      </c>
      <c r="C134">
        <f t="shared" si="6"/>
        <v>8258</v>
      </c>
      <c r="D134">
        <v>0</v>
      </c>
      <c r="E134">
        <f t="shared" si="7"/>
        <v>204</v>
      </c>
      <c r="F134" s="18">
        <f t="shared" si="5"/>
        <v>13.285714285714286</v>
      </c>
    </row>
    <row r="135" spans="1:6" x14ac:dyDescent="0.25">
      <c r="A135" s="1">
        <v>44033</v>
      </c>
      <c r="B135">
        <v>17</v>
      </c>
      <c r="C135">
        <f t="shared" si="6"/>
        <v>8275</v>
      </c>
      <c r="D135">
        <v>0</v>
      </c>
      <c r="E135">
        <f t="shared" si="7"/>
        <v>204</v>
      </c>
      <c r="F135" s="18">
        <f t="shared" si="5"/>
        <v>13.142857142857142</v>
      </c>
    </row>
    <row r="136" spans="1:6" x14ac:dyDescent="0.25">
      <c r="A136" s="1">
        <v>44034</v>
      </c>
      <c r="B136">
        <v>15</v>
      </c>
      <c r="C136">
        <f t="shared" si="6"/>
        <v>8290</v>
      </c>
      <c r="D136">
        <v>0</v>
      </c>
      <c r="E136">
        <f t="shared" si="7"/>
        <v>204</v>
      </c>
      <c r="F136" s="18">
        <f t="shared" si="5"/>
        <v>13.571428571428571</v>
      </c>
    </row>
    <row r="137" spans="1:6" x14ac:dyDescent="0.25">
      <c r="A137" s="1">
        <v>44035</v>
      </c>
      <c r="B137">
        <v>14</v>
      </c>
      <c r="C137">
        <f t="shared" si="6"/>
        <v>8304</v>
      </c>
      <c r="D137">
        <v>0</v>
      </c>
      <c r="E137">
        <f t="shared" si="7"/>
        <v>204</v>
      </c>
      <c r="F137" s="18">
        <f t="shared" si="5"/>
        <v>14</v>
      </c>
    </row>
    <row r="138" spans="1:6" x14ac:dyDescent="0.25">
      <c r="A138" s="1">
        <v>44036</v>
      </c>
      <c r="B138">
        <v>23</v>
      </c>
      <c r="C138">
        <f t="shared" si="6"/>
        <v>8327</v>
      </c>
      <c r="D138">
        <v>0</v>
      </c>
      <c r="E138">
        <f t="shared" si="7"/>
        <v>204</v>
      </c>
      <c r="F138" s="18">
        <f t="shared" si="5"/>
        <v>15</v>
      </c>
    </row>
    <row r="139" spans="1:6" x14ac:dyDescent="0.25">
      <c r="A139" s="1">
        <v>44037</v>
      </c>
      <c r="B139">
        <v>14</v>
      </c>
      <c r="C139">
        <f t="shared" si="6"/>
        <v>8341</v>
      </c>
      <c r="D139">
        <v>0</v>
      </c>
      <c r="E139">
        <f t="shared" si="7"/>
        <v>204</v>
      </c>
      <c r="F139" s="18">
        <f t="shared" si="5"/>
        <v>15.142857142857142</v>
      </c>
    </row>
    <row r="140" spans="1:6" x14ac:dyDescent="0.25">
      <c r="A140" s="1">
        <v>44038</v>
      </c>
      <c r="B140">
        <v>14</v>
      </c>
      <c r="C140">
        <f t="shared" si="6"/>
        <v>8355</v>
      </c>
      <c r="D140">
        <v>0</v>
      </c>
      <c r="E140">
        <f t="shared" si="7"/>
        <v>204</v>
      </c>
      <c r="F140" s="18">
        <f t="shared" si="5"/>
        <v>15.142857142857142</v>
      </c>
    </row>
    <row r="141" spans="1:6" x14ac:dyDescent="0.25">
      <c r="A141" s="1">
        <v>44039</v>
      </c>
      <c r="B141">
        <v>16</v>
      </c>
      <c r="C141">
        <f t="shared" si="6"/>
        <v>8371</v>
      </c>
      <c r="D141">
        <v>1</v>
      </c>
      <c r="E141">
        <f t="shared" si="7"/>
        <v>205</v>
      </c>
      <c r="F141" s="18">
        <f t="shared" si="5"/>
        <v>16.142857142857142</v>
      </c>
    </row>
    <row r="142" spans="1:6" x14ac:dyDescent="0.25">
      <c r="A142" s="1">
        <v>44040</v>
      </c>
      <c r="B142">
        <v>13</v>
      </c>
      <c r="C142">
        <f t="shared" si="6"/>
        <v>8384</v>
      </c>
      <c r="D142">
        <v>0</v>
      </c>
      <c r="E142">
        <f t="shared" si="7"/>
        <v>205</v>
      </c>
      <c r="F142" s="18">
        <f t="shared" si="5"/>
        <v>15.571428571428571</v>
      </c>
    </row>
    <row r="143" spans="1:6" x14ac:dyDescent="0.25">
      <c r="A143" s="1">
        <v>44041</v>
      </c>
      <c r="B143">
        <v>14</v>
      </c>
      <c r="C143">
        <f t="shared" si="6"/>
        <v>8398</v>
      </c>
      <c r="D143">
        <v>0</v>
      </c>
      <c r="E143">
        <f t="shared" si="7"/>
        <v>205</v>
      </c>
      <c r="F143" s="18">
        <f t="shared" si="5"/>
        <v>15.428571428571429</v>
      </c>
    </row>
    <row r="144" spans="1:6" x14ac:dyDescent="0.25">
      <c r="A144" s="1">
        <v>44042</v>
      </c>
      <c r="B144">
        <v>10</v>
      </c>
      <c r="C144">
        <f t="shared" si="6"/>
        <v>8408</v>
      </c>
      <c r="D144">
        <v>0</v>
      </c>
      <c r="E144">
        <f t="shared" si="7"/>
        <v>205</v>
      </c>
      <c r="F144" s="18">
        <f t="shared" ref="F144:F207" si="8">AVERAGE(B138:B144)</f>
        <v>14.857142857142858</v>
      </c>
    </row>
    <row r="145" spans="1:6" x14ac:dyDescent="0.25">
      <c r="A145" s="1">
        <v>44043</v>
      </c>
      <c r="B145">
        <v>15</v>
      </c>
      <c r="C145">
        <f t="shared" si="6"/>
        <v>8423</v>
      </c>
      <c r="D145">
        <v>0</v>
      </c>
      <c r="E145">
        <f t="shared" si="7"/>
        <v>205</v>
      </c>
      <c r="F145" s="18">
        <f t="shared" si="8"/>
        <v>13.714285714285714</v>
      </c>
    </row>
    <row r="146" spans="1:6" x14ac:dyDescent="0.25">
      <c r="A146" s="1">
        <v>44044</v>
      </c>
      <c r="B146">
        <v>19</v>
      </c>
      <c r="C146">
        <f t="shared" si="6"/>
        <v>8442</v>
      </c>
      <c r="D146">
        <v>0</v>
      </c>
      <c r="E146">
        <f t="shared" si="7"/>
        <v>205</v>
      </c>
      <c r="F146" s="18">
        <f t="shared" si="8"/>
        <v>14.428571428571429</v>
      </c>
    </row>
    <row r="147" spans="1:6" x14ac:dyDescent="0.25">
      <c r="A147" s="1">
        <v>44045</v>
      </c>
      <c r="B147">
        <v>10</v>
      </c>
      <c r="C147">
        <f t="shared" si="6"/>
        <v>8452</v>
      </c>
      <c r="D147">
        <v>0</v>
      </c>
      <c r="E147">
        <f t="shared" si="7"/>
        <v>205</v>
      </c>
      <c r="F147" s="18">
        <f t="shared" si="8"/>
        <v>13.857142857142858</v>
      </c>
    </row>
    <row r="148" spans="1:6" x14ac:dyDescent="0.25">
      <c r="A148" s="1">
        <v>44046</v>
      </c>
      <c r="B148">
        <v>8</v>
      </c>
      <c r="C148">
        <f t="shared" si="6"/>
        <v>8460</v>
      </c>
      <c r="D148">
        <v>0</v>
      </c>
      <c r="E148">
        <f t="shared" si="7"/>
        <v>205</v>
      </c>
      <c r="F148" s="18">
        <f t="shared" si="8"/>
        <v>12.714285714285714</v>
      </c>
    </row>
    <row r="149" spans="1:6" x14ac:dyDescent="0.25">
      <c r="A149" s="1">
        <v>44047</v>
      </c>
      <c r="B149">
        <v>14</v>
      </c>
      <c r="C149">
        <f t="shared" si="6"/>
        <v>8474</v>
      </c>
      <c r="D149">
        <v>0</v>
      </c>
      <c r="E149">
        <f t="shared" si="7"/>
        <v>205</v>
      </c>
      <c r="F149" s="18">
        <f t="shared" si="8"/>
        <v>12.857142857142858</v>
      </c>
    </row>
    <row r="150" spans="1:6" x14ac:dyDescent="0.25">
      <c r="A150" s="1">
        <v>44048</v>
      </c>
      <c r="B150">
        <v>14</v>
      </c>
      <c r="C150">
        <f t="shared" si="6"/>
        <v>8488</v>
      </c>
      <c r="D150">
        <v>0</v>
      </c>
      <c r="E150">
        <f t="shared" si="7"/>
        <v>205</v>
      </c>
      <c r="F150" s="18">
        <f t="shared" si="8"/>
        <v>12.857142857142858</v>
      </c>
    </row>
    <row r="151" spans="1:6" x14ac:dyDescent="0.25">
      <c r="A151" s="1">
        <v>44049</v>
      </c>
      <c r="B151">
        <v>15</v>
      </c>
      <c r="C151">
        <f t="shared" si="6"/>
        <v>8503</v>
      </c>
      <c r="D151">
        <v>0</v>
      </c>
      <c r="E151">
        <f t="shared" si="7"/>
        <v>205</v>
      </c>
      <c r="F151" s="18">
        <f t="shared" si="8"/>
        <v>13.571428571428571</v>
      </c>
    </row>
    <row r="152" spans="1:6" x14ac:dyDescent="0.25">
      <c r="A152" s="1">
        <v>44050</v>
      </c>
      <c r="B152">
        <v>15</v>
      </c>
      <c r="C152">
        <f t="shared" si="6"/>
        <v>8518</v>
      </c>
      <c r="D152">
        <v>0</v>
      </c>
      <c r="E152">
        <f t="shared" si="7"/>
        <v>205</v>
      </c>
      <c r="F152" s="18">
        <f t="shared" si="8"/>
        <v>13.571428571428571</v>
      </c>
    </row>
    <row r="153" spans="1:6" x14ac:dyDescent="0.25">
      <c r="A153" s="1">
        <v>44051</v>
      </c>
      <c r="B153">
        <v>13</v>
      </c>
      <c r="C153">
        <f t="shared" si="6"/>
        <v>8531</v>
      </c>
      <c r="D153">
        <v>0</v>
      </c>
      <c r="E153">
        <f t="shared" si="7"/>
        <v>205</v>
      </c>
      <c r="F153" s="18">
        <f t="shared" si="8"/>
        <v>12.714285714285714</v>
      </c>
    </row>
    <row r="154" spans="1:6" x14ac:dyDescent="0.25">
      <c r="A154" s="1">
        <v>44052</v>
      </c>
      <c r="B154">
        <v>9</v>
      </c>
      <c r="C154">
        <f t="shared" si="6"/>
        <v>8540</v>
      </c>
      <c r="D154">
        <v>0</v>
      </c>
      <c r="E154">
        <f t="shared" si="7"/>
        <v>205</v>
      </c>
      <c r="F154" s="18">
        <f t="shared" si="8"/>
        <v>12.571428571428571</v>
      </c>
    </row>
    <row r="155" spans="1:6" x14ac:dyDescent="0.25">
      <c r="A155" s="1">
        <v>44053</v>
      </c>
      <c r="B155">
        <v>14</v>
      </c>
      <c r="C155">
        <f t="shared" si="6"/>
        <v>8554</v>
      </c>
      <c r="D155">
        <v>0</v>
      </c>
      <c r="E155">
        <f t="shared" si="7"/>
        <v>205</v>
      </c>
      <c r="F155" s="18">
        <f t="shared" si="8"/>
        <v>13.428571428571429</v>
      </c>
    </row>
    <row r="156" spans="1:6" x14ac:dyDescent="0.25">
      <c r="A156" s="1">
        <v>44054</v>
      </c>
      <c r="B156">
        <v>14</v>
      </c>
      <c r="C156">
        <f t="shared" si="6"/>
        <v>8568</v>
      </c>
      <c r="D156">
        <v>0</v>
      </c>
      <c r="E156">
        <f t="shared" si="7"/>
        <v>205</v>
      </c>
      <c r="F156" s="18">
        <f t="shared" si="8"/>
        <v>13.428571428571429</v>
      </c>
    </row>
    <row r="157" spans="1:6" x14ac:dyDescent="0.25">
      <c r="A157" s="1">
        <v>44055</v>
      </c>
      <c r="B157">
        <v>20</v>
      </c>
      <c r="C157">
        <f t="shared" si="6"/>
        <v>8588</v>
      </c>
      <c r="D157">
        <v>0</v>
      </c>
      <c r="E157">
        <f t="shared" si="7"/>
        <v>205</v>
      </c>
      <c r="F157" s="18">
        <f t="shared" si="8"/>
        <v>14.285714285714286</v>
      </c>
    </row>
    <row r="158" spans="1:6" x14ac:dyDescent="0.25">
      <c r="A158" s="1">
        <v>44056</v>
      </c>
      <c r="B158">
        <v>12</v>
      </c>
      <c r="C158">
        <f t="shared" si="6"/>
        <v>8600</v>
      </c>
      <c r="D158">
        <v>0</v>
      </c>
      <c r="E158">
        <f t="shared" si="7"/>
        <v>205</v>
      </c>
      <c r="F158" s="18">
        <f t="shared" si="8"/>
        <v>13.857142857142858</v>
      </c>
    </row>
    <row r="159" spans="1:6" x14ac:dyDescent="0.25">
      <c r="A159" s="1">
        <v>44057</v>
      </c>
      <c r="B159">
        <v>14</v>
      </c>
      <c r="C159">
        <f t="shared" si="6"/>
        <v>8614</v>
      </c>
      <c r="D159">
        <v>0</v>
      </c>
      <c r="E159">
        <f t="shared" si="7"/>
        <v>205</v>
      </c>
      <c r="F159" s="18">
        <f t="shared" si="8"/>
        <v>13.714285714285714</v>
      </c>
    </row>
    <row r="160" spans="1:6" x14ac:dyDescent="0.25">
      <c r="A160" s="1">
        <v>44058</v>
      </c>
      <c r="B160">
        <v>13</v>
      </c>
      <c r="C160">
        <f t="shared" si="6"/>
        <v>8627</v>
      </c>
      <c r="D160">
        <v>0</v>
      </c>
      <c r="E160">
        <f t="shared" si="7"/>
        <v>205</v>
      </c>
      <c r="F160" s="18">
        <f t="shared" si="8"/>
        <v>13.714285714285714</v>
      </c>
    </row>
    <row r="161" spans="1:6" x14ac:dyDescent="0.25">
      <c r="A161" s="1">
        <v>44059</v>
      </c>
      <c r="B161">
        <v>13</v>
      </c>
      <c r="C161">
        <f t="shared" si="6"/>
        <v>8640</v>
      </c>
      <c r="D161">
        <v>0</v>
      </c>
      <c r="E161">
        <f t="shared" si="7"/>
        <v>205</v>
      </c>
      <c r="F161" s="18">
        <f t="shared" si="8"/>
        <v>14.285714285714286</v>
      </c>
    </row>
    <row r="162" spans="1:6" x14ac:dyDescent="0.25">
      <c r="A162" s="1">
        <v>44060</v>
      </c>
      <c r="B162">
        <v>15</v>
      </c>
      <c r="C162">
        <f t="shared" si="6"/>
        <v>8655</v>
      </c>
      <c r="D162">
        <v>0</v>
      </c>
      <c r="E162">
        <f t="shared" si="7"/>
        <v>205</v>
      </c>
      <c r="F162" s="18">
        <f t="shared" si="8"/>
        <v>14.428571428571429</v>
      </c>
    </row>
    <row r="163" spans="1:6" x14ac:dyDescent="0.25">
      <c r="A163" s="1">
        <v>44061</v>
      </c>
      <c r="B163">
        <v>12</v>
      </c>
      <c r="C163">
        <f t="shared" si="6"/>
        <v>8667</v>
      </c>
      <c r="D163">
        <v>0</v>
      </c>
      <c r="E163">
        <f t="shared" si="7"/>
        <v>205</v>
      </c>
      <c r="F163" s="18">
        <f t="shared" si="8"/>
        <v>14.142857142857142</v>
      </c>
    </row>
    <row r="164" spans="1:6" x14ac:dyDescent="0.25">
      <c r="A164" s="1">
        <v>44062</v>
      </c>
      <c r="B164">
        <v>16</v>
      </c>
      <c r="C164">
        <f t="shared" si="6"/>
        <v>8683</v>
      </c>
      <c r="D164">
        <v>0</v>
      </c>
      <c r="E164">
        <f t="shared" si="7"/>
        <v>205</v>
      </c>
      <c r="F164" s="18">
        <f t="shared" si="8"/>
        <v>13.571428571428571</v>
      </c>
    </row>
    <row r="165" spans="1:6" x14ac:dyDescent="0.25">
      <c r="A165" s="1">
        <v>44063</v>
      </c>
      <c r="B165">
        <v>16</v>
      </c>
      <c r="C165">
        <f t="shared" si="6"/>
        <v>8699</v>
      </c>
      <c r="D165">
        <v>0</v>
      </c>
      <c r="E165">
        <f t="shared" si="7"/>
        <v>205</v>
      </c>
      <c r="F165" s="18">
        <f t="shared" si="8"/>
        <v>14.142857142857142</v>
      </c>
    </row>
    <row r="166" spans="1:6" x14ac:dyDescent="0.25">
      <c r="A166" s="1">
        <v>44064</v>
      </c>
      <c r="B166">
        <v>16</v>
      </c>
      <c r="C166">
        <f t="shared" si="6"/>
        <v>8715</v>
      </c>
      <c r="D166">
        <v>0</v>
      </c>
      <c r="E166">
        <f t="shared" si="7"/>
        <v>205</v>
      </c>
      <c r="F166" s="18">
        <f t="shared" si="8"/>
        <v>14.428571428571429</v>
      </c>
    </row>
    <row r="167" spans="1:6" x14ac:dyDescent="0.25">
      <c r="A167" s="1">
        <v>44065</v>
      </c>
      <c r="B167">
        <v>16</v>
      </c>
      <c r="C167">
        <f t="shared" si="6"/>
        <v>8731</v>
      </c>
      <c r="D167">
        <v>0</v>
      </c>
      <c r="E167">
        <f t="shared" si="7"/>
        <v>205</v>
      </c>
      <c r="F167" s="18">
        <f t="shared" si="8"/>
        <v>14.857142857142858</v>
      </c>
    </row>
    <row r="168" spans="1:6" x14ac:dyDescent="0.25">
      <c r="A168" s="1">
        <v>44066</v>
      </c>
      <c r="B168">
        <v>15</v>
      </c>
      <c r="C168">
        <f t="shared" si="6"/>
        <v>8746</v>
      </c>
      <c r="D168">
        <v>0</v>
      </c>
      <c r="E168">
        <f t="shared" si="7"/>
        <v>205</v>
      </c>
      <c r="F168" s="18">
        <f t="shared" si="8"/>
        <v>15.142857142857142</v>
      </c>
    </row>
    <row r="169" spans="1:6" x14ac:dyDescent="0.25">
      <c r="A169" s="1">
        <v>44067</v>
      </c>
      <c r="B169">
        <v>16</v>
      </c>
      <c r="C169">
        <f t="shared" si="6"/>
        <v>8762</v>
      </c>
      <c r="D169">
        <v>1</v>
      </c>
      <c r="E169">
        <f t="shared" si="7"/>
        <v>206</v>
      </c>
      <c r="F169" s="18">
        <f t="shared" si="8"/>
        <v>15.285714285714286</v>
      </c>
    </row>
    <row r="170" spans="1:6" x14ac:dyDescent="0.25">
      <c r="A170" s="1">
        <v>44068</v>
      </c>
      <c r="B170">
        <v>17</v>
      </c>
      <c r="C170">
        <f t="shared" si="6"/>
        <v>8779</v>
      </c>
      <c r="D170">
        <v>0</v>
      </c>
      <c r="E170">
        <f t="shared" si="7"/>
        <v>206</v>
      </c>
      <c r="F170" s="18">
        <f t="shared" si="8"/>
        <v>16</v>
      </c>
    </row>
    <row r="171" spans="1:6" x14ac:dyDescent="0.25">
      <c r="A171" s="1">
        <v>44069</v>
      </c>
      <c r="B171">
        <v>14</v>
      </c>
      <c r="C171">
        <f t="shared" si="6"/>
        <v>8793</v>
      </c>
      <c r="D171">
        <v>0</v>
      </c>
      <c r="E171">
        <f t="shared" si="7"/>
        <v>206</v>
      </c>
      <c r="F171" s="18">
        <f t="shared" si="8"/>
        <v>15.714285714285714</v>
      </c>
    </row>
    <row r="172" spans="1:6" x14ac:dyDescent="0.25">
      <c r="A172" s="1">
        <v>44070</v>
      </c>
      <c r="B172">
        <v>11</v>
      </c>
      <c r="C172">
        <f t="shared" si="6"/>
        <v>8804</v>
      </c>
      <c r="D172">
        <v>0</v>
      </c>
      <c r="E172">
        <f t="shared" si="7"/>
        <v>206</v>
      </c>
      <c r="F172" s="18">
        <f t="shared" si="8"/>
        <v>15</v>
      </c>
    </row>
    <row r="173" spans="1:6" x14ac:dyDescent="0.25">
      <c r="A173" s="1">
        <v>44071</v>
      </c>
      <c r="B173">
        <v>15</v>
      </c>
      <c r="C173">
        <f t="shared" si="6"/>
        <v>8819</v>
      </c>
      <c r="D173">
        <v>0</v>
      </c>
      <c r="E173">
        <f t="shared" si="7"/>
        <v>206</v>
      </c>
      <c r="F173" s="18">
        <f t="shared" si="8"/>
        <v>14.857142857142858</v>
      </c>
    </row>
    <row r="174" spans="1:6" x14ac:dyDescent="0.25">
      <c r="A174" s="1">
        <v>44072</v>
      </c>
      <c r="B174">
        <v>17</v>
      </c>
      <c r="C174">
        <f t="shared" si="6"/>
        <v>8836</v>
      </c>
      <c r="D174">
        <v>0</v>
      </c>
      <c r="E174">
        <f t="shared" si="7"/>
        <v>206</v>
      </c>
      <c r="F174" s="18">
        <f t="shared" si="8"/>
        <v>15</v>
      </c>
    </row>
    <row r="175" spans="1:6" x14ac:dyDescent="0.25">
      <c r="A175" s="1">
        <v>44073</v>
      </c>
      <c r="B175">
        <v>16</v>
      </c>
      <c r="C175">
        <f t="shared" si="6"/>
        <v>8852</v>
      </c>
      <c r="D175">
        <v>0</v>
      </c>
      <c r="E175">
        <f t="shared" si="7"/>
        <v>206</v>
      </c>
      <c r="F175" s="18">
        <f t="shared" si="8"/>
        <v>15.142857142857142</v>
      </c>
    </row>
    <row r="176" spans="1:6" x14ac:dyDescent="0.25">
      <c r="A176" s="1">
        <v>44074</v>
      </c>
      <c r="B176">
        <v>12</v>
      </c>
      <c r="C176">
        <f t="shared" si="6"/>
        <v>8864</v>
      </c>
      <c r="D176">
        <v>0</v>
      </c>
      <c r="E176">
        <f t="shared" si="7"/>
        <v>206</v>
      </c>
      <c r="F176" s="18">
        <f t="shared" si="8"/>
        <v>14.571428571428571</v>
      </c>
    </row>
    <row r="177" spans="1:6" x14ac:dyDescent="0.25">
      <c r="A177" s="1">
        <v>44075</v>
      </c>
      <c r="B177">
        <v>16</v>
      </c>
      <c r="C177">
        <f t="shared" si="6"/>
        <v>8880</v>
      </c>
      <c r="D177">
        <v>0</v>
      </c>
      <c r="E177">
        <f t="shared" si="7"/>
        <v>206</v>
      </c>
      <c r="F177" s="18">
        <f t="shared" si="8"/>
        <v>14.428571428571429</v>
      </c>
    </row>
    <row r="178" spans="1:6" x14ac:dyDescent="0.25">
      <c r="A178" s="1">
        <v>44076</v>
      </c>
      <c r="B178">
        <v>17</v>
      </c>
      <c r="C178">
        <f t="shared" si="6"/>
        <v>8897</v>
      </c>
      <c r="D178">
        <v>0</v>
      </c>
      <c r="E178">
        <f t="shared" si="7"/>
        <v>206</v>
      </c>
      <c r="F178" s="18">
        <f t="shared" si="8"/>
        <v>14.857142857142858</v>
      </c>
    </row>
    <row r="179" spans="1:6" x14ac:dyDescent="0.25">
      <c r="A179" s="1">
        <v>44077</v>
      </c>
      <c r="B179">
        <v>11</v>
      </c>
      <c r="C179">
        <f t="shared" si="6"/>
        <v>8908</v>
      </c>
      <c r="D179">
        <v>0</v>
      </c>
      <c r="E179">
        <f t="shared" si="7"/>
        <v>206</v>
      </c>
      <c r="F179" s="18">
        <f t="shared" si="8"/>
        <v>14.857142857142858</v>
      </c>
    </row>
    <row r="180" spans="1:6" x14ac:dyDescent="0.25">
      <c r="A180" s="1">
        <v>44078</v>
      </c>
      <c r="B180">
        <v>9</v>
      </c>
      <c r="C180">
        <f t="shared" si="6"/>
        <v>8917</v>
      </c>
      <c r="D180">
        <v>1</v>
      </c>
      <c r="E180">
        <f t="shared" si="7"/>
        <v>207</v>
      </c>
      <c r="F180" s="18">
        <f t="shared" si="8"/>
        <v>14</v>
      </c>
    </row>
    <row r="181" spans="1:6" x14ac:dyDescent="0.25">
      <c r="A181" s="1">
        <v>44079</v>
      </c>
      <c r="B181">
        <v>12</v>
      </c>
      <c r="C181">
        <f t="shared" si="6"/>
        <v>8929</v>
      </c>
      <c r="D181">
        <v>0</v>
      </c>
      <c r="E181">
        <f t="shared" si="7"/>
        <v>207</v>
      </c>
      <c r="F181" s="18">
        <f t="shared" si="8"/>
        <v>13.285714285714286</v>
      </c>
    </row>
    <row r="182" spans="1:6" x14ac:dyDescent="0.25">
      <c r="A182" s="1">
        <v>44080</v>
      </c>
      <c r="B182">
        <v>8</v>
      </c>
      <c r="C182">
        <f t="shared" si="6"/>
        <v>8937</v>
      </c>
      <c r="D182">
        <v>0</v>
      </c>
      <c r="E182">
        <f t="shared" si="7"/>
        <v>207</v>
      </c>
      <c r="F182" s="18">
        <f t="shared" si="8"/>
        <v>12.142857142857142</v>
      </c>
    </row>
    <row r="183" spans="1:6" x14ac:dyDescent="0.25">
      <c r="A183" s="1">
        <v>44081</v>
      </c>
      <c r="B183">
        <v>8</v>
      </c>
      <c r="C183">
        <f t="shared" si="6"/>
        <v>8945</v>
      </c>
      <c r="D183">
        <v>1</v>
      </c>
      <c r="E183">
        <f t="shared" si="7"/>
        <v>208</v>
      </c>
      <c r="F183" s="18">
        <f t="shared" si="8"/>
        <v>11.571428571428571</v>
      </c>
    </row>
    <row r="184" spans="1:6" x14ac:dyDescent="0.25">
      <c r="A184" s="1">
        <v>44082</v>
      </c>
      <c r="B184">
        <v>14</v>
      </c>
      <c r="C184">
        <f t="shared" si="6"/>
        <v>8959</v>
      </c>
      <c r="D184">
        <v>0</v>
      </c>
      <c r="E184">
        <f t="shared" si="7"/>
        <v>208</v>
      </c>
      <c r="F184" s="18">
        <f t="shared" si="8"/>
        <v>11.285714285714286</v>
      </c>
    </row>
    <row r="185" spans="1:6" x14ac:dyDescent="0.25">
      <c r="A185" s="1">
        <v>44083</v>
      </c>
      <c r="B185">
        <v>12</v>
      </c>
      <c r="C185">
        <f t="shared" si="6"/>
        <v>8971</v>
      </c>
      <c r="D185">
        <v>0</v>
      </c>
      <c r="E185">
        <f t="shared" si="7"/>
        <v>208</v>
      </c>
      <c r="F185" s="18">
        <f t="shared" si="8"/>
        <v>10.571428571428571</v>
      </c>
    </row>
    <row r="186" spans="1:6" x14ac:dyDescent="0.25">
      <c r="A186" s="1">
        <v>44084</v>
      </c>
      <c r="B186">
        <v>20</v>
      </c>
      <c r="C186">
        <f t="shared" si="6"/>
        <v>8991</v>
      </c>
      <c r="D186">
        <v>1</v>
      </c>
      <c r="E186">
        <f t="shared" si="7"/>
        <v>209</v>
      </c>
      <c r="F186" s="18">
        <f t="shared" si="8"/>
        <v>11.857142857142858</v>
      </c>
    </row>
    <row r="187" spans="1:6" x14ac:dyDescent="0.25">
      <c r="A187" s="1">
        <v>44085</v>
      </c>
      <c r="B187">
        <v>12</v>
      </c>
      <c r="C187">
        <f t="shared" si="6"/>
        <v>9003</v>
      </c>
      <c r="D187">
        <v>0</v>
      </c>
      <c r="E187">
        <f t="shared" si="7"/>
        <v>209</v>
      </c>
      <c r="F187" s="18">
        <f t="shared" si="8"/>
        <v>12.285714285714286</v>
      </c>
    </row>
    <row r="188" spans="1:6" x14ac:dyDescent="0.25">
      <c r="A188" s="1">
        <v>44086</v>
      </c>
      <c r="B188">
        <v>8</v>
      </c>
      <c r="C188">
        <f t="shared" si="6"/>
        <v>9011</v>
      </c>
      <c r="D188">
        <v>0</v>
      </c>
      <c r="E188">
        <f t="shared" si="7"/>
        <v>209</v>
      </c>
      <c r="F188" s="18">
        <f t="shared" si="8"/>
        <v>11.714285714285714</v>
      </c>
    </row>
    <row r="189" spans="1:6" x14ac:dyDescent="0.25">
      <c r="A189" s="1">
        <v>44087</v>
      </c>
      <c r="B189">
        <v>11</v>
      </c>
      <c r="C189">
        <f t="shared" si="6"/>
        <v>9022</v>
      </c>
      <c r="D189">
        <v>0</v>
      </c>
      <c r="E189">
        <f t="shared" si="7"/>
        <v>209</v>
      </c>
      <c r="F189" s="18">
        <f t="shared" si="8"/>
        <v>12.142857142857142</v>
      </c>
    </row>
    <row r="190" spans="1:6" x14ac:dyDescent="0.25">
      <c r="A190" s="1">
        <v>44088</v>
      </c>
      <c r="B190">
        <v>16</v>
      </c>
      <c r="C190">
        <f t="shared" si="6"/>
        <v>9038</v>
      </c>
      <c r="D190">
        <v>1</v>
      </c>
      <c r="E190">
        <f t="shared" si="7"/>
        <v>210</v>
      </c>
      <c r="F190" s="18">
        <f t="shared" si="8"/>
        <v>13.285714285714286</v>
      </c>
    </row>
    <row r="191" spans="1:6" x14ac:dyDescent="0.25">
      <c r="A191" s="1">
        <v>44089</v>
      </c>
      <c r="B191">
        <v>14</v>
      </c>
      <c r="C191">
        <f t="shared" si="6"/>
        <v>9052</v>
      </c>
      <c r="D191">
        <v>0</v>
      </c>
      <c r="E191">
        <f t="shared" si="7"/>
        <v>210</v>
      </c>
      <c r="F191" s="18">
        <f t="shared" si="8"/>
        <v>13.285714285714286</v>
      </c>
    </row>
    <row r="192" spans="1:6" x14ac:dyDescent="0.25">
      <c r="A192" s="1">
        <v>44090</v>
      </c>
      <c r="B192">
        <v>21</v>
      </c>
      <c r="C192">
        <f t="shared" si="6"/>
        <v>9073</v>
      </c>
      <c r="D192">
        <v>0</v>
      </c>
      <c r="E192">
        <f t="shared" si="7"/>
        <v>210</v>
      </c>
      <c r="F192" s="18">
        <f t="shared" si="8"/>
        <v>14.571428571428571</v>
      </c>
    </row>
    <row r="193" spans="1:6" x14ac:dyDescent="0.25">
      <c r="A193" s="1">
        <v>44091</v>
      </c>
      <c r="B193">
        <v>14</v>
      </c>
      <c r="C193">
        <f t="shared" si="6"/>
        <v>9087</v>
      </c>
      <c r="D193">
        <v>0</v>
      </c>
      <c r="E193">
        <f t="shared" si="7"/>
        <v>210</v>
      </c>
      <c r="F193" s="18">
        <f t="shared" si="8"/>
        <v>13.714285714285714</v>
      </c>
    </row>
    <row r="194" spans="1:6" x14ac:dyDescent="0.25">
      <c r="A194" s="1">
        <v>44092</v>
      </c>
      <c r="B194">
        <v>12</v>
      </c>
      <c r="C194">
        <f t="shared" si="6"/>
        <v>9099</v>
      </c>
      <c r="D194">
        <v>0</v>
      </c>
      <c r="E194">
        <f t="shared" si="7"/>
        <v>210</v>
      </c>
      <c r="F194" s="18">
        <f t="shared" si="8"/>
        <v>13.714285714285714</v>
      </c>
    </row>
    <row r="195" spans="1:6" x14ac:dyDescent="0.25">
      <c r="A195" s="1">
        <v>44093</v>
      </c>
      <c r="B195">
        <v>10</v>
      </c>
      <c r="C195">
        <f t="shared" si="6"/>
        <v>9109</v>
      </c>
      <c r="D195">
        <v>2</v>
      </c>
      <c r="E195">
        <f t="shared" si="7"/>
        <v>212</v>
      </c>
      <c r="F195" s="18">
        <f t="shared" si="8"/>
        <v>14</v>
      </c>
    </row>
    <row r="196" spans="1:6" x14ac:dyDescent="0.25">
      <c r="A196" s="1">
        <v>44094</v>
      </c>
      <c r="B196">
        <v>15</v>
      </c>
      <c r="C196">
        <f t="shared" ref="C196:C259" si="9">B196+C195</f>
        <v>9124</v>
      </c>
      <c r="D196">
        <v>0</v>
      </c>
      <c r="E196">
        <f t="shared" ref="E196:E259" si="10">D196+E195</f>
        <v>212</v>
      </c>
      <c r="F196" s="18">
        <f t="shared" si="8"/>
        <v>14.571428571428571</v>
      </c>
    </row>
    <row r="197" spans="1:6" x14ac:dyDescent="0.25">
      <c r="A197" s="1">
        <v>44095</v>
      </c>
      <c r="B197">
        <v>17</v>
      </c>
      <c r="C197">
        <f t="shared" si="9"/>
        <v>9141</v>
      </c>
      <c r="D197">
        <v>0</v>
      </c>
      <c r="E197">
        <f t="shared" si="10"/>
        <v>212</v>
      </c>
      <c r="F197" s="18">
        <f t="shared" si="8"/>
        <v>14.714285714285714</v>
      </c>
    </row>
    <row r="198" spans="1:6" x14ac:dyDescent="0.25">
      <c r="A198" s="1">
        <v>44096</v>
      </c>
      <c r="B198">
        <v>5</v>
      </c>
      <c r="C198">
        <f t="shared" si="9"/>
        <v>9146</v>
      </c>
      <c r="D198">
        <v>0</v>
      </c>
      <c r="E198">
        <f t="shared" si="10"/>
        <v>212</v>
      </c>
      <c r="F198" s="18">
        <f t="shared" si="8"/>
        <v>13.428571428571429</v>
      </c>
    </row>
    <row r="199" spans="1:6" x14ac:dyDescent="0.25">
      <c r="A199" s="1">
        <v>44097</v>
      </c>
      <c r="B199">
        <v>13</v>
      </c>
      <c r="C199">
        <f t="shared" si="9"/>
        <v>9159</v>
      </c>
      <c r="D199">
        <v>0</v>
      </c>
      <c r="E199">
        <f t="shared" si="10"/>
        <v>212</v>
      </c>
      <c r="F199" s="18">
        <f t="shared" si="8"/>
        <v>12.285714285714286</v>
      </c>
    </row>
    <row r="200" spans="1:6" x14ac:dyDescent="0.25">
      <c r="A200" s="1">
        <v>44098</v>
      </c>
      <c r="B200">
        <v>13</v>
      </c>
      <c r="C200">
        <f t="shared" si="9"/>
        <v>9172</v>
      </c>
      <c r="D200">
        <v>0</v>
      </c>
      <c r="E200">
        <f t="shared" si="10"/>
        <v>212</v>
      </c>
      <c r="F200" s="18">
        <f t="shared" si="8"/>
        <v>12.142857142857142</v>
      </c>
    </row>
    <row r="201" spans="1:6" x14ac:dyDescent="0.25">
      <c r="A201" s="1">
        <v>44099</v>
      </c>
      <c r="B201">
        <v>17</v>
      </c>
      <c r="C201">
        <f t="shared" si="9"/>
        <v>9189</v>
      </c>
      <c r="D201">
        <v>0</v>
      </c>
      <c r="E201">
        <f t="shared" si="10"/>
        <v>212</v>
      </c>
      <c r="F201" s="18">
        <f t="shared" si="8"/>
        <v>12.857142857142858</v>
      </c>
    </row>
    <row r="202" spans="1:6" x14ac:dyDescent="0.25">
      <c r="A202" s="1">
        <v>44100</v>
      </c>
      <c r="B202">
        <v>21</v>
      </c>
      <c r="C202">
        <f t="shared" si="9"/>
        <v>9210</v>
      </c>
      <c r="D202">
        <v>0</v>
      </c>
      <c r="E202">
        <f t="shared" si="10"/>
        <v>212</v>
      </c>
      <c r="F202" s="18">
        <f t="shared" si="8"/>
        <v>14.428571428571429</v>
      </c>
    </row>
    <row r="203" spans="1:6" x14ac:dyDescent="0.25">
      <c r="A203" s="1">
        <v>44101</v>
      </c>
      <c r="B203">
        <v>14</v>
      </c>
      <c r="C203">
        <f t="shared" si="9"/>
        <v>9224</v>
      </c>
      <c r="D203">
        <v>0</v>
      </c>
      <c r="E203">
        <f t="shared" si="10"/>
        <v>212</v>
      </c>
      <c r="F203" s="18">
        <f t="shared" si="8"/>
        <v>14.285714285714286</v>
      </c>
    </row>
    <row r="204" spans="1:6" x14ac:dyDescent="0.25">
      <c r="A204" s="1">
        <v>44102</v>
      </c>
      <c r="B204">
        <v>19</v>
      </c>
      <c r="C204">
        <f t="shared" si="9"/>
        <v>9243</v>
      </c>
      <c r="D204">
        <v>1</v>
      </c>
      <c r="E204">
        <f t="shared" si="10"/>
        <v>213</v>
      </c>
      <c r="F204" s="18">
        <f t="shared" si="8"/>
        <v>14.571428571428571</v>
      </c>
    </row>
    <row r="205" spans="1:6" x14ac:dyDescent="0.25">
      <c r="A205" s="1">
        <v>44103</v>
      </c>
      <c r="B205">
        <v>13</v>
      </c>
      <c r="C205">
        <f t="shared" si="9"/>
        <v>9256</v>
      </c>
      <c r="D205">
        <v>1</v>
      </c>
      <c r="E205">
        <f t="shared" si="10"/>
        <v>214</v>
      </c>
      <c r="F205" s="18">
        <f t="shared" si="8"/>
        <v>15.714285714285714</v>
      </c>
    </row>
    <row r="206" spans="1:6" x14ac:dyDescent="0.25">
      <c r="A206" s="1">
        <v>44104</v>
      </c>
      <c r="B206">
        <v>17</v>
      </c>
      <c r="C206">
        <f t="shared" si="9"/>
        <v>9273</v>
      </c>
      <c r="D206">
        <v>0</v>
      </c>
      <c r="E206">
        <f t="shared" si="10"/>
        <v>214</v>
      </c>
      <c r="F206" s="18">
        <f t="shared" si="8"/>
        <v>16.285714285714285</v>
      </c>
    </row>
    <row r="207" spans="1:6" x14ac:dyDescent="0.25">
      <c r="A207" s="1">
        <v>44105</v>
      </c>
      <c r="B207">
        <v>14</v>
      </c>
      <c r="C207">
        <f t="shared" si="9"/>
        <v>9287</v>
      </c>
      <c r="D207">
        <v>0</v>
      </c>
      <c r="E207">
        <f t="shared" si="10"/>
        <v>214</v>
      </c>
      <c r="F207" s="18">
        <f t="shared" si="8"/>
        <v>16.428571428571427</v>
      </c>
    </row>
    <row r="208" spans="1:6" x14ac:dyDescent="0.25">
      <c r="A208" s="1">
        <v>44106</v>
      </c>
      <c r="B208">
        <v>15</v>
      </c>
      <c r="C208">
        <f t="shared" si="9"/>
        <v>9302</v>
      </c>
      <c r="D208">
        <v>0</v>
      </c>
      <c r="E208">
        <f t="shared" si="10"/>
        <v>214</v>
      </c>
      <c r="F208" s="18">
        <f t="shared" ref="F208:F271" si="11">AVERAGE(B202:B208)</f>
        <v>16.142857142857142</v>
      </c>
    </row>
    <row r="209" spans="1:6" x14ac:dyDescent="0.25">
      <c r="A209" s="1">
        <v>44107</v>
      </c>
      <c r="B209">
        <v>13</v>
      </c>
      <c r="C209">
        <f t="shared" si="9"/>
        <v>9315</v>
      </c>
      <c r="D209">
        <v>0</v>
      </c>
      <c r="E209">
        <f t="shared" si="10"/>
        <v>214</v>
      </c>
      <c r="F209" s="18">
        <f t="shared" si="11"/>
        <v>15</v>
      </c>
    </row>
    <row r="210" spans="1:6" x14ac:dyDescent="0.25">
      <c r="A210" s="1">
        <v>44108</v>
      </c>
      <c r="B210">
        <v>15</v>
      </c>
      <c r="C210">
        <f t="shared" si="9"/>
        <v>9330</v>
      </c>
      <c r="D210">
        <v>0</v>
      </c>
      <c r="E210">
        <f t="shared" si="10"/>
        <v>214</v>
      </c>
      <c r="F210" s="18">
        <f t="shared" si="11"/>
        <v>15.142857142857142</v>
      </c>
    </row>
    <row r="211" spans="1:6" x14ac:dyDescent="0.25">
      <c r="A211" s="1">
        <v>44109</v>
      </c>
      <c r="B211">
        <v>10</v>
      </c>
      <c r="C211">
        <f t="shared" si="9"/>
        <v>9340</v>
      </c>
      <c r="D211">
        <v>0</v>
      </c>
      <c r="E211">
        <f t="shared" si="10"/>
        <v>214</v>
      </c>
      <c r="F211" s="18">
        <f t="shared" si="11"/>
        <v>13.857142857142858</v>
      </c>
    </row>
    <row r="212" spans="1:6" x14ac:dyDescent="0.25">
      <c r="A212" s="1">
        <v>44110</v>
      </c>
      <c r="B212">
        <v>6</v>
      </c>
      <c r="C212">
        <f t="shared" si="9"/>
        <v>9346</v>
      </c>
      <c r="D212">
        <v>0</v>
      </c>
      <c r="E212">
        <f t="shared" si="10"/>
        <v>214</v>
      </c>
      <c r="F212" s="18">
        <f t="shared" si="11"/>
        <v>12.857142857142858</v>
      </c>
    </row>
    <row r="213" spans="1:6" x14ac:dyDescent="0.25">
      <c r="A213" s="1">
        <v>44111</v>
      </c>
      <c r="B213">
        <v>16</v>
      </c>
      <c r="C213">
        <f t="shared" si="9"/>
        <v>9362</v>
      </c>
      <c r="D213">
        <v>0</v>
      </c>
      <c r="E213">
        <f t="shared" si="10"/>
        <v>214</v>
      </c>
      <c r="F213" s="18">
        <f t="shared" si="11"/>
        <v>12.714285714285714</v>
      </c>
    </row>
    <row r="214" spans="1:6" x14ac:dyDescent="0.25">
      <c r="A214" s="1">
        <v>44112</v>
      </c>
      <c r="B214">
        <v>14</v>
      </c>
      <c r="C214">
        <f t="shared" si="9"/>
        <v>9376</v>
      </c>
      <c r="D214">
        <v>0</v>
      </c>
      <c r="E214">
        <f t="shared" si="10"/>
        <v>214</v>
      </c>
      <c r="F214" s="18">
        <f t="shared" si="11"/>
        <v>12.714285714285714</v>
      </c>
    </row>
    <row r="215" spans="1:6" x14ac:dyDescent="0.25">
      <c r="A215" s="1">
        <v>44113</v>
      </c>
      <c r="B215">
        <v>14</v>
      </c>
      <c r="C215">
        <f t="shared" si="9"/>
        <v>9390</v>
      </c>
      <c r="D215">
        <v>1</v>
      </c>
      <c r="E215">
        <f t="shared" si="10"/>
        <v>215</v>
      </c>
      <c r="F215" s="18">
        <f t="shared" si="11"/>
        <v>12.571428571428571</v>
      </c>
    </row>
    <row r="216" spans="1:6" x14ac:dyDescent="0.25">
      <c r="A216" s="1">
        <v>44114</v>
      </c>
      <c r="B216">
        <v>16</v>
      </c>
      <c r="C216">
        <f t="shared" si="9"/>
        <v>9406</v>
      </c>
      <c r="D216">
        <v>1</v>
      </c>
      <c r="E216">
        <f t="shared" si="10"/>
        <v>216</v>
      </c>
      <c r="F216" s="18">
        <f t="shared" si="11"/>
        <v>13</v>
      </c>
    </row>
    <row r="217" spans="1:6" x14ac:dyDescent="0.25">
      <c r="A217" s="1">
        <v>44115</v>
      </c>
      <c r="B217">
        <v>17</v>
      </c>
      <c r="C217">
        <f t="shared" si="9"/>
        <v>9423</v>
      </c>
      <c r="D217">
        <v>2</v>
      </c>
      <c r="E217">
        <f t="shared" si="10"/>
        <v>218</v>
      </c>
      <c r="F217" s="18">
        <f t="shared" si="11"/>
        <v>13.285714285714286</v>
      </c>
    </row>
    <row r="218" spans="1:6" x14ac:dyDescent="0.25">
      <c r="A218" s="1">
        <v>44116</v>
      </c>
      <c r="B218">
        <v>25</v>
      </c>
      <c r="C218">
        <f t="shared" si="9"/>
        <v>9448</v>
      </c>
      <c r="D218">
        <v>1</v>
      </c>
      <c r="E218">
        <f t="shared" si="10"/>
        <v>219</v>
      </c>
      <c r="F218" s="18">
        <f t="shared" si="11"/>
        <v>15.428571428571429</v>
      </c>
    </row>
    <row r="219" spans="1:6" x14ac:dyDescent="0.25">
      <c r="A219" s="1">
        <v>44117</v>
      </c>
      <c r="B219">
        <v>15</v>
      </c>
      <c r="C219">
        <f t="shared" si="9"/>
        <v>9463</v>
      </c>
      <c r="D219">
        <v>0</v>
      </c>
      <c r="E219">
        <f t="shared" si="10"/>
        <v>219</v>
      </c>
      <c r="F219" s="18">
        <f t="shared" si="11"/>
        <v>16.714285714285715</v>
      </c>
    </row>
    <row r="220" spans="1:6" x14ac:dyDescent="0.25">
      <c r="A220" s="1">
        <v>44118</v>
      </c>
      <c r="B220">
        <v>24</v>
      </c>
      <c r="C220">
        <f t="shared" si="9"/>
        <v>9487</v>
      </c>
      <c r="D220">
        <v>0</v>
      </c>
      <c r="E220">
        <f t="shared" si="10"/>
        <v>219</v>
      </c>
      <c r="F220" s="18">
        <f t="shared" si="11"/>
        <v>17.857142857142858</v>
      </c>
    </row>
    <row r="221" spans="1:6" x14ac:dyDescent="0.25">
      <c r="A221" s="1">
        <v>44119</v>
      </c>
      <c r="B221">
        <v>17</v>
      </c>
      <c r="C221">
        <f t="shared" si="9"/>
        <v>9504</v>
      </c>
      <c r="D221">
        <v>0</v>
      </c>
      <c r="E221">
        <f t="shared" si="10"/>
        <v>219</v>
      </c>
      <c r="F221" s="18">
        <f t="shared" si="11"/>
        <v>18.285714285714285</v>
      </c>
    </row>
    <row r="222" spans="1:6" x14ac:dyDescent="0.25">
      <c r="A222" s="1">
        <v>44120</v>
      </c>
      <c r="B222">
        <v>19</v>
      </c>
      <c r="C222">
        <f t="shared" si="9"/>
        <v>9523</v>
      </c>
      <c r="D222">
        <v>0</v>
      </c>
      <c r="E222">
        <f t="shared" si="10"/>
        <v>219</v>
      </c>
      <c r="F222" s="18">
        <f t="shared" si="11"/>
        <v>19</v>
      </c>
    </row>
    <row r="223" spans="1:6" x14ac:dyDescent="0.25">
      <c r="A223" s="1">
        <v>44121</v>
      </c>
      <c r="B223">
        <v>19</v>
      </c>
      <c r="C223">
        <f t="shared" si="9"/>
        <v>9542</v>
      </c>
      <c r="D223">
        <v>1</v>
      </c>
      <c r="E223">
        <f t="shared" si="10"/>
        <v>220</v>
      </c>
      <c r="F223" s="18">
        <f t="shared" si="11"/>
        <v>19.428571428571427</v>
      </c>
    </row>
    <row r="224" spans="1:6" x14ac:dyDescent="0.25">
      <c r="A224" s="1">
        <v>44122</v>
      </c>
      <c r="B224">
        <v>6</v>
      </c>
      <c r="C224">
        <f t="shared" si="9"/>
        <v>9548</v>
      </c>
      <c r="D224">
        <v>0</v>
      </c>
      <c r="E224">
        <f t="shared" si="10"/>
        <v>220</v>
      </c>
      <c r="F224" s="18">
        <f t="shared" si="11"/>
        <v>17.857142857142858</v>
      </c>
    </row>
    <row r="225" spans="1:6" x14ac:dyDescent="0.25">
      <c r="A225" s="1">
        <v>44123</v>
      </c>
      <c r="B225">
        <v>22</v>
      </c>
      <c r="C225">
        <f t="shared" si="9"/>
        <v>9570</v>
      </c>
      <c r="D225">
        <v>0</v>
      </c>
      <c r="E225">
        <f t="shared" si="10"/>
        <v>220</v>
      </c>
      <c r="F225" s="18">
        <f t="shared" si="11"/>
        <v>17.428571428571427</v>
      </c>
    </row>
    <row r="226" spans="1:6" x14ac:dyDescent="0.25">
      <c r="A226" s="1">
        <v>44124</v>
      </c>
      <c r="B226">
        <v>23</v>
      </c>
      <c r="C226">
        <f t="shared" si="9"/>
        <v>9593</v>
      </c>
      <c r="D226">
        <v>0</v>
      </c>
      <c r="E226">
        <f t="shared" si="10"/>
        <v>220</v>
      </c>
      <c r="F226" s="18">
        <f t="shared" si="11"/>
        <v>18.571428571428573</v>
      </c>
    </row>
    <row r="227" spans="1:6" x14ac:dyDescent="0.25">
      <c r="A227" s="1">
        <v>44125</v>
      </c>
      <c r="B227">
        <v>16</v>
      </c>
      <c r="C227">
        <f t="shared" si="9"/>
        <v>9609</v>
      </c>
      <c r="D227">
        <v>2</v>
      </c>
      <c r="E227">
        <f t="shared" si="10"/>
        <v>222</v>
      </c>
      <c r="F227" s="18">
        <f t="shared" si="11"/>
        <v>17.428571428571427</v>
      </c>
    </row>
    <row r="228" spans="1:6" x14ac:dyDescent="0.25">
      <c r="A228" s="1">
        <v>44126</v>
      </c>
      <c r="B228">
        <v>16</v>
      </c>
      <c r="C228">
        <f t="shared" si="9"/>
        <v>9625</v>
      </c>
      <c r="D228">
        <v>0</v>
      </c>
      <c r="E228">
        <f t="shared" si="10"/>
        <v>222</v>
      </c>
      <c r="F228" s="18">
        <f t="shared" si="11"/>
        <v>17.285714285714285</v>
      </c>
    </row>
    <row r="229" spans="1:6" x14ac:dyDescent="0.25">
      <c r="A229" s="1">
        <v>44127</v>
      </c>
      <c r="B229">
        <v>21</v>
      </c>
      <c r="C229">
        <f t="shared" si="9"/>
        <v>9646</v>
      </c>
      <c r="D229">
        <v>1</v>
      </c>
      <c r="E229">
        <f t="shared" si="10"/>
        <v>223</v>
      </c>
      <c r="F229" s="18">
        <f t="shared" si="11"/>
        <v>17.571428571428573</v>
      </c>
    </row>
    <row r="230" spans="1:6" x14ac:dyDescent="0.25">
      <c r="A230" s="1">
        <v>44128</v>
      </c>
      <c r="B230">
        <v>25</v>
      </c>
      <c r="C230">
        <f t="shared" si="9"/>
        <v>9671</v>
      </c>
      <c r="D230">
        <v>0</v>
      </c>
      <c r="E230">
        <f t="shared" si="10"/>
        <v>223</v>
      </c>
      <c r="F230" s="18">
        <f t="shared" si="11"/>
        <v>18.428571428571427</v>
      </c>
    </row>
    <row r="231" spans="1:6" x14ac:dyDescent="0.25">
      <c r="A231" s="1">
        <v>44129</v>
      </c>
      <c r="B231">
        <v>17</v>
      </c>
      <c r="C231">
        <f t="shared" si="9"/>
        <v>9688</v>
      </c>
      <c r="D231">
        <v>0</v>
      </c>
      <c r="E231">
        <f t="shared" si="10"/>
        <v>223</v>
      </c>
      <c r="F231" s="18">
        <f t="shared" si="11"/>
        <v>20</v>
      </c>
    </row>
    <row r="232" spans="1:6" x14ac:dyDescent="0.25">
      <c r="A232" s="1">
        <v>44130</v>
      </c>
      <c r="B232">
        <v>26</v>
      </c>
      <c r="C232">
        <f t="shared" si="9"/>
        <v>9714</v>
      </c>
      <c r="D232">
        <v>0</v>
      </c>
      <c r="E232">
        <f t="shared" si="10"/>
        <v>223</v>
      </c>
      <c r="F232" s="18">
        <f t="shared" si="11"/>
        <v>20.571428571428573</v>
      </c>
    </row>
    <row r="233" spans="1:6" x14ac:dyDescent="0.25">
      <c r="A233" s="1">
        <v>44131</v>
      </c>
      <c r="B233">
        <v>21</v>
      </c>
      <c r="C233">
        <f t="shared" si="9"/>
        <v>9735</v>
      </c>
      <c r="D233">
        <v>0</v>
      </c>
      <c r="E233">
        <f t="shared" si="10"/>
        <v>223</v>
      </c>
      <c r="F233" s="18">
        <f t="shared" si="11"/>
        <v>20.285714285714285</v>
      </c>
    </row>
    <row r="234" spans="1:6" x14ac:dyDescent="0.25">
      <c r="A234" s="1">
        <v>44132</v>
      </c>
      <c r="B234">
        <v>19</v>
      </c>
      <c r="C234">
        <f t="shared" si="9"/>
        <v>9754</v>
      </c>
      <c r="D234">
        <v>1</v>
      </c>
      <c r="E234">
        <f t="shared" si="10"/>
        <v>224</v>
      </c>
      <c r="F234" s="18">
        <f t="shared" si="11"/>
        <v>20.714285714285715</v>
      </c>
    </row>
    <row r="235" spans="1:6" x14ac:dyDescent="0.25">
      <c r="A235" s="1">
        <v>44133</v>
      </c>
      <c r="B235">
        <v>19</v>
      </c>
      <c r="C235">
        <f t="shared" si="9"/>
        <v>9773</v>
      </c>
      <c r="D235">
        <v>0</v>
      </c>
      <c r="E235">
        <f t="shared" si="10"/>
        <v>224</v>
      </c>
      <c r="F235" s="18">
        <f t="shared" si="11"/>
        <v>21.142857142857142</v>
      </c>
    </row>
    <row r="236" spans="1:6" x14ac:dyDescent="0.25">
      <c r="A236" s="1">
        <v>44134</v>
      </c>
      <c r="B236">
        <v>19</v>
      </c>
      <c r="C236">
        <f t="shared" si="9"/>
        <v>9792</v>
      </c>
      <c r="D236">
        <v>1</v>
      </c>
      <c r="E236">
        <f t="shared" si="10"/>
        <v>225</v>
      </c>
      <c r="F236" s="18">
        <f t="shared" si="11"/>
        <v>20.857142857142858</v>
      </c>
    </row>
    <row r="237" spans="1:6" x14ac:dyDescent="0.25">
      <c r="A237" s="1">
        <v>44135</v>
      </c>
      <c r="B237">
        <v>12</v>
      </c>
      <c r="C237">
        <f t="shared" si="9"/>
        <v>9804</v>
      </c>
      <c r="D237">
        <v>0</v>
      </c>
      <c r="E237">
        <f t="shared" si="10"/>
        <v>225</v>
      </c>
      <c r="F237" s="18">
        <f t="shared" si="11"/>
        <v>19</v>
      </c>
    </row>
    <row r="238" spans="1:6" x14ac:dyDescent="0.25">
      <c r="A238" s="1">
        <v>44136</v>
      </c>
      <c r="B238">
        <v>20</v>
      </c>
      <c r="C238">
        <f t="shared" si="9"/>
        <v>9824</v>
      </c>
      <c r="D238">
        <v>0</v>
      </c>
      <c r="E238">
        <f t="shared" si="10"/>
        <v>225</v>
      </c>
      <c r="F238" s="18">
        <f t="shared" si="11"/>
        <v>19.428571428571427</v>
      </c>
    </row>
    <row r="239" spans="1:6" x14ac:dyDescent="0.25">
      <c r="A239" s="1">
        <v>44137</v>
      </c>
      <c r="B239">
        <v>24</v>
      </c>
      <c r="C239">
        <f t="shared" si="9"/>
        <v>9848</v>
      </c>
      <c r="D239">
        <v>0</v>
      </c>
      <c r="E239">
        <f t="shared" si="10"/>
        <v>225</v>
      </c>
      <c r="F239" s="18">
        <f t="shared" si="11"/>
        <v>19.142857142857142</v>
      </c>
    </row>
    <row r="240" spans="1:6" x14ac:dyDescent="0.25">
      <c r="A240" s="1">
        <v>44138</v>
      </c>
      <c r="B240">
        <v>16</v>
      </c>
      <c r="C240">
        <f t="shared" si="9"/>
        <v>9864</v>
      </c>
      <c r="D240">
        <v>0</v>
      </c>
      <c r="E240">
        <f t="shared" si="10"/>
        <v>225</v>
      </c>
      <c r="F240" s="18">
        <f t="shared" si="11"/>
        <v>18.428571428571427</v>
      </c>
    </row>
    <row r="241" spans="1:6" x14ac:dyDescent="0.25">
      <c r="A241" s="1">
        <v>44139</v>
      </c>
      <c r="B241">
        <v>29</v>
      </c>
      <c r="C241">
        <f t="shared" si="9"/>
        <v>9893</v>
      </c>
      <c r="D241">
        <v>0</v>
      </c>
      <c r="E241">
        <f t="shared" si="10"/>
        <v>225</v>
      </c>
      <c r="F241" s="18">
        <f t="shared" si="11"/>
        <v>19.857142857142858</v>
      </c>
    </row>
    <row r="242" spans="1:6" x14ac:dyDescent="0.25">
      <c r="A242" s="1">
        <v>44140</v>
      </c>
      <c r="B242">
        <v>24</v>
      </c>
      <c r="C242">
        <f t="shared" si="9"/>
        <v>9917</v>
      </c>
      <c r="D242">
        <v>0</v>
      </c>
      <c r="E242">
        <f t="shared" si="10"/>
        <v>225</v>
      </c>
      <c r="F242" s="18">
        <f t="shared" si="11"/>
        <v>20.571428571428573</v>
      </c>
    </row>
    <row r="243" spans="1:6" x14ac:dyDescent="0.25">
      <c r="A243" s="1">
        <v>44141</v>
      </c>
      <c r="B243">
        <v>13</v>
      </c>
      <c r="C243">
        <f t="shared" si="9"/>
        <v>9930</v>
      </c>
      <c r="D243">
        <v>0</v>
      </c>
      <c r="E243">
        <f t="shared" si="10"/>
        <v>225</v>
      </c>
      <c r="F243" s="18">
        <f t="shared" si="11"/>
        <v>19.714285714285715</v>
      </c>
    </row>
    <row r="244" spans="1:6" x14ac:dyDescent="0.25">
      <c r="A244" s="1">
        <v>44142</v>
      </c>
      <c r="B244">
        <v>26</v>
      </c>
      <c r="C244">
        <f t="shared" si="9"/>
        <v>9956</v>
      </c>
      <c r="D244">
        <v>1</v>
      </c>
      <c r="E244">
        <f t="shared" si="10"/>
        <v>226</v>
      </c>
      <c r="F244" s="18">
        <f t="shared" si="11"/>
        <v>21.714285714285715</v>
      </c>
    </row>
    <row r="245" spans="1:6" x14ac:dyDescent="0.25">
      <c r="A245" s="1">
        <v>44143</v>
      </c>
      <c r="B245">
        <v>20</v>
      </c>
      <c r="C245">
        <f t="shared" si="9"/>
        <v>9976</v>
      </c>
      <c r="D245">
        <v>0</v>
      </c>
      <c r="E245">
        <f t="shared" si="10"/>
        <v>226</v>
      </c>
      <c r="F245" s="18">
        <f t="shared" si="11"/>
        <v>21.714285714285715</v>
      </c>
    </row>
    <row r="246" spans="1:6" x14ac:dyDescent="0.25">
      <c r="A246" s="1">
        <v>44144</v>
      </c>
      <c r="B246">
        <v>24</v>
      </c>
      <c r="C246">
        <f t="shared" si="9"/>
        <v>10000</v>
      </c>
      <c r="D246">
        <v>0</v>
      </c>
      <c r="E246">
        <f t="shared" si="10"/>
        <v>226</v>
      </c>
      <c r="F246" s="18">
        <f t="shared" si="11"/>
        <v>21.714285714285715</v>
      </c>
    </row>
    <row r="247" spans="1:6" x14ac:dyDescent="0.25">
      <c r="A247" s="1">
        <v>44145</v>
      </c>
      <c r="B247">
        <v>25</v>
      </c>
      <c r="C247">
        <f t="shared" si="9"/>
        <v>10025</v>
      </c>
      <c r="D247">
        <v>0</v>
      </c>
      <c r="E247">
        <f t="shared" si="10"/>
        <v>226</v>
      </c>
      <c r="F247" s="18">
        <f t="shared" si="11"/>
        <v>23</v>
      </c>
    </row>
    <row r="248" spans="1:6" x14ac:dyDescent="0.25">
      <c r="A248" s="1">
        <v>44146</v>
      </c>
      <c r="B248">
        <v>32</v>
      </c>
      <c r="C248">
        <f t="shared" si="9"/>
        <v>10057</v>
      </c>
      <c r="D248">
        <v>0</v>
      </c>
      <c r="E248">
        <f t="shared" si="10"/>
        <v>226</v>
      </c>
      <c r="F248" s="18">
        <f t="shared" si="11"/>
        <v>23.428571428571427</v>
      </c>
    </row>
    <row r="249" spans="1:6" x14ac:dyDescent="0.25">
      <c r="A249" s="1">
        <v>44147</v>
      </c>
      <c r="B249">
        <v>24</v>
      </c>
      <c r="C249">
        <f t="shared" si="9"/>
        <v>10081</v>
      </c>
      <c r="D249">
        <v>0</v>
      </c>
      <c r="E249">
        <f t="shared" si="10"/>
        <v>226</v>
      </c>
      <c r="F249" s="18">
        <f t="shared" si="11"/>
        <v>23.428571428571427</v>
      </c>
    </row>
    <row r="250" spans="1:6" x14ac:dyDescent="0.25">
      <c r="A250" s="1">
        <v>44148</v>
      </c>
      <c r="B250">
        <v>19</v>
      </c>
      <c r="C250">
        <f t="shared" si="9"/>
        <v>10100</v>
      </c>
      <c r="D250">
        <v>3</v>
      </c>
      <c r="E250">
        <f t="shared" si="10"/>
        <v>229</v>
      </c>
      <c r="F250" s="18">
        <f t="shared" si="11"/>
        <v>24.285714285714285</v>
      </c>
    </row>
    <row r="251" spans="1:6" x14ac:dyDescent="0.25">
      <c r="A251" s="1">
        <v>44149</v>
      </c>
      <c r="B251">
        <v>27</v>
      </c>
      <c r="C251">
        <f t="shared" si="9"/>
        <v>10127</v>
      </c>
      <c r="D251">
        <v>0</v>
      </c>
      <c r="E251">
        <f t="shared" si="10"/>
        <v>229</v>
      </c>
      <c r="F251" s="18">
        <f t="shared" si="11"/>
        <v>24.428571428571427</v>
      </c>
    </row>
    <row r="252" spans="1:6" x14ac:dyDescent="0.25">
      <c r="A252" s="1">
        <v>44150</v>
      </c>
      <c r="B252">
        <v>32</v>
      </c>
      <c r="C252">
        <f t="shared" si="9"/>
        <v>10159</v>
      </c>
      <c r="D252">
        <v>0</v>
      </c>
      <c r="E252">
        <f t="shared" si="10"/>
        <v>229</v>
      </c>
      <c r="F252" s="18">
        <f t="shared" si="11"/>
        <v>26.142857142857142</v>
      </c>
    </row>
    <row r="253" spans="1:6" x14ac:dyDescent="0.25">
      <c r="A253" s="1">
        <v>44151</v>
      </c>
      <c r="B253">
        <v>29</v>
      </c>
      <c r="C253">
        <f t="shared" si="9"/>
        <v>10188</v>
      </c>
      <c r="D253">
        <v>1</v>
      </c>
      <c r="E253">
        <f t="shared" si="10"/>
        <v>230</v>
      </c>
      <c r="F253" s="18">
        <f t="shared" si="11"/>
        <v>26.857142857142858</v>
      </c>
    </row>
    <row r="254" spans="1:6" x14ac:dyDescent="0.25">
      <c r="A254" s="1">
        <v>44152</v>
      </c>
      <c r="B254">
        <v>24</v>
      </c>
      <c r="C254">
        <f t="shared" si="9"/>
        <v>10212</v>
      </c>
      <c r="D254">
        <v>0</v>
      </c>
      <c r="E254">
        <f t="shared" si="10"/>
        <v>230</v>
      </c>
      <c r="F254" s="18">
        <f t="shared" si="11"/>
        <v>26.714285714285715</v>
      </c>
    </row>
    <row r="255" spans="1:6" x14ac:dyDescent="0.25">
      <c r="A255" s="1">
        <v>44153</v>
      </c>
      <c r="B255">
        <v>26</v>
      </c>
      <c r="C255">
        <f t="shared" si="9"/>
        <v>10238</v>
      </c>
      <c r="D255">
        <v>0</v>
      </c>
      <c r="E255">
        <f t="shared" si="10"/>
        <v>230</v>
      </c>
      <c r="F255" s="18">
        <f t="shared" si="11"/>
        <v>25.857142857142858</v>
      </c>
    </row>
    <row r="256" spans="1:6" x14ac:dyDescent="0.25">
      <c r="A256" s="1">
        <v>44154</v>
      </c>
      <c r="B256">
        <v>19</v>
      </c>
      <c r="C256">
        <f t="shared" si="9"/>
        <v>10257</v>
      </c>
      <c r="D256">
        <v>0</v>
      </c>
      <c r="E256">
        <f t="shared" si="10"/>
        <v>230</v>
      </c>
      <c r="F256" s="18">
        <f t="shared" si="11"/>
        <v>25.142857142857142</v>
      </c>
    </row>
    <row r="257" spans="1:6" x14ac:dyDescent="0.25">
      <c r="A257" s="1">
        <v>44155</v>
      </c>
      <c r="B257">
        <v>31</v>
      </c>
      <c r="C257">
        <f t="shared" si="9"/>
        <v>10288</v>
      </c>
      <c r="D257">
        <v>0</v>
      </c>
      <c r="E257">
        <f t="shared" si="10"/>
        <v>230</v>
      </c>
      <c r="F257" s="18">
        <f t="shared" si="11"/>
        <v>26.857142857142858</v>
      </c>
    </row>
    <row r="258" spans="1:6" x14ac:dyDescent="0.25">
      <c r="A258" s="1">
        <v>44156</v>
      </c>
      <c r="B258">
        <v>28</v>
      </c>
      <c r="C258">
        <f t="shared" si="9"/>
        <v>10316</v>
      </c>
      <c r="D258">
        <v>0</v>
      </c>
      <c r="E258">
        <f t="shared" si="10"/>
        <v>230</v>
      </c>
      <c r="F258" s="18">
        <f t="shared" si="11"/>
        <v>27</v>
      </c>
    </row>
    <row r="259" spans="1:6" x14ac:dyDescent="0.25">
      <c r="A259" s="1">
        <v>44157</v>
      </c>
      <c r="B259">
        <v>30</v>
      </c>
      <c r="C259">
        <f t="shared" si="9"/>
        <v>10346</v>
      </c>
      <c r="D259">
        <v>1</v>
      </c>
      <c r="E259">
        <f t="shared" si="10"/>
        <v>231</v>
      </c>
      <c r="F259" s="18">
        <f t="shared" si="11"/>
        <v>26.714285714285715</v>
      </c>
    </row>
    <row r="260" spans="1:6" x14ac:dyDescent="0.25">
      <c r="A260" s="1">
        <v>44158</v>
      </c>
      <c r="B260">
        <v>35</v>
      </c>
      <c r="C260">
        <f t="shared" ref="C260:C327" si="12">B260+C259</f>
        <v>10381</v>
      </c>
      <c r="D260">
        <v>1</v>
      </c>
      <c r="E260">
        <f t="shared" ref="E260:E297" si="13">D260+E259</f>
        <v>232</v>
      </c>
      <c r="F260" s="18">
        <f t="shared" si="11"/>
        <v>27.571428571428573</v>
      </c>
    </row>
    <row r="261" spans="1:6" x14ac:dyDescent="0.25">
      <c r="A261" s="1">
        <v>44159</v>
      </c>
      <c r="B261">
        <v>27</v>
      </c>
      <c r="C261">
        <f t="shared" si="12"/>
        <v>10408</v>
      </c>
      <c r="D261">
        <v>1</v>
      </c>
      <c r="E261">
        <f t="shared" si="13"/>
        <v>233</v>
      </c>
      <c r="F261" s="18">
        <f t="shared" si="11"/>
        <v>28</v>
      </c>
    </row>
    <row r="262" spans="1:6" x14ac:dyDescent="0.25">
      <c r="A262" s="1">
        <v>44160</v>
      </c>
      <c r="B262">
        <v>29</v>
      </c>
      <c r="C262">
        <f t="shared" si="12"/>
        <v>10437</v>
      </c>
      <c r="D262">
        <v>1</v>
      </c>
      <c r="E262">
        <f t="shared" si="13"/>
        <v>234</v>
      </c>
      <c r="F262" s="18">
        <f t="shared" si="11"/>
        <v>28.428571428571427</v>
      </c>
    </row>
    <row r="263" spans="1:6" x14ac:dyDescent="0.25">
      <c r="A263" s="1">
        <v>44161</v>
      </c>
      <c r="B263">
        <v>25</v>
      </c>
      <c r="C263">
        <f t="shared" si="12"/>
        <v>10462</v>
      </c>
      <c r="D263">
        <v>0</v>
      </c>
      <c r="E263">
        <f t="shared" si="13"/>
        <v>234</v>
      </c>
      <c r="F263" s="18">
        <f t="shared" si="11"/>
        <v>29.285714285714285</v>
      </c>
    </row>
    <row r="264" spans="1:6" x14ac:dyDescent="0.25">
      <c r="A264" s="1">
        <v>44162</v>
      </c>
      <c r="B264">
        <v>40</v>
      </c>
      <c r="C264">
        <f t="shared" si="12"/>
        <v>10502</v>
      </c>
      <c r="D264">
        <v>0</v>
      </c>
      <c r="E264">
        <f t="shared" si="13"/>
        <v>234</v>
      </c>
      <c r="F264" s="18">
        <f t="shared" si="11"/>
        <v>30.571428571428573</v>
      </c>
    </row>
    <row r="265" spans="1:6" x14ac:dyDescent="0.25">
      <c r="A265" s="1">
        <v>44163</v>
      </c>
      <c r="B265">
        <v>42</v>
      </c>
      <c r="C265">
        <f t="shared" si="12"/>
        <v>10544</v>
      </c>
      <c r="D265">
        <v>0</v>
      </c>
      <c r="E265">
        <f t="shared" si="13"/>
        <v>234</v>
      </c>
      <c r="F265" s="18">
        <f t="shared" si="11"/>
        <v>32.571428571428569</v>
      </c>
    </row>
    <row r="266" spans="1:6" x14ac:dyDescent="0.25">
      <c r="A266" s="1">
        <v>44164</v>
      </c>
      <c r="B266">
        <v>28</v>
      </c>
      <c r="C266">
        <f t="shared" si="12"/>
        <v>10572</v>
      </c>
      <c r="D266">
        <v>0</v>
      </c>
      <c r="E266">
        <f t="shared" si="13"/>
        <v>234</v>
      </c>
      <c r="F266" s="18">
        <f t="shared" si="11"/>
        <v>32.285714285714285</v>
      </c>
    </row>
    <row r="267" spans="1:6" x14ac:dyDescent="0.25">
      <c r="A267" s="1">
        <v>44165</v>
      </c>
      <c r="B267">
        <v>42</v>
      </c>
      <c r="C267">
        <f t="shared" si="12"/>
        <v>10614</v>
      </c>
      <c r="D267">
        <v>1</v>
      </c>
      <c r="E267">
        <f t="shared" si="13"/>
        <v>235</v>
      </c>
      <c r="F267" s="18">
        <f t="shared" si="11"/>
        <v>33.285714285714285</v>
      </c>
    </row>
    <row r="268" spans="1:6" x14ac:dyDescent="0.25">
      <c r="A268" s="1">
        <v>44166</v>
      </c>
      <c r="B268">
        <v>46</v>
      </c>
      <c r="C268">
        <f t="shared" si="12"/>
        <v>10660</v>
      </c>
      <c r="D268">
        <v>0</v>
      </c>
      <c r="E268">
        <f t="shared" si="13"/>
        <v>235</v>
      </c>
      <c r="F268" s="18">
        <f t="shared" si="11"/>
        <v>36</v>
      </c>
    </row>
    <row r="269" spans="1:6" x14ac:dyDescent="0.25">
      <c r="A269" s="1">
        <v>44167</v>
      </c>
      <c r="B269">
        <v>33</v>
      </c>
      <c r="C269">
        <f t="shared" si="12"/>
        <v>10693</v>
      </c>
      <c r="D269">
        <v>1</v>
      </c>
      <c r="E269">
        <f t="shared" si="13"/>
        <v>236</v>
      </c>
      <c r="F269" s="18">
        <f t="shared" si="11"/>
        <v>36.571428571428569</v>
      </c>
    </row>
    <row r="270" spans="1:6" x14ac:dyDescent="0.25">
      <c r="A270" s="1">
        <v>44168</v>
      </c>
      <c r="B270">
        <v>45</v>
      </c>
      <c r="C270">
        <f t="shared" si="12"/>
        <v>10738</v>
      </c>
      <c r="D270">
        <v>3</v>
      </c>
      <c r="E270">
        <f t="shared" si="13"/>
        <v>239</v>
      </c>
      <c r="F270" s="18">
        <f t="shared" si="11"/>
        <v>39.428571428571431</v>
      </c>
    </row>
    <row r="271" spans="1:6" x14ac:dyDescent="0.25">
      <c r="A271" s="1">
        <v>44169</v>
      </c>
      <c r="B271">
        <v>50</v>
      </c>
      <c r="C271">
        <f t="shared" si="12"/>
        <v>10788</v>
      </c>
      <c r="D271">
        <v>2</v>
      </c>
      <c r="E271">
        <f t="shared" si="13"/>
        <v>241</v>
      </c>
      <c r="F271" s="18">
        <f t="shared" si="11"/>
        <v>40.857142857142854</v>
      </c>
    </row>
    <row r="272" spans="1:6" x14ac:dyDescent="0.25">
      <c r="A272" s="1">
        <v>44170</v>
      </c>
      <c r="B272">
        <v>44</v>
      </c>
      <c r="C272">
        <f t="shared" si="12"/>
        <v>10832</v>
      </c>
      <c r="D272">
        <v>2</v>
      </c>
      <c r="E272">
        <f t="shared" si="13"/>
        <v>243</v>
      </c>
      <c r="F272" s="18">
        <f t="shared" ref="F272:F291" si="14">AVERAGE(B266:B272)</f>
        <v>41.142857142857146</v>
      </c>
    </row>
    <row r="273" spans="1:6" x14ac:dyDescent="0.25">
      <c r="A273" s="1">
        <v>44171</v>
      </c>
      <c r="B273">
        <v>48</v>
      </c>
      <c r="C273">
        <f t="shared" si="12"/>
        <v>10880</v>
      </c>
      <c r="D273">
        <v>1</v>
      </c>
      <c r="E273">
        <f t="shared" si="13"/>
        <v>244</v>
      </c>
      <c r="F273" s="18">
        <f t="shared" si="14"/>
        <v>44</v>
      </c>
    </row>
    <row r="274" spans="1:6" x14ac:dyDescent="0.25">
      <c r="A274" s="1">
        <v>44172</v>
      </c>
      <c r="B274">
        <v>61</v>
      </c>
      <c r="C274">
        <f t="shared" si="12"/>
        <v>10941</v>
      </c>
      <c r="D274">
        <v>2</v>
      </c>
      <c r="E274">
        <f t="shared" si="13"/>
        <v>246</v>
      </c>
      <c r="F274" s="18">
        <f t="shared" si="14"/>
        <v>46.714285714285715</v>
      </c>
    </row>
    <row r="275" spans="1:6" x14ac:dyDescent="0.25">
      <c r="A275" s="1">
        <v>44173</v>
      </c>
      <c r="B275">
        <v>42</v>
      </c>
      <c r="C275">
        <f t="shared" si="12"/>
        <v>10983</v>
      </c>
      <c r="D275">
        <v>0</v>
      </c>
      <c r="E275">
        <f t="shared" si="13"/>
        <v>246</v>
      </c>
      <c r="F275" s="18">
        <f t="shared" si="14"/>
        <v>46.142857142857146</v>
      </c>
    </row>
    <row r="276" spans="1:6" x14ac:dyDescent="0.25">
      <c r="A276" s="1">
        <v>44174</v>
      </c>
      <c r="B276">
        <v>51</v>
      </c>
      <c r="C276">
        <f t="shared" si="12"/>
        <v>11034</v>
      </c>
      <c r="D276">
        <v>2</v>
      </c>
      <c r="E276">
        <f t="shared" si="13"/>
        <v>248</v>
      </c>
      <c r="F276" s="18">
        <f t="shared" si="14"/>
        <v>48.714285714285715</v>
      </c>
    </row>
    <row r="277" spans="1:6" x14ac:dyDescent="0.25">
      <c r="A277" s="1">
        <v>44175</v>
      </c>
      <c r="B277">
        <v>53</v>
      </c>
      <c r="C277">
        <f t="shared" si="12"/>
        <v>11087</v>
      </c>
      <c r="D277">
        <v>3</v>
      </c>
      <c r="E277">
        <f t="shared" si="13"/>
        <v>251</v>
      </c>
      <c r="F277" s="18">
        <f t="shared" si="14"/>
        <v>49.857142857142854</v>
      </c>
    </row>
    <row r="278" spans="1:6" x14ac:dyDescent="0.25">
      <c r="A278" s="1">
        <v>44176</v>
      </c>
      <c r="B278">
        <v>48</v>
      </c>
      <c r="C278">
        <f t="shared" si="12"/>
        <v>11135</v>
      </c>
      <c r="D278">
        <v>1</v>
      </c>
      <c r="E278">
        <f t="shared" si="13"/>
        <v>252</v>
      </c>
      <c r="F278" s="18">
        <f t="shared" si="14"/>
        <v>49.571428571428569</v>
      </c>
    </row>
    <row r="279" spans="1:6" x14ac:dyDescent="0.25">
      <c r="A279" s="1">
        <v>44177</v>
      </c>
      <c r="B279">
        <v>49</v>
      </c>
      <c r="C279">
        <f t="shared" si="12"/>
        <v>11184</v>
      </c>
      <c r="D279">
        <v>0</v>
      </c>
      <c r="E279">
        <f t="shared" si="13"/>
        <v>252</v>
      </c>
      <c r="F279" s="18">
        <f t="shared" si="14"/>
        <v>50.285714285714285</v>
      </c>
    </row>
    <row r="280" spans="1:6" x14ac:dyDescent="0.25">
      <c r="A280" s="1">
        <v>44178</v>
      </c>
      <c r="B280">
        <v>54</v>
      </c>
      <c r="C280">
        <f t="shared" si="12"/>
        <v>11238</v>
      </c>
      <c r="D280">
        <v>0</v>
      </c>
      <c r="E280">
        <f t="shared" si="13"/>
        <v>252</v>
      </c>
      <c r="F280" s="18">
        <f t="shared" si="14"/>
        <v>51.142857142857146</v>
      </c>
    </row>
    <row r="281" spans="1:6" x14ac:dyDescent="0.25">
      <c r="A281" s="1">
        <v>44179</v>
      </c>
      <c r="B281">
        <v>53</v>
      </c>
      <c r="C281">
        <f t="shared" si="12"/>
        <v>11291</v>
      </c>
      <c r="D281">
        <v>0</v>
      </c>
      <c r="E281">
        <f t="shared" si="13"/>
        <v>252</v>
      </c>
      <c r="F281" s="18">
        <f t="shared" si="14"/>
        <v>50</v>
      </c>
    </row>
    <row r="282" spans="1:6" x14ac:dyDescent="0.25">
      <c r="A282" s="1">
        <v>44180</v>
      </c>
      <c r="B282">
        <v>45</v>
      </c>
      <c r="C282">
        <f t="shared" si="12"/>
        <v>11336</v>
      </c>
      <c r="D282">
        <v>0</v>
      </c>
      <c r="E282">
        <f t="shared" si="13"/>
        <v>252</v>
      </c>
      <c r="F282" s="18">
        <f t="shared" si="14"/>
        <v>50.428571428571431</v>
      </c>
    </row>
    <row r="283" spans="1:6" x14ac:dyDescent="0.25">
      <c r="A283" s="1">
        <v>44181</v>
      </c>
      <c r="B283">
        <v>50</v>
      </c>
      <c r="C283">
        <f t="shared" si="12"/>
        <v>11386</v>
      </c>
      <c r="D283">
        <v>0</v>
      </c>
      <c r="E283">
        <f t="shared" si="13"/>
        <v>252</v>
      </c>
      <c r="F283" s="18">
        <f t="shared" si="14"/>
        <v>50.285714285714285</v>
      </c>
    </row>
    <row r="284" spans="1:6" x14ac:dyDescent="0.25">
      <c r="A284" s="1">
        <v>44182</v>
      </c>
      <c r="B284">
        <v>56</v>
      </c>
      <c r="C284">
        <f t="shared" si="12"/>
        <v>11442</v>
      </c>
      <c r="D284">
        <v>0</v>
      </c>
      <c r="E284">
        <f t="shared" si="13"/>
        <v>252</v>
      </c>
      <c r="F284" s="18">
        <f t="shared" si="14"/>
        <v>50.714285714285715</v>
      </c>
    </row>
    <row r="285" spans="1:6" x14ac:dyDescent="0.25">
      <c r="A285" s="1">
        <v>44183</v>
      </c>
      <c r="B285">
        <v>56</v>
      </c>
      <c r="C285">
        <f t="shared" si="12"/>
        <v>11498</v>
      </c>
      <c r="D285">
        <v>1</v>
      </c>
      <c r="E285">
        <f t="shared" si="13"/>
        <v>253</v>
      </c>
      <c r="F285" s="18">
        <f t="shared" si="14"/>
        <v>51.857142857142854</v>
      </c>
    </row>
    <row r="286" spans="1:6" x14ac:dyDescent="0.25">
      <c r="A286" s="1">
        <v>44184</v>
      </c>
      <c r="B286">
        <v>60</v>
      </c>
      <c r="C286">
        <f t="shared" si="12"/>
        <v>11558</v>
      </c>
      <c r="D286">
        <v>0</v>
      </c>
      <c r="E286">
        <f t="shared" si="13"/>
        <v>253</v>
      </c>
      <c r="F286" s="18">
        <f t="shared" si="14"/>
        <v>53.428571428571431</v>
      </c>
    </row>
    <row r="287" spans="1:6" x14ac:dyDescent="0.25">
      <c r="A287" s="1">
        <v>44185</v>
      </c>
      <c r="B287">
        <v>58</v>
      </c>
      <c r="C287">
        <f t="shared" si="12"/>
        <v>11616</v>
      </c>
      <c r="D287">
        <v>1</v>
      </c>
      <c r="E287">
        <f t="shared" si="13"/>
        <v>254</v>
      </c>
      <c r="F287" s="18">
        <f t="shared" si="14"/>
        <v>54</v>
      </c>
    </row>
    <row r="288" spans="1:6" x14ac:dyDescent="0.25">
      <c r="A288" s="1">
        <v>44186</v>
      </c>
      <c r="B288">
        <v>49</v>
      </c>
      <c r="C288">
        <f t="shared" si="12"/>
        <v>11665</v>
      </c>
      <c r="D288">
        <v>3</v>
      </c>
      <c r="E288">
        <f t="shared" si="13"/>
        <v>257</v>
      </c>
      <c r="F288" s="18">
        <f t="shared" si="14"/>
        <v>53.428571428571431</v>
      </c>
    </row>
    <row r="289" spans="1:6" x14ac:dyDescent="0.25">
      <c r="A289" s="1">
        <v>44187</v>
      </c>
      <c r="B289">
        <v>73</v>
      </c>
      <c r="C289">
        <f t="shared" si="12"/>
        <v>11738</v>
      </c>
      <c r="D289">
        <v>0</v>
      </c>
      <c r="E289">
        <f t="shared" si="13"/>
        <v>257</v>
      </c>
      <c r="F289" s="18">
        <f t="shared" si="14"/>
        <v>57.428571428571431</v>
      </c>
    </row>
    <row r="290" spans="1:6" x14ac:dyDescent="0.25">
      <c r="A290" s="1">
        <v>44188</v>
      </c>
      <c r="B290">
        <v>50</v>
      </c>
      <c r="C290">
        <f t="shared" si="12"/>
        <v>11788</v>
      </c>
      <c r="D290">
        <v>1</v>
      </c>
      <c r="E290">
        <f t="shared" si="13"/>
        <v>258</v>
      </c>
      <c r="F290" s="18">
        <f t="shared" si="14"/>
        <v>57.428571428571431</v>
      </c>
    </row>
    <row r="291" spans="1:6" x14ac:dyDescent="0.25">
      <c r="A291" s="1">
        <v>44189</v>
      </c>
      <c r="B291">
        <v>80</v>
      </c>
      <c r="C291">
        <f t="shared" si="12"/>
        <v>11868</v>
      </c>
      <c r="D291">
        <v>0</v>
      </c>
      <c r="E291">
        <f t="shared" si="13"/>
        <v>258</v>
      </c>
      <c r="F291" s="18">
        <f t="shared" si="14"/>
        <v>60.857142857142854</v>
      </c>
    </row>
    <row r="292" spans="1:6" x14ac:dyDescent="0.25">
      <c r="A292" s="1">
        <v>44190</v>
      </c>
      <c r="B292">
        <v>66</v>
      </c>
      <c r="C292">
        <f t="shared" si="12"/>
        <v>11934</v>
      </c>
      <c r="D292">
        <v>1</v>
      </c>
      <c r="E292">
        <f t="shared" si="13"/>
        <v>259</v>
      </c>
      <c r="F292" s="18">
        <f t="shared" ref="F292:F299" si="15">AVERAGE(B286:B292)</f>
        <v>62.285714285714285</v>
      </c>
    </row>
    <row r="293" spans="1:6" x14ac:dyDescent="0.25">
      <c r="A293" s="1">
        <v>44191</v>
      </c>
      <c r="B293">
        <v>61</v>
      </c>
      <c r="C293">
        <f t="shared" si="12"/>
        <v>11995</v>
      </c>
      <c r="D293">
        <v>1</v>
      </c>
      <c r="E293">
        <f t="shared" si="13"/>
        <v>260</v>
      </c>
      <c r="F293" s="18">
        <f t="shared" si="15"/>
        <v>62.428571428571431</v>
      </c>
    </row>
    <row r="294" spans="1:6" x14ac:dyDescent="0.25">
      <c r="A294" s="1">
        <v>44192</v>
      </c>
      <c r="B294">
        <v>60</v>
      </c>
      <c r="C294">
        <f t="shared" si="12"/>
        <v>12055</v>
      </c>
      <c r="D294">
        <v>3</v>
      </c>
      <c r="E294">
        <f t="shared" si="13"/>
        <v>263</v>
      </c>
      <c r="F294" s="18">
        <f t="shared" si="15"/>
        <v>62.714285714285715</v>
      </c>
    </row>
    <row r="295" spans="1:6" x14ac:dyDescent="0.25">
      <c r="A295" s="1">
        <v>44193</v>
      </c>
      <c r="B295">
        <v>76</v>
      </c>
      <c r="C295">
        <f t="shared" si="12"/>
        <v>12131</v>
      </c>
      <c r="D295">
        <v>0</v>
      </c>
      <c r="E295">
        <f t="shared" si="13"/>
        <v>263</v>
      </c>
      <c r="F295" s="18">
        <f t="shared" si="15"/>
        <v>66.571428571428569</v>
      </c>
    </row>
    <row r="296" spans="1:6" x14ac:dyDescent="0.25">
      <c r="A296" s="1">
        <v>44194</v>
      </c>
      <c r="B296">
        <v>77</v>
      </c>
      <c r="C296">
        <f t="shared" si="12"/>
        <v>12208</v>
      </c>
      <c r="D296">
        <v>3</v>
      </c>
      <c r="E296">
        <f t="shared" si="13"/>
        <v>266</v>
      </c>
      <c r="F296" s="18">
        <f t="shared" si="15"/>
        <v>67.142857142857139</v>
      </c>
    </row>
    <row r="297" spans="1:6" x14ac:dyDescent="0.25">
      <c r="A297" s="1">
        <v>44195</v>
      </c>
      <c r="B297">
        <v>56</v>
      </c>
      <c r="C297" s="14">
        <f t="shared" si="12"/>
        <v>12264</v>
      </c>
      <c r="D297">
        <v>0</v>
      </c>
      <c r="E297">
        <f t="shared" si="13"/>
        <v>266</v>
      </c>
      <c r="F297" s="18">
        <f t="shared" si="15"/>
        <v>68</v>
      </c>
    </row>
    <row r="298" spans="1:6" x14ac:dyDescent="0.25">
      <c r="A298" s="1">
        <v>44196</v>
      </c>
      <c r="B298">
        <v>83</v>
      </c>
      <c r="C298" s="14">
        <f t="shared" si="12"/>
        <v>12347</v>
      </c>
      <c r="D298">
        <v>1</v>
      </c>
      <c r="E298">
        <f>D298+E297</f>
        <v>267</v>
      </c>
      <c r="F298" s="18">
        <f t="shared" si="15"/>
        <v>68.428571428571431</v>
      </c>
    </row>
    <row r="299" spans="1:6" x14ac:dyDescent="0.25">
      <c r="A299" s="1">
        <v>44197</v>
      </c>
      <c r="B299">
        <v>63</v>
      </c>
      <c r="C299" s="14">
        <f t="shared" si="12"/>
        <v>12410</v>
      </c>
      <c r="D299">
        <v>1</v>
      </c>
      <c r="E299" s="14">
        <f>D299+E298</f>
        <v>268</v>
      </c>
      <c r="F299" s="18">
        <f t="shared" si="15"/>
        <v>68</v>
      </c>
    </row>
    <row r="300" spans="1:6" x14ac:dyDescent="0.25">
      <c r="A300" s="1">
        <v>44198</v>
      </c>
      <c r="B300">
        <v>79</v>
      </c>
      <c r="C300" s="14">
        <f t="shared" si="12"/>
        <v>12489</v>
      </c>
      <c r="D300">
        <v>2</v>
      </c>
      <c r="E300" s="14">
        <f t="shared" ref="E300:E374" si="16">D300+E299</f>
        <v>270</v>
      </c>
      <c r="F300" s="18">
        <f t="shared" ref="F300:F365" si="17">AVERAGE(B294:B300)</f>
        <v>70.571428571428569</v>
      </c>
    </row>
    <row r="301" spans="1:6" x14ac:dyDescent="0.25">
      <c r="A301" s="1">
        <v>44199</v>
      </c>
      <c r="B301">
        <v>62</v>
      </c>
      <c r="C301" s="14">
        <f t="shared" si="12"/>
        <v>12551</v>
      </c>
      <c r="D301">
        <v>0</v>
      </c>
      <c r="E301" s="14">
        <f t="shared" si="16"/>
        <v>270</v>
      </c>
      <c r="F301" s="18">
        <f t="shared" si="17"/>
        <v>70.857142857142861</v>
      </c>
    </row>
    <row r="302" spans="1:6" x14ac:dyDescent="0.25">
      <c r="A302" s="1">
        <v>44200</v>
      </c>
      <c r="B302">
        <v>63</v>
      </c>
      <c r="C302" s="14">
        <f t="shared" si="12"/>
        <v>12614</v>
      </c>
      <c r="D302">
        <v>2</v>
      </c>
      <c r="E302" s="14">
        <f t="shared" si="16"/>
        <v>272</v>
      </c>
      <c r="F302" s="18">
        <f t="shared" si="17"/>
        <v>69</v>
      </c>
    </row>
    <row r="303" spans="1:6" x14ac:dyDescent="0.25">
      <c r="A303" s="1">
        <v>44201</v>
      </c>
      <c r="B303">
        <v>69</v>
      </c>
      <c r="C303" s="14">
        <f t="shared" si="12"/>
        <v>12683</v>
      </c>
      <c r="D303">
        <v>2</v>
      </c>
      <c r="E303" s="14">
        <f t="shared" si="16"/>
        <v>274</v>
      </c>
      <c r="F303" s="18">
        <f t="shared" si="17"/>
        <v>67.857142857142861</v>
      </c>
    </row>
    <row r="304" spans="1:6" x14ac:dyDescent="0.25">
      <c r="A304" s="1">
        <v>44202</v>
      </c>
      <c r="B304">
        <v>85</v>
      </c>
      <c r="C304" s="14">
        <f t="shared" si="12"/>
        <v>12768</v>
      </c>
      <c r="D304">
        <v>0</v>
      </c>
      <c r="E304" s="14">
        <f t="shared" si="16"/>
        <v>274</v>
      </c>
      <c r="F304" s="18">
        <f t="shared" si="17"/>
        <v>72</v>
      </c>
    </row>
    <row r="305" spans="1:6" x14ac:dyDescent="0.25">
      <c r="A305" s="1">
        <v>44203</v>
      </c>
      <c r="B305">
        <v>73</v>
      </c>
      <c r="C305" s="14">
        <f t="shared" si="12"/>
        <v>12841</v>
      </c>
      <c r="D305">
        <v>0</v>
      </c>
      <c r="E305" s="14">
        <f t="shared" si="16"/>
        <v>274</v>
      </c>
      <c r="F305" s="18">
        <f t="shared" si="17"/>
        <v>70.571428571428569</v>
      </c>
    </row>
    <row r="306" spans="1:6" x14ac:dyDescent="0.25">
      <c r="A306" s="1">
        <v>44204</v>
      </c>
      <c r="B306">
        <v>68</v>
      </c>
      <c r="C306" s="14">
        <f t="shared" si="12"/>
        <v>12909</v>
      </c>
      <c r="D306" s="14">
        <v>0</v>
      </c>
      <c r="E306" s="14">
        <f t="shared" si="16"/>
        <v>274</v>
      </c>
      <c r="F306" s="18">
        <f t="shared" si="17"/>
        <v>71.285714285714292</v>
      </c>
    </row>
    <row r="307" spans="1:6" x14ac:dyDescent="0.25">
      <c r="A307" s="1">
        <v>44205</v>
      </c>
      <c r="B307">
        <v>76</v>
      </c>
      <c r="C307" s="14">
        <f t="shared" si="12"/>
        <v>12985</v>
      </c>
      <c r="D307" s="14">
        <v>1</v>
      </c>
      <c r="E307" s="14">
        <f t="shared" si="16"/>
        <v>275</v>
      </c>
      <c r="F307" s="18">
        <f t="shared" si="17"/>
        <v>70.857142857142861</v>
      </c>
    </row>
    <row r="308" spans="1:6" x14ac:dyDescent="0.25">
      <c r="A308" s="1">
        <v>44206</v>
      </c>
      <c r="B308">
        <v>85</v>
      </c>
      <c r="C308" s="14">
        <f t="shared" si="12"/>
        <v>13070</v>
      </c>
      <c r="D308">
        <v>1</v>
      </c>
      <c r="E308" s="14">
        <f t="shared" si="16"/>
        <v>276</v>
      </c>
      <c r="F308" s="18">
        <f t="shared" si="17"/>
        <v>74.142857142857139</v>
      </c>
    </row>
    <row r="309" spans="1:6" x14ac:dyDescent="0.25">
      <c r="A309" s="1">
        <v>44207</v>
      </c>
      <c r="B309">
        <v>60</v>
      </c>
      <c r="C309" s="14">
        <f t="shared" si="12"/>
        <v>13130</v>
      </c>
      <c r="D309">
        <v>0</v>
      </c>
      <c r="E309" s="14">
        <f t="shared" si="16"/>
        <v>276</v>
      </c>
      <c r="F309" s="18">
        <f t="shared" si="17"/>
        <v>73.714285714285708</v>
      </c>
    </row>
    <row r="310" spans="1:6" x14ac:dyDescent="0.25">
      <c r="A310" s="1">
        <v>44208</v>
      </c>
      <c r="B310">
        <v>69</v>
      </c>
      <c r="C310" s="14">
        <f t="shared" si="12"/>
        <v>13199</v>
      </c>
      <c r="D310">
        <v>0</v>
      </c>
      <c r="E310" s="14">
        <f t="shared" si="16"/>
        <v>276</v>
      </c>
      <c r="F310" s="18">
        <f t="shared" si="17"/>
        <v>73.714285714285708</v>
      </c>
    </row>
    <row r="311" spans="1:6" x14ac:dyDescent="0.25">
      <c r="A311" s="1">
        <v>44209</v>
      </c>
      <c r="B311">
        <v>80</v>
      </c>
      <c r="C311" s="14">
        <f t="shared" si="12"/>
        <v>13279</v>
      </c>
      <c r="D311">
        <v>0</v>
      </c>
      <c r="E311" s="14">
        <f t="shared" si="16"/>
        <v>276</v>
      </c>
      <c r="F311" s="18">
        <f t="shared" si="17"/>
        <v>73</v>
      </c>
    </row>
    <row r="312" spans="1:6" x14ac:dyDescent="0.25">
      <c r="A312" s="1">
        <v>44210</v>
      </c>
      <c r="B312">
        <v>69</v>
      </c>
      <c r="C312" s="14">
        <f t="shared" si="12"/>
        <v>13348</v>
      </c>
      <c r="D312">
        <v>1</v>
      </c>
      <c r="E312" s="14">
        <f t="shared" si="16"/>
        <v>277</v>
      </c>
      <c r="F312" s="18">
        <f t="shared" si="17"/>
        <v>72.428571428571431</v>
      </c>
    </row>
    <row r="313" spans="1:6" x14ac:dyDescent="0.25">
      <c r="A313" s="1">
        <v>44211</v>
      </c>
      <c r="B313">
        <v>65</v>
      </c>
      <c r="C313" s="14">
        <f t="shared" si="12"/>
        <v>13413</v>
      </c>
      <c r="D313">
        <v>2</v>
      </c>
      <c r="E313" s="14">
        <f t="shared" si="16"/>
        <v>279</v>
      </c>
      <c r="F313" s="18">
        <f t="shared" si="17"/>
        <v>72</v>
      </c>
    </row>
    <row r="314" spans="1:6" x14ac:dyDescent="0.25">
      <c r="A314" s="1">
        <v>44212</v>
      </c>
      <c r="B314">
        <v>64</v>
      </c>
      <c r="C314" s="14">
        <f t="shared" si="12"/>
        <v>13477</v>
      </c>
      <c r="D314">
        <v>1</v>
      </c>
      <c r="E314" s="14">
        <f t="shared" si="16"/>
        <v>280</v>
      </c>
      <c r="F314" s="18">
        <f t="shared" si="17"/>
        <v>70.285714285714292</v>
      </c>
    </row>
    <row r="315" spans="1:6" x14ac:dyDescent="0.25">
      <c r="A315" s="1">
        <v>44213</v>
      </c>
      <c r="B315">
        <v>63</v>
      </c>
      <c r="C315" s="14">
        <f t="shared" si="12"/>
        <v>13540</v>
      </c>
      <c r="D315">
        <v>2</v>
      </c>
      <c r="E315" s="14">
        <f t="shared" si="16"/>
        <v>282</v>
      </c>
      <c r="F315" s="18">
        <f t="shared" si="17"/>
        <v>67.142857142857139</v>
      </c>
    </row>
    <row r="316" spans="1:6" x14ac:dyDescent="0.25">
      <c r="A316" s="1">
        <v>44214</v>
      </c>
      <c r="B316">
        <v>67</v>
      </c>
      <c r="C316" s="14">
        <f t="shared" si="12"/>
        <v>13607</v>
      </c>
      <c r="D316">
        <v>2</v>
      </c>
      <c r="E316" s="14">
        <f t="shared" si="16"/>
        <v>284</v>
      </c>
      <c r="F316" s="18">
        <f t="shared" si="17"/>
        <v>68.142857142857139</v>
      </c>
    </row>
    <row r="317" spans="1:6" x14ac:dyDescent="0.25">
      <c r="A317" s="1">
        <v>44215</v>
      </c>
      <c r="B317">
        <v>64</v>
      </c>
      <c r="C317" s="14">
        <f t="shared" si="12"/>
        <v>13671</v>
      </c>
      <c r="D317">
        <v>1</v>
      </c>
      <c r="E317" s="14">
        <f t="shared" si="16"/>
        <v>285</v>
      </c>
      <c r="F317" s="18">
        <f t="shared" si="17"/>
        <v>67.428571428571431</v>
      </c>
    </row>
    <row r="318" spans="1:6" x14ac:dyDescent="0.25">
      <c r="A318" s="1">
        <v>44216</v>
      </c>
      <c r="B318">
        <v>73</v>
      </c>
      <c r="C318" s="14">
        <f t="shared" si="12"/>
        <v>13744</v>
      </c>
      <c r="D318">
        <v>2</v>
      </c>
      <c r="E318" s="14">
        <f t="shared" si="16"/>
        <v>287</v>
      </c>
      <c r="F318" s="18">
        <f t="shared" si="17"/>
        <v>66.428571428571431</v>
      </c>
    </row>
    <row r="319" spans="1:6" x14ac:dyDescent="0.25">
      <c r="A319" s="1">
        <v>44217</v>
      </c>
      <c r="B319">
        <v>68</v>
      </c>
      <c r="C319" s="14">
        <f t="shared" si="12"/>
        <v>13812</v>
      </c>
      <c r="D319">
        <v>3</v>
      </c>
      <c r="E319" s="14">
        <f t="shared" si="16"/>
        <v>290</v>
      </c>
      <c r="F319" s="18">
        <f t="shared" si="17"/>
        <v>66.285714285714292</v>
      </c>
    </row>
    <row r="320" spans="1:6" x14ac:dyDescent="0.25">
      <c r="A320" s="1">
        <v>44218</v>
      </c>
      <c r="B320">
        <v>85</v>
      </c>
      <c r="C320" s="14">
        <f t="shared" si="12"/>
        <v>13897</v>
      </c>
      <c r="D320">
        <v>0</v>
      </c>
      <c r="E320" s="14">
        <f t="shared" si="16"/>
        <v>290</v>
      </c>
      <c r="F320" s="18">
        <f t="shared" si="17"/>
        <v>69.142857142857139</v>
      </c>
    </row>
    <row r="321" spans="1:6" x14ac:dyDescent="0.25">
      <c r="A321" s="1">
        <v>44219</v>
      </c>
      <c r="B321">
        <v>70</v>
      </c>
      <c r="C321" s="14">
        <f t="shared" si="12"/>
        <v>13967</v>
      </c>
      <c r="D321">
        <v>0</v>
      </c>
      <c r="E321" s="14">
        <f t="shared" si="16"/>
        <v>290</v>
      </c>
      <c r="F321" s="18">
        <f t="shared" si="17"/>
        <v>70</v>
      </c>
    </row>
    <row r="322" spans="1:6" x14ac:dyDescent="0.25">
      <c r="A322" s="1">
        <v>44220</v>
      </c>
      <c r="B322">
        <v>59</v>
      </c>
      <c r="C322" s="14">
        <f t="shared" si="12"/>
        <v>14026</v>
      </c>
      <c r="D322">
        <v>0</v>
      </c>
      <c r="E322" s="14">
        <f t="shared" si="16"/>
        <v>290</v>
      </c>
      <c r="F322" s="18">
        <f t="shared" si="17"/>
        <v>69.428571428571431</v>
      </c>
    </row>
    <row r="323" spans="1:6" x14ac:dyDescent="0.25">
      <c r="A323" s="1">
        <v>44221</v>
      </c>
      <c r="B323">
        <v>64</v>
      </c>
      <c r="C323" s="14">
        <f t="shared" si="12"/>
        <v>14090</v>
      </c>
      <c r="D323">
        <v>1</v>
      </c>
      <c r="E323" s="14">
        <f t="shared" si="16"/>
        <v>291</v>
      </c>
      <c r="F323" s="18">
        <f t="shared" si="17"/>
        <v>69</v>
      </c>
    </row>
    <row r="324" spans="1:6" x14ac:dyDescent="0.25">
      <c r="A324" s="1">
        <v>44222</v>
      </c>
      <c r="B324">
        <v>93</v>
      </c>
      <c r="C324" s="14">
        <f t="shared" si="12"/>
        <v>14183</v>
      </c>
      <c r="D324">
        <v>0</v>
      </c>
      <c r="E324" s="14">
        <f t="shared" si="16"/>
        <v>291</v>
      </c>
      <c r="F324" s="18">
        <f t="shared" si="17"/>
        <v>73.142857142857139</v>
      </c>
    </row>
    <row r="325" spans="1:6" x14ac:dyDescent="0.25">
      <c r="A325" s="1">
        <v>44223</v>
      </c>
      <c r="B325">
        <v>84</v>
      </c>
      <c r="C325" s="14">
        <f t="shared" si="12"/>
        <v>14267</v>
      </c>
      <c r="D325">
        <v>2</v>
      </c>
      <c r="E325" s="14">
        <f t="shared" si="16"/>
        <v>293</v>
      </c>
      <c r="F325" s="18">
        <f t="shared" si="17"/>
        <v>74.714285714285708</v>
      </c>
    </row>
    <row r="326" spans="1:6" x14ac:dyDescent="0.25">
      <c r="A326" s="1">
        <v>44224</v>
      </c>
      <c r="B326">
        <v>83</v>
      </c>
      <c r="C326" s="14">
        <f t="shared" si="12"/>
        <v>14350</v>
      </c>
      <c r="D326">
        <v>0</v>
      </c>
      <c r="E326" s="14">
        <f t="shared" si="16"/>
        <v>293</v>
      </c>
      <c r="F326" s="18">
        <f t="shared" si="17"/>
        <v>76.857142857142861</v>
      </c>
    </row>
    <row r="327" spans="1:6" x14ac:dyDescent="0.25">
      <c r="A327" s="1">
        <v>44225</v>
      </c>
      <c r="B327">
        <v>63</v>
      </c>
      <c r="C327" s="14">
        <f t="shared" si="12"/>
        <v>14413</v>
      </c>
      <c r="D327">
        <v>1</v>
      </c>
      <c r="E327" s="14">
        <f t="shared" si="16"/>
        <v>294</v>
      </c>
      <c r="F327" s="18">
        <f t="shared" si="17"/>
        <v>73.714285714285708</v>
      </c>
    </row>
    <row r="328" spans="1:6" x14ac:dyDescent="0.25">
      <c r="A328" s="1">
        <v>44226</v>
      </c>
      <c r="B328">
        <v>57</v>
      </c>
      <c r="C328" s="14">
        <f>B328+C327</f>
        <v>14470</v>
      </c>
      <c r="D328">
        <v>2</v>
      </c>
      <c r="E328" s="14">
        <f t="shared" si="16"/>
        <v>296</v>
      </c>
      <c r="F328" s="18">
        <f t="shared" si="17"/>
        <v>71.857142857142861</v>
      </c>
    </row>
    <row r="329" spans="1:6" x14ac:dyDescent="0.25">
      <c r="A329" s="1">
        <v>44227</v>
      </c>
      <c r="B329">
        <v>64</v>
      </c>
      <c r="C329" s="14">
        <f t="shared" ref="C329:C391" si="18">B329+C328</f>
        <v>14534</v>
      </c>
      <c r="D329">
        <v>0</v>
      </c>
      <c r="E329" s="14">
        <f t="shared" si="16"/>
        <v>296</v>
      </c>
      <c r="F329" s="18">
        <f t="shared" si="17"/>
        <v>72.571428571428569</v>
      </c>
    </row>
    <row r="330" spans="1:6" x14ac:dyDescent="0.25">
      <c r="A330" s="1">
        <v>44228</v>
      </c>
      <c r="B330">
        <v>65</v>
      </c>
      <c r="C330" s="14">
        <f t="shared" si="18"/>
        <v>14599</v>
      </c>
      <c r="D330">
        <v>3</v>
      </c>
      <c r="E330" s="14">
        <f t="shared" si="16"/>
        <v>299</v>
      </c>
      <c r="F330" s="18">
        <f t="shared" si="17"/>
        <v>72.714285714285708</v>
      </c>
    </row>
    <row r="331" spans="1:6" x14ac:dyDescent="0.25">
      <c r="A331" s="1">
        <v>44229</v>
      </c>
      <c r="B331">
        <v>53</v>
      </c>
      <c r="C331" s="14">
        <f t="shared" si="18"/>
        <v>14652</v>
      </c>
      <c r="D331">
        <v>2</v>
      </c>
      <c r="E331" s="14">
        <f t="shared" si="16"/>
        <v>301</v>
      </c>
      <c r="F331" s="18">
        <f t="shared" si="17"/>
        <v>67</v>
      </c>
    </row>
    <row r="332" spans="1:6" x14ac:dyDescent="0.25">
      <c r="A332" s="1">
        <v>44230</v>
      </c>
      <c r="B332">
        <v>59</v>
      </c>
      <c r="C332" s="14">
        <f t="shared" si="18"/>
        <v>14711</v>
      </c>
      <c r="D332">
        <v>0</v>
      </c>
      <c r="E332" s="14">
        <f t="shared" si="16"/>
        <v>301</v>
      </c>
      <c r="F332" s="18">
        <f t="shared" si="17"/>
        <v>63.428571428571431</v>
      </c>
    </row>
    <row r="333" spans="1:6" x14ac:dyDescent="0.25">
      <c r="A333" s="1">
        <v>44231</v>
      </c>
      <c r="B333">
        <v>61</v>
      </c>
      <c r="C333" s="14">
        <f t="shared" si="18"/>
        <v>14772</v>
      </c>
      <c r="D333">
        <v>3</v>
      </c>
      <c r="E333" s="14">
        <f t="shared" si="16"/>
        <v>304</v>
      </c>
      <c r="F333" s="18">
        <f t="shared" si="17"/>
        <v>60.285714285714285</v>
      </c>
    </row>
    <row r="334" spans="1:6" x14ac:dyDescent="0.25">
      <c r="A334" s="1">
        <v>44232</v>
      </c>
      <c r="B334">
        <v>69</v>
      </c>
      <c r="C334" s="14">
        <f t="shared" si="18"/>
        <v>14841</v>
      </c>
      <c r="D334">
        <v>2</v>
      </c>
      <c r="E334" s="14">
        <f t="shared" si="16"/>
        <v>306</v>
      </c>
      <c r="F334" s="18">
        <f t="shared" si="17"/>
        <v>61.142857142857146</v>
      </c>
    </row>
    <row r="335" spans="1:6" x14ac:dyDescent="0.25">
      <c r="A335" s="1">
        <v>44233</v>
      </c>
      <c r="B335">
        <v>48</v>
      </c>
      <c r="C335" s="14">
        <f t="shared" si="18"/>
        <v>14889</v>
      </c>
      <c r="D335">
        <v>0</v>
      </c>
      <c r="E335" s="14">
        <f t="shared" si="16"/>
        <v>306</v>
      </c>
      <c r="F335" s="18">
        <f t="shared" si="17"/>
        <v>59.857142857142854</v>
      </c>
    </row>
    <row r="336" spans="1:6" x14ac:dyDescent="0.25">
      <c r="A336" s="1">
        <v>44234</v>
      </c>
      <c r="B336">
        <v>41</v>
      </c>
      <c r="C336" s="14">
        <f t="shared" si="18"/>
        <v>14930</v>
      </c>
      <c r="D336">
        <v>2</v>
      </c>
      <c r="E336" s="14">
        <f t="shared" si="16"/>
        <v>308</v>
      </c>
      <c r="F336" s="18">
        <f t="shared" si="17"/>
        <v>56.571428571428569</v>
      </c>
    </row>
    <row r="337" spans="1:6" x14ac:dyDescent="0.25">
      <c r="A337" s="1">
        <v>44235</v>
      </c>
      <c r="B337">
        <v>42</v>
      </c>
      <c r="C337" s="14">
        <f t="shared" si="18"/>
        <v>14972</v>
      </c>
      <c r="D337">
        <v>1</v>
      </c>
      <c r="E337" s="14">
        <f t="shared" si="16"/>
        <v>309</v>
      </c>
      <c r="F337" s="18">
        <f t="shared" si="17"/>
        <v>53.285714285714285</v>
      </c>
    </row>
    <row r="338" spans="1:6" x14ac:dyDescent="0.25">
      <c r="A338" s="1">
        <v>44236</v>
      </c>
      <c r="B338">
        <v>46</v>
      </c>
      <c r="C338" s="14">
        <f t="shared" si="18"/>
        <v>15018</v>
      </c>
      <c r="D338">
        <v>0</v>
      </c>
      <c r="E338" s="14">
        <f t="shared" si="16"/>
        <v>309</v>
      </c>
      <c r="F338" s="18">
        <f t="shared" si="17"/>
        <v>52.285714285714285</v>
      </c>
    </row>
    <row r="339" spans="1:6" x14ac:dyDescent="0.25">
      <c r="A339" s="1">
        <v>44237</v>
      </c>
      <c r="B339">
        <v>68</v>
      </c>
      <c r="C339" s="14">
        <f t="shared" si="18"/>
        <v>15086</v>
      </c>
      <c r="D339">
        <v>0</v>
      </c>
      <c r="E339" s="14">
        <f t="shared" si="16"/>
        <v>309</v>
      </c>
      <c r="F339" s="18">
        <f t="shared" si="17"/>
        <v>53.571428571428569</v>
      </c>
    </row>
    <row r="340" spans="1:6" x14ac:dyDescent="0.25">
      <c r="A340" s="1">
        <v>44238</v>
      </c>
      <c r="B340">
        <v>53</v>
      </c>
      <c r="C340" s="14">
        <f t="shared" si="18"/>
        <v>15139</v>
      </c>
      <c r="D340">
        <v>1</v>
      </c>
      <c r="E340" s="14">
        <f t="shared" si="16"/>
        <v>310</v>
      </c>
      <c r="F340" s="18">
        <f t="shared" si="17"/>
        <v>52.428571428571431</v>
      </c>
    </row>
    <row r="341" spans="1:6" x14ac:dyDescent="0.25">
      <c r="A341" s="1">
        <v>44239</v>
      </c>
      <c r="B341">
        <v>55</v>
      </c>
      <c r="C341" s="14">
        <f t="shared" si="18"/>
        <v>15194</v>
      </c>
      <c r="D341">
        <v>0</v>
      </c>
      <c r="E341" s="14">
        <f t="shared" si="16"/>
        <v>310</v>
      </c>
      <c r="F341" s="18">
        <f t="shared" si="17"/>
        <v>50.428571428571431</v>
      </c>
    </row>
    <row r="342" spans="1:6" x14ac:dyDescent="0.25">
      <c r="A342" s="1">
        <v>44240</v>
      </c>
      <c r="B342">
        <v>36</v>
      </c>
      <c r="C342" s="14">
        <f t="shared" si="18"/>
        <v>15230</v>
      </c>
      <c r="D342">
        <v>0</v>
      </c>
      <c r="E342" s="14">
        <f t="shared" si="16"/>
        <v>310</v>
      </c>
      <c r="F342" s="18">
        <f t="shared" si="17"/>
        <v>48.714285714285715</v>
      </c>
    </row>
    <row r="343" spans="1:6" x14ac:dyDescent="0.25">
      <c r="A343" s="1">
        <v>44241</v>
      </c>
      <c r="B343">
        <v>68</v>
      </c>
      <c r="C343" s="14">
        <f t="shared" si="18"/>
        <v>15298</v>
      </c>
      <c r="D343">
        <v>1</v>
      </c>
      <c r="E343" s="14">
        <f t="shared" si="16"/>
        <v>311</v>
      </c>
      <c r="F343" s="18">
        <f t="shared" si="17"/>
        <v>52.571428571428569</v>
      </c>
    </row>
    <row r="344" spans="1:6" x14ac:dyDescent="0.25">
      <c r="A344" s="1">
        <v>44242</v>
      </c>
      <c r="B344">
        <v>44</v>
      </c>
      <c r="C344" s="14">
        <f t="shared" si="18"/>
        <v>15342</v>
      </c>
      <c r="D344">
        <v>0</v>
      </c>
      <c r="E344" s="14">
        <f t="shared" si="16"/>
        <v>311</v>
      </c>
      <c r="F344" s="18">
        <f t="shared" si="17"/>
        <v>52.857142857142854</v>
      </c>
    </row>
    <row r="345" spans="1:6" x14ac:dyDescent="0.25">
      <c r="A345" s="1">
        <v>44243</v>
      </c>
      <c r="B345">
        <v>55</v>
      </c>
      <c r="C345" s="14">
        <f t="shared" si="18"/>
        <v>15397</v>
      </c>
      <c r="D345">
        <v>2</v>
      </c>
      <c r="E345" s="14">
        <f t="shared" si="16"/>
        <v>313</v>
      </c>
      <c r="F345" s="18">
        <f t="shared" si="17"/>
        <v>54.142857142857146</v>
      </c>
    </row>
    <row r="346" spans="1:6" x14ac:dyDescent="0.25">
      <c r="A346" s="1">
        <v>44244</v>
      </c>
      <c r="B346">
        <v>32</v>
      </c>
      <c r="C346" s="14">
        <f t="shared" si="18"/>
        <v>15429</v>
      </c>
      <c r="D346">
        <v>3</v>
      </c>
      <c r="E346" s="14">
        <f t="shared" si="16"/>
        <v>316</v>
      </c>
      <c r="F346" s="18">
        <f t="shared" si="17"/>
        <v>49</v>
      </c>
    </row>
    <row r="347" spans="1:6" x14ac:dyDescent="0.25">
      <c r="A347" s="1">
        <v>44245</v>
      </c>
      <c r="B347">
        <v>41</v>
      </c>
      <c r="C347" s="14">
        <f t="shared" si="18"/>
        <v>15470</v>
      </c>
      <c r="D347">
        <v>1</v>
      </c>
      <c r="E347" s="14">
        <f t="shared" si="16"/>
        <v>317</v>
      </c>
      <c r="F347" s="18">
        <f t="shared" si="17"/>
        <v>47.285714285714285</v>
      </c>
    </row>
    <row r="348" spans="1:6" x14ac:dyDescent="0.25">
      <c r="A348" s="1">
        <v>44246</v>
      </c>
      <c r="B348">
        <v>50</v>
      </c>
      <c r="C348" s="14">
        <f t="shared" si="18"/>
        <v>15520</v>
      </c>
      <c r="D348">
        <v>0</v>
      </c>
      <c r="E348" s="14">
        <f t="shared" si="16"/>
        <v>317</v>
      </c>
      <c r="F348" s="18">
        <f t="shared" si="17"/>
        <v>46.571428571428569</v>
      </c>
    </row>
    <row r="349" spans="1:6" x14ac:dyDescent="0.25">
      <c r="A349" s="1">
        <v>44247</v>
      </c>
      <c r="B349">
        <v>34</v>
      </c>
      <c r="C349" s="14">
        <f t="shared" si="18"/>
        <v>15554</v>
      </c>
      <c r="D349">
        <v>2</v>
      </c>
      <c r="E349" s="14">
        <f t="shared" si="16"/>
        <v>319</v>
      </c>
      <c r="F349" s="18">
        <f t="shared" si="17"/>
        <v>46.285714285714285</v>
      </c>
    </row>
    <row r="350" spans="1:6" x14ac:dyDescent="0.25">
      <c r="A350" s="1">
        <v>44248</v>
      </c>
      <c r="B350">
        <v>40</v>
      </c>
      <c r="C350" s="14">
        <f t="shared" si="18"/>
        <v>15594</v>
      </c>
      <c r="D350">
        <v>2</v>
      </c>
      <c r="E350" s="14">
        <f t="shared" si="16"/>
        <v>321</v>
      </c>
      <c r="F350" s="18">
        <f t="shared" si="17"/>
        <v>42.285714285714285</v>
      </c>
    </row>
    <row r="351" spans="1:6" x14ac:dyDescent="0.25">
      <c r="A351" s="1">
        <v>44249</v>
      </c>
      <c r="B351">
        <v>40</v>
      </c>
      <c r="C351" s="14">
        <f t="shared" si="18"/>
        <v>15634</v>
      </c>
      <c r="D351">
        <v>0</v>
      </c>
      <c r="E351" s="14">
        <f t="shared" si="16"/>
        <v>321</v>
      </c>
      <c r="F351" s="18">
        <f t="shared" si="17"/>
        <v>41.714285714285715</v>
      </c>
    </row>
    <row r="352" spans="1:6" x14ac:dyDescent="0.25">
      <c r="A352" s="1">
        <v>44250</v>
      </c>
      <c r="B352">
        <v>39</v>
      </c>
      <c r="C352" s="14">
        <f t="shared" si="18"/>
        <v>15673</v>
      </c>
      <c r="D352">
        <v>0</v>
      </c>
      <c r="E352" s="14">
        <f t="shared" si="16"/>
        <v>321</v>
      </c>
      <c r="F352" s="18">
        <f t="shared" si="17"/>
        <v>39.428571428571431</v>
      </c>
    </row>
    <row r="353" spans="1:6" x14ac:dyDescent="0.25">
      <c r="A353" s="1">
        <v>44251</v>
      </c>
      <c r="B353">
        <v>43</v>
      </c>
      <c r="C353" s="14">
        <f t="shared" si="18"/>
        <v>15716</v>
      </c>
      <c r="D353">
        <v>1</v>
      </c>
      <c r="E353" s="14">
        <f t="shared" si="16"/>
        <v>322</v>
      </c>
      <c r="F353" s="18">
        <f t="shared" si="17"/>
        <v>41</v>
      </c>
    </row>
    <row r="354" spans="1:6" x14ac:dyDescent="0.25">
      <c r="A354" s="1">
        <v>44252</v>
      </c>
      <c r="B354">
        <v>47</v>
      </c>
      <c r="C354" s="14">
        <f t="shared" si="18"/>
        <v>15763</v>
      </c>
      <c r="D354">
        <v>1</v>
      </c>
      <c r="E354" s="14">
        <f t="shared" si="16"/>
        <v>323</v>
      </c>
      <c r="F354" s="18">
        <f t="shared" si="17"/>
        <v>41.857142857142854</v>
      </c>
    </row>
    <row r="355" spans="1:6" x14ac:dyDescent="0.25">
      <c r="A355" s="1">
        <v>44253</v>
      </c>
      <c r="B355">
        <v>42</v>
      </c>
      <c r="C355" s="14">
        <f t="shared" si="18"/>
        <v>15805</v>
      </c>
      <c r="D355">
        <v>0</v>
      </c>
      <c r="E355" s="14">
        <f t="shared" si="16"/>
        <v>323</v>
      </c>
      <c r="F355" s="18">
        <f t="shared" si="17"/>
        <v>40.714285714285715</v>
      </c>
    </row>
    <row r="356" spans="1:6" x14ac:dyDescent="0.25">
      <c r="A356" s="1">
        <v>44254</v>
      </c>
      <c r="B356">
        <v>51</v>
      </c>
      <c r="C356" s="14">
        <f t="shared" si="18"/>
        <v>15856</v>
      </c>
      <c r="D356">
        <v>0</v>
      </c>
      <c r="E356" s="14">
        <f t="shared" si="16"/>
        <v>323</v>
      </c>
      <c r="F356" s="18">
        <f t="shared" si="17"/>
        <v>43.142857142857146</v>
      </c>
    </row>
    <row r="357" spans="1:6" x14ac:dyDescent="0.25">
      <c r="A357" s="1">
        <v>44255</v>
      </c>
      <c r="B357">
        <v>38</v>
      </c>
      <c r="C357" s="14">
        <f t="shared" si="18"/>
        <v>15894</v>
      </c>
      <c r="D357">
        <v>1</v>
      </c>
      <c r="E357" s="14">
        <f t="shared" si="16"/>
        <v>324</v>
      </c>
      <c r="F357" s="18">
        <f t="shared" si="17"/>
        <v>42.857142857142854</v>
      </c>
    </row>
    <row r="358" spans="1:6" x14ac:dyDescent="0.25">
      <c r="A358" s="1">
        <v>44256</v>
      </c>
      <c r="B358">
        <v>48</v>
      </c>
      <c r="C358" s="14">
        <f t="shared" si="18"/>
        <v>15942</v>
      </c>
      <c r="D358">
        <v>5</v>
      </c>
      <c r="E358" s="14">
        <f t="shared" si="16"/>
        <v>329</v>
      </c>
      <c r="F358" s="18">
        <f t="shared" si="17"/>
        <v>44</v>
      </c>
    </row>
    <row r="359" spans="1:6" x14ac:dyDescent="0.25">
      <c r="A359" s="1">
        <v>44257</v>
      </c>
      <c r="B359">
        <v>30</v>
      </c>
      <c r="C359" s="14">
        <f t="shared" si="18"/>
        <v>15972</v>
      </c>
      <c r="D359">
        <v>1</v>
      </c>
      <c r="E359" s="14">
        <f t="shared" si="16"/>
        <v>330</v>
      </c>
      <c r="F359" s="18">
        <f t="shared" si="17"/>
        <v>42.714285714285715</v>
      </c>
    </row>
    <row r="360" spans="1:6" x14ac:dyDescent="0.25">
      <c r="A360" s="1">
        <v>44258</v>
      </c>
      <c r="B360">
        <v>30</v>
      </c>
      <c r="C360" s="14">
        <f t="shared" si="18"/>
        <v>16002</v>
      </c>
      <c r="D360">
        <v>0</v>
      </c>
      <c r="E360" s="14">
        <f t="shared" si="16"/>
        <v>330</v>
      </c>
      <c r="F360" s="18">
        <f t="shared" si="17"/>
        <v>40.857142857142854</v>
      </c>
    </row>
    <row r="361" spans="1:6" x14ac:dyDescent="0.25">
      <c r="A361" s="1">
        <v>44259</v>
      </c>
      <c r="B361">
        <v>50</v>
      </c>
      <c r="C361" s="14">
        <f t="shared" si="18"/>
        <v>16052</v>
      </c>
      <c r="D361">
        <v>0</v>
      </c>
      <c r="E361" s="14">
        <f t="shared" si="16"/>
        <v>330</v>
      </c>
      <c r="F361" s="18">
        <f t="shared" si="17"/>
        <v>41.285714285714285</v>
      </c>
    </row>
    <row r="362" spans="1:6" x14ac:dyDescent="0.25">
      <c r="A362" s="1">
        <v>44260</v>
      </c>
      <c r="B362">
        <v>34</v>
      </c>
      <c r="C362" s="14">
        <f t="shared" si="18"/>
        <v>16086</v>
      </c>
      <c r="D362">
        <v>2</v>
      </c>
      <c r="E362" s="14">
        <f t="shared" si="16"/>
        <v>332</v>
      </c>
      <c r="F362" s="18">
        <f t="shared" si="17"/>
        <v>40.142857142857146</v>
      </c>
    </row>
    <row r="363" spans="1:6" x14ac:dyDescent="0.25">
      <c r="A363" s="1">
        <v>44261</v>
      </c>
      <c r="B363">
        <v>33</v>
      </c>
      <c r="C363" s="14">
        <f t="shared" si="18"/>
        <v>16119</v>
      </c>
      <c r="D363">
        <v>0</v>
      </c>
      <c r="E363" s="14">
        <f t="shared" si="16"/>
        <v>332</v>
      </c>
      <c r="F363" s="18">
        <f t="shared" si="17"/>
        <v>37.571428571428569</v>
      </c>
    </row>
    <row r="364" spans="1:6" x14ac:dyDescent="0.25">
      <c r="A364" s="1">
        <v>44262</v>
      </c>
      <c r="B364">
        <v>24</v>
      </c>
      <c r="C364" s="14">
        <f t="shared" si="18"/>
        <v>16143</v>
      </c>
      <c r="D364">
        <v>1</v>
      </c>
      <c r="E364" s="14">
        <f t="shared" si="16"/>
        <v>333</v>
      </c>
      <c r="F364" s="18">
        <f t="shared" si="17"/>
        <v>35.571428571428569</v>
      </c>
    </row>
    <row r="365" spans="1:6" x14ac:dyDescent="0.25">
      <c r="A365" s="1">
        <v>44263</v>
      </c>
      <c r="B365">
        <v>38</v>
      </c>
      <c r="C365" s="14">
        <f t="shared" si="18"/>
        <v>16181</v>
      </c>
      <c r="D365">
        <v>0</v>
      </c>
      <c r="E365" s="14">
        <f t="shared" si="16"/>
        <v>333</v>
      </c>
      <c r="F365" s="18">
        <f t="shared" si="17"/>
        <v>34.142857142857146</v>
      </c>
    </row>
    <row r="366" spans="1:6" x14ac:dyDescent="0.25">
      <c r="A366" s="1">
        <v>44264</v>
      </c>
      <c r="B366">
        <v>34</v>
      </c>
      <c r="C366" s="14">
        <f t="shared" si="18"/>
        <v>16215</v>
      </c>
      <c r="D366">
        <v>0</v>
      </c>
      <c r="E366" s="14">
        <f t="shared" si="16"/>
        <v>333</v>
      </c>
      <c r="F366" s="18">
        <f t="shared" ref="F366:F391" si="19">AVERAGE(B360:B366)</f>
        <v>34.714285714285715</v>
      </c>
    </row>
    <row r="367" spans="1:6" x14ac:dyDescent="0.25">
      <c r="A367" s="1">
        <v>44265</v>
      </c>
      <c r="B367">
        <v>37</v>
      </c>
      <c r="C367" s="14">
        <f t="shared" si="18"/>
        <v>16252</v>
      </c>
      <c r="D367">
        <v>0</v>
      </c>
      <c r="E367" s="14">
        <f t="shared" si="16"/>
        <v>333</v>
      </c>
      <c r="F367" s="18">
        <f t="shared" si="19"/>
        <v>35.714285714285715</v>
      </c>
    </row>
    <row r="368" spans="1:6" x14ac:dyDescent="0.25">
      <c r="A368" s="1">
        <v>44266</v>
      </c>
      <c r="B368">
        <v>27</v>
      </c>
      <c r="C368" s="14">
        <f t="shared" si="18"/>
        <v>16279</v>
      </c>
      <c r="D368">
        <v>0</v>
      </c>
      <c r="E368" s="14">
        <f t="shared" si="16"/>
        <v>333</v>
      </c>
      <c r="F368" s="18">
        <f t="shared" si="19"/>
        <v>32.428571428571431</v>
      </c>
    </row>
    <row r="369" spans="1:6" x14ac:dyDescent="0.25">
      <c r="A369" s="1">
        <v>44267</v>
      </c>
      <c r="B369">
        <v>35</v>
      </c>
      <c r="C369" s="14">
        <f t="shared" si="18"/>
        <v>16314</v>
      </c>
      <c r="D369">
        <v>1</v>
      </c>
      <c r="E369" s="14">
        <f t="shared" si="16"/>
        <v>334</v>
      </c>
      <c r="F369" s="18">
        <f t="shared" si="19"/>
        <v>32.571428571428569</v>
      </c>
    </row>
    <row r="370" spans="1:6" x14ac:dyDescent="0.25">
      <c r="A370" s="1">
        <v>44268</v>
      </c>
      <c r="B370">
        <v>32</v>
      </c>
      <c r="C370" s="14">
        <f t="shared" si="18"/>
        <v>16346</v>
      </c>
      <c r="D370">
        <v>0</v>
      </c>
      <c r="E370" s="14">
        <f t="shared" si="16"/>
        <v>334</v>
      </c>
      <c r="F370" s="18">
        <f t="shared" si="19"/>
        <v>32.428571428571431</v>
      </c>
    </row>
    <row r="371" spans="1:6" x14ac:dyDescent="0.25">
      <c r="A371" s="1">
        <v>44269</v>
      </c>
      <c r="B371">
        <v>32</v>
      </c>
      <c r="C371" s="14">
        <f t="shared" si="18"/>
        <v>16378</v>
      </c>
      <c r="D371">
        <v>0</v>
      </c>
      <c r="E371" s="14">
        <f t="shared" si="16"/>
        <v>334</v>
      </c>
      <c r="F371" s="18">
        <f t="shared" si="19"/>
        <v>33.571428571428569</v>
      </c>
    </row>
    <row r="372" spans="1:6" x14ac:dyDescent="0.25">
      <c r="A372" s="1">
        <v>44270</v>
      </c>
      <c r="B372">
        <v>24</v>
      </c>
      <c r="C372" s="14">
        <f t="shared" si="18"/>
        <v>16402</v>
      </c>
      <c r="D372">
        <v>0</v>
      </c>
      <c r="E372" s="14">
        <f t="shared" si="16"/>
        <v>334</v>
      </c>
      <c r="F372" s="18">
        <f t="shared" si="19"/>
        <v>31.571428571428573</v>
      </c>
    </row>
    <row r="373" spans="1:6" x14ac:dyDescent="0.25">
      <c r="A373" s="1">
        <v>44271</v>
      </c>
      <c r="B373">
        <v>21</v>
      </c>
      <c r="C373" s="14">
        <f t="shared" si="18"/>
        <v>16423</v>
      </c>
      <c r="D373">
        <v>0</v>
      </c>
      <c r="E373" s="14">
        <f t="shared" si="16"/>
        <v>334</v>
      </c>
      <c r="F373" s="18">
        <f t="shared" si="19"/>
        <v>29.714285714285715</v>
      </c>
    </row>
    <row r="374" spans="1:6" x14ac:dyDescent="0.25">
      <c r="A374" s="1">
        <v>44272</v>
      </c>
      <c r="B374">
        <v>43</v>
      </c>
      <c r="C374" s="14">
        <f t="shared" si="18"/>
        <v>16466</v>
      </c>
      <c r="D374" s="14">
        <v>0</v>
      </c>
      <c r="E374" s="14">
        <f t="shared" si="16"/>
        <v>334</v>
      </c>
      <c r="F374" s="18">
        <f t="shared" si="19"/>
        <v>30.571428571428573</v>
      </c>
    </row>
    <row r="375" spans="1:6" x14ac:dyDescent="0.25">
      <c r="A375" s="1">
        <v>44273</v>
      </c>
      <c r="B375">
        <v>34</v>
      </c>
      <c r="C375" s="14">
        <f t="shared" si="18"/>
        <v>16500</v>
      </c>
      <c r="D375" s="14">
        <v>1</v>
      </c>
      <c r="E375" s="14">
        <f t="shared" ref="E375:E391" si="20">D375+E374</f>
        <v>335</v>
      </c>
      <c r="F375" s="18">
        <f t="shared" si="19"/>
        <v>31.571428571428573</v>
      </c>
    </row>
    <row r="376" spans="1:6" x14ac:dyDescent="0.25">
      <c r="A376" s="1">
        <v>44274</v>
      </c>
      <c r="B376">
        <v>38</v>
      </c>
      <c r="C376" s="14">
        <f t="shared" si="18"/>
        <v>16538</v>
      </c>
      <c r="D376">
        <v>1</v>
      </c>
      <c r="E376" s="14">
        <f t="shared" si="20"/>
        <v>336</v>
      </c>
      <c r="F376" s="18">
        <f t="shared" si="19"/>
        <v>32</v>
      </c>
    </row>
    <row r="377" spans="1:6" x14ac:dyDescent="0.25">
      <c r="A377" s="1">
        <v>44275</v>
      </c>
      <c r="B377">
        <v>30</v>
      </c>
      <c r="C377" s="14">
        <f t="shared" si="18"/>
        <v>16568</v>
      </c>
      <c r="D377">
        <v>2</v>
      </c>
      <c r="E377" s="14">
        <f t="shared" si="20"/>
        <v>338</v>
      </c>
      <c r="F377" s="18">
        <f t="shared" si="19"/>
        <v>31.714285714285715</v>
      </c>
    </row>
    <row r="378" spans="1:6" x14ac:dyDescent="0.25">
      <c r="A378" s="1">
        <v>44276</v>
      </c>
      <c r="B378">
        <v>28</v>
      </c>
      <c r="C378" s="14">
        <f t="shared" si="18"/>
        <v>16596</v>
      </c>
      <c r="D378">
        <v>1</v>
      </c>
      <c r="E378" s="14">
        <f t="shared" si="20"/>
        <v>339</v>
      </c>
      <c r="F378" s="18">
        <f t="shared" si="19"/>
        <v>31.142857142857142</v>
      </c>
    </row>
    <row r="379" spans="1:6" x14ac:dyDescent="0.25">
      <c r="A379" s="1">
        <v>44277</v>
      </c>
      <c r="B379">
        <v>38</v>
      </c>
      <c r="C379" s="14">
        <f t="shared" si="18"/>
        <v>16634</v>
      </c>
      <c r="D379">
        <v>0</v>
      </c>
      <c r="E379" s="14">
        <f t="shared" si="20"/>
        <v>339</v>
      </c>
      <c r="F379" s="18">
        <f t="shared" si="19"/>
        <v>33.142857142857146</v>
      </c>
    </row>
    <row r="380" spans="1:6" x14ac:dyDescent="0.25">
      <c r="A380" s="1">
        <v>44278</v>
      </c>
      <c r="B380">
        <v>26</v>
      </c>
      <c r="C380" s="14">
        <f t="shared" si="18"/>
        <v>16660</v>
      </c>
      <c r="D380">
        <v>1</v>
      </c>
      <c r="E380" s="14">
        <f t="shared" si="20"/>
        <v>340</v>
      </c>
      <c r="F380" s="18">
        <f t="shared" si="19"/>
        <v>33.857142857142854</v>
      </c>
    </row>
    <row r="381" spans="1:6" x14ac:dyDescent="0.25">
      <c r="A381" s="1">
        <v>44279</v>
      </c>
      <c r="B381">
        <v>40</v>
      </c>
      <c r="C381" s="14">
        <f t="shared" si="18"/>
        <v>16700</v>
      </c>
      <c r="D381">
        <v>0</v>
      </c>
      <c r="E381" s="14">
        <f t="shared" si="20"/>
        <v>340</v>
      </c>
      <c r="F381" s="18">
        <f t="shared" si="19"/>
        <v>33.428571428571431</v>
      </c>
    </row>
    <row r="382" spans="1:6" x14ac:dyDescent="0.25">
      <c r="A382" s="1">
        <v>44280</v>
      </c>
      <c r="B382">
        <v>32</v>
      </c>
      <c r="C382" s="14">
        <f t="shared" si="18"/>
        <v>16732</v>
      </c>
      <c r="D382">
        <v>0</v>
      </c>
      <c r="E382" s="14">
        <f t="shared" si="20"/>
        <v>340</v>
      </c>
      <c r="F382" s="18">
        <f t="shared" si="19"/>
        <v>33.142857142857146</v>
      </c>
    </row>
    <row r="383" spans="1:6" x14ac:dyDescent="0.25">
      <c r="A383" s="1">
        <v>44281</v>
      </c>
      <c r="B383">
        <v>27</v>
      </c>
      <c r="C383" s="14">
        <f t="shared" si="18"/>
        <v>16759</v>
      </c>
      <c r="D383">
        <v>0</v>
      </c>
      <c r="E383" s="14">
        <f t="shared" si="20"/>
        <v>340</v>
      </c>
      <c r="F383" s="18">
        <f t="shared" si="19"/>
        <v>31.571428571428573</v>
      </c>
    </row>
    <row r="384" spans="1:6" x14ac:dyDescent="0.25">
      <c r="A384" s="1">
        <v>44282</v>
      </c>
      <c r="B384">
        <v>26</v>
      </c>
      <c r="C384" s="14">
        <f t="shared" si="18"/>
        <v>16785</v>
      </c>
      <c r="D384">
        <v>0</v>
      </c>
      <c r="E384" s="14">
        <f t="shared" si="20"/>
        <v>340</v>
      </c>
      <c r="F384" s="18">
        <f t="shared" si="19"/>
        <v>31</v>
      </c>
    </row>
    <row r="385" spans="1:6" x14ac:dyDescent="0.25">
      <c r="A385" s="1">
        <v>44283</v>
      </c>
      <c r="B385">
        <v>22</v>
      </c>
      <c r="C385" s="14">
        <f t="shared" si="18"/>
        <v>16807</v>
      </c>
      <c r="D385">
        <v>0</v>
      </c>
      <c r="E385" s="14">
        <f t="shared" si="20"/>
        <v>340</v>
      </c>
      <c r="F385" s="18">
        <f t="shared" si="19"/>
        <v>30.142857142857142</v>
      </c>
    </row>
    <row r="386" spans="1:6" x14ac:dyDescent="0.25">
      <c r="A386" s="1">
        <v>44284</v>
      </c>
      <c r="B386">
        <v>23</v>
      </c>
      <c r="C386" s="14">
        <f t="shared" si="18"/>
        <v>16830</v>
      </c>
      <c r="D386">
        <v>1</v>
      </c>
      <c r="E386" s="14">
        <f t="shared" si="20"/>
        <v>341</v>
      </c>
      <c r="F386" s="18">
        <f t="shared" si="19"/>
        <v>28</v>
      </c>
    </row>
    <row r="387" spans="1:6" x14ac:dyDescent="0.25">
      <c r="A387" s="1">
        <v>44285</v>
      </c>
      <c r="B387">
        <v>36</v>
      </c>
      <c r="C387" s="14">
        <f t="shared" si="18"/>
        <v>16866</v>
      </c>
      <c r="D387">
        <v>0</v>
      </c>
      <c r="E387" s="14">
        <f t="shared" si="20"/>
        <v>341</v>
      </c>
      <c r="F387" s="18">
        <f t="shared" si="19"/>
        <v>29.428571428571427</v>
      </c>
    </row>
    <row r="388" spans="1:6" x14ac:dyDescent="0.25">
      <c r="A388" s="1">
        <v>44286</v>
      </c>
      <c r="B388">
        <v>27</v>
      </c>
      <c r="C388" s="14">
        <f t="shared" si="18"/>
        <v>16893</v>
      </c>
      <c r="D388">
        <v>1</v>
      </c>
      <c r="E388" s="14">
        <f t="shared" si="20"/>
        <v>342</v>
      </c>
      <c r="F388" s="18">
        <f t="shared" si="19"/>
        <v>27.571428571428573</v>
      </c>
    </row>
    <row r="389" spans="1:6" x14ac:dyDescent="0.25">
      <c r="A389" s="1">
        <v>44287</v>
      </c>
      <c r="B389">
        <v>28</v>
      </c>
      <c r="C389" s="14">
        <f t="shared" si="18"/>
        <v>16921</v>
      </c>
      <c r="D389">
        <v>1</v>
      </c>
      <c r="E389" s="14">
        <f t="shared" si="20"/>
        <v>343</v>
      </c>
      <c r="F389" s="18">
        <f t="shared" si="19"/>
        <v>27</v>
      </c>
    </row>
    <row r="390" spans="1:6" x14ac:dyDescent="0.25">
      <c r="A390" s="1">
        <v>44288</v>
      </c>
      <c r="B390">
        <v>23</v>
      </c>
      <c r="C390" s="14">
        <f t="shared" si="18"/>
        <v>16944</v>
      </c>
      <c r="D390">
        <v>0</v>
      </c>
      <c r="E390" s="14">
        <f t="shared" si="20"/>
        <v>343</v>
      </c>
      <c r="F390" s="18">
        <f t="shared" si="19"/>
        <v>26.428571428571427</v>
      </c>
    </row>
    <row r="391" spans="1:6" x14ac:dyDescent="0.25">
      <c r="A391" s="1">
        <v>44289</v>
      </c>
      <c r="B391">
        <v>8</v>
      </c>
      <c r="C391" s="14">
        <f t="shared" si="18"/>
        <v>16952</v>
      </c>
      <c r="D391">
        <v>1</v>
      </c>
      <c r="E391" s="14">
        <f t="shared" si="20"/>
        <v>344</v>
      </c>
      <c r="F391" s="18">
        <f t="shared" si="19"/>
        <v>23.857142857142858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305"/>
  <sheetViews>
    <sheetView workbookViewId="0">
      <pane ySplit="1" topLeftCell="A296" activePane="bottomLeft" state="frozen"/>
      <selection pane="bottomLeft" activeCell="A306" sqref="A306"/>
    </sheetView>
  </sheetViews>
  <sheetFormatPr defaultRowHeight="15" x14ac:dyDescent="0.25"/>
  <cols>
    <col min="1" max="1" width="10.85546875" style="1" bestFit="1" customWidth="1"/>
    <col min="2" max="2" width="15.85546875" bestFit="1" customWidth="1"/>
    <col min="3" max="3" width="15.5703125" bestFit="1" customWidth="1"/>
    <col min="4" max="4" width="15.85546875" bestFit="1" customWidth="1"/>
    <col min="5" max="5" width="15.5703125" bestFit="1" customWidth="1"/>
  </cols>
  <sheetData>
    <row r="1" spans="1:5" s="2" customFormat="1" x14ac:dyDescent="0.25">
      <c r="A1" s="3" t="s">
        <v>0</v>
      </c>
      <c r="B1" s="2" t="s">
        <v>92</v>
      </c>
      <c r="C1" s="2" t="s">
        <v>93</v>
      </c>
      <c r="D1" s="2" t="s">
        <v>94</v>
      </c>
      <c r="E1" s="2" t="s">
        <v>95</v>
      </c>
    </row>
    <row r="2" spans="1:5" x14ac:dyDescent="0.25">
      <c r="A2" s="1">
        <v>43983</v>
      </c>
      <c r="B2">
        <v>6894</v>
      </c>
      <c r="C2">
        <v>48</v>
      </c>
    </row>
    <row r="3" spans="1:5" x14ac:dyDescent="0.25">
      <c r="A3" s="1">
        <v>43984</v>
      </c>
      <c r="B3">
        <v>6944</v>
      </c>
      <c r="C3">
        <v>50</v>
      </c>
    </row>
    <row r="4" spans="1:5" x14ac:dyDescent="0.25">
      <c r="A4" s="1">
        <v>43985</v>
      </c>
      <c r="B4">
        <v>7012</v>
      </c>
      <c r="C4">
        <v>68</v>
      </c>
    </row>
    <row r="5" spans="1:5" x14ac:dyDescent="0.25">
      <c r="A5" s="1">
        <v>43986</v>
      </c>
      <c r="B5">
        <v>7062</v>
      </c>
      <c r="C5">
        <v>50</v>
      </c>
    </row>
    <row r="6" spans="1:5" x14ac:dyDescent="0.25">
      <c r="A6" s="1">
        <v>43987</v>
      </c>
      <c r="B6">
        <v>7097</v>
      </c>
      <c r="C6">
        <v>35</v>
      </c>
    </row>
    <row r="7" spans="1:5" x14ac:dyDescent="0.25">
      <c r="A7" s="1">
        <v>43988</v>
      </c>
      <c r="B7">
        <v>7152</v>
      </c>
      <c r="C7">
        <v>55</v>
      </c>
    </row>
    <row r="8" spans="1:5" x14ac:dyDescent="0.25">
      <c r="A8" s="1">
        <v>43989</v>
      </c>
      <c r="B8">
        <v>7179</v>
      </c>
      <c r="C8">
        <v>27</v>
      </c>
    </row>
    <row r="9" spans="1:5" x14ac:dyDescent="0.25">
      <c r="A9" s="1">
        <v>43990</v>
      </c>
      <c r="B9">
        <v>7217</v>
      </c>
      <c r="C9">
        <v>38</v>
      </c>
    </row>
    <row r="10" spans="1:5" x14ac:dyDescent="0.25">
      <c r="A10" s="1">
        <v>43991</v>
      </c>
      <c r="B10">
        <v>7255</v>
      </c>
      <c r="C10">
        <v>38</v>
      </c>
    </row>
    <row r="11" spans="1:5" x14ac:dyDescent="0.25">
      <c r="A11" s="1">
        <v>43992</v>
      </c>
      <c r="B11">
        <v>7300</v>
      </c>
      <c r="C11">
        <v>45</v>
      </c>
    </row>
    <row r="12" spans="1:5" x14ac:dyDescent="0.25">
      <c r="A12" s="1">
        <v>43993</v>
      </c>
      <c r="B12">
        <v>7337</v>
      </c>
      <c r="C12">
        <v>37</v>
      </c>
    </row>
    <row r="13" spans="1:5" x14ac:dyDescent="0.25">
      <c r="A13" s="1">
        <v>43994</v>
      </c>
      <c r="B13">
        <v>7382</v>
      </c>
      <c r="C13">
        <v>45</v>
      </c>
    </row>
    <row r="14" spans="1:5" x14ac:dyDescent="0.25">
      <c r="A14" s="1">
        <v>43995</v>
      </c>
      <c r="B14">
        <v>7420</v>
      </c>
      <c r="C14">
        <v>38</v>
      </c>
    </row>
    <row r="15" spans="1:5" x14ac:dyDescent="0.25">
      <c r="A15" s="1">
        <v>43996</v>
      </c>
      <c r="B15">
        <v>7467</v>
      </c>
      <c r="C15">
        <v>47</v>
      </c>
    </row>
    <row r="16" spans="1:5" x14ac:dyDescent="0.25">
      <c r="A16" s="1">
        <v>43997</v>
      </c>
      <c r="B16">
        <v>7490</v>
      </c>
      <c r="C16">
        <v>23</v>
      </c>
    </row>
    <row r="17" spans="1:3" x14ac:dyDescent="0.25">
      <c r="A17" s="1">
        <v>43998</v>
      </c>
      <c r="B17">
        <v>7508</v>
      </c>
      <c r="C17">
        <v>18</v>
      </c>
    </row>
    <row r="18" spans="1:3" x14ac:dyDescent="0.25">
      <c r="A18" s="1">
        <v>43999</v>
      </c>
      <c r="B18">
        <v>7568</v>
      </c>
      <c r="C18">
        <v>60</v>
      </c>
    </row>
    <row r="19" spans="1:3" x14ac:dyDescent="0.25">
      <c r="A19" s="1">
        <v>44000</v>
      </c>
      <c r="B19">
        <v>7591</v>
      </c>
      <c r="C19">
        <v>23</v>
      </c>
    </row>
    <row r="20" spans="1:3" x14ac:dyDescent="0.25">
      <c r="A20" s="1">
        <v>44001</v>
      </c>
      <c r="B20">
        <v>7619</v>
      </c>
      <c r="C20">
        <v>28</v>
      </c>
    </row>
    <row r="21" spans="1:3" x14ac:dyDescent="0.25">
      <c r="A21" s="1">
        <v>44002</v>
      </c>
      <c r="B21">
        <v>7647</v>
      </c>
      <c r="C21">
        <v>28</v>
      </c>
    </row>
    <row r="22" spans="1:3" x14ac:dyDescent="0.25">
      <c r="A22" s="1">
        <v>44003</v>
      </c>
      <c r="B22">
        <v>7677</v>
      </c>
      <c r="C22">
        <v>30</v>
      </c>
    </row>
    <row r="23" spans="1:3" x14ac:dyDescent="0.25">
      <c r="A23" s="1">
        <v>44004</v>
      </c>
      <c r="B23">
        <v>7694</v>
      </c>
      <c r="C23">
        <v>17</v>
      </c>
    </row>
    <row r="24" spans="1:3" x14ac:dyDescent="0.25">
      <c r="A24" s="1">
        <v>44005</v>
      </c>
      <c r="B24">
        <v>7710</v>
      </c>
      <c r="C24">
        <v>16</v>
      </c>
    </row>
    <row r="25" spans="1:3" x14ac:dyDescent="0.25">
      <c r="A25" s="1">
        <v>44006</v>
      </c>
      <c r="B25">
        <v>7752</v>
      </c>
      <c r="C25">
        <v>42</v>
      </c>
    </row>
    <row r="26" spans="1:3" x14ac:dyDescent="0.25">
      <c r="A26" s="1">
        <v>44007</v>
      </c>
      <c r="B26">
        <v>7776</v>
      </c>
      <c r="C26">
        <v>24</v>
      </c>
    </row>
    <row r="27" spans="1:3" x14ac:dyDescent="0.25">
      <c r="A27" s="1">
        <v>44008</v>
      </c>
      <c r="B27">
        <v>7815</v>
      </c>
      <c r="C27">
        <v>39</v>
      </c>
    </row>
    <row r="28" spans="1:3" x14ac:dyDescent="0.25">
      <c r="A28" s="1">
        <v>44009</v>
      </c>
      <c r="B28">
        <v>7841</v>
      </c>
      <c r="C28">
        <v>26</v>
      </c>
    </row>
    <row r="29" spans="1:3" x14ac:dyDescent="0.25">
      <c r="A29" s="1">
        <v>44010</v>
      </c>
      <c r="B29">
        <v>7860</v>
      </c>
      <c r="C29">
        <v>19</v>
      </c>
    </row>
    <row r="30" spans="1:3" x14ac:dyDescent="0.25">
      <c r="A30" s="1">
        <v>44011</v>
      </c>
      <c r="B30">
        <v>7895</v>
      </c>
      <c r="C30">
        <v>35</v>
      </c>
    </row>
    <row r="31" spans="1:3" x14ac:dyDescent="0.25">
      <c r="A31" s="1">
        <v>44012</v>
      </c>
      <c r="B31">
        <v>7874</v>
      </c>
      <c r="C31">
        <v>0</v>
      </c>
    </row>
    <row r="32" spans="1:3" x14ac:dyDescent="0.25">
      <c r="A32" s="1">
        <v>44013</v>
      </c>
      <c r="B32">
        <v>7902</v>
      </c>
      <c r="C32">
        <v>28</v>
      </c>
    </row>
    <row r="33" spans="1:3" x14ac:dyDescent="0.25">
      <c r="A33" s="1">
        <v>44014</v>
      </c>
      <c r="B33">
        <v>7918</v>
      </c>
      <c r="C33">
        <v>16</v>
      </c>
    </row>
    <row r="34" spans="1:3" x14ac:dyDescent="0.25">
      <c r="A34" s="1">
        <v>44015</v>
      </c>
      <c r="B34">
        <v>7935</v>
      </c>
      <c r="C34">
        <v>17</v>
      </c>
    </row>
    <row r="35" spans="1:3" x14ac:dyDescent="0.25">
      <c r="A35" s="1">
        <v>44016</v>
      </c>
      <c r="B35">
        <v>7958</v>
      </c>
      <c r="C35">
        <v>23</v>
      </c>
    </row>
    <row r="36" spans="1:3" x14ac:dyDescent="0.25">
      <c r="A36" s="1">
        <v>44017</v>
      </c>
      <c r="B36">
        <v>7968</v>
      </c>
      <c r="C36">
        <v>10</v>
      </c>
    </row>
    <row r="37" spans="1:3" x14ac:dyDescent="0.25">
      <c r="A37" s="1">
        <v>44018</v>
      </c>
      <c r="B37">
        <v>7983</v>
      </c>
      <c r="C37">
        <v>15</v>
      </c>
    </row>
    <row r="38" spans="1:3" x14ac:dyDescent="0.25">
      <c r="A38" s="1">
        <v>44019</v>
      </c>
      <c r="B38">
        <v>7998</v>
      </c>
      <c r="C38">
        <v>15</v>
      </c>
    </row>
    <row r="39" spans="1:3" x14ac:dyDescent="0.25">
      <c r="A39" s="1">
        <v>44020</v>
      </c>
      <c r="B39">
        <v>8028</v>
      </c>
      <c r="C39">
        <v>30</v>
      </c>
    </row>
    <row r="40" spans="1:3" x14ac:dyDescent="0.25">
      <c r="A40" s="1">
        <v>44021</v>
      </c>
      <c r="B40">
        <v>8053</v>
      </c>
      <c r="C40">
        <v>25</v>
      </c>
    </row>
    <row r="41" spans="1:3" x14ac:dyDescent="0.25">
      <c r="A41" s="1">
        <v>44022</v>
      </c>
      <c r="B41">
        <v>8081</v>
      </c>
      <c r="C41">
        <v>28</v>
      </c>
    </row>
    <row r="42" spans="1:3" x14ac:dyDescent="0.25">
      <c r="A42" s="1">
        <v>44023</v>
      </c>
      <c r="B42">
        <v>8095</v>
      </c>
      <c r="C42">
        <v>14</v>
      </c>
    </row>
    <row r="43" spans="1:3" x14ac:dyDescent="0.25">
      <c r="A43" s="1">
        <v>44024</v>
      </c>
      <c r="B43">
        <v>8110</v>
      </c>
      <c r="C43">
        <v>15</v>
      </c>
    </row>
    <row r="44" spans="1:3" x14ac:dyDescent="0.25">
      <c r="A44" s="1">
        <v>44025</v>
      </c>
      <c r="B44">
        <v>8115</v>
      </c>
      <c r="C44">
        <v>5</v>
      </c>
    </row>
    <row r="45" spans="1:3" x14ac:dyDescent="0.25">
      <c r="A45" s="1">
        <v>44026</v>
      </c>
      <c r="B45">
        <v>8125</v>
      </c>
      <c r="C45">
        <v>10</v>
      </c>
    </row>
    <row r="46" spans="1:3" x14ac:dyDescent="0.25">
      <c r="A46" s="1">
        <v>44027</v>
      </c>
      <c r="B46">
        <v>8152</v>
      </c>
      <c r="C46">
        <v>27</v>
      </c>
    </row>
    <row r="47" spans="1:3" x14ac:dyDescent="0.25">
      <c r="A47" s="1">
        <v>44028</v>
      </c>
      <c r="B47">
        <v>8163</v>
      </c>
      <c r="C47">
        <v>11</v>
      </c>
    </row>
    <row r="48" spans="1:3" x14ac:dyDescent="0.25">
      <c r="A48" s="1">
        <v>44029</v>
      </c>
      <c r="B48">
        <v>8184</v>
      </c>
      <c r="C48">
        <v>21</v>
      </c>
    </row>
    <row r="49" spans="1:3" x14ac:dyDescent="0.25">
      <c r="A49" s="1">
        <v>44030</v>
      </c>
      <c r="B49">
        <v>8201</v>
      </c>
      <c r="C49">
        <v>17</v>
      </c>
    </row>
    <row r="50" spans="1:3" x14ac:dyDescent="0.25">
      <c r="A50" s="1">
        <v>44031</v>
      </c>
      <c r="B50">
        <v>8213</v>
      </c>
      <c r="C50">
        <v>12</v>
      </c>
    </row>
    <row r="51" spans="1:3" x14ac:dyDescent="0.25">
      <c r="A51" s="1">
        <v>44032</v>
      </c>
      <c r="B51">
        <v>8214</v>
      </c>
      <c r="C51">
        <v>1</v>
      </c>
    </row>
    <row r="52" spans="1:3" x14ac:dyDescent="0.25">
      <c r="A52" s="1">
        <v>44033</v>
      </c>
      <c r="B52">
        <v>8231</v>
      </c>
      <c r="C52">
        <v>17</v>
      </c>
    </row>
    <row r="53" spans="1:3" x14ac:dyDescent="0.25">
      <c r="A53" s="1">
        <v>44034</v>
      </c>
      <c r="B53">
        <v>8249</v>
      </c>
      <c r="C53">
        <v>18</v>
      </c>
    </row>
    <row r="54" spans="1:3" x14ac:dyDescent="0.25">
      <c r="A54" s="1">
        <v>44035</v>
      </c>
      <c r="B54">
        <v>8265</v>
      </c>
      <c r="C54">
        <v>16</v>
      </c>
    </row>
    <row r="55" spans="1:3" x14ac:dyDescent="0.25">
      <c r="A55" s="1">
        <v>44036</v>
      </c>
      <c r="B55">
        <v>8279</v>
      </c>
      <c r="C55">
        <v>14</v>
      </c>
    </row>
    <row r="56" spans="1:3" x14ac:dyDescent="0.25">
      <c r="A56" s="1">
        <v>44037</v>
      </c>
      <c r="B56">
        <v>8291</v>
      </c>
      <c r="C56">
        <v>12</v>
      </c>
    </row>
    <row r="57" spans="1:3" x14ac:dyDescent="0.25">
      <c r="A57" s="1">
        <v>44038</v>
      </c>
      <c r="B57">
        <v>8310</v>
      </c>
      <c r="C57">
        <v>19</v>
      </c>
    </row>
    <row r="58" spans="1:3" x14ac:dyDescent="0.25">
      <c r="A58" s="1">
        <v>44039</v>
      </c>
      <c r="B58">
        <v>8317</v>
      </c>
      <c r="C58">
        <v>7</v>
      </c>
    </row>
    <row r="59" spans="1:3" x14ac:dyDescent="0.25">
      <c r="A59" s="1">
        <v>44040</v>
      </c>
      <c r="B59">
        <v>8331</v>
      </c>
      <c r="C59">
        <v>14</v>
      </c>
    </row>
    <row r="60" spans="1:3" x14ac:dyDescent="0.25">
      <c r="A60" s="1">
        <v>44041</v>
      </c>
      <c r="B60">
        <v>8360</v>
      </c>
      <c r="C60">
        <v>29</v>
      </c>
    </row>
    <row r="61" spans="1:3" x14ac:dyDescent="0.25">
      <c r="A61" s="1">
        <v>44042</v>
      </c>
      <c r="B61">
        <v>8375</v>
      </c>
      <c r="C61">
        <v>15</v>
      </c>
    </row>
    <row r="62" spans="1:3" x14ac:dyDescent="0.25">
      <c r="A62" s="1">
        <v>44043</v>
      </c>
      <c r="B62">
        <v>8389</v>
      </c>
      <c r="C62">
        <v>14</v>
      </c>
    </row>
    <row r="63" spans="1:3" x14ac:dyDescent="0.25">
      <c r="A63" s="1">
        <v>44044</v>
      </c>
      <c r="B63">
        <v>8406</v>
      </c>
      <c r="C63">
        <v>17</v>
      </c>
    </row>
    <row r="64" spans="1:3" x14ac:dyDescent="0.25">
      <c r="A64" s="1">
        <v>44045</v>
      </c>
      <c r="B64">
        <v>8417</v>
      </c>
      <c r="C64">
        <v>11</v>
      </c>
    </row>
    <row r="65" spans="1:3" x14ac:dyDescent="0.25">
      <c r="A65" s="1">
        <v>44046</v>
      </c>
      <c r="B65">
        <v>8427</v>
      </c>
      <c r="C65">
        <v>10</v>
      </c>
    </row>
    <row r="66" spans="1:3" x14ac:dyDescent="0.25">
      <c r="A66" s="1">
        <v>44047</v>
      </c>
      <c r="B66">
        <v>8436</v>
      </c>
      <c r="C66">
        <v>9</v>
      </c>
    </row>
    <row r="67" spans="1:3" x14ac:dyDescent="0.25">
      <c r="A67" s="1">
        <v>44048</v>
      </c>
      <c r="B67">
        <v>8438</v>
      </c>
      <c r="C67">
        <v>2</v>
      </c>
    </row>
    <row r="68" spans="1:3" x14ac:dyDescent="0.25">
      <c r="A68" s="1">
        <v>44049</v>
      </c>
      <c r="B68">
        <v>8470</v>
      </c>
      <c r="C68">
        <v>32</v>
      </c>
    </row>
    <row r="69" spans="1:3" x14ac:dyDescent="0.25">
      <c r="A69" s="1">
        <v>44050</v>
      </c>
      <c r="B69">
        <v>8488</v>
      </c>
      <c r="C69">
        <v>18</v>
      </c>
    </row>
    <row r="70" spans="1:3" x14ac:dyDescent="0.25">
      <c r="A70" s="1">
        <v>44051</v>
      </c>
      <c r="B70">
        <v>8500</v>
      </c>
      <c r="C70">
        <v>12</v>
      </c>
    </row>
    <row r="71" spans="1:3" x14ac:dyDescent="0.25">
      <c r="A71" s="1">
        <v>44052</v>
      </c>
      <c r="B71">
        <v>8514</v>
      </c>
      <c r="C71">
        <v>14</v>
      </c>
    </row>
    <row r="72" spans="1:3" x14ac:dyDescent="0.25">
      <c r="A72" s="1">
        <v>44053</v>
      </c>
      <c r="B72">
        <v>8519</v>
      </c>
      <c r="C72">
        <v>5</v>
      </c>
    </row>
    <row r="73" spans="1:3" x14ac:dyDescent="0.25">
      <c r="A73" s="1">
        <v>44054</v>
      </c>
      <c r="B73">
        <v>8529</v>
      </c>
      <c r="C73">
        <v>10</v>
      </c>
    </row>
    <row r="74" spans="1:3" x14ac:dyDescent="0.25">
      <c r="A74" s="1">
        <v>44055</v>
      </c>
      <c r="B74">
        <v>8547</v>
      </c>
      <c r="C74">
        <v>18</v>
      </c>
    </row>
    <row r="75" spans="1:3" x14ac:dyDescent="0.25">
      <c r="A75" s="1">
        <v>44056</v>
      </c>
      <c r="B75">
        <v>8568</v>
      </c>
      <c r="C75">
        <v>21</v>
      </c>
    </row>
    <row r="76" spans="1:3" x14ac:dyDescent="0.25">
      <c r="A76" s="1">
        <v>44057</v>
      </c>
      <c r="B76">
        <v>8582</v>
      </c>
      <c r="C76">
        <v>14</v>
      </c>
    </row>
    <row r="77" spans="1:3" x14ac:dyDescent="0.25">
      <c r="A77" s="1">
        <v>44058</v>
      </c>
      <c r="B77">
        <v>8596</v>
      </c>
      <c r="C77">
        <v>14</v>
      </c>
    </row>
    <row r="78" spans="1:3" x14ac:dyDescent="0.25">
      <c r="A78" s="1">
        <v>44059</v>
      </c>
      <c r="B78">
        <v>8607</v>
      </c>
      <c r="C78">
        <v>11</v>
      </c>
    </row>
    <row r="79" spans="1:3" x14ac:dyDescent="0.25">
      <c r="A79" s="1">
        <v>44060</v>
      </c>
      <c r="B79">
        <v>8611</v>
      </c>
      <c r="C79">
        <v>4</v>
      </c>
    </row>
    <row r="80" spans="1:3" x14ac:dyDescent="0.25">
      <c r="A80" s="1">
        <v>44061</v>
      </c>
      <c r="B80">
        <v>8617</v>
      </c>
      <c r="C80">
        <v>6</v>
      </c>
    </row>
    <row r="81" spans="1:5" x14ac:dyDescent="0.25">
      <c r="A81" s="1">
        <v>44062</v>
      </c>
      <c r="B81">
        <v>8645</v>
      </c>
      <c r="C81">
        <v>28</v>
      </c>
    </row>
    <row r="82" spans="1:5" x14ac:dyDescent="0.25">
      <c r="A82" s="1">
        <v>44063</v>
      </c>
      <c r="B82">
        <v>8657</v>
      </c>
      <c r="C82">
        <v>12</v>
      </c>
    </row>
    <row r="83" spans="1:5" x14ac:dyDescent="0.25">
      <c r="A83" s="1">
        <v>44064</v>
      </c>
      <c r="B83">
        <v>8670</v>
      </c>
      <c r="C83">
        <v>13</v>
      </c>
    </row>
    <row r="84" spans="1:5" x14ac:dyDescent="0.25">
      <c r="A84" s="1">
        <v>44065</v>
      </c>
      <c r="B84">
        <v>8690</v>
      </c>
      <c r="C84">
        <v>20</v>
      </c>
    </row>
    <row r="85" spans="1:5" x14ac:dyDescent="0.25">
      <c r="A85" s="1">
        <v>44067</v>
      </c>
      <c r="B85">
        <v>8717</v>
      </c>
      <c r="C85">
        <v>27</v>
      </c>
    </row>
    <row r="86" spans="1:5" x14ac:dyDescent="0.25">
      <c r="A86" s="1">
        <v>44068</v>
      </c>
      <c r="B86">
        <v>8729</v>
      </c>
      <c r="C86">
        <v>12</v>
      </c>
    </row>
    <row r="87" spans="1:5" x14ac:dyDescent="0.25">
      <c r="A87" s="1">
        <v>44069</v>
      </c>
      <c r="B87">
        <v>8755</v>
      </c>
      <c r="C87">
        <v>26</v>
      </c>
    </row>
    <row r="88" spans="1:5" x14ac:dyDescent="0.25">
      <c r="A88" s="1">
        <v>44070</v>
      </c>
      <c r="B88">
        <v>8775</v>
      </c>
      <c r="C88">
        <v>20</v>
      </c>
    </row>
    <row r="89" spans="1:5" x14ac:dyDescent="0.25">
      <c r="A89" s="1">
        <v>44071</v>
      </c>
      <c r="B89">
        <v>8791</v>
      </c>
      <c r="C89">
        <v>16</v>
      </c>
    </row>
    <row r="90" spans="1:5" x14ac:dyDescent="0.25">
      <c r="A90" s="1">
        <v>44072</v>
      </c>
      <c r="B90">
        <v>8803</v>
      </c>
      <c r="C90">
        <v>12</v>
      </c>
    </row>
    <row r="91" spans="1:5" x14ac:dyDescent="0.25">
      <c r="A91" s="1">
        <v>44073</v>
      </c>
      <c r="B91">
        <v>8816</v>
      </c>
      <c r="C91">
        <v>13</v>
      </c>
    </row>
    <row r="92" spans="1:5" x14ac:dyDescent="0.25">
      <c r="A92" s="1">
        <v>44074</v>
      </c>
      <c r="B92">
        <v>8827</v>
      </c>
      <c r="C92">
        <v>11</v>
      </c>
    </row>
    <row r="93" spans="1:5" x14ac:dyDescent="0.25">
      <c r="A93" s="1">
        <v>44075</v>
      </c>
      <c r="B93">
        <v>8831</v>
      </c>
      <c r="C93">
        <v>4</v>
      </c>
    </row>
    <row r="94" spans="1:5" x14ac:dyDescent="0.25">
      <c r="A94" s="1">
        <v>44076</v>
      </c>
      <c r="B94">
        <v>8853</v>
      </c>
      <c r="C94">
        <v>22</v>
      </c>
      <c r="D94">
        <v>207</v>
      </c>
      <c r="E94">
        <v>0</v>
      </c>
    </row>
    <row r="95" spans="1:5" x14ac:dyDescent="0.25">
      <c r="A95" s="1">
        <v>44077</v>
      </c>
      <c r="B95">
        <v>8870</v>
      </c>
      <c r="C95">
        <v>17</v>
      </c>
      <c r="D95">
        <v>207</v>
      </c>
      <c r="E95">
        <v>0</v>
      </c>
    </row>
    <row r="96" spans="1:5" x14ac:dyDescent="0.25">
      <c r="A96" s="1">
        <v>44078</v>
      </c>
      <c r="B96">
        <v>8892</v>
      </c>
      <c r="C96">
        <v>22</v>
      </c>
      <c r="D96">
        <v>208</v>
      </c>
      <c r="E96">
        <v>1</v>
      </c>
    </row>
    <row r="97" spans="1:5" x14ac:dyDescent="0.25">
      <c r="A97" s="1">
        <v>44079</v>
      </c>
      <c r="B97">
        <v>8907</v>
      </c>
      <c r="C97">
        <v>15</v>
      </c>
      <c r="D97">
        <v>209</v>
      </c>
      <c r="E97">
        <v>1</v>
      </c>
    </row>
    <row r="98" spans="1:5" x14ac:dyDescent="0.25">
      <c r="A98" s="1">
        <v>44080</v>
      </c>
      <c r="B98">
        <v>8917</v>
      </c>
      <c r="C98">
        <v>10</v>
      </c>
      <c r="D98">
        <v>208</v>
      </c>
      <c r="E98">
        <v>0</v>
      </c>
    </row>
    <row r="99" spans="1:5" x14ac:dyDescent="0.25">
      <c r="A99" s="1">
        <v>44081</v>
      </c>
      <c r="B99">
        <v>8925</v>
      </c>
      <c r="C99">
        <v>8</v>
      </c>
      <c r="D99">
        <v>208</v>
      </c>
      <c r="E99">
        <v>0</v>
      </c>
    </row>
    <row r="100" spans="1:5" x14ac:dyDescent="0.25">
      <c r="A100" s="1">
        <v>44082</v>
      </c>
      <c r="B100">
        <v>8933</v>
      </c>
      <c r="C100">
        <v>8</v>
      </c>
      <c r="D100">
        <v>208</v>
      </c>
      <c r="E100">
        <v>0</v>
      </c>
    </row>
    <row r="101" spans="1:5" x14ac:dyDescent="0.25">
      <c r="A101" s="1">
        <v>44083</v>
      </c>
      <c r="B101">
        <v>8937</v>
      </c>
      <c r="C101">
        <v>4</v>
      </c>
      <c r="D101">
        <v>209</v>
      </c>
      <c r="E101">
        <v>1</v>
      </c>
    </row>
    <row r="102" spans="1:5" x14ac:dyDescent="0.25">
      <c r="A102" s="1">
        <v>44084</v>
      </c>
      <c r="B102">
        <v>8957</v>
      </c>
      <c r="C102">
        <v>20</v>
      </c>
      <c r="D102">
        <v>209</v>
      </c>
      <c r="E102">
        <v>0</v>
      </c>
    </row>
    <row r="103" spans="1:5" x14ac:dyDescent="0.25">
      <c r="A103" s="1">
        <v>44085</v>
      </c>
      <c r="B103">
        <v>8971</v>
      </c>
      <c r="C103">
        <v>14</v>
      </c>
      <c r="D103">
        <v>209</v>
      </c>
      <c r="E103">
        <v>0</v>
      </c>
    </row>
    <row r="104" spans="1:5" x14ac:dyDescent="0.25">
      <c r="A104" s="1">
        <v>44086</v>
      </c>
      <c r="B104">
        <v>8987</v>
      </c>
      <c r="C104">
        <v>16</v>
      </c>
      <c r="D104">
        <v>209</v>
      </c>
      <c r="E104">
        <v>0</v>
      </c>
    </row>
    <row r="105" spans="1:5" x14ac:dyDescent="0.25">
      <c r="A105" s="1">
        <v>44087</v>
      </c>
      <c r="B105">
        <v>9001</v>
      </c>
      <c r="C105">
        <v>14</v>
      </c>
      <c r="D105">
        <v>209</v>
      </c>
      <c r="E105">
        <v>0</v>
      </c>
    </row>
    <row r="106" spans="1:5" x14ac:dyDescent="0.25">
      <c r="A106" s="1">
        <v>44088</v>
      </c>
      <c r="B106">
        <v>9010</v>
      </c>
      <c r="C106">
        <v>9</v>
      </c>
      <c r="D106">
        <v>209</v>
      </c>
      <c r="E106">
        <v>0</v>
      </c>
    </row>
    <row r="107" spans="1:5" x14ac:dyDescent="0.25">
      <c r="A107" s="1">
        <v>44089</v>
      </c>
      <c r="B107">
        <v>9016</v>
      </c>
      <c r="C107">
        <v>6</v>
      </c>
      <c r="D107">
        <v>209</v>
      </c>
      <c r="E107">
        <v>0</v>
      </c>
    </row>
    <row r="108" spans="1:5" x14ac:dyDescent="0.25">
      <c r="A108" s="1">
        <v>44090</v>
      </c>
      <c r="B108">
        <v>9036</v>
      </c>
      <c r="C108">
        <v>20</v>
      </c>
      <c r="D108">
        <v>209</v>
      </c>
      <c r="E108">
        <v>0</v>
      </c>
    </row>
    <row r="109" spans="1:5" x14ac:dyDescent="0.25">
      <c r="A109" s="1">
        <v>44091</v>
      </c>
      <c r="B109">
        <v>9051</v>
      </c>
      <c r="C109">
        <v>15</v>
      </c>
      <c r="D109">
        <v>209</v>
      </c>
      <c r="E109">
        <v>0</v>
      </c>
    </row>
    <row r="110" spans="1:5" x14ac:dyDescent="0.25">
      <c r="A110" s="1">
        <v>44092</v>
      </c>
      <c r="B110">
        <v>9059</v>
      </c>
      <c r="C110">
        <v>8</v>
      </c>
      <c r="D110">
        <v>210</v>
      </c>
      <c r="E110">
        <v>1</v>
      </c>
    </row>
    <row r="111" spans="1:5" x14ac:dyDescent="0.25">
      <c r="A111" s="1">
        <v>44093</v>
      </c>
      <c r="B111">
        <v>9085</v>
      </c>
      <c r="C111">
        <v>26</v>
      </c>
      <c r="D111">
        <v>210</v>
      </c>
      <c r="E111">
        <v>0</v>
      </c>
    </row>
    <row r="112" spans="1:5" x14ac:dyDescent="0.25">
      <c r="A112" s="1">
        <v>44094</v>
      </c>
      <c r="B112">
        <v>9100</v>
      </c>
      <c r="C112">
        <v>15</v>
      </c>
      <c r="D112">
        <v>210</v>
      </c>
      <c r="E112">
        <v>0</v>
      </c>
    </row>
    <row r="113" spans="1:5" x14ac:dyDescent="0.25">
      <c r="A113" s="1">
        <v>44095</v>
      </c>
      <c r="B113">
        <v>9107</v>
      </c>
      <c r="C113">
        <v>7</v>
      </c>
      <c r="D113">
        <v>210</v>
      </c>
      <c r="E113">
        <v>0</v>
      </c>
    </row>
    <row r="114" spans="1:5" x14ac:dyDescent="0.25">
      <c r="A114" s="1">
        <v>44096</v>
      </c>
      <c r="B114">
        <v>9118</v>
      </c>
      <c r="C114">
        <v>11</v>
      </c>
      <c r="D114">
        <v>210</v>
      </c>
      <c r="E114">
        <v>0</v>
      </c>
    </row>
    <row r="115" spans="1:5" x14ac:dyDescent="0.25">
      <c r="A115" s="1">
        <v>44097</v>
      </c>
      <c r="B115">
        <v>9135</v>
      </c>
      <c r="C115">
        <v>17</v>
      </c>
      <c r="D115">
        <v>212</v>
      </c>
      <c r="E115">
        <v>2</v>
      </c>
    </row>
    <row r="116" spans="1:5" x14ac:dyDescent="0.25">
      <c r="A116" s="1">
        <v>44098</v>
      </c>
      <c r="B116">
        <v>9150</v>
      </c>
      <c r="C116">
        <v>15</v>
      </c>
      <c r="D116">
        <v>212</v>
      </c>
      <c r="E116">
        <v>0</v>
      </c>
    </row>
    <row r="117" spans="1:5" x14ac:dyDescent="0.25">
      <c r="A117" s="1">
        <v>44099</v>
      </c>
      <c r="B117">
        <v>9160</v>
      </c>
      <c r="C117">
        <v>10</v>
      </c>
      <c r="D117">
        <v>213</v>
      </c>
      <c r="E117">
        <v>1</v>
      </c>
    </row>
    <row r="118" spans="1:5" x14ac:dyDescent="0.25">
      <c r="A118" s="1">
        <v>44100</v>
      </c>
      <c r="B118">
        <v>9178</v>
      </c>
      <c r="C118">
        <v>18</v>
      </c>
      <c r="D118">
        <v>213</v>
      </c>
      <c r="E118">
        <v>0</v>
      </c>
    </row>
    <row r="119" spans="1:5" x14ac:dyDescent="0.25">
      <c r="A119" s="1">
        <v>44101</v>
      </c>
      <c r="B119">
        <v>9191</v>
      </c>
      <c r="C119">
        <v>13</v>
      </c>
      <c r="D119">
        <v>213</v>
      </c>
      <c r="E119">
        <v>0</v>
      </c>
    </row>
    <row r="120" spans="1:5" x14ac:dyDescent="0.25">
      <c r="A120" s="1">
        <v>44102</v>
      </c>
      <c r="B120">
        <v>9202</v>
      </c>
      <c r="C120">
        <v>11</v>
      </c>
      <c r="D120">
        <v>213</v>
      </c>
      <c r="E120">
        <v>0</v>
      </c>
    </row>
    <row r="121" spans="1:5" x14ac:dyDescent="0.25">
      <c r="A121" s="1">
        <v>44103</v>
      </c>
      <c r="B121">
        <v>9210</v>
      </c>
      <c r="C121">
        <v>8</v>
      </c>
      <c r="D121">
        <v>213</v>
      </c>
      <c r="E121">
        <v>0</v>
      </c>
    </row>
    <row r="122" spans="1:5" x14ac:dyDescent="0.25">
      <c r="A122" s="1">
        <v>44104</v>
      </c>
      <c r="B122">
        <v>9242</v>
      </c>
      <c r="C122">
        <v>32</v>
      </c>
      <c r="D122">
        <v>214</v>
      </c>
      <c r="E122">
        <v>1</v>
      </c>
    </row>
    <row r="123" spans="1:5" x14ac:dyDescent="0.25">
      <c r="A123" s="1">
        <v>44105</v>
      </c>
      <c r="B123">
        <v>9265</v>
      </c>
      <c r="C123">
        <v>23</v>
      </c>
      <c r="D123">
        <v>215</v>
      </c>
      <c r="E123">
        <v>1</v>
      </c>
    </row>
    <row r="124" spans="1:5" x14ac:dyDescent="0.25">
      <c r="A124" s="1">
        <v>44106</v>
      </c>
      <c r="B124">
        <v>9275</v>
      </c>
      <c r="C124">
        <v>10</v>
      </c>
      <c r="D124">
        <v>215</v>
      </c>
      <c r="E124">
        <v>0</v>
      </c>
    </row>
    <row r="125" spans="1:5" x14ac:dyDescent="0.25">
      <c r="A125" s="1">
        <v>44107</v>
      </c>
      <c r="B125">
        <v>9292</v>
      </c>
      <c r="C125">
        <v>17</v>
      </c>
      <c r="D125">
        <v>215</v>
      </c>
      <c r="E125">
        <v>0</v>
      </c>
    </row>
    <row r="126" spans="1:5" x14ac:dyDescent="0.25">
      <c r="A126" s="1">
        <v>44108</v>
      </c>
      <c r="B126">
        <v>9295</v>
      </c>
      <c r="C126">
        <v>3</v>
      </c>
      <c r="D126">
        <v>215</v>
      </c>
      <c r="E126">
        <v>0</v>
      </c>
    </row>
    <row r="127" spans="1:5" x14ac:dyDescent="0.25">
      <c r="A127" s="1">
        <v>44109</v>
      </c>
      <c r="B127">
        <v>9315</v>
      </c>
      <c r="C127">
        <v>20</v>
      </c>
      <c r="D127">
        <v>215</v>
      </c>
      <c r="E127">
        <v>0</v>
      </c>
    </row>
    <row r="128" spans="1:5" x14ac:dyDescent="0.25">
      <c r="A128" s="1">
        <v>44110</v>
      </c>
      <c r="B128">
        <v>9323</v>
      </c>
      <c r="C128">
        <v>8</v>
      </c>
      <c r="D128">
        <v>215</v>
      </c>
      <c r="E128">
        <v>0</v>
      </c>
    </row>
    <row r="129" spans="1:5" x14ac:dyDescent="0.25">
      <c r="A129" s="1">
        <v>44111</v>
      </c>
      <c r="B129">
        <v>9342</v>
      </c>
      <c r="C129">
        <v>19</v>
      </c>
      <c r="D129">
        <v>215</v>
      </c>
      <c r="E129">
        <v>0</v>
      </c>
    </row>
    <row r="130" spans="1:5" x14ac:dyDescent="0.25">
      <c r="A130" s="1">
        <v>44112</v>
      </c>
      <c r="B130">
        <v>9350</v>
      </c>
      <c r="C130">
        <v>8</v>
      </c>
      <c r="D130">
        <v>215</v>
      </c>
      <c r="E130">
        <v>0</v>
      </c>
    </row>
    <row r="131" spans="1:5" x14ac:dyDescent="0.25">
      <c r="A131" s="1">
        <v>44113</v>
      </c>
      <c r="B131">
        <v>9362</v>
      </c>
      <c r="C131">
        <v>12</v>
      </c>
      <c r="D131">
        <v>215</v>
      </c>
      <c r="E131">
        <v>0</v>
      </c>
    </row>
    <row r="132" spans="1:5" x14ac:dyDescent="0.25">
      <c r="A132" s="1">
        <v>44114</v>
      </c>
      <c r="B132">
        <v>9372</v>
      </c>
      <c r="C132">
        <v>10</v>
      </c>
      <c r="D132">
        <v>215</v>
      </c>
      <c r="E132">
        <v>0</v>
      </c>
    </row>
    <row r="133" spans="1:5" x14ac:dyDescent="0.25">
      <c r="A133" s="1">
        <v>44115</v>
      </c>
      <c r="B133">
        <v>9388</v>
      </c>
      <c r="C133">
        <v>16</v>
      </c>
      <c r="D133">
        <v>216</v>
      </c>
      <c r="E133">
        <v>1</v>
      </c>
    </row>
    <row r="134" spans="1:5" x14ac:dyDescent="0.25">
      <c r="A134" s="1">
        <v>44116</v>
      </c>
      <c r="B134">
        <v>9401</v>
      </c>
      <c r="C134">
        <v>13</v>
      </c>
      <c r="D134">
        <v>216</v>
      </c>
      <c r="E134">
        <v>0</v>
      </c>
    </row>
    <row r="135" spans="1:5" x14ac:dyDescent="0.25">
      <c r="A135" s="1">
        <v>44117</v>
      </c>
      <c r="B135">
        <v>9413</v>
      </c>
      <c r="C135">
        <v>12</v>
      </c>
      <c r="D135">
        <v>217</v>
      </c>
      <c r="E135">
        <v>1</v>
      </c>
    </row>
    <row r="136" spans="1:5" x14ac:dyDescent="0.25">
      <c r="A136" s="1">
        <v>44118</v>
      </c>
      <c r="B136">
        <v>9429</v>
      </c>
      <c r="C136">
        <v>16</v>
      </c>
      <c r="D136">
        <v>218</v>
      </c>
      <c r="E136">
        <v>1</v>
      </c>
    </row>
    <row r="137" spans="1:5" x14ac:dyDescent="0.25">
      <c r="A137" s="1">
        <v>44119</v>
      </c>
      <c r="B137">
        <v>9452</v>
      </c>
      <c r="C137">
        <v>23</v>
      </c>
      <c r="D137">
        <v>220</v>
      </c>
      <c r="E137">
        <v>2</v>
      </c>
    </row>
    <row r="138" spans="1:5" x14ac:dyDescent="0.25">
      <c r="A138" s="1">
        <v>44120</v>
      </c>
      <c r="B138">
        <v>9482</v>
      </c>
      <c r="C138">
        <v>30</v>
      </c>
      <c r="D138">
        <v>220</v>
      </c>
      <c r="E138">
        <v>0</v>
      </c>
    </row>
    <row r="139" spans="1:5" x14ac:dyDescent="0.25">
      <c r="A139" s="1">
        <v>44121</v>
      </c>
      <c r="B139">
        <v>9503</v>
      </c>
      <c r="C139">
        <v>21</v>
      </c>
      <c r="D139">
        <v>220</v>
      </c>
      <c r="E139">
        <v>0</v>
      </c>
    </row>
    <row r="140" spans="1:5" x14ac:dyDescent="0.25">
      <c r="A140" s="1">
        <v>44122</v>
      </c>
      <c r="B140">
        <v>9517</v>
      </c>
      <c r="C140">
        <v>14</v>
      </c>
      <c r="D140">
        <v>220</v>
      </c>
      <c r="E140">
        <v>0</v>
      </c>
    </row>
    <row r="141" spans="1:5" x14ac:dyDescent="0.25">
      <c r="A141" s="1">
        <v>44123</v>
      </c>
      <c r="B141">
        <v>9532</v>
      </c>
      <c r="C141">
        <v>15</v>
      </c>
      <c r="D141">
        <v>221</v>
      </c>
      <c r="E141">
        <v>1</v>
      </c>
    </row>
    <row r="142" spans="1:5" x14ac:dyDescent="0.25">
      <c r="A142" s="1">
        <v>44124</v>
      </c>
      <c r="B142">
        <v>9537</v>
      </c>
      <c r="C142">
        <v>5</v>
      </c>
      <c r="D142">
        <v>221</v>
      </c>
      <c r="E142">
        <v>0</v>
      </c>
    </row>
    <row r="143" spans="1:5" x14ac:dyDescent="0.25">
      <c r="A143" s="1">
        <v>44125</v>
      </c>
      <c r="B143">
        <v>9559</v>
      </c>
      <c r="C143">
        <v>22</v>
      </c>
      <c r="D143">
        <v>221</v>
      </c>
      <c r="E143">
        <v>0</v>
      </c>
    </row>
    <row r="144" spans="1:5" x14ac:dyDescent="0.25">
      <c r="A144" s="1">
        <v>44126</v>
      </c>
      <c r="B144">
        <v>9589</v>
      </c>
      <c r="C144">
        <v>30</v>
      </c>
      <c r="D144">
        <v>221</v>
      </c>
      <c r="E144">
        <v>0</v>
      </c>
    </row>
    <row r="145" spans="1:5" x14ac:dyDescent="0.25">
      <c r="A145" s="1">
        <v>44127</v>
      </c>
      <c r="B145">
        <v>9608</v>
      </c>
      <c r="C145">
        <v>19</v>
      </c>
      <c r="D145">
        <v>222</v>
      </c>
      <c r="E145">
        <v>1</v>
      </c>
    </row>
    <row r="146" spans="1:5" x14ac:dyDescent="0.25">
      <c r="A146" s="1">
        <v>44128</v>
      </c>
      <c r="B146">
        <v>9616</v>
      </c>
      <c r="C146">
        <v>8</v>
      </c>
      <c r="D146">
        <v>223</v>
      </c>
      <c r="E146">
        <v>1</v>
      </c>
    </row>
    <row r="147" spans="1:5" x14ac:dyDescent="0.25">
      <c r="A147" s="1">
        <v>44129</v>
      </c>
      <c r="B147">
        <v>9640</v>
      </c>
      <c r="C147">
        <v>24</v>
      </c>
      <c r="D147">
        <v>224</v>
      </c>
      <c r="E147">
        <v>1</v>
      </c>
    </row>
    <row r="148" spans="1:5" x14ac:dyDescent="0.25">
      <c r="A148" s="1">
        <v>44130</v>
      </c>
      <c r="B148">
        <v>9657</v>
      </c>
      <c r="C148">
        <v>17</v>
      </c>
      <c r="D148">
        <v>224</v>
      </c>
      <c r="E148">
        <v>0</v>
      </c>
    </row>
    <row r="149" spans="1:5" x14ac:dyDescent="0.25">
      <c r="A149" s="1">
        <v>44131</v>
      </c>
      <c r="B149">
        <v>9664</v>
      </c>
      <c r="C149">
        <v>7</v>
      </c>
      <c r="D149">
        <v>224</v>
      </c>
      <c r="E149">
        <v>0</v>
      </c>
    </row>
    <row r="150" spans="1:5" x14ac:dyDescent="0.25">
      <c r="A150" s="1">
        <v>44132</v>
      </c>
      <c r="B150">
        <v>9700</v>
      </c>
      <c r="C150">
        <v>36</v>
      </c>
      <c r="D150">
        <v>224</v>
      </c>
      <c r="E150">
        <v>0</v>
      </c>
    </row>
    <row r="151" spans="1:5" x14ac:dyDescent="0.25">
      <c r="A151" s="1">
        <v>44133</v>
      </c>
      <c r="B151">
        <v>9727</v>
      </c>
      <c r="C151">
        <v>27</v>
      </c>
      <c r="D151">
        <v>224</v>
      </c>
      <c r="E151">
        <v>0</v>
      </c>
    </row>
    <row r="152" spans="1:5" x14ac:dyDescent="0.25">
      <c r="A152" s="1">
        <v>44134</v>
      </c>
      <c r="B152">
        <v>9750</v>
      </c>
      <c r="C152">
        <v>23</v>
      </c>
      <c r="D152">
        <v>225</v>
      </c>
      <c r="E152">
        <v>1</v>
      </c>
    </row>
    <row r="153" spans="1:5" x14ac:dyDescent="0.25">
      <c r="A153" s="1">
        <v>44135</v>
      </c>
      <c r="B153">
        <v>9766</v>
      </c>
      <c r="C153">
        <v>16</v>
      </c>
      <c r="D153">
        <v>225</v>
      </c>
      <c r="E153">
        <v>0</v>
      </c>
    </row>
    <row r="154" spans="1:5" x14ac:dyDescent="0.25">
      <c r="A154" s="1">
        <v>44136</v>
      </c>
      <c r="B154">
        <v>9788</v>
      </c>
      <c r="C154">
        <v>22</v>
      </c>
      <c r="D154">
        <v>225</v>
      </c>
      <c r="E154">
        <v>0</v>
      </c>
    </row>
    <row r="155" spans="1:5" x14ac:dyDescent="0.25">
      <c r="A155" s="1">
        <v>44137</v>
      </c>
      <c r="B155">
        <v>9797</v>
      </c>
      <c r="C155">
        <v>9</v>
      </c>
      <c r="D155">
        <v>226</v>
      </c>
      <c r="E155">
        <v>1</v>
      </c>
    </row>
    <row r="156" spans="1:5" x14ac:dyDescent="0.25">
      <c r="A156" s="1">
        <v>44138</v>
      </c>
      <c r="B156">
        <v>9809</v>
      </c>
      <c r="C156">
        <v>12</v>
      </c>
      <c r="D156">
        <v>226</v>
      </c>
      <c r="E156">
        <v>0</v>
      </c>
    </row>
    <row r="157" spans="1:5" x14ac:dyDescent="0.25">
      <c r="A157" s="1">
        <v>44139</v>
      </c>
      <c r="B157">
        <v>9836</v>
      </c>
      <c r="C157">
        <v>27</v>
      </c>
      <c r="D157">
        <v>226</v>
      </c>
      <c r="E157">
        <v>0</v>
      </c>
    </row>
    <row r="158" spans="1:5" x14ac:dyDescent="0.25">
      <c r="A158" s="1">
        <v>44140</v>
      </c>
      <c r="B158">
        <v>9859</v>
      </c>
      <c r="C158">
        <v>23</v>
      </c>
      <c r="D158">
        <v>226</v>
      </c>
      <c r="E158">
        <v>0</v>
      </c>
    </row>
    <row r="159" spans="1:5" x14ac:dyDescent="0.25">
      <c r="A159" s="1">
        <v>44141</v>
      </c>
      <c r="B159">
        <v>9880</v>
      </c>
      <c r="C159">
        <v>21</v>
      </c>
      <c r="D159">
        <v>226</v>
      </c>
      <c r="E159">
        <v>0</v>
      </c>
    </row>
    <row r="160" spans="1:5" x14ac:dyDescent="0.25">
      <c r="A160" s="1">
        <v>44142</v>
      </c>
      <c r="B160">
        <v>9903</v>
      </c>
      <c r="C160">
        <v>23</v>
      </c>
      <c r="D160">
        <v>226</v>
      </c>
      <c r="E160">
        <v>0</v>
      </c>
    </row>
    <row r="161" spans="1:5" x14ac:dyDescent="0.25">
      <c r="A161" s="1">
        <v>44143</v>
      </c>
      <c r="B161">
        <v>9923</v>
      </c>
      <c r="C161">
        <v>20</v>
      </c>
      <c r="D161">
        <v>226</v>
      </c>
      <c r="E161">
        <v>0</v>
      </c>
    </row>
    <row r="162" spans="1:5" x14ac:dyDescent="0.25">
      <c r="A162" s="1">
        <v>44144</v>
      </c>
      <c r="B162">
        <v>9936</v>
      </c>
      <c r="C162">
        <v>13</v>
      </c>
      <c r="D162">
        <v>227</v>
      </c>
      <c r="E162">
        <v>1</v>
      </c>
    </row>
    <row r="163" spans="1:5" x14ac:dyDescent="0.25">
      <c r="A163" s="1">
        <v>44145</v>
      </c>
      <c r="B163">
        <v>9957</v>
      </c>
      <c r="C163">
        <v>21</v>
      </c>
      <c r="D163">
        <v>227</v>
      </c>
      <c r="E163">
        <v>0</v>
      </c>
    </row>
    <row r="164" spans="1:5" x14ac:dyDescent="0.25">
      <c r="A164" s="1">
        <v>44146</v>
      </c>
      <c r="B164">
        <v>9994</v>
      </c>
      <c r="C164">
        <v>37</v>
      </c>
      <c r="D164">
        <v>228</v>
      </c>
      <c r="E164">
        <v>1</v>
      </c>
    </row>
    <row r="165" spans="1:5" x14ac:dyDescent="0.25">
      <c r="A165" s="1">
        <v>44147</v>
      </c>
      <c r="B165">
        <v>10015</v>
      </c>
      <c r="C165">
        <v>21</v>
      </c>
      <c r="D165">
        <v>227</v>
      </c>
      <c r="E165">
        <v>0</v>
      </c>
    </row>
    <row r="166" spans="1:5" x14ac:dyDescent="0.25">
      <c r="A166" s="1">
        <v>44148</v>
      </c>
      <c r="B166">
        <v>10038</v>
      </c>
      <c r="C166">
        <v>23</v>
      </c>
      <c r="D166">
        <v>227</v>
      </c>
      <c r="E166">
        <v>0</v>
      </c>
    </row>
    <row r="167" spans="1:5" x14ac:dyDescent="0.25">
      <c r="A167" s="1">
        <v>44149</v>
      </c>
      <c r="B167">
        <v>10065</v>
      </c>
      <c r="C167">
        <v>27</v>
      </c>
      <c r="D167">
        <v>228</v>
      </c>
      <c r="E167">
        <v>1</v>
      </c>
    </row>
    <row r="168" spans="1:5" x14ac:dyDescent="0.25">
      <c r="A168" s="1">
        <v>44150</v>
      </c>
      <c r="B168">
        <v>10098</v>
      </c>
      <c r="C168">
        <v>33</v>
      </c>
      <c r="D168">
        <v>231</v>
      </c>
      <c r="E168">
        <v>3</v>
      </c>
    </row>
    <row r="169" spans="1:5" x14ac:dyDescent="0.25">
      <c r="A169" s="1">
        <v>44151</v>
      </c>
      <c r="B169">
        <v>10110</v>
      </c>
      <c r="C169">
        <v>12</v>
      </c>
      <c r="D169">
        <v>230</v>
      </c>
      <c r="E169">
        <v>0</v>
      </c>
    </row>
    <row r="170" spans="1:5" x14ac:dyDescent="0.25">
      <c r="A170" s="1">
        <v>44152</v>
      </c>
      <c r="B170">
        <v>10130</v>
      </c>
      <c r="C170">
        <v>20</v>
      </c>
      <c r="D170">
        <v>230</v>
      </c>
      <c r="E170">
        <v>0</v>
      </c>
    </row>
    <row r="171" spans="1:5" x14ac:dyDescent="0.25">
      <c r="A171" s="1">
        <v>44153</v>
      </c>
      <c r="B171">
        <v>10177</v>
      </c>
      <c r="C171">
        <v>47</v>
      </c>
      <c r="D171">
        <v>230</v>
      </c>
      <c r="E171">
        <v>0</v>
      </c>
    </row>
    <row r="172" spans="1:5" x14ac:dyDescent="0.25">
      <c r="A172" s="1">
        <v>44154</v>
      </c>
      <c r="B172">
        <v>10204</v>
      </c>
      <c r="C172">
        <v>27</v>
      </c>
      <c r="D172">
        <v>231</v>
      </c>
      <c r="E172">
        <v>1</v>
      </c>
    </row>
    <row r="173" spans="1:5" x14ac:dyDescent="0.25">
      <c r="A173" s="1">
        <v>44155</v>
      </c>
      <c r="B173">
        <v>10238</v>
      </c>
      <c r="C173">
        <v>34</v>
      </c>
      <c r="D173">
        <v>231</v>
      </c>
      <c r="E173">
        <v>0</v>
      </c>
    </row>
    <row r="174" spans="1:5" x14ac:dyDescent="0.25">
      <c r="A174" s="1">
        <v>44156</v>
      </c>
      <c r="B174">
        <v>10257</v>
      </c>
      <c r="C174">
        <v>19</v>
      </c>
      <c r="D174">
        <v>231</v>
      </c>
      <c r="E174">
        <v>0</v>
      </c>
    </row>
    <row r="175" spans="1:5" x14ac:dyDescent="0.25">
      <c r="A175" s="1">
        <v>44157</v>
      </c>
      <c r="B175">
        <v>10281</v>
      </c>
      <c r="C175">
        <v>24</v>
      </c>
      <c r="D175">
        <v>231</v>
      </c>
      <c r="E175">
        <v>0</v>
      </c>
    </row>
    <row r="176" spans="1:5" x14ac:dyDescent="0.25">
      <c r="A176" s="1">
        <v>44158</v>
      </c>
      <c r="B176">
        <v>10299</v>
      </c>
      <c r="C176">
        <v>18</v>
      </c>
      <c r="D176">
        <v>232</v>
      </c>
      <c r="E176">
        <v>1</v>
      </c>
    </row>
    <row r="177" spans="1:5" x14ac:dyDescent="0.25">
      <c r="A177" s="1">
        <v>44159</v>
      </c>
      <c r="B177">
        <v>10319</v>
      </c>
      <c r="C177">
        <v>20</v>
      </c>
      <c r="D177">
        <v>232</v>
      </c>
      <c r="E177">
        <v>0</v>
      </c>
    </row>
    <row r="178" spans="1:5" x14ac:dyDescent="0.25">
      <c r="A178" s="1">
        <v>44160</v>
      </c>
      <c r="B178">
        <v>10372</v>
      </c>
      <c r="C178">
        <v>53</v>
      </c>
      <c r="D178">
        <v>232</v>
      </c>
      <c r="E178">
        <v>0</v>
      </c>
    </row>
    <row r="179" spans="1:5" x14ac:dyDescent="0.25">
      <c r="A179" s="1">
        <v>44162</v>
      </c>
      <c r="B179">
        <v>10401</v>
      </c>
      <c r="C179">
        <v>29</v>
      </c>
      <c r="D179">
        <v>234</v>
      </c>
      <c r="E179">
        <v>2</v>
      </c>
    </row>
    <row r="180" spans="1:5" x14ac:dyDescent="0.25">
      <c r="A180" s="1">
        <v>44163</v>
      </c>
      <c r="B180">
        <v>10441</v>
      </c>
      <c r="C180">
        <v>40</v>
      </c>
      <c r="D180">
        <v>235</v>
      </c>
      <c r="E180">
        <v>1</v>
      </c>
    </row>
    <row r="181" spans="1:5" x14ac:dyDescent="0.25">
      <c r="A181" s="1">
        <v>44164</v>
      </c>
      <c r="B181">
        <v>10487</v>
      </c>
      <c r="C181">
        <v>46</v>
      </c>
      <c r="D181">
        <v>235</v>
      </c>
      <c r="E181">
        <v>0</v>
      </c>
    </row>
    <row r="182" spans="1:5" x14ac:dyDescent="0.25">
      <c r="A182" s="1">
        <v>44165</v>
      </c>
      <c r="B182">
        <v>10512</v>
      </c>
      <c r="C182">
        <v>25</v>
      </c>
      <c r="D182">
        <v>236</v>
      </c>
      <c r="E182">
        <v>1</v>
      </c>
    </row>
    <row r="183" spans="1:5" x14ac:dyDescent="0.25">
      <c r="A183" s="1">
        <v>44166</v>
      </c>
      <c r="B183">
        <v>10542</v>
      </c>
      <c r="C183">
        <v>30</v>
      </c>
      <c r="D183">
        <v>236</v>
      </c>
      <c r="E183">
        <v>0</v>
      </c>
    </row>
    <row r="184" spans="1:5" x14ac:dyDescent="0.25">
      <c r="A184" s="1">
        <v>44167</v>
      </c>
      <c r="B184">
        <v>10588</v>
      </c>
      <c r="C184">
        <v>46</v>
      </c>
      <c r="D184">
        <v>236</v>
      </c>
      <c r="E184">
        <v>0</v>
      </c>
    </row>
    <row r="185" spans="1:5" x14ac:dyDescent="0.25">
      <c r="A185" s="1">
        <v>44168</v>
      </c>
      <c r="B185">
        <v>10637</v>
      </c>
      <c r="C185">
        <v>49</v>
      </c>
      <c r="D185">
        <v>237</v>
      </c>
      <c r="E185">
        <v>1</v>
      </c>
    </row>
    <row r="186" spans="1:5" x14ac:dyDescent="0.25">
      <c r="A186" s="1">
        <v>44169</v>
      </c>
      <c r="B186">
        <v>10674</v>
      </c>
      <c r="C186">
        <v>37</v>
      </c>
      <c r="D186">
        <v>236</v>
      </c>
      <c r="E186">
        <v>0</v>
      </c>
    </row>
    <row r="187" spans="1:5" x14ac:dyDescent="0.25">
      <c r="A187" s="1">
        <v>44170</v>
      </c>
      <c r="B187">
        <v>10715</v>
      </c>
      <c r="C187">
        <v>41</v>
      </c>
      <c r="D187">
        <v>238</v>
      </c>
      <c r="E187">
        <v>2</v>
      </c>
    </row>
    <row r="188" spans="1:5" x14ac:dyDescent="0.25">
      <c r="A188" s="1">
        <v>44171</v>
      </c>
      <c r="B188">
        <v>10763</v>
      </c>
      <c r="C188">
        <v>48</v>
      </c>
      <c r="D188">
        <v>241</v>
      </c>
      <c r="E188">
        <v>3</v>
      </c>
    </row>
    <row r="189" spans="1:5" x14ac:dyDescent="0.25">
      <c r="A189" s="1">
        <v>44172</v>
      </c>
      <c r="B189">
        <v>10793</v>
      </c>
      <c r="C189">
        <v>30</v>
      </c>
      <c r="D189">
        <v>242</v>
      </c>
      <c r="E189">
        <v>1</v>
      </c>
    </row>
    <row r="190" spans="1:5" x14ac:dyDescent="0.25">
      <c r="A190" s="1">
        <v>44173</v>
      </c>
      <c r="B190">
        <v>10833</v>
      </c>
      <c r="C190">
        <v>40</v>
      </c>
      <c r="D190">
        <v>243</v>
      </c>
      <c r="E190">
        <v>1</v>
      </c>
    </row>
    <row r="191" spans="1:5" x14ac:dyDescent="0.25">
      <c r="A191" s="1">
        <v>44174</v>
      </c>
      <c r="B191">
        <v>10922</v>
      </c>
      <c r="C191">
        <v>89</v>
      </c>
      <c r="D191">
        <v>244</v>
      </c>
      <c r="E191">
        <v>1</v>
      </c>
    </row>
    <row r="192" spans="1:5" x14ac:dyDescent="0.25">
      <c r="A192" s="1">
        <v>44175</v>
      </c>
      <c r="B192">
        <v>10963</v>
      </c>
      <c r="C192">
        <v>41</v>
      </c>
      <c r="D192">
        <v>246</v>
      </c>
      <c r="E192">
        <v>2</v>
      </c>
    </row>
    <row r="193" spans="1:5" x14ac:dyDescent="0.25">
      <c r="A193" s="1">
        <v>44176</v>
      </c>
      <c r="B193">
        <v>11010</v>
      </c>
      <c r="C193">
        <v>47</v>
      </c>
      <c r="D193">
        <v>247</v>
      </c>
      <c r="E193">
        <v>1</v>
      </c>
    </row>
    <row r="194" spans="1:5" x14ac:dyDescent="0.25">
      <c r="A194" s="1">
        <v>44177</v>
      </c>
      <c r="B194">
        <v>11057</v>
      </c>
      <c r="C194">
        <v>47</v>
      </c>
      <c r="D194">
        <v>250</v>
      </c>
      <c r="E194">
        <v>3</v>
      </c>
    </row>
    <row r="195" spans="1:5" x14ac:dyDescent="0.25">
      <c r="A195" s="1">
        <v>44178</v>
      </c>
      <c r="B195">
        <v>11098</v>
      </c>
      <c r="C195">
        <v>41</v>
      </c>
      <c r="D195">
        <v>251</v>
      </c>
      <c r="E195">
        <v>1</v>
      </c>
    </row>
    <row r="196" spans="1:5" x14ac:dyDescent="0.25">
      <c r="A196" s="1">
        <v>44179</v>
      </c>
      <c r="B196">
        <v>11135</v>
      </c>
      <c r="C196">
        <v>37</v>
      </c>
      <c r="D196">
        <v>253</v>
      </c>
      <c r="E196">
        <v>2</v>
      </c>
    </row>
    <row r="197" spans="1:5" x14ac:dyDescent="0.25">
      <c r="A197" s="1">
        <v>44180</v>
      </c>
      <c r="B197">
        <v>11190</v>
      </c>
      <c r="C197">
        <v>55</v>
      </c>
      <c r="D197">
        <v>253</v>
      </c>
      <c r="E197">
        <v>0</v>
      </c>
    </row>
    <row r="198" spans="1:5" x14ac:dyDescent="0.25">
      <c r="A198" s="1">
        <v>44181</v>
      </c>
      <c r="B198">
        <v>11261</v>
      </c>
      <c r="C198">
        <v>71</v>
      </c>
      <c r="D198">
        <v>252</v>
      </c>
      <c r="E198">
        <v>0</v>
      </c>
    </row>
    <row r="199" spans="1:5" x14ac:dyDescent="0.25">
      <c r="A199" s="1">
        <v>44182</v>
      </c>
      <c r="B199">
        <v>11305</v>
      </c>
      <c r="C199">
        <v>44</v>
      </c>
      <c r="D199">
        <v>253</v>
      </c>
      <c r="E199">
        <v>1</v>
      </c>
    </row>
    <row r="200" spans="1:5" x14ac:dyDescent="0.25">
      <c r="A200" s="1">
        <v>44183</v>
      </c>
      <c r="B200">
        <v>11358</v>
      </c>
      <c r="C200">
        <v>53</v>
      </c>
      <c r="D200">
        <v>252</v>
      </c>
      <c r="E200">
        <v>0</v>
      </c>
    </row>
    <row r="201" spans="1:5" x14ac:dyDescent="0.25">
      <c r="A201" s="1">
        <v>44184</v>
      </c>
      <c r="B201">
        <v>11405</v>
      </c>
      <c r="C201">
        <v>47</v>
      </c>
      <c r="D201">
        <v>252</v>
      </c>
      <c r="E201">
        <v>0</v>
      </c>
    </row>
    <row r="202" spans="1:5" x14ac:dyDescent="0.25">
      <c r="A202" s="1">
        <v>44185</v>
      </c>
      <c r="B202">
        <v>11465</v>
      </c>
      <c r="C202">
        <v>60</v>
      </c>
      <c r="D202">
        <v>252</v>
      </c>
      <c r="E202">
        <v>0</v>
      </c>
    </row>
    <row r="203" spans="1:5" x14ac:dyDescent="0.25">
      <c r="A203" s="1">
        <v>44186</v>
      </c>
      <c r="B203">
        <v>11506</v>
      </c>
      <c r="C203">
        <v>41</v>
      </c>
      <c r="D203">
        <v>253</v>
      </c>
      <c r="E203">
        <v>1</v>
      </c>
    </row>
    <row r="204" spans="1:5" x14ac:dyDescent="0.25">
      <c r="A204" s="1">
        <v>44187</v>
      </c>
      <c r="B204">
        <v>11549</v>
      </c>
      <c r="C204">
        <v>43</v>
      </c>
      <c r="D204">
        <v>255</v>
      </c>
      <c r="E204">
        <v>2</v>
      </c>
    </row>
    <row r="205" spans="1:5" x14ac:dyDescent="0.25">
      <c r="A205" s="1">
        <v>44188</v>
      </c>
      <c r="B205">
        <v>11630</v>
      </c>
      <c r="C205">
        <v>81</v>
      </c>
      <c r="D205">
        <v>257</v>
      </c>
      <c r="E205">
        <v>2</v>
      </c>
    </row>
    <row r="206" spans="1:5" x14ac:dyDescent="0.25">
      <c r="A206" s="1">
        <v>44189</v>
      </c>
      <c r="B206">
        <v>11706</v>
      </c>
      <c r="C206">
        <v>76</v>
      </c>
      <c r="D206">
        <v>257</v>
      </c>
      <c r="E206">
        <v>0</v>
      </c>
    </row>
    <row r="207" spans="1:5" x14ac:dyDescent="0.25">
      <c r="A207" s="1">
        <v>44191</v>
      </c>
      <c r="B207">
        <v>11752</v>
      </c>
      <c r="C207">
        <v>46</v>
      </c>
      <c r="D207">
        <v>258</v>
      </c>
      <c r="E207">
        <v>1</v>
      </c>
    </row>
    <row r="208" spans="1:5" x14ac:dyDescent="0.25">
      <c r="A208" s="1">
        <v>44192</v>
      </c>
      <c r="B208">
        <v>11852</v>
      </c>
      <c r="C208">
        <v>100</v>
      </c>
      <c r="D208">
        <v>258</v>
      </c>
      <c r="E208">
        <v>0</v>
      </c>
    </row>
    <row r="209" spans="1:5" x14ac:dyDescent="0.25">
      <c r="A209" s="1">
        <v>44193</v>
      </c>
      <c r="B209">
        <v>11900</v>
      </c>
      <c r="C209">
        <v>48</v>
      </c>
      <c r="D209">
        <v>258</v>
      </c>
      <c r="E209">
        <v>0</v>
      </c>
    </row>
    <row r="210" spans="1:5" x14ac:dyDescent="0.25">
      <c r="A210" s="1">
        <v>44194</v>
      </c>
      <c r="B210">
        <v>11958</v>
      </c>
      <c r="C210">
        <v>58</v>
      </c>
      <c r="D210">
        <v>260</v>
      </c>
      <c r="E210">
        <v>2</v>
      </c>
    </row>
    <row r="211" spans="1:5" x14ac:dyDescent="0.25">
      <c r="A211" s="1">
        <v>44195</v>
      </c>
      <c r="B211">
        <v>12076</v>
      </c>
      <c r="C211">
        <v>118</v>
      </c>
      <c r="D211">
        <v>262</v>
      </c>
      <c r="E211">
        <v>2</v>
      </c>
    </row>
    <row r="212" spans="1:5" x14ac:dyDescent="0.25">
      <c r="A212" s="1">
        <v>44196</v>
      </c>
      <c r="B212">
        <v>12157</v>
      </c>
      <c r="C212">
        <v>81</v>
      </c>
      <c r="D212">
        <v>266</v>
      </c>
      <c r="E212">
        <v>4</v>
      </c>
    </row>
    <row r="213" spans="1:5" x14ac:dyDescent="0.25">
      <c r="A213" s="1">
        <v>44198</v>
      </c>
      <c r="B213">
        <v>12236</v>
      </c>
      <c r="C213">
        <v>79</v>
      </c>
      <c r="D213">
        <v>266</v>
      </c>
      <c r="E213">
        <v>0</v>
      </c>
    </row>
    <row r="214" spans="1:5" x14ac:dyDescent="0.25">
      <c r="A214" s="1">
        <v>44199</v>
      </c>
      <c r="B214">
        <v>12341</v>
      </c>
      <c r="C214">
        <v>105</v>
      </c>
      <c r="D214">
        <v>269</v>
      </c>
      <c r="E214">
        <v>3</v>
      </c>
    </row>
    <row r="215" spans="1:5" x14ac:dyDescent="0.25">
      <c r="A215" s="1">
        <v>44200</v>
      </c>
      <c r="B215">
        <v>12401</v>
      </c>
      <c r="C215">
        <v>60</v>
      </c>
      <c r="D215" s="51">
        <v>270</v>
      </c>
      <c r="E215">
        <v>1</v>
      </c>
    </row>
    <row r="216" spans="1:5" x14ac:dyDescent="0.25">
      <c r="A216" s="1">
        <v>44201</v>
      </c>
      <c r="B216">
        <v>12464</v>
      </c>
      <c r="C216">
        <v>63</v>
      </c>
      <c r="D216">
        <v>270</v>
      </c>
      <c r="E216">
        <v>0</v>
      </c>
    </row>
    <row r="217" spans="1:5" x14ac:dyDescent="0.25">
      <c r="A217" s="1">
        <v>44202</v>
      </c>
      <c r="B217">
        <v>12563</v>
      </c>
      <c r="C217">
        <v>99</v>
      </c>
      <c r="D217">
        <v>273</v>
      </c>
      <c r="E217">
        <v>3</v>
      </c>
    </row>
    <row r="218" spans="1:5" x14ac:dyDescent="0.25">
      <c r="A218" s="1">
        <v>44203</v>
      </c>
      <c r="B218">
        <v>12634</v>
      </c>
      <c r="C218">
        <v>71</v>
      </c>
      <c r="D218">
        <v>275</v>
      </c>
      <c r="E218">
        <v>2</v>
      </c>
    </row>
    <row r="219" spans="1:5" x14ac:dyDescent="0.25">
      <c r="A219" s="1">
        <v>44204</v>
      </c>
      <c r="B219">
        <v>12708</v>
      </c>
      <c r="C219">
        <v>74</v>
      </c>
      <c r="D219">
        <v>277</v>
      </c>
      <c r="E219">
        <v>2</v>
      </c>
    </row>
    <row r="220" spans="1:5" x14ac:dyDescent="0.25">
      <c r="A220" s="1">
        <v>44205</v>
      </c>
      <c r="B220">
        <v>12798</v>
      </c>
      <c r="C220">
        <v>90</v>
      </c>
      <c r="D220">
        <v>276</v>
      </c>
      <c r="E220">
        <v>0</v>
      </c>
    </row>
    <row r="221" spans="1:5" x14ac:dyDescent="0.25">
      <c r="A221" s="1">
        <v>44206</v>
      </c>
      <c r="B221">
        <v>12875</v>
      </c>
      <c r="C221">
        <v>77</v>
      </c>
      <c r="D221">
        <v>276</v>
      </c>
      <c r="E221">
        <v>0</v>
      </c>
    </row>
    <row r="222" spans="1:5" x14ac:dyDescent="0.25">
      <c r="A222" s="1">
        <v>44207</v>
      </c>
      <c r="B222">
        <v>12929</v>
      </c>
      <c r="C222">
        <v>54</v>
      </c>
      <c r="D222">
        <v>277</v>
      </c>
      <c r="E222">
        <v>1</v>
      </c>
    </row>
    <row r="223" spans="1:5" x14ac:dyDescent="0.25">
      <c r="A223" s="1">
        <v>44208</v>
      </c>
      <c r="B223">
        <v>12996</v>
      </c>
      <c r="C223">
        <v>67</v>
      </c>
      <c r="D223">
        <v>277</v>
      </c>
      <c r="E223">
        <v>0</v>
      </c>
    </row>
    <row r="224" spans="1:5" x14ac:dyDescent="0.25">
      <c r="A224" s="1">
        <v>44209</v>
      </c>
      <c r="B224">
        <v>13082</v>
      </c>
      <c r="C224">
        <v>86</v>
      </c>
      <c r="D224">
        <v>277</v>
      </c>
      <c r="E224">
        <v>0</v>
      </c>
    </row>
    <row r="225" spans="1:5" x14ac:dyDescent="0.25">
      <c r="A225" s="1">
        <v>44210</v>
      </c>
      <c r="B225">
        <v>13156</v>
      </c>
      <c r="C225">
        <v>74</v>
      </c>
      <c r="D225">
        <v>277</v>
      </c>
      <c r="E225">
        <v>0</v>
      </c>
    </row>
    <row r="226" spans="1:5" x14ac:dyDescent="0.25">
      <c r="A226" s="1">
        <v>44211</v>
      </c>
      <c r="B226">
        <v>13231</v>
      </c>
      <c r="C226">
        <v>75</v>
      </c>
      <c r="D226">
        <v>278</v>
      </c>
      <c r="E226">
        <v>1</v>
      </c>
    </row>
    <row r="227" spans="1:5" x14ac:dyDescent="0.25">
      <c r="A227" s="1">
        <v>44212</v>
      </c>
      <c r="B227">
        <v>13305</v>
      </c>
      <c r="C227">
        <v>74</v>
      </c>
      <c r="D227">
        <v>278</v>
      </c>
      <c r="E227">
        <v>0</v>
      </c>
    </row>
    <row r="228" spans="1:5" x14ac:dyDescent="0.25">
      <c r="A228" s="1">
        <v>44213</v>
      </c>
      <c r="B228">
        <v>13372</v>
      </c>
      <c r="C228">
        <v>67</v>
      </c>
      <c r="D228">
        <v>280</v>
      </c>
      <c r="E228">
        <v>2</v>
      </c>
    </row>
    <row r="229" spans="1:5" x14ac:dyDescent="0.25">
      <c r="A229" s="1">
        <v>44214</v>
      </c>
      <c r="B229">
        <v>13424</v>
      </c>
      <c r="C229">
        <v>52</v>
      </c>
      <c r="D229">
        <v>281</v>
      </c>
      <c r="E229">
        <v>1</v>
      </c>
    </row>
    <row r="230" spans="1:5" x14ac:dyDescent="0.25">
      <c r="A230" s="1">
        <v>44215</v>
      </c>
      <c r="B230">
        <v>13469</v>
      </c>
      <c r="C230">
        <v>45</v>
      </c>
      <c r="D230">
        <v>280</v>
      </c>
      <c r="E230">
        <v>-1</v>
      </c>
    </row>
    <row r="231" spans="1:5" x14ac:dyDescent="0.25">
      <c r="A231" s="1">
        <v>44216</v>
      </c>
      <c r="B231">
        <v>13547</v>
      </c>
      <c r="C231">
        <v>78</v>
      </c>
      <c r="D231">
        <v>282</v>
      </c>
      <c r="E231">
        <v>2</v>
      </c>
    </row>
    <row r="232" spans="1:5" x14ac:dyDescent="0.25">
      <c r="A232" s="1">
        <v>44217</v>
      </c>
      <c r="B232">
        <v>13622</v>
      </c>
      <c r="C232">
        <v>75</v>
      </c>
      <c r="D232">
        <v>284</v>
      </c>
      <c r="E232">
        <v>2</v>
      </c>
    </row>
    <row r="233" spans="1:5" x14ac:dyDescent="0.25">
      <c r="A233" s="1">
        <v>44218</v>
      </c>
      <c r="B233">
        <v>13702</v>
      </c>
      <c r="C233">
        <v>80</v>
      </c>
      <c r="D233">
        <v>285</v>
      </c>
      <c r="E233">
        <v>1</v>
      </c>
    </row>
    <row r="234" spans="1:5" x14ac:dyDescent="0.25">
      <c r="A234" s="1">
        <v>44219</v>
      </c>
      <c r="B234">
        <v>13777</v>
      </c>
      <c r="C234">
        <v>75</v>
      </c>
      <c r="D234">
        <v>287</v>
      </c>
      <c r="E234">
        <v>2</v>
      </c>
    </row>
    <row r="235" spans="1:5" x14ac:dyDescent="0.25">
      <c r="A235" s="1">
        <v>44220</v>
      </c>
      <c r="B235">
        <v>13844</v>
      </c>
      <c r="C235">
        <v>67</v>
      </c>
      <c r="D235">
        <v>289</v>
      </c>
      <c r="E235">
        <v>2</v>
      </c>
    </row>
    <row r="236" spans="1:5" x14ac:dyDescent="0.25">
      <c r="A236" s="1">
        <v>44221</v>
      </c>
      <c r="B236">
        <v>13889</v>
      </c>
      <c r="C236">
        <v>45</v>
      </c>
      <c r="D236">
        <v>289</v>
      </c>
      <c r="E236">
        <v>0</v>
      </c>
    </row>
    <row r="237" spans="1:5" x14ac:dyDescent="0.25">
      <c r="A237" s="1">
        <v>44222</v>
      </c>
      <c r="B237">
        <v>13930</v>
      </c>
      <c r="C237">
        <v>41</v>
      </c>
      <c r="D237">
        <v>290</v>
      </c>
      <c r="E237">
        <v>1</v>
      </c>
    </row>
    <row r="238" spans="1:5" x14ac:dyDescent="0.25">
      <c r="A238" s="1">
        <v>44223</v>
      </c>
      <c r="B238">
        <v>14013</v>
      </c>
      <c r="C238">
        <v>83</v>
      </c>
      <c r="D238">
        <v>291</v>
      </c>
      <c r="E238">
        <v>1</v>
      </c>
    </row>
    <row r="239" spans="1:5" x14ac:dyDescent="0.25">
      <c r="A239" s="1">
        <v>44224</v>
      </c>
      <c r="B239">
        <v>14056</v>
      </c>
      <c r="C239">
        <v>43</v>
      </c>
      <c r="D239">
        <v>292</v>
      </c>
      <c r="E239">
        <v>1</v>
      </c>
    </row>
    <row r="240" spans="1:5" x14ac:dyDescent="0.25">
      <c r="A240" s="1">
        <v>44225</v>
      </c>
      <c r="B240">
        <v>14154</v>
      </c>
      <c r="C240">
        <v>98</v>
      </c>
      <c r="D240">
        <v>290</v>
      </c>
      <c r="E240">
        <v>0</v>
      </c>
    </row>
    <row r="241" spans="1:5" x14ac:dyDescent="0.25">
      <c r="A241" s="1">
        <v>44226</v>
      </c>
      <c r="B241">
        <v>14241</v>
      </c>
      <c r="C241">
        <v>87</v>
      </c>
      <c r="D241">
        <v>290</v>
      </c>
      <c r="E241">
        <v>0</v>
      </c>
    </row>
    <row r="242" spans="1:5" x14ac:dyDescent="0.25">
      <c r="A242" s="1">
        <v>44227</v>
      </c>
      <c r="B242">
        <v>14287</v>
      </c>
      <c r="C242">
        <v>46</v>
      </c>
      <c r="D242">
        <v>290</v>
      </c>
      <c r="E242">
        <v>0</v>
      </c>
    </row>
    <row r="243" spans="1:5" x14ac:dyDescent="0.25">
      <c r="A243" s="1">
        <v>44228</v>
      </c>
      <c r="B243">
        <v>14317</v>
      </c>
      <c r="C243">
        <v>30</v>
      </c>
      <c r="D243">
        <v>290</v>
      </c>
      <c r="E243">
        <v>0</v>
      </c>
    </row>
    <row r="244" spans="1:5" x14ac:dyDescent="0.25">
      <c r="A244" s="1">
        <v>44229</v>
      </c>
      <c r="B244">
        <v>14362</v>
      </c>
      <c r="C244">
        <v>45</v>
      </c>
      <c r="D244">
        <v>290</v>
      </c>
      <c r="E244">
        <v>0</v>
      </c>
    </row>
    <row r="245" spans="1:5" x14ac:dyDescent="0.25">
      <c r="A245" s="1">
        <v>44230</v>
      </c>
      <c r="B245">
        <v>14415</v>
      </c>
      <c r="C245">
        <v>53</v>
      </c>
      <c r="D245">
        <v>293</v>
      </c>
      <c r="E245">
        <v>3</v>
      </c>
    </row>
    <row r="246" spans="1:5" x14ac:dyDescent="0.25">
      <c r="A246" s="1">
        <v>44231</v>
      </c>
      <c r="B246">
        <v>14489</v>
      </c>
      <c r="C246">
        <v>74</v>
      </c>
      <c r="D246">
        <v>295</v>
      </c>
      <c r="E246">
        <v>2</v>
      </c>
    </row>
    <row r="247" spans="1:5" x14ac:dyDescent="0.25">
      <c r="A247" s="1">
        <v>44232</v>
      </c>
      <c r="B247">
        <v>14563</v>
      </c>
      <c r="C247">
        <v>74</v>
      </c>
      <c r="D247">
        <v>296</v>
      </c>
      <c r="E247">
        <v>1</v>
      </c>
    </row>
    <row r="248" spans="1:5" x14ac:dyDescent="0.25">
      <c r="A248" s="1">
        <v>44233</v>
      </c>
      <c r="B248">
        <v>14622</v>
      </c>
      <c r="C248">
        <v>59</v>
      </c>
      <c r="D248">
        <v>299</v>
      </c>
      <c r="E248">
        <v>3</v>
      </c>
    </row>
    <row r="249" spans="1:5" x14ac:dyDescent="0.25">
      <c r="A249" s="1">
        <v>44234</v>
      </c>
      <c r="B249">
        <v>14698</v>
      </c>
      <c r="C249">
        <v>76</v>
      </c>
      <c r="D249">
        <v>301</v>
      </c>
      <c r="E249">
        <v>2</v>
      </c>
    </row>
    <row r="250" spans="1:5" x14ac:dyDescent="0.25">
      <c r="A250" s="1">
        <v>44235</v>
      </c>
      <c r="B250">
        <v>14753</v>
      </c>
      <c r="C250">
        <v>55</v>
      </c>
      <c r="D250">
        <v>301</v>
      </c>
      <c r="E250">
        <v>0</v>
      </c>
    </row>
    <row r="251" spans="1:5" x14ac:dyDescent="0.25">
      <c r="A251" s="1">
        <v>44236</v>
      </c>
      <c r="B251">
        <v>14821</v>
      </c>
      <c r="C251">
        <v>68</v>
      </c>
      <c r="D251">
        <v>303</v>
      </c>
      <c r="E251">
        <v>2</v>
      </c>
    </row>
    <row r="252" spans="1:5" x14ac:dyDescent="0.25">
      <c r="A252" s="1">
        <v>44237</v>
      </c>
      <c r="B252">
        <v>14903</v>
      </c>
      <c r="C252">
        <v>82</v>
      </c>
      <c r="D252">
        <v>304</v>
      </c>
      <c r="E252">
        <v>1</v>
      </c>
    </row>
    <row r="253" spans="1:5" x14ac:dyDescent="0.25">
      <c r="A253" s="1">
        <v>44238</v>
      </c>
      <c r="B253">
        <v>14964</v>
      </c>
      <c r="C253">
        <v>61</v>
      </c>
      <c r="D253">
        <v>305</v>
      </c>
      <c r="E253">
        <v>1</v>
      </c>
    </row>
    <row r="254" spans="1:5" x14ac:dyDescent="0.25">
      <c r="A254" s="1">
        <v>44239</v>
      </c>
      <c r="B254">
        <v>15051</v>
      </c>
      <c r="C254">
        <v>87</v>
      </c>
      <c r="D254">
        <v>307</v>
      </c>
      <c r="E254">
        <v>2</v>
      </c>
    </row>
    <row r="255" spans="1:5" x14ac:dyDescent="0.25">
      <c r="A255" s="1">
        <v>44240</v>
      </c>
      <c r="B255">
        <v>15116</v>
      </c>
      <c r="C255">
        <v>65</v>
      </c>
      <c r="D255">
        <v>308</v>
      </c>
      <c r="E255">
        <v>1</v>
      </c>
    </row>
    <row r="256" spans="1:5" x14ac:dyDescent="0.25">
      <c r="A256" s="1">
        <v>44241</v>
      </c>
      <c r="B256">
        <v>15176</v>
      </c>
      <c r="C256">
        <v>60</v>
      </c>
      <c r="D256">
        <v>308</v>
      </c>
      <c r="E256">
        <v>0</v>
      </c>
    </row>
    <row r="257" spans="1:5" x14ac:dyDescent="0.25">
      <c r="A257" s="1">
        <v>44242</v>
      </c>
      <c r="B257">
        <v>15208</v>
      </c>
      <c r="C257">
        <v>32</v>
      </c>
      <c r="D257">
        <v>309</v>
      </c>
      <c r="E257">
        <v>1</v>
      </c>
    </row>
    <row r="258" spans="1:5" x14ac:dyDescent="0.25">
      <c r="A258" s="1">
        <v>44243</v>
      </c>
      <c r="B258">
        <v>15257</v>
      </c>
      <c r="C258">
        <v>49</v>
      </c>
      <c r="D258">
        <v>310</v>
      </c>
      <c r="E258">
        <v>1</v>
      </c>
    </row>
    <row r="259" spans="1:5" x14ac:dyDescent="0.25">
      <c r="A259" s="1">
        <v>44244</v>
      </c>
      <c r="B259">
        <v>15312</v>
      </c>
      <c r="C259">
        <v>55</v>
      </c>
      <c r="D259">
        <v>311</v>
      </c>
      <c r="E259">
        <v>1</v>
      </c>
    </row>
    <row r="260" spans="1:5" x14ac:dyDescent="0.25">
      <c r="A260" s="1">
        <v>44245</v>
      </c>
      <c r="B260">
        <v>15373</v>
      </c>
      <c r="C260">
        <v>61</v>
      </c>
      <c r="D260">
        <v>313</v>
      </c>
      <c r="E260">
        <v>2</v>
      </c>
    </row>
    <row r="261" spans="1:5" x14ac:dyDescent="0.25">
      <c r="A261" s="1">
        <v>44246</v>
      </c>
      <c r="B261">
        <v>15409</v>
      </c>
      <c r="C261">
        <v>36</v>
      </c>
      <c r="D261">
        <v>317</v>
      </c>
      <c r="E261">
        <v>4</v>
      </c>
    </row>
    <row r="262" spans="1:5" x14ac:dyDescent="0.25">
      <c r="A262" s="1">
        <v>44247</v>
      </c>
      <c r="B262">
        <v>15462</v>
      </c>
      <c r="C262">
        <v>53</v>
      </c>
      <c r="D262">
        <v>317</v>
      </c>
      <c r="E262">
        <v>0</v>
      </c>
    </row>
    <row r="263" spans="1:5" x14ac:dyDescent="0.25">
      <c r="A263" s="1">
        <v>44248</v>
      </c>
      <c r="B263">
        <v>15508</v>
      </c>
      <c r="C263">
        <v>46</v>
      </c>
      <c r="D263">
        <v>318</v>
      </c>
      <c r="E263">
        <v>1</v>
      </c>
    </row>
    <row r="264" spans="1:5" x14ac:dyDescent="0.25">
      <c r="A264" s="1">
        <v>44249</v>
      </c>
      <c r="B264">
        <v>15534</v>
      </c>
      <c r="C264">
        <v>26</v>
      </c>
      <c r="D264">
        <v>319</v>
      </c>
      <c r="E264">
        <v>1</v>
      </c>
    </row>
    <row r="265" spans="1:5" x14ac:dyDescent="0.25">
      <c r="A265" s="1">
        <v>44250</v>
      </c>
      <c r="B265">
        <v>15564</v>
      </c>
      <c r="C265">
        <v>30</v>
      </c>
      <c r="D265">
        <v>319</v>
      </c>
      <c r="E265">
        <v>0</v>
      </c>
    </row>
    <row r="266" spans="1:5" x14ac:dyDescent="0.25">
      <c r="A266" s="1">
        <v>44251</v>
      </c>
      <c r="B266">
        <v>15624</v>
      </c>
      <c r="C266">
        <v>60</v>
      </c>
      <c r="D266">
        <v>321</v>
      </c>
      <c r="E266">
        <v>2</v>
      </c>
    </row>
    <row r="267" spans="1:5" x14ac:dyDescent="0.25">
      <c r="A267" s="1">
        <v>44252</v>
      </c>
      <c r="B267">
        <v>15657</v>
      </c>
      <c r="C267">
        <v>33</v>
      </c>
      <c r="D267">
        <v>321</v>
      </c>
      <c r="E267">
        <v>0</v>
      </c>
    </row>
    <row r="268" spans="1:5" x14ac:dyDescent="0.25">
      <c r="A268" s="1">
        <v>44253</v>
      </c>
      <c r="B268">
        <v>15703</v>
      </c>
      <c r="C268">
        <v>46</v>
      </c>
      <c r="D268">
        <v>321</v>
      </c>
      <c r="E268">
        <v>0</v>
      </c>
    </row>
    <row r="269" spans="1:5" x14ac:dyDescent="0.25">
      <c r="A269" s="1">
        <v>44254</v>
      </c>
      <c r="B269">
        <v>15744</v>
      </c>
      <c r="C269">
        <v>41</v>
      </c>
      <c r="D269">
        <v>323</v>
      </c>
      <c r="E269">
        <v>2</v>
      </c>
    </row>
    <row r="270" spans="1:5" x14ac:dyDescent="0.25">
      <c r="A270" s="1">
        <v>44255</v>
      </c>
      <c r="B270">
        <v>15796</v>
      </c>
      <c r="C270">
        <v>52</v>
      </c>
      <c r="D270">
        <v>322</v>
      </c>
      <c r="E270">
        <v>0</v>
      </c>
    </row>
    <row r="271" spans="1:5" x14ac:dyDescent="0.25">
      <c r="A271" s="1">
        <v>44256</v>
      </c>
      <c r="B271">
        <v>15822</v>
      </c>
      <c r="C271">
        <v>26</v>
      </c>
      <c r="D271">
        <v>322</v>
      </c>
      <c r="E271">
        <v>0</v>
      </c>
    </row>
    <row r="272" spans="1:5" x14ac:dyDescent="0.25">
      <c r="A272" s="1">
        <v>44257</v>
      </c>
      <c r="B272">
        <v>15859</v>
      </c>
      <c r="C272">
        <v>37</v>
      </c>
      <c r="D272">
        <v>323</v>
      </c>
      <c r="E272">
        <v>1</v>
      </c>
    </row>
    <row r="273" spans="1:5" x14ac:dyDescent="0.25">
      <c r="A273" s="1">
        <v>44258</v>
      </c>
      <c r="B273">
        <v>15925</v>
      </c>
      <c r="C273">
        <v>66</v>
      </c>
      <c r="D273">
        <v>327</v>
      </c>
      <c r="E273">
        <v>4</v>
      </c>
    </row>
    <row r="274" spans="1:5" x14ac:dyDescent="0.25">
      <c r="A274" s="1">
        <v>44259</v>
      </c>
      <c r="B274">
        <v>15967</v>
      </c>
      <c r="C274">
        <v>42</v>
      </c>
      <c r="D274">
        <v>329</v>
      </c>
      <c r="E274">
        <v>2</v>
      </c>
    </row>
    <row r="275" spans="1:5" x14ac:dyDescent="0.25">
      <c r="A275" s="1">
        <v>44260</v>
      </c>
      <c r="B275">
        <v>15992</v>
      </c>
      <c r="C275">
        <v>25</v>
      </c>
      <c r="D275">
        <v>330</v>
      </c>
      <c r="E275">
        <v>1</v>
      </c>
    </row>
    <row r="276" spans="1:5" x14ac:dyDescent="0.25">
      <c r="A276" s="1">
        <v>44261</v>
      </c>
      <c r="B276">
        <v>16044</v>
      </c>
      <c r="C276">
        <v>52</v>
      </c>
      <c r="D276">
        <v>330</v>
      </c>
      <c r="E276">
        <v>0</v>
      </c>
    </row>
    <row r="277" spans="1:5" x14ac:dyDescent="0.25">
      <c r="A277" s="1">
        <v>44262</v>
      </c>
      <c r="B277">
        <v>16085</v>
      </c>
      <c r="C277">
        <v>41</v>
      </c>
      <c r="D277">
        <v>332</v>
      </c>
      <c r="E277">
        <v>2</v>
      </c>
    </row>
    <row r="278" spans="1:5" x14ac:dyDescent="0.25">
      <c r="A278" s="1">
        <v>44263</v>
      </c>
      <c r="B278">
        <v>16103</v>
      </c>
      <c r="C278">
        <v>18</v>
      </c>
      <c r="D278">
        <v>332</v>
      </c>
      <c r="E278">
        <v>0</v>
      </c>
    </row>
    <row r="279" spans="1:5" x14ac:dyDescent="0.25">
      <c r="A279" s="1">
        <v>44264</v>
      </c>
      <c r="B279">
        <v>16123</v>
      </c>
      <c r="C279">
        <v>20</v>
      </c>
      <c r="D279">
        <v>333</v>
      </c>
      <c r="E279">
        <v>1</v>
      </c>
    </row>
    <row r="280" spans="1:5" x14ac:dyDescent="0.25">
      <c r="A280" s="1">
        <v>44265</v>
      </c>
      <c r="B280">
        <v>16176</v>
      </c>
      <c r="C280">
        <v>53</v>
      </c>
      <c r="D280">
        <v>333</v>
      </c>
      <c r="E280">
        <v>0</v>
      </c>
    </row>
    <row r="281" spans="1:5" x14ac:dyDescent="0.25">
      <c r="A281" s="1">
        <v>44266</v>
      </c>
      <c r="B281">
        <v>16218</v>
      </c>
      <c r="C281">
        <v>42</v>
      </c>
      <c r="D281">
        <v>333</v>
      </c>
      <c r="E281">
        <v>0</v>
      </c>
    </row>
    <row r="282" spans="1:5" x14ac:dyDescent="0.25">
      <c r="A282" s="1">
        <v>44267</v>
      </c>
      <c r="B282">
        <v>16247</v>
      </c>
      <c r="C282">
        <v>29</v>
      </c>
      <c r="D282">
        <v>333</v>
      </c>
      <c r="E282">
        <v>0</v>
      </c>
    </row>
    <row r="283" spans="1:5" x14ac:dyDescent="0.25">
      <c r="A283" s="1">
        <v>44268</v>
      </c>
      <c r="B283">
        <v>16281</v>
      </c>
      <c r="C283">
        <v>34</v>
      </c>
      <c r="D283">
        <v>333</v>
      </c>
      <c r="E283">
        <v>0</v>
      </c>
    </row>
    <row r="284" spans="1:5" x14ac:dyDescent="0.25">
      <c r="A284" s="1">
        <v>44269</v>
      </c>
      <c r="B284">
        <v>16311</v>
      </c>
      <c r="C284">
        <v>30</v>
      </c>
      <c r="D284">
        <v>334</v>
      </c>
      <c r="E284">
        <v>1</v>
      </c>
    </row>
    <row r="285" spans="1:5" x14ac:dyDescent="0.25">
      <c r="A285" s="1">
        <v>44270</v>
      </c>
      <c r="B285">
        <v>16339</v>
      </c>
      <c r="C285">
        <v>28</v>
      </c>
      <c r="D285">
        <v>334</v>
      </c>
      <c r="E285">
        <v>0</v>
      </c>
    </row>
    <row r="286" spans="1:5" x14ac:dyDescent="0.25">
      <c r="A286" s="1">
        <v>44271</v>
      </c>
      <c r="B286">
        <v>16355</v>
      </c>
      <c r="C286">
        <v>16</v>
      </c>
      <c r="D286">
        <v>333</v>
      </c>
      <c r="E286">
        <v>0</v>
      </c>
    </row>
    <row r="287" spans="1:5" x14ac:dyDescent="0.25">
      <c r="A287" s="1">
        <v>44272</v>
      </c>
      <c r="B287">
        <v>16399</v>
      </c>
      <c r="C287">
        <v>44</v>
      </c>
      <c r="D287" s="14">
        <v>333</v>
      </c>
      <c r="E287" s="14">
        <v>0</v>
      </c>
    </row>
    <row r="288" spans="1:5" x14ac:dyDescent="0.25">
      <c r="A288" s="1">
        <v>44273</v>
      </c>
      <c r="B288">
        <v>16426</v>
      </c>
      <c r="C288">
        <v>27</v>
      </c>
      <c r="D288">
        <v>333</v>
      </c>
      <c r="E288">
        <v>0</v>
      </c>
    </row>
    <row r="289" spans="1:5" x14ac:dyDescent="0.25">
      <c r="A289" s="1">
        <v>44274</v>
      </c>
      <c r="B289">
        <v>16469</v>
      </c>
      <c r="C289">
        <v>43</v>
      </c>
      <c r="D289">
        <v>334</v>
      </c>
      <c r="E289">
        <v>1</v>
      </c>
    </row>
    <row r="290" spans="1:5" x14ac:dyDescent="0.25">
      <c r="A290" s="1">
        <v>44275</v>
      </c>
      <c r="B290">
        <v>16498</v>
      </c>
      <c r="C290">
        <v>29</v>
      </c>
      <c r="D290">
        <v>334</v>
      </c>
      <c r="E290">
        <v>0</v>
      </c>
    </row>
    <row r="291" spans="1:5" x14ac:dyDescent="0.25">
      <c r="A291" s="1">
        <v>44276</v>
      </c>
      <c r="B291">
        <v>16531</v>
      </c>
      <c r="C291">
        <v>33</v>
      </c>
      <c r="D291">
        <v>336</v>
      </c>
      <c r="E291">
        <v>2</v>
      </c>
    </row>
    <row r="292" spans="1:5" x14ac:dyDescent="0.25">
      <c r="A292" s="1">
        <v>44277</v>
      </c>
      <c r="B292">
        <v>16558</v>
      </c>
      <c r="C292">
        <v>27</v>
      </c>
      <c r="D292">
        <v>336</v>
      </c>
      <c r="E292">
        <v>0</v>
      </c>
    </row>
    <row r="293" spans="1:5" x14ac:dyDescent="0.25">
      <c r="A293" s="1">
        <v>44278</v>
      </c>
      <c r="B293">
        <v>16578</v>
      </c>
      <c r="C293">
        <v>20</v>
      </c>
      <c r="D293">
        <v>337</v>
      </c>
      <c r="E293">
        <v>1</v>
      </c>
    </row>
    <row r="294" spans="1:5" x14ac:dyDescent="0.25">
      <c r="A294" s="1">
        <v>44279</v>
      </c>
      <c r="B294">
        <v>16632</v>
      </c>
      <c r="C294">
        <v>54</v>
      </c>
      <c r="D294">
        <v>338</v>
      </c>
      <c r="E294">
        <v>1</v>
      </c>
    </row>
    <row r="295" spans="1:5" x14ac:dyDescent="0.25">
      <c r="A295" s="1">
        <v>44280</v>
      </c>
      <c r="B295">
        <v>16671</v>
      </c>
      <c r="C295">
        <v>39</v>
      </c>
      <c r="D295">
        <v>339</v>
      </c>
      <c r="E295">
        <v>1</v>
      </c>
    </row>
    <row r="296" spans="1:5" x14ac:dyDescent="0.25">
      <c r="A296" s="1">
        <v>44281</v>
      </c>
      <c r="B296">
        <v>16711</v>
      </c>
      <c r="C296">
        <v>40</v>
      </c>
      <c r="D296">
        <v>340</v>
      </c>
      <c r="E296">
        <v>1</v>
      </c>
    </row>
    <row r="297" spans="1:5" x14ac:dyDescent="0.25">
      <c r="A297" s="1">
        <v>44282</v>
      </c>
      <c r="B297">
        <v>16746</v>
      </c>
      <c r="C297">
        <v>35</v>
      </c>
      <c r="D297">
        <v>340</v>
      </c>
      <c r="E297">
        <v>0</v>
      </c>
    </row>
    <row r="298" spans="1:5" x14ac:dyDescent="0.25">
      <c r="A298" s="1">
        <v>44283</v>
      </c>
      <c r="B298">
        <v>16775</v>
      </c>
      <c r="C298">
        <v>29</v>
      </c>
      <c r="D298">
        <v>340</v>
      </c>
      <c r="E298">
        <v>0</v>
      </c>
    </row>
    <row r="299" spans="1:5" x14ac:dyDescent="0.25">
      <c r="A299" s="1">
        <v>44284</v>
      </c>
      <c r="B299">
        <v>16790</v>
      </c>
      <c r="C299">
        <v>15</v>
      </c>
      <c r="D299" s="14">
        <v>340</v>
      </c>
      <c r="E299" s="14">
        <v>0</v>
      </c>
    </row>
    <row r="300" spans="1:5" x14ac:dyDescent="0.25">
      <c r="A300" s="1">
        <v>44285</v>
      </c>
      <c r="B300">
        <v>16808</v>
      </c>
      <c r="C300">
        <v>18</v>
      </c>
      <c r="D300" s="14">
        <v>340</v>
      </c>
      <c r="E300" s="14">
        <v>0</v>
      </c>
    </row>
    <row r="301" spans="1:5" x14ac:dyDescent="0.25">
      <c r="A301" s="1">
        <v>44286</v>
      </c>
      <c r="B301">
        <v>16844</v>
      </c>
      <c r="C301">
        <v>36</v>
      </c>
      <c r="D301">
        <v>341</v>
      </c>
      <c r="E301">
        <v>1</v>
      </c>
    </row>
    <row r="302" spans="1:5" x14ac:dyDescent="0.25">
      <c r="A302" s="1">
        <v>44287</v>
      </c>
      <c r="B302">
        <v>16876</v>
      </c>
      <c r="C302">
        <v>32</v>
      </c>
      <c r="D302">
        <v>341</v>
      </c>
      <c r="E302">
        <v>0</v>
      </c>
    </row>
    <row r="303" spans="1:5" x14ac:dyDescent="0.25">
      <c r="A303" s="1">
        <v>44288</v>
      </c>
      <c r="B303">
        <v>16908</v>
      </c>
      <c r="C303">
        <v>32</v>
      </c>
      <c r="D303" s="14">
        <v>341</v>
      </c>
      <c r="E303" s="14">
        <v>0</v>
      </c>
    </row>
    <row r="304" spans="1:5" x14ac:dyDescent="0.25">
      <c r="A304" s="1">
        <v>44289</v>
      </c>
      <c r="B304">
        <v>16938</v>
      </c>
      <c r="C304">
        <v>30</v>
      </c>
      <c r="D304">
        <v>343</v>
      </c>
      <c r="E304">
        <v>2</v>
      </c>
    </row>
    <row r="305" spans="1:5" x14ac:dyDescent="0.25">
      <c r="A305" s="1">
        <v>44291</v>
      </c>
      <c r="B305">
        <v>16981</v>
      </c>
      <c r="C305">
        <v>43</v>
      </c>
      <c r="D305">
        <v>344</v>
      </c>
      <c r="E305">
        <v>1</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H1429"/>
  <sheetViews>
    <sheetView workbookViewId="0">
      <pane ySplit="1" topLeftCell="A1416" activePane="bottomLeft" state="frozen"/>
      <selection pane="bottomLeft" activeCell="D1424" sqref="D1424"/>
    </sheetView>
  </sheetViews>
  <sheetFormatPr defaultRowHeight="15" x14ac:dyDescent="0.25"/>
  <cols>
    <col min="1" max="1" width="10.85546875" style="1" bestFit="1" customWidth="1"/>
    <col min="3" max="3" width="12" bestFit="1" customWidth="1"/>
    <col min="4" max="4" width="7.140625" bestFit="1" customWidth="1"/>
  </cols>
  <sheetData>
    <row r="1" spans="1:5" s="2" customFormat="1" x14ac:dyDescent="0.25">
      <c r="A1" s="3" t="s">
        <v>0</v>
      </c>
      <c r="B1" s="2" t="s">
        <v>96</v>
      </c>
      <c r="C1" s="2" t="s">
        <v>97</v>
      </c>
      <c r="D1" s="2" t="s">
        <v>98</v>
      </c>
      <c r="E1" s="2" t="s">
        <v>106</v>
      </c>
    </row>
    <row r="2" spans="1:5" x14ac:dyDescent="0.25">
      <c r="A2" s="1">
        <v>43983</v>
      </c>
      <c r="B2" t="s">
        <v>99</v>
      </c>
      <c r="C2" t="s">
        <v>100</v>
      </c>
      <c r="D2">
        <v>3345</v>
      </c>
      <c r="E2" t="s">
        <v>107</v>
      </c>
    </row>
    <row r="3" spans="1:5" x14ac:dyDescent="0.25">
      <c r="A3" s="1">
        <v>43983</v>
      </c>
      <c r="B3" t="s">
        <v>99</v>
      </c>
      <c r="C3" t="s">
        <v>101</v>
      </c>
      <c r="D3">
        <v>3684</v>
      </c>
      <c r="E3" t="s">
        <v>108</v>
      </c>
    </row>
    <row r="4" spans="1:5" x14ac:dyDescent="0.25">
      <c r="A4" s="1">
        <v>43983</v>
      </c>
      <c r="B4" t="s">
        <v>102</v>
      </c>
      <c r="C4" t="s">
        <v>103</v>
      </c>
      <c r="D4">
        <v>3865</v>
      </c>
      <c r="E4" t="s">
        <v>109</v>
      </c>
    </row>
    <row r="5" spans="1:5" x14ac:dyDescent="0.25">
      <c r="A5" s="1">
        <v>43983</v>
      </c>
      <c r="B5" t="s">
        <v>102</v>
      </c>
      <c r="C5" t="s">
        <v>104</v>
      </c>
      <c r="D5">
        <v>856</v>
      </c>
      <c r="E5" t="s">
        <v>110</v>
      </c>
    </row>
    <row r="6" spans="1:5" x14ac:dyDescent="0.25">
      <c r="A6" s="1">
        <v>43983</v>
      </c>
      <c r="B6" t="s">
        <v>102</v>
      </c>
      <c r="C6" t="s">
        <v>18</v>
      </c>
      <c r="D6">
        <v>2314</v>
      </c>
      <c r="E6" t="s">
        <v>111</v>
      </c>
    </row>
    <row r="7" spans="1:5" x14ac:dyDescent="0.25">
      <c r="A7" s="1">
        <v>43983</v>
      </c>
      <c r="B7" t="s">
        <v>105</v>
      </c>
      <c r="C7" t="s">
        <v>103</v>
      </c>
      <c r="D7">
        <v>3223</v>
      </c>
      <c r="E7" t="s">
        <v>112</v>
      </c>
    </row>
    <row r="8" spans="1:5" x14ac:dyDescent="0.25">
      <c r="A8" s="1">
        <v>43983</v>
      </c>
      <c r="B8" t="s">
        <v>105</v>
      </c>
      <c r="C8" t="s">
        <v>104</v>
      </c>
      <c r="D8">
        <v>54</v>
      </c>
      <c r="E8" t="s">
        <v>113</v>
      </c>
    </row>
    <row r="9" spans="1:5" x14ac:dyDescent="0.25">
      <c r="A9" s="1">
        <v>43983</v>
      </c>
      <c r="B9" t="s">
        <v>105</v>
      </c>
      <c r="C9" t="s">
        <v>18</v>
      </c>
      <c r="D9">
        <v>3758</v>
      </c>
      <c r="E9" t="s">
        <v>114</v>
      </c>
    </row>
    <row r="10" spans="1:5" x14ac:dyDescent="0.25">
      <c r="A10" s="1">
        <v>43984</v>
      </c>
      <c r="B10" t="s">
        <v>99</v>
      </c>
      <c r="C10" t="s">
        <v>100</v>
      </c>
      <c r="D10">
        <v>3368</v>
      </c>
      <c r="E10" t="s">
        <v>107</v>
      </c>
    </row>
    <row r="11" spans="1:5" x14ac:dyDescent="0.25">
      <c r="A11" s="1">
        <v>43984</v>
      </c>
      <c r="B11" t="s">
        <v>99</v>
      </c>
      <c r="C11" t="s">
        <v>101</v>
      </c>
      <c r="D11">
        <v>3712</v>
      </c>
      <c r="E11" t="s">
        <v>108</v>
      </c>
    </row>
    <row r="12" spans="1:5" x14ac:dyDescent="0.25">
      <c r="A12" s="1">
        <v>43984</v>
      </c>
      <c r="B12" t="s">
        <v>102</v>
      </c>
      <c r="C12" t="s">
        <v>103</v>
      </c>
      <c r="D12">
        <v>3906</v>
      </c>
      <c r="E12" t="s">
        <v>109</v>
      </c>
    </row>
    <row r="13" spans="1:5" x14ac:dyDescent="0.25">
      <c r="A13" s="1">
        <v>43984</v>
      </c>
      <c r="B13" t="s">
        <v>102</v>
      </c>
      <c r="C13" t="s">
        <v>104</v>
      </c>
      <c r="D13">
        <v>860</v>
      </c>
      <c r="E13" t="s">
        <v>110</v>
      </c>
    </row>
    <row r="14" spans="1:5" x14ac:dyDescent="0.25">
      <c r="A14" s="1">
        <v>43984</v>
      </c>
      <c r="B14" t="s">
        <v>102</v>
      </c>
      <c r="C14" t="s">
        <v>18</v>
      </c>
      <c r="D14">
        <v>2319</v>
      </c>
      <c r="E14" t="s">
        <v>111</v>
      </c>
    </row>
    <row r="15" spans="1:5" x14ac:dyDescent="0.25">
      <c r="A15" s="1">
        <v>43984</v>
      </c>
      <c r="B15" t="s">
        <v>105</v>
      </c>
      <c r="C15" t="s">
        <v>103</v>
      </c>
      <c r="D15">
        <v>3269</v>
      </c>
      <c r="E15" t="s">
        <v>112</v>
      </c>
    </row>
    <row r="16" spans="1:5" x14ac:dyDescent="0.25">
      <c r="A16" s="1">
        <v>43984</v>
      </c>
      <c r="B16" t="s">
        <v>105</v>
      </c>
      <c r="C16" t="s">
        <v>104</v>
      </c>
      <c r="D16">
        <v>55</v>
      </c>
      <c r="E16" t="s">
        <v>113</v>
      </c>
    </row>
    <row r="17" spans="1:5" x14ac:dyDescent="0.25">
      <c r="A17" s="1">
        <v>43984</v>
      </c>
      <c r="B17" t="s">
        <v>105</v>
      </c>
      <c r="C17" t="s">
        <v>18</v>
      </c>
      <c r="D17">
        <v>3761</v>
      </c>
      <c r="E17" t="s">
        <v>114</v>
      </c>
    </row>
    <row r="18" spans="1:5" x14ac:dyDescent="0.25">
      <c r="A18" s="1">
        <v>43985</v>
      </c>
      <c r="B18" t="s">
        <v>99</v>
      </c>
      <c r="C18" t="s">
        <v>100</v>
      </c>
      <c r="D18">
        <v>3392</v>
      </c>
      <c r="E18" t="s">
        <v>107</v>
      </c>
    </row>
    <row r="19" spans="1:5" x14ac:dyDescent="0.25">
      <c r="A19" s="1">
        <v>43985</v>
      </c>
      <c r="B19" t="s">
        <v>99</v>
      </c>
      <c r="C19" t="s">
        <v>101</v>
      </c>
      <c r="D19">
        <v>3755</v>
      </c>
      <c r="E19" t="s">
        <v>108</v>
      </c>
    </row>
    <row r="20" spans="1:5" x14ac:dyDescent="0.25">
      <c r="A20" s="1">
        <v>43985</v>
      </c>
      <c r="B20" t="s">
        <v>102</v>
      </c>
      <c r="C20" t="s">
        <v>103</v>
      </c>
      <c r="D20">
        <v>3931</v>
      </c>
      <c r="E20" t="s">
        <v>109</v>
      </c>
    </row>
    <row r="21" spans="1:5" x14ac:dyDescent="0.25">
      <c r="A21" s="1">
        <v>43985</v>
      </c>
      <c r="B21" t="s">
        <v>102</v>
      </c>
      <c r="C21" t="s">
        <v>104</v>
      </c>
      <c r="D21">
        <v>873</v>
      </c>
      <c r="E21" t="s">
        <v>110</v>
      </c>
    </row>
    <row r="22" spans="1:5" x14ac:dyDescent="0.25">
      <c r="A22" s="1">
        <v>43985</v>
      </c>
      <c r="B22" t="s">
        <v>102</v>
      </c>
      <c r="C22" t="s">
        <v>18</v>
      </c>
      <c r="D22">
        <v>2348</v>
      </c>
      <c r="E22" t="s">
        <v>111</v>
      </c>
    </row>
    <row r="23" spans="1:5" x14ac:dyDescent="0.25">
      <c r="A23" s="1">
        <v>43985</v>
      </c>
      <c r="B23" t="s">
        <v>105</v>
      </c>
      <c r="C23" t="s">
        <v>103</v>
      </c>
      <c r="D23">
        <v>3293</v>
      </c>
      <c r="E23" t="s">
        <v>112</v>
      </c>
    </row>
    <row r="24" spans="1:5" x14ac:dyDescent="0.25">
      <c r="A24" s="1">
        <v>43985</v>
      </c>
      <c r="B24" t="s">
        <v>105</v>
      </c>
      <c r="C24" t="s">
        <v>104</v>
      </c>
      <c r="D24">
        <v>57</v>
      </c>
      <c r="E24" t="s">
        <v>113</v>
      </c>
    </row>
    <row r="25" spans="1:5" x14ac:dyDescent="0.25">
      <c r="A25" s="1">
        <v>43985</v>
      </c>
      <c r="B25" t="s">
        <v>105</v>
      </c>
      <c r="C25" t="s">
        <v>18</v>
      </c>
      <c r="D25">
        <v>3802</v>
      </c>
      <c r="E25" t="s">
        <v>114</v>
      </c>
    </row>
    <row r="26" spans="1:5" x14ac:dyDescent="0.25">
      <c r="A26" s="1">
        <v>43986</v>
      </c>
      <c r="B26" t="s">
        <v>99</v>
      </c>
      <c r="C26" t="s">
        <v>100</v>
      </c>
      <c r="D26">
        <v>3410</v>
      </c>
      <c r="E26" t="s">
        <v>107</v>
      </c>
    </row>
    <row r="27" spans="1:5" x14ac:dyDescent="0.25">
      <c r="A27" s="1">
        <v>43986</v>
      </c>
      <c r="B27" t="s">
        <v>99</v>
      </c>
      <c r="C27" t="s">
        <v>101</v>
      </c>
      <c r="D27">
        <v>3789</v>
      </c>
      <c r="E27" t="s">
        <v>108</v>
      </c>
    </row>
    <row r="28" spans="1:5" x14ac:dyDescent="0.25">
      <c r="A28" s="1">
        <v>43986</v>
      </c>
      <c r="B28" t="s">
        <v>102</v>
      </c>
      <c r="C28" t="s">
        <v>103</v>
      </c>
      <c r="D28">
        <v>3957</v>
      </c>
      <c r="E28" t="s">
        <v>109</v>
      </c>
    </row>
    <row r="29" spans="1:5" x14ac:dyDescent="0.25">
      <c r="A29" s="1">
        <v>43986</v>
      </c>
      <c r="B29" t="s">
        <v>102</v>
      </c>
      <c r="C29" t="s">
        <v>104</v>
      </c>
      <c r="D29">
        <v>887</v>
      </c>
      <c r="E29" t="s">
        <v>110</v>
      </c>
    </row>
    <row r="30" spans="1:5" x14ac:dyDescent="0.25">
      <c r="A30" s="1">
        <v>43986</v>
      </c>
      <c r="B30" t="s">
        <v>102</v>
      </c>
      <c r="C30" t="s">
        <v>18</v>
      </c>
      <c r="D30">
        <v>2357</v>
      </c>
      <c r="E30" t="s">
        <v>111</v>
      </c>
    </row>
    <row r="31" spans="1:5" x14ac:dyDescent="0.25">
      <c r="A31" s="1">
        <v>43986</v>
      </c>
      <c r="B31" t="s">
        <v>105</v>
      </c>
      <c r="C31" t="s">
        <v>103</v>
      </c>
      <c r="D31">
        <v>3312</v>
      </c>
      <c r="E31" t="s">
        <v>112</v>
      </c>
    </row>
    <row r="32" spans="1:5" x14ac:dyDescent="0.25">
      <c r="A32" s="1">
        <v>43986</v>
      </c>
      <c r="B32" t="s">
        <v>105</v>
      </c>
      <c r="C32" t="s">
        <v>104</v>
      </c>
      <c r="D32">
        <v>60</v>
      </c>
      <c r="E32" t="s">
        <v>113</v>
      </c>
    </row>
    <row r="33" spans="1:5" x14ac:dyDescent="0.25">
      <c r="A33" s="1">
        <v>43986</v>
      </c>
      <c r="B33" t="s">
        <v>105</v>
      </c>
      <c r="C33" t="s">
        <v>18</v>
      </c>
      <c r="D33">
        <v>3829</v>
      </c>
      <c r="E33" t="s">
        <v>114</v>
      </c>
    </row>
    <row r="34" spans="1:5" x14ac:dyDescent="0.25">
      <c r="A34" s="1">
        <v>43987</v>
      </c>
      <c r="B34" t="s">
        <v>99</v>
      </c>
      <c r="C34" t="s">
        <v>100</v>
      </c>
      <c r="D34">
        <v>3429</v>
      </c>
      <c r="E34" t="s">
        <v>107</v>
      </c>
    </row>
    <row r="35" spans="1:5" x14ac:dyDescent="0.25">
      <c r="A35" s="1">
        <v>43987</v>
      </c>
      <c r="B35" t="s">
        <v>99</v>
      </c>
      <c r="C35" t="s">
        <v>101</v>
      </c>
      <c r="D35">
        <v>3803</v>
      </c>
      <c r="E35" t="s">
        <v>108</v>
      </c>
    </row>
    <row r="36" spans="1:5" x14ac:dyDescent="0.25">
      <c r="A36" s="1">
        <v>43987</v>
      </c>
      <c r="B36" t="s">
        <v>102</v>
      </c>
      <c r="C36" t="s">
        <v>103</v>
      </c>
      <c r="D36">
        <v>3973</v>
      </c>
      <c r="E36" t="s">
        <v>109</v>
      </c>
    </row>
    <row r="37" spans="1:5" x14ac:dyDescent="0.25">
      <c r="A37" s="1">
        <v>43987</v>
      </c>
      <c r="B37" t="s">
        <v>102</v>
      </c>
      <c r="C37" t="s">
        <v>104</v>
      </c>
      <c r="D37">
        <v>896</v>
      </c>
      <c r="E37" t="s">
        <v>110</v>
      </c>
    </row>
    <row r="38" spans="1:5" x14ac:dyDescent="0.25">
      <c r="A38" s="1">
        <v>43987</v>
      </c>
      <c r="B38" t="s">
        <v>102</v>
      </c>
      <c r="C38" t="s">
        <v>18</v>
      </c>
      <c r="D38">
        <v>2366</v>
      </c>
      <c r="E38" t="s">
        <v>111</v>
      </c>
    </row>
    <row r="39" spans="1:5" x14ac:dyDescent="0.25">
      <c r="A39" s="1">
        <v>43987</v>
      </c>
      <c r="B39" t="s">
        <v>105</v>
      </c>
      <c r="C39" t="s">
        <v>103</v>
      </c>
      <c r="D39">
        <v>3330</v>
      </c>
      <c r="E39" t="s">
        <v>112</v>
      </c>
    </row>
    <row r="40" spans="1:5" x14ac:dyDescent="0.25">
      <c r="A40" s="1">
        <v>43987</v>
      </c>
      <c r="B40" t="s">
        <v>105</v>
      </c>
      <c r="C40" t="s">
        <v>104</v>
      </c>
      <c r="D40">
        <v>61</v>
      </c>
      <c r="E40" t="s">
        <v>113</v>
      </c>
    </row>
    <row r="41" spans="1:5" x14ac:dyDescent="0.25">
      <c r="A41" s="1">
        <v>43987</v>
      </c>
      <c r="B41" t="s">
        <v>105</v>
      </c>
      <c r="C41" t="s">
        <v>18</v>
      </c>
      <c r="D41">
        <v>3844</v>
      </c>
      <c r="E41" t="s">
        <v>114</v>
      </c>
    </row>
    <row r="42" spans="1:5" x14ac:dyDescent="0.25">
      <c r="A42" s="1">
        <v>43988</v>
      </c>
      <c r="B42" t="s">
        <v>99</v>
      </c>
      <c r="C42" t="s">
        <v>100</v>
      </c>
      <c r="D42">
        <v>3452</v>
      </c>
      <c r="E42" t="s">
        <v>107</v>
      </c>
    </row>
    <row r="43" spans="1:5" x14ac:dyDescent="0.25">
      <c r="A43" s="1">
        <v>43988</v>
      </c>
      <c r="B43" t="s">
        <v>99</v>
      </c>
      <c r="C43" t="s">
        <v>101</v>
      </c>
      <c r="D43">
        <v>3836</v>
      </c>
      <c r="E43" t="s">
        <v>108</v>
      </c>
    </row>
    <row r="44" spans="1:5" x14ac:dyDescent="0.25">
      <c r="A44" s="1">
        <v>43988</v>
      </c>
      <c r="B44" t="s">
        <v>102</v>
      </c>
      <c r="C44" t="s">
        <v>103</v>
      </c>
      <c r="D44">
        <v>4006</v>
      </c>
      <c r="E44" t="s">
        <v>109</v>
      </c>
    </row>
    <row r="45" spans="1:5" x14ac:dyDescent="0.25">
      <c r="A45" s="1">
        <v>43988</v>
      </c>
      <c r="B45" t="s">
        <v>102</v>
      </c>
      <c r="C45" t="s">
        <v>104</v>
      </c>
      <c r="D45">
        <v>912</v>
      </c>
      <c r="E45" t="s">
        <v>110</v>
      </c>
    </row>
    <row r="46" spans="1:5" x14ac:dyDescent="0.25">
      <c r="A46" s="1">
        <v>43988</v>
      </c>
      <c r="B46" t="s">
        <v>102</v>
      </c>
      <c r="C46" t="s">
        <v>18</v>
      </c>
      <c r="D46">
        <v>2371</v>
      </c>
      <c r="E46" t="s">
        <v>111</v>
      </c>
    </row>
    <row r="47" spans="1:5" x14ac:dyDescent="0.25">
      <c r="A47" s="1">
        <v>43988</v>
      </c>
      <c r="B47" t="s">
        <v>105</v>
      </c>
      <c r="C47" t="s">
        <v>103</v>
      </c>
      <c r="D47">
        <v>3411</v>
      </c>
      <c r="E47" t="s">
        <v>112</v>
      </c>
    </row>
    <row r="48" spans="1:5" x14ac:dyDescent="0.25">
      <c r="A48" s="1">
        <v>43988</v>
      </c>
      <c r="B48" t="s">
        <v>105</v>
      </c>
      <c r="C48" t="s">
        <v>104</v>
      </c>
      <c r="D48">
        <v>61</v>
      </c>
      <c r="E48" t="s">
        <v>113</v>
      </c>
    </row>
    <row r="49" spans="1:5" x14ac:dyDescent="0.25">
      <c r="A49" s="1">
        <v>43988</v>
      </c>
      <c r="B49" t="s">
        <v>105</v>
      </c>
      <c r="C49" t="s">
        <v>18</v>
      </c>
      <c r="D49">
        <v>3817</v>
      </c>
      <c r="E49" t="s">
        <v>114</v>
      </c>
    </row>
    <row r="50" spans="1:5" x14ac:dyDescent="0.25">
      <c r="A50" s="1">
        <v>43989</v>
      </c>
      <c r="B50" t="s">
        <v>99</v>
      </c>
      <c r="C50" t="s">
        <v>100</v>
      </c>
      <c r="D50">
        <v>3462</v>
      </c>
      <c r="E50" t="s">
        <v>107</v>
      </c>
    </row>
    <row r="51" spans="1:5" x14ac:dyDescent="0.25">
      <c r="A51" s="1">
        <v>43989</v>
      </c>
      <c r="B51" t="s">
        <v>99</v>
      </c>
      <c r="C51" t="s">
        <v>101</v>
      </c>
      <c r="D51">
        <v>3853</v>
      </c>
      <c r="E51" t="s">
        <v>108</v>
      </c>
    </row>
    <row r="52" spans="1:5" x14ac:dyDescent="0.25">
      <c r="A52" s="1">
        <v>43989</v>
      </c>
      <c r="B52" t="s">
        <v>102</v>
      </c>
      <c r="C52" t="s">
        <v>103</v>
      </c>
      <c r="D52">
        <v>4018</v>
      </c>
      <c r="E52" t="s">
        <v>109</v>
      </c>
    </row>
    <row r="53" spans="1:5" x14ac:dyDescent="0.25">
      <c r="A53" s="1">
        <v>43989</v>
      </c>
      <c r="B53" t="s">
        <v>102</v>
      </c>
      <c r="C53" t="s">
        <v>104</v>
      </c>
      <c r="D53">
        <v>916</v>
      </c>
      <c r="E53" t="s">
        <v>110</v>
      </c>
    </row>
    <row r="54" spans="1:5" x14ac:dyDescent="0.25">
      <c r="A54" s="1">
        <v>43989</v>
      </c>
      <c r="B54" t="s">
        <v>102</v>
      </c>
      <c r="C54" t="s">
        <v>18</v>
      </c>
      <c r="D54">
        <v>2382</v>
      </c>
      <c r="E54" t="s">
        <v>111</v>
      </c>
    </row>
    <row r="55" spans="1:5" x14ac:dyDescent="0.25">
      <c r="A55" s="1">
        <v>43989</v>
      </c>
      <c r="B55" t="s">
        <v>105</v>
      </c>
      <c r="C55" t="s">
        <v>103</v>
      </c>
      <c r="D55">
        <v>3427</v>
      </c>
      <c r="E55" t="s">
        <v>112</v>
      </c>
    </row>
    <row r="56" spans="1:5" x14ac:dyDescent="0.25">
      <c r="A56" s="1">
        <v>43989</v>
      </c>
      <c r="B56" t="s">
        <v>105</v>
      </c>
      <c r="C56" t="s">
        <v>104</v>
      </c>
      <c r="D56">
        <v>61</v>
      </c>
      <c r="E56" t="s">
        <v>113</v>
      </c>
    </row>
    <row r="57" spans="1:5" x14ac:dyDescent="0.25">
      <c r="A57" s="1">
        <v>43989</v>
      </c>
      <c r="B57" t="s">
        <v>105</v>
      </c>
      <c r="C57" t="s">
        <v>18</v>
      </c>
      <c r="D57">
        <v>3828</v>
      </c>
      <c r="E57" t="s">
        <v>114</v>
      </c>
    </row>
    <row r="58" spans="1:5" x14ac:dyDescent="0.25">
      <c r="A58" s="1">
        <v>43990</v>
      </c>
      <c r="B58" t="s">
        <v>99</v>
      </c>
      <c r="C58" t="s">
        <v>100</v>
      </c>
      <c r="D58">
        <v>3480</v>
      </c>
      <c r="E58" t="s">
        <v>107</v>
      </c>
    </row>
    <row r="59" spans="1:5" x14ac:dyDescent="0.25">
      <c r="A59" s="1">
        <v>43990</v>
      </c>
      <c r="B59" t="s">
        <v>99</v>
      </c>
      <c r="C59" t="s">
        <v>101</v>
      </c>
      <c r="D59">
        <v>3872</v>
      </c>
      <c r="E59" t="s">
        <v>108</v>
      </c>
    </row>
    <row r="60" spans="1:5" x14ac:dyDescent="0.25">
      <c r="A60" s="1">
        <v>43990</v>
      </c>
      <c r="B60" t="s">
        <v>102</v>
      </c>
      <c r="C60" t="s">
        <v>103</v>
      </c>
      <c r="D60">
        <v>4042</v>
      </c>
      <c r="E60" t="s">
        <v>109</v>
      </c>
    </row>
    <row r="61" spans="1:5" x14ac:dyDescent="0.25">
      <c r="A61" s="1">
        <v>43990</v>
      </c>
      <c r="B61" t="s">
        <v>102</v>
      </c>
      <c r="C61" t="s">
        <v>104</v>
      </c>
      <c r="D61">
        <v>925</v>
      </c>
      <c r="E61" t="s">
        <v>110</v>
      </c>
    </row>
    <row r="62" spans="1:5" x14ac:dyDescent="0.25">
      <c r="A62" s="1">
        <v>43990</v>
      </c>
      <c r="B62" t="s">
        <v>102</v>
      </c>
      <c r="C62" t="s">
        <v>18</v>
      </c>
      <c r="D62">
        <v>2386</v>
      </c>
      <c r="E62" t="s">
        <v>111</v>
      </c>
    </row>
    <row r="63" spans="1:5" x14ac:dyDescent="0.25">
      <c r="A63" s="1">
        <v>43990</v>
      </c>
      <c r="B63" t="s">
        <v>105</v>
      </c>
      <c r="C63" t="s">
        <v>103</v>
      </c>
      <c r="D63">
        <v>3442</v>
      </c>
      <c r="E63" t="s">
        <v>112</v>
      </c>
    </row>
    <row r="64" spans="1:5" x14ac:dyDescent="0.25">
      <c r="A64" s="1">
        <v>43990</v>
      </c>
      <c r="B64" t="s">
        <v>105</v>
      </c>
      <c r="C64" t="s">
        <v>104</v>
      </c>
      <c r="D64">
        <v>61</v>
      </c>
      <c r="E64" t="s">
        <v>113</v>
      </c>
    </row>
    <row r="65" spans="1:5" x14ac:dyDescent="0.25">
      <c r="A65" s="1">
        <v>43990</v>
      </c>
      <c r="B65" t="s">
        <v>105</v>
      </c>
      <c r="C65" t="s">
        <v>18</v>
      </c>
      <c r="D65">
        <v>3850</v>
      </c>
      <c r="E65" t="s">
        <v>114</v>
      </c>
    </row>
    <row r="66" spans="1:5" x14ac:dyDescent="0.25">
      <c r="A66" s="1">
        <v>43991</v>
      </c>
      <c r="B66" t="s">
        <v>99</v>
      </c>
      <c r="C66" t="s">
        <v>100</v>
      </c>
      <c r="D66">
        <v>3503</v>
      </c>
      <c r="E66" t="s">
        <v>107</v>
      </c>
    </row>
    <row r="67" spans="1:5" x14ac:dyDescent="0.25">
      <c r="A67" s="1">
        <v>43991</v>
      </c>
      <c r="B67" t="s">
        <v>99</v>
      </c>
      <c r="C67" t="s">
        <v>101</v>
      </c>
      <c r="D67">
        <v>3904</v>
      </c>
      <c r="E67" t="s">
        <v>108</v>
      </c>
    </row>
    <row r="68" spans="1:5" x14ac:dyDescent="0.25">
      <c r="A68" s="1">
        <v>43991</v>
      </c>
      <c r="B68" t="s">
        <v>102</v>
      </c>
      <c r="C68" t="s">
        <v>103</v>
      </c>
      <c r="D68">
        <v>4070</v>
      </c>
      <c r="E68" t="s">
        <v>109</v>
      </c>
    </row>
    <row r="69" spans="1:5" x14ac:dyDescent="0.25">
      <c r="A69" s="1">
        <v>43991</v>
      </c>
      <c r="B69" t="s">
        <v>102</v>
      </c>
      <c r="C69" t="s">
        <v>104</v>
      </c>
      <c r="D69">
        <v>938</v>
      </c>
      <c r="E69" t="s">
        <v>110</v>
      </c>
    </row>
    <row r="70" spans="1:5" x14ac:dyDescent="0.25">
      <c r="A70" s="1">
        <v>43991</v>
      </c>
      <c r="B70" t="s">
        <v>102</v>
      </c>
      <c r="C70" t="s">
        <v>18</v>
      </c>
      <c r="D70">
        <v>2400</v>
      </c>
      <c r="E70" t="s">
        <v>111</v>
      </c>
    </row>
    <row r="71" spans="1:5" x14ac:dyDescent="0.25">
      <c r="A71" s="1">
        <v>43991</v>
      </c>
      <c r="B71" t="s">
        <v>105</v>
      </c>
      <c r="C71" t="s">
        <v>103</v>
      </c>
      <c r="D71">
        <v>3466</v>
      </c>
      <c r="E71" t="s">
        <v>112</v>
      </c>
    </row>
    <row r="72" spans="1:5" x14ac:dyDescent="0.25">
      <c r="A72" s="1">
        <v>43991</v>
      </c>
      <c r="B72" t="s">
        <v>105</v>
      </c>
      <c r="C72" t="s">
        <v>104</v>
      </c>
      <c r="D72">
        <v>61</v>
      </c>
      <c r="E72" t="s">
        <v>113</v>
      </c>
    </row>
    <row r="73" spans="1:5" x14ac:dyDescent="0.25">
      <c r="A73" s="1">
        <v>43991</v>
      </c>
      <c r="B73" t="s">
        <v>105</v>
      </c>
      <c r="C73" t="s">
        <v>18</v>
      </c>
      <c r="D73">
        <v>3881</v>
      </c>
      <c r="E73" t="s">
        <v>114</v>
      </c>
    </row>
    <row r="74" spans="1:5" x14ac:dyDescent="0.25">
      <c r="A74" s="1">
        <v>43992</v>
      </c>
      <c r="B74" t="s">
        <v>99</v>
      </c>
      <c r="C74" t="s">
        <v>100</v>
      </c>
      <c r="D74">
        <v>3517</v>
      </c>
      <c r="E74" t="s">
        <v>107</v>
      </c>
    </row>
    <row r="75" spans="1:5" x14ac:dyDescent="0.25">
      <c r="A75" s="1">
        <v>43992</v>
      </c>
      <c r="B75" t="s">
        <v>99</v>
      </c>
      <c r="C75" t="s">
        <v>101</v>
      </c>
      <c r="D75">
        <v>3936</v>
      </c>
      <c r="E75" t="s">
        <v>108</v>
      </c>
    </row>
    <row r="76" spans="1:5" x14ac:dyDescent="0.25">
      <c r="A76" s="1">
        <v>43992</v>
      </c>
      <c r="B76" t="s">
        <v>102</v>
      </c>
      <c r="C76" t="s">
        <v>103</v>
      </c>
      <c r="D76">
        <v>4089</v>
      </c>
      <c r="E76" t="s">
        <v>109</v>
      </c>
    </row>
    <row r="77" spans="1:5" x14ac:dyDescent="0.25">
      <c r="A77" s="1">
        <v>43992</v>
      </c>
      <c r="B77" t="s">
        <v>102</v>
      </c>
      <c r="C77" t="s">
        <v>104</v>
      </c>
      <c r="D77">
        <v>952</v>
      </c>
      <c r="E77" t="s">
        <v>110</v>
      </c>
    </row>
    <row r="78" spans="1:5" x14ac:dyDescent="0.25">
      <c r="A78" s="1">
        <v>43992</v>
      </c>
      <c r="B78" t="s">
        <v>102</v>
      </c>
      <c r="C78" t="s">
        <v>18</v>
      </c>
      <c r="D78">
        <v>2413</v>
      </c>
      <c r="E78" t="s">
        <v>111</v>
      </c>
    </row>
    <row r="79" spans="1:5" x14ac:dyDescent="0.25">
      <c r="A79" s="1">
        <v>43992</v>
      </c>
      <c r="B79" t="s">
        <v>105</v>
      </c>
      <c r="C79" t="s">
        <v>103</v>
      </c>
      <c r="D79">
        <v>3480</v>
      </c>
      <c r="E79" t="s">
        <v>112</v>
      </c>
    </row>
    <row r="80" spans="1:5" x14ac:dyDescent="0.25">
      <c r="A80" s="1">
        <v>43992</v>
      </c>
      <c r="B80" t="s">
        <v>105</v>
      </c>
      <c r="C80" t="s">
        <v>104</v>
      </c>
      <c r="D80">
        <v>62</v>
      </c>
      <c r="E80" t="s">
        <v>113</v>
      </c>
    </row>
    <row r="81" spans="1:5" x14ac:dyDescent="0.25">
      <c r="A81" s="1">
        <v>43992</v>
      </c>
      <c r="B81" t="s">
        <v>105</v>
      </c>
      <c r="C81" t="s">
        <v>18</v>
      </c>
      <c r="D81">
        <v>3912</v>
      </c>
      <c r="E81" t="s">
        <v>114</v>
      </c>
    </row>
    <row r="82" spans="1:5" x14ac:dyDescent="0.25">
      <c r="A82" s="1">
        <v>43993</v>
      </c>
      <c r="B82" t="s">
        <v>99</v>
      </c>
      <c r="C82" t="s">
        <v>100</v>
      </c>
      <c r="D82">
        <v>3532</v>
      </c>
      <c r="E82" t="s">
        <v>107</v>
      </c>
    </row>
    <row r="83" spans="1:5" x14ac:dyDescent="0.25">
      <c r="A83" s="1">
        <v>43993</v>
      </c>
      <c r="B83" t="s">
        <v>99</v>
      </c>
      <c r="C83" t="s">
        <v>101</v>
      </c>
      <c r="D83">
        <v>3959</v>
      </c>
      <c r="E83" t="s">
        <v>108</v>
      </c>
    </row>
    <row r="84" spans="1:5" x14ac:dyDescent="0.25">
      <c r="A84" s="1">
        <v>43993</v>
      </c>
      <c r="B84" t="s">
        <v>102</v>
      </c>
      <c r="C84" t="s">
        <v>103</v>
      </c>
      <c r="D84">
        <v>4108</v>
      </c>
      <c r="E84" t="s">
        <v>109</v>
      </c>
    </row>
    <row r="85" spans="1:5" x14ac:dyDescent="0.25">
      <c r="A85" s="1">
        <v>43993</v>
      </c>
      <c r="B85" t="s">
        <v>102</v>
      </c>
      <c r="C85" t="s">
        <v>104</v>
      </c>
      <c r="D85">
        <v>969</v>
      </c>
      <c r="E85" t="s">
        <v>110</v>
      </c>
    </row>
    <row r="86" spans="1:5" x14ac:dyDescent="0.25">
      <c r="A86" s="1">
        <v>43993</v>
      </c>
      <c r="B86" t="s">
        <v>102</v>
      </c>
      <c r="C86" t="s">
        <v>18</v>
      </c>
      <c r="D86">
        <v>2415</v>
      </c>
      <c r="E86" t="s">
        <v>111</v>
      </c>
    </row>
    <row r="87" spans="1:5" x14ac:dyDescent="0.25">
      <c r="A87" s="1">
        <v>43993</v>
      </c>
      <c r="B87" t="s">
        <v>105</v>
      </c>
      <c r="C87" t="s">
        <v>103</v>
      </c>
      <c r="D87">
        <v>3519</v>
      </c>
      <c r="E87" t="s">
        <v>112</v>
      </c>
    </row>
    <row r="88" spans="1:5" x14ac:dyDescent="0.25">
      <c r="A88" s="1">
        <v>43993</v>
      </c>
      <c r="B88" t="s">
        <v>105</v>
      </c>
      <c r="C88" t="s">
        <v>104</v>
      </c>
      <c r="D88">
        <v>62</v>
      </c>
      <c r="E88" t="s">
        <v>113</v>
      </c>
    </row>
    <row r="89" spans="1:5" x14ac:dyDescent="0.25">
      <c r="A89" s="1">
        <v>43993</v>
      </c>
      <c r="B89" t="s">
        <v>105</v>
      </c>
      <c r="C89" t="s">
        <v>18</v>
      </c>
      <c r="D89">
        <v>3911</v>
      </c>
      <c r="E89" t="s">
        <v>114</v>
      </c>
    </row>
    <row r="90" spans="1:5" x14ac:dyDescent="0.25">
      <c r="A90" s="1">
        <v>43994</v>
      </c>
      <c r="B90" t="s">
        <v>99</v>
      </c>
      <c r="C90" t="s">
        <v>100</v>
      </c>
      <c r="D90">
        <v>3555</v>
      </c>
      <c r="E90" t="s">
        <v>107</v>
      </c>
    </row>
    <row r="91" spans="1:5" x14ac:dyDescent="0.25">
      <c r="A91" s="1">
        <v>43994</v>
      </c>
      <c r="B91" t="s">
        <v>99</v>
      </c>
      <c r="C91" t="s">
        <v>101</v>
      </c>
      <c r="D91">
        <v>3982</v>
      </c>
      <c r="E91" t="s">
        <v>108</v>
      </c>
    </row>
    <row r="92" spans="1:5" x14ac:dyDescent="0.25">
      <c r="A92" s="1">
        <v>43994</v>
      </c>
      <c r="B92" t="s">
        <v>102</v>
      </c>
      <c r="C92" t="s">
        <v>103</v>
      </c>
      <c r="D92">
        <v>4130</v>
      </c>
      <c r="E92" t="s">
        <v>109</v>
      </c>
    </row>
    <row r="93" spans="1:5" x14ac:dyDescent="0.25">
      <c r="A93" s="1">
        <v>43994</v>
      </c>
      <c r="B93" t="s">
        <v>102</v>
      </c>
      <c r="C93" t="s">
        <v>104</v>
      </c>
      <c r="D93">
        <v>978</v>
      </c>
      <c r="E93" t="s">
        <v>110</v>
      </c>
    </row>
    <row r="94" spans="1:5" x14ac:dyDescent="0.25">
      <c r="A94" s="1">
        <v>43994</v>
      </c>
      <c r="B94" t="s">
        <v>102</v>
      </c>
      <c r="C94" t="s">
        <v>18</v>
      </c>
      <c r="D94">
        <v>2430</v>
      </c>
      <c r="E94" t="s">
        <v>111</v>
      </c>
    </row>
    <row r="95" spans="1:5" x14ac:dyDescent="0.25">
      <c r="A95" s="1">
        <v>43994</v>
      </c>
      <c r="B95" t="s">
        <v>105</v>
      </c>
      <c r="C95" t="s">
        <v>103</v>
      </c>
      <c r="D95">
        <v>3540</v>
      </c>
      <c r="E95" t="s">
        <v>112</v>
      </c>
    </row>
    <row r="96" spans="1:5" x14ac:dyDescent="0.25">
      <c r="A96" s="1">
        <v>43994</v>
      </c>
      <c r="B96" t="s">
        <v>105</v>
      </c>
      <c r="C96" t="s">
        <v>104</v>
      </c>
      <c r="D96">
        <v>63</v>
      </c>
      <c r="E96" t="s">
        <v>113</v>
      </c>
    </row>
    <row r="97" spans="1:5" x14ac:dyDescent="0.25">
      <c r="A97" s="1">
        <v>43994</v>
      </c>
      <c r="B97" t="s">
        <v>105</v>
      </c>
      <c r="C97" t="s">
        <v>18</v>
      </c>
      <c r="D97">
        <v>3935</v>
      </c>
      <c r="E97" t="s">
        <v>114</v>
      </c>
    </row>
    <row r="98" spans="1:5" x14ac:dyDescent="0.25">
      <c r="A98" s="1">
        <v>43995</v>
      </c>
      <c r="B98" t="s">
        <v>99</v>
      </c>
      <c r="C98" t="s">
        <v>100</v>
      </c>
      <c r="D98">
        <v>3570</v>
      </c>
      <c r="E98" t="s">
        <v>107</v>
      </c>
    </row>
    <row r="99" spans="1:5" x14ac:dyDescent="0.25">
      <c r="A99" s="1">
        <v>43995</v>
      </c>
      <c r="B99" t="s">
        <v>99</v>
      </c>
      <c r="C99" t="s">
        <v>101</v>
      </c>
      <c r="D99">
        <v>4005</v>
      </c>
      <c r="E99" t="s">
        <v>108</v>
      </c>
    </row>
    <row r="100" spans="1:5" x14ac:dyDescent="0.25">
      <c r="A100" s="1">
        <v>43995</v>
      </c>
      <c r="B100" t="s">
        <v>102</v>
      </c>
      <c r="C100" t="s">
        <v>103</v>
      </c>
      <c r="D100">
        <v>4148</v>
      </c>
      <c r="E100" t="s">
        <v>109</v>
      </c>
    </row>
    <row r="101" spans="1:5" x14ac:dyDescent="0.25">
      <c r="A101" s="1">
        <v>43995</v>
      </c>
      <c r="B101" t="s">
        <v>102</v>
      </c>
      <c r="C101" t="s">
        <v>104</v>
      </c>
      <c r="D101">
        <v>981</v>
      </c>
      <c r="E101" t="s">
        <v>110</v>
      </c>
    </row>
    <row r="102" spans="1:5" x14ac:dyDescent="0.25">
      <c r="A102" s="1">
        <v>43995</v>
      </c>
      <c r="B102" t="s">
        <v>102</v>
      </c>
      <c r="C102" t="s">
        <v>18</v>
      </c>
      <c r="D102">
        <v>2447</v>
      </c>
      <c r="E102" t="s">
        <v>111</v>
      </c>
    </row>
    <row r="103" spans="1:5" x14ac:dyDescent="0.25">
      <c r="A103" s="1">
        <v>43995</v>
      </c>
      <c r="B103" t="s">
        <v>105</v>
      </c>
      <c r="C103" t="s">
        <v>103</v>
      </c>
      <c r="D103">
        <v>3565</v>
      </c>
      <c r="E103" t="s">
        <v>112</v>
      </c>
    </row>
    <row r="104" spans="1:5" x14ac:dyDescent="0.25">
      <c r="A104" s="1">
        <v>43995</v>
      </c>
      <c r="B104" t="s">
        <v>105</v>
      </c>
      <c r="C104" t="s">
        <v>104</v>
      </c>
      <c r="D104">
        <v>62</v>
      </c>
      <c r="E104" t="s">
        <v>113</v>
      </c>
    </row>
    <row r="105" spans="1:5" x14ac:dyDescent="0.25">
      <c r="A105" s="1">
        <v>43995</v>
      </c>
      <c r="B105" t="s">
        <v>105</v>
      </c>
      <c r="C105" t="s">
        <v>18</v>
      </c>
      <c r="D105">
        <v>3949</v>
      </c>
      <c r="E105" t="s">
        <v>114</v>
      </c>
    </row>
    <row r="106" spans="1:5" x14ac:dyDescent="0.25">
      <c r="A106" s="1">
        <v>43996</v>
      </c>
      <c r="B106" t="s">
        <v>99</v>
      </c>
      <c r="C106" t="s">
        <v>100</v>
      </c>
      <c r="D106">
        <v>3586</v>
      </c>
      <c r="E106" t="s">
        <v>107</v>
      </c>
    </row>
    <row r="107" spans="1:5" x14ac:dyDescent="0.25">
      <c r="A107" s="1">
        <v>43996</v>
      </c>
      <c r="B107" t="s">
        <v>99</v>
      </c>
      <c r="C107" t="s">
        <v>101</v>
      </c>
      <c r="D107">
        <v>4037</v>
      </c>
      <c r="E107" t="s">
        <v>108</v>
      </c>
    </row>
    <row r="108" spans="1:5" x14ac:dyDescent="0.25">
      <c r="A108" s="1">
        <v>43996</v>
      </c>
      <c r="B108" t="s">
        <v>102</v>
      </c>
      <c r="C108" t="s">
        <v>103</v>
      </c>
      <c r="D108">
        <v>4176</v>
      </c>
      <c r="E108" t="s">
        <v>109</v>
      </c>
    </row>
    <row r="109" spans="1:5" x14ac:dyDescent="0.25">
      <c r="A109" s="1">
        <v>43996</v>
      </c>
      <c r="B109" t="s">
        <v>102</v>
      </c>
      <c r="C109" t="s">
        <v>104</v>
      </c>
      <c r="D109">
        <v>986</v>
      </c>
      <c r="E109" t="s">
        <v>110</v>
      </c>
    </row>
    <row r="110" spans="1:5" x14ac:dyDescent="0.25">
      <c r="A110" s="1">
        <v>43996</v>
      </c>
      <c r="B110" t="s">
        <v>102</v>
      </c>
      <c r="C110" t="s">
        <v>18</v>
      </c>
      <c r="D110">
        <v>2462</v>
      </c>
      <c r="E110" t="s">
        <v>111</v>
      </c>
    </row>
    <row r="111" spans="1:5" x14ac:dyDescent="0.25">
      <c r="A111" s="1">
        <v>43996</v>
      </c>
      <c r="B111" t="s">
        <v>105</v>
      </c>
      <c r="C111" t="s">
        <v>103</v>
      </c>
      <c r="D111">
        <v>3598</v>
      </c>
      <c r="E111" t="s">
        <v>112</v>
      </c>
    </row>
    <row r="112" spans="1:5" x14ac:dyDescent="0.25">
      <c r="A112" s="1">
        <v>43996</v>
      </c>
      <c r="B112" t="s">
        <v>105</v>
      </c>
      <c r="C112" t="s">
        <v>104</v>
      </c>
      <c r="D112">
        <v>62</v>
      </c>
      <c r="E112" t="s">
        <v>113</v>
      </c>
    </row>
    <row r="113" spans="1:5" x14ac:dyDescent="0.25">
      <c r="A113" s="1">
        <v>43996</v>
      </c>
      <c r="B113" t="s">
        <v>105</v>
      </c>
      <c r="C113" t="s">
        <v>18</v>
      </c>
      <c r="D113">
        <v>3964</v>
      </c>
      <c r="E113" t="s">
        <v>114</v>
      </c>
    </row>
    <row r="114" spans="1:5" x14ac:dyDescent="0.25">
      <c r="A114" s="1">
        <v>43997</v>
      </c>
      <c r="B114" t="s">
        <v>99</v>
      </c>
      <c r="C114" t="s">
        <v>100</v>
      </c>
      <c r="D114">
        <v>3599</v>
      </c>
      <c r="E114" t="s">
        <v>107</v>
      </c>
    </row>
    <row r="115" spans="1:5" x14ac:dyDescent="0.25">
      <c r="A115" s="1">
        <v>43997</v>
      </c>
      <c r="B115" t="s">
        <v>99</v>
      </c>
      <c r="C115" t="s">
        <v>101</v>
      </c>
      <c r="D115">
        <v>4047</v>
      </c>
      <c r="E115" t="s">
        <v>108</v>
      </c>
    </row>
    <row r="116" spans="1:5" x14ac:dyDescent="0.25">
      <c r="A116" s="1">
        <v>43997</v>
      </c>
      <c r="B116" t="s">
        <v>102</v>
      </c>
      <c r="C116" t="s">
        <v>103</v>
      </c>
      <c r="D116">
        <v>4189</v>
      </c>
      <c r="E116" t="s">
        <v>109</v>
      </c>
    </row>
    <row r="117" spans="1:5" x14ac:dyDescent="0.25">
      <c r="A117" s="1">
        <v>43997</v>
      </c>
      <c r="B117" t="s">
        <v>102</v>
      </c>
      <c r="C117" t="s">
        <v>104</v>
      </c>
      <c r="D117">
        <v>987</v>
      </c>
      <c r="E117" t="s">
        <v>110</v>
      </c>
    </row>
    <row r="118" spans="1:5" x14ac:dyDescent="0.25">
      <c r="A118" s="1">
        <v>43997</v>
      </c>
      <c r="B118" t="s">
        <v>102</v>
      </c>
      <c r="C118" t="s">
        <v>18</v>
      </c>
      <c r="D118">
        <v>2471</v>
      </c>
      <c r="E118" t="s">
        <v>111</v>
      </c>
    </row>
    <row r="119" spans="1:5" x14ac:dyDescent="0.25">
      <c r="A119" s="1">
        <v>43997</v>
      </c>
      <c r="B119" t="s">
        <v>105</v>
      </c>
      <c r="C119" t="s">
        <v>103</v>
      </c>
      <c r="D119">
        <v>3603</v>
      </c>
      <c r="E119" t="s">
        <v>112</v>
      </c>
    </row>
    <row r="120" spans="1:5" x14ac:dyDescent="0.25">
      <c r="A120" s="1">
        <v>43997</v>
      </c>
      <c r="B120" t="s">
        <v>105</v>
      </c>
      <c r="C120" t="s">
        <v>104</v>
      </c>
      <c r="D120">
        <v>62</v>
      </c>
      <c r="E120" t="s">
        <v>113</v>
      </c>
    </row>
    <row r="121" spans="1:5" x14ac:dyDescent="0.25">
      <c r="A121" s="1">
        <v>43997</v>
      </c>
      <c r="B121" t="s">
        <v>105</v>
      </c>
      <c r="C121" t="s">
        <v>18</v>
      </c>
      <c r="D121">
        <v>3982</v>
      </c>
      <c r="E121" t="s">
        <v>114</v>
      </c>
    </row>
    <row r="122" spans="1:5" x14ac:dyDescent="0.25">
      <c r="A122" s="1">
        <v>43998</v>
      </c>
      <c r="B122" t="s">
        <v>99</v>
      </c>
      <c r="C122" t="s">
        <v>100</v>
      </c>
      <c r="D122">
        <v>3604</v>
      </c>
      <c r="E122" t="s">
        <v>107</v>
      </c>
    </row>
    <row r="123" spans="1:5" x14ac:dyDescent="0.25">
      <c r="A123" s="1">
        <v>43998</v>
      </c>
      <c r="B123" t="s">
        <v>99</v>
      </c>
      <c r="C123" t="s">
        <v>101</v>
      </c>
      <c r="D123">
        <v>4060</v>
      </c>
      <c r="E123" t="s">
        <v>108</v>
      </c>
    </row>
    <row r="124" spans="1:5" x14ac:dyDescent="0.25">
      <c r="A124" s="1">
        <v>43998</v>
      </c>
      <c r="B124" t="s">
        <v>102</v>
      </c>
      <c r="C124" t="s">
        <v>103</v>
      </c>
      <c r="D124">
        <v>4199</v>
      </c>
      <c r="E124" t="s">
        <v>109</v>
      </c>
    </row>
    <row r="125" spans="1:5" x14ac:dyDescent="0.25">
      <c r="A125" s="1">
        <v>43998</v>
      </c>
      <c r="B125" t="s">
        <v>102</v>
      </c>
      <c r="C125" t="s">
        <v>104</v>
      </c>
      <c r="D125">
        <v>999</v>
      </c>
      <c r="E125" t="s">
        <v>110</v>
      </c>
    </row>
    <row r="126" spans="1:5" x14ac:dyDescent="0.25">
      <c r="A126" s="1">
        <v>43998</v>
      </c>
      <c r="B126" t="s">
        <v>102</v>
      </c>
      <c r="C126" t="s">
        <v>18</v>
      </c>
      <c r="D126">
        <v>2467</v>
      </c>
      <c r="E126" t="s">
        <v>111</v>
      </c>
    </row>
    <row r="127" spans="1:5" x14ac:dyDescent="0.25">
      <c r="A127" s="1">
        <v>43998</v>
      </c>
      <c r="B127" t="s">
        <v>105</v>
      </c>
      <c r="C127" t="s">
        <v>103</v>
      </c>
      <c r="D127">
        <v>3616</v>
      </c>
      <c r="E127" t="s">
        <v>112</v>
      </c>
    </row>
    <row r="128" spans="1:5" x14ac:dyDescent="0.25">
      <c r="A128" s="1">
        <v>43998</v>
      </c>
      <c r="B128" t="s">
        <v>105</v>
      </c>
      <c r="C128" t="s">
        <v>104</v>
      </c>
      <c r="D128">
        <v>62</v>
      </c>
      <c r="E128" t="s">
        <v>113</v>
      </c>
    </row>
    <row r="129" spans="1:5" x14ac:dyDescent="0.25">
      <c r="A129" s="1">
        <v>43998</v>
      </c>
      <c r="B129" t="s">
        <v>105</v>
      </c>
      <c r="C129" t="s">
        <v>18</v>
      </c>
      <c r="D129">
        <v>3987</v>
      </c>
      <c r="E129" t="s">
        <v>114</v>
      </c>
    </row>
    <row r="130" spans="1:5" x14ac:dyDescent="0.25">
      <c r="A130" s="1">
        <v>43999</v>
      </c>
      <c r="B130" t="s">
        <v>99</v>
      </c>
      <c r="C130" t="s">
        <v>100</v>
      </c>
      <c r="D130">
        <v>3632</v>
      </c>
      <c r="E130" t="s">
        <v>107</v>
      </c>
    </row>
    <row r="131" spans="1:5" x14ac:dyDescent="0.25">
      <c r="A131" s="1">
        <v>43999</v>
      </c>
      <c r="B131" t="s">
        <v>99</v>
      </c>
      <c r="C131" t="s">
        <v>101</v>
      </c>
      <c r="D131">
        <v>4101</v>
      </c>
      <c r="E131" t="s">
        <v>108</v>
      </c>
    </row>
    <row r="132" spans="1:5" x14ac:dyDescent="0.25">
      <c r="A132" s="1">
        <v>43999</v>
      </c>
      <c r="B132" t="s">
        <v>102</v>
      </c>
      <c r="C132" t="s">
        <v>103</v>
      </c>
      <c r="D132">
        <v>4236</v>
      </c>
      <c r="E132" t="s">
        <v>109</v>
      </c>
    </row>
    <row r="133" spans="1:5" x14ac:dyDescent="0.25">
      <c r="A133" s="1">
        <v>43999</v>
      </c>
      <c r="B133" t="s">
        <v>102</v>
      </c>
      <c r="C133" t="s">
        <v>104</v>
      </c>
      <c r="D133">
        <v>1009</v>
      </c>
      <c r="E133" t="s">
        <v>110</v>
      </c>
    </row>
    <row r="134" spans="1:5" x14ac:dyDescent="0.25">
      <c r="A134" s="1">
        <v>43999</v>
      </c>
      <c r="B134" t="s">
        <v>102</v>
      </c>
      <c r="C134" t="s">
        <v>18</v>
      </c>
      <c r="D134">
        <v>2489</v>
      </c>
      <c r="E134" t="s">
        <v>111</v>
      </c>
    </row>
    <row r="135" spans="1:5" x14ac:dyDescent="0.25">
      <c r="A135" s="1">
        <v>43999</v>
      </c>
      <c r="B135" t="s">
        <v>105</v>
      </c>
      <c r="C135" t="s">
        <v>103</v>
      </c>
      <c r="D135">
        <v>3643</v>
      </c>
      <c r="E135" t="s">
        <v>112</v>
      </c>
    </row>
    <row r="136" spans="1:5" x14ac:dyDescent="0.25">
      <c r="A136" s="1">
        <v>43999</v>
      </c>
      <c r="B136" t="s">
        <v>105</v>
      </c>
      <c r="C136" t="s">
        <v>104</v>
      </c>
      <c r="D136">
        <v>65</v>
      </c>
      <c r="E136" t="s">
        <v>113</v>
      </c>
    </row>
    <row r="137" spans="1:5" x14ac:dyDescent="0.25">
      <c r="A137" s="1">
        <v>43999</v>
      </c>
      <c r="B137" t="s">
        <v>105</v>
      </c>
      <c r="C137" t="s">
        <v>18</v>
      </c>
      <c r="D137">
        <v>4026</v>
      </c>
      <c r="E137" t="s">
        <v>114</v>
      </c>
    </row>
    <row r="138" spans="1:5" x14ac:dyDescent="0.25">
      <c r="A138" s="1">
        <v>44000</v>
      </c>
      <c r="B138" t="s">
        <v>99</v>
      </c>
      <c r="C138" t="s">
        <v>100</v>
      </c>
      <c r="D138">
        <v>3649</v>
      </c>
      <c r="E138" t="s">
        <v>107</v>
      </c>
    </row>
    <row r="139" spans="1:5" x14ac:dyDescent="0.25">
      <c r="A139" s="1">
        <v>44000</v>
      </c>
      <c r="B139" t="s">
        <v>99</v>
      </c>
      <c r="C139" t="s">
        <v>101</v>
      </c>
      <c r="D139">
        <v>4120</v>
      </c>
      <c r="E139" t="s">
        <v>108</v>
      </c>
    </row>
    <row r="140" spans="1:5" x14ac:dyDescent="0.25">
      <c r="A140" s="1">
        <v>44000</v>
      </c>
      <c r="B140" t="s">
        <v>102</v>
      </c>
      <c r="C140" t="s">
        <v>103</v>
      </c>
      <c r="D140">
        <v>4252</v>
      </c>
      <c r="E140" t="s">
        <v>109</v>
      </c>
    </row>
    <row r="141" spans="1:5" x14ac:dyDescent="0.25">
      <c r="A141" s="1">
        <v>44000</v>
      </c>
      <c r="B141" t="s">
        <v>102</v>
      </c>
      <c r="C141" t="s">
        <v>104</v>
      </c>
      <c r="D141">
        <v>1026</v>
      </c>
      <c r="E141" t="s">
        <v>110</v>
      </c>
    </row>
    <row r="142" spans="1:5" x14ac:dyDescent="0.25">
      <c r="A142" s="1">
        <v>44000</v>
      </c>
      <c r="B142" t="s">
        <v>102</v>
      </c>
      <c r="C142" t="s">
        <v>18</v>
      </c>
      <c r="D142">
        <v>2492</v>
      </c>
      <c r="E142" t="s">
        <v>111</v>
      </c>
    </row>
    <row r="143" spans="1:5" x14ac:dyDescent="0.25">
      <c r="A143" s="1">
        <v>44000</v>
      </c>
      <c r="B143" t="s">
        <v>105</v>
      </c>
      <c r="C143" t="s">
        <v>103</v>
      </c>
      <c r="D143">
        <v>3675</v>
      </c>
      <c r="E143" t="s">
        <v>112</v>
      </c>
    </row>
    <row r="144" spans="1:5" x14ac:dyDescent="0.25">
      <c r="A144" s="1">
        <v>44000</v>
      </c>
      <c r="B144" t="s">
        <v>105</v>
      </c>
      <c r="C144" t="s">
        <v>104</v>
      </c>
      <c r="D144">
        <v>66</v>
      </c>
      <c r="E144" t="s">
        <v>113</v>
      </c>
    </row>
    <row r="145" spans="1:5" x14ac:dyDescent="0.25">
      <c r="A145" s="1">
        <v>44000</v>
      </c>
      <c r="B145" t="s">
        <v>105</v>
      </c>
      <c r="C145" t="s">
        <v>18</v>
      </c>
      <c r="D145">
        <v>4029</v>
      </c>
      <c r="E145" t="s">
        <v>114</v>
      </c>
    </row>
    <row r="146" spans="1:5" x14ac:dyDescent="0.25">
      <c r="A146" s="1">
        <v>44001</v>
      </c>
      <c r="B146" t="s">
        <v>99</v>
      </c>
      <c r="C146" t="s">
        <v>100</v>
      </c>
      <c r="D146">
        <v>3662</v>
      </c>
      <c r="E146" t="s">
        <v>107</v>
      </c>
    </row>
    <row r="147" spans="1:5" x14ac:dyDescent="0.25">
      <c r="A147" s="1">
        <v>44001</v>
      </c>
      <c r="B147" t="s">
        <v>99</v>
      </c>
      <c r="C147" t="s">
        <v>101</v>
      </c>
      <c r="D147">
        <v>4137</v>
      </c>
      <c r="E147" t="s">
        <v>108</v>
      </c>
    </row>
    <row r="148" spans="1:5" x14ac:dyDescent="0.25">
      <c r="A148" s="1">
        <v>44001</v>
      </c>
      <c r="B148" t="s">
        <v>102</v>
      </c>
      <c r="C148" t="s">
        <v>103</v>
      </c>
      <c r="D148">
        <v>4267</v>
      </c>
      <c r="E148" t="s">
        <v>109</v>
      </c>
    </row>
    <row r="149" spans="1:5" x14ac:dyDescent="0.25">
      <c r="A149" s="1">
        <v>44001</v>
      </c>
      <c r="B149" t="s">
        <v>102</v>
      </c>
      <c r="C149" t="s">
        <v>104</v>
      </c>
      <c r="D149">
        <v>1028</v>
      </c>
      <c r="E149" t="s">
        <v>110</v>
      </c>
    </row>
    <row r="150" spans="1:5" x14ac:dyDescent="0.25">
      <c r="A150" s="1">
        <v>44001</v>
      </c>
      <c r="B150" t="s">
        <v>102</v>
      </c>
      <c r="C150" t="s">
        <v>18</v>
      </c>
      <c r="D150">
        <v>2505</v>
      </c>
      <c r="E150" t="s">
        <v>111</v>
      </c>
    </row>
    <row r="151" spans="1:5" x14ac:dyDescent="0.25">
      <c r="A151" s="1">
        <v>44001</v>
      </c>
      <c r="B151" t="s">
        <v>105</v>
      </c>
      <c r="C151" t="s">
        <v>103</v>
      </c>
      <c r="D151">
        <v>3687</v>
      </c>
      <c r="E151" t="s">
        <v>112</v>
      </c>
    </row>
    <row r="152" spans="1:5" x14ac:dyDescent="0.25">
      <c r="A152" s="1">
        <v>44001</v>
      </c>
      <c r="B152" t="s">
        <v>105</v>
      </c>
      <c r="C152" t="s">
        <v>104</v>
      </c>
      <c r="D152">
        <v>66</v>
      </c>
      <c r="E152" t="s">
        <v>113</v>
      </c>
    </row>
    <row r="153" spans="1:5" x14ac:dyDescent="0.25">
      <c r="A153" s="1">
        <v>44001</v>
      </c>
      <c r="B153" t="s">
        <v>105</v>
      </c>
      <c r="C153" t="s">
        <v>18</v>
      </c>
      <c r="D153">
        <v>4047</v>
      </c>
      <c r="E153" t="s">
        <v>114</v>
      </c>
    </row>
    <row r="154" spans="1:5" x14ac:dyDescent="0.25">
      <c r="A154" s="1">
        <v>44002</v>
      </c>
      <c r="B154" t="s">
        <v>99</v>
      </c>
      <c r="C154" t="s">
        <v>100</v>
      </c>
      <c r="D154">
        <v>3676</v>
      </c>
      <c r="E154" t="s">
        <v>107</v>
      </c>
    </row>
    <row r="155" spans="1:5" x14ac:dyDescent="0.25">
      <c r="A155" s="1">
        <v>44002</v>
      </c>
      <c r="B155" t="s">
        <v>99</v>
      </c>
      <c r="C155" t="s">
        <v>101</v>
      </c>
      <c r="D155">
        <v>4151</v>
      </c>
      <c r="E155" t="s">
        <v>108</v>
      </c>
    </row>
    <row r="156" spans="1:5" x14ac:dyDescent="0.25">
      <c r="A156" s="1">
        <v>44002</v>
      </c>
      <c r="B156" t="s">
        <v>102</v>
      </c>
      <c r="C156" t="s">
        <v>103</v>
      </c>
      <c r="D156">
        <v>4284</v>
      </c>
      <c r="E156" t="s">
        <v>109</v>
      </c>
    </row>
    <row r="157" spans="1:5" x14ac:dyDescent="0.25">
      <c r="A157" s="1">
        <v>44002</v>
      </c>
      <c r="B157" t="s">
        <v>102</v>
      </c>
      <c r="C157" t="s">
        <v>104</v>
      </c>
      <c r="D157">
        <v>1033</v>
      </c>
      <c r="E157" t="s">
        <v>110</v>
      </c>
    </row>
    <row r="158" spans="1:5" x14ac:dyDescent="0.25">
      <c r="A158" s="1">
        <v>44002</v>
      </c>
      <c r="B158" t="s">
        <v>102</v>
      </c>
      <c r="C158" t="s">
        <v>18</v>
      </c>
      <c r="D158">
        <v>2511</v>
      </c>
      <c r="E158" t="s">
        <v>111</v>
      </c>
    </row>
    <row r="159" spans="1:5" x14ac:dyDescent="0.25">
      <c r="A159" s="1">
        <v>44002</v>
      </c>
      <c r="B159" t="s">
        <v>105</v>
      </c>
      <c r="C159" t="s">
        <v>103</v>
      </c>
      <c r="D159">
        <v>3705</v>
      </c>
      <c r="E159" t="s">
        <v>112</v>
      </c>
    </row>
    <row r="160" spans="1:5" x14ac:dyDescent="0.25">
      <c r="A160" s="1">
        <v>44002</v>
      </c>
      <c r="B160" t="s">
        <v>105</v>
      </c>
      <c r="C160" t="s">
        <v>104</v>
      </c>
      <c r="D160">
        <v>66</v>
      </c>
      <c r="E160" t="s">
        <v>113</v>
      </c>
    </row>
    <row r="161" spans="1:5" x14ac:dyDescent="0.25">
      <c r="A161" s="1">
        <v>44002</v>
      </c>
      <c r="B161" t="s">
        <v>105</v>
      </c>
      <c r="C161" t="s">
        <v>18</v>
      </c>
      <c r="D161">
        <v>4057</v>
      </c>
      <c r="E161" t="s">
        <v>114</v>
      </c>
    </row>
    <row r="162" spans="1:5" x14ac:dyDescent="0.25">
      <c r="A162" s="1">
        <v>44003</v>
      </c>
      <c r="B162" t="s">
        <v>99</v>
      </c>
      <c r="C162" t="s">
        <v>100</v>
      </c>
      <c r="D162">
        <v>3687</v>
      </c>
      <c r="E162" t="s">
        <v>107</v>
      </c>
    </row>
    <row r="163" spans="1:5" x14ac:dyDescent="0.25">
      <c r="A163" s="1">
        <v>44003</v>
      </c>
      <c r="B163" t="s">
        <v>99</v>
      </c>
      <c r="C163" t="s">
        <v>101</v>
      </c>
      <c r="D163">
        <v>4170</v>
      </c>
      <c r="E163" t="s">
        <v>108</v>
      </c>
    </row>
    <row r="164" spans="1:5" x14ac:dyDescent="0.25">
      <c r="A164" s="1">
        <v>44003</v>
      </c>
      <c r="B164" t="s">
        <v>102</v>
      </c>
      <c r="C164" t="s">
        <v>103</v>
      </c>
      <c r="D164">
        <v>4295</v>
      </c>
      <c r="E164" t="s">
        <v>109</v>
      </c>
    </row>
    <row r="165" spans="1:5" x14ac:dyDescent="0.25">
      <c r="A165" s="1">
        <v>44003</v>
      </c>
      <c r="B165" t="s">
        <v>102</v>
      </c>
      <c r="C165" t="s">
        <v>104</v>
      </c>
      <c r="D165">
        <v>1040</v>
      </c>
      <c r="E165" t="s">
        <v>110</v>
      </c>
    </row>
    <row r="166" spans="1:5" x14ac:dyDescent="0.25">
      <c r="A166" s="1">
        <v>44003</v>
      </c>
      <c r="B166" t="s">
        <v>102</v>
      </c>
      <c r="C166" t="s">
        <v>18</v>
      </c>
      <c r="D166">
        <v>2523</v>
      </c>
      <c r="E166" t="s">
        <v>111</v>
      </c>
    </row>
    <row r="167" spans="1:5" x14ac:dyDescent="0.25">
      <c r="A167" s="1">
        <v>44003</v>
      </c>
      <c r="B167" t="s">
        <v>105</v>
      </c>
      <c r="C167" t="s">
        <v>103</v>
      </c>
      <c r="D167">
        <v>3716</v>
      </c>
      <c r="E167" t="s">
        <v>112</v>
      </c>
    </row>
    <row r="168" spans="1:5" x14ac:dyDescent="0.25">
      <c r="A168" s="1">
        <v>44003</v>
      </c>
      <c r="B168" t="s">
        <v>105</v>
      </c>
      <c r="C168" t="s">
        <v>104</v>
      </c>
      <c r="D168">
        <v>66</v>
      </c>
      <c r="E168" t="s">
        <v>113</v>
      </c>
    </row>
    <row r="169" spans="1:5" x14ac:dyDescent="0.25">
      <c r="A169" s="1">
        <v>44003</v>
      </c>
      <c r="B169" t="s">
        <v>105</v>
      </c>
      <c r="C169" t="s">
        <v>18</v>
      </c>
      <c r="D169">
        <v>4076</v>
      </c>
      <c r="E169" t="s">
        <v>114</v>
      </c>
    </row>
    <row r="170" spans="1:5" x14ac:dyDescent="0.25">
      <c r="A170" s="1">
        <v>44004</v>
      </c>
      <c r="B170" t="s">
        <v>99</v>
      </c>
      <c r="C170" t="s">
        <v>100</v>
      </c>
      <c r="D170">
        <v>3695</v>
      </c>
      <c r="E170" t="s">
        <v>107</v>
      </c>
    </row>
    <row r="171" spans="1:5" x14ac:dyDescent="0.25">
      <c r="A171" s="1">
        <v>44004</v>
      </c>
      <c r="B171" t="s">
        <v>99</v>
      </c>
      <c r="C171" t="s">
        <v>101</v>
      </c>
      <c r="D171">
        <v>4178</v>
      </c>
      <c r="E171" t="s">
        <v>108</v>
      </c>
    </row>
    <row r="172" spans="1:5" x14ac:dyDescent="0.25">
      <c r="A172" s="1">
        <v>44004</v>
      </c>
      <c r="B172" t="s">
        <v>102</v>
      </c>
      <c r="C172" t="s">
        <v>103</v>
      </c>
      <c r="D172">
        <v>4302</v>
      </c>
      <c r="E172" t="s">
        <v>109</v>
      </c>
    </row>
    <row r="173" spans="1:5" x14ac:dyDescent="0.25">
      <c r="A173" s="1">
        <v>44004</v>
      </c>
      <c r="B173" t="s">
        <v>102</v>
      </c>
      <c r="C173" t="s">
        <v>104</v>
      </c>
      <c r="D173">
        <v>1041</v>
      </c>
      <c r="E173" t="s">
        <v>110</v>
      </c>
    </row>
    <row r="174" spans="1:5" x14ac:dyDescent="0.25">
      <c r="A174" s="1">
        <v>44004</v>
      </c>
      <c r="B174" t="s">
        <v>102</v>
      </c>
      <c r="C174" t="s">
        <v>18</v>
      </c>
      <c r="D174">
        <v>2531</v>
      </c>
      <c r="E174" t="s">
        <v>111</v>
      </c>
    </row>
    <row r="175" spans="1:5" x14ac:dyDescent="0.25">
      <c r="A175" s="1">
        <v>44004</v>
      </c>
      <c r="B175" t="s">
        <v>105</v>
      </c>
      <c r="C175" t="s">
        <v>103</v>
      </c>
      <c r="D175">
        <v>3722</v>
      </c>
      <c r="E175" t="s">
        <v>112</v>
      </c>
    </row>
    <row r="176" spans="1:5" x14ac:dyDescent="0.25">
      <c r="A176" s="1">
        <v>44004</v>
      </c>
      <c r="B176" t="s">
        <v>105</v>
      </c>
      <c r="C176" t="s">
        <v>104</v>
      </c>
      <c r="D176">
        <v>66</v>
      </c>
      <c r="E176" t="s">
        <v>113</v>
      </c>
    </row>
    <row r="177" spans="1:5" x14ac:dyDescent="0.25">
      <c r="A177" s="1">
        <v>44004</v>
      </c>
      <c r="B177" t="s">
        <v>105</v>
      </c>
      <c r="C177" t="s">
        <v>18</v>
      </c>
      <c r="D177">
        <v>4086</v>
      </c>
      <c r="E177" t="s">
        <v>114</v>
      </c>
    </row>
    <row r="178" spans="1:5" x14ac:dyDescent="0.25">
      <c r="A178" s="1">
        <v>44005</v>
      </c>
      <c r="B178" t="s">
        <v>99</v>
      </c>
      <c r="C178" t="s">
        <v>100</v>
      </c>
      <c r="D178">
        <v>3699</v>
      </c>
      <c r="E178" t="s">
        <v>107</v>
      </c>
    </row>
    <row r="179" spans="1:5" x14ac:dyDescent="0.25">
      <c r="A179" s="1">
        <v>44005</v>
      </c>
      <c r="B179" t="s">
        <v>99</v>
      </c>
      <c r="C179" t="s">
        <v>101</v>
      </c>
      <c r="D179">
        <v>4190</v>
      </c>
      <c r="E179" t="s">
        <v>108</v>
      </c>
    </row>
    <row r="180" spans="1:5" x14ac:dyDescent="0.25">
      <c r="A180" s="1">
        <v>44005</v>
      </c>
      <c r="B180" t="s">
        <v>102</v>
      </c>
      <c r="C180" t="s">
        <v>103</v>
      </c>
      <c r="D180">
        <v>4318</v>
      </c>
      <c r="E180" t="s">
        <v>109</v>
      </c>
    </row>
    <row r="181" spans="1:5" x14ac:dyDescent="0.25">
      <c r="A181" s="1">
        <v>44005</v>
      </c>
      <c r="B181" t="s">
        <v>102</v>
      </c>
      <c r="C181" t="s">
        <v>104</v>
      </c>
      <c r="D181">
        <v>1048</v>
      </c>
      <c r="E181" t="s">
        <v>110</v>
      </c>
    </row>
    <row r="182" spans="1:5" x14ac:dyDescent="0.25">
      <c r="A182" s="1">
        <v>44005</v>
      </c>
      <c r="B182" t="s">
        <v>102</v>
      </c>
      <c r="C182" t="s">
        <v>18</v>
      </c>
      <c r="D182">
        <v>2524</v>
      </c>
      <c r="E182" t="s">
        <v>111</v>
      </c>
    </row>
    <row r="183" spans="1:5" x14ac:dyDescent="0.25">
      <c r="A183" s="1">
        <v>44005</v>
      </c>
      <c r="B183" t="s">
        <v>105</v>
      </c>
      <c r="C183" t="s">
        <v>103</v>
      </c>
      <c r="D183">
        <v>3742</v>
      </c>
      <c r="E183" t="s">
        <v>112</v>
      </c>
    </row>
    <row r="184" spans="1:5" x14ac:dyDescent="0.25">
      <c r="A184" s="1">
        <v>44005</v>
      </c>
      <c r="B184" t="s">
        <v>105</v>
      </c>
      <c r="C184" t="s">
        <v>104</v>
      </c>
      <c r="D184">
        <v>66</v>
      </c>
      <c r="E184" t="s">
        <v>113</v>
      </c>
    </row>
    <row r="185" spans="1:5" x14ac:dyDescent="0.25">
      <c r="A185" s="1">
        <v>44005</v>
      </c>
      <c r="B185" t="s">
        <v>105</v>
      </c>
      <c r="C185" t="s">
        <v>18</v>
      </c>
      <c r="D185">
        <v>4082</v>
      </c>
      <c r="E185" t="s">
        <v>114</v>
      </c>
    </row>
    <row r="186" spans="1:5" x14ac:dyDescent="0.25">
      <c r="A186" s="1">
        <v>44006</v>
      </c>
      <c r="B186" t="s">
        <v>99</v>
      </c>
      <c r="C186" t="s">
        <v>100</v>
      </c>
      <c r="D186">
        <v>3712</v>
      </c>
      <c r="E186" t="s">
        <v>107</v>
      </c>
    </row>
    <row r="187" spans="1:5" x14ac:dyDescent="0.25">
      <c r="A187" s="1">
        <v>44006</v>
      </c>
      <c r="B187" t="s">
        <v>99</v>
      </c>
      <c r="C187" t="s">
        <v>101</v>
      </c>
      <c r="D187">
        <v>4225</v>
      </c>
      <c r="E187" t="s">
        <v>108</v>
      </c>
    </row>
    <row r="188" spans="1:5" x14ac:dyDescent="0.25">
      <c r="A188" s="1">
        <v>44006</v>
      </c>
      <c r="B188" t="s">
        <v>102</v>
      </c>
      <c r="C188" t="s">
        <v>103</v>
      </c>
      <c r="D188">
        <v>4342</v>
      </c>
      <c r="E188" t="s">
        <v>109</v>
      </c>
    </row>
    <row r="189" spans="1:5" x14ac:dyDescent="0.25">
      <c r="A189" s="1">
        <v>44006</v>
      </c>
      <c r="B189" t="s">
        <v>102</v>
      </c>
      <c r="C189" t="s">
        <v>104</v>
      </c>
      <c r="D189">
        <v>1053</v>
      </c>
      <c r="E189" t="s">
        <v>110</v>
      </c>
    </row>
    <row r="190" spans="1:5" x14ac:dyDescent="0.25">
      <c r="A190" s="1">
        <v>44006</v>
      </c>
      <c r="B190" t="s">
        <v>102</v>
      </c>
      <c r="C190" t="s">
        <v>18</v>
      </c>
      <c r="D190">
        <v>2543</v>
      </c>
      <c r="E190" t="s">
        <v>111</v>
      </c>
    </row>
    <row r="191" spans="1:5" x14ac:dyDescent="0.25">
      <c r="A191" s="1">
        <v>44006</v>
      </c>
      <c r="B191" t="s">
        <v>105</v>
      </c>
      <c r="C191" t="s">
        <v>103</v>
      </c>
      <c r="D191">
        <v>3769</v>
      </c>
      <c r="E191" t="s">
        <v>112</v>
      </c>
    </row>
    <row r="192" spans="1:5" x14ac:dyDescent="0.25">
      <c r="A192" s="1">
        <v>44006</v>
      </c>
      <c r="B192" t="s">
        <v>105</v>
      </c>
      <c r="C192" t="s">
        <v>104</v>
      </c>
      <c r="D192">
        <v>66</v>
      </c>
      <c r="E192" t="s">
        <v>113</v>
      </c>
    </row>
    <row r="193" spans="1:5" x14ac:dyDescent="0.25">
      <c r="A193" s="1">
        <v>44006</v>
      </c>
      <c r="B193" t="s">
        <v>105</v>
      </c>
      <c r="C193" t="s">
        <v>18</v>
      </c>
      <c r="D193">
        <v>4103</v>
      </c>
      <c r="E193" t="s">
        <v>114</v>
      </c>
    </row>
    <row r="194" spans="1:5" x14ac:dyDescent="0.25">
      <c r="A194" s="1">
        <v>44007</v>
      </c>
      <c r="B194" t="s">
        <v>99</v>
      </c>
      <c r="C194" t="s">
        <v>100</v>
      </c>
      <c r="D194">
        <v>3720</v>
      </c>
      <c r="E194" t="s">
        <v>107</v>
      </c>
    </row>
    <row r="195" spans="1:5" x14ac:dyDescent="0.25">
      <c r="A195" s="1">
        <v>44007</v>
      </c>
      <c r="B195" t="s">
        <v>99</v>
      </c>
      <c r="C195" t="s">
        <v>101</v>
      </c>
      <c r="D195">
        <v>4242</v>
      </c>
      <c r="E195" t="s">
        <v>108</v>
      </c>
    </row>
    <row r="196" spans="1:5" x14ac:dyDescent="0.25">
      <c r="A196" s="1">
        <v>44007</v>
      </c>
      <c r="B196" t="s">
        <v>102</v>
      </c>
      <c r="C196" t="s">
        <v>103</v>
      </c>
      <c r="D196">
        <v>4354</v>
      </c>
      <c r="E196" t="s">
        <v>109</v>
      </c>
    </row>
    <row r="197" spans="1:5" x14ac:dyDescent="0.25">
      <c r="A197" s="1">
        <v>44007</v>
      </c>
      <c r="B197" t="s">
        <v>102</v>
      </c>
      <c r="C197" t="s">
        <v>104</v>
      </c>
      <c r="D197">
        <v>1070</v>
      </c>
      <c r="E197" t="s">
        <v>110</v>
      </c>
    </row>
    <row r="198" spans="1:5" x14ac:dyDescent="0.25">
      <c r="A198" s="1">
        <v>44007</v>
      </c>
      <c r="B198" t="s">
        <v>102</v>
      </c>
      <c r="C198" t="s">
        <v>18</v>
      </c>
      <c r="D198">
        <v>2539</v>
      </c>
      <c r="E198" t="s">
        <v>111</v>
      </c>
    </row>
    <row r="199" spans="1:5" x14ac:dyDescent="0.25">
      <c r="A199" s="1">
        <v>44007</v>
      </c>
      <c r="B199" t="s">
        <v>105</v>
      </c>
      <c r="C199" t="s">
        <v>103</v>
      </c>
      <c r="D199">
        <v>3813</v>
      </c>
      <c r="E199" t="s">
        <v>112</v>
      </c>
    </row>
    <row r="200" spans="1:5" x14ac:dyDescent="0.25">
      <c r="A200" s="1">
        <v>44007</v>
      </c>
      <c r="B200" t="s">
        <v>105</v>
      </c>
      <c r="C200" t="s">
        <v>104</v>
      </c>
      <c r="D200">
        <v>67</v>
      </c>
      <c r="E200" t="s">
        <v>113</v>
      </c>
    </row>
    <row r="201" spans="1:5" x14ac:dyDescent="0.25">
      <c r="A201" s="1">
        <v>44007</v>
      </c>
      <c r="B201" t="s">
        <v>105</v>
      </c>
      <c r="C201" t="s">
        <v>18</v>
      </c>
      <c r="D201">
        <v>4083</v>
      </c>
      <c r="E201" t="s">
        <v>114</v>
      </c>
    </row>
    <row r="202" spans="1:5" x14ac:dyDescent="0.25">
      <c r="A202" s="1">
        <v>44008</v>
      </c>
      <c r="B202" t="s">
        <v>99</v>
      </c>
      <c r="C202" t="s">
        <v>100</v>
      </c>
      <c r="D202">
        <v>3742</v>
      </c>
      <c r="E202" t="s">
        <v>107</v>
      </c>
    </row>
    <row r="203" spans="1:5" x14ac:dyDescent="0.25">
      <c r="A203" s="1">
        <v>44008</v>
      </c>
      <c r="B203" t="s">
        <v>99</v>
      </c>
      <c r="C203" t="s">
        <v>101</v>
      </c>
      <c r="D203">
        <v>4269</v>
      </c>
      <c r="E203" t="s">
        <v>108</v>
      </c>
    </row>
    <row r="204" spans="1:5" x14ac:dyDescent="0.25">
      <c r="A204" s="1">
        <v>44008</v>
      </c>
      <c r="B204" t="s">
        <v>102</v>
      </c>
      <c r="C204" t="s">
        <v>103</v>
      </c>
      <c r="D204">
        <v>4370</v>
      </c>
      <c r="E204" t="s">
        <v>109</v>
      </c>
    </row>
    <row r="205" spans="1:5" x14ac:dyDescent="0.25">
      <c r="A205" s="1">
        <v>44008</v>
      </c>
      <c r="B205" t="s">
        <v>102</v>
      </c>
      <c r="C205" t="s">
        <v>104</v>
      </c>
      <c r="D205">
        <v>1083</v>
      </c>
      <c r="E205" t="s">
        <v>110</v>
      </c>
    </row>
    <row r="206" spans="1:5" x14ac:dyDescent="0.25">
      <c r="A206" s="1">
        <v>44008</v>
      </c>
      <c r="B206" t="s">
        <v>102</v>
      </c>
      <c r="C206" t="s">
        <v>18</v>
      </c>
      <c r="D206">
        <v>2560</v>
      </c>
      <c r="E206" t="s">
        <v>111</v>
      </c>
    </row>
    <row r="207" spans="1:5" x14ac:dyDescent="0.25">
      <c r="A207" s="1">
        <v>44008</v>
      </c>
      <c r="B207" t="s">
        <v>105</v>
      </c>
      <c r="C207" t="s">
        <v>103</v>
      </c>
      <c r="D207">
        <v>3834</v>
      </c>
      <c r="E207" t="s">
        <v>112</v>
      </c>
    </row>
    <row r="208" spans="1:5" x14ac:dyDescent="0.25">
      <c r="A208" s="1">
        <v>44008</v>
      </c>
      <c r="B208" t="s">
        <v>105</v>
      </c>
      <c r="C208" t="s">
        <v>104</v>
      </c>
      <c r="D208">
        <v>68</v>
      </c>
      <c r="E208" t="s">
        <v>113</v>
      </c>
    </row>
    <row r="209" spans="1:5" x14ac:dyDescent="0.25">
      <c r="A209" s="1">
        <v>44008</v>
      </c>
      <c r="B209" t="s">
        <v>105</v>
      </c>
      <c r="C209" t="s">
        <v>18</v>
      </c>
      <c r="D209">
        <v>4111</v>
      </c>
      <c r="E209" t="s">
        <v>114</v>
      </c>
    </row>
    <row r="210" spans="1:5" x14ac:dyDescent="0.25">
      <c r="A210" s="1">
        <v>44009</v>
      </c>
      <c r="B210" t="s">
        <v>99</v>
      </c>
      <c r="C210" t="s">
        <v>100</v>
      </c>
      <c r="D210">
        <v>3750</v>
      </c>
      <c r="E210" t="s">
        <v>107</v>
      </c>
    </row>
    <row r="211" spans="1:5" x14ac:dyDescent="0.25">
      <c r="A211" s="1">
        <v>44009</v>
      </c>
      <c r="B211" t="s">
        <v>99</v>
      </c>
      <c r="C211" t="s">
        <v>101</v>
      </c>
      <c r="D211">
        <v>4290</v>
      </c>
      <c r="E211" t="s">
        <v>108</v>
      </c>
    </row>
    <row r="212" spans="1:5" x14ac:dyDescent="0.25">
      <c r="A212" s="1">
        <v>44009</v>
      </c>
      <c r="B212" t="s">
        <v>102</v>
      </c>
      <c r="C212" t="s">
        <v>103</v>
      </c>
      <c r="D212">
        <v>4383</v>
      </c>
      <c r="E212" t="s">
        <v>109</v>
      </c>
    </row>
    <row r="213" spans="1:5" x14ac:dyDescent="0.25">
      <c r="A213" s="1">
        <v>44009</v>
      </c>
      <c r="B213" t="s">
        <v>102</v>
      </c>
      <c r="C213" t="s">
        <v>104</v>
      </c>
      <c r="D213">
        <v>1085</v>
      </c>
      <c r="E213" t="s">
        <v>110</v>
      </c>
    </row>
    <row r="214" spans="1:5" x14ac:dyDescent="0.25">
      <c r="A214" s="1">
        <v>44009</v>
      </c>
      <c r="B214" t="s">
        <v>102</v>
      </c>
      <c r="C214" t="s">
        <v>18</v>
      </c>
      <c r="D214">
        <v>2573</v>
      </c>
      <c r="E214" t="s">
        <v>111</v>
      </c>
    </row>
    <row r="215" spans="1:5" x14ac:dyDescent="0.25">
      <c r="A215" s="1">
        <v>44009</v>
      </c>
      <c r="B215" t="s">
        <v>105</v>
      </c>
      <c r="C215" t="s">
        <v>103</v>
      </c>
      <c r="D215">
        <v>3857</v>
      </c>
      <c r="E215" t="s">
        <v>112</v>
      </c>
    </row>
    <row r="216" spans="1:5" x14ac:dyDescent="0.25">
      <c r="A216" s="1">
        <v>44009</v>
      </c>
      <c r="B216" t="s">
        <v>105</v>
      </c>
      <c r="C216" t="s">
        <v>104</v>
      </c>
      <c r="D216">
        <v>68</v>
      </c>
      <c r="E216" t="s">
        <v>113</v>
      </c>
    </row>
    <row r="217" spans="1:5" x14ac:dyDescent="0.25">
      <c r="A217" s="1">
        <v>44009</v>
      </c>
      <c r="B217" t="s">
        <v>105</v>
      </c>
      <c r="C217" t="s">
        <v>18</v>
      </c>
      <c r="D217">
        <v>4116</v>
      </c>
      <c r="E217" t="s">
        <v>114</v>
      </c>
    </row>
    <row r="218" spans="1:5" x14ac:dyDescent="0.25">
      <c r="A218" s="1">
        <v>44010</v>
      </c>
      <c r="B218" t="s">
        <v>99</v>
      </c>
      <c r="C218" t="s">
        <v>100</v>
      </c>
      <c r="D218">
        <v>3760</v>
      </c>
      <c r="E218" t="s">
        <v>107</v>
      </c>
    </row>
    <row r="219" spans="1:5" x14ac:dyDescent="0.25">
      <c r="A219" s="1">
        <v>44010</v>
      </c>
      <c r="B219" t="s">
        <v>99</v>
      </c>
      <c r="C219" t="s">
        <v>101</v>
      </c>
      <c r="D219">
        <v>4299</v>
      </c>
      <c r="E219" t="s">
        <v>108</v>
      </c>
    </row>
    <row r="220" spans="1:5" x14ac:dyDescent="0.25">
      <c r="A220" s="1">
        <v>44010</v>
      </c>
      <c r="B220" t="s">
        <v>102</v>
      </c>
      <c r="C220" t="s">
        <v>103</v>
      </c>
      <c r="D220">
        <v>4388</v>
      </c>
      <c r="E220" t="s">
        <v>109</v>
      </c>
    </row>
    <row r="221" spans="1:5" x14ac:dyDescent="0.25">
      <c r="A221" s="1">
        <v>44010</v>
      </c>
      <c r="B221" t="s">
        <v>102</v>
      </c>
      <c r="C221" t="s">
        <v>104</v>
      </c>
      <c r="D221">
        <v>1088</v>
      </c>
      <c r="E221" t="s">
        <v>110</v>
      </c>
    </row>
    <row r="222" spans="1:5" x14ac:dyDescent="0.25">
      <c r="A222" s="1">
        <v>44010</v>
      </c>
      <c r="B222" t="s">
        <v>102</v>
      </c>
      <c r="C222" t="s">
        <v>18</v>
      </c>
      <c r="D222">
        <v>2584</v>
      </c>
      <c r="E222" t="s">
        <v>111</v>
      </c>
    </row>
    <row r="223" spans="1:5" x14ac:dyDescent="0.25">
      <c r="A223" s="1">
        <v>44010</v>
      </c>
      <c r="B223" t="s">
        <v>105</v>
      </c>
      <c r="C223" t="s">
        <v>103</v>
      </c>
      <c r="D223">
        <v>3866</v>
      </c>
      <c r="E223" t="s">
        <v>112</v>
      </c>
    </row>
    <row r="224" spans="1:5" x14ac:dyDescent="0.25">
      <c r="A224" s="1">
        <v>44010</v>
      </c>
      <c r="B224" t="s">
        <v>105</v>
      </c>
      <c r="C224" t="s">
        <v>104</v>
      </c>
      <c r="D224">
        <v>69</v>
      </c>
      <c r="E224" t="s">
        <v>113</v>
      </c>
    </row>
    <row r="225" spans="1:5" x14ac:dyDescent="0.25">
      <c r="A225" s="1">
        <v>44010</v>
      </c>
      <c r="B225" t="s">
        <v>105</v>
      </c>
      <c r="C225" t="s">
        <v>18</v>
      </c>
      <c r="D225">
        <v>4125</v>
      </c>
      <c r="E225" t="s">
        <v>114</v>
      </c>
    </row>
    <row r="226" spans="1:5" x14ac:dyDescent="0.25">
      <c r="A226" s="1">
        <v>44011</v>
      </c>
      <c r="B226" t="s">
        <v>99</v>
      </c>
      <c r="C226" t="s">
        <v>100</v>
      </c>
      <c r="D226">
        <v>3773</v>
      </c>
      <c r="E226" t="s">
        <v>107</v>
      </c>
    </row>
    <row r="227" spans="1:5" x14ac:dyDescent="0.25">
      <c r="A227" s="1">
        <v>44011</v>
      </c>
      <c r="B227" t="s">
        <v>99</v>
      </c>
      <c r="C227" t="s">
        <v>101</v>
      </c>
      <c r="D227">
        <v>4321</v>
      </c>
      <c r="E227" t="s">
        <v>108</v>
      </c>
    </row>
    <row r="228" spans="1:5" x14ac:dyDescent="0.25">
      <c r="A228" s="1">
        <v>44011</v>
      </c>
      <c r="B228" t="s">
        <v>102</v>
      </c>
      <c r="C228" t="s">
        <v>103</v>
      </c>
      <c r="D228">
        <v>4405</v>
      </c>
      <c r="E228" t="s">
        <v>109</v>
      </c>
    </row>
    <row r="229" spans="1:5" x14ac:dyDescent="0.25">
      <c r="A229" s="1">
        <v>44011</v>
      </c>
      <c r="B229" t="s">
        <v>102</v>
      </c>
      <c r="C229" t="s">
        <v>104</v>
      </c>
      <c r="D229">
        <v>1103</v>
      </c>
      <c r="E229" t="s">
        <v>110</v>
      </c>
    </row>
    <row r="230" spans="1:5" x14ac:dyDescent="0.25">
      <c r="A230" s="1">
        <v>44011</v>
      </c>
      <c r="B230" t="s">
        <v>102</v>
      </c>
      <c r="C230" t="s">
        <v>18</v>
      </c>
      <c r="D230">
        <v>2587</v>
      </c>
      <c r="E230" t="s">
        <v>111</v>
      </c>
    </row>
    <row r="231" spans="1:5" x14ac:dyDescent="0.25">
      <c r="A231" s="1">
        <v>44011</v>
      </c>
      <c r="B231" t="s">
        <v>105</v>
      </c>
      <c r="C231" t="s">
        <v>103</v>
      </c>
      <c r="D231">
        <v>3881</v>
      </c>
      <c r="E231" t="s">
        <v>112</v>
      </c>
    </row>
    <row r="232" spans="1:5" x14ac:dyDescent="0.25">
      <c r="A232" s="1">
        <v>44011</v>
      </c>
      <c r="B232" t="s">
        <v>105</v>
      </c>
      <c r="C232" t="s">
        <v>104</v>
      </c>
      <c r="D232">
        <v>69</v>
      </c>
      <c r="E232" t="s">
        <v>113</v>
      </c>
    </row>
    <row r="233" spans="1:5" x14ac:dyDescent="0.25">
      <c r="A233" s="1">
        <v>44011</v>
      </c>
      <c r="B233" t="s">
        <v>105</v>
      </c>
      <c r="C233" t="s">
        <v>18</v>
      </c>
      <c r="D233">
        <v>4145</v>
      </c>
      <c r="E233" t="s">
        <v>114</v>
      </c>
    </row>
    <row r="234" spans="1:5" x14ac:dyDescent="0.25">
      <c r="A234" s="1">
        <v>44012</v>
      </c>
      <c r="B234" t="s">
        <v>99</v>
      </c>
      <c r="C234" t="s">
        <v>100</v>
      </c>
      <c r="D234">
        <v>3752</v>
      </c>
      <c r="E234" t="s">
        <v>107</v>
      </c>
    </row>
    <row r="235" spans="1:5" x14ac:dyDescent="0.25">
      <c r="A235" s="1">
        <v>44012</v>
      </c>
      <c r="B235" t="s">
        <v>99</v>
      </c>
      <c r="C235" t="s">
        <v>101</v>
      </c>
      <c r="D235">
        <v>4301</v>
      </c>
      <c r="E235" t="s">
        <v>108</v>
      </c>
    </row>
    <row r="236" spans="1:5" x14ac:dyDescent="0.25">
      <c r="A236" s="1">
        <v>44012</v>
      </c>
      <c r="B236" t="s">
        <v>102</v>
      </c>
      <c r="C236" t="s">
        <v>103</v>
      </c>
      <c r="D236">
        <v>4373</v>
      </c>
      <c r="E236" t="s">
        <v>109</v>
      </c>
    </row>
    <row r="237" spans="1:5" x14ac:dyDescent="0.25">
      <c r="A237" s="1">
        <v>44012</v>
      </c>
      <c r="B237" t="s">
        <v>102</v>
      </c>
      <c r="C237" t="s">
        <v>104</v>
      </c>
      <c r="D237">
        <v>1112</v>
      </c>
      <c r="E237" t="s">
        <v>110</v>
      </c>
    </row>
    <row r="238" spans="1:5" x14ac:dyDescent="0.25">
      <c r="A238" s="1">
        <v>44012</v>
      </c>
      <c r="B238" t="s">
        <v>102</v>
      </c>
      <c r="C238" t="s">
        <v>18</v>
      </c>
      <c r="D238">
        <v>2569</v>
      </c>
      <c r="E238" t="s">
        <v>111</v>
      </c>
    </row>
    <row r="239" spans="1:5" x14ac:dyDescent="0.25">
      <c r="A239" s="1">
        <v>44012</v>
      </c>
      <c r="B239" t="s">
        <v>105</v>
      </c>
      <c r="C239" t="s">
        <v>103</v>
      </c>
      <c r="D239">
        <v>3878</v>
      </c>
      <c r="E239" t="s">
        <v>112</v>
      </c>
    </row>
    <row r="240" spans="1:5" x14ac:dyDescent="0.25">
      <c r="A240" s="1">
        <v>44012</v>
      </c>
      <c r="B240" t="s">
        <v>105</v>
      </c>
      <c r="C240" t="s">
        <v>104</v>
      </c>
      <c r="D240">
        <v>69</v>
      </c>
      <c r="E240" t="s">
        <v>113</v>
      </c>
    </row>
    <row r="241" spans="1:5" x14ac:dyDescent="0.25">
      <c r="A241" s="1">
        <v>44012</v>
      </c>
      <c r="B241" t="s">
        <v>105</v>
      </c>
      <c r="C241" t="s">
        <v>18</v>
      </c>
      <c r="D241">
        <v>4107</v>
      </c>
      <c r="E241" t="s">
        <v>114</v>
      </c>
    </row>
    <row r="242" spans="1:5" x14ac:dyDescent="0.25">
      <c r="A242" s="1">
        <v>44013</v>
      </c>
      <c r="B242" t="s">
        <v>99</v>
      </c>
      <c r="C242" t="s">
        <v>100</v>
      </c>
      <c r="D242">
        <v>3753</v>
      </c>
      <c r="E242" t="s">
        <v>107</v>
      </c>
    </row>
    <row r="243" spans="1:5" x14ac:dyDescent="0.25">
      <c r="A243" s="1">
        <v>44013</v>
      </c>
      <c r="B243" t="s">
        <v>99</v>
      </c>
      <c r="C243" t="s">
        <v>101</v>
      </c>
      <c r="D243">
        <v>4326</v>
      </c>
      <c r="E243" t="s">
        <v>108</v>
      </c>
    </row>
    <row r="244" spans="1:5" x14ac:dyDescent="0.25">
      <c r="A244" s="1">
        <v>44013</v>
      </c>
      <c r="B244" t="s">
        <v>102</v>
      </c>
      <c r="C244" t="s">
        <v>103</v>
      </c>
      <c r="D244">
        <v>4375</v>
      </c>
      <c r="E244" t="s">
        <v>109</v>
      </c>
    </row>
    <row r="245" spans="1:5" x14ac:dyDescent="0.25">
      <c r="A245" s="1">
        <v>44013</v>
      </c>
      <c r="B245" t="s">
        <v>102</v>
      </c>
      <c r="C245" t="s">
        <v>104</v>
      </c>
      <c r="D245">
        <v>1142</v>
      </c>
      <c r="E245" t="s">
        <v>110</v>
      </c>
    </row>
    <row r="246" spans="1:5" x14ac:dyDescent="0.25">
      <c r="A246" s="1">
        <v>44013</v>
      </c>
      <c r="B246" t="s">
        <v>102</v>
      </c>
      <c r="C246" t="s">
        <v>18</v>
      </c>
      <c r="D246">
        <v>2564</v>
      </c>
      <c r="E246" t="s">
        <v>111</v>
      </c>
    </row>
    <row r="247" spans="1:5" x14ac:dyDescent="0.25">
      <c r="A247" s="1">
        <v>44013</v>
      </c>
      <c r="B247" t="s">
        <v>105</v>
      </c>
      <c r="C247" t="s">
        <v>103</v>
      </c>
      <c r="D247">
        <v>3907</v>
      </c>
      <c r="E247" t="s">
        <v>112</v>
      </c>
    </row>
    <row r="248" spans="1:5" x14ac:dyDescent="0.25">
      <c r="A248" s="1">
        <v>44013</v>
      </c>
      <c r="B248" t="s">
        <v>105</v>
      </c>
      <c r="C248" t="s">
        <v>104</v>
      </c>
      <c r="D248">
        <v>69</v>
      </c>
      <c r="E248" t="s">
        <v>113</v>
      </c>
    </row>
    <row r="249" spans="1:5" x14ac:dyDescent="0.25">
      <c r="A249" s="1">
        <v>44013</v>
      </c>
      <c r="B249" t="s">
        <v>105</v>
      </c>
      <c r="C249" t="s">
        <v>18</v>
      </c>
      <c r="D249">
        <v>4105</v>
      </c>
      <c r="E249" t="s">
        <v>114</v>
      </c>
    </row>
    <row r="250" spans="1:5" x14ac:dyDescent="0.25">
      <c r="A250" s="1">
        <v>44014</v>
      </c>
      <c r="B250" t="s">
        <v>99</v>
      </c>
      <c r="C250" t="s">
        <v>100</v>
      </c>
      <c r="D250">
        <v>3779</v>
      </c>
      <c r="E250" t="s">
        <v>107</v>
      </c>
    </row>
    <row r="251" spans="1:5" x14ac:dyDescent="0.25">
      <c r="A251" s="1">
        <v>44014</v>
      </c>
      <c r="B251" t="s">
        <v>99</v>
      </c>
      <c r="C251" t="s">
        <v>101</v>
      </c>
      <c r="D251">
        <v>4351</v>
      </c>
      <c r="E251" t="s">
        <v>108</v>
      </c>
    </row>
    <row r="252" spans="1:5" x14ac:dyDescent="0.25">
      <c r="A252" s="1">
        <v>44014</v>
      </c>
      <c r="B252" t="s">
        <v>102</v>
      </c>
      <c r="C252" t="s">
        <v>103</v>
      </c>
      <c r="D252">
        <v>4393</v>
      </c>
      <c r="E252" t="s">
        <v>109</v>
      </c>
    </row>
    <row r="253" spans="1:5" x14ac:dyDescent="0.25">
      <c r="A253" s="1">
        <v>44014</v>
      </c>
      <c r="B253" t="s">
        <v>102</v>
      </c>
      <c r="C253" t="s">
        <v>104</v>
      </c>
      <c r="D253">
        <v>1149</v>
      </c>
      <c r="E253" t="s">
        <v>110</v>
      </c>
    </row>
    <row r="254" spans="1:5" x14ac:dyDescent="0.25">
      <c r="A254" s="1">
        <v>44014</v>
      </c>
      <c r="B254" t="s">
        <v>102</v>
      </c>
      <c r="C254" t="s">
        <v>18</v>
      </c>
      <c r="D254">
        <v>2590</v>
      </c>
      <c r="E254" t="s">
        <v>111</v>
      </c>
    </row>
    <row r="255" spans="1:5" x14ac:dyDescent="0.25">
      <c r="A255" s="1">
        <v>44014</v>
      </c>
      <c r="B255" t="s">
        <v>105</v>
      </c>
      <c r="C255" t="s">
        <v>103</v>
      </c>
      <c r="D255">
        <v>3948</v>
      </c>
      <c r="E255" t="s">
        <v>112</v>
      </c>
    </row>
    <row r="256" spans="1:5" x14ac:dyDescent="0.25">
      <c r="A256" s="1">
        <v>44014</v>
      </c>
      <c r="B256" t="s">
        <v>105</v>
      </c>
      <c r="C256" t="s">
        <v>104</v>
      </c>
      <c r="D256">
        <v>71</v>
      </c>
      <c r="E256" t="s">
        <v>113</v>
      </c>
    </row>
    <row r="257" spans="1:5" x14ac:dyDescent="0.25">
      <c r="A257" s="1">
        <v>44014</v>
      </c>
      <c r="B257" t="s">
        <v>105</v>
      </c>
      <c r="C257" t="s">
        <v>18</v>
      </c>
      <c r="D257">
        <v>4113</v>
      </c>
      <c r="E257" t="s">
        <v>114</v>
      </c>
    </row>
    <row r="258" spans="1:5" x14ac:dyDescent="0.25">
      <c r="A258" s="1">
        <v>44015</v>
      </c>
      <c r="B258" t="s">
        <v>99</v>
      </c>
      <c r="C258" t="s">
        <v>100</v>
      </c>
      <c r="D258">
        <v>3784</v>
      </c>
      <c r="E258" t="s">
        <v>107</v>
      </c>
    </row>
    <row r="259" spans="1:5" x14ac:dyDescent="0.25">
      <c r="A259" s="1">
        <v>44015</v>
      </c>
      <c r="B259" t="s">
        <v>99</v>
      </c>
      <c r="C259" t="s">
        <v>101</v>
      </c>
      <c r="D259">
        <v>4364</v>
      </c>
      <c r="E259" t="s">
        <v>108</v>
      </c>
    </row>
    <row r="260" spans="1:5" x14ac:dyDescent="0.25">
      <c r="A260" s="1">
        <v>44015</v>
      </c>
      <c r="B260" t="s">
        <v>102</v>
      </c>
      <c r="C260" t="s">
        <v>103</v>
      </c>
      <c r="D260">
        <v>4403</v>
      </c>
      <c r="E260" t="s">
        <v>109</v>
      </c>
    </row>
    <row r="261" spans="1:5" x14ac:dyDescent="0.25">
      <c r="A261" s="1">
        <v>44015</v>
      </c>
      <c r="B261" t="s">
        <v>102</v>
      </c>
      <c r="C261" t="s">
        <v>104</v>
      </c>
      <c r="D261">
        <v>1164</v>
      </c>
      <c r="E261" t="s">
        <v>110</v>
      </c>
    </row>
    <row r="262" spans="1:5" x14ac:dyDescent="0.25">
      <c r="A262" s="1">
        <v>44015</v>
      </c>
      <c r="B262" t="s">
        <v>102</v>
      </c>
      <c r="C262" t="s">
        <v>18</v>
      </c>
      <c r="D262">
        <v>2582</v>
      </c>
      <c r="E262" t="s">
        <v>111</v>
      </c>
    </row>
    <row r="263" spans="1:5" x14ac:dyDescent="0.25">
      <c r="A263" s="1">
        <v>44015</v>
      </c>
      <c r="B263" t="s">
        <v>105</v>
      </c>
      <c r="C263" t="s">
        <v>103</v>
      </c>
      <c r="D263">
        <v>3961</v>
      </c>
      <c r="E263" t="s">
        <v>112</v>
      </c>
    </row>
    <row r="264" spans="1:5" x14ac:dyDescent="0.25">
      <c r="A264" s="1">
        <v>44015</v>
      </c>
      <c r="B264" t="s">
        <v>105</v>
      </c>
      <c r="C264" t="s">
        <v>104</v>
      </c>
      <c r="D264">
        <v>72</v>
      </c>
      <c r="E264" t="s">
        <v>113</v>
      </c>
    </row>
    <row r="265" spans="1:5" x14ac:dyDescent="0.25">
      <c r="A265" s="1">
        <v>44015</v>
      </c>
      <c r="B265" t="s">
        <v>105</v>
      </c>
      <c r="C265" t="s">
        <v>18</v>
      </c>
      <c r="D265">
        <v>4116</v>
      </c>
      <c r="E265" t="s">
        <v>114</v>
      </c>
    </row>
    <row r="266" spans="1:5" x14ac:dyDescent="0.25">
      <c r="A266" s="1">
        <v>44016</v>
      </c>
      <c r="B266" t="s">
        <v>99</v>
      </c>
      <c r="C266" t="s">
        <v>100</v>
      </c>
      <c r="D266">
        <v>3796</v>
      </c>
      <c r="E266" t="s">
        <v>107</v>
      </c>
    </row>
    <row r="267" spans="1:5" x14ac:dyDescent="0.25">
      <c r="A267" s="1">
        <v>44016</v>
      </c>
      <c r="B267" t="s">
        <v>99</v>
      </c>
      <c r="C267" t="s">
        <v>101</v>
      </c>
      <c r="D267">
        <v>4375</v>
      </c>
      <c r="E267" t="s">
        <v>108</v>
      </c>
    </row>
    <row r="268" spans="1:5" x14ac:dyDescent="0.25">
      <c r="A268" s="1">
        <v>44016</v>
      </c>
      <c r="B268" t="s">
        <v>102</v>
      </c>
      <c r="C268" t="s">
        <v>103</v>
      </c>
      <c r="D268">
        <v>4422</v>
      </c>
      <c r="E268" t="s">
        <v>109</v>
      </c>
    </row>
    <row r="269" spans="1:5" x14ac:dyDescent="0.25">
      <c r="A269" s="1">
        <v>44016</v>
      </c>
      <c r="B269" t="s">
        <v>102</v>
      </c>
      <c r="C269" t="s">
        <v>104</v>
      </c>
      <c r="D269">
        <v>1165</v>
      </c>
      <c r="E269" t="s">
        <v>110</v>
      </c>
    </row>
    <row r="270" spans="1:5" x14ac:dyDescent="0.25">
      <c r="A270" s="1">
        <v>44016</v>
      </c>
      <c r="B270" t="s">
        <v>102</v>
      </c>
      <c r="C270" t="s">
        <v>18</v>
      </c>
      <c r="D270">
        <v>2585</v>
      </c>
      <c r="E270" t="s">
        <v>111</v>
      </c>
    </row>
    <row r="271" spans="1:5" x14ac:dyDescent="0.25">
      <c r="A271" s="1">
        <v>44016</v>
      </c>
      <c r="B271" t="s">
        <v>105</v>
      </c>
      <c r="C271" t="s">
        <v>103</v>
      </c>
      <c r="D271">
        <v>3981</v>
      </c>
      <c r="E271" t="s">
        <v>112</v>
      </c>
    </row>
    <row r="272" spans="1:5" x14ac:dyDescent="0.25">
      <c r="A272" s="1">
        <v>44016</v>
      </c>
      <c r="B272" t="s">
        <v>105</v>
      </c>
      <c r="C272" t="s">
        <v>104</v>
      </c>
      <c r="D272">
        <v>71</v>
      </c>
      <c r="E272" t="s">
        <v>113</v>
      </c>
    </row>
    <row r="273" spans="1:5" x14ac:dyDescent="0.25">
      <c r="A273" s="1">
        <v>44016</v>
      </c>
      <c r="B273" t="s">
        <v>105</v>
      </c>
      <c r="C273" t="s">
        <v>18</v>
      </c>
      <c r="D273">
        <v>4120</v>
      </c>
      <c r="E273" t="s">
        <v>114</v>
      </c>
    </row>
    <row r="274" spans="1:5" x14ac:dyDescent="0.25">
      <c r="A274" s="1">
        <v>44017</v>
      </c>
      <c r="B274" t="s">
        <v>99</v>
      </c>
      <c r="C274" t="s">
        <v>100</v>
      </c>
      <c r="D274">
        <v>3804</v>
      </c>
      <c r="E274" t="s">
        <v>107</v>
      </c>
    </row>
    <row r="275" spans="1:5" x14ac:dyDescent="0.25">
      <c r="A275" s="1">
        <v>44017</v>
      </c>
      <c r="B275" t="s">
        <v>99</v>
      </c>
      <c r="C275" t="s">
        <v>101</v>
      </c>
      <c r="D275">
        <v>4378</v>
      </c>
      <c r="E275" t="s">
        <v>108</v>
      </c>
    </row>
    <row r="276" spans="1:5" x14ac:dyDescent="0.25">
      <c r="A276" s="1">
        <v>44017</v>
      </c>
      <c r="B276" t="s">
        <v>102</v>
      </c>
      <c r="C276" t="s">
        <v>103</v>
      </c>
      <c r="D276">
        <v>4424</v>
      </c>
      <c r="E276" t="s">
        <v>109</v>
      </c>
    </row>
    <row r="277" spans="1:5" x14ac:dyDescent="0.25">
      <c r="A277" s="1">
        <v>44017</v>
      </c>
      <c r="B277" t="s">
        <v>102</v>
      </c>
      <c r="C277" t="s">
        <v>104</v>
      </c>
      <c r="D277">
        <v>1169</v>
      </c>
      <c r="E277" t="s">
        <v>110</v>
      </c>
    </row>
    <row r="278" spans="1:5" x14ac:dyDescent="0.25">
      <c r="A278" s="1">
        <v>44017</v>
      </c>
      <c r="B278" t="s">
        <v>102</v>
      </c>
      <c r="C278" t="s">
        <v>18</v>
      </c>
      <c r="D278">
        <v>2590</v>
      </c>
      <c r="E278" t="s">
        <v>111</v>
      </c>
    </row>
    <row r="279" spans="1:5" x14ac:dyDescent="0.25">
      <c r="A279" s="1">
        <v>44017</v>
      </c>
      <c r="B279" t="s">
        <v>105</v>
      </c>
      <c r="C279" t="s">
        <v>103</v>
      </c>
      <c r="D279">
        <v>3985</v>
      </c>
      <c r="E279" t="s">
        <v>112</v>
      </c>
    </row>
    <row r="280" spans="1:5" x14ac:dyDescent="0.25">
      <c r="A280" s="1">
        <v>44017</v>
      </c>
      <c r="B280" t="s">
        <v>105</v>
      </c>
      <c r="C280" t="s">
        <v>104</v>
      </c>
      <c r="D280">
        <v>71</v>
      </c>
      <c r="E280" t="s">
        <v>113</v>
      </c>
    </row>
    <row r="281" spans="1:5" x14ac:dyDescent="0.25">
      <c r="A281" s="1">
        <v>44017</v>
      </c>
      <c r="B281" t="s">
        <v>105</v>
      </c>
      <c r="C281" t="s">
        <v>18</v>
      </c>
      <c r="D281">
        <v>4127</v>
      </c>
      <c r="E281" t="s">
        <v>114</v>
      </c>
    </row>
    <row r="282" spans="1:5" x14ac:dyDescent="0.25">
      <c r="A282" s="1">
        <v>44018</v>
      </c>
      <c r="B282" t="s">
        <v>99</v>
      </c>
      <c r="C282" t="s">
        <v>100</v>
      </c>
      <c r="D282">
        <v>3812</v>
      </c>
      <c r="E282" t="s">
        <v>107</v>
      </c>
    </row>
    <row r="283" spans="1:5" x14ac:dyDescent="0.25">
      <c r="A283" s="1">
        <v>44018</v>
      </c>
      <c r="B283" t="s">
        <v>99</v>
      </c>
      <c r="C283" t="s">
        <v>101</v>
      </c>
      <c r="D283">
        <v>4385</v>
      </c>
      <c r="E283" t="s">
        <v>108</v>
      </c>
    </row>
    <row r="284" spans="1:5" x14ac:dyDescent="0.25">
      <c r="A284" s="1">
        <v>44018</v>
      </c>
      <c r="B284" t="s">
        <v>102</v>
      </c>
      <c r="C284" t="s">
        <v>103</v>
      </c>
      <c r="D284">
        <v>4430</v>
      </c>
      <c r="E284" t="s">
        <v>109</v>
      </c>
    </row>
    <row r="285" spans="1:5" x14ac:dyDescent="0.25">
      <c r="A285" s="1">
        <v>44018</v>
      </c>
      <c r="B285" t="s">
        <v>102</v>
      </c>
      <c r="C285" t="s">
        <v>104</v>
      </c>
      <c r="D285">
        <v>1173</v>
      </c>
      <c r="E285" t="s">
        <v>110</v>
      </c>
    </row>
    <row r="286" spans="1:5" x14ac:dyDescent="0.25">
      <c r="A286" s="1">
        <v>44018</v>
      </c>
      <c r="B286" t="s">
        <v>102</v>
      </c>
      <c r="C286" t="s">
        <v>18</v>
      </c>
      <c r="D286">
        <v>2595</v>
      </c>
      <c r="E286" t="s">
        <v>111</v>
      </c>
    </row>
    <row r="287" spans="1:5" x14ac:dyDescent="0.25">
      <c r="A287" s="1">
        <v>44018</v>
      </c>
      <c r="B287" t="s">
        <v>105</v>
      </c>
      <c r="C287" t="s">
        <v>103</v>
      </c>
      <c r="D287">
        <v>3992</v>
      </c>
      <c r="E287" t="s">
        <v>112</v>
      </c>
    </row>
    <row r="288" spans="1:5" x14ac:dyDescent="0.25">
      <c r="A288" s="1">
        <v>44018</v>
      </c>
      <c r="B288" t="s">
        <v>105</v>
      </c>
      <c r="C288" t="s">
        <v>104</v>
      </c>
      <c r="D288">
        <v>71</v>
      </c>
      <c r="E288" t="s">
        <v>113</v>
      </c>
    </row>
    <row r="289" spans="1:5" x14ac:dyDescent="0.25">
      <c r="A289" s="1">
        <v>44018</v>
      </c>
      <c r="B289" t="s">
        <v>105</v>
      </c>
      <c r="C289" t="s">
        <v>18</v>
      </c>
      <c r="D289">
        <v>4135</v>
      </c>
      <c r="E289" t="s">
        <v>114</v>
      </c>
    </row>
    <row r="290" spans="1:5" x14ac:dyDescent="0.25">
      <c r="A290" s="1">
        <v>44019</v>
      </c>
      <c r="B290" t="s">
        <v>99</v>
      </c>
      <c r="C290" t="s">
        <v>100</v>
      </c>
      <c r="D290">
        <v>3816</v>
      </c>
      <c r="E290" t="s">
        <v>107</v>
      </c>
    </row>
    <row r="291" spans="1:5" x14ac:dyDescent="0.25">
      <c r="A291" s="1">
        <v>44019</v>
      </c>
      <c r="B291" t="s">
        <v>99</v>
      </c>
      <c r="C291" t="s">
        <v>101</v>
      </c>
      <c r="D291">
        <v>4395</v>
      </c>
      <c r="E291" t="s">
        <v>108</v>
      </c>
    </row>
    <row r="292" spans="1:5" x14ac:dyDescent="0.25">
      <c r="A292" s="1">
        <v>44019</v>
      </c>
      <c r="B292" t="s">
        <v>102</v>
      </c>
      <c r="C292" t="s">
        <v>103</v>
      </c>
      <c r="D292">
        <v>4437</v>
      </c>
      <c r="E292" t="s">
        <v>109</v>
      </c>
    </row>
    <row r="293" spans="1:5" x14ac:dyDescent="0.25">
      <c r="A293" s="1">
        <v>44019</v>
      </c>
      <c r="B293" t="s">
        <v>102</v>
      </c>
      <c r="C293" t="s">
        <v>104</v>
      </c>
      <c r="D293">
        <v>1177</v>
      </c>
      <c r="E293" t="s">
        <v>110</v>
      </c>
    </row>
    <row r="294" spans="1:5" x14ac:dyDescent="0.25">
      <c r="A294" s="1">
        <v>44019</v>
      </c>
      <c r="B294" t="s">
        <v>102</v>
      </c>
      <c r="C294" t="s">
        <v>18</v>
      </c>
      <c r="D294">
        <v>2599</v>
      </c>
      <c r="E294" t="s">
        <v>111</v>
      </c>
    </row>
    <row r="295" spans="1:5" x14ac:dyDescent="0.25">
      <c r="A295" s="1">
        <v>44019</v>
      </c>
      <c r="B295" t="s">
        <v>105</v>
      </c>
      <c r="C295" t="s">
        <v>103</v>
      </c>
      <c r="D295">
        <v>4002</v>
      </c>
      <c r="E295" t="s">
        <v>112</v>
      </c>
    </row>
    <row r="296" spans="1:5" x14ac:dyDescent="0.25">
      <c r="A296" s="1">
        <v>44019</v>
      </c>
      <c r="B296" t="s">
        <v>105</v>
      </c>
      <c r="C296" t="s">
        <v>104</v>
      </c>
      <c r="D296">
        <v>72</v>
      </c>
      <c r="E296" t="s">
        <v>113</v>
      </c>
    </row>
    <row r="297" spans="1:5" x14ac:dyDescent="0.25">
      <c r="A297" s="1">
        <v>44019</v>
      </c>
      <c r="B297" t="s">
        <v>105</v>
      </c>
      <c r="C297" t="s">
        <v>18</v>
      </c>
      <c r="D297">
        <v>4139</v>
      </c>
      <c r="E297" t="s">
        <v>114</v>
      </c>
    </row>
    <row r="298" spans="1:5" x14ac:dyDescent="0.25">
      <c r="A298" s="1">
        <v>44020</v>
      </c>
      <c r="B298" t="s">
        <v>99</v>
      </c>
      <c r="C298" t="s">
        <v>100</v>
      </c>
      <c r="D298">
        <v>3832</v>
      </c>
      <c r="E298" t="s">
        <v>107</v>
      </c>
    </row>
    <row r="299" spans="1:5" x14ac:dyDescent="0.25">
      <c r="A299" s="1">
        <v>44020</v>
      </c>
      <c r="B299" t="s">
        <v>99</v>
      </c>
      <c r="C299" t="s">
        <v>101</v>
      </c>
      <c r="D299">
        <v>4410</v>
      </c>
      <c r="E299" t="s">
        <v>108</v>
      </c>
    </row>
    <row r="300" spans="1:5" x14ac:dyDescent="0.25">
      <c r="A300" s="1">
        <v>44020</v>
      </c>
      <c r="B300" t="s">
        <v>102</v>
      </c>
      <c r="C300" t="s">
        <v>103</v>
      </c>
      <c r="D300">
        <v>4448</v>
      </c>
      <c r="E300" t="s">
        <v>109</v>
      </c>
    </row>
    <row r="301" spans="1:5" x14ac:dyDescent="0.25">
      <c r="A301" s="1">
        <v>44020</v>
      </c>
      <c r="B301" t="s">
        <v>102</v>
      </c>
      <c r="C301" t="s">
        <v>104</v>
      </c>
      <c r="D301">
        <v>1182</v>
      </c>
      <c r="E301" t="s">
        <v>110</v>
      </c>
    </row>
    <row r="302" spans="1:5" x14ac:dyDescent="0.25">
      <c r="A302" s="1">
        <v>44020</v>
      </c>
      <c r="B302" t="s">
        <v>102</v>
      </c>
      <c r="C302" t="s">
        <v>18</v>
      </c>
      <c r="D302">
        <v>2613</v>
      </c>
      <c r="E302" t="s">
        <v>111</v>
      </c>
    </row>
    <row r="303" spans="1:5" x14ac:dyDescent="0.25">
      <c r="A303" s="1">
        <v>44020</v>
      </c>
      <c r="B303" t="s">
        <v>105</v>
      </c>
      <c r="C303" t="s">
        <v>103</v>
      </c>
      <c r="D303">
        <v>4011</v>
      </c>
      <c r="E303" t="s">
        <v>112</v>
      </c>
    </row>
    <row r="304" spans="1:5" x14ac:dyDescent="0.25">
      <c r="A304" s="1">
        <v>44020</v>
      </c>
      <c r="B304" t="s">
        <v>105</v>
      </c>
      <c r="C304" t="s">
        <v>104</v>
      </c>
      <c r="D304">
        <v>72</v>
      </c>
      <c r="E304" t="s">
        <v>113</v>
      </c>
    </row>
    <row r="305" spans="1:5" x14ac:dyDescent="0.25">
      <c r="A305" s="1">
        <v>44020</v>
      </c>
      <c r="B305" t="s">
        <v>105</v>
      </c>
      <c r="C305" t="s">
        <v>18</v>
      </c>
      <c r="D305">
        <v>4160</v>
      </c>
      <c r="E305" t="s">
        <v>114</v>
      </c>
    </row>
    <row r="306" spans="1:5" x14ac:dyDescent="0.25">
      <c r="A306" s="1">
        <v>44021</v>
      </c>
      <c r="B306" t="s">
        <v>99</v>
      </c>
      <c r="C306" t="s">
        <v>100</v>
      </c>
      <c r="D306">
        <v>3839</v>
      </c>
      <c r="E306" t="s">
        <v>107</v>
      </c>
    </row>
    <row r="307" spans="1:5" x14ac:dyDescent="0.25">
      <c r="A307" s="1">
        <v>44021</v>
      </c>
      <c r="B307" t="s">
        <v>99</v>
      </c>
      <c r="C307" t="s">
        <v>101</v>
      </c>
      <c r="D307">
        <v>4428</v>
      </c>
      <c r="E307" t="s">
        <v>108</v>
      </c>
    </row>
    <row r="308" spans="1:5" x14ac:dyDescent="0.25">
      <c r="A308" s="1">
        <v>44021</v>
      </c>
      <c r="B308" t="s">
        <v>102</v>
      </c>
      <c r="C308" t="s">
        <v>103</v>
      </c>
      <c r="D308">
        <v>4460</v>
      </c>
      <c r="E308" t="s">
        <v>109</v>
      </c>
    </row>
    <row r="309" spans="1:5" x14ac:dyDescent="0.25">
      <c r="A309" s="1">
        <v>44021</v>
      </c>
      <c r="B309" t="s">
        <v>102</v>
      </c>
      <c r="C309" t="s">
        <v>104</v>
      </c>
      <c r="D309">
        <v>1192</v>
      </c>
      <c r="E309" t="s">
        <v>110</v>
      </c>
    </row>
    <row r="310" spans="1:5" x14ac:dyDescent="0.25">
      <c r="A310" s="1">
        <v>44021</v>
      </c>
      <c r="B310" t="s">
        <v>102</v>
      </c>
      <c r="C310" t="s">
        <v>18</v>
      </c>
      <c r="D310">
        <v>2616</v>
      </c>
      <c r="E310" t="s">
        <v>111</v>
      </c>
    </row>
    <row r="311" spans="1:5" x14ac:dyDescent="0.25">
      <c r="A311" s="1">
        <v>44021</v>
      </c>
      <c r="B311" t="s">
        <v>105</v>
      </c>
      <c r="C311" t="s">
        <v>103</v>
      </c>
      <c r="D311">
        <v>4042</v>
      </c>
      <c r="E311" t="s">
        <v>112</v>
      </c>
    </row>
    <row r="312" spans="1:5" x14ac:dyDescent="0.25">
      <c r="A312" s="1">
        <v>44021</v>
      </c>
      <c r="B312" t="s">
        <v>105</v>
      </c>
      <c r="C312" t="s">
        <v>104</v>
      </c>
      <c r="D312">
        <v>72</v>
      </c>
      <c r="E312" t="s">
        <v>113</v>
      </c>
    </row>
    <row r="313" spans="1:5" x14ac:dyDescent="0.25">
      <c r="A313" s="1">
        <v>44021</v>
      </c>
      <c r="B313" t="s">
        <v>105</v>
      </c>
      <c r="C313" t="s">
        <v>18</v>
      </c>
      <c r="D313">
        <v>4154</v>
      </c>
      <c r="E313" t="s">
        <v>114</v>
      </c>
    </row>
    <row r="314" spans="1:5" x14ac:dyDescent="0.25">
      <c r="A314" s="1">
        <v>44022</v>
      </c>
      <c r="B314" t="s">
        <v>99</v>
      </c>
      <c r="C314" t="s">
        <v>100</v>
      </c>
      <c r="D314">
        <v>3851</v>
      </c>
      <c r="E314" t="s">
        <v>107</v>
      </c>
    </row>
    <row r="315" spans="1:5" x14ac:dyDescent="0.25">
      <c r="A315" s="1">
        <v>44022</v>
      </c>
      <c r="B315" t="s">
        <v>99</v>
      </c>
      <c r="C315" t="s">
        <v>101</v>
      </c>
      <c r="D315">
        <v>4444</v>
      </c>
      <c r="E315" t="s">
        <v>108</v>
      </c>
    </row>
    <row r="316" spans="1:5" x14ac:dyDescent="0.25">
      <c r="A316" s="1">
        <v>44022</v>
      </c>
      <c r="B316" t="s">
        <v>102</v>
      </c>
      <c r="C316" t="s">
        <v>103</v>
      </c>
      <c r="D316">
        <v>4474</v>
      </c>
      <c r="E316" t="s">
        <v>109</v>
      </c>
    </row>
    <row r="317" spans="1:5" x14ac:dyDescent="0.25">
      <c r="A317" s="1">
        <v>44022</v>
      </c>
      <c r="B317" t="s">
        <v>102</v>
      </c>
      <c r="C317" t="s">
        <v>104</v>
      </c>
      <c r="D317">
        <v>1197</v>
      </c>
      <c r="E317" t="s">
        <v>110</v>
      </c>
    </row>
    <row r="318" spans="1:5" x14ac:dyDescent="0.25">
      <c r="A318" s="1">
        <v>44022</v>
      </c>
      <c r="B318" t="s">
        <v>102</v>
      </c>
      <c r="C318" t="s">
        <v>18</v>
      </c>
      <c r="D318">
        <v>2625</v>
      </c>
      <c r="E318" t="s">
        <v>111</v>
      </c>
    </row>
    <row r="319" spans="1:5" x14ac:dyDescent="0.25">
      <c r="A319" s="1">
        <v>44022</v>
      </c>
      <c r="B319" t="s">
        <v>105</v>
      </c>
      <c r="C319" t="s">
        <v>103</v>
      </c>
      <c r="D319">
        <v>4050</v>
      </c>
      <c r="E319" t="s">
        <v>112</v>
      </c>
    </row>
    <row r="320" spans="1:5" x14ac:dyDescent="0.25">
      <c r="A320" s="1">
        <v>44022</v>
      </c>
      <c r="B320" t="s">
        <v>105</v>
      </c>
      <c r="C320" t="s">
        <v>104</v>
      </c>
      <c r="D320">
        <v>73</v>
      </c>
      <c r="E320" t="s">
        <v>113</v>
      </c>
    </row>
    <row r="321" spans="1:5" x14ac:dyDescent="0.25">
      <c r="A321" s="1">
        <v>44022</v>
      </c>
      <c r="B321" t="s">
        <v>105</v>
      </c>
      <c r="C321" t="s">
        <v>18</v>
      </c>
      <c r="D321">
        <v>4173</v>
      </c>
      <c r="E321" t="s">
        <v>114</v>
      </c>
    </row>
    <row r="322" spans="1:5" x14ac:dyDescent="0.25">
      <c r="A322" s="1">
        <v>44023</v>
      </c>
      <c r="B322" t="s">
        <v>99</v>
      </c>
      <c r="C322" t="s">
        <v>100</v>
      </c>
      <c r="D322">
        <v>3853</v>
      </c>
      <c r="E322" t="s">
        <v>107</v>
      </c>
    </row>
    <row r="323" spans="1:5" x14ac:dyDescent="0.25">
      <c r="A323" s="1">
        <v>44023</v>
      </c>
      <c r="B323" t="s">
        <v>99</v>
      </c>
      <c r="C323" t="s">
        <v>101</v>
      </c>
      <c r="D323">
        <v>4456</v>
      </c>
      <c r="E323" t="s">
        <v>108</v>
      </c>
    </row>
    <row r="324" spans="1:5" x14ac:dyDescent="0.25">
      <c r="A324" s="1">
        <v>44023</v>
      </c>
      <c r="B324" t="s">
        <v>102</v>
      </c>
      <c r="C324" t="s">
        <v>103</v>
      </c>
      <c r="D324">
        <v>4482</v>
      </c>
      <c r="E324" t="s">
        <v>109</v>
      </c>
    </row>
    <row r="325" spans="1:5" x14ac:dyDescent="0.25">
      <c r="A325" s="1">
        <v>44023</v>
      </c>
      <c r="B325" t="s">
        <v>102</v>
      </c>
      <c r="C325" t="s">
        <v>104</v>
      </c>
      <c r="D325">
        <v>1203</v>
      </c>
      <c r="E325" t="s">
        <v>110</v>
      </c>
    </row>
    <row r="326" spans="1:5" x14ac:dyDescent="0.25">
      <c r="A326" s="1">
        <v>44023</v>
      </c>
      <c r="B326" t="s">
        <v>102</v>
      </c>
      <c r="C326" t="s">
        <v>18</v>
      </c>
      <c r="D326">
        <v>2625</v>
      </c>
      <c r="E326" t="s">
        <v>111</v>
      </c>
    </row>
    <row r="327" spans="1:5" x14ac:dyDescent="0.25">
      <c r="A327" s="1">
        <v>44023</v>
      </c>
      <c r="B327" t="s">
        <v>105</v>
      </c>
      <c r="C327" t="s">
        <v>103</v>
      </c>
      <c r="D327">
        <v>4056</v>
      </c>
      <c r="E327" t="s">
        <v>112</v>
      </c>
    </row>
    <row r="328" spans="1:5" x14ac:dyDescent="0.25">
      <c r="A328" s="1">
        <v>44023</v>
      </c>
      <c r="B328" t="s">
        <v>105</v>
      </c>
      <c r="C328" t="s">
        <v>104</v>
      </c>
      <c r="D328">
        <v>73</v>
      </c>
      <c r="E328" t="s">
        <v>113</v>
      </c>
    </row>
    <row r="329" spans="1:5" x14ac:dyDescent="0.25">
      <c r="A329" s="1">
        <v>44023</v>
      </c>
      <c r="B329" t="s">
        <v>105</v>
      </c>
      <c r="C329" t="s">
        <v>18</v>
      </c>
      <c r="D329">
        <v>4181</v>
      </c>
      <c r="E329" t="s">
        <v>114</v>
      </c>
    </row>
    <row r="330" spans="1:5" x14ac:dyDescent="0.25">
      <c r="A330" s="1">
        <v>44024</v>
      </c>
      <c r="B330" t="s">
        <v>99</v>
      </c>
      <c r="C330" t="s">
        <v>100</v>
      </c>
      <c r="D330">
        <v>3857</v>
      </c>
      <c r="E330" t="s">
        <v>107</v>
      </c>
    </row>
    <row r="331" spans="1:5" x14ac:dyDescent="0.25">
      <c r="A331" s="1">
        <v>44024</v>
      </c>
      <c r="B331" t="s">
        <v>99</v>
      </c>
      <c r="C331" t="s">
        <v>101</v>
      </c>
      <c r="D331">
        <v>4467</v>
      </c>
      <c r="E331" t="s">
        <v>108</v>
      </c>
    </row>
    <row r="332" spans="1:5" x14ac:dyDescent="0.25">
      <c r="A332" s="1">
        <v>44024</v>
      </c>
      <c r="B332" t="s">
        <v>102</v>
      </c>
      <c r="C332" t="s">
        <v>103</v>
      </c>
      <c r="D332">
        <v>4487</v>
      </c>
      <c r="E332" t="s">
        <v>109</v>
      </c>
    </row>
    <row r="333" spans="1:5" x14ac:dyDescent="0.25">
      <c r="A333" s="1">
        <v>44024</v>
      </c>
      <c r="B333" t="s">
        <v>102</v>
      </c>
      <c r="C333" t="s">
        <v>104</v>
      </c>
      <c r="D333">
        <v>1206</v>
      </c>
      <c r="E333" t="s">
        <v>110</v>
      </c>
    </row>
    <row r="334" spans="1:5" x14ac:dyDescent="0.25">
      <c r="A334" s="1">
        <v>44024</v>
      </c>
      <c r="B334" t="s">
        <v>102</v>
      </c>
      <c r="C334" t="s">
        <v>18</v>
      </c>
      <c r="D334">
        <v>2632</v>
      </c>
      <c r="E334" t="s">
        <v>111</v>
      </c>
    </row>
    <row r="335" spans="1:5" x14ac:dyDescent="0.25">
      <c r="A335" s="1">
        <v>44024</v>
      </c>
      <c r="B335" t="s">
        <v>105</v>
      </c>
      <c r="C335" t="s">
        <v>103</v>
      </c>
      <c r="D335">
        <v>4070</v>
      </c>
      <c r="E335" t="s">
        <v>112</v>
      </c>
    </row>
    <row r="336" spans="1:5" x14ac:dyDescent="0.25">
      <c r="A336" s="1">
        <v>44024</v>
      </c>
      <c r="B336" t="s">
        <v>105</v>
      </c>
      <c r="C336" t="s">
        <v>104</v>
      </c>
      <c r="D336">
        <v>73</v>
      </c>
      <c r="E336" t="s">
        <v>113</v>
      </c>
    </row>
    <row r="337" spans="1:5" x14ac:dyDescent="0.25">
      <c r="A337" s="1">
        <v>44024</v>
      </c>
      <c r="B337" t="s">
        <v>105</v>
      </c>
      <c r="C337" t="s">
        <v>18</v>
      </c>
      <c r="D337">
        <v>4182</v>
      </c>
      <c r="E337" t="s">
        <v>114</v>
      </c>
    </row>
    <row r="338" spans="1:5" x14ac:dyDescent="0.25">
      <c r="A338" s="1">
        <v>44025</v>
      </c>
      <c r="B338" t="s">
        <v>99</v>
      </c>
      <c r="C338" t="s">
        <v>100</v>
      </c>
      <c r="D338">
        <v>3860</v>
      </c>
      <c r="E338" t="s">
        <v>107</v>
      </c>
    </row>
    <row r="339" spans="1:5" x14ac:dyDescent="0.25">
      <c r="A339" s="1">
        <v>44025</v>
      </c>
      <c r="B339" t="s">
        <v>99</v>
      </c>
      <c r="C339" t="s">
        <v>101</v>
      </c>
      <c r="D339">
        <v>4468</v>
      </c>
      <c r="E339" t="s">
        <v>108</v>
      </c>
    </row>
    <row r="340" spans="1:5" x14ac:dyDescent="0.25">
      <c r="A340" s="1">
        <v>44025</v>
      </c>
      <c r="B340" t="s">
        <v>102</v>
      </c>
      <c r="C340" t="s">
        <v>103</v>
      </c>
      <c r="D340">
        <v>4489</v>
      </c>
      <c r="E340" t="s">
        <v>109</v>
      </c>
    </row>
    <row r="341" spans="1:5" x14ac:dyDescent="0.25">
      <c r="A341" s="1">
        <v>44025</v>
      </c>
      <c r="B341" t="s">
        <v>102</v>
      </c>
      <c r="C341" t="s">
        <v>104</v>
      </c>
      <c r="D341">
        <v>1217</v>
      </c>
      <c r="E341" t="s">
        <v>110</v>
      </c>
    </row>
    <row r="342" spans="1:5" x14ac:dyDescent="0.25">
      <c r="A342" s="1">
        <v>44025</v>
      </c>
      <c r="B342" t="s">
        <v>102</v>
      </c>
      <c r="C342" t="s">
        <v>18</v>
      </c>
      <c r="D342">
        <v>2624</v>
      </c>
      <c r="E342" t="s">
        <v>111</v>
      </c>
    </row>
    <row r="343" spans="1:5" x14ac:dyDescent="0.25">
      <c r="A343" s="1">
        <v>44025</v>
      </c>
      <c r="B343" t="s">
        <v>105</v>
      </c>
      <c r="C343" t="s">
        <v>103</v>
      </c>
      <c r="D343">
        <v>4071</v>
      </c>
      <c r="E343" t="s">
        <v>112</v>
      </c>
    </row>
    <row r="344" spans="1:5" x14ac:dyDescent="0.25">
      <c r="A344" s="1">
        <v>44025</v>
      </c>
      <c r="B344" t="s">
        <v>105</v>
      </c>
      <c r="C344" t="s">
        <v>104</v>
      </c>
      <c r="D344">
        <v>73</v>
      </c>
      <c r="E344" t="s">
        <v>113</v>
      </c>
    </row>
    <row r="345" spans="1:5" x14ac:dyDescent="0.25">
      <c r="A345" s="1">
        <v>44025</v>
      </c>
      <c r="B345" t="s">
        <v>105</v>
      </c>
      <c r="C345" t="s">
        <v>18</v>
      </c>
      <c r="D345">
        <v>4186</v>
      </c>
      <c r="E345" t="s">
        <v>114</v>
      </c>
    </row>
    <row r="346" spans="1:5" x14ac:dyDescent="0.25">
      <c r="A346" s="1">
        <v>44026</v>
      </c>
      <c r="B346" t="s">
        <v>99</v>
      </c>
      <c r="C346" t="s">
        <v>100</v>
      </c>
      <c r="D346">
        <v>3867</v>
      </c>
      <c r="E346" t="s">
        <v>107</v>
      </c>
    </row>
    <row r="347" spans="1:5" x14ac:dyDescent="0.25">
      <c r="A347" s="1">
        <v>44026</v>
      </c>
      <c r="B347" t="s">
        <v>99</v>
      </c>
      <c r="C347" t="s">
        <v>101</v>
      </c>
      <c r="D347">
        <v>4471</v>
      </c>
      <c r="E347" t="s">
        <v>108</v>
      </c>
    </row>
    <row r="348" spans="1:5" x14ac:dyDescent="0.25">
      <c r="A348" s="1">
        <v>44026</v>
      </c>
      <c r="B348" t="s">
        <v>102</v>
      </c>
      <c r="C348" t="s">
        <v>103</v>
      </c>
      <c r="D348">
        <v>4493</v>
      </c>
      <c r="E348" t="s">
        <v>109</v>
      </c>
    </row>
    <row r="349" spans="1:5" x14ac:dyDescent="0.25">
      <c r="A349" s="1">
        <v>44026</v>
      </c>
      <c r="B349" t="s">
        <v>102</v>
      </c>
      <c r="C349" t="s">
        <v>104</v>
      </c>
      <c r="D349">
        <v>1223</v>
      </c>
      <c r="E349" t="s">
        <v>110</v>
      </c>
    </row>
    <row r="350" spans="1:5" x14ac:dyDescent="0.25">
      <c r="A350" s="1">
        <v>44026</v>
      </c>
      <c r="B350" t="s">
        <v>102</v>
      </c>
      <c r="C350" t="s">
        <v>18</v>
      </c>
      <c r="D350">
        <v>2624</v>
      </c>
      <c r="E350" t="s">
        <v>111</v>
      </c>
    </row>
    <row r="351" spans="1:5" x14ac:dyDescent="0.25">
      <c r="A351" s="1">
        <v>44026</v>
      </c>
      <c r="B351" t="s">
        <v>105</v>
      </c>
      <c r="C351" t="s">
        <v>103</v>
      </c>
      <c r="D351">
        <v>4077</v>
      </c>
      <c r="E351" t="s">
        <v>112</v>
      </c>
    </row>
    <row r="352" spans="1:5" x14ac:dyDescent="0.25">
      <c r="A352" s="1">
        <v>44026</v>
      </c>
      <c r="B352" t="s">
        <v>105</v>
      </c>
      <c r="C352" t="s">
        <v>104</v>
      </c>
      <c r="D352">
        <v>73</v>
      </c>
      <c r="E352" t="s">
        <v>113</v>
      </c>
    </row>
    <row r="353" spans="1:5" x14ac:dyDescent="0.25">
      <c r="A353" s="1">
        <v>44026</v>
      </c>
      <c r="B353" t="s">
        <v>105</v>
      </c>
      <c r="C353" t="s">
        <v>18</v>
      </c>
      <c r="D353">
        <v>4190</v>
      </c>
      <c r="E353" t="s">
        <v>114</v>
      </c>
    </row>
    <row r="354" spans="1:5" x14ac:dyDescent="0.25">
      <c r="A354" s="1">
        <v>44027</v>
      </c>
      <c r="B354" t="s">
        <v>99</v>
      </c>
      <c r="C354" t="s">
        <v>100</v>
      </c>
      <c r="D354">
        <v>3877</v>
      </c>
      <c r="E354" t="s">
        <v>107</v>
      </c>
    </row>
    <row r="355" spans="1:5" x14ac:dyDescent="0.25">
      <c r="A355" s="1">
        <v>44027</v>
      </c>
      <c r="B355" t="s">
        <v>99</v>
      </c>
      <c r="C355" t="s">
        <v>101</v>
      </c>
      <c r="D355">
        <v>4489</v>
      </c>
      <c r="E355" t="s">
        <v>108</v>
      </c>
    </row>
    <row r="356" spans="1:5" x14ac:dyDescent="0.25">
      <c r="A356" s="1">
        <v>44027</v>
      </c>
      <c r="B356" t="s">
        <v>102</v>
      </c>
      <c r="C356" t="s">
        <v>103</v>
      </c>
      <c r="D356">
        <v>4502</v>
      </c>
      <c r="E356" t="s">
        <v>109</v>
      </c>
    </row>
    <row r="357" spans="1:5" x14ac:dyDescent="0.25">
      <c r="A357" s="1">
        <v>44027</v>
      </c>
      <c r="B357" t="s">
        <v>102</v>
      </c>
      <c r="C357" t="s">
        <v>104</v>
      </c>
      <c r="D357">
        <v>1238</v>
      </c>
      <c r="E357" t="s">
        <v>110</v>
      </c>
    </row>
    <row r="358" spans="1:5" x14ac:dyDescent="0.25">
      <c r="A358" s="1">
        <v>44027</v>
      </c>
      <c r="B358" t="s">
        <v>102</v>
      </c>
      <c r="C358" t="s">
        <v>18</v>
      </c>
      <c r="D358">
        <v>2628</v>
      </c>
      <c r="E358" t="s">
        <v>111</v>
      </c>
    </row>
    <row r="359" spans="1:5" x14ac:dyDescent="0.25">
      <c r="A359" s="1">
        <v>44027</v>
      </c>
      <c r="B359" t="s">
        <v>105</v>
      </c>
      <c r="C359" t="s">
        <v>103</v>
      </c>
      <c r="D359">
        <v>4094</v>
      </c>
      <c r="E359" t="s">
        <v>112</v>
      </c>
    </row>
    <row r="360" spans="1:5" x14ac:dyDescent="0.25">
      <c r="A360" s="1">
        <v>44027</v>
      </c>
      <c r="B360" t="s">
        <v>105</v>
      </c>
      <c r="C360" t="s">
        <v>104</v>
      </c>
      <c r="D360">
        <v>74</v>
      </c>
      <c r="E360" t="s">
        <v>113</v>
      </c>
    </row>
    <row r="361" spans="1:5" x14ac:dyDescent="0.25">
      <c r="A361" s="1">
        <v>44027</v>
      </c>
      <c r="B361" t="s">
        <v>105</v>
      </c>
      <c r="C361" t="s">
        <v>18</v>
      </c>
      <c r="D361">
        <v>4200</v>
      </c>
      <c r="E361" t="s">
        <v>114</v>
      </c>
    </row>
    <row r="362" spans="1:5" x14ac:dyDescent="0.25">
      <c r="A362" s="1">
        <v>44028</v>
      </c>
      <c r="B362" t="s">
        <v>99</v>
      </c>
      <c r="C362" t="s">
        <v>100</v>
      </c>
      <c r="D362">
        <v>3882</v>
      </c>
      <c r="E362" t="s">
        <v>107</v>
      </c>
    </row>
    <row r="363" spans="1:5" x14ac:dyDescent="0.25">
      <c r="A363" s="1">
        <v>44028</v>
      </c>
      <c r="B363" t="s">
        <v>99</v>
      </c>
      <c r="C363" t="s">
        <v>101</v>
      </c>
      <c r="D363">
        <v>4496</v>
      </c>
      <c r="E363" t="s">
        <v>108</v>
      </c>
    </row>
    <row r="364" spans="1:5" x14ac:dyDescent="0.25">
      <c r="A364" s="1">
        <v>44028</v>
      </c>
      <c r="B364" t="s">
        <v>102</v>
      </c>
      <c r="C364" t="s">
        <v>103</v>
      </c>
      <c r="D364">
        <v>4509</v>
      </c>
      <c r="E364" t="s">
        <v>109</v>
      </c>
    </row>
    <row r="365" spans="1:5" x14ac:dyDescent="0.25">
      <c r="A365" s="1">
        <v>44028</v>
      </c>
      <c r="B365" t="s">
        <v>102</v>
      </c>
      <c r="C365" t="s">
        <v>104</v>
      </c>
      <c r="D365">
        <v>1239</v>
      </c>
      <c r="E365" t="s">
        <v>110</v>
      </c>
    </row>
    <row r="366" spans="1:5" x14ac:dyDescent="0.25">
      <c r="A366" s="1">
        <v>44028</v>
      </c>
      <c r="B366" t="s">
        <v>102</v>
      </c>
      <c r="C366" t="s">
        <v>18</v>
      </c>
      <c r="D366">
        <v>2632</v>
      </c>
      <c r="E366" t="s">
        <v>111</v>
      </c>
    </row>
    <row r="367" spans="1:5" x14ac:dyDescent="0.25">
      <c r="A367" s="1">
        <v>44028</v>
      </c>
      <c r="B367" t="s">
        <v>105</v>
      </c>
      <c r="C367" t="s">
        <v>103</v>
      </c>
      <c r="D367">
        <v>4101</v>
      </c>
      <c r="E367" t="s">
        <v>112</v>
      </c>
    </row>
    <row r="368" spans="1:5" x14ac:dyDescent="0.25">
      <c r="A368" s="1">
        <v>44028</v>
      </c>
      <c r="B368" t="s">
        <v>105</v>
      </c>
      <c r="C368" t="s">
        <v>104</v>
      </c>
      <c r="D368">
        <v>74</v>
      </c>
      <c r="E368" t="s">
        <v>113</v>
      </c>
    </row>
    <row r="369" spans="1:5" x14ac:dyDescent="0.25">
      <c r="A369" s="1">
        <v>44028</v>
      </c>
      <c r="B369" t="s">
        <v>105</v>
      </c>
      <c r="C369" t="s">
        <v>18</v>
      </c>
      <c r="D369">
        <v>4205</v>
      </c>
      <c r="E369" t="s">
        <v>114</v>
      </c>
    </row>
    <row r="370" spans="1:5" x14ac:dyDescent="0.25">
      <c r="A370" s="1">
        <v>44029</v>
      </c>
      <c r="B370" t="s">
        <v>99</v>
      </c>
      <c r="C370" t="s">
        <v>100</v>
      </c>
      <c r="D370">
        <v>3893</v>
      </c>
      <c r="E370" t="s">
        <v>107</v>
      </c>
    </row>
    <row r="371" spans="1:5" x14ac:dyDescent="0.25">
      <c r="A371" s="1">
        <v>44029</v>
      </c>
      <c r="B371" t="s">
        <v>99</v>
      </c>
      <c r="C371" t="s">
        <v>101</v>
      </c>
      <c r="D371">
        <v>4506</v>
      </c>
      <c r="E371" t="s">
        <v>108</v>
      </c>
    </row>
    <row r="372" spans="1:5" x14ac:dyDescent="0.25">
      <c r="A372" s="1">
        <v>44029</v>
      </c>
      <c r="B372" t="s">
        <v>102</v>
      </c>
      <c r="C372" t="s">
        <v>103</v>
      </c>
      <c r="D372">
        <v>4520</v>
      </c>
      <c r="E372" t="s">
        <v>109</v>
      </c>
    </row>
    <row r="373" spans="1:5" x14ac:dyDescent="0.25">
      <c r="A373" s="1">
        <v>44029</v>
      </c>
      <c r="B373" t="s">
        <v>102</v>
      </c>
      <c r="C373" t="s">
        <v>104</v>
      </c>
      <c r="D373">
        <v>1247</v>
      </c>
      <c r="E373" t="s">
        <v>110</v>
      </c>
    </row>
    <row r="374" spans="1:5" x14ac:dyDescent="0.25">
      <c r="A374" s="1">
        <v>44029</v>
      </c>
      <c r="B374" t="s">
        <v>102</v>
      </c>
      <c r="C374" t="s">
        <v>18</v>
      </c>
      <c r="D374">
        <v>2635</v>
      </c>
      <c r="E374" t="s">
        <v>111</v>
      </c>
    </row>
    <row r="375" spans="1:5" x14ac:dyDescent="0.25">
      <c r="A375" s="1">
        <v>44029</v>
      </c>
      <c r="B375" t="s">
        <v>105</v>
      </c>
      <c r="C375" t="s">
        <v>103</v>
      </c>
      <c r="D375">
        <v>4117</v>
      </c>
      <c r="E375" t="s">
        <v>112</v>
      </c>
    </row>
    <row r="376" spans="1:5" x14ac:dyDescent="0.25">
      <c r="A376" s="1">
        <v>44029</v>
      </c>
      <c r="B376" t="s">
        <v>105</v>
      </c>
      <c r="C376" t="s">
        <v>104</v>
      </c>
      <c r="D376">
        <v>75</v>
      </c>
      <c r="E376" t="s">
        <v>113</v>
      </c>
    </row>
    <row r="377" spans="1:5" x14ac:dyDescent="0.25">
      <c r="A377" s="1">
        <v>44029</v>
      </c>
      <c r="B377" t="s">
        <v>105</v>
      </c>
      <c r="C377" t="s">
        <v>18</v>
      </c>
      <c r="D377">
        <v>4210</v>
      </c>
      <c r="E377" t="s">
        <v>114</v>
      </c>
    </row>
    <row r="378" spans="1:5" x14ac:dyDescent="0.25">
      <c r="A378" s="1">
        <v>44030</v>
      </c>
      <c r="B378" t="s">
        <v>99</v>
      </c>
      <c r="C378" t="s">
        <v>100</v>
      </c>
      <c r="D378">
        <v>3896</v>
      </c>
      <c r="E378" t="s">
        <v>107</v>
      </c>
    </row>
    <row r="379" spans="1:5" x14ac:dyDescent="0.25">
      <c r="A379" s="1">
        <v>44030</v>
      </c>
      <c r="B379" t="s">
        <v>99</v>
      </c>
      <c r="C379" t="s">
        <v>101</v>
      </c>
      <c r="D379">
        <v>4520</v>
      </c>
      <c r="E379" t="s">
        <v>108</v>
      </c>
    </row>
    <row r="380" spans="1:5" x14ac:dyDescent="0.25">
      <c r="A380" s="1">
        <v>44030</v>
      </c>
      <c r="B380" t="s">
        <v>102</v>
      </c>
      <c r="C380" t="s">
        <v>103</v>
      </c>
      <c r="D380">
        <v>4523</v>
      </c>
      <c r="E380" t="s">
        <v>109</v>
      </c>
    </row>
    <row r="381" spans="1:5" x14ac:dyDescent="0.25">
      <c r="A381" s="1">
        <v>44030</v>
      </c>
      <c r="B381" t="s">
        <v>102</v>
      </c>
      <c r="C381" t="s">
        <v>104</v>
      </c>
      <c r="D381">
        <v>1259</v>
      </c>
      <c r="E381" t="s">
        <v>110</v>
      </c>
    </row>
    <row r="382" spans="1:5" x14ac:dyDescent="0.25">
      <c r="A382" s="1">
        <v>44030</v>
      </c>
      <c r="B382" t="s">
        <v>102</v>
      </c>
      <c r="C382" t="s">
        <v>18</v>
      </c>
      <c r="D382">
        <v>2637</v>
      </c>
      <c r="E382" t="s">
        <v>111</v>
      </c>
    </row>
    <row r="383" spans="1:5" x14ac:dyDescent="0.25">
      <c r="A383" s="1">
        <v>44030</v>
      </c>
      <c r="B383" t="s">
        <v>105</v>
      </c>
      <c r="C383" t="s">
        <v>103</v>
      </c>
      <c r="D383">
        <v>4122</v>
      </c>
      <c r="E383" t="s">
        <v>112</v>
      </c>
    </row>
    <row r="384" spans="1:5" x14ac:dyDescent="0.25">
      <c r="A384" s="1">
        <v>44030</v>
      </c>
      <c r="B384" t="s">
        <v>105</v>
      </c>
      <c r="C384" t="s">
        <v>104</v>
      </c>
      <c r="D384">
        <v>75</v>
      </c>
      <c r="E384" t="s">
        <v>113</v>
      </c>
    </row>
    <row r="385" spans="1:5" x14ac:dyDescent="0.25">
      <c r="A385" s="1">
        <v>44030</v>
      </c>
      <c r="B385" t="s">
        <v>105</v>
      </c>
      <c r="C385" t="s">
        <v>18</v>
      </c>
      <c r="D385">
        <v>4222</v>
      </c>
      <c r="E385" t="s">
        <v>114</v>
      </c>
    </row>
    <row r="386" spans="1:5" x14ac:dyDescent="0.25">
      <c r="A386" s="1">
        <v>44031</v>
      </c>
      <c r="B386" t="s">
        <v>99</v>
      </c>
      <c r="C386" t="s">
        <v>100</v>
      </c>
      <c r="D386">
        <v>3899</v>
      </c>
      <c r="E386" t="s">
        <v>107</v>
      </c>
    </row>
    <row r="387" spans="1:5" x14ac:dyDescent="0.25">
      <c r="A387" s="1">
        <v>44031</v>
      </c>
      <c r="B387" t="s">
        <v>99</v>
      </c>
      <c r="C387" t="s">
        <v>101</v>
      </c>
      <c r="D387">
        <v>4529</v>
      </c>
      <c r="E387" t="s">
        <v>108</v>
      </c>
    </row>
    <row r="388" spans="1:5" x14ac:dyDescent="0.25">
      <c r="A388" s="1">
        <v>44031</v>
      </c>
      <c r="B388" t="s">
        <v>102</v>
      </c>
      <c r="C388" t="s">
        <v>103</v>
      </c>
      <c r="D388">
        <v>4530</v>
      </c>
      <c r="E388" t="s">
        <v>109</v>
      </c>
    </row>
    <row r="389" spans="1:5" x14ac:dyDescent="0.25">
      <c r="A389" s="1">
        <v>44031</v>
      </c>
      <c r="B389" t="s">
        <v>102</v>
      </c>
      <c r="C389" t="s">
        <v>104</v>
      </c>
      <c r="D389">
        <v>1261</v>
      </c>
      <c r="E389" t="s">
        <v>110</v>
      </c>
    </row>
    <row r="390" spans="1:5" x14ac:dyDescent="0.25">
      <c r="A390" s="1">
        <v>44031</v>
      </c>
      <c r="B390" t="s">
        <v>102</v>
      </c>
      <c r="C390" t="s">
        <v>18</v>
      </c>
      <c r="D390">
        <v>2640</v>
      </c>
      <c r="E390" t="s">
        <v>111</v>
      </c>
    </row>
    <row r="391" spans="1:5" x14ac:dyDescent="0.25">
      <c r="A391" s="1">
        <v>44031</v>
      </c>
      <c r="B391" t="s">
        <v>105</v>
      </c>
      <c r="C391" t="s">
        <v>103</v>
      </c>
      <c r="D391">
        <v>4131</v>
      </c>
      <c r="E391" t="s">
        <v>112</v>
      </c>
    </row>
    <row r="392" spans="1:5" x14ac:dyDescent="0.25">
      <c r="A392" s="1">
        <v>44031</v>
      </c>
      <c r="B392" t="s">
        <v>105</v>
      </c>
      <c r="C392" t="s">
        <v>104</v>
      </c>
      <c r="D392">
        <v>75</v>
      </c>
      <c r="E392" t="s">
        <v>113</v>
      </c>
    </row>
    <row r="393" spans="1:5" x14ac:dyDescent="0.25">
      <c r="A393" s="1">
        <v>44031</v>
      </c>
      <c r="B393" t="s">
        <v>105</v>
      </c>
      <c r="C393" t="s">
        <v>18</v>
      </c>
      <c r="D393">
        <v>4225</v>
      </c>
      <c r="E393" t="s">
        <v>114</v>
      </c>
    </row>
    <row r="394" spans="1:5" x14ac:dyDescent="0.25">
      <c r="A394" s="1">
        <v>44032</v>
      </c>
      <c r="B394" t="s">
        <v>99</v>
      </c>
      <c r="C394" t="s">
        <v>100</v>
      </c>
      <c r="D394">
        <v>3900</v>
      </c>
      <c r="E394" t="s">
        <v>107</v>
      </c>
    </row>
    <row r="395" spans="1:5" x14ac:dyDescent="0.25">
      <c r="A395" s="1">
        <v>44032</v>
      </c>
      <c r="B395" t="s">
        <v>99</v>
      </c>
      <c r="C395" t="s">
        <v>101</v>
      </c>
      <c r="D395">
        <v>4530</v>
      </c>
      <c r="E395" t="s">
        <v>108</v>
      </c>
    </row>
    <row r="396" spans="1:5" x14ac:dyDescent="0.25">
      <c r="A396" s="1">
        <v>44032</v>
      </c>
      <c r="B396" t="s">
        <v>102</v>
      </c>
      <c r="C396" t="s">
        <v>103</v>
      </c>
      <c r="D396">
        <v>4531</v>
      </c>
      <c r="E396" t="s">
        <v>109</v>
      </c>
    </row>
    <row r="397" spans="1:5" x14ac:dyDescent="0.25">
      <c r="A397" s="1">
        <v>44032</v>
      </c>
      <c r="B397" t="s">
        <v>102</v>
      </c>
      <c r="C397" t="s">
        <v>104</v>
      </c>
      <c r="D397">
        <v>1262</v>
      </c>
      <c r="E397" t="s">
        <v>110</v>
      </c>
    </row>
    <row r="398" spans="1:5" x14ac:dyDescent="0.25">
      <c r="A398" s="1">
        <v>44032</v>
      </c>
      <c r="B398" t="s">
        <v>102</v>
      </c>
      <c r="C398" t="s">
        <v>18</v>
      </c>
      <c r="D398">
        <v>2640</v>
      </c>
      <c r="E398" t="s">
        <v>111</v>
      </c>
    </row>
    <row r="399" spans="1:5" x14ac:dyDescent="0.25">
      <c r="A399" s="1">
        <v>44032</v>
      </c>
      <c r="B399" t="s">
        <v>105</v>
      </c>
      <c r="C399" t="s">
        <v>103</v>
      </c>
      <c r="D399">
        <v>4133</v>
      </c>
      <c r="E399" t="s">
        <v>112</v>
      </c>
    </row>
    <row r="400" spans="1:5" x14ac:dyDescent="0.25">
      <c r="A400" s="1">
        <v>44032</v>
      </c>
      <c r="B400" t="s">
        <v>105</v>
      </c>
      <c r="C400" t="s">
        <v>104</v>
      </c>
      <c r="D400">
        <v>75</v>
      </c>
      <c r="E400" t="s">
        <v>113</v>
      </c>
    </row>
    <row r="401" spans="1:5" x14ac:dyDescent="0.25">
      <c r="A401" s="1">
        <v>44032</v>
      </c>
      <c r="B401" t="s">
        <v>105</v>
      </c>
      <c r="C401" t="s">
        <v>18</v>
      </c>
      <c r="D401">
        <v>4225</v>
      </c>
      <c r="E401" t="s">
        <v>114</v>
      </c>
    </row>
    <row r="402" spans="1:5" x14ac:dyDescent="0.25">
      <c r="A402" s="1">
        <v>44033</v>
      </c>
      <c r="B402" t="s">
        <v>99</v>
      </c>
      <c r="C402" t="s">
        <v>100</v>
      </c>
      <c r="D402">
        <v>3907</v>
      </c>
      <c r="E402" t="s">
        <v>107</v>
      </c>
    </row>
    <row r="403" spans="1:5" x14ac:dyDescent="0.25">
      <c r="A403" s="1">
        <v>44033</v>
      </c>
      <c r="B403" t="s">
        <v>99</v>
      </c>
      <c r="C403" t="s">
        <v>101</v>
      </c>
      <c r="D403">
        <v>4540</v>
      </c>
      <c r="E403" t="s">
        <v>108</v>
      </c>
    </row>
    <row r="404" spans="1:5" x14ac:dyDescent="0.25">
      <c r="A404" s="1">
        <v>44033</v>
      </c>
      <c r="B404" t="s">
        <v>102</v>
      </c>
      <c r="C404" t="s">
        <v>103</v>
      </c>
      <c r="D404">
        <v>4545</v>
      </c>
      <c r="E404" t="s">
        <v>109</v>
      </c>
    </row>
    <row r="405" spans="1:5" x14ac:dyDescent="0.25">
      <c r="A405" s="1">
        <v>44033</v>
      </c>
      <c r="B405" t="s">
        <v>102</v>
      </c>
      <c r="C405" t="s">
        <v>104</v>
      </c>
      <c r="D405">
        <v>1271</v>
      </c>
      <c r="E405" t="s">
        <v>110</v>
      </c>
    </row>
    <row r="406" spans="1:5" x14ac:dyDescent="0.25">
      <c r="A406" s="1">
        <v>44033</v>
      </c>
      <c r="B406" t="s">
        <v>102</v>
      </c>
      <c r="C406" t="s">
        <v>18</v>
      </c>
      <c r="D406">
        <v>2634</v>
      </c>
      <c r="E406" t="s">
        <v>111</v>
      </c>
    </row>
    <row r="407" spans="1:5" x14ac:dyDescent="0.25">
      <c r="A407" s="1">
        <v>44033</v>
      </c>
      <c r="B407" t="s">
        <v>105</v>
      </c>
      <c r="C407" t="s">
        <v>103</v>
      </c>
      <c r="D407">
        <v>4145</v>
      </c>
      <c r="E407" t="s">
        <v>112</v>
      </c>
    </row>
    <row r="408" spans="1:5" x14ac:dyDescent="0.25">
      <c r="A408" s="1">
        <v>44033</v>
      </c>
      <c r="B408" t="s">
        <v>105</v>
      </c>
      <c r="C408" t="s">
        <v>104</v>
      </c>
      <c r="D408">
        <v>75</v>
      </c>
      <c r="E408" t="s">
        <v>113</v>
      </c>
    </row>
    <row r="409" spans="1:5" x14ac:dyDescent="0.25">
      <c r="A409" s="1">
        <v>44033</v>
      </c>
      <c r="B409" t="s">
        <v>105</v>
      </c>
      <c r="C409" t="s">
        <v>18</v>
      </c>
      <c r="D409">
        <v>4230</v>
      </c>
      <c r="E409" t="s">
        <v>114</v>
      </c>
    </row>
    <row r="410" spans="1:5" x14ac:dyDescent="0.25">
      <c r="A410" s="1">
        <v>44034</v>
      </c>
      <c r="B410" t="s">
        <v>99</v>
      </c>
      <c r="C410" t="s">
        <v>100</v>
      </c>
      <c r="D410">
        <v>3914</v>
      </c>
      <c r="E410" t="s">
        <v>107</v>
      </c>
    </row>
    <row r="411" spans="1:5" x14ac:dyDescent="0.25">
      <c r="A411" s="1">
        <v>44034</v>
      </c>
      <c r="B411" t="s">
        <v>99</v>
      </c>
      <c r="C411" t="s">
        <v>101</v>
      </c>
      <c r="D411">
        <v>4552</v>
      </c>
      <c r="E411" t="s">
        <v>108</v>
      </c>
    </row>
    <row r="412" spans="1:5" x14ac:dyDescent="0.25">
      <c r="A412" s="1">
        <v>44034</v>
      </c>
      <c r="B412" t="s">
        <v>102</v>
      </c>
      <c r="C412" t="s">
        <v>103</v>
      </c>
      <c r="D412">
        <v>4557</v>
      </c>
      <c r="E412" t="s">
        <v>109</v>
      </c>
    </row>
    <row r="413" spans="1:5" x14ac:dyDescent="0.25">
      <c r="A413" s="1">
        <v>44034</v>
      </c>
      <c r="B413" t="s">
        <v>102</v>
      </c>
      <c r="C413" t="s">
        <v>104</v>
      </c>
      <c r="D413">
        <v>1279</v>
      </c>
      <c r="E413" t="s">
        <v>110</v>
      </c>
    </row>
    <row r="414" spans="1:5" x14ac:dyDescent="0.25">
      <c r="A414" s="1">
        <v>44034</v>
      </c>
      <c r="B414" t="s">
        <v>102</v>
      </c>
      <c r="C414" t="s">
        <v>18</v>
      </c>
      <c r="D414">
        <v>2632</v>
      </c>
      <c r="E414" t="s">
        <v>111</v>
      </c>
    </row>
    <row r="415" spans="1:5" x14ac:dyDescent="0.25">
      <c r="A415" s="1">
        <v>44034</v>
      </c>
      <c r="B415" t="s">
        <v>105</v>
      </c>
      <c r="C415" t="s">
        <v>103</v>
      </c>
      <c r="D415">
        <v>4160</v>
      </c>
      <c r="E415" t="s">
        <v>112</v>
      </c>
    </row>
    <row r="416" spans="1:5" x14ac:dyDescent="0.25">
      <c r="A416" s="1">
        <v>44034</v>
      </c>
      <c r="B416" t="s">
        <v>105</v>
      </c>
      <c r="C416" t="s">
        <v>104</v>
      </c>
      <c r="D416">
        <v>75</v>
      </c>
      <c r="E416" t="s">
        <v>113</v>
      </c>
    </row>
    <row r="417" spans="1:5" x14ac:dyDescent="0.25">
      <c r="A417" s="1">
        <v>44034</v>
      </c>
      <c r="B417" t="s">
        <v>105</v>
      </c>
      <c r="C417" t="s">
        <v>18</v>
      </c>
      <c r="D417">
        <v>4233</v>
      </c>
      <c r="E417" t="s">
        <v>114</v>
      </c>
    </row>
    <row r="418" spans="1:5" x14ac:dyDescent="0.25">
      <c r="A418" s="1">
        <v>44035</v>
      </c>
      <c r="B418" t="s">
        <v>99</v>
      </c>
      <c r="C418" t="s">
        <v>100</v>
      </c>
      <c r="D418">
        <v>3919</v>
      </c>
      <c r="E418" t="s">
        <v>107</v>
      </c>
    </row>
    <row r="419" spans="1:5" x14ac:dyDescent="0.25">
      <c r="A419" s="1">
        <v>44035</v>
      </c>
      <c r="B419" t="s">
        <v>99</v>
      </c>
      <c r="C419" t="s">
        <v>101</v>
      </c>
      <c r="D419">
        <v>4563</v>
      </c>
      <c r="E419" t="s">
        <v>108</v>
      </c>
    </row>
    <row r="420" spans="1:5" x14ac:dyDescent="0.25">
      <c r="A420" s="1">
        <v>44035</v>
      </c>
      <c r="B420" t="s">
        <v>102</v>
      </c>
      <c r="C420" t="s">
        <v>103</v>
      </c>
      <c r="D420">
        <v>4562</v>
      </c>
      <c r="E420" t="s">
        <v>109</v>
      </c>
    </row>
    <row r="421" spans="1:5" x14ac:dyDescent="0.25">
      <c r="A421" s="1">
        <v>44035</v>
      </c>
      <c r="B421" t="s">
        <v>102</v>
      </c>
      <c r="C421" t="s">
        <v>104</v>
      </c>
      <c r="D421">
        <v>1281</v>
      </c>
      <c r="E421" t="s">
        <v>110</v>
      </c>
    </row>
    <row r="422" spans="1:5" x14ac:dyDescent="0.25">
      <c r="A422" s="1">
        <v>44035</v>
      </c>
      <c r="B422" t="s">
        <v>102</v>
      </c>
      <c r="C422" t="s">
        <v>18</v>
      </c>
      <c r="D422">
        <v>2641</v>
      </c>
      <c r="E422" t="s">
        <v>111</v>
      </c>
    </row>
    <row r="423" spans="1:5" x14ac:dyDescent="0.25">
      <c r="A423" s="1">
        <v>44035</v>
      </c>
      <c r="B423" t="s">
        <v>105</v>
      </c>
      <c r="C423" t="s">
        <v>103</v>
      </c>
      <c r="D423">
        <v>4175</v>
      </c>
      <c r="E423" t="s">
        <v>112</v>
      </c>
    </row>
    <row r="424" spans="1:5" x14ac:dyDescent="0.25">
      <c r="A424" s="1">
        <v>44035</v>
      </c>
      <c r="B424" t="s">
        <v>105</v>
      </c>
      <c r="C424" t="s">
        <v>104</v>
      </c>
      <c r="D424">
        <v>75</v>
      </c>
      <c r="E424" t="s">
        <v>113</v>
      </c>
    </row>
    <row r="425" spans="1:5" x14ac:dyDescent="0.25">
      <c r="A425" s="1">
        <v>44035</v>
      </c>
      <c r="B425" t="s">
        <v>105</v>
      </c>
      <c r="C425" t="s">
        <v>18</v>
      </c>
      <c r="D425">
        <v>4234</v>
      </c>
      <c r="E425" t="s">
        <v>114</v>
      </c>
    </row>
    <row r="426" spans="1:5" x14ac:dyDescent="0.25">
      <c r="A426" s="1">
        <v>44036</v>
      </c>
      <c r="B426" t="s">
        <v>99</v>
      </c>
      <c r="C426" t="s">
        <v>100</v>
      </c>
      <c r="D426">
        <v>3925</v>
      </c>
      <c r="E426" t="s">
        <v>107</v>
      </c>
    </row>
    <row r="427" spans="1:5" x14ac:dyDescent="0.25">
      <c r="A427" s="1">
        <v>44036</v>
      </c>
      <c r="B427" t="s">
        <v>99</v>
      </c>
      <c r="C427" t="s">
        <v>101</v>
      </c>
      <c r="D427">
        <v>4571</v>
      </c>
      <c r="E427" t="s">
        <v>108</v>
      </c>
    </row>
    <row r="428" spans="1:5" x14ac:dyDescent="0.25">
      <c r="A428" s="1">
        <v>44036</v>
      </c>
      <c r="B428" t="s">
        <v>102</v>
      </c>
      <c r="C428" t="s">
        <v>103</v>
      </c>
      <c r="D428">
        <v>4568</v>
      </c>
      <c r="E428" t="s">
        <v>109</v>
      </c>
    </row>
    <row r="429" spans="1:5" x14ac:dyDescent="0.25">
      <c r="A429" s="1">
        <v>44036</v>
      </c>
      <c r="B429" t="s">
        <v>102</v>
      </c>
      <c r="C429" t="s">
        <v>104</v>
      </c>
      <c r="D429">
        <v>1297</v>
      </c>
      <c r="E429" t="s">
        <v>110</v>
      </c>
    </row>
    <row r="430" spans="1:5" x14ac:dyDescent="0.25">
      <c r="A430" s="1">
        <v>44036</v>
      </c>
      <c r="B430" t="s">
        <v>102</v>
      </c>
      <c r="C430" t="s">
        <v>18</v>
      </c>
      <c r="D430">
        <v>2633</v>
      </c>
      <c r="E430" t="s">
        <v>111</v>
      </c>
    </row>
    <row r="431" spans="1:5" x14ac:dyDescent="0.25">
      <c r="A431" s="1">
        <v>44036</v>
      </c>
      <c r="B431" t="s">
        <v>105</v>
      </c>
      <c r="C431" t="s">
        <v>103</v>
      </c>
      <c r="D431">
        <v>4180</v>
      </c>
      <c r="E431" t="s">
        <v>112</v>
      </c>
    </row>
    <row r="432" spans="1:5" x14ac:dyDescent="0.25">
      <c r="A432" s="1">
        <v>44036</v>
      </c>
      <c r="B432" t="s">
        <v>105</v>
      </c>
      <c r="C432" t="s">
        <v>104</v>
      </c>
      <c r="D432">
        <v>75</v>
      </c>
      <c r="E432" t="s">
        <v>113</v>
      </c>
    </row>
    <row r="433" spans="1:5" x14ac:dyDescent="0.25">
      <c r="A433" s="1">
        <v>44036</v>
      </c>
      <c r="B433" t="s">
        <v>105</v>
      </c>
      <c r="C433" t="s">
        <v>18</v>
      </c>
      <c r="D433">
        <v>4243</v>
      </c>
      <c r="E433" t="s">
        <v>114</v>
      </c>
    </row>
    <row r="434" spans="1:5" x14ac:dyDescent="0.25">
      <c r="A434" s="1">
        <v>44037</v>
      </c>
      <c r="B434" t="s">
        <v>99</v>
      </c>
      <c r="C434" t="s">
        <v>100</v>
      </c>
      <c r="D434">
        <v>3930</v>
      </c>
      <c r="E434" t="s">
        <v>107</v>
      </c>
    </row>
    <row r="435" spans="1:5" x14ac:dyDescent="0.25">
      <c r="A435" s="1">
        <v>44037</v>
      </c>
      <c r="B435" t="s">
        <v>99</v>
      </c>
      <c r="C435" t="s">
        <v>101</v>
      </c>
      <c r="D435">
        <v>4578</v>
      </c>
      <c r="E435" t="s">
        <v>108</v>
      </c>
    </row>
    <row r="436" spans="1:5" x14ac:dyDescent="0.25">
      <c r="A436" s="1">
        <v>44037</v>
      </c>
      <c r="B436" t="s">
        <v>102</v>
      </c>
      <c r="C436" t="s">
        <v>103</v>
      </c>
      <c r="D436">
        <v>4583</v>
      </c>
      <c r="E436" t="s">
        <v>109</v>
      </c>
    </row>
    <row r="437" spans="1:5" x14ac:dyDescent="0.25">
      <c r="A437" s="1">
        <v>44037</v>
      </c>
      <c r="B437" t="s">
        <v>102</v>
      </c>
      <c r="C437" t="s">
        <v>104</v>
      </c>
      <c r="D437">
        <v>1298</v>
      </c>
      <c r="E437" t="s">
        <v>110</v>
      </c>
    </row>
    <row r="438" spans="1:5" x14ac:dyDescent="0.25">
      <c r="A438" s="1">
        <v>44037</v>
      </c>
      <c r="B438" t="s">
        <v>102</v>
      </c>
      <c r="C438" t="s">
        <v>18</v>
      </c>
      <c r="D438">
        <v>2629</v>
      </c>
      <c r="E438" t="s">
        <v>111</v>
      </c>
    </row>
    <row r="439" spans="1:5" x14ac:dyDescent="0.25">
      <c r="A439" s="1">
        <v>44037</v>
      </c>
      <c r="B439" t="s">
        <v>105</v>
      </c>
      <c r="C439" t="s">
        <v>103</v>
      </c>
      <c r="D439">
        <v>4192</v>
      </c>
      <c r="E439" t="s">
        <v>112</v>
      </c>
    </row>
    <row r="440" spans="1:5" x14ac:dyDescent="0.25">
      <c r="A440" s="1">
        <v>44037</v>
      </c>
      <c r="B440" t="s">
        <v>105</v>
      </c>
      <c r="C440" t="s">
        <v>104</v>
      </c>
      <c r="D440">
        <v>75</v>
      </c>
      <c r="E440" t="s">
        <v>113</v>
      </c>
    </row>
    <row r="441" spans="1:5" x14ac:dyDescent="0.25">
      <c r="A441" s="1">
        <v>44037</v>
      </c>
      <c r="B441" t="s">
        <v>105</v>
      </c>
      <c r="C441" t="s">
        <v>18</v>
      </c>
      <c r="D441">
        <v>4243</v>
      </c>
      <c r="E441" t="s">
        <v>114</v>
      </c>
    </row>
    <row r="442" spans="1:5" x14ac:dyDescent="0.25">
      <c r="A442" s="1">
        <v>44038</v>
      </c>
      <c r="B442" t="s">
        <v>99</v>
      </c>
      <c r="C442" t="s">
        <v>100</v>
      </c>
      <c r="D442">
        <v>3936</v>
      </c>
      <c r="E442" t="s">
        <v>107</v>
      </c>
    </row>
    <row r="443" spans="1:5" x14ac:dyDescent="0.25">
      <c r="A443" s="1">
        <v>44038</v>
      </c>
      <c r="B443" t="s">
        <v>99</v>
      </c>
      <c r="C443" t="s">
        <v>101</v>
      </c>
      <c r="D443">
        <v>4591</v>
      </c>
      <c r="E443" t="s">
        <v>108</v>
      </c>
    </row>
    <row r="444" spans="1:5" x14ac:dyDescent="0.25">
      <c r="A444" s="1">
        <v>44038</v>
      </c>
      <c r="B444" t="s">
        <v>102</v>
      </c>
      <c r="C444" t="s">
        <v>103</v>
      </c>
      <c r="D444">
        <v>4591</v>
      </c>
      <c r="E444" t="s">
        <v>109</v>
      </c>
    </row>
    <row r="445" spans="1:5" x14ac:dyDescent="0.25">
      <c r="A445" s="1">
        <v>44038</v>
      </c>
      <c r="B445" t="s">
        <v>102</v>
      </c>
      <c r="C445" t="s">
        <v>104</v>
      </c>
      <c r="D445">
        <v>1305</v>
      </c>
      <c r="E445" t="s">
        <v>110</v>
      </c>
    </row>
    <row r="446" spans="1:5" x14ac:dyDescent="0.25">
      <c r="A446" s="1">
        <v>44038</v>
      </c>
      <c r="B446" t="s">
        <v>102</v>
      </c>
      <c r="C446" t="s">
        <v>18</v>
      </c>
      <c r="D446">
        <v>2633</v>
      </c>
      <c r="E446" t="s">
        <v>111</v>
      </c>
    </row>
    <row r="447" spans="1:5" x14ac:dyDescent="0.25">
      <c r="A447" s="1">
        <v>44038</v>
      </c>
      <c r="B447" t="s">
        <v>105</v>
      </c>
      <c r="C447" t="s">
        <v>103</v>
      </c>
      <c r="D447">
        <v>4207</v>
      </c>
      <c r="E447" t="s">
        <v>112</v>
      </c>
    </row>
    <row r="448" spans="1:5" x14ac:dyDescent="0.25">
      <c r="A448" s="1">
        <v>44038</v>
      </c>
      <c r="B448" t="s">
        <v>105</v>
      </c>
      <c r="C448" t="s">
        <v>104</v>
      </c>
      <c r="D448">
        <v>76</v>
      </c>
      <c r="E448" t="s">
        <v>113</v>
      </c>
    </row>
    <row r="449" spans="1:5" x14ac:dyDescent="0.25">
      <c r="A449" s="1">
        <v>44038</v>
      </c>
      <c r="B449" t="s">
        <v>105</v>
      </c>
      <c r="C449" t="s">
        <v>18</v>
      </c>
      <c r="D449">
        <v>4246</v>
      </c>
      <c r="E449" t="s">
        <v>114</v>
      </c>
    </row>
    <row r="450" spans="1:5" x14ac:dyDescent="0.25">
      <c r="A450" s="1">
        <v>44039</v>
      </c>
      <c r="B450" t="s">
        <v>99</v>
      </c>
      <c r="C450" t="s">
        <v>100</v>
      </c>
      <c r="D450">
        <v>3940</v>
      </c>
      <c r="E450" t="s">
        <v>107</v>
      </c>
    </row>
    <row r="451" spans="1:5" x14ac:dyDescent="0.25">
      <c r="A451" s="1">
        <v>44039</v>
      </c>
      <c r="B451" t="s">
        <v>99</v>
      </c>
      <c r="C451" t="s">
        <v>101</v>
      </c>
      <c r="D451">
        <v>4594</v>
      </c>
      <c r="E451" t="s">
        <v>108</v>
      </c>
    </row>
    <row r="452" spans="1:5" x14ac:dyDescent="0.25">
      <c r="A452" s="1">
        <v>44039</v>
      </c>
      <c r="B452" t="s">
        <v>102</v>
      </c>
      <c r="C452" t="s">
        <v>103</v>
      </c>
      <c r="D452">
        <v>4593</v>
      </c>
      <c r="E452" t="s">
        <v>109</v>
      </c>
    </row>
    <row r="453" spans="1:5" x14ac:dyDescent="0.25">
      <c r="A453" s="1">
        <v>44039</v>
      </c>
      <c r="B453" t="s">
        <v>102</v>
      </c>
      <c r="C453" t="s">
        <v>104</v>
      </c>
      <c r="D453">
        <v>1312</v>
      </c>
      <c r="E453" t="s">
        <v>110</v>
      </c>
    </row>
    <row r="454" spans="1:5" x14ac:dyDescent="0.25">
      <c r="A454" s="1">
        <v>44039</v>
      </c>
      <c r="B454" t="s">
        <v>102</v>
      </c>
      <c r="C454" t="s">
        <v>18</v>
      </c>
      <c r="D454">
        <v>2631</v>
      </c>
      <c r="E454" t="s">
        <v>111</v>
      </c>
    </row>
    <row r="455" spans="1:5" x14ac:dyDescent="0.25">
      <c r="A455" s="1">
        <v>44039</v>
      </c>
      <c r="B455" t="s">
        <v>105</v>
      </c>
      <c r="C455" t="s">
        <v>103</v>
      </c>
      <c r="D455">
        <v>4210</v>
      </c>
      <c r="E455" t="s">
        <v>112</v>
      </c>
    </row>
    <row r="456" spans="1:5" x14ac:dyDescent="0.25">
      <c r="A456" s="1">
        <v>44039</v>
      </c>
      <c r="B456" t="s">
        <v>105</v>
      </c>
      <c r="C456" t="s">
        <v>104</v>
      </c>
      <c r="D456">
        <v>76</v>
      </c>
      <c r="E456" t="s">
        <v>113</v>
      </c>
    </row>
    <row r="457" spans="1:5" x14ac:dyDescent="0.25">
      <c r="A457" s="1">
        <v>44039</v>
      </c>
      <c r="B457" t="s">
        <v>105</v>
      </c>
      <c r="C457" t="s">
        <v>18</v>
      </c>
      <c r="D457">
        <v>4250</v>
      </c>
      <c r="E457" t="s">
        <v>114</v>
      </c>
    </row>
    <row r="458" spans="1:5" x14ac:dyDescent="0.25">
      <c r="A458" s="1">
        <v>44040</v>
      </c>
      <c r="B458" t="s">
        <v>99</v>
      </c>
      <c r="C458" t="s">
        <v>100</v>
      </c>
      <c r="D458">
        <v>3948</v>
      </c>
      <c r="E458" t="s">
        <v>107</v>
      </c>
    </row>
    <row r="459" spans="1:5" x14ac:dyDescent="0.25">
      <c r="A459" s="1">
        <v>44040</v>
      </c>
      <c r="B459" t="s">
        <v>99</v>
      </c>
      <c r="C459" t="s">
        <v>101</v>
      </c>
      <c r="D459">
        <v>4601</v>
      </c>
      <c r="E459" t="s">
        <v>108</v>
      </c>
    </row>
    <row r="460" spans="1:5" x14ac:dyDescent="0.25">
      <c r="A460" s="1">
        <v>44040</v>
      </c>
      <c r="B460" t="s">
        <v>102</v>
      </c>
      <c r="C460" t="s">
        <v>103</v>
      </c>
      <c r="D460">
        <v>4602</v>
      </c>
      <c r="E460" t="s">
        <v>109</v>
      </c>
    </row>
    <row r="461" spans="1:5" x14ac:dyDescent="0.25">
      <c r="A461" s="1">
        <v>44040</v>
      </c>
      <c r="B461" t="s">
        <v>102</v>
      </c>
      <c r="C461" t="s">
        <v>104</v>
      </c>
      <c r="D461">
        <v>1322</v>
      </c>
      <c r="E461" t="s">
        <v>110</v>
      </c>
    </row>
    <row r="462" spans="1:5" x14ac:dyDescent="0.25">
      <c r="A462" s="1">
        <v>44040</v>
      </c>
      <c r="B462" t="s">
        <v>102</v>
      </c>
      <c r="C462" t="s">
        <v>18</v>
      </c>
      <c r="D462">
        <v>2627</v>
      </c>
      <c r="E462" t="s">
        <v>111</v>
      </c>
    </row>
    <row r="463" spans="1:5" x14ac:dyDescent="0.25">
      <c r="A463" s="1">
        <v>44040</v>
      </c>
      <c r="B463" t="s">
        <v>105</v>
      </c>
      <c r="C463" t="s">
        <v>103</v>
      </c>
      <c r="D463">
        <v>4221</v>
      </c>
      <c r="E463" t="s">
        <v>112</v>
      </c>
    </row>
    <row r="464" spans="1:5" x14ac:dyDescent="0.25">
      <c r="A464" s="1">
        <v>44040</v>
      </c>
      <c r="B464" t="s">
        <v>105</v>
      </c>
      <c r="C464" t="s">
        <v>104</v>
      </c>
      <c r="D464">
        <v>76</v>
      </c>
      <c r="E464" t="s">
        <v>113</v>
      </c>
    </row>
    <row r="465" spans="1:5" x14ac:dyDescent="0.25">
      <c r="A465" s="1">
        <v>44040</v>
      </c>
      <c r="B465" t="s">
        <v>105</v>
      </c>
      <c r="C465" t="s">
        <v>18</v>
      </c>
      <c r="D465">
        <v>4254</v>
      </c>
      <c r="E465" t="s">
        <v>114</v>
      </c>
    </row>
    <row r="466" spans="1:5" x14ac:dyDescent="0.25">
      <c r="A466" s="1">
        <v>44041</v>
      </c>
      <c r="B466" t="s">
        <v>99</v>
      </c>
      <c r="C466" t="s">
        <v>100</v>
      </c>
      <c r="D466">
        <v>3964</v>
      </c>
      <c r="E466" t="s">
        <v>107</v>
      </c>
    </row>
    <row r="467" spans="1:5" x14ac:dyDescent="0.25">
      <c r="A467" s="1">
        <v>44041</v>
      </c>
      <c r="B467" t="s">
        <v>99</v>
      </c>
      <c r="C467" t="s">
        <v>101</v>
      </c>
      <c r="D467">
        <v>4614</v>
      </c>
      <c r="E467" t="s">
        <v>108</v>
      </c>
    </row>
    <row r="468" spans="1:5" x14ac:dyDescent="0.25">
      <c r="A468" s="1">
        <v>44041</v>
      </c>
      <c r="B468" t="s">
        <v>102</v>
      </c>
      <c r="C468" t="s">
        <v>103</v>
      </c>
      <c r="D468">
        <v>4612</v>
      </c>
      <c r="E468" t="s">
        <v>109</v>
      </c>
    </row>
    <row r="469" spans="1:5" x14ac:dyDescent="0.25">
      <c r="A469" s="1">
        <v>44041</v>
      </c>
      <c r="B469" t="s">
        <v>102</v>
      </c>
      <c r="C469" t="s">
        <v>104</v>
      </c>
      <c r="D469">
        <v>1341</v>
      </c>
      <c r="E469" t="s">
        <v>110</v>
      </c>
    </row>
    <row r="470" spans="1:5" x14ac:dyDescent="0.25">
      <c r="A470" s="1">
        <v>44041</v>
      </c>
      <c r="B470" t="s">
        <v>102</v>
      </c>
      <c r="C470" t="s">
        <v>18</v>
      </c>
      <c r="D470">
        <v>2627</v>
      </c>
      <c r="E470" t="s">
        <v>111</v>
      </c>
    </row>
    <row r="471" spans="1:5" x14ac:dyDescent="0.25">
      <c r="A471" s="1">
        <v>44041</v>
      </c>
      <c r="B471" t="s">
        <v>105</v>
      </c>
      <c r="C471" t="s">
        <v>103</v>
      </c>
      <c r="D471">
        <v>4267</v>
      </c>
      <c r="E471" t="s">
        <v>112</v>
      </c>
    </row>
    <row r="472" spans="1:5" x14ac:dyDescent="0.25">
      <c r="A472" s="1">
        <v>44041</v>
      </c>
      <c r="B472" t="s">
        <v>105</v>
      </c>
      <c r="C472" t="s">
        <v>104</v>
      </c>
      <c r="D472">
        <v>76</v>
      </c>
      <c r="E472" t="s">
        <v>113</v>
      </c>
    </row>
    <row r="473" spans="1:5" x14ac:dyDescent="0.25">
      <c r="A473" s="1">
        <v>44041</v>
      </c>
      <c r="B473" t="s">
        <v>105</v>
      </c>
      <c r="C473" t="s">
        <v>18</v>
      </c>
      <c r="D473">
        <v>4237</v>
      </c>
      <c r="E473" t="s">
        <v>114</v>
      </c>
    </row>
    <row r="474" spans="1:5" x14ac:dyDescent="0.25">
      <c r="A474" s="1">
        <v>44042</v>
      </c>
      <c r="B474" t="s">
        <v>99</v>
      </c>
      <c r="C474" t="s">
        <v>100</v>
      </c>
      <c r="D474">
        <v>3975</v>
      </c>
      <c r="E474" t="s">
        <v>107</v>
      </c>
    </row>
    <row r="475" spans="1:5" x14ac:dyDescent="0.25">
      <c r="A475" s="1">
        <v>44042</v>
      </c>
      <c r="B475" t="s">
        <v>99</v>
      </c>
      <c r="C475" t="s">
        <v>101</v>
      </c>
      <c r="D475">
        <v>4618</v>
      </c>
      <c r="E475" t="s">
        <v>108</v>
      </c>
    </row>
    <row r="476" spans="1:5" x14ac:dyDescent="0.25">
      <c r="A476" s="1">
        <v>44042</v>
      </c>
      <c r="B476" t="s">
        <v>102</v>
      </c>
      <c r="C476" t="s">
        <v>103</v>
      </c>
      <c r="D476">
        <v>4622</v>
      </c>
      <c r="E476" t="s">
        <v>109</v>
      </c>
    </row>
    <row r="477" spans="1:5" x14ac:dyDescent="0.25">
      <c r="A477" s="1">
        <v>44042</v>
      </c>
      <c r="B477" t="s">
        <v>102</v>
      </c>
      <c r="C477" t="s">
        <v>104</v>
      </c>
      <c r="D477">
        <v>1349</v>
      </c>
      <c r="E477" t="s">
        <v>110</v>
      </c>
    </row>
    <row r="478" spans="1:5" x14ac:dyDescent="0.25">
      <c r="A478" s="1">
        <v>44042</v>
      </c>
      <c r="B478" t="s">
        <v>102</v>
      </c>
      <c r="C478" t="s">
        <v>18</v>
      </c>
      <c r="D478">
        <v>2624</v>
      </c>
      <c r="E478" t="s">
        <v>111</v>
      </c>
    </row>
    <row r="479" spans="1:5" x14ac:dyDescent="0.25">
      <c r="A479" s="1">
        <v>44042</v>
      </c>
      <c r="B479" t="s">
        <v>105</v>
      </c>
      <c r="C479" t="s">
        <v>103</v>
      </c>
      <c r="D479">
        <v>4245</v>
      </c>
      <c r="E479" t="s">
        <v>112</v>
      </c>
    </row>
    <row r="480" spans="1:5" x14ac:dyDescent="0.25">
      <c r="A480" s="1">
        <v>44042</v>
      </c>
      <c r="B480" t="s">
        <v>105</v>
      </c>
      <c r="C480" t="s">
        <v>104</v>
      </c>
      <c r="D480">
        <v>77</v>
      </c>
      <c r="E480" t="s">
        <v>113</v>
      </c>
    </row>
    <row r="481" spans="1:5" x14ac:dyDescent="0.25">
      <c r="A481" s="1">
        <v>44042</v>
      </c>
      <c r="B481" t="s">
        <v>105</v>
      </c>
      <c r="C481" t="s">
        <v>18</v>
      </c>
      <c r="D481">
        <v>4273</v>
      </c>
      <c r="E481" t="s">
        <v>114</v>
      </c>
    </row>
    <row r="482" spans="1:5" x14ac:dyDescent="0.25">
      <c r="A482" s="1">
        <v>44043</v>
      </c>
      <c r="B482" t="s">
        <v>99</v>
      </c>
      <c r="C482" t="s">
        <v>100</v>
      </c>
      <c r="D482">
        <v>3980</v>
      </c>
      <c r="E482" t="s">
        <v>107</v>
      </c>
    </row>
    <row r="483" spans="1:5" x14ac:dyDescent="0.25">
      <c r="A483" s="1">
        <v>44043</v>
      </c>
      <c r="B483" t="s">
        <v>99</v>
      </c>
      <c r="C483" t="s">
        <v>101</v>
      </c>
      <c r="D483">
        <v>4627</v>
      </c>
      <c r="E483" t="s">
        <v>108</v>
      </c>
    </row>
    <row r="484" spans="1:5" x14ac:dyDescent="0.25">
      <c r="A484" s="1">
        <v>44043</v>
      </c>
      <c r="B484" t="s">
        <v>102</v>
      </c>
      <c r="C484" t="s">
        <v>103</v>
      </c>
      <c r="D484">
        <v>4627</v>
      </c>
      <c r="E484" t="s">
        <v>109</v>
      </c>
    </row>
    <row r="485" spans="1:5" x14ac:dyDescent="0.25">
      <c r="A485" s="1">
        <v>44043</v>
      </c>
      <c r="B485" t="s">
        <v>102</v>
      </c>
      <c r="C485" t="s">
        <v>104</v>
      </c>
      <c r="D485">
        <v>1359</v>
      </c>
      <c r="E485" t="s">
        <v>110</v>
      </c>
    </row>
    <row r="486" spans="1:5" x14ac:dyDescent="0.25">
      <c r="A486" s="1">
        <v>44043</v>
      </c>
      <c r="B486" t="s">
        <v>102</v>
      </c>
      <c r="C486" t="s">
        <v>18</v>
      </c>
      <c r="D486">
        <v>2623</v>
      </c>
      <c r="E486" t="s">
        <v>111</v>
      </c>
    </row>
    <row r="487" spans="1:5" x14ac:dyDescent="0.25">
      <c r="A487" s="1">
        <v>44043</v>
      </c>
      <c r="B487" t="s">
        <v>105</v>
      </c>
      <c r="C487" t="s">
        <v>103</v>
      </c>
      <c r="D487">
        <v>4264</v>
      </c>
      <c r="E487" t="s">
        <v>112</v>
      </c>
    </row>
    <row r="488" spans="1:5" x14ac:dyDescent="0.25">
      <c r="A488" s="1">
        <v>44043</v>
      </c>
      <c r="B488" t="s">
        <v>105</v>
      </c>
      <c r="C488" t="s">
        <v>104</v>
      </c>
      <c r="D488">
        <v>76</v>
      </c>
      <c r="E488" t="s">
        <v>113</v>
      </c>
    </row>
    <row r="489" spans="1:5" x14ac:dyDescent="0.25">
      <c r="A489" s="1">
        <v>44043</v>
      </c>
      <c r="B489" t="s">
        <v>105</v>
      </c>
      <c r="C489" t="s">
        <v>18</v>
      </c>
      <c r="D489">
        <v>4269</v>
      </c>
      <c r="E489" t="s">
        <v>114</v>
      </c>
    </row>
    <row r="490" spans="1:5" x14ac:dyDescent="0.25">
      <c r="A490" s="1">
        <v>44044</v>
      </c>
      <c r="B490" t="s">
        <v>99</v>
      </c>
      <c r="C490" t="s">
        <v>100</v>
      </c>
      <c r="D490">
        <v>3986</v>
      </c>
      <c r="E490" t="s">
        <v>107</v>
      </c>
    </row>
    <row r="491" spans="1:5" x14ac:dyDescent="0.25">
      <c r="A491" s="1">
        <v>44044</v>
      </c>
      <c r="B491" t="s">
        <v>99</v>
      </c>
      <c r="C491" t="s">
        <v>101</v>
      </c>
      <c r="D491">
        <v>4638</v>
      </c>
      <c r="E491" t="s">
        <v>108</v>
      </c>
    </row>
    <row r="492" spans="1:5" x14ac:dyDescent="0.25">
      <c r="A492" s="1">
        <v>44044</v>
      </c>
      <c r="B492" t="s">
        <v>102</v>
      </c>
      <c r="C492" t="s">
        <v>103</v>
      </c>
      <c r="D492">
        <v>4637</v>
      </c>
      <c r="E492" t="s">
        <v>109</v>
      </c>
    </row>
    <row r="493" spans="1:5" x14ac:dyDescent="0.25">
      <c r="A493" s="1">
        <v>44044</v>
      </c>
      <c r="B493" t="s">
        <v>102</v>
      </c>
      <c r="C493" t="s">
        <v>104</v>
      </c>
      <c r="D493">
        <v>1362</v>
      </c>
      <c r="E493" t="s">
        <v>110</v>
      </c>
    </row>
    <row r="494" spans="1:5" x14ac:dyDescent="0.25">
      <c r="A494" s="1">
        <v>44044</v>
      </c>
      <c r="B494" t="s">
        <v>102</v>
      </c>
      <c r="C494" t="s">
        <v>18</v>
      </c>
      <c r="D494">
        <v>2627</v>
      </c>
      <c r="E494" t="s">
        <v>111</v>
      </c>
    </row>
    <row r="495" spans="1:5" x14ac:dyDescent="0.25">
      <c r="A495" s="1">
        <v>44044</v>
      </c>
      <c r="B495" t="s">
        <v>105</v>
      </c>
      <c r="C495" t="s">
        <v>103</v>
      </c>
      <c r="D495">
        <v>4279</v>
      </c>
      <c r="E495" t="s">
        <v>112</v>
      </c>
    </row>
    <row r="496" spans="1:5" x14ac:dyDescent="0.25">
      <c r="A496" s="1">
        <v>44044</v>
      </c>
      <c r="B496" t="s">
        <v>105</v>
      </c>
      <c r="C496" t="s">
        <v>104</v>
      </c>
      <c r="D496">
        <v>78</v>
      </c>
      <c r="E496" t="s">
        <v>113</v>
      </c>
    </row>
    <row r="497" spans="1:5" x14ac:dyDescent="0.25">
      <c r="A497" s="1">
        <v>44044</v>
      </c>
      <c r="B497" t="s">
        <v>105</v>
      </c>
      <c r="C497" t="s">
        <v>18</v>
      </c>
      <c r="D497">
        <v>4269</v>
      </c>
      <c r="E497" t="s">
        <v>114</v>
      </c>
    </row>
    <row r="498" spans="1:5" x14ac:dyDescent="0.25">
      <c r="A498" s="1">
        <v>44045</v>
      </c>
      <c r="B498" t="s">
        <v>99</v>
      </c>
      <c r="C498" t="s">
        <v>100</v>
      </c>
      <c r="D498">
        <v>3991</v>
      </c>
      <c r="E498" t="s">
        <v>107</v>
      </c>
    </row>
    <row r="499" spans="1:5" x14ac:dyDescent="0.25">
      <c r="A499" s="1">
        <v>44045</v>
      </c>
      <c r="B499" t="s">
        <v>99</v>
      </c>
      <c r="C499" t="s">
        <v>101</v>
      </c>
      <c r="D499">
        <v>4645</v>
      </c>
      <c r="E499" t="s">
        <v>108</v>
      </c>
    </row>
    <row r="500" spans="1:5" x14ac:dyDescent="0.25">
      <c r="A500" s="1">
        <v>44045</v>
      </c>
      <c r="B500" t="s">
        <v>102</v>
      </c>
      <c r="C500" t="s">
        <v>103</v>
      </c>
      <c r="D500">
        <v>4640</v>
      </c>
      <c r="E500" t="s">
        <v>109</v>
      </c>
    </row>
    <row r="501" spans="1:5" x14ac:dyDescent="0.25">
      <c r="A501" s="1">
        <v>44045</v>
      </c>
      <c r="B501" t="s">
        <v>102</v>
      </c>
      <c r="C501" t="s">
        <v>104</v>
      </c>
      <c r="D501">
        <v>1362</v>
      </c>
      <c r="E501" t="s">
        <v>110</v>
      </c>
    </row>
    <row r="502" spans="1:5" x14ac:dyDescent="0.25">
      <c r="A502" s="1">
        <v>44045</v>
      </c>
      <c r="B502" t="s">
        <v>102</v>
      </c>
      <c r="C502" t="s">
        <v>18</v>
      </c>
      <c r="D502">
        <v>2636</v>
      </c>
      <c r="E502" t="s">
        <v>111</v>
      </c>
    </row>
    <row r="503" spans="1:5" x14ac:dyDescent="0.25">
      <c r="A503" s="1">
        <v>44045</v>
      </c>
      <c r="B503" t="s">
        <v>105</v>
      </c>
      <c r="C503" t="s">
        <v>103</v>
      </c>
      <c r="D503">
        <v>4286</v>
      </c>
      <c r="E503" t="s">
        <v>112</v>
      </c>
    </row>
    <row r="504" spans="1:5" x14ac:dyDescent="0.25">
      <c r="A504" s="1">
        <v>44045</v>
      </c>
      <c r="B504" t="s">
        <v>105</v>
      </c>
      <c r="C504" t="s">
        <v>104</v>
      </c>
      <c r="D504">
        <v>78</v>
      </c>
      <c r="E504" t="s">
        <v>113</v>
      </c>
    </row>
    <row r="505" spans="1:5" x14ac:dyDescent="0.25">
      <c r="A505" s="1">
        <v>44045</v>
      </c>
      <c r="B505" t="s">
        <v>105</v>
      </c>
      <c r="C505" t="s">
        <v>18</v>
      </c>
      <c r="D505">
        <v>4274</v>
      </c>
      <c r="E505" t="s">
        <v>114</v>
      </c>
    </row>
    <row r="506" spans="1:5" x14ac:dyDescent="0.25">
      <c r="A506" s="1">
        <v>44046</v>
      </c>
      <c r="B506" t="s">
        <v>99</v>
      </c>
      <c r="C506" t="s">
        <v>100</v>
      </c>
      <c r="D506">
        <v>3996</v>
      </c>
      <c r="E506" t="s">
        <v>107</v>
      </c>
    </row>
    <row r="507" spans="1:5" x14ac:dyDescent="0.25">
      <c r="A507" s="1">
        <v>44046</v>
      </c>
      <c r="B507" t="s">
        <v>99</v>
      </c>
      <c r="C507" t="s">
        <v>101</v>
      </c>
      <c r="D507">
        <v>4650</v>
      </c>
      <c r="E507" t="s">
        <v>108</v>
      </c>
    </row>
    <row r="508" spans="1:5" x14ac:dyDescent="0.25">
      <c r="A508" s="1">
        <v>44046</v>
      </c>
      <c r="B508" t="s">
        <v>102</v>
      </c>
      <c r="C508" t="s">
        <v>103</v>
      </c>
      <c r="D508">
        <v>4648</v>
      </c>
      <c r="E508" t="s">
        <v>109</v>
      </c>
    </row>
    <row r="509" spans="1:5" x14ac:dyDescent="0.25">
      <c r="A509" s="1">
        <v>44046</v>
      </c>
      <c r="B509" t="s">
        <v>102</v>
      </c>
      <c r="C509" t="s">
        <v>104</v>
      </c>
      <c r="D509">
        <v>1363</v>
      </c>
      <c r="E509" t="s">
        <v>110</v>
      </c>
    </row>
    <row r="510" spans="1:5" x14ac:dyDescent="0.25">
      <c r="A510" s="1">
        <v>44046</v>
      </c>
      <c r="B510" t="s">
        <v>102</v>
      </c>
      <c r="C510" t="s">
        <v>18</v>
      </c>
      <c r="D510">
        <v>2637</v>
      </c>
      <c r="E510" t="s">
        <v>111</v>
      </c>
    </row>
    <row r="511" spans="1:5" x14ac:dyDescent="0.25">
      <c r="A511" s="1">
        <v>44046</v>
      </c>
      <c r="B511" t="s">
        <v>105</v>
      </c>
      <c r="C511" t="s">
        <v>103</v>
      </c>
      <c r="D511">
        <v>4289</v>
      </c>
      <c r="E511" t="s">
        <v>112</v>
      </c>
    </row>
    <row r="512" spans="1:5" x14ac:dyDescent="0.25">
      <c r="A512" s="1">
        <v>44046</v>
      </c>
      <c r="B512" t="s">
        <v>105</v>
      </c>
      <c r="C512" t="s">
        <v>104</v>
      </c>
      <c r="D512">
        <v>79</v>
      </c>
      <c r="E512" t="s">
        <v>113</v>
      </c>
    </row>
    <row r="513" spans="1:5" x14ac:dyDescent="0.25">
      <c r="A513" s="1">
        <v>44046</v>
      </c>
      <c r="B513" t="s">
        <v>105</v>
      </c>
      <c r="C513" t="s">
        <v>18</v>
      </c>
      <c r="D513">
        <v>4280</v>
      </c>
      <c r="E513" t="s">
        <v>114</v>
      </c>
    </row>
    <row r="514" spans="1:5" x14ac:dyDescent="0.25">
      <c r="A514" s="1">
        <v>44047</v>
      </c>
      <c r="B514" t="s">
        <v>99</v>
      </c>
      <c r="C514" t="s">
        <v>100</v>
      </c>
      <c r="D514">
        <v>3997</v>
      </c>
      <c r="E514" t="s">
        <v>107</v>
      </c>
    </row>
    <row r="515" spans="1:5" x14ac:dyDescent="0.25">
      <c r="A515" s="1">
        <v>44047</v>
      </c>
      <c r="B515" t="s">
        <v>99</v>
      </c>
      <c r="C515" t="s">
        <v>101</v>
      </c>
      <c r="D515">
        <v>4658</v>
      </c>
      <c r="E515" t="s">
        <v>108</v>
      </c>
    </row>
    <row r="516" spans="1:5" x14ac:dyDescent="0.25">
      <c r="A516" s="1">
        <v>44047</v>
      </c>
      <c r="B516" t="s">
        <v>102</v>
      </c>
      <c r="C516" t="s">
        <v>103</v>
      </c>
      <c r="D516">
        <v>4655</v>
      </c>
      <c r="E516" t="s">
        <v>109</v>
      </c>
    </row>
    <row r="517" spans="1:5" x14ac:dyDescent="0.25">
      <c r="A517" s="1">
        <v>44047</v>
      </c>
      <c r="B517" t="s">
        <v>102</v>
      </c>
      <c r="C517" t="s">
        <v>104</v>
      </c>
      <c r="D517">
        <v>1364</v>
      </c>
      <c r="E517" t="s">
        <v>110</v>
      </c>
    </row>
    <row r="518" spans="1:5" x14ac:dyDescent="0.25">
      <c r="A518" s="1">
        <v>44047</v>
      </c>
      <c r="B518" t="s">
        <v>102</v>
      </c>
      <c r="C518" t="s">
        <v>18</v>
      </c>
      <c r="D518">
        <v>2638</v>
      </c>
      <c r="E518" t="s">
        <v>111</v>
      </c>
    </row>
    <row r="519" spans="1:5" x14ac:dyDescent="0.25">
      <c r="A519" s="1">
        <v>44047</v>
      </c>
      <c r="B519" t="s">
        <v>105</v>
      </c>
      <c r="C519" t="s">
        <v>103</v>
      </c>
      <c r="D519">
        <v>4295</v>
      </c>
      <c r="E519" t="s">
        <v>112</v>
      </c>
    </row>
    <row r="520" spans="1:5" x14ac:dyDescent="0.25">
      <c r="A520" s="1">
        <v>44047</v>
      </c>
      <c r="B520" t="s">
        <v>105</v>
      </c>
      <c r="C520" t="s">
        <v>104</v>
      </c>
      <c r="D520">
        <v>79</v>
      </c>
      <c r="E520" t="s">
        <v>113</v>
      </c>
    </row>
    <row r="521" spans="1:5" x14ac:dyDescent="0.25">
      <c r="A521" s="1">
        <v>44047</v>
      </c>
      <c r="B521" t="s">
        <v>105</v>
      </c>
      <c r="C521" t="s">
        <v>18</v>
      </c>
      <c r="D521">
        <v>4283</v>
      </c>
      <c r="E521" t="s">
        <v>114</v>
      </c>
    </row>
    <row r="522" spans="1:5" x14ac:dyDescent="0.25">
      <c r="A522" s="1">
        <v>44048</v>
      </c>
      <c r="B522" t="s">
        <v>99</v>
      </c>
      <c r="C522" t="s">
        <v>100</v>
      </c>
      <c r="D522">
        <v>3997</v>
      </c>
      <c r="E522" t="s">
        <v>107</v>
      </c>
    </row>
    <row r="523" spans="1:5" x14ac:dyDescent="0.25">
      <c r="A523" s="1">
        <v>44048</v>
      </c>
      <c r="B523" t="s">
        <v>99</v>
      </c>
      <c r="C523" t="s">
        <v>101</v>
      </c>
      <c r="D523">
        <v>4660</v>
      </c>
      <c r="E523" t="s">
        <v>108</v>
      </c>
    </row>
    <row r="524" spans="1:5" x14ac:dyDescent="0.25">
      <c r="A524" s="1">
        <v>44048</v>
      </c>
      <c r="B524" t="s">
        <v>102</v>
      </c>
      <c r="C524" t="s">
        <v>103</v>
      </c>
      <c r="D524">
        <v>4658</v>
      </c>
      <c r="E524" t="s">
        <v>109</v>
      </c>
    </row>
    <row r="525" spans="1:5" x14ac:dyDescent="0.25">
      <c r="A525" s="1">
        <v>44048</v>
      </c>
      <c r="B525" t="s">
        <v>102</v>
      </c>
      <c r="C525" t="s">
        <v>104</v>
      </c>
      <c r="D525">
        <v>1367</v>
      </c>
      <c r="E525" t="s">
        <v>110</v>
      </c>
    </row>
    <row r="526" spans="1:5" x14ac:dyDescent="0.25">
      <c r="A526" s="1">
        <v>44048</v>
      </c>
      <c r="B526" t="s">
        <v>102</v>
      </c>
      <c r="C526" t="s">
        <v>18</v>
      </c>
      <c r="D526">
        <v>2634</v>
      </c>
      <c r="E526" t="s">
        <v>111</v>
      </c>
    </row>
    <row r="527" spans="1:5" x14ac:dyDescent="0.25">
      <c r="A527" s="1">
        <v>44048</v>
      </c>
      <c r="B527" t="s">
        <v>105</v>
      </c>
      <c r="C527" t="s">
        <v>103</v>
      </c>
      <c r="D527">
        <v>4299</v>
      </c>
      <c r="E527" t="s">
        <v>112</v>
      </c>
    </row>
    <row r="528" spans="1:5" x14ac:dyDescent="0.25">
      <c r="A528" s="1">
        <v>44048</v>
      </c>
      <c r="B528" t="s">
        <v>105</v>
      </c>
      <c r="C528" t="s">
        <v>104</v>
      </c>
      <c r="D528">
        <v>79</v>
      </c>
      <c r="E528" t="s">
        <v>113</v>
      </c>
    </row>
    <row r="529" spans="1:5" x14ac:dyDescent="0.25">
      <c r="A529" s="1">
        <v>44048</v>
      </c>
      <c r="B529" t="s">
        <v>105</v>
      </c>
      <c r="C529" t="s">
        <v>18</v>
      </c>
      <c r="D529">
        <v>4281</v>
      </c>
      <c r="E529" t="s">
        <v>114</v>
      </c>
    </row>
    <row r="530" spans="1:5" x14ac:dyDescent="0.25">
      <c r="A530" s="1">
        <v>44049</v>
      </c>
      <c r="B530" t="s">
        <v>99</v>
      </c>
      <c r="C530" t="s">
        <v>100</v>
      </c>
      <c r="D530">
        <v>4010</v>
      </c>
      <c r="E530" t="s">
        <v>107</v>
      </c>
    </row>
    <row r="531" spans="1:5" x14ac:dyDescent="0.25">
      <c r="A531" s="1">
        <v>44049</v>
      </c>
      <c r="B531" t="s">
        <v>99</v>
      </c>
      <c r="C531" t="s">
        <v>101</v>
      </c>
      <c r="D531">
        <v>4679</v>
      </c>
      <c r="E531" t="s">
        <v>108</v>
      </c>
    </row>
    <row r="532" spans="1:5" x14ac:dyDescent="0.25">
      <c r="A532" s="1">
        <v>44049</v>
      </c>
      <c r="B532" t="s">
        <v>102</v>
      </c>
      <c r="C532" t="s">
        <v>103</v>
      </c>
      <c r="D532">
        <v>4668</v>
      </c>
      <c r="E532" t="s">
        <v>109</v>
      </c>
    </row>
    <row r="533" spans="1:5" x14ac:dyDescent="0.25">
      <c r="A533" s="1">
        <v>44049</v>
      </c>
      <c r="B533" t="s">
        <v>102</v>
      </c>
      <c r="C533" t="s">
        <v>104</v>
      </c>
      <c r="D533">
        <v>1376</v>
      </c>
      <c r="E533" t="s">
        <v>110</v>
      </c>
    </row>
    <row r="534" spans="1:5" x14ac:dyDescent="0.25">
      <c r="A534" s="1">
        <v>44049</v>
      </c>
      <c r="B534" t="s">
        <v>102</v>
      </c>
      <c r="C534" t="s">
        <v>18</v>
      </c>
      <c r="D534">
        <v>2647</v>
      </c>
      <c r="E534" t="s">
        <v>111</v>
      </c>
    </row>
    <row r="535" spans="1:5" x14ac:dyDescent="0.25">
      <c r="A535" s="1">
        <v>44049</v>
      </c>
      <c r="B535" t="s">
        <v>105</v>
      </c>
      <c r="C535" t="s">
        <v>103</v>
      </c>
      <c r="D535">
        <v>4317</v>
      </c>
      <c r="E535" t="s">
        <v>112</v>
      </c>
    </row>
    <row r="536" spans="1:5" x14ac:dyDescent="0.25">
      <c r="A536" s="1">
        <v>44049</v>
      </c>
      <c r="B536" t="s">
        <v>105</v>
      </c>
      <c r="C536" t="s">
        <v>104</v>
      </c>
      <c r="D536">
        <v>80</v>
      </c>
      <c r="E536" t="s">
        <v>113</v>
      </c>
    </row>
    <row r="537" spans="1:5" x14ac:dyDescent="0.25">
      <c r="A537" s="1">
        <v>44049</v>
      </c>
      <c r="B537" t="s">
        <v>105</v>
      </c>
      <c r="C537" t="s">
        <v>18</v>
      </c>
      <c r="D537">
        <v>4294</v>
      </c>
      <c r="E537" t="s">
        <v>114</v>
      </c>
    </row>
    <row r="538" spans="1:5" x14ac:dyDescent="0.25">
      <c r="A538" s="1">
        <v>44050</v>
      </c>
      <c r="B538" t="s">
        <v>99</v>
      </c>
      <c r="C538" t="s">
        <v>100</v>
      </c>
      <c r="D538">
        <v>4019</v>
      </c>
      <c r="E538" t="s">
        <v>107</v>
      </c>
    </row>
    <row r="539" spans="1:5" x14ac:dyDescent="0.25">
      <c r="A539" s="1">
        <v>44050</v>
      </c>
      <c r="B539" t="s">
        <v>99</v>
      </c>
      <c r="C539" t="s">
        <v>101</v>
      </c>
      <c r="D539">
        <v>4688</v>
      </c>
      <c r="E539" t="s">
        <v>108</v>
      </c>
    </row>
    <row r="540" spans="1:5" x14ac:dyDescent="0.25">
      <c r="A540" s="1">
        <v>44050</v>
      </c>
      <c r="B540" t="s">
        <v>102</v>
      </c>
      <c r="C540" t="s">
        <v>103</v>
      </c>
      <c r="D540">
        <v>4674</v>
      </c>
      <c r="E540" t="s">
        <v>109</v>
      </c>
    </row>
    <row r="541" spans="1:5" x14ac:dyDescent="0.25">
      <c r="A541" s="1">
        <v>44050</v>
      </c>
      <c r="B541" t="s">
        <v>102</v>
      </c>
      <c r="C541" t="s">
        <v>104</v>
      </c>
      <c r="D541">
        <v>1386</v>
      </c>
      <c r="E541" t="s">
        <v>110</v>
      </c>
    </row>
    <row r="542" spans="1:5" x14ac:dyDescent="0.25">
      <c r="A542" s="1">
        <v>44050</v>
      </c>
      <c r="B542" t="s">
        <v>102</v>
      </c>
      <c r="C542" t="s">
        <v>18</v>
      </c>
      <c r="D542">
        <v>2649</v>
      </c>
      <c r="E542" t="s">
        <v>111</v>
      </c>
    </row>
    <row r="543" spans="1:5" x14ac:dyDescent="0.25">
      <c r="A543" s="1">
        <v>44050</v>
      </c>
      <c r="B543" t="s">
        <v>105</v>
      </c>
      <c r="C543" t="s">
        <v>103</v>
      </c>
      <c r="D543">
        <v>4340</v>
      </c>
      <c r="E543" t="s">
        <v>112</v>
      </c>
    </row>
    <row r="544" spans="1:5" x14ac:dyDescent="0.25">
      <c r="A544" s="1">
        <v>44050</v>
      </c>
      <c r="B544" t="s">
        <v>105</v>
      </c>
      <c r="C544" t="s">
        <v>104</v>
      </c>
      <c r="D544">
        <v>79</v>
      </c>
      <c r="E544" t="s">
        <v>113</v>
      </c>
    </row>
    <row r="545" spans="1:5" x14ac:dyDescent="0.25">
      <c r="A545" s="1">
        <v>44050</v>
      </c>
      <c r="B545" t="s">
        <v>105</v>
      </c>
      <c r="C545" t="s">
        <v>18</v>
      </c>
      <c r="D545">
        <v>4290</v>
      </c>
      <c r="E545" t="s">
        <v>114</v>
      </c>
    </row>
    <row r="546" spans="1:5" x14ac:dyDescent="0.25">
      <c r="A546" s="1">
        <v>44051</v>
      </c>
      <c r="B546" t="s">
        <v>99</v>
      </c>
      <c r="C546" t="s">
        <v>100</v>
      </c>
      <c r="D546">
        <v>4026</v>
      </c>
      <c r="E546" t="s">
        <v>107</v>
      </c>
    </row>
    <row r="547" spans="1:5" x14ac:dyDescent="0.25">
      <c r="A547" s="1">
        <v>44051</v>
      </c>
      <c r="B547" t="s">
        <v>99</v>
      </c>
      <c r="C547" t="s">
        <v>101</v>
      </c>
      <c r="D547">
        <v>4693</v>
      </c>
      <c r="E547" t="s">
        <v>108</v>
      </c>
    </row>
    <row r="548" spans="1:5" x14ac:dyDescent="0.25">
      <c r="A548" s="1">
        <v>44051</v>
      </c>
      <c r="B548" t="s">
        <v>102</v>
      </c>
      <c r="C548" t="s">
        <v>103</v>
      </c>
      <c r="D548">
        <v>4686</v>
      </c>
      <c r="E548" t="s">
        <v>109</v>
      </c>
    </row>
    <row r="549" spans="1:5" x14ac:dyDescent="0.25">
      <c r="A549" s="1">
        <v>44051</v>
      </c>
      <c r="B549" t="s">
        <v>102</v>
      </c>
      <c r="C549" t="s">
        <v>104</v>
      </c>
      <c r="D549">
        <v>1386</v>
      </c>
      <c r="E549" t="s">
        <v>110</v>
      </c>
    </row>
    <row r="550" spans="1:5" x14ac:dyDescent="0.25">
      <c r="A550" s="1">
        <v>44051</v>
      </c>
      <c r="B550" t="s">
        <v>102</v>
      </c>
      <c r="C550" t="s">
        <v>18</v>
      </c>
      <c r="D550">
        <v>2649</v>
      </c>
      <c r="E550" t="s">
        <v>111</v>
      </c>
    </row>
    <row r="551" spans="1:5" x14ac:dyDescent="0.25">
      <c r="A551" s="1">
        <v>44051</v>
      </c>
      <c r="B551" t="s">
        <v>105</v>
      </c>
      <c r="C551" t="s">
        <v>103</v>
      </c>
      <c r="D551">
        <v>4354</v>
      </c>
      <c r="E551" t="s">
        <v>112</v>
      </c>
    </row>
    <row r="552" spans="1:5" x14ac:dyDescent="0.25">
      <c r="A552" s="1">
        <v>44051</v>
      </c>
      <c r="B552" t="s">
        <v>105</v>
      </c>
      <c r="C552" t="s">
        <v>104</v>
      </c>
      <c r="D552">
        <v>79</v>
      </c>
      <c r="E552" t="s">
        <v>113</v>
      </c>
    </row>
    <row r="553" spans="1:5" x14ac:dyDescent="0.25">
      <c r="A553" s="1">
        <v>44051</v>
      </c>
      <c r="B553" t="s">
        <v>105</v>
      </c>
      <c r="C553" t="s">
        <v>18</v>
      </c>
      <c r="D553">
        <v>4288</v>
      </c>
      <c r="E553" t="s">
        <v>114</v>
      </c>
    </row>
    <row r="554" spans="1:5" x14ac:dyDescent="0.25">
      <c r="A554" s="1">
        <v>44052</v>
      </c>
      <c r="B554" t="s">
        <v>99</v>
      </c>
      <c r="C554" t="s">
        <v>100</v>
      </c>
      <c r="D554">
        <v>4029</v>
      </c>
      <c r="E554" t="s">
        <v>107</v>
      </c>
    </row>
    <row r="555" spans="1:5" x14ac:dyDescent="0.25">
      <c r="A555" s="1">
        <v>44052</v>
      </c>
      <c r="B555" t="s">
        <v>99</v>
      </c>
      <c r="C555" t="s">
        <v>101</v>
      </c>
      <c r="D555">
        <v>4704</v>
      </c>
      <c r="E555" t="s">
        <v>108</v>
      </c>
    </row>
    <row r="556" spans="1:5" x14ac:dyDescent="0.25">
      <c r="A556" s="1">
        <v>44052</v>
      </c>
      <c r="B556" t="s">
        <v>102</v>
      </c>
      <c r="C556" t="s">
        <v>103</v>
      </c>
      <c r="D556">
        <v>4690</v>
      </c>
      <c r="E556" t="s">
        <v>109</v>
      </c>
    </row>
    <row r="557" spans="1:5" x14ac:dyDescent="0.25">
      <c r="A557" s="1">
        <v>44052</v>
      </c>
      <c r="B557" t="s">
        <v>102</v>
      </c>
      <c r="C557" t="s">
        <v>104</v>
      </c>
      <c r="D557">
        <v>1389</v>
      </c>
      <c r="E557" t="s">
        <v>110</v>
      </c>
    </row>
    <row r="558" spans="1:5" x14ac:dyDescent="0.25">
      <c r="A558" s="1">
        <v>44052</v>
      </c>
      <c r="B558" t="s">
        <v>102</v>
      </c>
      <c r="C558" t="s">
        <v>18</v>
      </c>
      <c r="D558">
        <v>2656</v>
      </c>
      <c r="E558" t="s">
        <v>111</v>
      </c>
    </row>
    <row r="559" spans="1:5" x14ac:dyDescent="0.25">
      <c r="A559" s="1">
        <v>44052</v>
      </c>
      <c r="B559" t="s">
        <v>105</v>
      </c>
      <c r="C559" t="s">
        <v>103</v>
      </c>
      <c r="D559">
        <v>4361</v>
      </c>
      <c r="E559" t="s">
        <v>112</v>
      </c>
    </row>
    <row r="560" spans="1:5" x14ac:dyDescent="0.25">
      <c r="A560" s="1">
        <v>44052</v>
      </c>
      <c r="B560" t="s">
        <v>105</v>
      </c>
      <c r="C560" t="s">
        <v>104</v>
      </c>
      <c r="D560">
        <v>79</v>
      </c>
      <c r="E560" t="s">
        <v>113</v>
      </c>
    </row>
    <row r="561" spans="1:5" x14ac:dyDescent="0.25">
      <c r="A561" s="1">
        <v>44052</v>
      </c>
      <c r="B561" t="s">
        <v>105</v>
      </c>
      <c r="C561" t="s">
        <v>18</v>
      </c>
      <c r="D561">
        <v>4295</v>
      </c>
      <c r="E561" t="s">
        <v>114</v>
      </c>
    </row>
    <row r="562" spans="1:5" x14ac:dyDescent="0.25">
      <c r="A562" s="1">
        <v>44053</v>
      </c>
      <c r="B562" t="s">
        <v>99</v>
      </c>
      <c r="C562" t="s">
        <v>100</v>
      </c>
      <c r="D562">
        <v>4034</v>
      </c>
      <c r="E562" t="s">
        <v>107</v>
      </c>
    </row>
    <row r="563" spans="1:5" x14ac:dyDescent="0.25">
      <c r="A563" s="1">
        <v>44053</v>
      </c>
      <c r="B563" t="s">
        <v>99</v>
      </c>
      <c r="C563" t="s">
        <v>101</v>
      </c>
      <c r="D563">
        <v>4705</v>
      </c>
      <c r="E563" t="s">
        <v>108</v>
      </c>
    </row>
    <row r="564" spans="1:5" x14ac:dyDescent="0.25">
      <c r="A564" s="1">
        <v>44053</v>
      </c>
      <c r="B564" t="s">
        <v>102</v>
      </c>
      <c r="C564" t="s">
        <v>103</v>
      </c>
      <c r="D564">
        <v>4694</v>
      </c>
      <c r="E564" t="s">
        <v>109</v>
      </c>
    </row>
    <row r="565" spans="1:5" x14ac:dyDescent="0.25">
      <c r="A565" s="1">
        <v>44053</v>
      </c>
      <c r="B565" t="s">
        <v>102</v>
      </c>
      <c r="C565" t="s">
        <v>104</v>
      </c>
      <c r="D565">
        <v>1390</v>
      </c>
      <c r="E565" t="s">
        <v>110</v>
      </c>
    </row>
    <row r="566" spans="1:5" x14ac:dyDescent="0.25">
      <c r="A566" s="1">
        <v>44053</v>
      </c>
      <c r="B566" t="s">
        <v>102</v>
      </c>
      <c r="C566" t="s">
        <v>18</v>
      </c>
      <c r="D566">
        <v>2657</v>
      </c>
      <c r="E566" t="s">
        <v>111</v>
      </c>
    </row>
    <row r="567" spans="1:5" x14ac:dyDescent="0.25">
      <c r="A567" s="1">
        <v>44053</v>
      </c>
      <c r="B567" t="s">
        <v>105</v>
      </c>
      <c r="C567" t="s">
        <v>103</v>
      </c>
      <c r="D567">
        <v>4364</v>
      </c>
      <c r="E567" t="s">
        <v>112</v>
      </c>
    </row>
    <row r="568" spans="1:5" x14ac:dyDescent="0.25">
      <c r="A568" s="1">
        <v>44053</v>
      </c>
      <c r="B568" t="s">
        <v>105</v>
      </c>
      <c r="C568" t="s">
        <v>104</v>
      </c>
      <c r="D568">
        <v>79</v>
      </c>
      <c r="E568" t="s">
        <v>113</v>
      </c>
    </row>
    <row r="569" spans="1:5" x14ac:dyDescent="0.25">
      <c r="A569" s="1">
        <v>44053</v>
      </c>
      <c r="B569" t="s">
        <v>105</v>
      </c>
      <c r="C569" t="s">
        <v>18</v>
      </c>
      <c r="D569">
        <v>4298</v>
      </c>
      <c r="E569" t="s">
        <v>114</v>
      </c>
    </row>
    <row r="570" spans="1:5" x14ac:dyDescent="0.25">
      <c r="A570" s="1">
        <v>44054</v>
      </c>
      <c r="B570" t="s">
        <v>99</v>
      </c>
      <c r="C570" t="s">
        <v>100</v>
      </c>
      <c r="D570">
        <v>4038</v>
      </c>
      <c r="E570" t="s">
        <v>107</v>
      </c>
    </row>
    <row r="571" spans="1:5" x14ac:dyDescent="0.25">
      <c r="A571" s="1">
        <v>44054</v>
      </c>
      <c r="B571" t="s">
        <v>99</v>
      </c>
      <c r="C571" t="s">
        <v>101</v>
      </c>
      <c r="D571">
        <v>4711</v>
      </c>
      <c r="E571" t="s">
        <v>108</v>
      </c>
    </row>
    <row r="572" spans="1:5" x14ac:dyDescent="0.25">
      <c r="A572" s="1">
        <v>44054</v>
      </c>
      <c r="B572" t="s">
        <v>102</v>
      </c>
      <c r="C572" t="s">
        <v>103</v>
      </c>
      <c r="D572">
        <v>4698</v>
      </c>
      <c r="E572" t="s">
        <v>109</v>
      </c>
    </row>
    <row r="573" spans="1:5" x14ac:dyDescent="0.25">
      <c r="A573" s="1">
        <v>44054</v>
      </c>
      <c r="B573" t="s">
        <v>102</v>
      </c>
      <c r="C573" t="s">
        <v>104</v>
      </c>
      <c r="D573">
        <v>1394</v>
      </c>
      <c r="E573" t="s">
        <v>110</v>
      </c>
    </row>
    <row r="574" spans="1:5" x14ac:dyDescent="0.25">
      <c r="A574" s="1">
        <v>44054</v>
      </c>
      <c r="B574" t="s">
        <v>102</v>
      </c>
      <c r="C574" t="s">
        <v>18</v>
      </c>
      <c r="D574">
        <v>2659</v>
      </c>
      <c r="E574" t="s">
        <v>111</v>
      </c>
    </row>
    <row r="575" spans="1:5" x14ac:dyDescent="0.25">
      <c r="A575" s="1">
        <v>44054</v>
      </c>
      <c r="B575" t="s">
        <v>105</v>
      </c>
      <c r="C575" t="s">
        <v>103</v>
      </c>
      <c r="D575">
        <v>4370</v>
      </c>
      <c r="E575" t="s">
        <v>112</v>
      </c>
    </row>
    <row r="576" spans="1:5" x14ac:dyDescent="0.25">
      <c r="A576" s="1">
        <v>44054</v>
      </c>
      <c r="B576" t="s">
        <v>105</v>
      </c>
      <c r="C576" t="s">
        <v>104</v>
      </c>
      <c r="D576">
        <v>80</v>
      </c>
      <c r="E576" t="s">
        <v>113</v>
      </c>
    </row>
    <row r="577" spans="1:5" x14ac:dyDescent="0.25">
      <c r="A577" s="1">
        <v>44054</v>
      </c>
      <c r="B577" t="s">
        <v>105</v>
      </c>
      <c r="C577" t="s">
        <v>18</v>
      </c>
      <c r="D577">
        <v>4301</v>
      </c>
      <c r="E577" t="s">
        <v>114</v>
      </c>
    </row>
    <row r="578" spans="1:5" x14ac:dyDescent="0.25">
      <c r="A578" s="1">
        <v>44055</v>
      </c>
      <c r="B578" t="s">
        <v>99</v>
      </c>
      <c r="C578" t="s">
        <v>100</v>
      </c>
      <c r="D578">
        <v>4045</v>
      </c>
      <c r="E578" t="s">
        <v>107</v>
      </c>
    </row>
    <row r="579" spans="1:5" x14ac:dyDescent="0.25">
      <c r="A579" s="1">
        <v>44055</v>
      </c>
      <c r="B579" t="s">
        <v>99</v>
      </c>
      <c r="C579" t="s">
        <v>101</v>
      </c>
      <c r="D579">
        <v>4722</v>
      </c>
      <c r="E579" t="s">
        <v>108</v>
      </c>
    </row>
    <row r="580" spans="1:5" x14ac:dyDescent="0.25">
      <c r="A580" s="1">
        <v>44055</v>
      </c>
      <c r="B580" t="s">
        <v>102</v>
      </c>
      <c r="C580" t="s">
        <v>103</v>
      </c>
      <c r="D580">
        <v>4702</v>
      </c>
      <c r="E580" t="s">
        <v>109</v>
      </c>
    </row>
    <row r="581" spans="1:5" x14ac:dyDescent="0.25">
      <c r="A581" s="1">
        <v>44055</v>
      </c>
      <c r="B581" t="s">
        <v>102</v>
      </c>
      <c r="C581" t="s">
        <v>104</v>
      </c>
      <c r="D581">
        <v>1395</v>
      </c>
      <c r="E581" t="s">
        <v>110</v>
      </c>
    </row>
    <row r="582" spans="1:5" x14ac:dyDescent="0.25">
      <c r="A582" s="1">
        <v>44055</v>
      </c>
      <c r="B582" t="s">
        <v>102</v>
      </c>
      <c r="C582" t="s">
        <v>18</v>
      </c>
      <c r="D582">
        <v>2672</v>
      </c>
      <c r="E582" t="s">
        <v>111</v>
      </c>
    </row>
    <row r="583" spans="1:5" x14ac:dyDescent="0.25">
      <c r="A583" s="1">
        <v>44055</v>
      </c>
      <c r="B583" t="s">
        <v>105</v>
      </c>
      <c r="C583" t="s">
        <v>103</v>
      </c>
      <c r="D583">
        <v>4378</v>
      </c>
      <c r="E583" t="s">
        <v>112</v>
      </c>
    </row>
    <row r="584" spans="1:5" x14ac:dyDescent="0.25">
      <c r="A584" s="1">
        <v>44055</v>
      </c>
      <c r="B584" t="s">
        <v>105</v>
      </c>
      <c r="C584" t="s">
        <v>104</v>
      </c>
      <c r="D584">
        <v>79</v>
      </c>
      <c r="E584" t="s">
        <v>113</v>
      </c>
    </row>
    <row r="585" spans="1:5" x14ac:dyDescent="0.25">
      <c r="A585" s="1">
        <v>44055</v>
      </c>
      <c r="B585" t="s">
        <v>105</v>
      </c>
      <c r="C585" t="s">
        <v>18</v>
      </c>
      <c r="D585">
        <v>4312</v>
      </c>
      <c r="E585" t="s">
        <v>114</v>
      </c>
    </row>
    <row r="586" spans="1:5" x14ac:dyDescent="0.25">
      <c r="A586" s="1">
        <v>44056</v>
      </c>
      <c r="B586" t="s">
        <v>99</v>
      </c>
      <c r="C586" t="s">
        <v>100</v>
      </c>
      <c r="D586">
        <v>4052</v>
      </c>
      <c r="E586" t="s">
        <v>107</v>
      </c>
    </row>
    <row r="587" spans="1:5" x14ac:dyDescent="0.25">
      <c r="A587" s="1">
        <v>44056</v>
      </c>
      <c r="B587" t="s">
        <v>99</v>
      </c>
      <c r="C587" t="s">
        <v>101</v>
      </c>
      <c r="D587">
        <v>4736</v>
      </c>
      <c r="E587" t="s">
        <v>108</v>
      </c>
    </row>
    <row r="588" spans="1:5" x14ac:dyDescent="0.25">
      <c r="A588" s="1">
        <v>44056</v>
      </c>
      <c r="B588" t="s">
        <v>102</v>
      </c>
      <c r="C588" t="s">
        <v>103</v>
      </c>
      <c r="D588">
        <v>4709</v>
      </c>
      <c r="E588" t="s">
        <v>109</v>
      </c>
    </row>
    <row r="589" spans="1:5" x14ac:dyDescent="0.25">
      <c r="A589" s="1">
        <v>44056</v>
      </c>
      <c r="B589" t="s">
        <v>102</v>
      </c>
      <c r="C589" t="s">
        <v>104</v>
      </c>
      <c r="D589">
        <v>1400</v>
      </c>
      <c r="E589" t="s">
        <v>110</v>
      </c>
    </row>
    <row r="590" spans="1:5" x14ac:dyDescent="0.25">
      <c r="A590" s="1">
        <v>44056</v>
      </c>
      <c r="B590" t="s">
        <v>102</v>
      </c>
      <c r="C590" t="s">
        <v>18</v>
      </c>
      <c r="D590">
        <v>2681</v>
      </c>
      <c r="E590" t="s">
        <v>111</v>
      </c>
    </row>
    <row r="591" spans="1:5" x14ac:dyDescent="0.25">
      <c r="A591" s="1">
        <v>44056</v>
      </c>
      <c r="B591" t="s">
        <v>105</v>
      </c>
      <c r="C591" t="s">
        <v>103</v>
      </c>
      <c r="D591">
        <v>4400</v>
      </c>
      <c r="E591" t="s">
        <v>112</v>
      </c>
    </row>
    <row r="592" spans="1:5" x14ac:dyDescent="0.25">
      <c r="A592" s="1">
        <v>44056</v>
      </c>
      <c r="B592" t="s">
        <v>105</v>
      </c>
      <c r="C592" t="s">
        <v>104</v>
      </c>
      <c r="D592">
        <v>79</v>
      </c>
      <c r="E592" t="s">
        <v>113</v>
      </c>
    </row>
    <row r="593" spans="1:5" x14ac:dyDescent="0.25">
      <c r="A593" s="1">
        <v>44056</v>
      </c>
      <c r="B593" t="s">
        <v>105</v>
      </c>
      <c r="C593" t="s">
        <v>18</v>
      </c>
      <c r="D593">
        <v>4311</v>
      </c>
      <c r="E593" t="s">
        <v>114</v>
      </c>
    </row>
    <row r="594" spans="1:5" x14ac:dyDescent="0.25">
      <c r="A594" s="1">
        <v>44057</v>
      </c>
      <c r="B594" t="s">
        <v>99</v>
      </c>
      <c r="C594" t="s">
        <v>100</v>
      </c>
      <c r="D594">
        <v>4057</v>
      </c>
      <c r="E594" t="s">
        <v>107</v>
      </c>
    </row>
    <row r="595" spans="1:5" x14ac:dyDescent="0.25">
      <c r="A595" s="1">
        <v>44057</v>
      </c>
      <c r="B595" t="s">
        <v>99</v>
      </c>
      <c r="C595" t="s">
        <v>101</v>
      </c>
      <c r="D595">
        <v>4751</v>
      </c>
      <c r="E595" t="s">
        <v>108</v>
      </c>
    </row>
    <row r="596" spans="1:5" x14ac:dyDescent="0.25">
      <c r="A596" s="1">
        <v>44057</v>
      </c>
      <c r="B596" t="s">
        <v>102</v>
      </c>
      <c r="C596" t="s">
        <v>103</v>
      </c>
      <c r="D596">
        <v>4715</v>
      </c>
      <c r="E596" t="s">
        <v>109</v>
      </c>
    </row>
    <row r="597" spans="1:5" x14ac:dyDescent="0.25">
      <c r="A597" s="1">
        <v>44057</v>
      </c>
      <c r="B597" t="s">
        <v>102</v>
      </c>
      <c r="C597" t="s">
        <v>104</v>
      </c>
      <c r="D597">
        <v>1402</v>
      </c>
      <c r="E597" t="s">
        <v>110</v>
      </c>
    </row>
    <row r="598" spans="1:5" x14ac:dyDescent="0.25">
      <c r="A598" s="1">
        <v>44057</v>
      </c>
      <c r="B598" t="s">
        <v>102</v>
      </c>
      <c r="C598" t="s">
        <v>18</v>
      </c>
      <c r="D598">
        <v>2693</v>
      </c>
      <c r="E598" t="s">
        <v>111</v>
      </c>
    </row>
    <row r="599" spans="1:5" x14ac:dyDescent="0.25">
      <c r="A599" s="1">
        <v>44057</v>
      </c>
      <c r="B599" t="s">
        <v>105</v>
      </c>
      <c r="C599" t="s">
        <v>103</v>
      </c>
      <c r="D599">
        <v>4402</v>
      </c>
      <c r="E599" t="s">
        <v>112</v>
      </c>
    </row>
    <row r="600" spans="1:5" x14ac:dyDescent="0.25">
      <c r="A600" s="1">
        <v>44057</v>
      </c>
      <c r="B600" t="s">
        <v>105</v>
      </c>
      <c r="C600" t="s">
        <v>104</v>
      </c>
      <c r="D600">
        <v>79</v>
      </c>
      <c r="E600" t="s">
        <v>113</v>
      </c>
    </row>
    <row r="601" spans="1:5" x14ac:dyDescent="0.25">
      <c r="A601" s="1">
        <v>44057</v>
      </c>
      <c r="B601" t="s">
        <v>105</v>
      </c>
      <c r="C601" t="s">
        <v>18</v>
      </c>
      <c r="D601">
        <v>4329</v>
      </c>
      <c r="E601" t="s">
        <v>114</v>
      </c>
    </row>
    <row r="602" spans="1:5" x14ac:dyDescent="0.25">
      <c r="A602" s="1">
        <v>44058</v>
      </c>
      <c r="B602" t="s">
        <v>99</v>
      </c>
      <c r="C602" t="s">
        <v>100</v>
      </c>
      <c r="D602">
        <v>4061</v>
      </c>
      <c r="E602" t="s">
        <v>107</v>
      </c>
    </row>
    <row r="603" spans="1:5" x14ac:dyDescent="0.25">
      <c r="A603" s="1">
        <v>44058</v>
      </c>
      <c r="B603" t="s">
        <v>99</v>
      </c>
      <c r="C603" t="s">
        <v>101</v>
      </c>
      <c r="D603">
        <v>4763</v>
      </c>
      <c r="E603" t="s">
        <v>108</v>
      </c>
    </row>
    <row r="604" spans="1:5" x14ac:dyDescent="0.25">
      <c r="A604" s="1">
        <v>44058</v>
      </c>
      <c r="B604" t="s">
        <v>102</v>
      </c>
      <c r="C604" t="s">
        <v>103</v>
      </c>
      <c r="D604">
        <v>4722</v>
      </c>
      <c r="E604" t="s">
        <v>109</v>
      </c>
    </row>
    <row r="605" spans="1:5" x14ac:dyDescent="0.25">
      <c r="A605" s="1">
        <v>44058</v>
      </c>
      <c r="B605" t="s">
        <v>102</v>
      </c>
      <c r="C605" t="s">
        <v>104</v>
      </c>
      <c r="D605">
        <v>1405</v>
      </c>
      <c r="E605" t="s">
        <v>110</v>
      </c>
    </row>
    <row r="606" spans="1:5" x14ac:dyDescent="0.25">
      <c r="A606" s="1">
        <v>44058</v>
      </c>
      <c r="B606" t="s">
        <v>102</v>
      </c>
      <c r="C606" t="s">
        <v>18</v>
      </c>
      <c r="D606">
        <v>2699</v>
      </c>
      <c r="E606" t="s">
        <v>111</v>
      </c>
    </row>
    <row r="607" spans="1:5" x14ac:dyDescent="0.25">
      <c r="A607" s="1">
        <v>44058</v>
      </c>
      <c r="B607" t="s">
        <v>105</v>
      </c>
      <c r="C607" t="s">
        <v>103</v>
      </c>
      <c r="D607">
        <v>4409</v>
      </c>
      <c r="E607" t="s">
        <v>112</v>
      </c>
    </row>
    <row r="608" spans="1:5" x14ac:dyDescent="0.25">
      <c r="A608" s="1">
        <v>44058</v>
      </c>
      <c r="B608" t="s">
        <v>105</v>
      </c>
      <c r="C608" t="s">
        <v>104</v>
      </c>
      <c r="D608">
        <v>79</v>
      </c>
      <c r="E608" t="s">
        <v>113</v>
      </c>
    </row>
    <row r="609" spans="1:5" x14ac:dyDescent="0.25">
      <c r="A609" s="1">
        <v>44058</v>
      </c>
      <c r="B609" t="s">
        <v>105</v>
      </c>
      <c r="C609" t="s">
        <v>18</v>
      </c>
      <c r="D609">
        <v>4338</v>
      </c>
      <c r="E609" t="s">
        <v>114</v>
      </c>
    </row>
    <row r="610" spans="1:5" x14ac:dyDescent="0.25">
      <c r="A610" s="1">
        <v>44059</v>
      </c>
      <c r="B610" t="s">
        <v>99</v>
      </c>
      <c r="C610" t="s">
        <v>100</v>
      </c>
      <c r="D610">
        <v>4066</v>
      </c>
      <c r="E610" t="s">
        <v>107</v>
      </c>
    </row>
    <row r="611" spans="1:5" x14ac:dyDescent="0.25">
      <c r="A611" s="1">
        <v>44059</v>
      </c>
      <c r="B611" t="s">
        <v>99</v>
      </c>
      <c r="C611" t="s">
        <v>101</v>
      </c>
      <c r="D611">
        <v>4770</v>
      </c>
      <c r="E611" t="s">
        <v>108</v>
      </c>
    </row>
    <row r="612" spans="1:5" x14ac:dyDescent="0.25">
      <c r="A612" s="1">
        <v>44059</v>
      </c>
      <c r="B612" t="s">
        <v>102</v>
      </c>
      <c r="C612" t="s">
        <v>103</v>
      </c>
      <c r="D612">
        <v>4726</v>
      </c>
      <c r="E612" t="s">
        <v>109</v>
      </c>
    </row>
    <row r="613" spans="1:5" x14ac:dyDescent="0.25">
      <c r="A613" s="1">
        <v>44059</v>
      </c>
      <c r="B613" t="s">
        <v>102</v>
      </c>
      <c r="C613" t="s">
        <v>104</v>
      </c>
      <c r="D613">
        <v>1407</v>
      </c>
      <c r="E613" t="s">
        <v>110</v>
      </c>
    </row>
    <row r="614" spans="1:5" x14ac:dyDescent="0.25">
      <c r="A614" s="1">
        <v>44059</v>
      </c>
      <c r="B614" t="s">
        <v>102</v>
      </c>
      <c r="C614" t="s">
        <v>18</v>
      </c>
      <c r="D614">
        <v>2705</v>
      </c>
      <c r="E614" t="s">
        <v>111</v>
      </c>
    </row>
    <row r="615" spans="1:5" x14ac:dyDescent="0.25">
      <c r="A615" s="1">
        <v>44059</v>
      </c>
      <c r="B615" t="s">
        <v>105</v>
      </c>
      <c r="C615" t="s">
        <v>103</v>
      </c>
      <c r="D615">
        <v>4416</v>
      </c>
      <c r="E615" t="s">
        <v>112</v>
      </c>
    </row>
    <row r="616" spans="1:5" x14ac:dyDescent="0.25">
      <c r="A616" s="1">
        <v>44059</v>
      </c>
      <c r="B616" t="s">
        <v>105</v>
      </c>
      <c r="C616" t="s">
        <v>104</v>
      </c>
      <c r="D616">
        <v>79</v>
      </c>
      <c r="E616" t="s">
        <v>113</v>
      </c>
    </row>
    <row r="617" spans="1:5" x14ac:dyDescent="0.25">
      <c r="A617" s="1">
        <v>44059</v>
      </c>
      <c r="B617" t="s">
        <v>105</v>
      </c>
      <c r="C617" t="s">
        <v>18</v>
      </c>
      <c r="D617">
        <v>4343</v>
      </c>
      <c r="E617" t="s">
        <v>114</v>
      </c>
    </row>
    <row r="618" spans="1:5" x14ac:dyDescent="0.25">
      <c r="A618" s="1">
        <v>44060</v>
      </c>
      <c r="B618" t="s">
        <v>99</v>
      </c>
      <c r="C618" t="s">
        <v>100</v>
      </c>
      <c r="D618">
        <v>4067</v>
      </c>
      <c r="E618" t="s">
        <v>107</v>
      </c>
    </row>
    <row r="619" spans="1:5" x14ac:dyDescent="0.25">
      <c r="A619" s="1">
        <v>44060</v>
      </c>
      <c r="B619" t="s">
        <v>99</v>
      </c>
      <c r="C619" t="s">
        <v>101</v>
      </c>
      <c r="D619">
        <v>4773</v>
      </c>
      <c r="E619" t="s">
        <v>108</v>
      </c>
    </row>
    <row r="620" spans="1:5" x14ac:dyDescent="0.25">
      <c r="A620" s="1">
        <v>44060</v>
      </c>
      <c r="B620" t="s">
        <v>102</v>
      </c>
      <c r="C620" t="s">
        <v>103</v>
      </c>
      <c r="D620">
        <v>4728</v>
      </c>
      <c r="E620" t="s">
        <v>109</v>
      </c>
    </row>
    <row r="621" spans="1:5" x14ac:dyDescent="0.25">
      <c r="A621" s="1">
        <v>44060</v>
      </c>
      <c r="B621" t="s">
        <v>102</v>
      </c>
      <c r="C621" t="s">
        <v>104</v>
      </c>
      <c r="D621">
        <v>1407</v>
      </c>
      <c r="E621" t="s">
        <v>110</v>
      </c>
    </row>
    <row r="622" spans="1:5" x14ac:dyDescent="0.25">
      <c r="A622" s="1">
        <v>44060</v>
      </c>
      <c r="B622" t="s">
        <v>102</v>
      </c>
      <c r="C622" t="s">
        <v>18</v>
      </c>
      <c r="D622">
        <v>2707</v>
      </c>
      <c r="E622" t="s">
        <v>111</v>
      </c>
    </row>
    <row r="623" spans="1:5" x14ac:dyDescent="0.25">
      <c r="A623" s="1">
        <v>44060</v>
      </c>
      <c r="B623" t="s">
        <v>105</v>
      </c>
      <c r="C623" t="s">
        <v>103</v>
      </c>
      <c r="D623">
        <v>4418</v>
      </c>
      <c r="E623" t="s">
        <v>112</v>
      </c>
    </row>
    <row r="624" spans="1:5" x14ac:dyDescent="0.25">
      <c r="A624" s="1">
        <v>44060</v>
      </c>
      <c r="B624" t="s">
        <v>105</v>
      </c>
      <c r="C624" t="s">
        <v>104</v>
      </c>
      <c r="D624">
        <v>79</v>
      </c>
      <c r="E624" t="s">
        <v>113</v>
      </c>
    </row>
    <row r="625" spans="1:5" x14ac:dyDescent="0.25">
      <c r="A625" s="1">
        <v>44060</v>
      </c>
      <c r="B625" t="s">
        <v>105</v>
      </c>
      <c r="C625" t="s">
        <v>18</v>
      </c>
      <c r="D625">
        <v>4345</v>
      </c>
      <c r="E625" t="s">
        <v>114</v>
      </c>
    </row>
    <row r="626" spans="1:5" x14ac:dyDescent="0.25">
      <c r="A626" s="1">
        <v>44061</v>
      </c>
      <c r="B626" t="s">
        <v>99</v>
      </c>
      <c r="C626" t="s">
        <v>100</v>
      </c>
      <c r="D626">
        <v>4069</v>
      </c>
      <c r="E626" t="s">
        <v>107</v>
      </c>
    </row>
    <row r="627" spans="1:5" x14ac:dyDescent="0.25">
      <c r="A627" s="1">
        <v>44061</v>
      </c>
      <c r="B627" t="s">
        <v>99</v>
      </c>
      <c r="C627" t="s">
        <v>101</v>
      </c>
      <c r="D627">
        <v>4777</v>
      </c>
      <c r="E627" t="s">
        <v>108</v>
      </c>
    </row>
    <row r="628" spans="1:5" x14ac:dyDescent="0.25">
      <c r="A628" s="1">
        <v>44061</v>
      </c>
      <c r="B628" t="s">
        <v>102</v>
      </c>
      <c r="C628" t="s">
        <v>103</v>
      </c>
      <c r="D628">
        <v>4732</v>
      </c>
      <c r="E628" t="s">
        <v>109</v>
      </c>
    </row>
    <row r="629" spans="1:5" x14ac:dyDescent="0.25">
      <c r="A629" s="1">
        <v>44061</v>
      </c>
      <c r="B629" t="s">
        <v>102</v>
      </c>
      <c r="C629" t="s">
        <v>104</v>
      </c>
      <c r="D629">
        <v>1407</v>
      </c>
      <c r="E629" t="s">
        <v>110</v>
      </c>
    </row>
    <row r="630" spans="1:5" x14ac:dyDescent="0.25">
      <c r="A630" s="1">
        <v>44061</v>
      </c>
      <c r="B630" t="s">
        <v>102</v>
      </c>
      <c r="C630" t="s">
        <v>18</v>
      </c>
      <c r="D630">
        <v>2709</v>
      </c>
      <c r="E630" t="s">
        <v>111</v>
      </c>
    </row>
    <row r="631" spans="1:5" x14ac:dyDescent="0.25">
      <c r="A631" s="1">
        <v>44061</v>
      </c>
      <c r="B631" t="s">
        <v>105</v>
      </c>
      <c r="C631" t="s">
        <v>103</v>
      </c>
      <c r="D631">
        <v>4424</v>
      </c>
      <c r="E631" t="s">
        <v>112</v>
      </c>
    </row>
    <row r="632" spans="1:5" x14ac:dyDescent="0.25">
      <c r="A632" s="1">
        <v>44061</v>
      </c>
      <c r="B632" t="s">
        <v>105</v>
      </c>
      <c r="C632" t="s">
        <v>104</v>
      </c>
      <c r="D632">
        <v>79</v>
      </c>
      <c r="E632" t="s">
        <v>113</v>
      </c>
    </row>
    <row r="633" spans="1:5" x14ac:dyDescent="0.25">
      <c r="A633" s="1">
        <v>44061</v>
      </c>
      <c r="B633" t="s">
        <v>105</v>
      </c>
      <c r="C633" t="s">
        <v>18</v>
      </c>
      <c r="D633">
        <v>4345</v>
      </c>
      <c r="E633" t="s">
        <v>114</v>
      </c>
    </row>
    <row r="634" spans="1:5" x14ac:dyDescent="0.25">
      <c r="A634" s="1">
        <v>44062</v>
      </c>
      <c r="B634" t="s">
        <v>99</v>
      </c>
      <c r="C634" t="s">
        <v>100</v>
      </c>
      <c r="D634">
        <v>4082</v>
      </c>
      <c r="E634" t="s">
        <v>107</v>
      </c>
    </row>
    <row r="635" spans="1:5" x14ac:dyDescent="0.25">
      <c r="A635" s="1">
        <v>44062</v>
      </c>
      <c r="B635" t="s">
        <v>99</v>
      </c>
      <c r="C635" t="s">
        <v>101</v>
      </c>
      <c r="D635">
        <v>4792</v>
      </c>
      <c r="E635" t="s">
        <v>108</v>
      </c>
    </row>
    <row r="636" spans="1:5" x14ac:dyDescent="0.25">
      <c r="A636" s="1">
        <v>44062</v>
      </c>
      <c r="B636" t="s">
        <v>102</v>
      </c>
      <c r="C636" t="s">
        <v>103</v>
      </c>
      <c r="D636">
        <v>4743</v>
      </c>
      <c r="E636" t="s">
        <v>109</v>
      </c>
    </row>
    <row r="637" spans="1:5" x14ac:dyDescent="0.25">
      <c r="A637" s="1">
        <v>44062</v>
      </c>
      <c r="B637" t="s">
        <v>102</v>
      </c>
      <c r="C637" t="s">
        <v>104</v>
      </c>
      <c r="D637">
        <v>1414</v>
      </c>
      <c r="E637" t="s">
        <v>110</v>
      </c>
    </row>
    <row r="638" spans="1:5" x14ac:dyDescent="0.25">
      <c r="A638" s="1">
        <v>44062</v>
      </c>
      <c r="B638" t="s">
        <v>102</v>
      </c>
      <c r="C638" t="s">
        <v>18</v>
      </c>
      <c r="D638">
        <v>2719</v>
      </c>
      <c r="E638" t="s">
        <v>111</v>
      </c>
    </row>
    <row r="639" spans="1:5" x14ac:dyDescent="0.25">
      <c r="A639" s="1">
        <v>44062</v>
      </c>
      <c r="B639" t="s">
        <v>105</v>
      </c>
      <c r="C639" t="s">
        <v>103</v>
      </c>
      <c r="D639">
        <v>4445</v>
      </c>
      <c r="E639" t="s">
        <v>112</v>
      </c>
    </row>
    <row r="640" spans="1:5" x14ac:dyDescent="0.25">
      <c r="A640" s="1">
        <v>44062</v>
      </c>
      <c r="B640" t="s">
        <v>105</v>
      </c>
      <c r="C640" t="s">
        <v>104</v>
      </c>
      <c r="D640">
        <v>79</v>
      </c>
      <c r="E640" t="s">
        <v>113</v>
      </c>
    </row>
    <row r="641" spans="1:5" x14ac:dyDescent="0.25">
      <c r="A641" s="1">
        <v>44062</v>
      </c>
      <c r="B641" t="s">
        <v>105</v>
      </c>
      <c r="C641" t="s">
        <v>18</v>
      </c>
      <c r="D641">
        <v>4352</v>
      </c>
      <c r="E641" t="s">
        <v>114</v>
      </c>
    </row>
    <row r="642" spans="1:5" x14ac:dyDescent="0.25">
      <c r="A642" s="1">
        <v>44063</v>
      </c>
      <c r="B642" t="s">
        <v>99</v>
      </c>
      <c r="C642" t="s">
        <v>100</v>
      </c>
      <c r="D642">
        <v>4085</v>
      </c>
      <c r="E642" t="s">
        <v>107</v>
      </c>
    </row>
    <row r="643" spans="1:5" x14ac:dyDescent="0.25">
      <c r="A643" s="1">
        <v>44063</v>
      </c>
      <c r="B643" t="s">
        <v>99</v>
      </c>
      <c r="C643" t="s">
        <v>101</v>
      </c>
      <c r="D643">
        <v>4801</v>
      </c>
      <c r="E643" t="s">
        <v>108</v>
      </c>
    </row>
    <row r="644" spans="1:5" x14ac:dyDescent="0.25">
      <c r="A644" s="1">
        <v>44063</v>
      </c>
      <c r="B644" t="s">
        <v>102</v>
      </c>
      <c r="C644" t="s">
        <v>103</v>
      </c>
      <c r="D644">
        <v>4750</v>
      </c>
      <c r="E644" t="s">
        <v>109</v>
      </c>
    </row>
    <row r="645" spans="1:5" x14ac:dyDescent="0.25">
      <c r="A645" s="1">
        <v>44063</v>
      </c>
      <c r="B645" t="s">
        <v>102</v>
      </c>
      <c r="C645" t="s">
        <v>104</v>
      </c>
      <c r="D645">
        <v>1418</v>
      </c>
      <c r="E645" t="s">
        <v>110</v>
      </c>
    </row>
    <row r="646" spans="1:5" x14ac:dyDescent="0.25">
      <c r="A646" s="1">
        <v>44063</v>
      </c>
      <c r="B646" t="s">
        <v>102</v>
      </c>
      <c r="C646" t="s">
        <v>18</v>
      </c>
      <c r="D646">
        <v>2720</v>
      </c>
      <c r="E646" t="s">
        <v>111</v>
      </c>
    </row>
    <row r="647" spans="1:5" x14ac:dyDescent="0.25">
      <c r="A647" s="1">
        <v>44063</v>
      </c>
      <c r="B647" t="s">
        <v>105</v>
      </c>
      <c r="C647" t="s">
        <v>103</v>
      </c>
      <c r="D647">
        <v>4456</v>
      </c>
      <c r="E647" t="s">
        <v>112</v>
      </c>
    </row>
    <row r="648" spans="1:5" x14ac:dyDescent="0.25">
      <c r="A648" s="1">
        <v>44063</v>
      </c>
      <c r="B648" t="s">
        <v>105</v>
      </c>
      <c r="C648" t="s">
        <v>104</v>
      </c>
      <c r="D648">
        <v>79</v>
      </c>
      <c r="E648" t="s">
        <v>113</v>
      </c>
    </row>
    <row r="649" spans="1:5" x14ac:dyDescent="0.25">
      <c r="A649" s="1">
        <v>44063</v>
      </c>
      <c r="B649" t="s">
        <v>105</v>
      </c>
      <c r="C649" t="s">
        <v>18</v>
      </c>
      <c r="D649">
        <v>4353</v>
      </c>
      <c r="E649" t="s">
        <v>114</v>
      </c>
    </row>
    <row r="650" spans="1:5" x14ac:dyDescent="0.25">
      <c r="A650" s="1">
        <v>44064</v>
      </c>
      <c r="B650" t="s">
        <v>99</v>
      </c>
      <c r="C650" t="s">
        <v>100</v>
      </c>
      <c r="D650">
        <v>4092</v>
      </c>
      <c r="E650" t="s">
        <v>107</v>
      </c>
    </row>
    <row r="651" spans="1:5" x14ac:dyDescent="0.25">
      <c r="A651" s="1">
        <v>44064</v>
      </c>
      <c r="B651" t="s">
        <v>99</v>
      </c>
      <c r="C651" t="s">
        <v>101</v>
      </c>
      <c r="D651">
        <v>4807</v>
      </c>
      <c r="E651" t="s">
        <v>108</v>
      </c>
    </row>
    <row r="652" spans="1:5" x14ac:dyDescent="0.25">
      <c r="A652" s="1">
        <v>44064</v>
      </c>
      <c r="B652" t="s">
        <v>102</v>
      </c>
      <c r="C652" t="s">
        <v>103</v>
      </c>
      <c r="D652">
        <v>4757</v>
      </c>
      <c r="E652" t="s">
        <v>109</v>
      </c>
    </row>
    <row r="653" spans="1:5" x14ac:dyDescent="0.25">
      <c r="A653" s="1">
        <v>44064</v>
      </c>
      <c r="B653" t="s">
        <v>102</v>
      </c>
      <c r="C653" t="s">
        <v>104</v>
      </c>
      <c r="D653">
        <v>1420</v>
      </c>
      <c r="E653" t="s">
        <v>110</v>
      </c>
    </row>
    <row r="654" spans="1:5" x14ac:dyDescent="0.25">
      <c r="A654" s="1">
        <v>44064</v>
      </c>
      <c r="B654" t="s">
        <v>102</v>
      </c>
      <c r="C654" t="s">
        <v>18</v>
      </c>
      <c r="D654">
        <v>2724</v>
      </c>
      <c r="E654" t="s">
        <v>111</v>
      </c>
    </row>
    <row r="655" spans="1:5" x14ac:dyDescent="0.25">
      <c r="A655" s="1">
        <v>44064</v>
      </c>
      <c r="B655" t="s">
        <v>105</v>
      </c>
      <c r="C655" t="s">
        <v>103</v>
      </c>
      <c r="D655">
        <v>4464</v>
      </c>
      <c r="E655" t="s">
        <v>112</v>
      </c>
    </row>
    <row r="656" spans="1:5" x14ac:dyDescent="0.25">
      <c r="A656" s="1">
        <v>44064</v>
      </c>
      <c r="B656" t="s">
        <v>105</v>
      </c>
      <c r="C656" t="s">
        <v>104</v>
      </c>
      <c r="D656">
        <v>80</v>
      </c>
      <c r="E656" t="s">
        <v>113</v>
      </c>
    </row>
    <row r="657" spans="1:5" x14ac:dyDescent="0.25">
      <c r="A657" s="1">
        <v>44064</v>
      </c>
      <c r="B657" t="s">
        <v>105</v>
      </c>
      <c r="C657" t="s">
        <v>18</v>
      </c>
      <c r="D657">
        <v>4357</v>
      </c>
      <c r="E657" t="s">
        <v>114</v>
      </c>
    </row>
    <row r="658" spans="1:5" x14ac:dyDescent="0.25">
      <c r="A658" s="1">
        <v>44065</v>
      </c>
      <c r="B658" t="s">
        <v>99</v>
      </c>
      <c r="C658" t="s">
        <v>100</v>
      </c>
      <c r="D658">
        <v>4100</v>
      </c>
      <c r="E658" t="s">
        <v>107</v>
      </c>
    </row>
    <row r="659" spans="1:5" x14ac:dyDescent="0.25">
      <c r="A659" s="1">
        <v>44065</v>
      </c>
      <c r="B659" t="s">
        <v>99</v>
      </c>
      <c r="C659" t="s">
        <v>101</v>
      </c>
      <c r="D659">
        <v>4819</v>
      </c>
      <c r="E659" t="s">
        <v>108</v>
      </c>
    </row>
    <row r="660" spans="1:5" x14ac:dyDescent="0.25">
      <c r="A660" s="1">
        <v>44065</v>
      </c>
      <c r="B660" t="s">
        <v>102</v>
      </c>
      <c r="C660" t="s">
        <v>103</v>
      </c>
      <c r="D660">
        <v>4765</v>
      </c>
      <c r="E660" t="s">
        <v>109</v>
      </c>
    </row>
    <row r="661" spans="1:5" x14ac:dyDescent="0.25">
      <c r="A661" s="1">
        <v>44065</v>
      </c>
      <c r="B661" t="s">
        <v>102</v>
      </c>
      <c r="C661" t="s">
        <v>104</v>
      </c>
      <c r="D661">
        <v>1425</v>
      </c>
      <c r="E661" t="s">
        <v>110</v>
      </c>
    </row>
    <row r="662" spans="1:5" x14ac:dyDescent="0.25">
      <c r="A662" s="1">
        <v>44065</v>
      </c>
      <c r="B662" t="s">
        <v>102</v>
      </c>
      <c r="C662" t="s">
        <v>18</v>
      </c>
      <c r="D662">
        <v>2731</v>
      </c>
      <c r="E662" t="s">
        <v>111</v>
      </c>
    </row>
    <row r="663" spans="1:5" x14ac:dyDescent="0.25">
      <c r="A663" s="1">
        <v>44065</v>
      </c>
      <c r="B663" t="s">
        <v>105</v>
      </c>
      <c r="C663" t="s">
        <v>103</v>
      </c>
      <c r="D663">
        <v>4476</v>
      </c>
      <c r="E663" t="s">
        <v>112</v>
      </c>
    </row>
    <row r="664" spans="1:5" x14ac:dyDescent="0.25">
      <c r="A664" s="1">
        <v>44065</v>
      </c>
      <c r="B664" t="s">
        <v>105</v>
      </c>
      <c r="C664" t="s">
        <v>104</v>
      </c>
      <c r="D664">
        <v>80</v>
      </c>
      <c r="E664" t="s">
        <v>113</v>
      </c>
    </row>
    <row r="665" spans="1:5" x14ac:dyDescent="0.25">
      <c r="A665" s="1">
        <v>44065</v>
      </c>
      <c r="B665" t="s">
        <v>105</v>
      </c>
      <c r="C665" t="s">
        <v>18</v>
      </c>
      <c r="D665">
        <v>4365</v>
      </c>
      <c r="E665" t="s">
        <v>114</v>
      </c>
    </row>
    <row r="666" spans="1:5" x14ac:dyDescent="0.25">
      <c r="A666" s="1">
        <v>44067</v>
      </c>
      <c r="B666" t="s">
        <v>99</v>
      </c>
      <c r="C666" t="s">
        <v>100</v>
      </c>
      <c r="D666">
        <v>4119</v>
      </c>
      <c r="E666" t="s">
        <v>107</v>
      </c>
    </row>
    <row r="667" spans="1:5" x14ac:dyDescent="0.25">
      <c r="A667" s="1">
        <v>44067</v>
      </c>
      <c r="B667" t="s">
        <v>99</v>
      </c>
      <c r="C667" t="s">
        <v>101</v>
      </c>
      <c r="D667">
        <v>4828</v>
      </c>
      <c r="E667" t="s">
        <v>108</v>
      </c>
    </row>
    <row r="668" spans="1:5" x14ac:dyDescent="0.25">
      <c r="A668" s="1">
        <v>44067</v>
      </c>
      <c r="B668" t="s">
        <v>102</v>
      </c>
      <c r="C668" t="s">
        <v>103</v>
      </c>
      <c r="D668">
        <v>4778</v>
      </c>
      <c r="E668" t="s">
        <v>109</v>
      </c>
    </row>
    <row r="669" spans="1:5" x14ac:dyDescent="0.25">
      <c r="A669" s="1">
        <v>44067</v>
      </c>
      <c r="B669" t="s">
        <v>102</v>
      </c>
      <c r="C669" t="s">
        <v>104</v>
      </c>
      <c r="D669">
        <v>1429</v>
      </c>
      <c r="E669" t="s">
        <v>110</v>
      </c>
    </row>
    <row r="670" spans="1:5" x14ac:dyDescent="0.25">
      <c r="A670" s="1">
        <v>44067</v>
      </c>
      <c r="B670" t="s">
        <v>102</v>
      </c>
      <c r="C670" t="s">
        <v>18</v>
      </c>
      <c r="D670">
        <v>2742</v>
      </c>
      <c r="E670" t="s">
        <v>111</v>
      </c>
    </row>
    <row r="671" spans="1:5" x14ac:dyDescent="0.25">
      <c r="A671" s="1">
        <v>44067</v>
      </c>
      <c r="B671" t="s">
        <v>105</v>
      </c>
      <c r="C671" t="s">
        <v>103</v>
      </c>
      <c r="D671">
        <v>4489</v>
      </c>
      <c r="E671" t="s">
        <v>112</v>
      </c>
    </row>
    <row r="672" spans="1:5" x14ac:dyDescent="0.25">
      <c r="A672" s="1">
        <v>44067</v>
      </c>
      <c r="B672" t="s">
        <v>105</v>
      </c>
      <c r="C672" t="s">
        <v>104</v>
      </c>
      <c r="D672">
        <v>81</v>
      </c>
      <c r="E672" t="s">
        <v>113</v>
      </c>
    </row>
    <row r="673" spans="1:5" x14ac:dyDescent="0.25">
      <c r="A673" s="1">
        <v>44067</v>
      </c>
      <c r="B673" t="s">
        <v>105</v>
      </c>
      <c r="C673" t="s">
        <v>18</v>
      </c>
      <c r="D673">
        <v>4379</v>
      </c>
      <c r="E673" t="s">
        <v>114</v>
      </c>
    </row>
    <row r="674" spans="1:5" x14ac:dyDescent="0.25">
      <c r="A674" s="1">
        <v>44068</v>
      </c>
      <c r="B674" t="s">
        <v>99</v>
      </c>
      <c r="C674" t="s">
        <v>100</v>
      </c>
      <c r="D674">
        <v>4124</v>
      </c>
      <c r="E674" t="s">
        <v>107</v>
      </c>
    </row>
    <row r="675" spans="1:5" x14ac:dyDescent="0.25">
      <c r="A675" s="1">
        <v>44068</v>
      </c>
      <c r="B675" t="s">
        <v>99</v>
      </c>
      <c r="C675" t="s">
        <v>101</v>
      </c>
      <c r="D675">
        <v>4835</v>
      </c>
      <c r="E675" t="s">
        <v>108</v>
      </c>
    </row>
    <row r="676" spans="1:5" x14ac:dyDescent="0.25">
      <c r="A676" s="1">
        <v>44068</v>
      </c>
      <c r="B676" t="s">
        <v>102</v>
      </c>
      <c r="C676" t="s">
        <v>103</v>
      </c>
      <c r="D676">
        <v>4784</v>
      </c>
      <c r="E676" t="s">
        <v>109</v>
      </c>
    </row>
    <row r="677" spans="1:5" x14ac:dyDescent="0.25">
      <c r="A677" s="1">
        <v>44068</v>
      </c>
      <c r="B677" t="s">
        <v>102</v>
      </c>
      <c r="C677" t="s">
        <v>104</v>
      </c>
      <c r="D677">
        <v>1430</v>
      </c>
      <c r="E677" t="s">
        <v>110</v>
      </c>
    </row>
    <row r="678" spans="1:5" x14ac:dyDescent="0.25">
      <c r="A678" s="1">
        <v>44068</v>
      </c>
      <c r="B678" t="s">
        <v>102</v>
      </c>
      <c r="C678" t="s">
        <v>18</v>
      </c>
      <c r="D678">
        <v>2747</v>
      </c>
      <c r="E678" t="s">
        <v>111</v>
      </c>
    </row>
    <row r="679" spans="1:5" x14ac:dyDescent="0.25">
      <c r="A679" s="1">
        <v>44068</v>
      </c>
      <c r="B679" t="s">
        <v>105</v>
      </c>
      <c r="C679" t="s">
        <v>103</v>
      </c>
      <c r="D679">
        <v>4497</v>
      </c>
      <c r="E679" t="s">
        <v>112</v>
      </c>
    </row>
    <row r="680" spans="1:5" x14ac:dyDescent="0.25">
      <c r="A680" s="1">
        <v>44068</v>
      </c>
      <c r="B680" t="s">
        <v>105</v>
      </c>
      <c r="C680" t="s">
        <v>104</v>
      </c>
      <c r="D680">
        <v>81</v>
      </c>
      <c r="E680" t="s">
        <v>113</v>
      </c>
    </row>
    <row r="681" spans="1:5" x14ac:dyDescent="0.25">
      <c r="A681" s="1">
        <v>44068</v>
      </c>
      <c r="B681" t="s">
        <v>105</v>
      </c>
      <c r="C681" t="s">
        <v>18</v>
      </c>
      <c r="D681">
        <v>4383</v>
      </c>
      <c r="E681" t="s">
        <v>114</v>
      </c>
    </row>
    <row r="682" spans="1:5" x14ac:dyDescent="0.25">
      <c r="A682" s="1">
        <v>44069</v>
      </c>
      <c r="B682" t="s">
        <v>99</v>
      </c>
      <c r="C682" t="s">
        <v>100</v>
      </c>
      <c r="D682">
        <v>4138</v>
      </c>
      <c r="E682" t="s">
        <v>107</v>
      </c>
    </row>
    <row r="683" spans="1:5" x14ac:dyDescent="0.25">
      <c r="A683" s="1">
        <v>44069</v>
      </c>
      <c r="B683" t="s">
        <v>99</v>
      </c>
      <c r="C683" t="s">
        <v>101</v>
      </c>
      <c r="D683">
        <v>4847</v>
      </c>
      <c r="E683" t="s">
        <v>108</v>
      </c>
    </row>
    <row r="684" spans="1:5" x14ac:dyDescent="0.25">
      <c r="A684" s="1">
        <v>44069</v>
      </c>
      <c r="B684" t="s">
        <v>102</v>
      </c>
      <c r="C684" t="s">
        <v>103</v>
      </c>
      <c r="D684">
        <v>4794</v>
      </c>
      <c r="E684" t="s">
        <v>109</v>
      </c>
    </row>
    <row r="685" spans="1:5" x14ac:dyDescent="0.25">
      <c r="A685" s="1">
        <v>44069</v>
      </c>
      <c r="B685" t="s">
        <v>102</v>
      </c>
      <c r="C685" t="s">
        <v>104</v>
      </c>
      <c r="D685">
        <v>1439</v>
      </c>
      <c r="E685" t="s">
        <v>110</v>
      </c>
    </row>
    <row r="686" spans="1:5" x14ac:dyDescent="0.25">
      <c r="A686" s="1">
        <v>44069</v>
      </c>
      <c r="B686" t="s">
        <v>102</v>
      </c>
      <c r="C686" t="s">
        <v>18</v>
      </c>
      <c r="D686">
        <v>2754</v>
      </c>
      <c r="E686" t="s">
        <v>111</v>
      </c>
    </row>
    <row r="687" spans="1:5" x14ac:dyDescent="0.25">
      <c r="A687" s="1">
        <v>44069</v>
      </c>
      <c r="B687" t="s">
        <v>105</v>
      </c>
      <c r="C687" t="s">
        <v>103</v>
      </c>
      <c r="D687">
        <v>4515</v>
      </c>
      <c r="E687" t="s">
        <v>112</v>
      </c>
    </row>
    <row r="688" spans="1:5" x14ac:dyDescent="0.25">
      <c r="A688" s="1">
        <v>44069</v>
      </c>
      <c r="B688" t="s">
        <v>105</v>
      </c>
      <c r="C688" t="s">
        <v>104</v>
      </c>
      <c r="D688">
        <v>81</v>
      </c>
      <c r="E688" t="s">
        <v>113</v>
      </c>
    </row>
    <row r="689" spans="1:5" x14ac:dyDescent="0.25">
      <c r="A689" s="1">
        <v>44069</v>
      </c>
      <c r="B689" t="s">
        <v>105</v>
      </c>
      <c r="C689" t="s">
        <v>18</v>
      </c>
      <c r="D689">
        <v>4391</v>
      </c>
      <c r="E689" t="s">
        <v>114</v>
      </c>
    </row>
    <row r="690" spans="1:5" x14ac:dyDescent="0.25">
      <c r="A690" s="1">
        <v>44070</v>
      </c>
      <c r="B690" t="s">
        <v>99</v>
      </c>
      <c r="C690" t="s">
        <v>100</v>
      </c>
      <c r="D690">
        <v>4143</v>
      </c>
      <c r="E690" t="s">
        <v>107</v>
      </c>
    </row>
    <row r="691" spans="1:5" x14ac:dyDescent="0.25">
      <c r="A691" s="1">
        <v>44070</v>
      </c>
      <c r="B691" t="s">
        <v>99</v>
      </c>
      <c r="C691" t="s">
        <v>101</v>
      </c>
      <c r="D691">
        <v>4863</v>
      </c>
      <c r="E691" t="s">
        <v>108</v>
      </c>
    </row>
    <row r="692" spans="1:5" x14ac:dyDescent="0.25">
      <c r="A692" s="1">
        <v>44070</v>
      </c>
      <c r="B692" t="s">
        <v>102</v>
      </c>
      <c r="C692" t="s">
        <v>103</v>
      </c>
      <c r="D692">
        <v>4799</v>
      </c>
      <c r="E692" t="s">
        <v>109</v>
      </c>
    </row>
    <row r="693" spans="1:5" x14ac:dyDescent="0.25">
      <c r="A693" s="1">
        <v>44070</v>
      </c>
      <c r="B693" t="s">
        <v>102</v>
      </c>
      <c r="C693" t="s">
        <v>104</v>
      </c>
      <c r="D693">
        <v>1446</v>
      </c>
      <c r="E693" t="s">
        <v>110</v>
      </c>
    </row>
    <row r="694" spans="1:5" x14ac:dyDescent="0.25">
      <c r="A694" s="1">
        <v>44070</v>
      </c>
      <c r="B694" t="s">
        <v>102</v>
      </c>
      <c r="C694" t="s">
        <v>18</v>
      </c>
      <c r="D694">
        <v>2763</v>
      </c>
      <c r="E694" t="s">
        <v>111</v>
      </c>
    </row>
    <row r="695" spans="1:5" x14ac:dyDescent="0.25">
      <c r="A695" s="1">
        <v>44070</v>
      </c>
      <c r="B695" t="s">
        <v>105</v>
      </c>
      <c r="C695" t="s">
        <v>103</v>
      </c>
      <c r="D695">
        <v>4532</v>
      </c>
      <c r="E695" t="s">
        <v>112</v>
      </c>
    </row>
    <row r="696" spans="1:5" x14ac:dyDescent="0.25">
      <c r="A696" s="1">
        <v>44070</v>
      </c>
      <c r="B696" t="s">
        <v>105</v>
      </c>
      <c r="C696" t="s">
        <v>104</v>
      </c>
      <c r="D696">
        <v>81</v>
      </c>
      <c r="E696" t="s">
        <v>113</v>
      </c>
    </row>
    <row r="697" spans="1:5" x14ac:dyDescent="0.25">
      <c r="A697" s="1">
        <v>44070</v>
      </c>
      <c r="B697" t="s">
        <v>105</v>
      </c>
      <c r="C697" t="s">
        <v>18</v>
      </c>
      <c r="D697">
        <v>4395</v>
      </c>
      <c r="E697" t="s">
        <v>114</v>
      </c>
    </row>
    <row r="698" spans="1:5" x14ac:dyDescent="0.25">
      <c r="A698" s="1">
        <v>44071</v>
      </c>
      <c r="B698" t="s">
        <v>99</v>
      </c>
      <c r="C698" t="s">
        <v>100</v>
      </c>
      <c r="D698">
        <v>4149</v>
      </c>
      <c r="E698" t="s">
        <v>107</v>
      </c>
    </row>
    <row r="699" spans="1:5" x14ac:dyDescent="0.25">
      <c r="A699" s="1">
        <v>44071</v>
      </c>
      <c r="B699" t="s">
        <v>99</v>
      </c>
      <c r="C699" t="s">
        <v>101</v>
      </c>
      <c r="D699">
        <v>4873</v>
      </c>
      <c r="E699" t="s">
        <v>108</v>
      </c>
    </row>
    <row r="700" spans="1:5" x14ac:dyDescent="0.25">
      <c r="A700" s="1">
        <v>44071</v>
      </c>
      <c r="B700" t="s">
        <v>102</v>
      </c>
      <c r="C700" t="s">
        <v>103</v>
      </c>
      <c r="D700">
        <v>4804</v>
      </c>
      <c r="E700" t="s">
        <v>109</v>
      </c>
    </row>
    <row r="701" spans="1:5" x14ac:dyDescent="0.25">
      <c r="A701" s="1">
        <v>44071</v>
      </c>
      <c r="B701" t="s">
        <v>102</v>
      </c>
      <c r="C701" t="s">
        <v>104</v>
      </c>
      <c r="D701">
        <v>1449</v>
      </c>
      <c r="E701" t="s">
        <v>110</v>
      </c>
    </row>
    <row r="702" spans="1:5" x14ac:dyDescent="0.25">
      <c r="A702" s="1">
        <v>44071</v>
      </c>
      <c r="B702" t="s">
        <v>102</v>
      </c>
      <c r="C702" t="s">
        <v>18</v>
      </c>
      <c r="D702">
        <v>2771</v>
      </c>
      <c r="E702" t="s">
        <v>111</v>
      </c>
    </row>
    <row r="703" spans="1:5" x14ac:dyDescent="0.25">
      <c r="A703" s="1">
        <v>44071</v>
      </c>
      <c r="B703" t="s">
        <v>105</v>
      </c>
      <c r="C703" t="s">
        <v>103</v>
      </c>
      <c r="D703">
        <v>4538</v>
      </c>
      <c r="E703" t="s">
        <v>112</v>
      </c>
    </row>
    <row r="704" spans="1:5" x14ac:dyDescent="0.25">
      <c r="A704" s="1">
        <v>44071</v>
      </c>
      <c r="B704" t="s">
        <v>105</v>
      </c>
      <c r="C704" t="s">
        <v>104</v>
      </c>
      <c r="D704">
        <v>82</v>
      </c>
      <c r="E704" t="s">
        <v>113</v>
      </c>
    </row>
    <row r="705" spans="1:5" x14ac:dyDescent="0.25">
      <c r="A705" s="1">
        <v>44071</v>
      </c>
      <c r="B705" t="s">
        <v>105</v>
      </c>
      <c r="C705" t="s">
        <v>18</v>
      </c>
      <c r="D705">
        <v>4404</v>
      </c>
      <c r="E705" t="s">
        <v>114</v>
      </c>
    </row>
    <row r="706" spans="1:5" x14ac:dyDescent="0.25">
      <c r="A706" s="1">
        <v>44072</v>
      </c>
      <c r="B706" t="s">
        <v>99</v>
      </c>
      <c r="C706" t="s">
        <v>100</v>
      </c>
      <c r="D706">
        <v>4155</v>
      </c>
      <c r="E706" t="s">
        <v>107</v>
      </c>
    </row>
    <row r="707" spans="1:5" x14ac:dyDescent="0.25">
      <c r="A707" s="1">
        <v>44072</v>
      </c>
      <c r="B707" t="s">
        <v>99</v>
      </c>
      <c r="C707" t="s">
        <v>101</v>
      </c>
      <c r="D707">
        <v>4879</v>
      </c>
      <c r="E707" t="s">
        <v>108</v>
      </c>
    </row>
    <row r="708" spans="1:5" x14ac:dyDescent="0.25">
      <c r="A708" s="1">
        <v>44072</v>
      </c>
      <c r="B708" t="s">
        <v>102</v>
      </c>
      <c r="C708" t="s">
        <v>103</v>
      </c>
      <c r="D708">
        <v>4809</v>
      </c>
      <c r="E708" t="s">
        <v>109</v>
      </c>
    </row>
    <row r="709" spans="1:5" x14ac:dyDescent="0.25">
      <c r="A709" s="1">
        <v>44072</v>
      </c>
      <c r="B709" t="s">
        <v>102</v>
      </c>
      <c r="C709" t="s">
        <v>104</v>
      </c>
      <c r="D709">
        <v>1453</v>
      </c>
      <c r="E709" t="s">
        <v>110</v>
      </c>
    </row>
    <row r="710" spans="1:5" x14ac:dyDescent="0.25">
      <c r="A710" s="1">
        <v>44072</v>
      </c>
      <c r="B710" t="s">
        <v>102</v>
      </c>
      <c r="C710" t="s">
        <v>18</v>
      </c>
      <c r="D710">
        <v>2774</v>
      </c>
      <c r="E710" t="s">
        <v>111</v>
      </c>
    </row>
    <row r="711" spans="1:5" x14ac:dyDescent="0.25">
      <c r="A711" s="1">
        <v>44072</v>
      </c>
      <c r="B711" t="s">
        <v>105</v>
      </c>
      <c r="C711" t="s">
        <v>103</v>
      </c>
      <c r="D711">
        <v>4551</v>
      </c>
      <c r="E711" t="s">
        <v>112</v>
      </c>
    </row>
    <row r="712" spans="1:5" x14ac:dyDescent="0.25">
      <c r="A712" s="1">
        <v>44072</v>
      </c>
      <c r="B712" t="s">
        <v>105</v>
      </c>
      <c r="C712" t="s">
        <v>104</v>
      </c>
      <c r="D712">
        <v>82</v>
      </c>
      <c r="E712" t="s">
        <v>113</v>
      </c>
    </row>
    <row r="713" spans="1:5" x14ac:dyDescent="0.25">
      <c r="A713" s="1">
        <v>44072</v>
      </c>
      <c r="B713" t="s">
        <v>105</v>
      </c>
      <c r="C713" t="s">
        <v>18</v>
      </c>
      <c r="D713">
        <v>4403</v>
      </c>
      <c r="E713" t="s">
        <v>114</v>
      </c>
    </row>
    <row r="714" spans="1:5" x14ac:dyDescent="0.25">
      <c r="A714" s="1">
        <v>44073</v>
      </c>
      <c r="B714" t="s">
        <v>99</v>
      </c>
      <c r="C714" t="s">
        <v>100</v>
      </c>
      <c r="D714">
        <v>4161</v>
      </c>
      <c r="E714" t="s">
        <v>107</v>
      </c>
    </row>
    <row r="715" spans="1:5" x14ac:dyDescent="0.25">
      <c r="A715" s="1">
        <v>44073</v>
      </c>
      <c r="B715" t="s">
        <v>99</v>
      </c>
      <c r="C715" t="s">
        <v>101</v>
      </c>
      <c r="D715">
        <v>4885</v>
      </c>
      <c r="E715" t="s">
        <v>108</v>
      </c>
    </row>
    <row r="716" spans="1:5" x14ac:dyDescent="0.25">
      <c r="A716" s="1">
        <v>44073</v>
      </c>
      <c r="B716" t="s">
        <v>102</v>
      </c>
      <c r="C716" t="s">
        <v>103</v>
      </c>
      <c r="D716">
        <v>4817</v>
      </c>
      <c r="E716" t="s">
        <v>109</v>
      </c>
    </row>
    <row r="717" spans="1:5" x14ac:dyDescent="0.25">
      <c r="A717" s="1">
        <v>44073</v>
      </c>
      <c r="B717" t="s">
        <v>102</v>
      </c>
      <c r="C717" t="s">
        <v>104</v>
      </c>
      <c r="D717">
        <v>1454</v>
      </c>
      <c r="E717" t="s">
        <v>110</v>
      </c>
    </row>
    <row r="718" spans="1:5" x14ac:dyDescent="0.25">
      <c r="A718" s="1">
        <v>44073</v>
      </c>
      <c r="B718" t="s">
        <v>102</v>
      </c>
      <c r="C718" t="s">
        <v>18</v>
      </c>
      <c r="D718">
        <v>2778</v>
      </c>
      <c r="E718" t="s">
        <v>111</v>
      </c>
    </row>
    <row r="719" spans="1:5" x14ac:dyDescent="0.25">
      <c r="A719" s="1">
        <v>44073</v>
      </c>
      <c r="B719" t="s">
        <v>105</v>
      </c>
      <c r="C719" t="s">
        <v>103</v>
      </c>
      <c r="D719">
        <v>4559</v>
      </c>
      <c r="E719" t="s">
        <v>112</v>
      </c>
    </row>
    <row r="720" spans="1:5" x14ac:dyDescent="0.25">
      <c r="A720" s="1">
        <v>44073</v>
      </c>
      <c r="B720" t="s">
        <v>105</v>
      </c>
      <c r="C720" t="s">
        <v>104</v>
      </c>
      <c r="D720">
        <v>82</v>
      </c>
      <c r="E720" t="s">
        <v>113</v>
      </c>
    </row>
    <row r="721" spans="1:5" x14ac:dyDescent="0.25">
      <c r="A721" s="1">
        <v>44073</v>
      </c>
      <c r="B721" t="s">
        <v>105</v>
      </c>
      <c r="C721" t="s">
        <v>18</v>
      </c>
      <c r="D721">
        <v>4408</v>
      </c>
      <c r="E721" t="s">
        <v>114</v>
      </c>
    </row>
    <row r="722" spans="1:5" x14ac:dyDescent="0.25">
      <c r="A722" s="1">
        <v>44074</v>
      </c>
      <c r="B722" t="s">
        <v>99</v>
      </c>
      <c r="C722" t="s">
        <v>100</v>
      </c>
      <c r="D722">
        <v>4169</v>
      </c>
      <c r="E722" t="s">
        <v>107</v>
      </c>
    </row>
    <row r="723" spans="1:5" x14ac:dyDescent="0.25">
      <c r="A723" s="1">
        <v>44074</v>
      </c>
      <c r="B723" t="s">
        <v>99</v>
      </c>
      <c r="C723" t="s">
        <v>101</v>
      </c>
      <c r="D723">
        <v>4888</v>
      </c>
      <c r="E723" t="s">
        <v>108</v>
      </c>
    </row>
    <row r="724" spans="1:5" x14ac:dyDescent="0.25">
      <c r="A724" s="1">
        <v>44074</v>
      </c>
      <c r="B724" t="s">
        <v>102</v>
      </c>
      <c r="C724" t="s">
        <v>103</v>
      </c>
      <c r="D724">
        <v>4820</v>
      </c>
      <c r="E724" t="s">
        <v>109</v>
      </c>
    </row>
    <row r="725" spans="1:5" x14ac:dyDescent="0.25">
      <c r="A725" s="1">
        <v>44074</v>
      </c>
      <c r="B725" t="s">
        <v>102</v>
      </c>
      <c r="C725" t="s">
        <v>104</v>
      </c>
      <c r="D725">
        <v>1455</v>
      </c>
      <c r="E725" t="s">
        <v>110</v>
      </c>
    </row>
    <row r="726" spans="1:5" x14ac:dyDescent="0.25">
      <c r="A726" s="1">
        <v>44074</v>
      </c>
      <c r="B726" t="s">
        <v>102</v>
      </c>
      <c r="C726" t="s">
        <v>18</v>
      </c>
      <c r="D726">
        <v>2785</v>
      </c>
      <c r="E726" t="s">
        <v>111</v>
      </c>
    </row>
    <row r="727" spans="1:5" x14ac:dyDescent="0.25">
      <c r="A727" s="1">
        <v>44074</v>
      </c>
      <c r="B727" t="s">
        <v>105</v>
      </c>
      <c r="C727" t="s">
        <v>103</v>
      </c>
      <c r="D727">
        <v>4562</v>
      </c>
      <c r="E727" t="s">
        <v>112</v>
      </c>
    </row>
    <row r="728" spans="1:5" x14ac:dyDescent="0.25">
      <c r="A728" s="1">
        <v>44074</v>
      </c>
      <c r="B728" t="s">
        <v>105</v>
      </c>
      <c r="C728" t="s">
        <v>104</v>
      </c>
      <c r="D728">
        <v>82</v>
      </c>
      <c r="E728" t="s">
        <v>113</v>
      </c>
    </row>
    <row r="729" spans="1:5" x14ac:dyDescent="0.25">
      <c r="A729" s="1">
        <v>44074</v>
      </c>
      <c r="B729" t="s">
        <v>105</v>
      </c>
      <c r="C729" t="s">
        <v>18</v>
      </c>
      <c r="D729">
        <v>4416</v>
      </c>
      <c r="E729" t="s">
        <v>114</v>
      </c>
    </row>
    <row r="730" spans="1:5" x14ac:dyDescent="0.25">
      <c r="A730" s="1">
        <v>44075</v>
      </c>
      <c r="B730" t="s">
        <v>99</v>
      </c>
      <c r="C730" t="s">
        <v>100</v>
      </c>
      <c r="D730">
        <v>4170</v>
      </c>
      <c r="E730" t="s">
        <v>107</v>
      </c>
    </row>
    <row r="731" spans="1:5" x14ac:dyDescent="0.25">
      <c r="A731" s="1">
        <v>44075</v>
      </c>
      <c r="B731" t="s">
        <v>99</v>
      </c>
      <c r="C731" t="s">
        <v>101</v>
      </c>
      <c r="D731">
        <v>4891</v>
      </c>
      <c r="E731" t="s">
        <v>108</v>
      </c>
    </row>
    <row r="732" spans="1:5" x14ac:dyDescent="0.25">
      <c r="A732" s="1">
        <v>44075</v>
      </c>
      <c r="B732" t="s">
        <v>102</v>
      </c>
      <c r="C732" t="s">
        <v>103</v>
      </c>
      <c r="D732">
        <v>4826</v>
      </c>
      <c r="E732" t="s">
        <v>109</v>
      </c>
    </row>
    <row r="733" spans="1:5" x14ac:dyDescent="0.25">
      <c r="A733" s="1">
        <v>44075</v>
      </c>
      <c r="B733" t="s">
        <v>102</v>
      </c>
      <c r="C733" t="s">
        <v>104</v>
      </c>
      <c r="D733">
        <v>1456</v>
      </c>
      <c r="E733" t="s">
        <v>110</v>
      </c>
    </row>
    <row r="734" spans="1:5" x14ac:dyDescent="0.25">
      <c r="A734" s="1">
        <v>44075</v>
      </c>
      <c r="B734" t="s">
        <v>102</v>
      </c>
      <c r="C734" t="s">
        <v>18</v>
      </c>
      <c r="D734">
        <v>2782</v>
      </c>
      <c r="E734" t="s">
        <v>111</v>
      </c>
    </row>
    <row r="735" spans="1:5" x14ac:dyDescent="0.25">
      <c r="A735" s="1">
        <v>44075</v>
      </c>
      <c r="B735" t="s">
        <v>105</v>
      </c>
      <c r="C735" t="s">
        <v>103</v>
      </c>
      <c r="D735">
        <v>4569</v>
      </c>
      <c r="E735" t="s">
        <v>112</v>
      </c>
    </row>
    <row r="736" spans="1:5" x14ac:dyDescent="0.25">
      <c r="A736" s="1">
        <v>44075</v>
      </c>
      <c r="B736" t="s">
        <v>105</v>
      </c>
      <c r="C736" t="s">
        <v>104</v>
      </c>
      <c r="D736">
        <v>82</v>
      </c>
      <c r="E736" t="s">
        <v>113</v>
      </c>
    </row>
    <row r="737" spans="1:5" x14ac:dyDescent="0.25">
      <c r="A737" s="1">
        <v>44075</v>
      </c>
      <c r="B737" t="s">
        <v>105</v>
      </c>
      <c r="C737" t="s">
        <v>18</v>
      </c>
      <c r="D737">
        <v>4413</v>
      </c>
      <c r="E737" t="s">
        <v>114</v>
      </c>
    </row>
    <row r="738" spans="1:5" x14ac:dyDescent="0.25">
      <c r="A738" s="1">
        <v>44076</v>
      </c>
      <c r="B738" t="s">
        <v>99</v>
      </c>
      <c r="C738" t="s">
        <v>100</v>
      </c>
      <c r="D738">
        <v>4163</v>
      </c>
      <c r="E738" t="s">
        <v>107</v>
      </c>
    </row>
    <row r="739" spans="1:5" x14ac:dyDescent="0.25">
      <c r="A739" s="1">
        <v>44076</v>
      </c>
      <c r="B739" t="s">
        <v>99</v>
      </c>
      <c r="C739" t="s">
        <v>101</v>
      </c>
      <c r="D739">
        <v>4894</v>
      </c>
      <c r="E739" t="s">
        <v>108</v>
      </c>
    </row>
    <row r="740" spans="1:5" x14ac:dyDescent="0.25">
      <c r="A740" s="1">
        <v>44076</v>
      </c>
      <c r="B740" t="s">
        <v>102</v>
      </c>
      <c r="C740" t="s">
        <v>103</v>
      </c>
      <c r="D740">
        <v>4820</v>
      </c>
      <c r="E740" t="s">
        <v>109</v>
      </c>
    </row>
    <row r="741" spans="1:5" x14ac:dyDescent="0.25">
      <c r="A741" s="1">
        <v>44076</v>
      </c>
      <c r="B741" t="s">
        <v>102</v>
      </c>
      <c r="C741" t="s">
        <v>104</v>
      </c>
      <c r="D741">
        <v>1460</v>
      </c>
      <c r="E741" t="s">
        <v>110</v>
      </c>
    </row>
    <row r="742" spans="1:5" x14ac:dyDescent="0.25">
      <c r="A742" s="1">
        <v>44076</v>
      </c>
      <c r="B742" t="s">
        <v>102</v>
      </c>
      <c r="C742" t="s">
        <v>18</v>
      </c>
      <c r="D742">
        <v>2780</v>
      </c>
      <c r="E742" t="s">
        <v>111</v>
      </c>
    </row>
    <row r="743" spans="1:5" x14ac:dyDescent="0.25">
      <c r="A743" s="1">
        <v>44076</v>
      </c>
      <c r="B743" t="s">
        <v>105</v>
      </c>
      <c r="C743" t="s">
        <v>103</v>
      </c>
      <c r="D743">
        <v>4558</v>
      </c>
      <c r="E743" t="s">
        <v>112</v>
      </c>
    </row>
    <row r="744" spans="1:5" x14ac:dyDescent="0.25">
      <c r="A744" s="1">
        <v>44076</v>
      </c>
      <c r="B744" t="s">
        <v>105</v>
      </c>
      <c r="C744" t="s">
        <v>104</v>
      </c>
      <c r="D744">
        <v>81</v>
      </c>
      <c r="E744" t="s">
        <v>113</v>
      </c>
    </row>
    <row r="745" spans="1:5" x14ac:dyDescent="0.25">
      <c r="A745" s="1">
        <v>44076</v>
      </c>
      <c r="B745" t="s">
        <v>105</v>
      </c>
      <c r="C745" t="s">
        <v>18</v>
      </c>
      <c r="D745">
        <v>4421</v>
      </c>
      <c r="E745" t="s">
        <v>114</v>
      </c>
    </row>
    <row r="746" spans="1:5" x14ac:dyDescent="0.25">
      <c r="A746" s="1">
        <v>44077</v>
      </c>
      <c r="B746" t="s">
        <v>99</v>
      </c>
      <c r="C746" t="s">
        <v>100</v>
      </c>
      <c r="D746">
        <v>4170</v>
      </c>
      <c r="E746" t="s">
        <v>107</v>
      </c>
    </row>
    <row r="747" spans="1:5" x14ac:dyDescent="0.25">
      <c r="A747" s="1">
        <v>44077</v>
      </c>
      <c r="B747" t="s">
        <v>99</v>
      </c>
      <c r="C747" t="s">
        <v>101</v>
      </c>
      <c r="D747">
        <v>4904</v>
      </c>
      <c r="E747" t="s">
        <v>108</v>
      </c>
    </row>
    <row r="748" spans="1:5" x14ac:dyDescent="0.25">
      <c r="A748" s="1">
        <v>44077</v>
      </c>
      <c r="B748" t="s">
        <v>102</v>
      </c>
      <c r="C748" t="s">
        <v>103</v>
      </c>
      <c r="D748">
        <v>4829</v>
      </c>
      <c r="E748" t="s">
        <v>109</v>
      </c>
    </row>
    <row r="749" spans="1:5" x14ac:dyDescent="0.25">
      <c r="A749" s="1">
        <v>44077</v>
      </c>
      <c r="B749" t="s">
        <v>102</v>
      </c>
      <c r="C749" t="s">
        <v>104</v>
      </c>
      <c r="D749">
        <v>1465</v>
      </c>
      <c r="E749" t="s">
        <v>110</v>
      </c>
    </row>
    <row r="750" spans="1:5" x14ac:dyDescent="0.25">
      <c r="A750" s="1">
        <v>44077</v>
      </c>
      <c r="B750" t="s">
        <v>102</v>
      </c>
      <c r="C750" t="s">
        <v>18</v>
      </c>
      <c r="D750">
        <v>2783</v>
      </c>
      <c r="E750" t="s">
        <v>111</v>
      </c>
    </row>
    <row r="751" spans="1:5" x14ac:dyDescent="0.25">
      <c r="A751" s="1">
        <v>44077</v>
      </c>
      <c r="B751" t="s">
        <v>105</v>
      </c>
      <c r="C751" t="s">
        <v>103</v>
      </c>
      <c r="D751">
        <v>4579</v>
      </c>
      <c r="E751" t="s">
        <v>112</v>
      </c>
    </row>
    <row r="752" spans="1:5" x14ac:dyDescent="0.25">
      <c r="A752" s="1">
        <v>44077</v>
      </c>
      <c r="B752" t="s">
        <v>105</v>
      </c>
      <c r="C752" t="s">
        <v>104</v>
      </c>
      <c r="D752">
        <v>81</v>
      </c>
      <c r="E752" t="s">
        <v>113</v>
      </c>
    </row>
    <row r="753" spans="1:5" x14ac:dyDescent="0.25">
      <c r="A753" s="1">
        <v>44077</v>
      </c>
      <c r="B753" t="s">
        <v>105</v>
      </c>
      <c r="C753" t="s">
        <v>18</v>
      </c>
      <c r="D753">
        <v>4417</v>
      </c>
      <c r="E753" t="s">
        <v>114</v>
      </c>
    </row>
    <row r="754" spans="1:5" x14ac:dyDescent="0.25">
      <c r="A754" s="1">
        <v>44078</v>
      </c>
      <c r="B754" t="s">
        <v>99</v>
      </c>
      <c r="C754" t="s">
        <v>100</v>
      </c>
      <c r="D754">
        <v>4178</v>
      </c>
      <c r="E754" t="s">
        <v>107</v>
      </c>
    </row>
    <row r="755" spans="1:5" x14ac:dyDescent="0.25">
      <c r="A755" s="1">
        <v>44078</v>
      </c>
      <c r="B755" t="s">
        <v>99</v>
      </c>
      <c r="C755" t="s">
        <v>101</v>
      </c>
      <c r="D755">
        <v>4921</v>
      </c>
      <c r="E755" t="s">
        <v>108</v>
      </c>
    </row>
    <row r="756" spans="1:5" x14ac:dyDescent="0.25">
      <c r="A756" s="1">
        <v>44078</v>
      </c>
      <c r="B756" t="s">
        <v>102</v>
      </c>
      <c r="C756" t="s">
        <v>103</v>
      </c>
      <c r="D756">
        <v>4838</v>
      </c>
      <c r="E756" t="s">
        <v>109</v>
      </c>
    </row>
    <row r="757" spans="1:5" x14ac:dyDescent="0.25">
      <c r="A757" s="1">
        <v>44078</v>
      </c>
      <c r="B757" t="s">
        <v>102</v>
      </c>
      <c r="C757" t="s">
        <v>104</v>
      </c>
      <c r="D757">
        <v>1470</v>
      </c>
      <c r="E757" t="s">
        <v>110</v>
      </c>
    </row>
    <row r="758" spans="1:5" x14ac:dyDescent="0.25">
      <c r="A758" s="1">
        <v>44078</v>
      </c>
      <c r="B758" t="s">
        <v>102</v>
      </c>
      <c r="C758" t="s">
        <v>18</v>
      </c>
      <c r="D758">
        <v>2792</v>
      </c>
      <c r="E758" t="s">
        <v>111</v>
      </c>
    </row>
    <row r="759" spans="1:5" x14ac:dyDescent="0.25">
      <c r="A759" s="1">
        <v>44078</v>
      </c>
      <c r="B759" t="s">
        <v>105</v>
      </c>
      <c r="C759" t="s">
        <v>103</v>
      </c>
      <c r="D759">
        <v>4591</v>
      </c>
      <c r="E759" t="s">
        <v>112</v>
      </c>
    </row>
    <row r="760" spans="1:5" x14ac:dyDescent="0.25">
      <c r="A760" s="1">
        <v>44078</v>
      </c>
      <c r="B760" t="s">
        <v>105</v>
      </c>
      <c r="C760" t="s">
        <v>104</v>
      </c>
      <c r="D760">
        <v>81</v>
      </c>
      <c r="E760" t="s">
        <v>113</v>
      </c>
    </row>
    <row r="761" spans="1:5" x14ac:dyDescent="0.25">
      <c r="A761" s="1">
        <v>44078</v>
      </c>
      <c r="B761" t="s">
        <v>105</v>
      </c>
      <c r="C761" t="s">
        <v>18</v>
      </c>
      <c r="D761">
        <v>4428</v>
      </c>
      <c r="E761" t="s">
        <v>114</v>
      </c>
    </row>
    <row r="762" spans="1:5" x14ac:dyDescent="0.25">
      <c r="A762" s="1">
        <v>44079</v>
      </c>
      <c r="B762" t="s">
        <v>99</v>
      </c>
      <c r="C762" t="s">
        <v>100</v>
      </c>
      <c r="D762">
        <v>4183</v>
      </c>
      <c r="E762" t="s">
        <v>107</v>
      </c>
    </row>
    <row r="763" spans="1:5" x14ac:dyDescent="0.25">
      <c r="A763" s="1">
        <v>44079</v>
      </c>
      <c r="B763" t="s">
        <v>99</v>
      </c>
      <c r="C763" t="s">
        <v>101</v>
      </c>
      <c r="D763">
        <v>4932</v>
      </c>
      <c r="E763" t="s">
        <v>108</v>
      </c>
    </row>
    <row r="764" spans="1:5" x14ac:dyDescent="0.25">
      <c r="A764" s="1">
        <v>44079</v>
      </c>
      <c r="B764" t="s">
        <v>102</v>
      </c>
      <c r="C764" t="s">
        <v>103</v>
      </c>
      <c r="D764">
        <v>4844</v>
      </c>
      <c r="E764" t="s">
        <v>109</v>
      </c>
    </row>
    <row r="765" spans="1:5" x14ac:dyDescent="0.25">
      <c r="A765" s="1">
        <v>44079</v>
      </c>
      <c r="B765" t="s">
        <v>102</v>
      </c>
      <c r="C765" t="s">
        <v>104</v>
      </c>
      <c r="D765">
        <v>1474</v>
      </c>
      <c r="E765" t="s">
        <v>110</v>
      </c>
    </row>
    <row r="766" spans="1:5" x14ac:dyDescent="0.25">
      <c r="A766" s="1">
        <v>44079</v>
      </c>
      <c r="B766" t="s">
        <v>102</v>
      </c>
      <c r="C766" t="s">
        <v>18</v>
      </c>
      <c r="D766">
        <v>2798</v>
      </c>
      <c r="E766" t="s">
        <v>111</v>
      </c>
    </row>
    <row r="767" spans="1:5" x14ac:dyDescent="0.25">
      <c r="A767" s="1">
        <v>44079</v>
      </c>
      <c r="B767" t="s">
        <v>105</v>
      </c>
      <c r="C767" t="s">
        <v>103</v>
      </c>
      <c r="D767">
        <v>4603</v>
      </c>
      <c r="E767" t="s">
        <v>112</v>
      </c>
    </row>
    <row r="768" spans="1:5" x14ac:dyDescent="0.25">
      <c r="A768" s="1">
        <v>44079</v>
      </c>
      <c r="B768" t="s">
        <v>105</v>
      </c>
      <c r="C768" t="s">
        <v>104</v>
      </c>
      <c r="D768">
        <v>81</v>
      </c>
      <c r="E768" t="s">
        <v>113</v>
      </c>
    </row>
    <row r="769" spans="1:5" x14ac:dyDescent="0.25">
      <c r="A769" s="1">
        <v>44079</v>
      </c>
      <c r="B769" t="s">
        <v>105</v>
      </c>
      <c r="C769" t="s">
        <v>18</v>
      </c>
      <c r="D769">
        <v>4432</v>
      </c>
      <c r="E769" t="s">
        <v>114</v>
      </c>
    </row>
    <row r="770" spans="1:5" x14ac:dyDescent="0.25">
      <c r="A770" s="1">
        <v>44080</v>
      </c>
      <c r="B770" t="s">
        <v>99</v>
      </c>
      <c r="C770" t="s">
        <v>100</v>
      </c>
      <c r="D770">
        <v>4187</v>
      </c>
      <c r="E770" t="s">
        <v>107</v>
      </c>
    </row>
    <row r="771" spans="1:5" x14ac:dyDescent="0.25">
      <c r="A771" s="1">
        <v>44080</v>
      </c>
      <c r="B771" t="s">
        <v>99</v>
      </c>
      <c r="C771" t="s">
        <v>101</v>
      </c>
      <c r="D771">
        <v>4937</v>
      </c>
      <c r="E771" t="s">
        <v>108</v>
      </c>
    </row>
    <row r="772" spans="1:5" x14ac:dyDescent="0.25">
      <c r="A772" s="1">
        <v>44080</v>
      </c>
      <c r="B772" t="s">
        <v>102</v>
      </c>
      <c r="C772" t="s">
        <v>103</v>
      </c>
      <c r="D772">
        <v>4847</v>
      </c>
      <c r="E772" t="s">
        <v>109</v>
      </c>
    </row>
    <row r="773" spans="1:5" x14ac:dyDescent="0.25">
      <c r="A773" s="1">
        <v>44080</v>
      </c>
      <c r="B773" t="s">
        <v>102</v>
      </c>
      <c r="C773" t="s">
        <v>104</v>
      </c>
      <c r="D773">
        <v>1477</v>
      </c>
      <c r="E773" t="s">
        <v>110</v>
      </c>
    </row>
    <row r="774" spans="1:5" x14ac:dyDescent="0.25">
      <c r="A774" s="1">
        <v>44080</v>
      </c>
      <c r="B774" t="s">
        <v>102</v>
      </c>
      <c r="C774" t="s">
        <v>18</v>
      </c>
      <c r="D774">
        <v>2801</v>
      </c>
      <c r="E774" t="s">
        <v>111</v>
      </c>
    </row>
    <row r="775" spans="1:5" x14ac:dyDescent="0.25">
      <c r="A775" s="1">
        <v>44080</v>
      </c>
      <c r="B775" t="s">
        <v>105</v>
      </c>
      <c r="C775" t="s">
        <v>103</v>
      </c>
      <c r="D775">
        <v>4610</v>
      </c>
      <c r="E775" t="s">
        <v>112</v>
      </c>
    </row>
    <row r="776" spans="1:5" x14ac:dyDescent="0.25">
      <c r="A776" s="1">
        <v>44080</v>
      </c>
      <c r="B776" t="s">
        <v>105</v>
      </c>
      <c r="C776" t="s">
        <v>104</v>
      </c>
      <c r="D776">
        <v>81</v>
      </c>
      <c r="E776" t="s">
        <v>113</v>
      </c>
    </row>
    <row r="777" spans="1:5" x14ac:dyDescent="0.25">
      <c r="A777" s="1">
        <v>44080</v>
      </c>
      <c r="B777" t="s">
        <v>105</v>
      </c>
      <c r="C777" t="s">
        <v>18</v>
      </c>
      <c r="D777">
        <v>4434</v>
      </c>
      <c r="E777" t="s">
        <v>114</v>
      </c>
    </row>
    <row r="778" spans="1:5" x14ac:dyDescent="0.25">
      <c r="A778" s="1">
        <v>44081</v>
      </c>
      <c r="B778" t="s">
        <v>99</v>
      </c>
      <c r="C778" t="s">
        <v>100</v>
      </c>
      <c r="D778">
        <v>4192</v>
      </c>
      <c r="E778" t="s">
        <v>107</v>
      </c>
    </row>
    <row r="779" spans="1:5" x14ac:dyDescent="0.25">
      <c r="A779" s="1">
        <v>44081</v>
      </c>
      <c r="B779" t="s">
        <v>99</v>
      </c>
      <c r="C779" t="s">
        <v>101</v>
      </c>
      <c r="D779">
        <v>4940</v>
      </c>
      <c r="E779" t="s">
        <v>108</v>
      </c>
    </row>
    <row r="780" spans="1:5" x14ac:dyDescent="0.25">
      <c r="A780" s="1">
        <v>44081</v>
      </c>
      <c r="B780" t="s">
        <v>102</v>
      </c>
      <c r="C780" t="s">
        <v>103</v>
      </c>
      <c r="D780">
        <v>4854</v>
      </c>
      <c r="E780" t="s">
        <v>109</v>
      </c>
    </row>
    <row r="781" spans="1:5" x14ac:dyDescent="0.25">
      <c r="A781" s="1">
        <v>44081</v>
      </c>
      <c r="B781" t="s">
        <v>102</v>
      </c>
      <c r="C781" t="s">
        <v>104</v>
      </c>
      <c r="D781">
        <v>1477</v>
      </c>
      <c r="E781" t="s">
        <v>110</v>
      </c>
    </row>
    <row r="782" spans="1:5" x14ac:dyDescent="0.25">
      <c r="A782" s="1">
        <v>44081</v>
      </c>
      <c r="B782" t="s">
        <v>102</v>
      </c>
      <c r="C782" t="s">
        <v>18</v>
      </c>
      <c r="D782">
        <v>2802</v>
      </c>
      <c r="E782" t="s">
        <v>111</v>
      </c>
    </row>
    <row r="783" spans="1:5" x14ac:dyDescent="0.25">
      <c r="A783" s="1">
        <v>44081</v>
      </c>
      <c r="B783" t="s">
        <v>105</v>
      </c>
      <c r="C783" t="s">
        <v>103</v>
      </c>
      <c r="D783">
        <v>4617</v>
      </c>
      <c r="E783" t="s">
        <v>112</v>
      </c>
    </row>
    <row r="784" spans="1:5" x14ac:dyDescent="0.25">
      <c r="A784" s="1">
        <v>44081</v>
      </c>
      <c r="B784" t="s">
        <v>105</v>
      </c>
      <c r="C784" t="s">
        <v>104</v>
      </c>
      <c r="D784">
        <v>81</v>
      </c>
      <c r="E784" t="s">
        <v>113</v>
      </c>
    </row>
    <row r="785" spans="1:5" x14ac:dyDescent="0.25">
      <c r="A785" s="1">
        <v>44081</v>
      </c>
      <c r="B785" t="s">
        <v>105</v>
      </c>
      <c r="C785" t="s">
        <v>18</v>
      </c>
      <c r="D785">
        <v>4435</v>
      </c>
      <c r="E785" t="s">
        <v>114</v>
      </c>
    </row>
    <row r="786" spans="1:5" x14ac:dyDescent="0.25">
      <c r="A786" s="1">
        <v>44082</v>
      </c>
      <c r="B786" t="s">
        <v>99</v>
      </c>
      <c r="C786" t="s">
        <v>100</v>
      </c>
      <c r="D786">
        <v>4196</v>
      </c>
      <c r="E786" t="s">
        <v>107</v>
      </c>
    </row>
    <row r="787" spans="1:5" x14ac:dyDescent="0.25">
      <c r="A787" s="1">
        <v>44082</v>
      </c>
      <c r="B787" t="s">
        <v>99</v>
      </c>
      <c r="C787" t="s">
        <v>101</v>
      </c>
      <c r="D787">
        <v>4944</v>
      </c>
      <c r="E787" t="s">
        <v>108</v>
      </c>
    </row>
    <row r="788" spans="1:5" x14ac:dyDescent="0.25">
      <c r="A788" s="1">
        <v>44082</v>
      </c>
      <c r="B788" t="s">
        <v>102</v>
      </c>
      <c r="C788" t="s">
        <v>103</v>
      </c>
      <c r="D788">
        <v>4860</v>
      </c>
      <c r="E788" t="s">
        <v>109</v>
      </c>
    </row>
    <row r="789" spans="1:5" x14ac:dyDescent="0.25">
      <c r="A789" s="1">
        <v>44082</v>
      </c>
      <c r="B789" t="s">
        <v>102</v>
      </c>
      <c r="C789" t="s">
        <v>104</v>
      </c>
      <c r="D789">
        <v>1477</v>
      </c>
      <c r="E789" t="s">
        <v>110</v>
      </c>
    </row>
    <row r="790" spans="1:5" x14ac:dyDescent="0.25">
      <c r="A790" s="1">
        <v>44082</v>
      </c>
      <c r="B790" t="s">
        <v>102</v>
      </c>
      <c r="C790" t="s">
        <v>18</v>
      </c>
      <c r="D790">
        <v>2804</v>
      </c>
      <c r="E790" t="s">
        <v>111</v>
      </c>
    </row>
    <row r="791" spans="1:5" x14ac:dyDescent="0.25">
      <c r="A791" s="1">
        <v>44082</v>
      </c>
      <c r="B791" t="s">
        <v>105</v>
      </c>
      <c r="C791" t="s">
        <v>103</v>
      </c>
      <c r="D791">
        <v>4626</v>
      </c>
      <c r="E791" t="s">
        <v>112</v>
      </c>
    </row>
    <row r="792" spans="1:5" x14ac:dyDescent="0.25">
      <c r="A792" s="1">
        <v>44082</v>
      </c>
      <c r="B792" t="s">
        <v>105</v>
      </c>
      <c r="C792" t="s">
        <v>104</v>
      </c>
      <c r="D792">
        <v>81</v>
      </c>
      <c r="E792" t="s">
        <v>113</v>
      </c>
    </row>
    <row r="793" spans="1:5" x14ac:dyDescent="0.25">
      <c r="A793" s="1">
        <v>44082</v>
      </c>
      <c r="B793" t="s">
        <v>105</v>
      </c>
      <c r="C793" t="s">
        <v>18</v>
      </c>
      <c r="D793">
        <v>4434</v>
      </c>
      <c r="E793" t="s">
        <v>114</v>
      </c>
    </row>
    <row r="794" spans="1:5" x14ac:dyDescent="0.25">
      <c r="A794" s="1">
        <v>44083</v>
      </c>
      <c r="B794" t="s">
        <v>99</v>
      </c>
      <c r="C794" t="s">
        <v>100</v>
      </c>
      <c r="D794">
        <v>4200</v>
      </c>
      <c r="E794" t="s">
        <v>107</v>
      </c>
    </row>
    <row r="795" spans="1:5" x14ac:dyDescent="0.25">
      <c r="A795" s="1">
        <v>44083</v>
      </c>
      <c r="B795" t="s">
        <v>99</v>
      </c>
      <c r="C795" t="s">
        <v>101</v>
      </c>
      <c r="D795">
        <v>4945</v>
      </c>
      <c r="E795" t="s">
        <v>108</v>
      </c>
    </row>
    <row r="796" spans="1:5" x14ac:dyDescent="0.25">
      <c r="A796" s="1">
        <v>44083</v>
      </c>
      <c r="B796" t="s">
        <v>102</v>
      </c>
      <c r="C796" t="s">
        <v>103</v>
      </c>
      <c r="D796">
        <v>4864</v>
      </c>
      <c r="E796" t="s">
        <v>109</v>
      </c>
    </row>
    <row r="797" spans="1:5" x14ac:dyDescent="0.25">
      <c r="A797" s="1">
        <v>44083</v>
      </c>
      <c r="B797" t="s">
        <v>102</v>
      </c>
      <c r="C797" t="s">
        <v>104</v>
      </c>
      <c r="D797">
        <v>1477</v>
      </c>
      <c r="E797" t="s">
        <v>110</v>
      </c>
    </row>
    <row r="798" spans="1:5" x14ac:dyDescent="0.25">
      <c r="A798" s="1">
        <v>44083</v>
      </c>
      <c r="B798" t="s">
        <v>102</v>
      </c>
      <c r="C798" t="s">
        <v>18</v>
      </c>
      <c r="D798">
        <v>2805</v>
      </c>
      <c r="E798" t="s">
        <v>111</v>
      </c>
    </row>
    <row r="799" spans="1:5" x14ac:dyDescent="0.25">
      <c r="A799" s="1">
        <v>44083</v>
      </c>
      <c r="B799" t="s">
        <v>105</v>
      </c>
      <c r="C799" t="s">
        <v>103</v>
      </c>
      <c r="D799">
        <v>4628</v>
      </c>
      <c r="E799" t="s">
        <v>112</v>
      </c>
    </row>
    <row r="800" spans="1:5" x14ac:dyDescent="0.25">
      <c r="A800" s="1">
        <v>44083</v>
      </c>
      <c r="B800" t="s">
        <v>105</v>
      </c>
      <c r="C800" t="s">
        <v>104</v>
      </c>
      <c r="D800">
        <v>81</v>
      </c>
      <c r="E800" t="s">
        <v>113</v>
      </c>
    </row>
    <row r="801" spans="1:5" x14ac:dyDescent="0.25">
      <c r="A801" s="1">
        <v>44083</v>
      </c>
      <c r="B801" t="s">
        <v>105</v>
      </c>
      <c r="C801" t="s">
        <v>18</v>
      </c>
      <c r="D801">
        <v>4437</v>
      </c>
      <c r="E801" t="s">
        <v>114</v>
      </c>
    </row>
    <row r="802" spans="1:5" x14ac:dyDescent="0.25">
      <c r="A802" s="1">
        <v>44084</v>
      </c>
      <c r="B802" t="s">
        <v>99</v>
      </c>
      <c r="C802" t="s">
        <v>100</v>
      </c>
      <c r="D802">
        <v>4205</v>
      </c>
      <c r="E802" t="s">
        <v>107</v>
      </c>
    </row>
    <row r="803" spans="1:5" x14ac:dyDescent="0.25">
      <c r="A803" s="1">
        <v>44084</v>
      </c>
      <c r="B803" t="s">
        <v>99</v>
      </c>
      <c r="C803" t="s">
        <v>101</v>
      </c>
      <c r="D803">
        <v>4959</v>
      </c>
      <c r="E803" t="s">
        <v>108</v>
      </c>
    </row>
    <row r="804" spans="1:5" x14ac:dyDescent="0.25">
      <c r="A804" s="1">
        <v>44084</v>
      </c>
      <c r="B804" t="s">
        <v>102</v>
      </c>
      <c r="C804" t="s">
        <v>103</v>
      </c>
      <c r="D804">
        <v>4871</v>
      </c>
      <c r="E804" t="s">
        <v>109</v>
      </c>
    </row>
    <row r="805" spans="1:5" x14ac:dyDescent="0.25">
      <c r="A805" s="1">
        <v>44084</v>
      </c>
      <c r="B805" t="s">
        <v>102</v>
      </c>
      <c r="C805" t="s">
        <v>104</v>
      </c>
      <c r="D805">
        <v>1483</v>
      </c>
      <c r="E805" t="s">
        <v>110</v>
      </c>
    </row>
    <row r="806" spans="1:5" x14ac:dyDescent="0.25">
      <c r="A806" s="1">
        <v>44084</v>
      </c>
      <c r="B806" t="s">
        <v>102</v>
      </c>
      <c r="C806" t="s">
        <v>18</v>
      </c>
      <c r="D806">
        <v>2812</v>
      </c>
      <c r="E806" t="s">
        <v>111</v>
      </c>
    </row>
    <row r="807" spans="1:5" x14ac:dyDescent="0.25">
      <c r="A807" s="1">
        <v>44084</v>
      </c>
      <c r="B807" t="s">
        <v>105</v>
      </c>
      <c r="C807" t="s">
        <v>103</v>
      </c>
      <c r="D807">
        <v>4640</v>
      </c>
      <c r="E807" t="s">
        <v>112</v>
      </c>
    </row>
    <row r="808" spans="1:5" x14ac:dyDescent="0.25">
      <c r="A808" s="1">
        <v>44084</v>
      </c>
      <c r="B808" t="s">
        <v>105</v>
      </c>
      <c r="C808" t="s">
        <v>104</v>
      </c>
      <c r="D808">
        <v>82</v>
      </c>
      <c r="E808" t="s">
        <v>113</v>
      </c>
    </row>
    <row r="809" spans="1:5" x14ac:dyDescent="0.25">
      <c r="A809" s="1">
        <v>44084</v>
      </c>
      <c r="B809" t="s">
        <v>105</v>
      </c>
      <c r="C809" t="s">
        <v>18</v>
      </c>
      <c r="D809">
        <v>4444</v>
      </c>
      <c r="E809" t="s">
        <v>114</v>
      </c>
    </row>
    <row r="810" spans="1:5" x14ac:dyDescent="0.25">
      <c r="A810" s="1">
        <v>44085</v>
      </c>
      <c r="B810" t="s">
        <v>99</v>
      </c>
      <c r="C810" t="s">
        <v>100</v>
      </c>
      <c r="D810">
        <v>4214</v>
      </c>
      <c r="E810" t="s">
        <v>107</v>
      </c>
    </row>
    <row r="811" spans="1:5" x14ac:dyDescent="0.25">
      <c r="A811" s="1">
        <v>44085</v>
      </c>
      <c r="B811" t="s">
        <v>99</v>
      </c>
      <c r="C811" t="s">
        <v>101</v>
      </c>
      <c r="D811">
        <v>4964</v>
      </c>
      <c r="E811" t="s">
        <v>108</v>
      </c>
    </row>
    <row r="812" spans="1:5" x14ac:dyDescent="0.25">
      <c r="A812" s="1">
        <v>44085</v>
      </c>
      <c r="B812" t="s">
        <v>102</v>
      </c>
      <c r="C812" t="s">
        <v>103</v>
      </c>
      <c r="D812">
        <v>4875</v>
      </c>
      <c r="E812" t="s">
        <v>109</v>
      </c>
    </row>
    <row r="813" spans="1:5" x14ac:dyDescent="0.25">
      <c r="A813" s="1">
        <v>44085</v>
      </c>
      <c r="B813" t="s">
        <v>102</v>
      </c>
      <c r="C813" t="s">
        <v>104</v>
      </c>
      <c r="D813">
        <v>1486</v>
      </c>
      <c r="E813" t="s">
        <v>110</v>
      </c>
    </row>
    <row r="814" spans="1:5" x14ac:dyDescent="0.25">
      <c r="A814" s="1">
        <v>44085</v>
      </c>
      <c r="B814" t="s">
        <v>102</v>
      </c>
      <c r="C814" t="s">
        <v>18</v>
      </c>
      <c r="D814">
        <v>2819</v>
      </c>
      <c r="E814" t="s">
        <v>111</v>
      </c>
    </row>
    <row r="815" spans="1:5" x14ac:dyDescent="0.25">
      <c r="A815" s="1">
        <v>44085</v>
      </c>
      <c r="B815" t="s">
        <v>105</v>
      </c>
      <c r="C815" t="s">
        <v>103</v>
      </c>
      <c r="D815">
        <v>4644</v>
      </c>
      <c r="E815" t="s">
        <v>112</v>
      </c>
    </row>
    <row r="816" spans="1:5" x14ac:dyDescent="0.25">
      <c r="A816" s="1">
        <v>44085</v>
      </c>
      <c r="B816" t="s">
        <v>105</v>
      </c>
      <c r="C816" t="s">
        <v>104</v>
      </c>
      <c r="D816">
        <v>82</v>
      </c>
      <c r="E816" t="s">
        <v>113</v>
      </c>
    </row>
    <row r="817" spans="1:5" x14ac:dyDescent="0.25">
      <c r="A817" s="1">
        <v>44085</v>
      </c>
      <c r="B817" t="s">
        <v>105</v>
      </c>
      <c r="C817" t="s">
        <v>18</v>
      </c>
      <c r="D817">
        <v>4454</v>
      </c>
      <c r="E817" t="s">
        <v>114</v>
      </c>
    </row>
    <row r="818" spans="1:5" x14ac:dyDescent="0.25">
      <c r="A818" s="1">
        <v>44086</v>
      </c>
      <c r="B818" t="s">
        <v>99</v>
      </c>
      <c r="C818" t="s">
        <v>100</v>
      </c>
      <c r="D818">
        <v>4222</v>
      </c>
      <c r="E818" t="s">
        <v>107</v>
      </c>
    </row>
    <row r="819" spans="1:5" x14ac:dyDescent="0.25">
      <c r="A819" s="1">
        <v>44086</v>
      </c>
      <c r="B819" t="s">
        <v>99</v>
      </c>
      <c r="C819" t="s">
        <v>101</v>
      </c>
      <c r="D819">
        <v>4972</v>
      </c>
      <c r="E819" t="s">
        <v>108</v>
      </c>
    </row>
    <row r="820" spans="1:5" x14ac:dyDescent="0.25">
      <c r="A820" s="1">
        <v>44086</v>
      </c>
      <c r="B820" t="s">
        <v>102</v>
      </c>
      <c r="C820" t="s">
        <v>103</v>
      </c>
      <c r="D820">
        <v>4882</v>
      </c>
      <c r="E820" t="s">
        <v>109</v>
      </c>
    </row>
    <row r="821" spans="1:5" x14ac:dyDescent="0.25">
      <c r="A821" s="1">
        <v>44086</v>
      </c>
      <c r="B821" t="s">
        <v>102</v>
      </c>
      <c r="C821" t="s">
        <v>104</v>
      </c>
      <c r="D821">
        <v>1493</v>
      </c>
      <c r="E821" t="s">
        <v>110</v>
      </c>
    </row>
    <row r="822" spans="1:5" x14ac:dyDescent="0.25">
      <c r="A822" s="1">
        <v>44086</v>
      </c>
      <c r="B822" t="s">
        <v>102</v>
      </c>
      <c r="C822" t="s">
        <v>18</v>
      </c>
      <c r="D822">
        <v>2821</v>
      </c>
      <c r="E822" t="s">
        <v>111</v>
      </c>
    </row>
    <row r="823" spans="1:5" x14ac:dyDescent="0.25">
      <c r="A823" s="1">
        <v>44086</v>
      </c>
      <c r="B823" t="s">
        <v>105</v>
      </c>
      <c r="C823" t="s">
        <v>103</v>
      </c>
      <c r="D823">
        <v>4654</v>
      </c>
      <c r="E823" t="s">
        <v>112</v>
      </c>
    </row>
    <row r="824" spans="1:5" x14ac:dyDescent="0.25">
      <c r="A824" s="1">
        <v>44086</v>
      </c>
      <c r="B824" t="s">
        <v>105</v>
      </c>
      <c r="C824" t="s">
        <v>104</v>
      </c>
      <c r="D824">
        <v>83</v>
      </c>
      <c r="E824" t="s">
        <v>113</v>
      </c>
    </row>
    <row r="825" spans="1:5" x14ac:dyDescent="0.25">
      <c r="A825" s="1">
        <v>44086</v>
      </c>
      <c r="B825" t="s">
        <v>105</v>
      </c>
      <c r="C825" t="s">
        <v>18</v>
      </c>
      <c r="D825">
        <v>4459</v>
      </c>
      <c r="E825" t="s">
        <v>114</v>
      </c>
    </row>
    <row r="826" spans="1:5" x14ac:dyDescent="0.25">
      <c r="A826" s="1">
        <v>44087</v>
      </c>
      <c r="B826" t="s">
        <v>99</v>
      </c>
      <c r="C826" t="s">
        <v>100</v>
      </c>
      <c r="D826">
        <v>4232</v>
      </c>
      <c r="E826" t="s">
        <v>107</v>
      </c>
    </row>
    <row r="827" spans="1:5" x14ac:dyDescent="0.25">
      <c r="A827" s="1">
        <v>44087</v>
      </c>
      <c r="B827" t="s">
        <v>99</v>
      </c>
      <c r="C827" t="s">
        <v>101</v>
      </c>
      <c r="D827">
        <v>4976</v>
      </c>
      <c r="E827" t="s">
        <v>108</v>
      </c>
    </row>
    <row r="828" spans="1:5" x14ac:dyDescent="0.25">
      <c r="A828" s="1">
        <v>44087</v>
      </c>
      <c r="B828" t="s">
        <v>102</v>
      </c>
      <c r="C828" t="s">
        <v>103</v>
      </c>
      <c r="D828">
        <v>4890</v>
      </c>
      <c r="E828" t="s">
        <v>109</v>
      </c>
    </row>
    <row r="829" spans="1:5" x14ac:dyDescent="0.25">
      <c r="A829" s="1">
        <v>44087</v>
      </c>
      <c r="B829" t="s">
        <v>102</v>
      </c>
      <c r="C829" t="s">
        <v>104</v>
      </c>
      <c r="D829">
        <v>1495</v>
      </c>
      <c r="E829" t="s">
        <v>110</v>
      </c>
    </row>
    <row r="830" spans="1:5" x14ac:dyDescent="0.25">
      <c r="A830" s="1">
        <v>44087</v>
      </c>
      <c r="B830" t="s">
        <v>102</v>
      </c>
      <c r="C830" t="s">
        <v>18</v>
      </c>
      <c r="D830">
        <v>2825</v>
      </c>
      <c r="E830" t="s">
        <v>111</v>
      </c>
    </row>
    <row r="831" spans="1:5" x14ac:dyDescent="0.25">
      <c r="A831" s="1">
        <v>44087</v>
      </c>
      <c r="B831" t="s">
        <v>105</v>
      </c>
      <c r="C831" t="s">
        <v>103</v>
      </c>
      <c r="D831">
        <v>4665</v>
      </c>
      <c r="E831" t="s">
        <v>112</v>
      </c>
    </row>
    <row r="832" spans="1:5" x14ac:dyDescent="0.25">
      <c r="A832" s="1">
        <v>44087</v>
      </c>
      <c r="B832" t="s">
        <v>105</v>
      </c>
      <c r="C832" t="s">
        <v>104</v>
      </c>
      <c r="D832">
        <v>85</v>
      </c>
      <c r="E832" t="s">
        <v>113</v>
      </c>
    </row>
    <row r="833" spans="1:5" x14ac:dyDescent="0.25">
      <c r="A833" s="1">
        <v>44087</v>
      </c>
      <c r="B833" t="s">
        <v>105</v>
      </c>
      <c r="C833" t="s">
        <v>18</v>
      </c>
      <c r="D833">
        <v>4460</v>
      </c>
      <c r="E833" t="s">
        <v>114</v>
      </c>
    </row>
    <row r="834" spans="1:5" x14ac:dyDescent="0.25">
      <c r="A834" s="1">
        <v>44088</v>
      </c>
      <c r="B834" t="s">
        <v>99</v>
      </c>
      <c r="C834" t="s">
        <v>100</v>
      </c>
      <c r="D834">
        <v>4237</v>
      </c>
      <c r="E834" t="s">
        <v>107</v>
      </c>
    </row>
    <row r="835" spans="1:5" x14ac:dyDescent="0.25">
      <c r="A835" s="1">
        <v>44088</v>
      </c>
      <c r="B835" t="s">
        <v>99</v>
      </c>
      <c r="C835" t="s">
        <v>101</v>
      </c>
      <c r="D835">
        <v>4980</v>
      </c>
      <c r="E835" t="s">
        <v>108</v>
      </c>
    </row>
    <row r="836" spans="1:5" x14ac:dyDescent="0.25">
      <c r="A836" s="1">
        <v>44088</v>
      </c>
      <c r="B836" t="s">
        <v>102</v>
      </c>
      <c r="C836" t="s">
        <v>103</v>
      </c>
      <c r="D836">
        <v>4897</v>
      </c>
      <c r="E836" t="s">
        <v>109</v>
      </c>
    </row>
    <row r="837" spans="1:5" x14ac:dyDescent="0.25">
      <c r="A837" s="1">
        <v>44088</v>
      </c>
      <c r="B837" t="s">
        <v>102</v>
      </c>
      <c r="C837" t="s">
        <v>104</v>
      </c>
      <c r="D837">
        <v>1494</v>
      </c>
      <c r="E837" t="s">
        <v>110</v>
      </c>
    </row>
    <row r="838" spans="1:5" x14ac:dyDescent="0.25">
      <c r="A838" s="1">
        <v>44088</v>
      </c>
      <c r="B838" t="s">
        <v>102</v>
      </c>
      <c r="C838" t="s">
        <v>18</v>
      </c>
      <c r="D838">
        <v>2828</v>
      </c>
      <c r="E838" t="s">
        <v>111</v>
      </c>
    </row>
    <row r="839" spans="1:5" x14ac:dyDescent="0.25">
      <c r="A839" s="1">
        <v>44088</v>
      </c>
      <c r="B839" t="s">
        <v>105</v>
      </c>
      <c r="C839" t="s">
        <v>103</v>
      </c>
      <c r="D839">
        <v>4671</v>
      </c>
      <c r="E839" t="s">
        <v>112</v>
      </c>
    </row>
    <row r="840" spans="1:5" x14ac:dyDescent="0.25">
      <c r="A840" s="1">
        <v>44088</v>
      </c>
      <c r="B840" t="s">
        <v>105</v>
      </c>
      <c r="C840" t="s">
        <v>104</v>
      </c>
      <c r="D840">
        <v>85</v>
      </c>
      <c r="E840" t="s">
        <v>113</v>
      </c>
    </row>
    <row r="841" spans="1:5" x14ac:dyDescent="0.25">
      <c r="A841" s="1">
        <v>44088</v>
      </c>
      <c r="B841" t="s">
        <v>105</v>
      </c>
      <c r="C841" t="s">
        <v>18</v>
      </c>
      <c r="D841">
        <v>4463</v>
      </c>
      <c r="E841" t="s">
        <v>114</v>
      </c>
    </row>
    <row r="842" spans="1:5" x14ac:dyDescent="0.25">
      <c r="A842" s="1">
        <v>44089</v>
      </c>
      <c r="B842" t="s">
        <v>99</v>
      </c>
      <c r="C842" t="s">
        <v>100</v>
      </c>
      <c r="D842">
        <v>4239</v>
      </c>
      <c r="E842" t="s">
        <v>107</v>
      </c>
    </row>
    <row r="843" spans="1:5" x14ac:dyDescent="0.25">
      <c r="A843" s="1">
        <v>44089</v>
      </c>
      <c r="B843" t="s">
        <v>99</v>
      </c>
      <c r="C843" t="s">
        <v>101</v>
      </c>
      <c r="D843">
        <v>4984</v>
      </c>
      <c r="E843" t="s">
        <v>108</v>
      </c>
    </row>
    <row r="844" spans="1:5" x14ac:dyDescent="0.25">
      <c r="A844" s="1">
        <v>44089</v>
      </c>
      <c r="B844" t="s">
        <v>102</v>
      </c>
      <c r="C844" t="s">
        <v>103</v>
      </c>
      <c r="D844">
        <v>4900</v>
      </c>
      <c r="E844" t="s">
        <v>109</v>
      </c>
    </row>
    <row r="845" spans="1:5" x14ac:dyDescent="0.25">
      <c r="A845" s="1">
        <v>44089</v>
      </c>
      <c r="B845" t="s">
        <v>102</v>
      </c>
      <c r="C845" t="s">
        <v>104</v>
      </c>
      <c r="D845">
        <v>1495</v>
      </c>
      <c r="E845" t="s">
        <v>110</v>
      </c>
    </row>
    <row r="846" spans="1:5" x14ac:dyDescent="0.25">
      <c r="A846" s="1">
        <v>44089</v>
      </c>
      <c r="B846" t="s">
        <v>102</v>
      </c>
      <c r="C846" t="s">
        <v>18</v>
      </c>
      <c r="D846">
        <v>2830</v>
      </c>
      <c r="E846" t="s">
        <v>111</v>
      </c>
    </row>
    <row r="847" spans="1:5" x14ac:dyDescent="0.25">
      <c r="A847" s="1">
        <v>44089</v>
      </c>
      <c r="B847" t="s">
        <v>105</v>
      </c>
      <c r="C847" t="s">
        <v>103</v>
      </c>
      <c r="D847">
        <v>4679</v>
      </c>
      <c r="E847" t="s">
        <v>112</v>
      </c>
    </row>
    <row r="848" spans="1:5" x14ac:dyDescent="0.25">
      <c r="A848" s="1">
        <v>44089</v>
      </c>
      <c r="B848" t="s">
        <v>105</v>
      </c>
      <c r="C848" t="s">
        <v>104</v>
      </c>
      <c r="D848">
        <v>85</v>
      </c>
      <c r="E848" t="s">
        <v>113</v>
      </c>
    </row>
    <row r="849" spans="1:5" x14ac:dyDescent="0.25">
      <c r="A849" s="1">
        <v>44089</v>
      </c>
      <c r="B849" t="s">
        <v>105</v>
      </c>
      <c r="C849" t="s">
        <v>18</v>
      </c>
      <c r="D849">
        <v>4461</v>
      </c>
      <c r="E849" t="s">
        <v>114</v>
      </c>
    </row>
    <row r="850" spans="1:5" x14ac:dyDescent="0.25">
      <c r="A850" s="1">
        <v>44090</v>
      </c>
      <c r="B850" t="s">
        <v>99</v>
      </c>
      <c r="C850" t="s">
        <v>100</v>
      </c>
      <c r="D850">
        <v>4252</v>
      </c>
      <c r="E850" t="s">
        <v>107</v>
      </c>
    </row>
    <row r="851" spans="1:5" x14ac:dyDescent="0.25">
      <c r="A851" s="1">
        <v>44090</v>
      </c>
      <c r="B851" t="s">
        <v>99</v>
      </c>
      <c r="C851" t="s">
        <v>101</v>
      </c>
      <c r="D851">
        <v>4991</v>
      </c>
      <c r="E851" t="s">
        <v>108</v>
      </c>
    </row>
    <row r="852" spans="1:5" x14ac:dyDescent="0.25">
      <c r="A852" s="1">
        <v>44090</v>
      </c>
      <c r="B852" t="s">
        <v>102</v>
      </c>
      <c r="C852" t="s">
        <v>103</v>
      </c>
      <c r="D852">
        <v>4907</v>
      </c>
      <c r="E852" t="s">
        <v>109</v>
      </c>
    </row>
    <row r="853" spans="1:5" x14ac:dyDescent="0.25">
      <c r="A853" s="1">
        <v>44090</v>
      </c>
      <c r="B853" t="s">
        <v>102</v>
      </c>
      <c r="C853" t="s">
        <v>104</v>
      </c>
      <c r="D853">
        <v>1501</v>
      </c>
      <c r="E853" t="s">
        <v>110</v>
      </c>
    </row>
    <row r="854" spans="1:5" x14ac:dyDescent="0.25">
      <c r="A854" s="1">
        <v>44090</v>
      </c>
      <c r="B854" t="s">
        <v>102</v>
      </c>
      <c r="C854" t="s">
        <v>18</v>
      </c>
      <c r="D854">
        <v>2837</v>
      </c>
      <c r="E854" t="s">
        <v>111</v>
      </c>
    </row>
    <row r="855" spans="1:5" x14ac:dyDescent="0.25">
      <c r="A855" s="1">
        <v>44090</v>
      </c>
      <c r="B855" t="s">
        <v>105</v>
      </c>
      <c r="C855" t="s">
        <v>103</v>
      </c>
      <c r="D855">
        <v>4687</v>
      </c>
      <c r="E855" t="s">
        <v>112</v>
      </c>
    </row>
    <row r="856" spans="1:5" x14ac:dyDescent="0.25">
      <c r="A856" s="1">
        <v>44090</v>
      </c>
      <c r="B856" t="s">
        <v>105</v>
      </c>
      <c r="C856" t="s">
        <v>104</v>
      </c>
      <c r="D856">
        <v>86</v>
      </c>
      <c r="E856" t="s">
        <v>113</v>
      </c>
    </row>
    <row r="857" spans="1:5" x14ac:dyDescent="0.25">
      <c r="A857" s="1">
        <v>44090</v>
      </c>
      <c r="B857" t="s">
        <v>105</v>
      </c>
      <c r="C857" t="s">
        <v>18</v>
      </c>
      <c r="D857">
        <v>4472</v>
      </c>
      <c r="E857" t="s">
        <v>114</v>
      </c>
    </row>
    <row r="858" spans="1:5" x14ac:dyDescent="0.25">
      <c r="A858" s="1">
        <v>44091</v>
      </c>
      <c r="B858" t="s">
        <v>99</v>
      </c>
      <c r="C858" t="s">
        <v>100</v>
      </c>
      <c r="D858">
        <v>4255</v>
      </c>
      <c r="E858" t="s">
        <v>107</v>
      </c>
    </row>
    <row r="859" spans="1:5" x14ac:dyDescent="0.25">
      <c r="A859" s="1">
        <v>44091</v>
      </c>
      <c r="B859" t="s">
        <v>99</v>
      </c>
      <c r="C859" t="s">
        <v>101</v>
      </c>
      <c r="D859">
        <v>5003</v>
      </c>
      <c r="E859" t="s">
        <v>108</v>
      </c>
    </row>
    <row r="860" spans="1:5" x14ac:dyDescent="0.25">
      <c r="A860" s="1">
        <v>44091</v>
      </c>
      <c r="B860" t="s">
        <v>102</v>
      </c>
      <c r="C860" t="s">
        <v>103</v>
      </c>
      <c r="D860">
        <v>4912</v>
      </c>
      <c r="E860" t="s">
        <v>109</v>
      </c>
    </row>
    <row r="861" spans="1:5" x14ac:dyDescent="0.25">
      <c r="A861" s="1">
        <v>44091</v>
      </c>
      <c r="B861" t="s">
        <v>102</v>
      </c>
      <c r="C861" t="s">
        <v>104</v>
      </c>
      <c r="D861">
        <v>1503</v>
      </c>
      <c r="E861" t="s">
        <v>110</v>
      </c>
    </row>
    <row r="862" spans="1:5" x14ac:dyDescent="0.25">
      <c r="A862" s="1">
        <v>44091</v>
      </c>
      <c r="B862" t="s">
        <v>102</v>
      </c>
      <c r="C862" t="s">
        <v>18</v>
      </c>
      <c r="D862">
        <v>2845</v>
      </c>
      <c r="E862" t="s">
        <v>111</v>
      </c>
    </row>
    <row r="863" spans="1:5" x14ac:dyDescent="0.25">
      <c r="A863" s="1">
        <v>44091</v>
      </c>
      <c r="B863" t="s">
        <v>105</v>
      </c>
      <c r="C863" t="s">
        <v>103</v>
      </c>
      <c r="D863">
        <v>4696</v>
      </c>
      <c r="E863" t="s">
        <v>112</v>
      </c>
    </row>
    <row r="864" spans="1:5" x14ac:dyDescent="0.25">
      <c r="A864" s="1">
        <v>44091</v>
      </c>
      <c r="B864" t="s">
        <v>105</v>
      </c>
      <c r="C864" t="s">
        <v>104</v>
      </c>
      <c r="D864">
        <v>86</v>
      </c>
      <c r="E864" t="s">
        <v>113</v>
      </c>
    </row>
    <row r="865" spans="1:5" x14ac:dyDescent="0.25">
      <c r="A865" s="1">
        <v>44091</v>
      </c>
      <c r="B865" t="s">
        <v>105</v>
      </c>
      <c r="C865" t="s">
        <v>18</v>
      </c>
      <c r="D865">
        <v>4478</v>
      </c>
      <c r="E865" t="s">
        <v>114</v>
      </c>
    </row>
    <row r="866" spans="1:5" x14ac:dyDescent="0.25">
      <c r="A866" s="1">
        <v>44092</v>
      </c>
      <c r="B866" t="s">
        <v>99</v>
      </c>
      <c r="C866" t="s">
        <v>100</v>
      </c>
      <c r="D866">
        <v>4261</v>
      </c>
      <c r="E866" t="s">
        <v>107</v>
      </c>
    </row>
    <row r="867" spans="1:5" x14ac:dyDescent="0.25">
      <c r="A867" s="1">
        <v>44092</v>
      </c>
      <c r="B867" t="s">
        <v>99</v>
      </c>
      <c r="C867" t="s">
        <v>101</v>
      </c>
      <c r="D867">
        <v>5006</v>
      </c>
      <c r="E867" t="s">
        <v>108</v>
      </c>
    </row>
    <row r="868" spans="1:5" x14ac:dyDescent="0.25">
      <c r="A868" s="1">
        <v>44092</v>
      </c>
      <c r="B868" t="s">
        <v>102</v>
      </c>
      <c r="C868" t="s">
        <v>103</v>
      </c>
      <c r="D868">
        <v>4917</v>
      </c>
      <c r="E868" t="s">
        <v>109</v>
      </c>
    </row>
    <row r="869" spans="1:5" x14ac:dyDescent="0.25">
      <c r="A869" s="1">
        <v>44092</v>
      </c>
      <c r="B869" t="s">
        <v>102</v>
      </c>
      <c r="C869" t="s">
        <v>104</v>
      </c>
      <c r="D869">
        <v>1505</v>
      </c>
      <c r="E869" t="s">
        <v>110</v>
      </c>
    </row>
    <row r="870" spans="1:5" x14ac:dyDescent="0.25">
      <c r="A870" s="1">
        <v>44092</v>
      </c>
      <c r="B870" t="s">
        <v>102</v>
      </c>
      <c r="C870" t="s">
        <v>18</v>
      </c>
      <c r="D870">
        <v>2847</v>
      </c>
      <c r="E870" t="s">
        <v>111</v>
      </c>
    </row>
    <row r="871" spans="1:5" x14ac:dyDescent="0.25">
      <c r="A871" s="1">
        <v>44092</v>
      </c>
      <c r="B871" t="s">
        <v>105</v>
      </c>
      <c r="C871" t="s">
        <v>103</v>
      </c>
      <c r="D871">
        <v>4700</v>
      </c>
      <c r="E871" t="s">
        <v>112</v>
      </c>
    </row>
    <row r="872" spans="1:5" x14ac:dyDescent="0.25">
      <c r="A872" s="1">
        <v>44092</v>
      </c>
      <c r="B872" t="s">
        <v>105</v>
      </c>
      <c r="C872" t="s">
        <v>104</v>
      </c>
      <c r="D872">
        <v>86</v>
      </c>
      <c r="E872" t="s">
        <v>113</v>
      </c>
    </row>
    <row r="873" spans="1:5" x14ac:dyDescent="0.25">
      <c r="A873" s="1">
        <v>44092</v>
      </c>
      <c r="B873" t="s">
        <v>105</v>
      </c>
      <c r="C873" t="s">
        <v>18</v>
      </c>
      <c r="D873">
        <v>4483</v>
      </c>
      <c r="E873" t="s">
        <v>114</v>
      </c>
    </row>
    <row r="874" spans="1:5" x14ac:dyDescent="0.25">
      <c r="A874" s="1">
        <v>44093</v>
      </c>
      <c r="B874" t="s">
        <v>99</v>
      </c>
      <c r="C874" t="s">
        <v>100</v>
      </c>
      <c r="D874">
        <v>4266</v>
      </c>
      <c r="E874" t="s">
        <v>107</v>
      </c>
    </row>
    <row r="875" spans="1:5" x14ac:dyDescent="0.25">
      <c r="A875" s="1">
        <v>44093</v>
      </c>
      <c r="B875" t="s">
        <v>99</v>
      </c>
      <c r="C875" t="s">
        <v>101</v>
      </c>
      <c r="D875">
        <v>5027</v>
      </c>
      <c r="E875" t="s">
        <v>108</v>
      </c>
    </row>
    <row r="876" spans="1:5" x14ac:dyDescent="0.25">
      <c r="A876" s="1">
        <v>44093</v>
      </c>
      <c r="B876" t="s">
        <v>102</v>
      </c>
      <c r="C876" t="s">
        <v>103</v>
      </c>
      <c r="D876">
        <v>4929</v>
      </c>
      <c r="E876" t="s">
        <v>109</v>
      </c>
    </row>
    <row r="877" spans="1:5" x14ac:dyDescent="0.25">
      <c r="A877" s="1">
        <v>44093</v>
      </c>
      <c r="B877" t="s">
        <v>102</v>
      </c>
      <c r="C877" t="s">
        <v>104</v>
      </c>
      <c r="D877">
        <v>1508</v>
      </c>
      <c r="E877" t="s">
        <v>110</v>
      </c>
    </row>
    <row r="878" spans="1:5" x14ac:dyDescent="0.25">
      <c r="A878" s="1">
        <v>44093</v>
      </c>
      <c r="B878" t="s">
        <v>102</v>
      </c>
      <c r="C878" t="s">
        <v>18</v>
      </c>
      <c r="D878">
        <v>2858</v>
      </c>
      <c r="E878" t="s">
        <v>111</v>
      </c>
    </row>
    <row r="879" spans="1:5" x14ac:dyDescent="0.25">
      <c r="A879" s="1">
        <v>44093</v>
      </c>
      <c r="B879" t="s">
        <v>105</v>
      </c>
      <c r="C879" t="s">
        <v>103</v>
      </c>
      <c r="D879">
        <v>4720</v>
      </c>
      <c r="E879" t="s">
        <v>112</v>
      </c>
    </row>
    <row r="880" spans="1:5" x14ac:dyDescent="0.25">
      <c r="A880" s="1">
        <v>44093</v>
      </c>
      <c r="B880" t="s">
        <v>105</v>
      </c>
      <c r="C880" t="s">
        <v>104</v>
      </c>
      <c r="D880">
        <v>86</v>
      </c>
      <c r="E880" t="s">
        <v>113</v>
      </c>
    </row>
    <row r="881" spans="1:5" x14ac:dyDescent="0.25">
      <c r="A881" s="1">
        <v>44093</v>
      </c>
      <c r="B881" t="s">
        <v>105</v>
      </c>
      <c r="C881" t="s">
        <v>18</v>
      </c>
      <c r="D881">
        <v>4489</v>
      </c>
      <c r="E881" t="s">
        <v>114</v>
      </c>
    </row>
    <row r="882" spans="1:5" x14ac:dyDescent="0.25">
      <c r="A882" s="1">
        <v>44094</v>
      </c>
      <c r="B882" t="s">
        <v>99</v>
      </c>
      <c r="C882" t="s">
        <v>100</v>
      </c>
      <c r="D882">
        <v>4269</v>
      </c>
      <c r="E882" t="s">
        <v>107</v>
      </c>
    </row>
    <row r="883" spans="1:5" x14ac:dyDescent="0.25">
      <c r="A883" s="1">
        <v>44094</v>
      </c>
      <c r="B883" t="s">
        <v>99</v>
      </c>
      <c r="C883" t="s">
        <v>101</v>
      </c>
      <c r="D883">
        <v>5039</v>
      </c>
      <c r="E883" t="s">
        <v>108</v>
      </c>
    </row>
    <row r="884" spans="1:5" x14ac:dyDescent="0.25">
      <c r="A884" s="1">
        <v>44094</v>
      </c>
      <c r="B884" t="s">
        <v>102</v>
      </c>
      <c r="C884" t="s">
        <v>103</v>
      </c>
      <c r="D884">
        <v>4934</v>
      </c>
      <c r="E884" t="s">
        <v>109</v>
      </c>
    </row>
    <row r="885" spans="1:5" x14ac:dyDescent="0.25">
      <c r="A885" s="1">
        <v>44094</v>
      </c>
      <c r="B885" t="s">
        <v>102</v>
      </c>
      <c r="C885" t="s">
        <v>104</v>
      </c>
      <c r="D885">
        <v>1513</v>
      </c>
      <c r="E885" t="s">
        <v>110</v>
      </c>
    </row>
    <row r="886" spans="1:5" x14ac:dyDescent="0.25">
      <c r="A886" s="1">
        <v>44094</v>
      </c>
      <c r="B886" t="s">
        <v>102</v>
      </c>
      <c r="C886" t="s">
        <v>18</v>
      </c>
      <c r="D886">
        <v>2863</v>
      </c>
      <c r="E886" t="s">
        <v>111</v>
      </c>
    </row>
    <row r="887" spans="1:5" x14ac:dyDescent="0.25">
      <c r="A887" s="1">
        <v>44094</v>
      </c>
      <c r="B887" t="s">
        <v>105</v>
      </c>
      <c r="C887" t="s">
        <v>103</v>
      </c>
      <c r="D887">
        <v>4728</v>
      </c>
      <c r="E887" t="s">
        <v>112</v>
      </c>
    </row>
    <row r="888" spans="1:5" x14ac:dyDescent="0.25">
      <c r="A888" s="1">
        <v>44094</v>
      </c>
      <c r="B888" t="s">
        <v>105</v>
      </c>
      <c r="C888" t="s">
        <v>104</v>
      </c>
      <c r="D888">
        <v>86</v>
      </c>
      <c r="E888" t="s">
        <v>113</v>
      </c>
    </row>
    <row r="889" spans="1:5" x14ac:dyDescent="0.25">
      <c r="A889" s="1">
        <v>44094</v>
      </c>
      <c r="B889" t="s">
        <v>105</v>
      </c>
      <c r="C889" t="s">
        <v>18</v>
      </c>
      <c r="D889">
        <v>4496</v>
      </c>
      <c r="E889" t="s">
        <v>114</v>
      </c>
    </row>
    <row r="890" spans="1:5" x14ac:dyDescent="0.25">
      <c r="A890" s="1">
        <v>44095</v>
      </c>
      <c r="B890" t="s">
        <v>99</v>
      </c>
      <c r="C890" t="s">
        <v>100</v>
      </c>
      <c r="D890">
        <v>4269</v>
      </c>
      <c r="E890" t="s">
        <v>107</v>
      </c>
    </row>
    <row r="891" spans="1:5" x14ac:dyDescent="0.25">
      <c r="A891" s="1">
        <v>44095</v>
      </c>
      <c r="B891" t="s">
        <v>99</v>
      </c>
      <c r="C891" t="s">
        <v>101</v>
      </c>
      <c r="D891">
        <v>5046</v>
      </c>
      <c r="E891" t="s">
        <v>108</v>
      </c>
    </row>
    <row r="892" spans="1:5" x14ac:dyDescent="0.25">
      <c r="A892" s="1">
        <v>44095</v>
      </c>
      <c r="B892" t="s">
        <v>102</v>
      </c>
      <c r="C892" t="s">
        <v>103</v>
      </c>
      <c r="D892">
        <v>4936</v>
      </c>
      <c r="E892" t="s">
        <v>109</v>
      </c>
    </row>
    <row r="893" spans="1:5" x14ac:dyDescent="0.25">
      <c r="A893" s="1">
        <v>44095</v>
      </c>
      <c r="B893" t="s">
        <v>102</v>
      </c>
      <c r="C893" t="s">
        <v>104</v>
      </c>
      <c r="D893">
        <v>1516</v>
      </c>
      <c r="E893" t="s">
        <v>110</v>
      </c>
    </row>
    <row r="894" spans="1:5" x14ac:dyDescent="0.25">
      <c r="A894" s="1">
        <v>44095</v>
      </c>
      <c r="B894" t="s">
        <v>102</v>
      </c>
      <c r="C894" t="s">
        <v>18</v>
      </c>
      <c r="D894">
        <v>2865</v>
      </c>
      <c r="E894" t="s">
        <v>111</v>
      </c>
    </row>
    <row r="895" spans="1:5" x14ac:dyDescent="0.25">
      <c r="A895" s="1">
        <v>44095</v>
      </c>
      <c r="B895" t="s">
        <v>105</v>
      </c>
      <c r="C895" t="s">
        <v>103</v>
      </c>
      <c r="D895">
        <v>4728</v>
      </c>
      <c r="E895" t="s">
        <v>112</v>
      </c>
    </row>
    <row r="896" spans="1:5" x14ac:dyDescent="0.25">
      <c r="A896" s="1">
        <v>44095</v>
      </c>
      <c r="B896" t="s">
        <v>105</v>
      </c>
      <c r="C896" t="s">
        <v>104</v>
      </c>
      <c r="D896">
        <v>86</v>
      </c>
      <c r="E896" t="s">
        <v>113</v>
      </c>
    </row>
    <row r="897" spans="1:5" x14ac:dyDescent="0.25">
      <c r="A897" s="1">
        <v>44095</v>
      </c>
      <c r="B897" t="s">
        <v>105</v>
      </c>
      <c r="C897" t="s">
        <v>18</v>
      </c>
      <c r="D897">
        <v>4503</v>
      </c>
      <c r="E897" t="s">
        <v>114</v>
      </c>
    </row>
    <row r="898" spans="1:5" x14ac:dyDescent="0.25">
      <c r="A898" s="1">
        <v>44096</v>
      </c>
      <c r="B898" t="s">
        <v>99</v>
      </c>
      <c r="C898" t="s">
        <v>100</v>
      </c>
      <c r="D898">
        <v>4275</v>
      </c>
      <c r="E898" t="s">
        <v>107</v>
      </c>
    </row>
    <row r="899" spans="1:5" x14ac:dyDescent="0.25">
      <c r="A899" s="1">
        <v>44096</v>
      </c>
      <c r="B899" t="s">
        <v>99</v>
      </c>
      <c r="C899" t="s">
        <v>101</v>
      </c>
      <c r="D899">
        <v>5051</v>
      </c>
      <c r="E899" t="s">
        <v>108</v>
      </c>
    </row>
    <row r="900" spans="1:5" x14ac:dyDescent="0.25">
      <c r="A900" s="1">
        <v>44096</v>
      </c>
      <c r="B900" t="s">
        <v>102</v>
      </c>
      <c r="C900" t="s">
        <v>103</v>
      </c>
      <c r="D900">
        <v>4944</v>
      </c>
      <c r="E900" t="s">
        <v>109</v>
      </c>
    </row>
    <row r="901" spans="1:5" x14ac:dyDescent="0.25">
      <c r="A901" s="1">
        <v>44096</v>
      </c>
      <c r="B901" t="s">
        <v>102</v>
      </c>
      <c r="C901" t="s">
        <v>104</v>
      </c>
      <c r="D901">
        <v>1518</v>
      </c>
      <c r="E901" t="s">
        <v>110</v>
      </c>
    </row>
    <row r="902" spans="1:5" x14ac:dyDescent="0.25">
      <c r="A902" s="1">
        <v>44096</v>
      </c>
      <c r="B902" t="s">
        <v>102</v>
      </c>
      <c r="C902" t="s">
        <v>18</v>
      </c>
      <c r="D902">
        <v>2866</v>
      </c>
      <c r="E902" t="s">
        <v>111</v>
      </c>
    </row>
    <row r="903" spans="1:5" x14ac:dyDescent="0.25">
      <c r="A903" s="1">
        <v>44096</v>
      </c>
      <c r="B903" t="s">
        <v>105</v>
      </c>
      <c r="C903" t="s">
        <v>103</v>
      </c>
      <c r="D903">
        <v>4733</v>
      </c>
      <c r="E903" t="s">
        <v>112</v>
      </c>
    </row>
    <row r="904" spans="1:5" x14ac:dyDescent="0.25">
      <c r="A904" s="1">
        <v>44096</v>
      </c>
      <c r="B904" t="s">
        <v>105</v>
      </c>
      <c r="C904" t="s">
        <v>104</v>
      </c>
      <c r="D904">
        <v>86</v>
      </c>
      <c r="E904" t="s">
        <v>113</v>
      </c>
    </row>
    <row r="905" spans="1:5" x14ac:dyDescent="0.25">
      <c r="A905" s="1">
        <v>44096</v>
      </c>
      <c r="B905" t="s">
        <v>105</v>
      </c>
      <c r="C905" t="s">
        <v>18</v>
      </c>
      <c r="D905">
        <v>4509</v>
      </c>
      <c r="E905" t="s">
        <v>114</v>
      </c>
    </row>
    <row r="906" spans="1:5" x14ac:dyDescent="0.25">
      <c r="A906" s="1">
        <v>44097</v>
      </c>
      <c r="B906" t="s">
        <v>99</v>
      </c>
      <c r="C906" t="s">
        <v>100</v>
      </c>
      <c r="D906">
        <v>4287</v>
      </c>
      <c r="E906" t="s">
        <v>107</v>
      </c>
    </row>
    <row r="907" spans="1:5" x14ac:dyDescent="0.25">
      <c r="A907" s="1">
        <v>44097</v>
      </c>
      <c r="B907" t="s">
        <v>99</v>
      </c>
      <c r="C907" t="s">
        <v>101</v>
      </c>
      <c r="D907">
        <v>5058</v>
      </c>
      <c r="E907" t="s">
        <v>108</v>
      </c>
    </row>
    <row r="908" spans="1:5" x14ac:dyDescent="0.25">
      <c r="A908" s="1">
        <v>44097</v>
      </c>
      <c r="B908" t="s">
        <v>102</v>
      </c>
      <c r="C908" t="s">
        <v>103</v>
      </c>
      <c r="D908">
        <v>4951</v>
      </c>
      <c r="E908" t="s">
        <v>109</v>
      </c>
    </row>
    <row r="909" spans="1:5" x14ac:dyDescent="0.25">
      <c r="A909" s="1">
        <v>44097</v>
      </c>
      <c r="B909" t="s">
        <v>102</v>
      </c>
      <c r="C909" t="s">
        <v>104</v>
      </c>
      <c r="D909">
        <v>1522</v>
      </c>
      <c r="E909" t="s">
        <v>110</v>
      </c>
    </row>
    <row r="910" spans="1:5" x14ac:dyDescent="0.25">
      <c r="A910" s="1">
        <v>44097</v>
      </c>
      <c r="B910" t="s">
        <v>102</v>
      </c>
      <c r="C910" t="s">
        <v>18</v>
      </c>
      <c r="D910">
        <v>2874</v>
      </c>
      <c r="E910" t="s">
        <v>111</v>
      </c>
    </row>
    <row r="911" spans="1:5" x14ac:dyDescent="0.25">
      <c r="A911" s="1">
        <v>44097</v>
      </c>
      <c r="B911" t="s">
        <v>105</v>
      </c>
      <c r="C911" t="s">
        <v>103</v>
      </c>
      <c r="D911">
        <v>4747</v>
      </c>
      <c r="E911" t="s">
        <v>112</v>
      </c>
    </row>
    <row r="912" spans="1:5" x14ac:dyDescent="0.25">
      <c r="A912" s="1">
        <v>44097</v>
      </c>
      <c r="B912" t="s">
        <v>105</v>
      </c>
      <c r="C912" t="s">
        <v>104</v>
      </c>
      <c r="D912">
        <v>86</v>
      </c>
      <c r="E912" t="s">
        <v>113</v>
      </c>
    </row>
    <row r="913" spans="1:5" x14ac:dyDescent="0.25">
      <c r="A913" s="1">
        <v>44097</v>
      </c>
      <c r="B913" t="s">
        <v>105</v>
      </c>
      <c r="C913" t="s">
        <v>18</v>
      </c>
      <c r="D913">
        <v>4514</v>
      </c>
      <c r="E913" t="s">
        <v>114</v>
      </c>
    </row>
    <row r="914" spans="1:5" x14ac:dyDescent="0.25">
      <c r="A914" s="1">
        <v>44098</v>
      </c>
      <c r="B914" t="s">
        <v>99</v>
      </c>
      <c r="C914" t="s">
        <v>100</v>
      </c>
      <c r="D914">
        <v>4291</v>
      </c>
      <c r="E914" t="s">
        <v>107</v>
      </c>
    </row>
    <row r="915" spans="1:5" x14ac:dyDescent="0.25">
      <c r="A915" s="1">
        <v>44098</v>
      </c>
      <c r="B915" t="s">
        <v>99</v>
      </c>
      <c r="C915" t="s">
        <v>101</v>
      </c>
      <c r="D915">
        <v>5069</v>
      </c>
      <c r="E915" t="s">
        <v>108</v>
      </c>
    </row>
    <row r="916" spans="1:5" x14ac:dyDescent="0.25">
      <c r="A916" s="1">
        <v>44098</v>
      </c>
      <c r="B916" t="s">
        <v>102</v>
      </c>
      <c r="C916" t="s">
        <v>103</v>
      </c>
      <c r="D916">
        <v>4957</v>
      </c>
      <c r="E916" t="s">
        <v>109</v>
      </c>
    </row>
    <row r="917" spans="1:5" x14ac:dyDescent="0.25">
      <c r="A917" s="1">
        <v>44098</v>
      </c>
      <c r="B917" t="s">
        <v>102</v>
      </c>
      <c r="C917" t="s">
        <v>104</v>
      </c>
      <c r="D917">
        <v>1523</v>
      </c>
      <c r="E917" t="s">
        <v>110</v>
      </c>
    </row>
    <row r="918" spans="1:5" x14ac:dyDescent="0.25">
      <c r="A918" s="1">
        <v>44098</v>
      </c>
      <c r="B918" t="s">
        <v>102</v>
      </c>
      <c r="C918" t="s">
        <v>18</v>
      </c>
      <c r="D918">
        <v>2882</v>
      </c>
      <c r="E918" t="s">
        <v>111</v>
      </c>
    </row>
    <row r="919" spans="1:5" x14ac:dyDescent="0.25">
      <c r="A919" s="1">
        <v>44098</v>
      </c>
      <c r="B919" t="s">
        <v>105</v>
      </c>
      <c r="C919" t="s">
        <v>103</v>
      </c>
      <c r="D919">
        <v>4760</v>
      </c>
      <c r="E919" t="s">
        <v>112</v>
      </c>
    </row>
    <row r="920" spans="1:5" x14ac:dyDescent="0.25">
      <c r="A920" s="1">
        <v>44098</v>
      </c>
      <c r="B920" t="s">
        <v>105</v>
      </c>
      <c r="C920" t="s">
        <v>104</v>
      </c>
      <c r="D920">
        <v>86</v>
      </c>
      <c r="E920" t="s">
        <v>113</v>
      </c>
    </row>
    <row r="921" spans="1:5" x14ac:dyDescent="0.25">
      <c r="A921" s="1">
        <v>44098</v>
      </c>
      <c r="B921" t="s">
        <v>105</v>
      </c>
      <c r="C921" t="s">
        <v>18</v>
      </c>
      <c r="D921">
        <v>4516</v>
      </c>
      <c r="E921" t="s">
        <v>114</v>
      </c>
    </row>
    <row r="922" spans="1:5" x14ac:dyDescent="0.25">
      <c r="A922" s="1">
        <v>44099</v>
      </c>
      <c r="B922" t="s">
        <v>99</v>
      </c>
      <c r="C922" t="s">
        <v>100</v>
      </c>
      <c r="D922">
        <v>4295</v>
      </c>
      <c r="E922" t="s">
        <v>107</v>
      </c>
    </row>
    <row r="923" spans="1:5" x14ac:dyDescent="0.25">
      <c r="A923" s="1">
        <v>44099</v>
      </c>
      <c r="B923" t="s">
        <v>99</v>
      </c>
      <c r="C923" t="s">
        <v>101</v>
      </c>
      <c r="D923">
        <v>5076</v>
      </c>
      <c r="E923" t="s">
        <v>108</v>
      </c>
    </row>
    <row r="924" spans="1:5" x14ac:dyDescent="0.25">
      <c r="A924" s="1">
        <v>44099</v>
      </c>
      <c r="B924" t="s">
        <v>102</v>
      </c>
      <c r="C924" t="s">
        <v>103</v>
      </c>
      <c r="D924">
        <v>4959</v>
      </c>
      <c r="E924" t="s">
        <v>109</v>
      </c>
    </row>
    <row r="925" spans="1:5" x14ac:dyDescent="0.25">
      <c r="A925" s="1">
        <v>44099</v>
      </c>
      <c r="B925" t="s">
        <v>102</v>
      </c>
      <c r="C925" t="s">
        <v>104</v>
      </c>
      <c r="D925">
        <v>1525</v>
      </c>
      <c r="E925" t="s">
        <v>110</v>
      </c>
    </row>
    <row r="926" spans="1:5" x14ac:dyDescent="0.25">
      <c r="A926" s="1">
        <v>44099</v>
      </c>
      <c r="B926" t="s">
        <v>102</v>
      </c>
      <c r="C926" t="s">
        <v>18</v>
      </c>
      <c r="D926">
        <v>2889</v>
      </c>
      <c r="E926" t="s">
        <v>111</v>
      </c>
    </row>
    <row r="927" spans="1:5" x14ac:dyDescent="0.25">
      <c r="A927" s="1">
        <v>44099</v>
      </c>
      <c r="B927" t="s">
        <v>105</v>
      </c>
      <c r="C927" t="s">
        <v>103</v>
      </c>
      <c r="D927">
        <v>4764</v>
      </c>
      <c r="E927" t="s">
        <v>112</v>
      </c>
    </row>
    <row r="928" spans="1:5" x14ac:dyDescent="0.25">
      <c r="A928" s="1">
        <v>44099</v>
      </c>
      <c r="B928" t="s">
        <v>105</v>
      </c>
      <c r="C928" t="s">
        <v>104</v>
      </c>
      <c r="D928">
        <v>86</v>
      </c>
      <c r="E928" t="s">
        <v>113</v>
      </c>
    </row>
    <row r="929" spans="1:5" x14ac:dyDescent="0.25">
      <c r="A929" s="1">
        <v>44099</v>
      </c>
      <c r="B929" t="s">
        <v>105</v>
      </c>
      <c r="C929" t="s">
        <v>18</v>
      </c>
      <c r="D929">
        <v>4523</v>
      </c>
      <c r="E929" t="s">
        <v>114</v>
      </c>
    </row>
    <row r="930" spans="1:5" x14ac:dyDescent="0.25">
      <c r="A930" s="1">
        <v>44100</v>
      </c>
      <c r="B930" t="s">
        <v>99</v>
      </c>
      <c r="C930" t="s">
        <v>100</v>
      </c>
      <c r="D930">
        <v>4306</v>
      </c>
      <c r="E930" t="s">
        <v>107</v>
      </c>
    </row>
    <row r="931" spans="1:5" x14ac:dyDescent="0.25">
      <c r="A931" s="1">
        <v>44100</v>
      </c>
      <c r="B931" t="s">
        <v>99</v>
      </c>
      <c r="C931" t="s">
        <v>101</v>
      </c>
      <c r="D931">
        <v>5083</v>
      </c>
      <c r="E931" t="s">
        <v>108</v>
      </c>
    </row>
    <row r="932" spans="1:5" x14ac:dyDescent="0.25">
      <c r="A932" s="1">
        <v>44100</v>
      </c>
      <c r="B932" t="s">
        <v>102</v>
      </c>
      <c r="C932" t="s">
        <v>103</v>
      </c>
      <c r="D932">
        <v>4969</v>
      </c>
      <c r="E932" t="s">
        <v>109</v>
      </c>
    </row>
    <row r="933" spans="1:5" x14ac:dyDescent="0.25">
      <c r="A933" s="1">
        <v>44100</v>
      </c>
      <c r="B933" t="s">
        <v>102</v>
      </c>
      <c r="C933" t="s">
        <v>104</v>
      </c>
      <c r="D933">
        <v>1529</v>
      </c>
      <c r="E933" t="s">
        <v>110</v>
      </c>
    </row>
    <row r="934" spans="1:5" x14ac:dyDescent="0.25">
      <c r="A934" s="1">
        <v>44100</v>
      </c>
      <c r="B934" t="s">
        <v>102</v>
      </c>
      <c r="C934" t="s">
        <v>18</v>
      </c>
      <c r="D934">
        <v>2893</v>
      </c>
      <c r="E934" t="s">
        <v>111</v>
      </c>
    </row>
    <row r="935" spans="1:5" x14ac:dyDescent="0.25">
      <c r="A935" s="1">
        <v>44100</v>
      </c>
      <c r="B935" t="s">
        <v>105</v>
      </c>
      <c r="C935" t="s">
        <v>103</v>
      </c>
      <c r="D935">
        <v>4781</v>
      </c>
      <c r="E935" t="s">
        <v>112</v>
      </c>
    </row>
    <row r="936" spans="1:5" x14ac:dyDescent="0.25">
      <c r="A936" s="1">
        <v>44100</v>
      </c>
      <c r="B936" t="s">
        <v>105</v>
      </c>
      <c r="C936" t="s">
        <v>104</v>
      </c>
      <c r="D936">
        <v>87</v>
      </c>
      <c r="E936" t="s">
        <v>113</v>
      </c>
    </row>
    <row r="937" spans="1:5" x14ac:dyDescent="0.25">
      <c r="A937" s="1">
        <v>44100</v>
      </c>
      <c r="B937" t="s">
        <v>105</v>
      </c>
      <c r="C937" t="s">
        <v>18</v>
      </c>
      <c r="D937">
        <v>4523</v>
      </c>
      <c r="E937" t="s">
        <v>114</v>
      </c>
    </row>
    <row r="938" spans="1:5" x14ac:dyDescent="0.25">
      <c r="A938" s="1">
        <v>44101</v>
      </c>
      <c r="B938" t="s">
        <v>99</v>
      </c>
      <c r="C938" t="s">
        <v>100</v>
      </c>
      <c r="D938">
        <v>4311</v>
      </c>
      <c r="E938" t="s">
        <v>107</v>
      </c>
    </row>
    <row r="939" spans="1:5" x14ac:dyDescent="0.25">
      <c r="A939" s="1">
        <v>44101</v>
      </c>
      <c r="B939" t="s">
        <v>99</v>
      </c>
      <c r="C939" t="s">
        <v>101</v>
      </c>
      <c r="D939">
        <v>5091</v>
      </c>
      <c r="E939" t="s">
        <v>108</v>
      </c>
    </row>
    <row r="940" spans="1:5" x14ac:dyDescent="0.25">
      <c r="A940" s="1">
        <v>44101</v>
      </c>
      <c r="B940" t="s">
        <v>102</v>
      </c>
      <c r="C940" t="s">
        <v>103</v>
      </c>
      <c r="D940">
        <v>4977</v>
      </c>
      <c r="E940" t="s">
        <v>109</v>
      </c>
    </row>
    <row r="941" spans="1:5" x14ac:dyDescent="0.25">
      <c r="A941" s="1">
        <v>44101</v>
      </c>
      <c r="B941" t="s">
        <v>102</v>
      </c>
      <c r="C941" t="s">
        <v>104</v>
      </c>
      <c r="D941">
        <v>1530</v>
      </c>
      <c r="E941" t="s">
        <v>110</v>
      </c>
    </row>
    <row r="942" spans="1:5" x14ac:dyDescent="0.25">
      <c r="A942" s="1">
        <v>44101</v>
      </c>
      <c r="B942" t="s">
        <v>102</v>
      </c>
      <c r="C942" t="s">
        <v>18</v>
      </c>
      <c r="D942">
        <v>2897</v>
      </c>
      <c r="E942" t="s">
        <v>111</v>
      </c>
    </row>
    <row r="943" spans="1:5" x14ac:dyDescent="0.25">
      <c r="A943" s="1">
        <v>44101</v>
      </c>
      <c r="B943" t="s">
        <v>105</v>
      </c>
      <c r="C943" t="s">
        <v>103</v>
      </c>
      <c r="D943">
        <v>4790</v>
      </c>
      <c r="E943" t="s">
        <v>112</v>
      </c>
    </row>
    <row r="944" spans="1:5" x14ac:dyDescent="0.25">
      <c r="A944" s="1">
        <v>44101</v>
      </c>
      <c r="B944" t="s">
        <v>105</v>
      </c>
      <c r="C944" t="s">
        <v>104</v>
      </c>
      <c r="D944">
        <v>87</v>
      </c>
      <c r="E944" t="s">
        <v>113</v>
      </c>
    </row>
    <row r="945" spans="1:5" x14ac:dyDescent="0.25">
      <c r="A945" s="1">
        <v>44101</v>
      </c>
      <c r="B945" t="s">
        <v>105</v>
      </c>
      <c r="C945" t="s">
        <v>18</v>
      </c>
      <c r="D945">
        <v>4527</v>
      </c>
      <c r="E945" t="s">
        <v>114</v>
      </c>
    </row>
    <row r="946" spans="1:5" x14ac:dyDescent="0.25">
      <c r="A946" s="1">
        <v>44102</v>
      </c>
      <c r="B946" t="s">
        <v>99</v>
      </c>
      <c r="C946" t="s">
        <v>100</v>
      </c>
      <c r="D946">
        <v>4315</v>
      </c>
      <c r="E946" t="s">
        <v>107</v>
      </c>
    </row>
    <row r="947" spans="1:5" x14ac:dyDescent="0.25">
      <c r="A947" s="1">
        <v>44102</v>
      </c>
      <c r="B947" t="s">
        <v>99</v>
      </c>
      <c r="C947" t="s">
        <v>101</v>
      </c>
      <c r="D947">
        <v>5098</v>
      </c>
      <c r="E947" t="s">
        <v>108</v>
      </c>
    </row>
    <row r="948" spans="1:5" x14ac:dyDescent="0.25">
      <c r="A948" s="1">
        <v>44102</v>
      </c>
      <c r="B948" t="s">
        <v>102</v>
      </c>
      <c r="C948" t="s">
        <v>103</v>
      </c>
      <c r="D948">
        <v>4983</v>
      </c>
      <c r="E948" t="s">
        <v>109</v>
      </c>
    </row>
    <row r="949" spans="1:5" x14ac:dyDescent="0.25">
      <c r="A949" s="1">
        <v>44102</v>
      </c>
      <c r="B949" t="s">
        <v>102</v>
      </c>
      <c r="C949" t="s">
        <v>104</v>
      </c>
      <c r="D949">
        <v>1532</v>
      </c>
      <c r="E949" t="s">
        <v>110</v>
      </c>
    </row>
    <row r="950" spans="1:5" x14ac:dyDescent="0.25">
      <c r="A950" s="1">
        <v>44102</v>
      </c>
      <c r="B950" t="s">
        <v>102</v>
      </c>
      <c r="C950" t="s">
        <v>18</v>
      </c>
      <c r="D950">
        <v>2900</v>
      </c>
      <c r="E950" t="s">
        <v>111</v>
      </c>
    </row>
    <row r="951" spans="1:5" x14ac:dyDescent="0.25">
      <c r="A951" s="1">
        <v>44102</v>
      </c>
      <c r="B951" t="s">
        <v>105</v>
      </c>
      <c r="C951" t="s">
        <v>103</v>
      </c>
      <c r="D951">
        <v>4794</v>
      </c>
      <c r="E951" t="s">
        <v>112</v>
      </c>
    </row>
    <row r="952" spans="1:5" x14ac:dyDescent="0.25">
      <c r="A952" s="1">
        <v>44102</v>
      </c>
      <c r="B952" t="s">
        <v>105</v>
      </c>
      <c r="C952" t="s">
        <v>104</v>
      </c>
      <c r="D952">
        <v>88</v>
      </c>
      <c r="E952" t="s">
        <v>113</v>
      </c>
    </row>
    <row r="953" spans="1:5" x14ac:dyDescent="0.25">
      <c r="A953" s="1">
        <v>44102</v>
      </c>
      <c r="B953" t="s">
        <v>105</v>
      </c>
      <c r="C953" t="s">
        <v>18</v>
      </c>
      <c r="D953">
        <v>4533</v>
      </c>
      <c r="E953" t="s">
        <v>114</v>
      </c>
    </row>
    <row r="954" spans="1:5" x14ac:dyDescent="0.25">
      <c r="A954" s="1">
        <v>44103</v>
      </c>
      <c r="B954" t="s">
        <v>99</v>
      </c>
      <c r="C954" t="s">
        <v>100</v>
      </c>
      <c r="D954">
        <v>4318</v>
      </c>
      <c r="E954" t="s">
        <v>107</v>
      </c>
    </row>
    <row r="955" spans="1:5" x14ac:dyDescent="0.25">
      <c r="A955" s="1">
        <v>44103</v>
      </c>
      <c r="B955" t="s">
        <v>99</v>
      </c>
      <c r="C955" t="s">
        <v>101</v>
      </c>
      <c r="D955">
        <v>5103</v>
      </c>
      <c r="E955" t="s">
        <v>108</v>
      </c>
    </row>
    <row r="956" spans="1:5" x14ac:dyDescent="0.25">
      <c r="A956" s="1">
        <v>44103</v>
      </c>
      <c r="B956" t="s">
        <v>102</v>
      </c>
      <c r="C956" t="s">
        <v>103</v>
      </c>
      <c r="D956">
        <v>4985</v>
      </c>
      <c r="E956" t="s">
        <v>109</v>
      </c>
    </row>
    <row r="957" spans="1:5" x14ac:dyDescent="0.25">
      <c r="A957" s="1">
        <v>44103</v>
      </c>
      <c r="B957" t="s">
        <v>102</v>
      </c>
      <c r="C957" t="s">
        <v>104</v>
      </c>
      <c r="D957">
        <v>1543</v>
      </c>
      <c r="E957" t="s">
        <v>110</v>
      </c>
    </row>
    <row r="958" spans="1:5" x14ac:dyDescent="0.25">
      <c r="A958" s="1">
        <v>44103</v>
      </c>
      <c r="B958" t="s">
        <v>102</v>
      </c>
      <c r="C958" t="s">
        <v>18</v>
      </c>
      <c r="D958">
        <v>2895</v>
      </c>
      <c r="E958" t="s">
        <v>111</v>
      </c>
    </row>
    <row r="959" spans="1:5" x14ac:dyDescent="0.25">
      <c r="A959" s="1">
        <v>44103</v>
      </c>
      <c r="B959" t="s">
        <v>105</v>
      </c>
      <c r="C959" t="s">
        <v>103</v>
      </c>
      <c r="D959">
        <v>4796</v>
      </c>
      <c r="E959" t="s">
        <v>112</v>
      </c>
    </row>
    <row r="960" spans="1:5" x14ac:dyDescent="0.25">
      <c r="A960" s="1">
        <v>44103</v>
      </c>
      <c r="B960" t="s">
        <v>105</v>
      </c>
      <c r="C960" t="s">
        <v>104</v>
      </c>
      <c r="D960">
        <v>88</v>
      </c>
      <c r="E960" t="s">
        <v>113</v>
      </c>
    </row>
    <row r="961" spans="1:5" x14ac:dyDescent="0.25">
      <c r="A961" s="1">
        <v>44103</v>
      </c>
      <c r="B961" t="s">
        <v>105</v>
      </c>
      <c r="C961" t="s">
        <v>18</v>
      </c>
      <c r="D961">
        <v>4539</v>
      </c>
      <c r="E961" t="s">
        <v>114</v>
      </c>
    </row>
    <row r="962" spans="1:5" x14ac:dyDescent="0.25">
      <c r="A962" s="1">
        <v>44104</v>
      </c>
      <c r="B962" t="s">
        <v>99</v>
      </c>
      <c r="C962" t="s">
        <v>100</v>
      </c>
      <c r="D962">
        <v>4333</v>
      </c>
      <c r="E962" t="s">
        <v>107</v>
      </c>
    </row>
    <row r="963" spans="1:5" x14ac:dyDescent="0.25">
      <c r="A963" s="1">
        <v>44104</v>
      </c>
      <c r="B963" t="s">
        <v>99</v>
      </c>
      <c r="C963" t="s">
        <v>101</v>
      </c>
      <c r="D963">
        <v>5120</v>
      </c>
      <c r="E963" t="s">
        <v>108</v>
      </c>
    </row>
    <row r="964" spans="1:5" x14ac:dyDescent="0.25">
      <c r="A964" s="1">
        <v>44104</v>
      </c>
      <c r="B964" t="s">
        <v>102</v>
      </c>
      <c r="C964" t="s">
        <v>103</v>
      </c>
      <c r="D964">
        <v>4995</v>
      </c>
      <c r="E964" t="s">
        <v>109</v>
      </c>
    </row>
    <row r="965" spans="1:5" x14ac:dyDescent="0.25">
      <c r="A965" s="1">
        <v>44104</v>
      </c>
      <c r="B965" t="s">
        <v>102</v>
      </c>
      <c r="C965" t="s">
        <v>104</v>
      </c>
      <c r="D965">
        <v>1550</v>
      </c>
      <c r="E965" t="s">
        <v>110</v>
      </c>
    </row>
    <row r="966" spans="1:5" x14ac:dyDescent="0.25">
      <c r="A966" s="1">
        <v>44104</v>
      </c>
      <c r="B966" t="s">
        <v>102</v>
      </c>
      <c r="C966" t="s">
        <v>18</v>
      </c>
      <c r="D966">
        <v>2911</v>
      </c>
      <c r="E966" t="s">
        <v>111</v>
      </c>
    </row>
    <row r="967" spans="1:5" x14ac:dyDescent="0.25">
      <c r="A967" s="1">
        <v>44104</v>
      </c>
      <c r="B967" t="s">
        <v>105</v>
      </c>
      <c r="C967" t="s">
        <v>103</v>
      </c>
      <c r="D967">
        <v>4807</v>
      </c>
      <c r="E967" t="s">
        <v>112</v>
      </c>
    </row>
    <row r="968" spans="1:5" x14ac:dyDescent="0.25">
      <c r="A968" s="1">
        <v>44104</v>
      </c>
      <c r="B968" t="s">
        <v>105</v>
      </c>
      <c r="C968" t="s">
        <v>104</v>
      </c>
      <c r="D968">
        <v>88</v>
      </c>
      <c r="E968" t="s">
        <v>113</v>
      </c>
    </row>
    <row r="969" spans="1:5" x14ac:dyDescent="0.25">
      <c r="A969" s="1">
        <v>44104</v>
      </c>
      <c r="B969" t="s">
        <v>105</v>
      </c>
      <c r="C969" t="s">
        <v>18</v>
      </c>
      <c r="D969">
        <v>4561</v>
      </c>
      <c r="E969" t="s">
        <v>114</v>
      </c>
    </row>
    <row r="970" spans="1:5" x14ac:dyDescent="0.25">
      <c r="A970" s="1">
        <v>44105</v>
      </c>
      <c r="B970" t="s">
        <v>99</v>
      </c>
      <c r="C970" t="s">
        <v>100</v>
      </c>
      <c r="D970">
        <v>4348</v>
      </c>
      <c r="E970" t="s">
        <v>107</v>
      </c>
    </row>
    <row r="971" spans="1:5" x14ac:dyDescent="0.25">
      <c r="A971" s="1">
        <v>44105</v>
      </c>
      <c r="B971" t="s">
        <v>99</v>
      </c>
      <c r="C971" t="s">
        <v>101</v>
      </c>
      <c r="D971">
        <v>5129</v>
      </c>
      <c r="E971" t="s">
        <v>108</v>
      </c>
    </row>
    <row r="972" spans="1:5" x14ac:dyDescent="0.25">
      <c r="A972" s="1">
        <v>44105</v>
      </c>
      <c r="B972" t="s">
        <v>102</v>
      </c>
      <c r="C972" t="s">
        <v>103</v>
      </c>
      <c r="D972">
        <v>5006</v>
      </c>
      <c r="E972" t="s">
        <v>109</v>
      </c>
    </row>
    <row r="973" spans="1:5" x14ac:dyDescent="0.25">
      <c r="A973" s="1">
        <v>44105</v>
      </c>
      <c r="B973" t="s">
        <v>102</v>
      </c>
      <c r="C973" t="s">
        <v>104</v>
      </c>
      <c r="D973">
        <v>1552</v>
      </c>
      <c r="E973" t="s">
        <v>110</v>
      </c>
    </row>
    <row r="974" spans="1:5" x14ac:dyDescent="0.25">
      <c r="A974" s="1">
        <v>44105</v>
      </c>
      <c r="B974" t="s">
        <v>102</v>
      </c>
      <c r="C974" t="s">
        <v>18</v>
      </c>
      <c r="D974">
        <v>2922</v>
      </c>
      <c r="E974" t="s">
        <v>111</v>
      </c>
    </row>
    <row r="975" spans="1:5" x14ac:dyDescent="0.25">
      <c r="A975" s="1">
        <v>44105</v>
      </c>
      <c r="B975" t="s">
        <v>105</v>
      </c>
      <c r="C975" t="s">
        <v>103</v>
      </c>
      <c r="D975">
        <v>4827</v>
      </c>
      <c r="E975" t="s">
        <v>112</v>
      </c>
    </row>
    <row r="976" spans="1:5" x14ac:dyDescent="0.25">
      <c r="A976" s="1">
        <v>44105</v>
      </c>
      <c r="B976" t="s">
        <v>105</v>
      </c>
      <c r="C976" t="s">
        <v>104</v>
      </c>
      <c r="D976">
        <v>89</v>
      </c>
      <c r="E976" t="s">
        <v>113</v>
      </c>
    </row>
    <row r="977" spans="1:5" x14ac:dyDescent="0.25">
      <c r="A977" s="1">
        <v>44105</v>
      </c>
      <c r="B977" t="s">
        <v>105</v>
      </c>
      <c r="C977" t="s">
        <v>18</v>
      </c>
      <c r="D977">
        <v>4564</v>
      </c>
      <c r="E977" t="s">
        <v>114</v>
      </c>
    </row>
    <row r="978" spans="1:5" x14ac:dyDescent="0.25">
      <c r="A978" s="1">
        <v>44106</v>
      </c>
      <c r="B978" t="s">
        <v>99</v>
      </c>
      <c r="C978" t="s">
        <v>100</v>
      </c>
      <c r="D978">
        <v>4353</v>
      </c>
      <c r="E978" t="s">
        <v>107</v>
      </c>
    </row>
    <row r="979" spans="1:5" x14ac:dyDescent="0.25">
      <c r="A979" s="1">
        <v>44106</v>
      </c>
      <c r="B979" t="s">
        <v>99</v>
      </c>
      <c r="C979" t="s">
        <v>101</v>
      </c>
      <c r="D979">
        <v>5134</v>
      </c>
      <c r="E979" t="s">
        <v>108</v>
      </c>
    </row>
    <row r="980" spans="1:5" x14ac:dyDescent="0.25">
      <c r="A980" s="1">
        <v>44106</v>
      </c>
      <c r="B980" t="s">
        <v>102</v>
      </c>
      <c r="C980" t="s">
        <v>103</v>
      </c>
      <c r="D980">
        <v>5011</v>
      </c>
      <c r="E980" t="s">
        <v>109</v>
      </c>
    </row>
    <row r="981" spans="1:5" x14ac:dyDescent="0.25">
      <c r="A981" s="1">
        <v>44106</v>
      </c>
      <c r="B981" t="s">
        <v>102</v>
      </c>
      <c r="C981" t="s">
        <v>104</v>
      </c>
      <c r="D981">
        <v>1555</v>
      </c>
      <c r="E981" t="s">
        <v>110</v>
      </c>
    </row>
    <row r="982" spans="1:5" x14ac:dyDescent="0.25">
      <c r="A982" s="1">
        <v>44106</v>
      </c>
      <c r="B982" t="s">
        <v>102</v>
      </c>
      <c r="C982" t="s">
        <v>18</v>
      </c>
      <c r="D982">
        <v>2924</v>
      </c>
      <c r="E982" t="s">
        <v>111</v>
      </c>
    </row>
    <row r="983" spans="1:5" x14ac:dyDescent="0.25">
      <c r="A983" s="1">
        <v>44106</v>
      </c>
      <c r="B983" t="s">
        <v>105</v>
      </c>
      <c r="C983" t="s">
        <v>103</v>
      </c>
      <c r="D983">
        <v>4832</v>
      </c>
      <c r="E983" t="s">
        <v>112</v>
      </c>
    </row>
    <row r="984" spans="1:5" x14ac:dyDescent="0.25">
      <c r="A984" s="1">
        <v>44106</v>
      </c>
      <c r="B984" t="s">
        <v>105</v>
      </c>
      <c r="C984" t="s">
        <v>104</v>
      </c>
      <c r="D984">
        <v>89</v>
      </c>
      <c r="E984" t="s">
        <v>113</v>
      </c>
    </row>
    <row r="985" spans="1:5" x14ac:dyDescent="0.25">
      <c r="A985" s="1">
        <v>44106</v>
      </c>
      <c r="B985" t="s">
        <v>105</v>
      </c>
      <c r="C985" t="s">
        <v>18</v>
      </c>
      <c r="D985">
        <v>4569</v>
      </c>
      <c r="E985" t="s">
        <v>114</v>
      </c>
    </row>
    <row r="986" spans="1:5" x14ac:dyDescent="0.25">
      <c r="A986" s="1">
        <v>44107</v>
      </c>
      <c r="B986" t="s">
        <v>99</v>
      </c>
      <c r="C986" t="s">
        <v>100</v>
      </c>
      <c r="D986">
        <v>4360</v>
      </c>
      <c r="E986" t="s">
        <v>107</v>
      </c>
    </row>
    <row r="987" spans="1:5" x14ac:dyDescent="0.25">
      <c r="A987" s="1">
        <v>44107</v>
      </c>
      <c r="B987" t="s">
        <v>99</v>
      </c>
      <c r="C987" t="s">
        <v>101</v>
      </c>
      <c r="D987">
        <v>5143</v>
      </c>
      <c r="E987" t="s">
        <v>108</v>
      </c>
    </row>
    <row r="988" spans="1:5" x14ac:dyDescent="0.25">
      <c r="A988" s="1">
        <v>44107</v>
      </c>
      <c r="B988" t="s">
        <v>102</v>
      </c>
      <c r="C988" t="s">
        <v>103</v>
      </c>
      <c r="D988">
        <v>5018</v>
      </c>
      <c r="E988" t="s">
        <v>109</v>
      </c>
    </row>
    <row r="989" spans="1:5" x14ac:dyDescent="0.25">
      <c r="A989" s="1">
        <v>44107</v>
      </c>
      <c r="B989" t="s">
        <v>102</v>
      </c>
      <c r="C989" t="s">
        <v>104</v>
      </c>
      <c r="D989">
        <v>1556</v>
      </c>
      <c r="E989" t="s">
        <v>110</v>
      </c>
    </row>
    <row r="990" spans="1:5" x14ac:dyDescent="0.25">
      <c r="A990" s="1">
        <v>44107</v>
      </c>
      <c r="B990" t="s">
        <v>102</v>
      </c>
      <c r="C990" t="s">
        <v>18</v>
      </c>
      <c r="D990">
        <v>2933</v>
      </c>
      <c r="E990" t="s">
        <v>111</v>
      </c>
    </row>
    <row r="991" spans="1:5" x14ac:dyDescent="0.25">
      <c r="A991" s="1">
        <v>44107</v>
      </c>
      <c r="B991" t="s">
        <v>105</v>
      </c>
      <c r="C991" t="s">
        <v>103</v>
      </c>
      <c r="D991">
        <v>4842</v>
      </c>
      <c r="E991" t="s">
        <v>112</v>
      </c>
    </row>
    <row r="992" spans="1:5" x14ac:dyDescent="0.25">
      <c r="A992" s="1">
        <v>44107</v>
      </c>
      <c r="B992" t="s">
        <v>105</v>
      </c>
      <c r="C992" t="s">
        <v>104</v>
      </c>
      <c r="D992">
        <v>89</v>
      </c>
      <c r="E992" t="s">
        <v>113</v>
      </c>
    </row>
    <row r="993" spans="1:5" x14ac:dyDescent="0.25">
      <c r="A993" s="1">
        <v>44107</v>
      </c>
      <c r="B993" t="s">
        <v>105</v>
      </c>
      <c r="C993" t="s">
        <v>18</v>
      </c>
      <c r="D993">
        <v>4576</v>
      </c>
      <c r="E993" t="s">
        <v>114</v>
      </c>
    </row>
    <row r="994" spans="1:5" x14ac:dyDescent="0.25">
      <c r="A994" s="1">
        <v>44108</v>
      </c>
      <c r="B994" t="s">
        <v>99</v>
      </c>
      <c r="C994" t="s">
        <v>100</v>
      </c>
      <c r="D994">
        <v>4361</v>
      </c>
      <c r="E994" t="s">
        <v>107</v>
      </c>
    </row>
    <row r="995" spans="1:5" x14ac:dyDescent="0.25">
      <c r="A995" s="1">
        <v>44108</v>
      </c>
      <c r="B995" t="s">
        <v>99</v>
      </c>
      <c r="C995" t="s">
        <v>101</v>
      </c>
      <c r="D995">
        <v>5145</v>
      </c>
      <c r="E995" t="s">
        <v>108</v>
      </c>
    </row>
    <row r="996" spans="1:5" x14ac:dyDescent="0.25">
      <c r="A996" s="1">
        <v>44108</v>
      </c>
      <c r="B996" t="s">
        <v>102</v>
      </c>
      <c r="C996" t="s">
        <v>103</v>
      </c>
      <c r="D996">
        <v>5020</v>
      </c>
      <c r="E996" t="s">
        <v>109</v>
      </c>
    </row>
    <row r="997" spans="1:5" x14ac:dyDescent="0.25">
      <c r="A997" s="1">
        <v>44108</v>
      </c>
      <c r="B997" t="s">
        <v>102</v>
      </c>
      <c r="C997" t="s">
        <v>104</v>
      </c>
      <c r="D997">
        <v>1556</v>
      </c>
      <c r="E997" t="s">
        <v>110</v>
      </c>
    </row>
    <row r="998" spans="1:5" x14ac:dyDescent="0.25">
      <c r="A998" s="1">
        <v>44108</v>
      </c>
      <c r="B998" t="s">
        <v>102</v>
      </c>
      <c r="C998" t="s">
        <v>18</v>
      </c>
      <c r="D998">
        <v>2934</v>
      </c>
      <c r="E998" t="s">
        <v>111</v>
      </c>
    </row>
    <row r="999" spans="1:5" x14ac:dyDescent="0.25">
      <c r="A999" s="1">
        <v>44108</v>
      </c>
      <c r="B999" t="s">
        <v>105</v>
      </c>
      <c r="C999" t="s">
        <v>103</v>
      </c>
      <c r="D999">
        <v>4844</v>
      </c>
      <c r="E999" t="s">
        <v>112</v>
      </c>
    </row>
    <row r="1000" spans="1:5" x14ac:dyDescent="0.25">
      <c r="A1000" s="1">
        <v>44108</v>
      </c>
      <c r="B1000" t="s">
        <v>105</v>
      </c>
      <c r="C1000" t="s">
        <v>104</v>
      </c>
      <c r="D1000">
        <v>90</v>
      </c>
      <c r="E1000" t="s">
        <v>113</v>
      </c>
    </row>
    <row r="1001" spans="1:5" x14ac:dyDescent="0.25">
      <c r="A1001" s="1">
        <v>44108</v>
      </c>
      <c r="B1001" t="s">
        <v>105</v>
      </c>
      <c r="C1001" t="s">
        <v>18</v>
      </c>
      <c r="D1001">
        <v>4576</v>
      </c>
      <c r="E1001" t="s">
        <v>114</v>
      </c>
    </row>
    <row r="1002" spans="1:5" x14ac:dyDescent="0.25">
      <c r="A1002" s="1">
        <v>44109</v>
      </c>
      <c r="B1002" t="s">
        <v>99</v>
      </c>
      <c r="C1002" t="s">
        <v>100</v>
      </c>
      <c r="D1002">
        <v>4370</v>
      </c>
      <c r="E1002" t="s">
        <v>107</v>
      </c>
    </row>
    <row r="1003" spans="1:5" x14ac:dyDescent="0.25">
      <c r="A1003" s="1">
        <v>44109</v>
      </c>
      <c r="B1003" t="s">
        <v>99</v>
      </c>
      <c r="C1003" t="s">
        <v>101</v>
      </c>
      <c r="D1003">
        <v>5155</v>
      </c>
      <c r="E1003" t="s">
        <v>108</v>
      </c>
    </row>
    <row r="1004" spans="1:5" x14ac:dyDescent="0.25">
      <c r="A1004" s="1">
        <v>44109</v>
      </c>
      <c r="B1004" t="s">
        <v>102</v>
      </c>
      <c r="C1004" t="s">
        <v>103</v>
      </c>
      <c r="D1004">
        <v>5026</v>
      </c>
      <c r="E1004" t="s">
        <v>109</v>
      </c>
    </row>
    <row r="1005" spans="1:5" x14ac:dyDescent="0.25">
      <c r="A1005" s="1">
        <v>44109</v>
      </c>
      <c r="B1005" t="s">
        <v>102</v>
      </c>
      <c r="C1005" t="s">
        <v>104</v>
      </c>
      <c r="D1005">
        <v>1560</v>
      </c>
      <c r="E1005" t="s">
        <v>110</v>
      </c>
    </row>
    <row r="1006" spans="1:5" x14ac:dyDescent="0.25">
      <c r="A1006" s="1">
        <v>44109</v>
      </c>
      <c r="B1006" t="s">
        <v>102</v>
      </c>
      <c r="C1006" t="s">
        <v>18</v>
      </c>
      <c r="D1006">
        <v>2944</v>
      </c>
      <c r="E1006" t="s">
        <v>111</v>
      </c>
    </row>
    <row r="1007" spans="1:5" x14ac:dyDescent="0.25">
      <c r="A1007" s="1">
        <v>44109</v>
      </c>
      <c r="B1007" t="s">
        <v>105</v>
      </c>
      <c r="C1007" t="s">
        <v>103</v>
      </c>
      <c r="D1007">
        <v>4853</v>
      </c>
      <c r="E1007" t="s">
        <v>112</v>
      </c>
    </row>
    <row r="1008" spans="1:5" x14ac:dyDescent="0.25">
      <c r="A1008" s="1">
        <v>44109</v>
      </c>
      <c r="B1008" t="s">
        <v>105</v>
      </c>
      <c r="C1008" t="s">
        <v>104</v>
      </c>
      <c r="D1008">
        <v>91</v>
      </c>
      <c r="E1008" t="s">
        <v>113</v>
      </c>
    </row>
    <row r="1009" spans="1:5" x14ac:dyDescent="0.25">
      <c r="A1009" s="1">
        <v>44109</v>
      </c>
      <c r="B1009" t="s">
        <v>105</v>
      </c>
      <c r="C1009" t="s">
        <v>18</v>
      </c>
      <c r="D1009">
        <v>4586</v>
      </c>
      <c r="E1009" t="s">
        <v>114</v>
      </c>
    </row>
    <row r="1010" spans="1:5" x14ac:dyDescent="0.25">
      <c r="A1010" s="1">
        <v>44110</v>
      </c>
      <c r="B1010" t="s">
        <v>99</v>
      </c>
      <c r="C1010" t="s">
        <v>100</v>
      </c>
      <c r="D1010">
        <v>4371</v>
      </c>
      <c r="E1010" t="s">
        <v>107</v>
      </c>
    </row>
    <row r="1011" spans="1:5" x14ac:dyDescent="0.25">
      <c r="A1011" s="1">
        <v>44110</v>
      </c>
      <c r="B1011" t="s">
        <v>99</v>
      </c>
      <c r="C1011" t="s">
        <v>101</v>
      </c>
      <c r="D1011">
        <v>5162</v>
      </c>
      <c r="E1011" t="s">
        <v>108</v>
      </c>
    </row>
    <row r="1012" spans="1:5" x14ac:dyDescent="0.25">
      <c r="A1012" s="1">
        <v>44110</v>
      </c>
      <c r="B1012" t="s">
        <v>102</v>
      </c>
      <c r="C1012" t="s">
        <v>103</v>
      </c>
      <c r="D1012">
        <v>5032</v>
      </c>
      <c r="E1012" t="s">
        <v>109</v>
      </c>
    </row>
    <row r="1013" spans="1:5" x14ac:dyDescent="0.25">
      <c r="A1013" s="1">
        <v>44110</v>
      </c>
      <c r="B1013" t="s">
        <v>102</v>
      </c>
      <c r="C1013" t="s">
        <v>104</v>
      </c>
      <c r="D1013">
        <v>1562</v>
      </c>
      <c r="E1013" t="s">
        <v>110</v>
      </c>
    </row>
    <row r="1014" spans="1:5" x14ac:dyDescent="0.25">
      <c r="A1014" s="1">
        <v>44110</v>
      </c>
      <c r="B1014" t="s">
        <v>102</v>
      </c>
      <c r="C1014" t="s">
        <v>18</v>
      </c>
      <c r="D1014">
        <v>2944</v>
      </c>
      <c r="E1014" t="s">
        <v>111</v>
      </c>
    </row>
    <row r="1015" spans="1:5" x14ac:dyDescent="0.25">
      <c r="A1015" s="1">
        <v>44110</v>
      </c>
      <c r="B1015" t="s">
        <v>105</v>
      </c>
      <c r="C1015" t="s">
        <v>103</v>
      </c>
      <c r="D1015">
        <v>4860</v>
      </c>
      <c r="E1015" t="s">
        <v>112</v>
      </c>
    </row>
    <row r="1016" spans="1:5" x14ac:dyDescent="0.25">
      <c r="A1016" s="1">
        <v>44110</v>
      </c>
      <c r="B1016" t="s">
        <v>105</v>
      </c>
      <c r="C1016" t="s">
        <v>104</v>
      </c>
      <c r="D1016">
        <v>90</v>
      </c>
      <c r="E1016" t="s">
        <v>113</v>
      </c>
    </row>
    <row r="1017" spans="1:5" x14ac:dyDescent="0.25">
      <c r="A1017" s="1">
        <v>44110</v>
      </c>
      <c r="B1017" t="s">
        <v>105</v>
      </c>
      <c r="C1017" t="s">
        <v>18</v>
      </c>
      <c r="D1017">
        <v>4588</v>
      </c>
      <c r="E1017" t="s">
        <v>114</v>
      </c>
    </row>
    <row r="1018" spans="1:5" x14ac:dyDescent="0.25">
      <c r="A1018" s="1">
        <v>44111</v>
      </c>
      <c r="B1018" t="s">
        <v>99</v>
      </c>
      <c r="C1018" t="s">
        <v>100</v>
      </c>
      <c r="D1018">
        <v>4379</v>
      </c>
      <c r="E1018" t="s">
        <v>107</v>
      </c>
    </row>
    <row r="1019" spans="1:5" x14ac:dyDescent="0.25">
      <c r="A1019" s="1">
        <v>44111</v>
      </c>
      <c r="B1019" t="s">
        <v>99</v>
      </c>
      <c r="C1019" t="s">
        <v>101</v>
      </c>
      <c r="D1019">
        <v>5173</v>
      </c>
      <c r="E1019" t="s">
        <v>108</v>
      </c>
    </row>
    <row r="1020" spans="1:5" x14ac:dyDescent="0.25">
      <c r="A1020" s="1">
        <v>44111</v>
      </c>
      <c r="B1020" t="s">
        <v>102</v>
      </c>
      <c r="C1020" t="s">
        <v>103</v>
      </c>
      <c r="D1020">
        <v>5040</v>
      </c>
      <c r="E1020" t="s">
        <v>109</v>
      </c>
    </row>
    <row r="1021" spans="1:5" x14ac:dyDescent="0.25">
      <c r="A1021" s="1">
        <v>44111</v>
      </c>
      <c r="B1021" t="s">
        <v>102</v>
      </c>
      <c r="C1021" t="s">
        <v>104</v>
      </c>
      <c r="D1021">
        <v>1569</v>
      </c>
      <c r="E1021" t="s">
        <v>110</v>
      </c>
    </row>
    <row r="1022" spans="1:5" x14ac:dyDescent="0.25">
      <c r="A1022" s="1">
        <v>44111</v>
      </c>
      <c r="B1022" t="s">
        <v>102</v>
      </c>
      <c r="C1022" t="s">
        <v>18</v>
      </c>
      <c r="D1022">
        <v>2948</v>
      </c>
      <c r="E1022" t="s">
        <v>111</v>
      </c>
    </row>
    <row r="1023" spans="1:5" x14ac:dyDescent="0.25">
      <c r="A1023" s="1">
        <v>44111</v>
      </c>
      <c r="B1023" t="s">
        <v>105</v>
      </c>
      <c r="C1023" t="s">
        <v>103</v>
      </c>
      <c r="D1023">
        <v>4869</v>
      </c>
      <c r="E1023" t="s">
        <v>112</v>
      </c>
    </row>
    <row r="1024" spans="1:5" x14ac:dyDescent="0.25">
      <c r="A1024" s="1">
        <v>44111</v>
      </c>
      <c r="B1024" t="s">
        <v>105</v>
      </c>
      <c r="C1024" t="s">
        <v>104</v>
      </c>
      <c r="D1024">
        <v>90</v>
      </c>
      <c r="E1024" t="s">
        <v>113</v>
      </c>
    </row>
    <row r="1025" spans="1:5" x14ac:dyDescent="0.25">
      <c r="A1025" s="1">
        <v>44111</v>
      </c>
      <c r="B1025" t="s">
        <v>105</v>
      </c>
      <c r="C1025" t="s">
        <v>18</v>
      </c>
      <c r="D1025">
        <v>4598</v>
      </c>
      <c r="E1025" t="s">
        <v>114</v>
      </c>
    </row>
    <row r="1026" spans="1:5" x14ac:dyDescent="0.25">
      <c r="A1026" s="1">
        <v>44112</v>
      </c>
      <c r="B1026" t="s">
        <v>99</v>
      </c>
      <c r="C1026" t="s">
        <v>100</v>
      </c>
      <c r="D1026">
        <v>4380</v>
      </c>
      <c r="E1026" t="s">
        <v>107</v>
      </c>
    </row>
    <row r="1027" spans="1:5" x14ac:dyDescent="0.25">
      <c r="A1027" s="1">
        <v>44112</v>
      </c>
      <c r="B1027" t="s">
        <v>99</v>
      </c>
      <c r="C1027" t="s">
        <v>101</v>
      </c>
      <c r="D1027">
        <v>5180</v>
      </c>
      <c r="E1027" t="s">
        <v>108</v>
      </c>
    </row>
    <row r="1028" spans="1:5" x14ac:dyDescent="0.25">
      <c r="A1028" s="1">
        <v>44112</v>
      </c>
      <c r="B1028" t="s">
        <v>102</v>
      </c>
      <c r="C1028" t="s">
        <v>103</v>
      </c>
      <c r="D1028">
        <v>5040</v>
      </c>
      <c r="E1028" t="s">
        <v>109</v>
      </c>
    </row>
    <row r="1029" spans="1:5" x14ac:dyDescent="0.25">
      <c r="A1029" s="1">
        <v>44112</v>
      </c>
      <c r="B1029" t="s">
        <v>102</v>
      </c>
      <c r="C1029" t="s">
        <v>104</v>
      </c>
      <c r="D1029">
        <v>1571</v>
      </c>
      <c r="E1029" t="s">
        <v>110</v>
      </c>
    </row>
    <row r="1030" spans="1:5" x14ac:dyDescent="0.25">
      <c r="A1030" s="1">
        <v>44112</v>
      </c>
      <c r="B1030" t="s">
        <v>102</v>
      </c>
      <c r="C1030" t="s">
        <v>18</v>
      </c>
      <c r="D1030">
        <v>2954</v>
      </c>
      <c r="E1030" t="s">
        <v>111</v>
      </c>
    </row>
    <row r="1031" spans="1:5" x14ac:dyDescent="0.25">
      <c r="A1031" s="1">
        <v>44112</v>
      </c>
      <c r="B1031" t="s">
        <v>105</v>
      </c>
      <c r="C1031" t="s">
        <v>103</v>
      </c>
      <c r="D1031">
        <v>4873</v>
      </c>
      <c r="E1031" t="s">
        <v>112</v>
      </c>
    </row>
    <row r="1032" spans="1:5" x14ac:dyDescent="0.25">
      <c r="A1032" s="1">
        <v>44112</v>
      </c>
      <c r="B1032" t="s">
        <v>105</v>
      </c>
      <c r="C1032" t="s">
        <v>104</v>
      </c>
      <c r="D1032">
        <v>90</v>
      </c>
      <c r="E1032" t="s">
        <v>113</v>
      </c>
    </row>
    <row r="1033" spans="1:5" x14ac:dyDescent="0.25">
      <c r="A1033" s="1">
        <v>44112</v>
      </c>
      <c r="B1033" t="s">
        <v>105</v>
      </c>
      <c r="C1033" t="s">
        <v>18</v>
      </c>
      <c r="D1033">
        <v>4602</v>
      </c>
      <c r="E1033" t="s">
        <v>114</v>
      </c>
    </row>
    <row r="1034" spans="1:5" x14ac:dyDescent="0.25">
      <c r="A1034" s="1">
        <v>44113</v>
      </c>
      <c r="B1034" t="s">
        <v>99</v>
      </c>
      <c r="C1034" t="s">
        <v>100</v>
      </c>
      <c r="D1034">
        <v>4387</v>
      </c>
      <c r="E1034" t="s">
        <v>107</v>
      </c>
    </row>
    <row r="1035" spans="1:5" x14ac:dyDescent="0.25">
      <c r="A1035" s="1">
        <v>44113</v>
      </c>
      <c r="B1035" t="s">
        <v>99</v>
      </c>
      <c r="C1035" t="s">
        <v>101</v>
      </c>
      <c r="D1035">
        <v>5187</v>
      </c>
      <c r="E1035" t="s">
        <v>108</v>
      </c>
    </row>
    <row r="1036" spans="1:5" x14ac:dyDescent="0.25">
      <c r="A1036" s="1">
        <v>44113</v>
      </c>
      <c r="B1036" t="s">
        <v>102</v>
      </c>
      <c r="C1036" t="s">
        <v>103</v>
      </c>
      <c r="D1036">
        <v>5046</v>
      </c>
      <c r="E1036" t="s">
        <v>109</v>
      </c>
    </row>
    <row r="1037" spans="1:5" x14ac:dyDescent="0.25">
      <c r="A1037" s="1">
        <v>44113</v>
      </c>
      <c r="B1037" t="s">
        <v>102</v>
      </c>
      <c r="C1037" t="s">
        <v>104</v>
      </c>
      <c r="D1037">
        <v>1573</v>
      </c>
      <c r="E1037" t="s">
        <v>110</v>
      </c>
    </row>
    <row r="1038" spans="1:5" x14ac:dyDescent="0.25">
      <c r="A1038" s="1">
        <v>44113</v>
      </c>
      <c r="B1038" t="s">
        <v>102</v>
      </c>
      <c r="C1038" t="s">
        <v>18</v>
      </c>
      <c r="D1038">
        <v>2958</v>
      </c>
      <c r="E1038" t="s">
        <v>111</v>
      </c>
    </row>
    <row r="1039" spans="1:5" x14ac:dyDescent="0.25">
      <c r="A1039" s="1">
        <v>44113</v>
      </c>
      <c r="B1039" t="s">
        <v>105</v>
      </c>
      <c r="C1039" t="s">
        <v>103</v>
      </c>
      <c r="D1039">
        <v>4879</v>
      </c>
      <c r="E1039" t="s">
        <v>112</v>
      </c>
    </row>
    <row r="1040" spans="1:5" x14ac:dyDescent="0.25">
      <c r="A1040" s="1">
        <v>44113</v>
      </c>
      <c r="B1040" t="s">
        <v>105</v>
      </c>
      <c r="C1040" t="s">
        <v>104</v>
      </c>
      <c r="D1040">
        <v>90</v>
      </c>
      <c r="E1040" t="s">
        <v>113</v>
      </c>
    </row>
    <row r="1041" spans="1:5" x14ac:dyDescent="0.25">
      <c r="A1041" s="1">
        <v>44113</v>
      </c>
      <c r="B1041" t="s">
        <v>105</v>
      </c>
      <c r="C1041" t="s">
        <v>18</v>
      </c>
      <c r="D1041">
        <v>4608</v>
      </c>
      <c r="E1041" t="s">
        <v>114</v>
      </c>
    </row>
    <row r="1042" spans="1:5" x14ac:dyDescent="0.25">
      <c r="A1042" s="1">
        <v>44114</v>
      </c>
      <c r="B1042" t="s">
        <v>99</v>
      </c>
      <c r="C1042" t="s">
        <v>100</v>
      </c>
      <c r="D1042">
        <v>4393</v>
      </c>
      <c r="E1042" t="s">
        <v>107</v>
      </c>
    </row>
    <row r="1043" spans="1:5" x14ac:dyDescent="0.25">
      <c r="A1043" s="1">
        <v>44114</v>
      </c>
      <c r="B1043" t="s">
        <v>99</v>
      </c>
      <c r="C1043" t="s">
        <v>101</v>
      </c>
      <c r="D1043">
        <v>5191</v>
      </c>
      <c r="E1043" t="s">
        <v>108</v>
      </c>
    </row>
    <row r="1044" spans="1:5" x14ac:dyDescent="0.25">
      <c r="A1044" s="1">
        <v>44114</v>
      </c>
      <c r="B1044" t="s">
        <v>102</v>
      </c>
      <c r="C1044" t="s">
        <v>103</v>
      </c>
      <c r="D1044">
        <v>5053</v>
      </c>
      <c r="E1044" t="s">
        <v>109</v>
      </c>
    </row>
    <row r="1045" spans="1:5" x14ac:dyDescent="0.25">
      <c r="A1045" s="1">
        <v>44114</v>
      </c>
      <c r="B1045" t="s">
        <v>102</v>
      </c>
      <c r="C1045" t="s">
        <v>104</v>
      </c>
      <c r="D1045">
        <v>1572</v>
      </c>
      <c r="E1045" t="s">
        <v>110</v>
      </c>
    </row>
    <row r="1046" spans="1:5" x14ac:dyDescent="0.25">
      <c r="A1046" s="1">
        <v>44114</v>
      </c>
      <c r="B1046" t="s">
        <v>102</v>
      </c>
      <c r="C1046" t="s">
        <v>18</v>
      </c>
      <c r="D1046">
        <v>2962</v>
      </c>
      <c r="E1046" t="s">
        <v>111</v>
      </c>
    </row>
    <row r="1047" spans="1:5" x14ac:dyDescent="0.25">
      <c r="A1047" s="1">
        <v>44114</v>
      </c>
      <c r="B1047" t="s">
        <v>105</v>
      </c>
      <c r="C1047" t="s">
        <v>103</v>
      </c>
      <c r="D1047">
        <v>4894</v>
      </c>
      <c r="E1047" t="s">
        <v>112</v>
      </c>
    </row>
    <row r="1048" spans="1:5" x14ac:dyDescent="0.25">
      <c r="A1048" s="1">
        <v>44114</v>
      </c>
      <c r="B1048" t="s">
        <v>105</v>
      </c>
      <c r="C1048" t="s">
        <v>104</v>
      </c>
      <c r="D1048">
        <v>90</v>
      </c>
      <c r="E1048" t="s">
        <v>113</v>
      </c>
    </row>
    <row r="1049" spans="1:5" x14ac:dyDescent="0.25">
      <c r="A1049" s="1">
        <v>44114</v>
      </c>
      <c r="B1049" t="s">
        <v>105</v>
      </c>
      <c r="C1049" t="s">
        <v>18</v>
      </c>
      <c r="D1049">
        <v>4603</v>
      </c>
      <c r="E1049" t="s">
        <v>114</v>
      </c>
    </row>
    <row r="1050" spans="1:5" x14ac:dyDescent="0.25">
      <c r="A1050" s="1">
        <v>44115</v>
      </c>
      <c r="B1050" t="s">
        <v>99</v>
      </c>
      <c r="C1050" t="s">
        <v>100</v>
      </c>
      <c r="D1050">
        <v>4403</v>
      </c>
      <c r="E1050" t="s">
        <v>107</v>
      </c>
    </row>
    <row r="1051" spans="1:5" x14ac:dyDescent="0.25">
      <c r="A1051" s="1">
        <v>44115</v>
      </c>
      <c r="B1051" t="s">
        <v>99</v>
      </c>
      <c r="C1051" t="s">
        <v>101</v>
      </c>
      <c r="D1051">
        <v>5198</v>
      </c>
      <c r="E1051" t="s">
        <v>108</v>
      </c>
    </row>
    <row r="1052" spans="1:5" x14ac:dyDescent="0.25">
      <c r="A1052" s="1">
        <v>44115</v>
      </c>
      <c r="B1052" t="s">
        <v>102</v>
      </c>
      <c r="C1052" t="s">
        <v>103</v>
      </c>
      <c r="D1052">
        <v>5062</v>
      </c>
      <c r="E1052" t="s">
        <v>109</v>
      </c>
    </row>
    <row r="1053" spans="1:5" x14ac:dyDescent="0.25">
      <c r="A1053" s="1">
        <v>44115</v>
      </c>
      <c r="B1053" t="s">
        <v>102</v>
      </c>
      <c r="C1053" t="s">
        <v>104</v>
      </c>
      <c r="D1053">
        <v>1575</v>
      </c>
      <c r="E1053" t="s">
        <v>110</v>
      </c>
    </row>
    <row r="1054" spans="1:5" x14ac:dyDescent="0.25">
      <c r="A1054" s="1">
        <v>44115</v>
      </c>
      <c r="B1054" t="s">
        <v>102</v>
      </c>
      <c r="C1054" t="s">
        <v>18</v>
      </c>
      <c r="D1054">
        <v>2967</v>
      </c>
      <c r="E1054" t="s">
        <v>111</v>
      </c>
    </row>
    <row r="1055" spans="1:5" x14ac:dyDescent="0.25">
      <c r="A1055" s="1">
        <v>44115</v>
      </c>
      <c r="B1055" t="s">
        <v>105</v>
      </c>
      <c r="C1055" t="s">
        <v>103</v>
      </c>
      <c r="D1055">
        <v>4904</v>
      </c>
      <c r="E1055" t="s">
        <v>112</v>
      </c>
    </row>
    <row r="1056" spans="1:5" x14ac:dyDescent="0.25">
      <c r="A1056" s="1">
        <v>44115</v>
      </c>
      <c r="B1056" t="s">
        <v>105</v>
      </c>
      <c r="C1056" t="s">
        <v>104</v>
      </c>
      <c r="D1056">
        <v>90</v>
      </c>
      <c r="E1056" t="s">
        <v>113</v>
      </c>
    </row>
    <row r="1057" spans="1:5" x14ac:dyDescent="0.25">
      <c r="A1057" s="1">
        <v>44115</v>
      </c>
      <c r="B1057" t="s">
        <v>105</v>
      </c>
      <c r="C1057" t="s">
        <v>18</v>
      </c>
      <c r="D1057">
        <v>4610</v>
      </c>
      <c r="E1057" t="s">
        <v>114</v>
      </c>
    </row>
    <row r="1058" spans="1:5" x14ac:dyDescent="0.25">
      <c r="A1058" s="1">
        <v>44116</v>
      </c>
      <c r="B1058" t="s">
        <v>99</v>
      </c>
      <c r="C1058" t="s">
        <v>100</v>
      </c>
      <c r="D1058">
        <v>4410</v>
      </c>
      <c r="E1058" t="s">
        <v>107</v>
      </c>
    </row>
    <row r="1059" spans="1:5" x14ac:dyDescent="0.25">
      <c r="A1059" s="1">
        <v>44116</v>
      </c>
      <c r="B1059" t="s">
        <v>99</v>
      </c>
      <c r="C1059" t="s">
        <v>101</v>
      </c>
      <c r="D1059">
        <v>5204</v>
      </c>
      <c r="E1059" t="s">
        <v>108</v>
      </c>
    </row>
    <row r="1060" spans="1:5" x14ac:dyDescent="0.25">
      <c r="A1060" s="1">
        <v>44116</v>
      </c>
      <c r="B1060" t="s">
        <v>102</v>
      </c>
      <c r="C1060" t="s">
        <v>103</v>
      </c>
      <c r="D1060">
        <v>5068</v>
      </c>
      <c r="E1060" t="s">
        <v>109</v>
      </c>
    </row>
    <row r="1061" spans="1:5" x14ac:dyDescent="0.25">
      <c r="A1061" s="1">
        <v>44116</v>
      </c>
      <c r="B1061" t="s">
        <v>102</v>
      </c>
      <c r="C1061" t="s">
        <v>104</v>
      </c>
      <c r="D1061">
        <v>1576</v>
      </c>
      <c r="E1061" t="s">
        <v>110</v>
      </c>
    </row>
    <row r="1062" spans="1:5" x14ac:dyDescent="0.25">
      <c r="A1062" s="1">
        <v>44116</v>
      </c>
      <c r="B1062" t="s">
        <v>102</v>
      </c>
      <c r="C1062" t="s">
        <v>18</v>
      </c>
      <c r="D1062">
        <v>2973</v>
      </c>
      <c r="E1062" t="s">
        <v>111</v>
      </c>
    </row>
    <row r="1063" spans="1:5" x14ac:dyDescent="0.25">
      <c r="A1063" s="1">
        <v>44116</v>
      </c>
      <c r="B1063" t="s">
        <v>105</v>
      </c>
      <c r="C1063" t="s">
        <v>103</v>
      </c>
      <c r="D1063">
        <v>4909</v>
      </c>
      <c r="E1063" t="s">
        <v>112</v>
      </c>
    </row>
    <row r="1064" spans="1:5" x14ac:dyDescent="0.25">
      <c r="A1064" s="1">
        <v>44116</v>
      </c>
      <c r="B1064" t="s">
        <v>105</v>
      </c>
      <c r="C1064" t="s">
        <v>104</v>
      </c>
      <c r="D1064">
        <v>91</v>
      </c>
      <c r="E1064" t="s">
        <v>113</v>
      </c>
    </row>
    <row r="1065" spans="1:5" x14ac:dyDescent="0.25">
      <c r="A1065" s="1">
        <v>44116</v>
      </c>
      <c r="B1065" t="s">
        <v>105</v>
      </c>
      <c r="C1065" t="s">
        <v>18</v>
      </c>
      <c r="D1065">
        <v>4617</v>
      </c>
      <c r="E1065" t="s">
        <v>114</v>
      </c>
    </row>
    <row r="1066" spans="1:5" x14ac:dyDescent="0.25">
      <c r="A1066" s="1">
        <v>44117</v>
      </c>
      <c r="B1066" t="s">
        <v>99</v>
      </c>
      <c r="C1066" t="s">
        <v>100</v>
      </c>
      <c r="D1066">
        <v>4416</v>
      </c>
      <c r="E1066" t="s">
        <v>107</v>
      </c>
    </row>
    <row r="1067" spans="1:5" x14ac:dyDescent="0.25">
      <c r="A1067" s="1">
        <v>44117</v>
      </c>
      <c r="B1067" t="s">
        <v>99</v>
      </c>
      <c r="C1067" t="s">
        <v>101</v>
      </c>
      <c r="D1067">
        <v>5211</v>
      </c>
      <c r="E1067" t="s">
        <v>108</v>
      </c>
    </row>
    <row r="1068" spans="1:5" x14ac:dyDescent="0.25">
      <c r="A1068" s="1">
        <v>44117</v>
      </c>
      <c r="B1068" t="s">
        <v>102</v>
      </c>
      <c r="C1068" t="s">
        <v>103</v>
      </c>
      <c r="D1068">
        <v>5074</v>
      </c>
      <c r="E1068" t="s">
        <v>109</v>
      </c>
    </row>
    <row r="1069" spans="1:5" x14ac:dyDescent="0.25">
      <c r="A1069" s="1">
        <v>44117</v>
      </c>
      <c r="B1069" t="s">
        <v>102</v>
      </c>
      <c r="C1069" t="s">
        <v>104</v>
      </c>
      <c r="D1069">
        <v>1578</v>
      </c>
      <c r="E1069" t="s">
        <v>110</v>
      </c>
    </row>
    <row r="1070" spans="1:5" x14ac:dyDescent="0.25">
      <c r="A1070" s="1">
        <v>44117</v>
      </c>
      <c r="B1070" t="s">
        <v>102</v>
      </c>
      <c r="C1070" t="s">
        <v>18</v>
      </c>
      <c r="D1070">
        <v>2978</v>
      </c>
      <c r="E1070" t="s">
        <v>111</v>
      </c>
    </row>
    <row r="1071" spans="1:5" x14ac:dyDescent="0.25">
      <c r="A1071" s="1">
        <v>44117</v>
      </c>
      <c r="B1071" t="s">
        <v>105</v>
      </c>
      <c r="C1071" t="s">
        <v>103</v>
      </c>
      <c r="D1071">
        <v>4913</v>
      </c>
      <c r="E1071" t="s">
        <v>112</v>
      </c>
    </row>
    <row r="1072" spans="1:5" x14ac:dyDescent="0.25">
      <c r="A1072" s="1">
        <v>44117</v>
      </c>
      <c r="B1072" t="s">
        <v>105</v>
      </c>
      <c r="C1072" t="s">
        <v>104</v>
      </c>
      <c r="D1072">
        <v>91</v>
      </c>
      <c r="E1072" t="s">
        <v>113</v>
      </c>
    </row>
    <row r="1073" spans="1:5" x14ac:dyDescent="0.25">
      <c r="A1073" s="1">
        <v>44117</v>
      </c>
      <c r="B1073" t="s">
        <v>105</v>
      </c>
      <c r="C1073" t="s">
        <v>18</v>
      </c>
      <c r="D1073">
        <v>4626</v>
      </c>
      <c r="E1073" t="s">
        <v>114</v>
      </c>
    </row>
    <row r="1074" spans="1:5" x14ac:dyDescent="0.25">
      <c r="A1074" s="1">
        <v>44118</v>
      </c>
      <c r="B1074" t="s">
        <v>99</v>
      </c>
      <c r="C1074" t="s">
        <v>100</v>
      </c>
      <c r="D1074">
        <v>4423</v>
      </c>
      <c r="E1074" t="s">
        <v>107</v>
      </c>
    </row>
    <row r="1075" spans="1:5" x14ac:dyDescent="0.25">
      <c r="A1075" s="1">
        <v>44118</v>
      </c>
      <c r="B1075" t="s">
        <v>99</v>
      </c>
      <c r="C1075" t="s">
        <v>101</v>
      </c>
      <c r="D1075">
        <v>5221</v>
      </c>
      <c r="E1075" t="s">
        <v>108</v>
      </c>
    </row>
    <row r="1076" spans="1:5" x14ac:dyDescent="0.25">
      <c r="A1076" s="1">
        <v>44118</v>
      </c>
      <c r="B1076" t="s">
        <v>102</v>
      </c>
      <c r="C1076" t="s">
        <v>103</v>
      </c>
      <c r="D1076">
        <v>5080</v>
      </c>
      <c r="E1076" t="s">
        <v>109</v>
      </c>
    </row>
    <row r="1077" spans="1:5" x14ac:dyDescent="0.25">
      <c r="A1077" s="1">
        <v>44118</v>
      </c>
      <c r="B1077" t="s">
        <v>102</v>
      </c>
      <c r="C1077" t="s">
        <v>104</v>
      </c>
      <c r="D1077">
        <v>1581</v>
      </c>
      <c r="E1077" t="s">
        <v>110</v>
      </c>
    </row>
    <row r="1078" spans="1:5" x14ac:dyDescent="0.25">
      <c r="A1078" s="1">
        <v>44118</v>
      </c>
      <c r="B1078" t="s">
        <v>102</v>
      </c>
      <c r="C1078" t="s">
        <v>18</v>
      </c>
      <c r="D1078">
        <v>2986</v>
      </c>
      <c r="E1078" t="s">
        <v>111</v>
      </c>
    </row>
    <row r="1079" spans="1:5" x14ac:dyDescent="0.25">
      <c r="A1079" s="1">
        <v>44118</v>
      </c>
      <c r="B1079" t="s">
        <v>105</v>
      </c>
      <c r="C1079" t="s">
        <v>103</v>
      </c>
      <c r="D1079">
        <v>4923</v>
      </c>
      <c r="E1079" t="s">
        <v>112</v>
      </c>
    </row>
    <row r="1080" spans="1:5" x14ac:dyDescent="0.25">
      <c r="A1080" s="1">
        <v>44118</v>
      </c>
      <c r="B1080" t="s">
        <v>105</v>
      </c>
      <c r="C1080" t="s">
        <v>104</v>
      </c>
      <c r="D1080">
        <v>91</v>
      </c>
      <c r="E1080" t="s">
        <v>113</v>
      </c>
    </row>
    <row r="1081" spans="1:5" x14ac:dyDescent="0.25">
      <c r="A1081" s="1">
        <v>44118</v>
      </c>
      <c r="B1081" t="s">
        <v>105</v>
      </c>
      <c r="C1081" t="s">
        <v>18</v>
      </c>
      <c r="D1081">
        <v>4633</v>
      </c>
      <c r="E1081" t="s">
        <v>114</v>
      </c>
    </row>
    <row r="1082" spans="1:5" x14ac:dyDescent="0.25">
      <c r="A1082" s="1">
        <v>44119</v>
      </c>
      <c r="B1082" t="s">
        <v>99</v>
      </c>
      <c r="C1082" t="s">
        <v>100</v>
      </c>
      <c r="D1082">
        <v>4433</v>
      </c>
      <c r="E1082" t="s">
        <v>107</v>
      </c>
    </row>
    <row r="1083" spans="1:5" x14ac:dyDescent="0.25">
      <c r="A1083" s="1">
        <v>44119</v>
      </c>
      <c r="B1083" t="s">
        <v>99</v>
      </c>
      <c r="C1083" t="s">
        <v>101</v>
      </c>
      <c r="D1083">
        <v>5236</v>
      </c>
      <c r="E1083" t="s">
        <v>108</v>
      </c>
    </row>
    <row r="1084" spans="1:5" x14ac:dyDescent="0.25">
      <c r="A1084" s="1">
        <v>44119</v>
      </c>
      <c r="B1084" t="s">
        <v>102</v>
      </c>
      <c r="C1084" t="s">
        <v>103</v>
      </c>
      <c r="D1084">
        <v>5086</v>
      </c>
      <c r="E1084" t="s">
        <v>109</v>
      </c>
    </row>
    <row r="1085" spans="1:5" x14ac:dyDescent="0.25">
      <c r="A1085" s="1">
        <v>44119</v>
      </c>
      <c r="B1085" t="s">
        <v>102</v>
      </c>
      <c r="C1085" t="s">
        <v>104</v>
      </c>
      <c r="D1085">
        <v>1586</v>
      </c>
      <c r="E1085" t="s">
        <v>110</v>
      </c>
    </row>
    <row r="1086" spans="1:5" x14ac:dyDescent="0.25">
      <c r="A1086" s="1">
        <v>44119</v>
      </c>
      <c r="B1086" t="s">
        <v>102</v>
      </c>
      <c r="C1086" t="s">
        <v>18</v>
      </c>
      <c r="D1086">
        <v>3000</v>
      </c>
      <c r="E1086" t="s">
        <v>111</v>
      </c>
    </row>
    <row r="1087" spans="1:5" x14ac:dyDescent="0.25">
      <c r="A1087" s="1">
        <v>44119</v>
      </c>
      <c r="B1087" t="s">
        <v>105</v>
      </c>
      <c r="C1087" t="s">
        <v>103</v>
      </c>
      <c r="D1087">
        <v>4938</v>
      </c>
      <c r="E1087" t="s">
        <v>112</v>
      </c>
    </row>
    <row r="1088" spans="1:5" x14ac:dyDescent="0.25">
      <c r="A1088" s="1">
        <v>44119</v>
      </c>
      <c r="B1088" t="s">
        <v>105</v>
      </c>
      <c r="C1088" t="s">
        <v>104</v>
      </c>
      <c r="D1088">
        <v>91</v>
      </c>
      <c r="E1088" t="s">
        <v>113</v>
      </c>
    </row>
    <row r="1089" spans="1:5" x14ac:dyDescent="0.25">
      <c r="A1089" s="1">
        <v>44119</v>
      </c>
      <c r="B1089" t="s">
        <v>105</v>
      </c>
      <c r="C1089" t="s">
        <v>18</v>
      </c>
      <c r="D1089">
        <v>4643</v>
      </c>
      <c r="E1089" t="s">
        <v>114</v>
      </c>
    </row>
    <row r="1090" spans="1:5" x14ac:dyDescent="0.25">
      <c r="A1090" s="1">
        <v>44120</v>
      </c>
      <c r="B1090" t="s">
        <v>99</v>
      </c>
      <c r="C1090" t="s">
        <v>100</v>
      </c>
      <c r="D1090">
        <v>4447</v>
      </c>
      <c r="E1090" t="s">
        <v>107</v>
      </c>
    </row>
    <row r="1091" spans="1:5" x14ac:dyDescent="0.25">
      <c r="A1091" s="1">
        <v>44120</v>
      </c>
      <c r="B1091" t="s">
        <v>99</v>
      </c>
      <c r="C1091" t="s">
        <v>101</v>
      </c>
      <c r="D1091">
        <v>5252</v>
      </c>
      <c r="E1091" t="s">
        <v>108</v>
      </c>
    </row>
    <row r="1092" spans="1:5" x14ac:dyDescent="0.25">
      <c r="A1092" s="1">
        <v>44120</v>
      </c>
      <c r="B1092" t="s">
        <v>102</v>
      </c>
      <c r="C1092" t="s">
        <v>103</v>
      </c>
      <c r="D1092">
        <v>5101</v>
      </c>
      <c r="E1092" t="s">
        <v>109</v>
      </c>
    </row>
    <row r="1093" spans="1:5" x14ac:dyDescent="0.25">
      <c r="A1093" s="1">
        <v>44120</v>
      </c>
      <c r="B1093" t="s">
        <v>102</v>
      </c>
      <c r="C1093" t="s">
        <v>104</v>
      </c>
      <c r="D1093">
        <v>1589</v>
      </c>
      <c r="E1093" t="s">
        <v>110</v>
      </c>
    </row>
    <row r="1094" spans="1:5" x14ac:dyDescent="0.25">
      <c r="A1094" s="1">
        <v>44120</v>
      </c>
      <c r="B1094" t="s">
        <v>102</v>
      </c>
      <c r="C1094" t="s">
        <v>18</v>
      </c>
      <c r="D1094">
        <v>3012</v>
      </c>
      <c r="E1094" t="s">
        <v>111</v>
      </c>
    </row>
    <row r="1095" spans="1:5" x14ac:dyDescent="0.25">
      <c r="A1095" s="1">
        <v>44120</v>
      </c>
      <c r="B1095" t="s">
        <v>105</v>
      </c>
      <c r="C1095" t="s">
        <v>103</v>
      </c>
      <c r="D1095">
        <v>4950</v>
      </c>
      <c r="E1095" t="s">
        <v>112</v>
      </c>
    </row>
    <row r="1096" spans="1:5" x14ac:dyDescent="0.25">
      <c r="A1096" s="1">
        <v>44120</v>
      </c>
      <c r="B1096" t="s">
        <v>105</v>
      </c>
      <c r="C1096" t="s">
        <v>104</v>
      </c>
      <c r="D1096">
        <v>91</v>
      </c>
      <c r="E1096" t="s">
        <v>113</v>
      </c>
    </row>
    <row r="1097" spans="1:5" x14ac:dyDescent="0.25">
      <c r="A1097" s="1">
        <v>44120</v>
      </c>
      <c r="B1097" t="s">
        <v>105</v>
      </c>
      <c r="C1097" t="s">
        <v>18</v>
      </c>
      <c r="D1097">
        <v>4661</v>
      </c>
      <c r="E1097" t="s">
        <v>114</v>
      </c>
    </row>
    <row r="1098" spans="1:5" x14ac:dyDescent="0.25">
      <c r="A1098" s="1">
        <v>44121</v>
      </c>
      <c r="B1098" t="s">
        <v>99</v>
      </c>
      <c r="C1098" t="s">
        <v>100</v>
      </c>
      <c r="D1098">
        <v>4454</v>
      </c>
      <c r="E1098" t="s">
        <v>107</v>
      </c>
    </row>
    <row r="1099" spans="1:5" x14ac:dyDescent="0.25">
      <c r="A1099" s="1">
        <v>44121</v>
      </c>
      <c r="B1099" t="s">
        <v>99</v>
      </c>
      <c r="C1099" t="s">
        <v>101</v>
      </c>
      <c r="D1099">
        <v>5266</v>
      </c>
      <c r="E1099" t="s">
        <v>108</v>
      </c>
    </row>
    <row r="1100" spans="1:5" x14ac:dyDescent="0.25">
      <c r="A1100" s="1">
        <v>44121</v>
      </c>
      <c r="B1100" t="s">
        <v>102</v>
      </c>
      <c r="C1100" t="s">
        <v>103</v>
      </c>
      <c r="D1100">
        <v>5109</v>
      </c>
      <c r="E1100" t="s">
        <v>109</v>
      </c>
    </row>
    <row r="1101" spans="1:5" x14ac:dyDescent="0.25">
      <c r="A1101" s="1">
        <v>44121</v>
      </c>
      <c r="B1101" t="s">
        <v>102</v>
      </c>
      <c r="C1101" t="s">
        <v>104</v>
      </c>
      <c r="D1101">
        <v>1593</v>
      </c>
      <c r="E1101" t="s">
        <v>110</v>
      </c>
    </row>
    <row r="1102" spans="1:5" x14ac:dyDescent="0.25">
      <c r="A1102" s="1">
        <v>44121</v>
      </c>
      <c r="B1102" t="s">
        <v>102</v>
      </c>
      <c r="C1102" t="s">
        <v>18</v>
      </c>
      <c r="D1102">
        <v>3021</v>
      </c>
      <c r="E1102" t="s">
        <v>111</v>
      </c>
    </row>
    <row r="1103" spans="1:5" x14ac:dyDescent="0.25">
      <c r="A1103" s="1">
        <v>44121</v>
      </c>
      <c r="B1103" t="s">
        <v>105</v>
      </c>
      <c r="C1103" t="s">
        <v>103</v>
      </c>
      <c r="D1103">
        <v>4968</v>
      </c>
      <c r="E1103" t="s">
        <v>112</v>
      </c>
    </row>
    <row r="1104" spans="1:5" x14ac:dyDescent="0.25">
      <c r="A1104" s="1">
        <v>44121</v>
      </c>
      <c r="B1104" t="s">
        <v>105</v>
      </c>
      <c r="C1104" t="s">
        <v>104</v>
      </c>
      <c r="D1104">
        <v>91</v>
      </c>
      <c r="E1104" t="s">
        <v>113</v>
      </c>
    </row>
    <row r="1105" spans="1:5" x14ac:dyDescent="0.25">
      <c r="A1105" s="1">
        <v>44121</v>
      </c>
      <c r="B1105" t="s">
        <v>105</v>
      </c>
      <c r="C1105" t="s">
        <v>18</v>
      </c>
      <c r="D1105">
        <v>4664</v>
      </c>
      <c r="E1105" t="s">
        <v>114</v>
      </c>
    </row>
    <row r="1106" spans="1:5" x14ac:dyDescent="0.25">
      <c r="A1106" s="1">
        <v>44122</v>
      </c>
      <c r="B1106" t="s">
        <v>99</v>
      </c>
      <c r="C1106" t="s">
        <v>100</v>
      </c>
      <c r="D1106">
        <v>4457</v>
      </c>
      <c r="E1106" t="s">
        <v>107</v>
      </c>
    </row>
    <row r="1107" spans="1:5" x14ac:dyDescent="0.25">
      <c r="A1107" s="1">
        <v>44122</v>
      </c>
      <c r="B1107" t="s">
        <v>99</v>
      </c>
      <c r="C1107" t="s">
        <v>101</v>
      </c>
      <c r="D1107">
        <v>5277</v>
      </c>
      <c r="E1107" t="s">
        <v>108</v>
      </c>
    </row>
    <row r="1108" spans="1:5" x14ac:dyDescent="0.25">
      <c r="A1108" s="1">
        <v>44122</v>
      </c>
      <c r="B1108" t="s">
        <v>102</v>
      </c>
      <c r="C1108" t="s">
        <v>103</v>
      </c>
      <c r="D1108">
        <v>5115</v>
      </c>
      <c r="E1108" t="s">
        <v>109</v>
      </c>
    </row>
    <row r="1109" spans="1:5" x14ac:dyDescent="0.25">
      <c r="A1109" s="1">
        <v>44122</v>
      </c>
      <c r="B1109" t="s">
        <v>102</v>
      </c>
      <c r="C1109" t="s">
        <v>104</v>
      </c>
      <c r="D1109">
        <v>1597</v>
      </c>
      <c r="E1109" t="s">
        <v>110</v>
      </c>
    </row>
    <row r="1110" spans="1:5" x14ac:dyDescent="0.25">
      <c r="A1110" s="1">
        <v>44122</v>
      </c>
      <c r="B1110" t="s">
        <v>102</v>
      </c>
      <c r="C1110" t="s">
        <v>18</v>
      </c>
      <c r="D1110">
        <v>3025</v>
      </c>
      <c r="E1110" t="s">
        <v>111</v>
      </c>
    </row>
    <row r="1111" spans="1:5" x14ac:dyDescent="0.25">
      <c r="A1111" s="1">
        <v>44122</v>
      </c>
      <c r="B1111" t="s">
        <v>105</v>
      </c>
      <c r="C1111" t="s">
        <v>103</v>
      </c>
      <c r="D1111">
        <v>4975</v>
      </c>
      <c r="E1111" t="s">
        <v>112</v>
      </c>
    </row>
    <row r="1112" spans="1:5" x14ac:dyDescent="0.25">
      <c r="A1112" s="1">
        <v>44122</v>
      </c>
      <c r="B1112" t="s">
        <v>105</v>
      </c>
      <c r="C1112" t="s">
        <v>104</v>
      </c>
      <c r="D1112">
        <v>91</v>
      </c>
      <c r="E1112" t="s">
        <v>113</v>
      </c>
    </row>
    <row r="1113" spans="1:5" x14ac:dyDescent="0.25">
      <c r="A1113" s="1">
        <v>44122</v>
      </c>
      <c r="B1113" t="s">
        <v>105</v>
      </c>
      <c r="C1113" t="s">
        <v>18</v>
      </c>
      <c r="D1113">
        <v>4671</v>
      </c>
      <c r="E1113" t="s">
        <v>114</v>
      </c>
    </row>
    <row r="1114" spans="1:5" x14ac:dyDescent="0.25">
      <c r="A1114" s="1">
        <v>44123</v>
      </c>
      <c r="B1114" t="s">
        <v>99</v>
      </c>
      <c r="C1114" t="s">
        <v>100</v>
      </c>
      <c r="D1114">
        <v>4467</v>
      </c>
      <c r="E1114" t="s">
        <v>107</v>
      </c>
    </row>
    <row r="1115" spans="1:5" x14ac:dyDescent="0.25">
      <c r="A1115" s="1">
        <v>44123</v>
      </c>
      <c r="B1115" t="s">
        <v>99</v>
      </c>
      <c r="C1115" t="s">
        <v>101</v>
      </c>
      <c r="D1115">
        <v>5283</v>
      </c>
      <c r="E1115" t="s">
        <v>108</v>
      </c>
    </row>
    <row r="1116" spans="1:5" x14ac:dyDescent="0.25">
      <c r="A1116" s="1">
        <v>44123</v>
      </c>
      <c r="B1116" t="s">
        <v>102</v>
      </c>
      <c r="C1116" t="s">
        <v>103</v>
      </c>
      <c r="D1116">
        <v>5122</v>
      </c>
      <c r="E1116" t="s">
        <v>109</v>
      </c>
    </row>
    <row r="1117" spans="1:5" x14ac:dyDescent="0.25">
      <c r="A1117" s="1">
        <v>44123</v>
      </c>
      <c r="B1117" t="s">
        <v>102</v>
      </c>
      <c r="C1117" t="s">
        <v>104</v>
      </c>
      <c r="D1117">
        <v>1600</v>
      </c>
      <c r="E1117" t="s">
        <v>110</v>
      </c>
    </row>
    <row r="1118" spans="1:5" x14ac:dyDescent="0.25">
      <c r="A1118" s="1">
        <v>44123</v>
      </c>
      <c r="B1118" t="s">
        <v>102</v>
      </c>
      <c r="C1118" t="s">
        <v>18</v>
      </c>
      <c r="D1118">
        <v>3031</v>
      </c>
      <c r="E1118" t="s">
        <v>111</v>
      </c>
    </row>
    <row r="1119" spans="1:5" x14ac:dyDescent="0.25">
      <c r="A1119" s="1">
        <v>44123</v>
      </c>
      <c r="B1119" t="s">
        <v>105</v>
      </c>
      <c r="C1119" t="s">
        <v>103</v>
      </c>
      <c r="D1119">
        <v>4981</v>
      </c>
      <c r="E1119" t="s">
        <v>112</v>
      </c>
    </row>
    <row r="1120" spans="1:5" x14ac:dyDescent="0.25">
      <c r="A1120" s="1">
        <v>44123</v>
      </c>
      <c r="B1120" t="s">
        <v>105</v>
      </c>
      <c r="C1120" t="s">
        <v>104</v>
      </c>
      <c r="D1120">
        <v>91</v>
      </c>
      <c r="E1120" t="s">
        <v>113</v>
      </c>
    </row>
    <row r="1121" spans="1:5" x14ac:dyDescent="0.25">
      <c r="A1121" s="1">
        <v>44123</v>
      </c>
      <c r="B1121" t="s">
        <v>105</v>
      </c>
      <c r="C1121" t="s">
        <v>18</v>
      </c>
      <c r="D1121">
        <v>4681</v>
      </c>
      <c r="E1121" t="s">
        <v>114</v>
      </c>
    </row>
    <row r="1122" spans="1:5" x14ac:dyDescent="0.25">
      <c r="A1122" s="1">
        <v>44124</v>
      </c>
      <c r="B1122" t="s">
        <v>99</v>
      </c>
      <c r="C1122" t="s">
        <v>100</v>
      </c>
      <c r="D1122">
        <v>4467</v>
      </c>
      <c r="E1122" t="s">
        <v>107</v>
      </c>
    </row>
    <row r="1123" spans="1:5" x14ac:dyDescent="0.25">
      <c r="A1123" s="1">
        <v>44124</v>
      </c>
      <c r="B1123" t="s">
        <v>99</v>
      </c>
      <c r="C1123" t="s">
        <v>101</v>
      </c>
      <c r="D1123">
        <v>5288</v>
      </c>
      <c r="E1123" t="s">
        <v>108</v>
      </c>
    </row>
    <row r="1124" spans="1:5" x14ac:dyDescent="0.25">
      <c r="A1124" s="1">
        <v>44124</v>
      </c>
      <c r="B1124" t="s">
        <v>102</v>
      </c>
      <c r="C1124" t="s">
        <v>103</v>
      </c>
      <c r="D1124">
        <v>5123</v>
      </c>
      <c r="E1124" t="s">
        <v>109</v>
      </c>
    </row>
    <row r="1125" spans="1:5" x14ac:dyDescent="0.25">
      <c r="A1125" s="1">
        <v>44124</v>
      </c>
      <c r="B1125" t="s">
        <v>102</v>
      </c>
      <c r="C1125" t="s">
        <v>104</v>
      </c>
      <c r="D1125">
        <v>1600</v>
      </c>
      <c r="E1125" t="s">
        <v>110</v>
      </c>
    </row>
    <row r="1126" spans="1:5" x14ac:dyDescent="0.25">
      <c r="A1126" s="1">
        <v>44124</v>
      </c>
      <c r="B1126" t="s">
        <v>102</v>
      </c>
      <c r="C1126" t="s">
        <v>18</v>
      </c>
      <c r="D1126">
        <v>3035</v>
      </c>
      <c r="E1126" t="s">
        <v>111</v>
      </c>
    </row>
    <row r="1127" spans="1:5" x14ac:dyDescent="0.25">
      <c r="A1127" s="1">
        <v>44124</v>
      </c>
      <c r="B1127" t="s">
        <v>105</v>
      </c>
      <c r="C1127" t="s">
        <v>103</v>
      </c>
      <c r="D1127">
        <v>4987</v>
      </c>
      <c r="E1127" t="s">
        <v>112</v>
      </c>
    </row>
    <row r="1128" spans="1:5" x14ac:dyDescent="0.25">
      <c r="A1128" s="1">
        <v>44124</v>
      </c>
      <c r="B1128" t="s">
        <v>105</v>
      </c>
      <c r="C1128" t="s">
        <v>104</v>
      </c>
      <c r="D1128">
        <v>91</v>
      </c>
      <c r="E1128" t="s">
        <v>113</v>
      </c>
    </row>
    <row r="1129" spans="1:5" x14ac:dyDescent="0.25">
      <c r="A1129" s="1">
        <v>44124</v>
      </c>
      <c r="B1129" t="s">
        <v>105</v>
      </c>
      <c r="C1129" t="s">
        <v>18</v>
      </c>
      <c r="D1129">
        <v>4680</v>
      </c>
      <c r="E1129" t="s">
        <v>114</v>
      </c>
    </row>
    <row r="1130" spans="1:5" x14ac:dyDescent="0.25">
      <c r="A1130" s="1">
        <v>44125</v>
      </c>
      <c r="B1130" t="s">
        <v>99</v>
      </c>
      <c r="C1130" t="s">
        <v>100</v>
      </c>
      <c r="D1130">
        <v>4480</v>
      </c>
      <c r="E1130" t="s">
        <v>107</v>
      </c>
    </row>
    <row r="1131" spans="1:5" x14ac:dyDescent="0.25">
      <c r="A1131" s="1">
        <v>44125</v>
      </c>
      <c r="B1131" t="s">
        <v>99</v>
      </c>
      <c r="C1131" t="s">
        <v>101</v>
      </c>
      <c r="D1131">
        <v>5297</v>
      </c>
      <c r="E1131" t="s">
        <v>108</v>
      </c>
    </row>
    <row r="1132" spans="1:5" x14ac:dyDescent="0.25">
      <c r="A1132" s="1">
        <v>44125</v>
      </c>
      <c r="B1132" t="s">
        <v>102</v>
      </c>
      <c r="C1132" t="s">
        <v>103</v>
      </c>
      <c r="D1132">
        <v>5132</v>
      </c>
      <c r="E1132" t="s">
        <v>109</v>
      </c>
    </row>
    <row r="1133" spans="1:5" x14ac:dyDescent="0.25">
      <c r="A1133" s="1">
        <v>44125</v>
      </c>
      <c r="B1133" t="s">
        <v>102</v>
      </c>
      <c r="C1133" t="s">
        <v>104</v>
      </c>
      <c r="D1133">
        <v>1603</v>
      </c>
      <c r="E1133" t="s">
        <v>110</v>
      </c>
    </row>
    <row r="1134" spans="1:5" x14ac:dyDescent="0.25">
      <c r="A1134" s="1">
        <v>44125</v>
      </c>
      <c r="B1134" t="s">
        <v>102</v>
      </c>
      <c r="C1134" t="s">
        <v>18</v>
      </c>
      <c r="D1134">
        <v>3045</v>
      </c>
      <c r="E1134" t="s">
        <v>111</v>
      </c>
    </row>
    <row r="1135" spans="1:5" x14ac:dyDescent="0.25">
      <c r="A1135" s="1">
        <v>44125</v>
      </c>
      <c r="B1135" t="s">
        <v>105</v>
      </c>
      <c r="C1135" t="s">
        <v>103</v>
      </c>
      <c r="D1135">
        <v>4995</v>
      </c>
      <c r="E1135" t="s">
        <v>112</v>
      </c>
    </row>
    <row r="1136" spans="1:5" x14ac:dyDescent="0.25">
      <c r="A1136" s="1">
        <v>44125</v>
      </c>
      <c r="B1136" t="s">
        <v>105</v>
      </c>
      <c r="C1136" t="s">
        <v>104</v>
      </c>
      <c r="D1136">
        <v>93</v>
      </c>
      <c r="E1136" t="s">
        <v>113</v>
      </c>
    </row>
    <row r="1137" spans="1:5" x14ac:dyDescent="0.25">
      <c r="A1137" s="1">
        <v>44125</v>
      </c>
      <c r="B1137" t="s">
        <v>105</v>
      </c>
      <c r="C1137" t="s">
        <v>18</v>
      </c>
      <c r="D1137">
        <v>4692</v>
      </c>
      <c r="E1137" t="s">
        <v>114</v>
      </c>
    </row>
    <row r="1138" spans="1:5" x14ac:dyDescent="0.25">
      <c r="A1138" s="1">
        <v>44126</v>
      </c>
      <c r="B1138" t="s">
        <v>99</v>
      </c>
      <c r="C1138" t="s">
        <v>100</v>
      </c>
      <c r="D1138">
        <v>4496</v>
      </c>
      <c r="E1138" t="s">
        <v>107</v>
      </c>
    </row>
    <row r="1139" spans="1:5" x14ac:dyDescent="0.25">
      <c r="A1139" s="1">
        <v>44126</v>
      </c>
      <c r="B1139" t="s">
        <v>99</v>
      </c>
      <c r="C1139" t="s">
        <v>101</v>
      </c>
      <c r="D1139">
        <v>5310</v>
      </c>
      <c r="E1139" t="s">
        <v>108</v>
      </c>
    </row>
    <row r="1140" spans="1:5" x14ac:dyDescent="0.25">
      <c r="A1140" s="1">
        <v>44126</v>
      </c>
      <c r="B1140" t="s">
        <v>102</v>
      </c>
      <c r="C1140" t="s">
        <v>103</v>
      </c>
      <c r="D1140">
        <v>5142</v>
      </c>
      <c r="E1140" t="s">
        <v>109</v>
      </c>
    </row>
    <row r="1141" spans="1:5" x14ac:dyDescent="0.25">
      <c r="A1141" s="1">
        <v>44126</v>
      </c>
      <c r="B1141" t="s">
        <v>102</v>
      </c>
      <c r="C1141" t="s">
        <v>104</v>
      </c>
      <c r="D1141">
        <v>1605</v>
      </c>
      <c r="E1141" t="s">
        <v>110</v>
      </c>
    </row>
    <row r="1142" spans="1:5" x14ac:dyDescent="0.25">
      <c r="A1142" s="1">
        <v>44126</v>
      </c>
      <c r="B1142" t="s">
        <v>102</v>
      </c>
      <c r="C1142" t="s">
        <v>18</v>
      </c>
      <c r="D1142">
        <v>3063</v>
      </c>
      <c r="E1142" t="s">
        <v>111</v>
      </c>
    </row>
    <row r="1143" spans="1:5" x14ac:dyDescent="0.25">
      <c r="A1143" s="1">
        <v>44126</v>
      </c>
      <c r="B1143" t="s">
        <v>105</v>
      </c>
      <c r="C1143" t="s">
        <v>103</v>
      </c>
      <c r="D1143">
        <v>5012</v>
      </c>
      <c r="E1143" t="s">
        <v>112</v>
      </c>
    </row>
    <row r="1144" spans="1:5" x14ac:dyDescent="0.25">
      <c r="A1144" s="1">
        <v>44126</v>
      </c>
      <c r="B1144" t="s">
        <v>105</v>
      </c>
      <c r="C1144" t="s">
        <v>104</v>
      </c>
      <c r="D1144">
        <v>93</v>
      </c>
      <c r="E1144" t="s">
        <v>113</v>
      </c>
    </row>
    <row r="1145" spans="1:5" x14ac:dyDescent="0.25">
      <c r="A1145" s="1">
        <v>44126</v>
      </c>
      <c r="B1145" t="s">
        <v>105</v>
      </c>
      <c r="C1145" t="s">
        <v>18</v>
      </c>
      <c r="D1145">
        <v>4705</v>
      </c>
      <c r="E1145" t="s">
        <v>114</v>
      </c>
    </row>
    <row r="1146" spans="1:5" x14ac:dyDescent="0.25">
      <c r="A1146" s="1">
        <v>44127</v>
      </c>
      <c r="B1146" t="s">
        <v>99</v>
      </c>
      <c r="C1146" t="s">
        <v>100</v>
      </c>
      <c r="D1146">
        <v>4501</v>
      </c>
      <c r="E1146" t="s">
        <v>107</v>
      </c>
    </row>
    <row r="1147" spans="1:5" x14ac:dyDescent="0.25">
      <c r="A1147" s="1">
        <v>44127</v>
      </c>
      <c r="B1147" t="s">
        <v>99</v>
      </c>
      <c r="C1147" t="s">
        <v>101</v>
      </c>
      <c r="D1147">
        <v>5326</v>
      </c>
      <c r="E1147" t="s">
        <v>108</v>
      </c>
    </row>
    <row r="1148" spans="1:5" x14ac:dyDescent="0.25">
      <c r="A1148" s="1">
        <v>44127</v>
      </c>
      <c r="B1148" t="s">
        <v>102</v>
      </c>
      <c r="C1148" t="s">
        <v>103</v>
      </c>
      <c r="D1148">
        <v>5153</v>
      </c>
      <c r="E1148" t="s">
        <v>109</v>
      </c>
    </row>
    <row r="1149" spans="1:5" x14ac:dyDescent="0.25">
      <c r="A1149" s="1">
        <v>44127</v>
      </c>
      <c r="B1149" t="s">
        <v>102</v>
      </c>
      <c r="C1149" t="s">
        <v>104</v>
      </c>
      <c r="D1149">
        <v>1608</v>
      </c>
      <c r="E1149" t="s">
        <v>110</v>
      </c>
    </row>
    <row r="1150" spans="1:5" x14ac:dyDescent="0.25">
      <c r="A1150" s="1">
        <v>44127</v>
      </c>
      <c r="B1150" t="s">
        <v>102</v>
      </c>
      <c r="C1150" t="s">
        <v>18</v>
      </c>
      <c r="D1150">
        <v>3069</v>
      </c>
      <c r="E1150" t="s">
        <v>111</v>
      </c>
    </row>
    <row r="1151" spans="1:5" x14ac:dyDescent="0.25">
      <c r="A1151" s="1">
        <v>44127</v>
      </c>
      <c r="B1151" t="s">
        <v>105</v>
      </c>
      <c r="C1151" t="s">
        <v>103</v>
      </c>
      <c r="D1151">
        <v>5025</v>
      </c>
      <c r="E1151" t="s">
        <v>112</v>
      </c>
    </row>
    <row r="1152" spans="1:5" x14ac:dyDescent="0.25">
      <c r="A1152" s="1">
        <v>44127</v>
      </c>
      <c r="B1152" t="s">
        <v>105</v>
      </c>
      <c r="C1152" t="s">
        <v>104</v>
      </c>
      <c r="D1152">
        <v>93</v>
      </c>
      <c r="E1152" t="s">
        <v>113</v>
      </c>
    </row>
    <row r="1153" spans="1:5" x14ac:dyDescent="0.25">
      <c r="A1153" s="1">
        <v>44127</v>
      </c>
      <c r="B1153" t="s">
        <v>105</v>
      </c>
      <c r="C1153" t="s">
        <v>18</v>
      </c>
      <c r="D1153">
        <v>4712</v>
      </c>
      <c r="E1153" t="s">
        <v>114</v>
      </c>
    </row>
    <row r="1154" spans="1:5" x14ac:dyDescent="0.25">
      <c r="A1154" s="1">
        <v>44128</v>
      </c>
      <c r="B1154" t="s">
        <v>99</v>
      </c>
      <c r="C1154" t="s">
        <v>100</v>
      </c>
      <c r="D1154">
        <v>4509</v>
      </c>
      <c r="E1154" t="s">
        <v>107</v>
      </c>
    </row>
    <row r="1155" spans="1:5" x14ac:dyDescent="0.25">
      <c r="A1155" s="1">
        <v>44128</v>
      </c>
      <c r="B1155" t="s">
        <v>99</v>
      </c>
      <c r="C1155" t="s">
        <v>101</v>
      </c>
      <c r="D1155">
        <v>5327</v>
      </c>
      <c r="E1155" t="s">
        <v>108</v>
      </c>
    </row>
    <row r="1156" spans="1:5" x14ac:dyDescent="0.25">
      <c r="A1156" s="1">
        <v>44128</v>
      </c>
      <c r="B1156" t="s">
        <v>102</v>
      </c>
      <c r="C1156" t="s">
        <v>103</v>
      </c>
      <c r="D1156">
        <v>5158</v>
      </c>
      <c r="E1156" t="s">
        <v>109</v>
      </c>
    </row>
    <row r="1157" spans="1:5" x14ac:dyDescent="0.25">
      <c r="A1157" s="1">
        <v>44128</v>
      </c>
      <c r="B1157" t="s">
        <v>102</v>
      </c>
      <c r="C1157" t="s">
        <v>104</v>
      </c>
      <c r="D1157">
        <v>1608</v>
      </c>
      <c r="E1157" t="s">
        <v>110</v>
      </c>
    </row>
    <row r="1158" spans="1:5" x14ac:dyDescent="0.25">
      <c r="A1158" s="1">
        <v>44128</v>
      </c>
      <c r="B1158" t="s">
        <v>102</v>
      </c>
      <c r="C1158" t="s">
        <v>18</v>
      </c>
      <c r="D1158">
        <v>3073</v>
      </c>
      <c r="E1158" t="s">
        <v>111</v>
      </c>
    </row>
    <row r="1159" spans="1:5" x14ac:dyDescent="0.25">
      <c r="A1159" s="1">
        <v>44128</v>
      </c>
      <c r="B1159" t="s">
        <v>105</v>
      </c>
      <c r="C1159" t="s">
        <v>103</v>
      </c>
      <c r="D1159">
        <v>5028</v>
      </c>
      <c r="E1159" t="s">
        <v>112</v>
      </c>
    </row>
    <row r="1160" spans="1:5" x14ac:dyDescent="0.25">
      <c r="A1160" s="1">
        <v>44128</v>
      </c>
      <c r="B1160" t="s">
        <v>105</v>
      </c>
      <c r="C1160" t="s">
        <v>104</v>
      </c>
      <c r="D1160">
        <v>93</v>
      </c>
      <c r="E1160" t="s">
        <v>113</v>
      </c>
    </row>
    <row r="1161" spans="1:5" x14ac:dyDescent="0.25">
      <c r="A1161" s="1">
        <v>44128</v>
      </c>
      <c r="B1161" t="s">
        <v>105</v>
      </c>
      <c r="C1161" t="s">
        <v>18</v>
      </c>
      <c r="D1161">
        <v>4718</v>
      </c>
      <c r="E1161" t="s">
        <v>114</v>
      </c>
    </row>
    <row r="1162" spans="1:5" x14ac:dyDescent="0.25">
      <c r="A1162" s="1">
        <v>44129</v>
      </c>
      <c r="B1162" t="s">
        <v>99</v>
      </c>
      <c r="C1162" t="s">
        <v>100</v>
      </c>
      <c r="D1162">
        <v>4522</v>
      </c>
      <c r="E1162" t="s">
        <v>107</v>
      </c>
    </row>
    <row r="1163" spans="1:5" x14ac:dyDescent="0.25">
      <c r="A1163" s="1">
        <v>44129</v>
      </c>
      <c r="B1163" t="s">
        <v>99</v>
      </c>
      <c r="C1163" t="s">
        <v>101</v>
      </c>
      <c r="D1163">
        <v>5339</v>
      </c>
      <c r="E1163" t="s">
        <v>108</v>
      </c>
    </row>
    <row r="1164" spans="1:5" x14ac:dyDescent="0.25">
      <c r="A1164" s="1">
        <v>44129</v>
      </c>
      <c r="B1164" t="s">
        <v>102</v>
      </c>
      <c r="C1164" t="s">
        <v>103</v>
      </c>
      <c r="D1164">
        <v>5167</v>
      </c>
      <c r="E1164" t="s">
        <v>109</v>
      </c>
    </row>
    <row r="1165" spans="1:5" x14ac:dyDescent="0.25">
      <c r="A1165" s="1">
        <v>44129</v>
      </c>
      <c r="B1165" t="s">
        <v>102</v>
      </c>
      <c r="C1165" t="s">
        <v>104</v>
      </c>
      <c r="D1165">
        <v>1616</v>
      </c>
      <c r="E1165" t="s">
        <v>110</v>
      </c>
    </row>
    <row r="1166" spans="1:5" x14ac:dyDescent="0.25">
      <c r="A1166" s="1">
        <v>44129</v>
      </c>
      <c r="B1166" t="s">
        <v>102</v>
      </c>
      <c r="C1166" t="s">
        <v>18</v>
      </c>
      <c r="D1166">
        <v>3081</v>
      </c>
      <c r="E1166" t="s">
        <v>111</v>
      </c>
    </row>
    <row r="1167" spans="1:5" x14ac:dyDescent="0.25">
      <c r="A1167" s="1">
        <v>44129</v>
      </c>
      <c r="B1167" t="s">
        <v>105</v>
      </c>
      <c r="C1167" t="s">
        <v>103</v>
      </c>
      <c r="D1167">
        <v>5047</v>
      </c>
      <c r="E1167" t="s">
        <v>112</v>
      </c>
    </row>
    <row r="1168" spans="1:5" x14ac:dyDescent="0.25">
      <c r="A1168" s="1">
        <v>44129</v>
      </c>
      <c r="B1168" t="s">
        <v>105</v>
      </c>
      <c r="C1168" t="s">
        <v>104</v>
      </c>
      <c r="D1168">
        <v>94</v>
      </c>
      <c r="E1168" t="s">
        <v>113</v>
      </c>
    </row>
    <row r="1169" spans="1:5" x14ac:dyDescent="0.25">
      <c r="A1169" s="1">
        <v>44129</v>
      </c>
      <c r="B1169" t="s">
        <v>105</v>
      </c>
      <c r="C1169" t="s">
        <v>18</v>
      </c>
      <c r="D1169">
        <v>4723</v>
      </c>
      <c r="E1169" t="s">
        <v>114</v>
      </c>
    </row>
    <row r="1170" spans="1:5" x14ac:dyDescent="0.25">
      <c r="A1170" s="1">
        <v>44130</v>
      </c>
      <c r="B1170" t="s">
        <v>99</v>
      </c>
      <c r="C1170" t="s">
        <v>100</v>
      </c>
      <c r="D1170">
        <v>4530</v>
      </c>
      <c r="E1170" t="s">
        <v>107</v>
      </c>
    </row>
    <row r="1171" spans="1:5" x14ac:dyDescent="0.25">
      <c r="A1171" s="1">
        <v>44130</v>
      </c>
      <c r="B1171" t="s">
        <v>99</v>
      </c>
      <c r="C1171" t="s">
        <v>101</v>
      </c>
      <c r="D1171">
        <v>5348</v>
      </c>
      <c r="E1171" t="s">
        <v>108</v>
      </c>
    </row>
    <row r="1172" spans="1:5" x14ac:dyDescent="0.25">
      <c r="A1172" s="1">
        <v>44130</v>
      </c>
      <c r="B1172" t="s">
        <v>102</v>
      </c>
      <c r="C1172" t="s">
        <v>103</v>
      </c>
      <c r="D1172">
        <v>5178</v>
      </c>
      <c r="E1172" t="s">
        <v>109</v>
      </c>
    </row>
    <row r="1173" spans="1:5" x14ac:dyDescent="0.25">
      <c r="A1173" s="1">
        <v>44130</v>
      </c>
      <c r="B1173" t="s">
        <v>102</v>
      </c>
      <c r="C1173" t="s">
        <v>104</v>
      </c>
      <c r="D1173">
        <v>1618</v>
      </c>
      <c r="E1173" t="s">
        <v>110</v>
      </c>
    </row>
    <row r="1174" spans="1:5" x14ac:dyDescent="0.25">
      <c r="A1174" s="1">
        <v>44130</v>
      </c>
      <c r="B1174" t="s">
        <v>102</v>
      </c>
      <c r="C1174" t="s">
        <v>18</v>
      </c>
      <c r="D1174">
        <v>3085</v>
      </c>
      <c r="E1174" t="s">
        <v>111</v>
      </c>
    </row>
    <row r="1175" spans="1:5" x14ac:dyDescent="0.25">
      <c r="A1175" s="1">
        <v>44130</v>
      </c>
      <c r="B1175" t="s">
        <v>105</v>
      </c>
      <c r="C1175" t="s">
        <v>103</v>
      </c>
      <c r="D1175">
        <v>5053</v>
      </c>
      <c r="E1175" t="s">
        <v>112</v>
      </c>
    </row>
    <row r="1176" spans="1:5" x14ac:dyDescent="0.25">
      <c r="A1176" s="1">
        <v>44130</v>
      </c>
      <c r="B1176" t="s">
        <v>105</v>
      </c>
      <c r="C1176" t="s">
        <v>104</v>
      </c>
      <c r="D1176">
        <v>94</v>
      </c>
      <c r="E1176" t="s">
        <v>113</v>
      </c>
    </row>
    <row r="1177" spans="1:5" x14ac:dyDescent="0.25">
      <c r="A1177" s="1">
        <v>44130</v>
      </c>
      <c r="B1177" t="s">
        <v>105</v>
      </c>
      <c r="C1177" t="s">
        <v>18</v>
      </c>
      <c r="D1177">
        <v>4734</v>
      </c>
      <c r="E1177" t="s">
        <v>114</v>
      </c>
    </row>
    <row r="1178" spans="1:5" x14ac:dyDescent="0.25">
      <c r="A1178" s="1">
        <v>44131</v>
      </c>
      <c r="B1178" t="s">
        <v>99</v>
      </c>
      <c r="C1178" t="s">
        <v>100</v>
      </c>
      <c r="D1178">
        <v>4534</v>
      </c>
      <c r="E1178" t="s">
        <v>107</v>
      </c>
    </row>
    <row r="1179" spans="1:5" x14ac:dyDescent="0.25">
      <c r="A1179" s="1">
        <v>44131</v>
      </c>
      <c r="B1179" t="s">
        <v>99</v>
      </c>
      <c r="C1179" t="s">
        <v>101</v>
      </c>
      <c r="D1179">
        <v>5351</v>
      </c>
      <c r="E1179" t="s">
        <v>108</v>
      </c>
    </row>
    <row r="1180" spans="1:5" x14ac:dyDescent="0.25">
      <c r="A1180" s="1">
        <v>44131</v>
      </c>
      <c r="B1180" t="s">
        <v>102</v>
      </c>
      <c r="C1180" t="s">
        <v>103</v>
      </c>
      <c r="D1180">
        <v>5181</v>
      </c>
      <c r="E1180" t="s">
        <v>109</v>
      </c>
    </row>
    <row r="1181" spans="1:5" x14ac:dyDescent="0.25">
      <c r="A1181" s="1">
        <v>44131</v>
      </c>
      <c r="B1181" t="s">
        <v>102</v>
      </c>
      <c r="C1181" t="s">
        <v>104</v>
      </c>
      <c r="D1181">
        <v>1619</v>
      </c>
      <c r="E1181" t="s">
        <v>110</v>
      </c>
    </row>
    <row r="1182" spans="1:5" x14ac:dyDescent="0.25">
      <c r="A1182" s="1">
        <v>44131</v>
      </c>
      <c r="B1182" t="s">
        <v>102</v>
      </c>
      <c r="C1182" t="s">
        <v>18</v>
      </c>
      <c r="D1182">
        <v>3088</v>
      </c>
      <c r="E1182" t="s">
        <v>111</v>
      </c>
    </row>
    <row r="1183" spans="1:5" x14ac:dyDescent="0.25">
      <c r="A1183" s="1">
        <v>44131</v>
      </c>
      <c r="B1183" t="s">
        <v>105</v>
      </c>
      <c r="C1183" t="s">
        <v>103</v>
      </c>
      <c r="D1183">
        <v>5055</v>
      </c>
      <c r="E1183" t="s">
        <v>112</v>
      </c>
    </row>
    <row r="1184" spans="1:5" x14ac:dyDescent="0.25">
      <c r="A1184" s="1">
        <v>44131</v>
      </c>
      <c r="B1184" t="s">
        <v>105</v>
      </c>
      <c r="C1184" t="s">
        <v>104</v>
      </c>
      <c r="D1184">
        <v>95</v>
      </c>
      <c r="E1184" t="s">
        <v>113</v>
      </c>
    </row>
    <row r="1185" spans="1:5" x14ac:dyDescent="0.25">
      <c r="A1185" s="1">
        <v>44131</v>
      </c>
      <c r="B1185" t="s">
        <v>105</v>
      </c>
      <c r="C1185" t="s">
        <v>18</v>
      </c>
      <c r="D1185">
        <v>4738</v>
      </c>
      <c r="E1185" t="s">
        <v>114</v>
      </c>
    </row>
    <row r="1186" spans="1:5" x14ac:dyDescent="0.25">
      <c r="A1186" s="1">
        <v>44132</v>
      </c>
      <c r="B1186" t="s">
        <v>99</v>
      </c>
      <c r="C1186" t="s">
        <v>100</v>
      </c>
      <c r="D1186">
        <v>4550</v>
      </c>
      <c r="E1186" t="s">
        <v>107</v>
      </c>
    </row>
    <row r="1187" spans="1:5" x14ac:dyDescent="0.25">
      <c r="A1187" s="1">
        <v>44132</v>
      </c>
      <c r="B1187" t="s">
        <v>99</v>
      </c>
      <c r="C1187" t="s">
        <v>101</v>
      </c>
      <c r="D1187">
        <v>5370</v>
      </c>
      <c r="E1187" t="s">
        <v>108</v>
      </c>
    </row>
    <row r="1188" spans="1:5" x14ac:dyDescent="0.25">
      <c r="A1188" s="1">
        <v>44132</v>
      </c>
      <c r="B1188" t="s">
        <v>102</v>
      </c>
      <c r="C1188" t="s">
        <v>103</v>
      </c>
      <c r="D1188">
        <v>5192</v>
      </c>
      <c r="E1188" t="s">
        <v>109</v>
      </c>
    </row>
    <row r="1189" spans="1:5" x14ac:dyDescent="0.25">
      <c r="A1189" s="1">
        <v>44132</v>
      </c>
      <c r="B1189" t="s">
        <v>102</v>
      </c>
      <c r="C1189" t="s">
        <v>104</v>
      </c>
      <c r="D1189">
        <v>1625</v>
      </c>
      <c r="E1189" t="s">
        <v>110</v>
      </c>
    </row>
    <row r="1190" spans="1:5" x14ac:dyDescent="0.25">
      <c r="A1190" s="1">
        <v>44132</v>
      </c>
      <c r="B1190" t="s">
        <v>102</v>
      </c>
      <c r="C1190" t="s">
        <v>18</v>
      </c>
      <c r="D1190">
        <v>3107</v>
      </c>
      <c r="E1190" t="s">
        <v>111</v>
      </c>
    </row>
    <row r="1191" spans="1:5" x14ac:dyDescent="0.25">
      <c r="A1191" s="1">
        <v>44132</v>
      </c>
      <c r="B1191" t="s">
        <v>105</v>
      </c>
      <c r="C1191" t="s">
        <v>103</v>
      </c>
      <c r="D1191">
        <v>5073</v>
      </c>
      <c r="E1191" t="s">
        <v>112</v>
      </c>
    </row>
    <row r="1192" spans="1:5" x14ac:dyDescent="0.25">
      <c r="A1192" s="1">
        <v>44132</v>
      </c>
      <c r="B1192" t="s">
        <v>105</v>
      </c>
      <c r="C1192" t="s">
        <v>104</v>
      </c>
      <c r="D1192">
        <v>95</v>
      </c>
      <c r="E1192" t="s">
        <v>113</v>
      </c>
    </row>
    <row r="1193" spans="1:5" x14ac:dyDescent="0.25">
      <c r="A1193" s="1">
        <v>44132</v>
      </c>
      <c r="B1193" t="s">
        <v>105</v>
      </c>
      <c r="C1193" t="s">
        <v>18</v>
      </c>
      <c r="D1193">
        <v>4756</v>
      </c>
      <c r="E1193" t="s">
        <v>114</v>
      </c>
    </row>
    <row r="1194" spans="1:5" x14ac:dyDescent="0.25">
      <c r="A1194" s="1">
        <v>44133</v>
      </c>
      <c r="B1194" t="s">
        <v>99</v>
      </c>
      <c r="C1194" t="s">
        <v>100</v>
      </c>
      <c r="D1194">
        <v>4563</v>
      </c>
      <c r="E1194" t="s">
        <v>107</v>
      </c>
    </row>
    <row r="1195" spans="1:5" x14ac:dyDescent="0.25">
      <c r="A1195" s="1">
        <v>44133</v>
      </c>
      <c r="B1195" t="s">
        <v>99</v>
      </c>
      <c r="C1195" t="s">
        <v>101</v>
      </c>
      <c r="D1195">
        <v>5383</v>
      </c>
      <c r="E1195" t="s">
        <v>108</v>
      </c>
    </row>
    <row r="1196" spans="1:5" x14ac:dyDescent="0.25">
      <c r="A1196" s="1">
        <v>44133</v>
      </c>
      <c r="B1196" t="s">
        <v>102</v>
      </c>
      <c r="C1196" t="s">
        <v>103</v>
      </c>
      <c r="D1196">
        <v>5204</v>
      </c>
      <c r="E1196" t="s">
        <v>109</v>
      </c>
    </row>
    <row r="1197" spans="1:5" x14ac:dyDescent="0.25">
      <c r="A1197" s="1">
        <v>44133</v>
      </c>
      <c r="B1197" t="s">
        <v>102</v>
      </c>
      <c r="C1197" t="s">
        <v>104</v>
      </c>
      <c r="D1197">
        <v>1631</v>
      </c>
      <c r="E1197" t="s">
        <v>110</v>
      </c>
    </row>
    <row r="1198" spans="1:5" x14ac:dyDescent="0.25">
      <c r="A1198" s="1">
        <v>44133</v>
      </c>
      <c r="B1198" t="s">
        <v>102</v>
      </c>
      <c r="C1198" t="s">
        <v>18</v>
      </c>
      <c r="D1198">
        <v>3116</v>
      </c>
      <c r="E1198" t="s">
        <v>111</v>
      </c>
    </row>
    <row r="1199" spans="1:5" x14ac:dyDescent="0.25">
      <c r="A1199" s="1">
        <v>44133</v>
      </c>
      <c r="B1199" t="s">
        <v>105</v>
      </c>
      <c r="C1199" t="s">
        <v>103</v>
      </c>
      <c r="D1199">
        <v>5092</v>
      </c>
      <c r="E1199" t="s">
        <v>112</v>
      </c>
    </row>
    <row r="1200" spans="1:5" x14ac:dyDescent="0.25">
      <c r="A1200" s="1">
        <v>44133</v>
      </c>
      <c r="B1200" t="s">
        <v>105</v>
      </c>
      <c r="C1200" t="s">
        <v>104</v>
      </c>
      <c r="D1200">
        <v>95</v>
      </c>
      <c r="E1200" t="s">
        <v>113</v>
      </c>
    </row>
    <row r="1201" spans="1:5" x14ac:dyDescent="0.25">
      <c r="A1201" s="1">
        <v>44133</v>
      </c>
      <c r="B1201" t="s">
        <v>105</v>
      </c>
      <c r="C1201" t="s">
        <v>18</v>
      </c>
      <c r="D1201">
        <v>4764</v>
      </c>
      <c r="E1201" t="s">
        <v>114</v>
      </c>
    </row>
    <row r="1202" spans="1:5" x14ac:dyDescent="0.25">
      <c r="A1202" s="1">
        <v>44134</v>
      </c>
      <c r="B1202" t="s">
        <v>99</v>
      </c>
      <c r="C1202" t="s">
        <v>100</v>
      </c>
      <c r="D1202">
        <v>4574</v>
      </c>
      <c r="E1202" t="s">
        <v>107</v>
      </c>
    </row>
    <row r="1203" spans="1:5" x14ac:dyDescent="0.25">
      <c r="A1203" s="1">
        <v>44134</v>
      </c>
      <c r="B1203" t="s">
        <v>99</v>
      </c>
      <c r="C1203" t="s">
        <v>101</v>
      </c>
      <c r="D1203">
        <v>5396</v>
      </c>
      <c r="E1203" t="s">
        <v>108</v>
      </c>
    </row>
    <row r="1204" spans="1:5" x14ac:dyDescent="0.25">
      <c r="A1204" s="1">
        <v>44134</v>
      </c>
      <c r="B1204" t="s">
        <v>102</v>
      </c>
      <c r="C1204" t="s">
        <v>103</v>
      </c>
      <c r="D1204">
        <v>5212</v>
      </c>
      <c r="E1204" t="s">
        <v>109</v>
      </c>
    </row>
    <row r="1205" spans="1:5" x14ac:dyDescent="0.25">
      <c r="A1205" s="1">
        <v>44134</v>
      </c>
      <c r="B1205" t="s">
        <v>102</v>
      </c>
      <c r="C1205" t="s">
        <v>104</v>
      </c>
      <c r="D1205">
        <v>1635</v>
      </c>
      <c r="E1205" t="s">
        <v>110</v>
      </c>
    </row>
    <row r="1206" spans="1:5" x14ac:dyDescent="0.25">
      <c r="A1206" s="1">
        <v>44134</v>
      </c>
      <c r="B1206" t="s">
        <v>102</v>
      </c>
      <c r="C1206" t="s">
        <v>18</v>
      </c>
      <c r="D1206">
        <v>3128</v>
      </c>
      <c r="E1206" t="s">
        <v>111</v>
      </c>
    </row>
    <row r="1207" spans="1:5" x14ac:dyDescent="0.25">
      <c r="A1207" s="1">
        <v>44134</v>
      </c>
      <c r="B1207" t="s">
        <v>105</v>
      </c>
      <c r="C1207" t="s">
        <v>103</v>
      </c>
      <c r="D1207">
        <v>5100</v>
      </c>
      <c r="E1207" t="s">
        <v>112</v>
      </c>
    </row>
    <row r="1208" spans="1:5" x14ac:dyDescent="0.25">
      <c r="A1208" s="1">
        <v>44134</v>
      </c>
      <c r="B1208" t="s">
        <v>105</v>
      </c>
      <c r="C1208" t="s">
        <v>104</v>
      </c>
      <c r="D1208">
        <v>96</v>
      </c>
      <c r="E1208" t="s">
        <v>113</v>
      </c>
    </row>
    <row r="1209" spans="1:5" x14ac:dyDescent="0.25">
      <c r="A1209" s="1">
        <v>44134</v>
      </c>
      <c r="B1209" t="s">
        <v>105</v>
      </c>
      <c r="C1209" t="s">
        <v>18</v>
      </c>
      <c r="D1209">
        <v>4779</v>
      </c>
      <c r="E1209" t="s">
        <v>114</v>
      </c>
    </row>
    <row r="1210" spans="1:5" x14ac:dyDescent="0.25">
      <c r="A1210" s="1">
        <v>44135</v>
      </c>
      <c r="B1210" t="s">
        <v>99</v>
      </c>
      <c r="C1210" t="s">
        <v>100</v>
      </c>
      <c r="D1210">
        <v>4582</v>
      </c>
      <c r="E1210" t="s">
        <v>107</v>
      </c>
    </row>
    <row r="1211" spans="1:5" x14ac:dyDescent="0.25">
      <c r="A1211" s="1">
        <v>44135</v>
      </c>
      <c r="B1211" t="s">
        <v>99</v>
      </c>
      <c r="C1211" t="s">
        <v>101</v>
      </c>
      <c r="D1211">
        <v>5404</v>
      </c>
      <c r="E1211" t="s">
        <v>108</v>
      </c>
    </row>
    <row r="1212" spans="1:5" x14ac:dyDescent="0.25">
      <c r="A1212" s="1">
        <v>44135</v>
      </c>
      <c r="B1212" t="s">
        <v>102</v>
      </c>
      <c r="C1212" t="s">
        <v>103</v>
      </c>
      <c r="D1212">
        <v>5221</v>
      </c>
      <c r="E1212" t="s">
        <v>109</v>
      </c>
    </row>
    <row r="1213" spans="1:5" x14ac:dyDescent="0.25">
      <c r="A1213" s="1">
        <v>44135</v>
      </c>
      <c r="B1213" t="s">
        <v>102</v>
      </c>
      <c r="C1213" t="s">
        <v>104</v>
      </c>
      <c r="D1213">
        <v>1641</v>
      </c>
      <c r="E1213" t="s">
        <v>110</v>
      </c>
    </row>
    <row r="1214" spans="1:5" x14ac:dyDescent="0.25">
      <c r="A1214" s="1">
        <v>44135</v>
      </c>
      <c r="B1214" t="s">
        <v>102</v>
      </c>
      <c r="C1214" t="s">
        <v>18</v>
      </c>
      <c r="D1214">
        <v>3129</v>
      </c>
      <c r="E1214" t="s">
        <v>111</v>
      </c>
    </row>
    <row r="1215" spans="1:5" x14ac:dyDescent="0.25">
      <c r="A1215" s="1">
        <v>44135</v>
      </c>
      <c r="B1215" t="s">
        <v>105</v>
      </c>
      <c r="C1215" t="s">
        <v>103</v>
      </c>
      <c r="D1215">
        <v>5116</v>
      </c>
      <c r="E1215" t="s">
        <v>112</v>
      </c>
    </row>
    <row r="1216" spans="1:5" x14ac:dyDescent="0.25">
      <c r="A1216" s="1">
        <v>44135</v>
      </c>
      <c r="B1216" t="s">
        <v>105</v>
      </c>
      <c r="C1216" t="s">
        <v>104</v>
      </c>
      <c r="D1216">
        <v>96</v>
      </c>
      <c r="E1216" t="s">
        <v>113</v>
      </c>
    </row>
    <row r="1217" spans="1:5" x14ac:dyDescent="0.25">
      <c r="A1217" s="1">
        <v>44135</v>
      </c>
      <c r="B1217" t="s">
        <v>105</v>
      </c>
      <c r="C1217" t="s">
        <v>18</v>
      </c>
      <c r="D1217">
        <v>4779</v>
      </c>
      <c r="E1217" t="s">
        <v>114</v>
      </c>
    </row>
    <row r="1218" spans="1:5" x14ac:dyDescent="0.25">
      <c r="A1218" s="1">
        <v>44136</v>
      </c>
      <c r="B1218" t="s">
        <v>99</v>
      </c>
      <c r="C1218" t="s">
        <v>100</v>
      </c>
      <c r="D1218">
        <v>4590</v>
      </c>
      <c r="E1218" t="s">
        <v>107</v>
      </c>
    </row>
    <row r="1219" spans="1:5" x14ac:dyDescent="0.25">
      <c r="A1219" s="1">
        <v>44136</v>
      </c>
      <c r="B1219" t="s">
        <v>99</v>
      </c>
      <c r="C1219" t="s">
        <v>101</v>
      </c>
      <c r="D1219">
        <v>5417</v>
      </c>
      <c r="E1219" t="s">
        <v>108</v>
      </c>
    </row>
    <row r="1220" spans="1:5" x14ac:dyDescent="0.25">
      <c r="A1220" s="1">
        <v>44136</v>
      </c>
      <c r="B1220" t="s">
        <v>102</v>
      </c>
      <c r="C1220" t="s">
        <v>103</v>
      </c>
      <c r="D1220">
        <v>5231</v>
      </c>
      <c r="E1220" t="s">
        <v>109</v>
      </c>
    </row>
    <row r="1221" spans="1:5" x14ac:dyDescent="0.25">
      <c r="A1221" s="1">
        <v>44136</v>
      </c>
      <c r="B1221" t="s">
        <v>102</v>
      </c>
      <c r="C1221" t="s">
        <v>104</v>
      </c>
      <c r="D1221">
        <v>1643</v>
      </c>
      <c r="E1221" t="s">
        <v>110</v>
      </c>
    </row>
    <row r="1222" spans="1:5" x14ac:dyDescent="0.25">
      <c r="A1222" s="1">
        <v>44136</v>
      </c>
      <c r="B1222" t="s">
        <v>102</v>
      </c>
      <c r="C1222" t="s">
        <v>18</v>
      </c>
      <c r="D1222">
        <v>3139</v>
      </c>
      <c r="E1222" t="s">
        <v>111</v>
      </c>
    </row>
    <row r="1223" spans="1:5" x14ac:dyDescent="0.25">
      <c r="A1223" s="1">
        <v>44136</v>
      </c>
      <c r="B1223" t="s">
        <v>105</v>
      </c>
      <c r="C1223" t="s">
        <v>103</v>
      </c>
      <c r="D1223">
        <v>5130</v>
      </c>
      <c r="E1223" t="s">
        <v>112</v>
      </c>
    </row>
    <row r="1224" spans="1:5" x14ac:dyDescent="0.25">
      <c r="A1224" s="1">
        <v>44136</v>
      </c>
      <c r="B1224" t="s">
        <v>105</v>
      </c>
      <c r="C1224" t="s">
        <v>104</v>
      </c>
      <c r="D1224">
        <v>96</v>
      </c>
      <c r="E1224" t="s">
        <v>113</v>
      </c>
    </row>
    <row r="1225" spans="1:5" x14ac:dyDescent="0.25">
      <c r="A1225" s="1">
        <v>44136</v>
      </c>
      <c r="B1225" t="s">
        <v>105</v>
      </c>
      <c r="C1225" t="s">
        <v>18</v>
      </c>
      <c r="D1225">
        <v>4787</v>
      </c>
      <c r="E1225" t="s">
        <v>114</v>
      </c>
    </row>
    <row r="1226" spans="1:5" x14ac:dyDescent="0.25">
      <c r="A1226" s="1">
        <v>44139</v>
      </c>
      <c r="B1226" t="s">
        <v>99</v>
      </c>
      <c r="C1226" t="s">
        <v>100</v>
      </c>
      <c r="D1226">
        <v>4610</v>
      </c>
      <c r="E1226" t="s">
        <v>107</v>
      </c>
    </row>
    <row r="1227" spans="1:5" x14ac:dyDescent="0.25">
      <c r="A1227" s="1">
        <v>44139</v>
      </c>
      <c r="B1227" t="s">
        <v>99</v>
      </c>
      <c r="C1227" t="s">
        <v>101</v>
      </c>
      <c r="D1227">
        <v>5445</v>
      </c>
      <c r="E1227" t="s">
        <v>108</v>
      </c>
    </row>
    <row r="1228" spans="1:5" x14ac:dyDescent="0.25">
      <c r="A1228" s="1">
        <v>44139</v>
      </c>
      <c r="B1228" t="s">
        <v>102</v>
      </c>
      <c r="C1228" t="s">
        <v>103</v>
      </c>
      <c r="D1228">
        <v>5255</v>
      </c>
      <c r="E1228" t="s">
        <v>109</v>
      </c>
    </row>
    <row r="1229" spans="1:5" x14ac:dyDescent="0.25">
      <c r="A1229" s="1">
        <v>44139</v>
      </c>
      <c r="B1229" t="s">
        <v>102</v>
      </c>
      <c r="C1229" t="s">
        <v>104</v>
      </c>
      <c r="D1229">
        <v>1647</v>
      </c>
      <c r="E1229" t="s">
        <v>110</v>
      </c>
    </row>
    <row r="1230" spans="1:5" x14ac:dyDescent="0.25">
      <c r="A1230" s="1">
        <v>44139</v>
      </c>
      <c r="B1230" t="s">
        <v>102</v>
      </c>
      <c r="C1230" t="s">
        <v>18</v>
      </c>
      <c r="D1230">
        <v>3160</v>
      </c>
      <c r="E1230" t="s">
        <v>111</v>
      </c>
    </row>
    <row r="1231" spans="1:5" x14ac:dyDescent="0.25">
      <c r="A1231" s="1">
        <v>44139</v>
      </c>
      <c r="B1231" t="s">
        <v>105</v>
      </c>
      <c r="C1231" t="s">
        <v>103</v>
      </c>
      <c r="D1231">
        <v>5154</v>
      </c>
      <c r="E1231" t="s">
        <v>112</v>
      </c>
    </row>
    <row r="1232" spans="1:5" x14ac:dyDescent="0.25">
      <c r="A1232" s="1">
        <v>44139</v>
      </c>
      <c r="B1232" t="s">
        <v>105</v>
      </c>
      <c r="C1232" t="s">
        <v>104</v>
      </c>
      <c r="D1232">
        <v>96</v>
      </c>
      <c r="E1232" t="s">
        <v>113</v>
      </c>
    </row>
    <row r="1233" spans="1:5" x14ac:dyDescent="0.25">
      <c r="A1233" s="1">
        <v>44139</v>
      </c>
      <c r="B1233" t="s">
        <v>105</v>
      </c>
      <c r="C1233" t="s">
        <v>18</v>
      </c>
      <c r="D1233">
        <v>4812</v>
      </c>
      <c r="E1233" t="s">
        <v>114</v>
      </c>
    </row>
    <row r="1234" spans="1:5" x14ac:dyDescent="0.25">
      <c r="A1234" s="1">
        <v>44146</v>
      </c>
      <c r="B1234" t="s">
        <v>99</v>
      </c>
      <c r="C1234" t="s">
        <v>100</v>
      </c>
      <c r="D1234">
        <v>4689</v>
      </c>
      <c r="E1234" t="s">
        <v>107</v>
      </c>
    </row>
    <row r="1235" spans="1:5" x14ac:dyDescent="0.25">
      <c r="A1235" s="1">
        <v>44146</v>
      </c>
      <c r="B1235" t="s">
        <v>99</v>
      </c>
      <c r="C1235" t="s">
        <v>101</v>
      </c>
      <c r="D1235">
        <v>5530</v>
      </c>
      <c r="E1235" t="s">
        <v>108</v>
      </c>
    </row>
    <row r="1236" spans="1:5" x14ac:dyDescent="0.25">
      <c r="A1236" s="1">
        <v>44146</v>
      </c>
      <c r="B1236" t="s">
        <v>102</v>
      </c>
      <c r="C1236" t="s">
        <v>103</v>
      </c>
      <c r="D1236">
        <v>5340</v>
      </c>
      <c r="E1236" t="s">
        <v>109</v>
      </c>
    </row>
    <row r="1237" spans="1:5" x14ac:dyDescent="0.25">
      <c r="A1237" s="1">
        <v>44146</v>
      </c>
      <c r="B1237" t="s">
        <v>102</v>
      </c>
      <c r="C1237" t="s">
        <v>104</v>
      </c>
      <c r="D1237">
        <v>1662</v>
      </c>
      <c r="E1237" t="s">
        <v>110</v>
      </c>
    </row>
    <row r="1238" spans="1:5" x14ac:dyDescent="0.25">
      <c r="A1238" s="1">
        <v>44146</v>
      </c>
      <c r="B1238" t="s">
        <v>102</v>
      </c>
      <c r="C1238" t="s">
        <v>18</v>
      </c>
      <c r="D1238">
        <v>3220</v>
      </c>
      <c r="E1238" t="s">
        <v>111</v>
      </c>
    </row>
    <row r="1239" spans="1:5" x14ac:dyDescent="0.25">
      <c r="A1239" s="1">
        <v>44146</v>
      </c>
      <c r="B1239" t="s">
        <v>105</v>
      </c>
      <c r="C1239" t="s">
        <v>103</v>
      </c>
      <c r="D1239">
        <v>5260</v>
      </c>
      <c r="E1239" t="s">
        <v>112</v>
      </c>
    </row>
    <row r="1240" spans="1:5" x14ac:dyDescent="0.25">
      <c r="A1240" s="1">
        <v>44146</v>
      </c>
      <c r="B1240" t="s">
        <v>105</v>
      </c>
      <c r="C1240" t="s">
        <v>104</v>
      </c>
      <c r="D1240">
        <v>98</v>
      </c>
      <c r="E1240" t="s">
        <v>113</v>
      </c>
    </row>
    <row r="1241" spans="1:5" x14ac:dyDescent="0.25">
      <c r="A1241" s="1">
        <v>44146</v>
      </c>
      <c r="B1241" t="s">
        <v>105</v>
      </c>
      <c r="C1241" t="s">
        <v>18</v>
      </c>
      <c r="D1241">
        <v>4864</v>
      </c>
      <c r="E1241" t="s">
        <v>114</v>
      </c>
    </row>
    <row r="1242" spans="1:5" x14ac:dyDescent="0.25">
      <c r="A1242" s="1">
        <v>44153</v>
      </c>
      <c r="B1242" t="s">
        <v>99</v>
      </c>
      <c r="C1242" t="s">
        <v>100</v>
      </c>
      <c r="D1242">
        <v>4769</v>
      </c>
      <c r="E1242" t="s">
        <v>107</v>
      </c>
    </row>
    <row r="1243" spans="1:5" x14ac:dyDescent="0.25">
      <c r="A1243" s="1">
        <v>44153</v>
      </c>
      <c r="B1243" t="s">
        <v>99</v>
      </c>
      <c r="C1243" t="s">
        <v>101</v>
      </c>
      <c r="D1243">
        <v>5634</v>
      </c>
      <c r="E1243" t="s">
        <v>108</v>
      </c>
    </row>
    <row r="1244" spans="1:5" x14ac:dyDescent="0.25">
      <c r="A1244" s="1">
        <v>44153</v>
      </c>
      <c r="B1244" t="s">
        <v>102</v>
      </c>
      <c r="C1244" t="s">
        <v>103</v>
      </c>
      <c r="D1244">
        <v>5418</v>
      </c>
      <c r="E1244" t="s">
        <v>109</v>
      </c>
    </row>
    <row r="1245" spans="1:5" x14ac:dyDescent="0.25">
      <c r="A1245" s="1">
        <v>44153</v>
      </c>
      <c r="B1245" t="s">
        <v>102</v>
      </c>
      <c r="C1245" t="s">
        <v>104</v>
      </c>
      <c r="D1245">
        <v>1697</v>
      </c>
      <c r="E1245" t="s">
        <v>110</v>
      </c>
    </row>
    <row r="1246" spans="1:5" x14ac:dyDescent="0.25">
      <c r="A1246" s="1">
        <v>44153</v>
      </c>
      <c r="B1246" t="s">
        <v>102</v>
      </c>
      <c r="C1246" t="s">
        <v>18</v>
      </c>
      <c r="D1246">
        <v>3292</v>
      </c>
      <c r="E1246" t="s">
        <v>111</v>
      </c>
    </row>
    <row r="1247" spans="1:5" x14ac:dyDescent="0.25">
      <c r="A1247" s="1">
        <v>44153</v>
      </c>
      <c r="B1247" t="s">
        <v>105</v>
      </c>
      <c r="C1247" t="s">
        <v>103</v>
      </c>
      <c r="D1247">
        <v>5368</v>
      </c>
      <c r="E1247" t="s">
        <v>112</v>
      </c>
    </row>
    <row r="1248" spans="1:5" x14ac:dyDescent="0.25">
      <c r="A1248" s="1">
        <v>44153</v>
      </c>
      <c r="B1248" t="s">
        <v>105</v>
      </c>
      <c r="C1248" t="s">
        <v>104</v>
      </c>
      <c r="D1248">
        <v>99</v>
      </c>
      <c r="E1248" t="s">
        <v>113</v>
      </c>
    </row>
    <row r="1249" spans="1:5" x14ac:dyDescent="0.25">
      <c r="A1249" s="1">
        <v>44153</v>
      </c>
      <c r="B1249" t="s">
        <v>105</v>
      </c>
      <c r="C1249" t="s">
        <v>18</v>
      </c>
      <c r="D1249">
        <v>4940</v>
      </c>
      <c r="E1249" t="s">
        <v>114</v>
      </c>
    </row>
    <row r="1250" spans="1:5" x14ac:dyDescent="0.25">
      <c r="A1250" s="1">
        <v>44160</v>
      </c>
      <c r="B1250" t="s">
        <v>99</v>
      </c>
      <c r="C1250" t="s">
        <v>100</v>
      </c>
      <c r="D1250">
        <v>4859</v>
      </c>
      <c r="E1250" t="s">
        <v>107</v>
      </c>
    </row>
    <row r="1251" spans="1:5" x14ac:dyDescent="0.25">
      <c r="A1251" s="1">
        <v>44160</v>
      </c>
      <c r="B1251" t="s">
        <v>99</v>
      </c>
      <c r="C1251" t="s">
        <v>101</v>
      </c>
      <c r="D1251">
        <v>5741</v>
      </c>
      <c r="E1251" t="s">
        <v>108</v>
      </c>
    </row>
    <row r="1252" spans="1:5" x14ac:dyDescent="0.25">
      <c r="A1252" s="1">
        <v>44160</v>
      </c>
      <c r="B1252" t="s">
        <v>102</v>
      </c>
      <c r="C1252" t="s">
        <v>103</v>
      </c>
      <c r="D1252">
        <v>5506</v>
      </c>
      <c r="E1252" t="s">
        <v>109</v>
      </c>
    </row>
    <row r="1253" spans="1:5" x14ac:dyDescent="0.25">
      <c r="A1253" s="1">
        <v>44160</v>
      </c>
      <c r="B1253" t="s">
        <v>102</v>
      </c>
      <c r="C1253" t="s">
        <v>104</v>
      </c>
      <c r="D1253">
        <v>1727</v>
      </c>
      <c r="E1253" t="s">
        <v>110</v>
      </c>
    </row>
    <row r="1254" spans="1:5" x14ac:dyDescent="0.25">
      <c r="A1254" s="1">
        <v>44160</v>
      </c>
      <c r="B1254" t="s">
        <v>102</v>
      </c>
      <c r="C1254" t="s">
        <v>18</v>
      </c>
      <c r="D1254">
        <v>3371</v>
      </c>
      <c r="E1254" t="s">
        <v>111</v>
      </c>
    </row>
    <row r="1255" spans="1:5" x14ac:dyDescent="0.25">
      <c r="A1255" s="1">
        <v>44160</v>
      </c>
      <c r="B1255" t="s">
        <v>105</v>
      </c>
      <c r="C1255" t="s">
        <v>103</v>
      </c>
      <c r="D1255">
        <v>5475</v>
      </c>
      <c r="E1255" t="s">
        <v>112</v>
      </c>
    </row>
    <row r="1256" spans="1:5" x14ac:dyDescent="0.25">
      <c r="A1256" s="1">
        <v>44160</v>
      </c>
      <c r="B1256" t="s">
        <v>105</v>
      </c>
      <c r="C1256" t="s">
        <v>104</v>
      </c>
      <c r="D1256">
        <v>104</v>
      </c>
      <c r="E1256" t="s">
        <v>113</v>
      </c>
    </row>
    <row r="1257" spans="1:5" x14ac:dyDescent="0.25">
      <c r="A1257" s="1">
        <v>44160</v>
      </c>
      <c r="B1257" t="s">
        <v>105</v>
      </c>
      <c r="C1257" t="s">
        <v>18</v>
      </c>
      <c r="D1257">
        <v>5025</v>
      </c>
      <c r="E1257" t="s">
        <v>114</v>
      </c>
    </row>
    <row r="1258" spans="1:5" x14ac:dyDescent="0.25">
      <c r="A1258" s="1">
        <v>44167</v>
      </c>
      <c r="B1258" t="s">
        <v>99</v>
      </c>
      <c r="C1258" t="s">
        <v>100</v>
      </c>
      <c r="D1258">
        <v>4959</v>
      </c>
      <c r="E1258" t="s">
        <v>107</v>
      </c>
    </row>
    <row r="1259" spans="1:5" x14ac:dyDescent="0.25">
      <c r="A1259" s="1">
        <v>44167</v>
      </c>
      <c r="B1259" t="s">
        <v>99</v>
      </c>
      <c r="C1259" t="s">
        <v>101</v>
      </c>
      <c r="D1259">
        <v>5860</v>
      </c>
      <c r="E1259" t="s">
        <v>108</v>
      </c>
    </row>
    <row r="1260" spans="1:5" x14ac:dyDescent="0.25">
      <c r="A1260" s="1">
        <v>44167</v>
      </c>
      <c r="B1260" t="s">
        <v>102</v>
      </c>
      <c r="C1260" t="s">
        <v>103</v>
      </c>
      <c r="D1260">
        <v>5611</v>
      </c>
      <c r="E1260" t="s">
        <v>109</v>
      </c>
    </row>
    <row r="1261" spans="1:5" x14ac:dyDescent="0.25">
      <c r="A1261" s="1">
        <v>44167</v>
      </c>
      <c r="B1261" t="s">
        <v>102</v>
      </c>
      <c r="C1261" t="s">
        <v>104</v>
      </c>
      <c r="D1261">
        <v>1753</v>
      </c>
      <c r="E1261" t="s">
        <v>110</v>
      </c>
    </row>
    <row r="1262" spans="1:5" x14ac:dyDescent="0.25">
      <c r="A1262" s="1">
        <v>44167</v>
      </c>
      <c r="B1262" t="s">
        <v>102</v>
      </c>
      <c r="C1262" t="s">
        <v>18</v>
      </c>
      <c r="D1262">
        <v>3460</v>
      </c>
      <c r="E1262" t="s">
        <v>111</v>
      </c>
    </row>
    <row r="1263" spans="1:5" x14ac:dyDescent="0.25">
      <c r="A1263" s="1">
        <v>44167</v>
      </c>
      <c r="B1263" t="s">
        <v>105</v>
      </c>
      <c r="C1263" t="s">
        <v>103</v>
      </c>
      <c r="D1263">
        <v>5594</v>
      </c>
      <c r="E1263" t="s">
        <v>112</v>
      </c>
    </row>
    <row r="1264" spans="1:5" x14ac:dyDescent="0.25">
      <c r="A1264" s="1">
        <v>44167</v>
      </c>
      <c r="B1264" t="s">
        <v>105</v>
      </c>
      <c r="C1264" t="s">
        <v>104</v>
      </c>
      <c r="D1264">
        <v>104</v>
      </c>
      <c r="E1264" t="s">
        <v>113</v>
      </c>
    </row>
    <row r="1265" spans="1:5" x14ac:dyDescent="0.25">
      <c r="A1265" s="1">
        <v>44167</v>
      </c>
      <c r="B1265" t="s">
        <v>105</v>
      </c>
      <c r="C1265" t="s">
        <v>18</v>
      </c>
      <c r="D1265">
        <v>5126</v>
      </c>
      <c r="E1265" t="s">
        <v>114</v>
      </c>
    </row>
    <row r="1266" spans="1:5" x14ac:dyDescent="0.25">
      <c r="A1266" s="1">
        <v>44174</v>
      </c>
      <c r="B1266" t="s">
        <v>99</v>
      </c>
      <c r="C1266" t="s">
        <v>100</v>
      </c>
      <c r="D1266">
        <v>5145</v>
      </c>
      <c r="E1266" t="s">
        <v>107</v>
      </c>
    </row>
    <row r="1267" spans="1:5" x14ac:dyDescent="0.25">
      <c r="A1267" s="1">
        <v>44174</v>
      </c>
      <c r="B1267" t="s">
        <v>99</v>
      </c>
      <c r="C1267" t="s">
        <v>101</v>
      </c>
      <c r="D1267">
        <v>6015</v>
      </c>
      <c r="E1267" t="s">
        <v>108</v>
      </c>
    </row>
    <row r="1268" spans="1:5" x14ac:dyDescent="0.25">
      <c r="A1268" s="1">
        <v>44174</v>
      </c>
      <c r="B1268" t="s">
        <v>102</v>
      </c>
      <c r="C1268" t="s">
        <v>103</v>
      </c>
      <c r="D1268">
        <v>5798</v>
      </c>
      <c r="E1268" t="s">
        <v>109</v>
      </c>
    </row>
    <row r="1269" spans="1:5" x14ac:dyDescent="0.25">
      <c r="A1269" s="1">
        <v>44174</v>
      </c>
      <c r="B1269" t="s">
        <v>102</v>
      </c>
      <c r="C1269" t="s">
        <v>104</v>
      </c>
      <c r="D1269">
        <v>1788</v>
      </c>
      <c r="E1269" t="s">
        <v>110</v>
      </c>
    </row>
    <row r="1270" spans="1:5" x14ac:dyDescent="0.25">
      <c r="A1270" s="1">
        <v>44174</v>
      </c>
      <c r="B1270" t="s">
        <v>102</v>
      </c>
      <c r="C1270" t="s">
        <v>18</v>
      </c>
      <c r="D1270">
        <v>3580</v>
      </c>
      <c r="E1270" t="s">
        <v>111</v>
      </c>
    </row>
    <row r="1271" spans="1:5" x14ac:dyDescent="0.25">
      <c r="A1271" s="1">
        <v>44174</v>
      </c>
      <c r="B1271" t="s">
        <v>105</v>
      </c>
      <c r="C1271" t="s">
        <v>103</v>
      </c>
      <c r="D1271">
        <v>5787</v>
      </c>
      <c r="E1271" t="s">
        <v>112</v>
      </c>
    </row>
    <row r="1272" spans="1:5" x14ac:dyDescent="0.25">
      <c r="A1272" s="1">
        <v>44174</v>
      </c>
      <c r="B1272" t="s">
        <v>105</v>
      </c>
      <c r="C1272" t="s">
        <v>104</v>
      </c>
      <c r="D1272">
        <v>109</v>
      </c>
      <c r="E1272" t="s">
        <v>113</v>
      </c>
    </row>
    <row r="1273" spans="1:5" x14ac:dyDescent="0.25">
      <c r="A1273" s="1">
        <v>44174</v>
      </c>
      <c r="B1273" t="s">
        <v>105</v>
      </c>
      <c r="C1273" t="s">
        <v>18</v>
      </c>
      <c r="D1273">
        <v>5270</v>
      </c>
      <c r="E1273" t="s">
        <v>114</v>
      </c>
    </row>
    <row r="1274" spans="1:5" x14ac:dyDescent="0.25">
      <c r="A1274" s="1">
        <v>44181</v>
      </c>
      <c r="B1274" t="s">
        <v>99</v>
      </c>
      <c r="C1274" t="s">
        <v>100</v>
      </c>
      <c r="D1274">
        <v>5318</v>
      </c>
      <c r="E1274" t="s">
        <v>107</v>
      </c>
    </row>
    <row r="1275" spans="1:5" x14ac:dyDescent="0.25">
      <c r="A1275" s="1">
        <v>44181</v>
      </c>
      <c r="B1275" t="s">
        <v>99</v>
      </c>
      <c r="C1275" t="s">
        <v>101</v>
      </c>
      <c r="D1275">
        <v>6190</v>
      </c>
      <c r="E1275" t="s">
        <v>108</v>
      </c>
    </row>
    <row r="1276" spans="1:5" x14ac:dyDescent="0.25">
      <c r="A1276" s="1">
        <v>44181</v>
      </c>
      <c r="B1276" t="s">
        <v>102</v>
      </c>
      <c r="C1276" t="s">
        <v>103</v>
      </c>
      <c r="D1276">
        <v>5994</v>
      </c>
      <c r="E1276" t="s">
        <v>109</v>
      </c>
    </row>
    <row r="1277" spans="1:5" x14ac:dyDescent="0.25">
      <c r="A1277" s="1">
        <v>44181</v>
      </c>
      <c r="B1277" t="s">
        <v>102</v>
      </c>
      <c r="C1277" t="s">
        <v>104</v>
      </c>
      <c r="D1277">
        <v>1811</v>
      </c>
      <c r="E1277" t="s">
        <v>110</v>
      </c>
    </row>
    <row r="1278" spans="1:5" x14ac:dyDescent="0.25">
      <c r="A1278" s="1">
        <v>44181</v>
      </c>
      <c r="B1278" t="s">
        <v>102</v>
      </c>
      <c r="C1278" t="s">
        <v>18</v>
      </c>
      <c r="D1278">
        <v>3708</v>
      </c>
      <c r="E1278" t="s">
        <v>111</v>
      </c>
    </row>
    <row r="1279" spans="1:5" x14ac:dyDescent="0.25">
      <c r="A1279" s="1">
        <v>44181</v>
      </c>
      <c r="B1279" t="s">
        <v>105</v>
      </c>
      <c r="C1279" t="s">
        <v>103</v>
      </c>
      <c r="D1279">
        <v>5975</v>
      </c>
      <c r="E1279" t="s">
        <v>112</v>
      </c>
    </row>
    <row r="1280" spans="1:5" x14ac:dyDescent="0.25">
      <c r="A1280" s="1">
        <v>44181</v>
      </c>
      <c r="B1280" t="s">
        <v>105</v>
      </c>
      <c r="C1280" t="s">
        <v>104</v>
      </c>
      <c r="D1280">
        <v>109</v>
      </c>
      <c r="E1280" t="s">
        <v>113</v>
      </c>
    </row>
    <row r="1281" spans="1:5" x14ac:dyDescent="0.25">
      <c r="A1281" s="1">
        <v>44181</v>
      </c>
      <c r="B1281" t="s">
        <v>105</v>
      </c>
      <c r="C1281" t="s">
        <v>18</v>
      </c>
      <c r="D1281">
        <v>5429</v>
      </c>
      <c r="E1281" t="s">
        <v>114</v>
      </c>
    </row>
    <row r="1282" spans="1:5" x14ac:dyDescent="0.25">
      <c r="A1282" s="1">
        <v>44188</v>
      </c>
      <c r="B1282" t="s">
        <v>99</v>
      </c>
      <c r="C1282" t="s">
        <v>100</v>
      </c>
      <c r="D1282">
        <v>5511</v>
      </c>
      <c r="E1282" t="s">
        <v>107</v>
      </c>
    </row>
    <row r="1283" spans="1:5" x14ac:dyDescent="0.25">
      <c r="A1283" s="1">
        <v>44188</v>
      </c>
      <c r="B1283" t="s">
        <v>99</v>
      </c>
      <c r="C1283" t="s">
        <v>101</v>
      </c>
      <c r="D1283">
        <v>6371</v>
      </c>
      <c r="E1283" t="s">
        <v>108</v>
      </c>
    </row>
    <row r="1284" spans="1:5" x14ac:dyDescent="0.25">
      <c r="A1284" s="1">
        <v>44188</v>
      </c>
      <c r="B1284" t="s">
        <v>102</v>
      </c>
      <c r="C1284" t="s">
        <v>103</v>
      </c>
      <c r="D1284">
        <v>6201</v>
      </c>
      <c r="E1284" t="s">
        <v>109</v>
      </c>
    </row>
    <row r="1285" spans="1:5" x14ac:dyDescent="0.25">
      <c r="A1285" s="1">
        <v>44188</v>
      </c>
      <c r="B1285" t="s">
        <v>102</v>
      </c>
      <c r="C1285" t="s">
        <v>104</v>
      </c>
      <c r="D1285">
        <v>1841</v>
      </c>
      <c r="E1285" t="s">
        <v>110</v>
      </c>
    </row>
    <row r="1286" spans="1:5" x14ac:dyDescent="0.25">
      <c r="A1286" s="1">
        <v>44188</v>
      </c>
      <c r="B1286" t="s">
        <v>102</v>
      </c>
      <c r="C1286" t="s">
        <v>18</v>
      </c>
      <c r="D1286">
        <v>3845</v>
      </c>
      <c r="E1286" t="s">
        <v>111</v>
      </c>
    </row>
    <row r="1287" spans="1:5" x14ac:dyDescent="0.25">
      <c r="A1287" s="1">
        <v>44188</v>
      </c>
      <c r="B1287" t="s">
        <v>105</v>
      </c>
      <c r="C1287" t="s">
        <v>103</v>
      </c>
      <c r="D1287">
        <v>6173</v>
      </c>
      <c r="E1287" t="s">
        <v>112</v>
      </c>
    </row>
    <row r="1288" spans="1:5" x14ac:dyDescent="0.25">
      <c r="A1288" s="1">
        <v>44188</v>
      </c>
      <c r="B1288" t="s">
        <v>105</v>
      </c>
      <c r="C1288" t="s">
        <v>104</v>
      </c>
      <c r="D1288">
        <v>115</v>
      </c>
      <c r="E1288" t="s">
        <v>113</v>
      </c>
    </row>
    <row r="1289" spans="1:5" x14ac:dyDescent="0.25">
      <c r="A1289" s="1">
        <v>44188</v>
      </c>
      <c r="B1289" t="s">
        <v>105</v>
      </c>
      <c r="C1289" t="s">
        <v>18</v>
      </c>
      <c r="D1289">
        <v>5599</v>
      </c>
      <c r="E1289" t="s">
        <v>114</v>
      </c>
    </row>
    <row r="1290" spans="1:5" x14ac:dyDescent="0.25">
      <c r="A1290" s="1">
        <v>44195</v>
      </c>
      <c r="B1290" s="14" t="s">
        <v>99</v>
      </c>
      <c r="C1290" s="14" t="s">
        <v>100</v>
      </c>
      <c r="D1290" s="14">
        <v>5734</v>
      </c>
      <c r="E1290" s="14" t="s">
        <v>107</v>
      </c>
    </row>
    <row r="1291" spans="1:5" x14ac:dyDescent="0.25">
      <c r="A1291" s="1">
        <v>44195</v>
      </c>
      <c r="B1291" s="14" t="s">
        <v>99</v>
      </c>
      <c r="C1291" s="14" t="s">
        <v>101</v>
      </c>
      <c r="D1291" s="14">
        <v>6599</v>
      </c>
      <c r="E1291" s="14" t="s">
        <v>108</v>
      </c>
    </row>
    <row r="1292" spans="1:5" s="14" customFormat="1" x14ac:dyDescent="0.25">
      <c r="A1292" s="1">
        <v>44195</v>
      </c>
      <c r="B1292" s="14" t="s">
        <v>99</v>
      </c>
      <c r="C1292" s="14" t="s">
        <v>18</v>
      </c>
      <c r="D1292" s="14">
        <v>5</v>
      </c>
      <c r="E1292" s="14" t="s">
        <v>800</v>
      </c>
    </row>
    <row r="1293" spans="1:5" s="14" customFormat="1" x14ac:dyDescent="0.25">
      <c r="A1293" s="1">
        <v>44195</v>
      </c>
      <c r="B1293" s="14" t="s">
        <v>99</v>
      </c>
      <c r="C1293" s="14" t="s">
        <v>795</v>
      </c>
      <c r="E1293" s="14" t="s">
        <v>801</v>
      </c>
    </row>
    <row r="1294" spans="1:5" x14ac:dyDescent="0.25">
      <c r="A1294" s="1">
        <v>44195</v>
      </c>
      <c r="B1294" s="14" t="s">
        <v>102</v>
      </c>
      <c r="C1294" s="14" t="s">
        <v>103</v>
      </c>
      <c r="D1294" s="14">
        <v>6461</v>
      </c>
      <c r="E1294" s="14" t="s">
        <v>109</v>
      </c>
    </row>
    <row r="1295" spans="1:5" x14ac:dyDescent="0.25">
      <c r="A1295" s="1">
        <v>44195</v>
      </c>
      <c r="B1295" s="14" t="s">
        <v>102</v>
      </c>
      <c r="C1295" s="14" t="s">
        <v>104</v>
      </c>
      <c r="D1295" s="14">
        <v>1882</v>
      </c>
      <c r="E1295" s="14" t="s">
        <v>110</v>
      </c>
    </row>
    <row r="1296" spans="1:5" x14ac:dyDescent="0.25">
      <c r="A1296" s="1">
        <v>44195</v>
      </c>
      <c r="B1296" s="14" t="s">
        <v>102</v>
      </c>
      <c r="C1296" s="14" t="s">
        <v>18</v>
      </c>
      <c r="D1296" s="14">
        <v>3995</v>
      </c>
      <c r="E1296" s="14" t="s">
        <v>111</v>
      </c>
    </row>
    <row r="1297" spans="1:6" x14ac:dyDescent="0.25">
      <c r="A1297" s="1">
        <v>44195</v>
      </c>
      <c r="B1297" s="14" t="s">
        <v>105</v>
      </c>
      <c r="C1297" s="14" t="s">
        <v>103</v>
      </c>
      <c r="D1297" s="14">
        <v>6384</v>
      </c>
      <c r="E1297" s="14" t="s">
        <v>112</v>
      </c>
    </row>
    <row r="1298" spans="1:6" x14ac:dyDescent="0.25">
      <c r="A1298" s="1">
        <v>44195</v>
      </c>
      <c r="B1298" s="14" t="s">
        <v>105</v>
      </c>
      <c r="C1298" s="14" t="s">
        <v>104</v>
      </c>
      <c r="D1298" s="14">
        <v>117</v>
      </c>
      <c r="E1298" s="14" t="s">
        <v>113</v>
      </c>
    </row>
    <row r="1299" spans="1:6" x14ac:dyDescent="0.25">
      <c r="A1299" s="1">
        <v>44195</v>
      </c>
      <c r="B1299" s="14" t="s">
        <v>105</v>
      </c>
      <c r="C1299" s="14" t="s">
        <v>18</v>
      </c>
      <c r="D1299" s="14">
        <v>5837</v>
      </c>
      <c r="E1299" s="14" t="s">
        <v>114</v>
      </c>
    </row>
    <row r="1300" spans="1:6" x14ac:dyDescent="0.25">
      <c r="A1300" s="1">
        <v>44202</v>
      </c>
      <c r="B1300" s="14" t="s">
        <v>99</v>
      </c>
      <c r="C1300" s="14" t="s">
        <v>100</v>
      </c>
      <c r="D1300" s="14">
        <v>5995</v>
      </c>
      <c r="E1300" s="14" t="s">
        <v>107</v>
      </c>
      <c r="F1300" s="14"/>
    </row>
    <row r="1301" spans="1:6" x14ac:dyDescent="0.25">
      <c r="A1301" s="1">
        <v>44202</v>
      </c>
      <c r="B1301" s="14" t="s">
        <v>99</v>
      </c>
      <c r="C1301" s="14" t="s">
        <v>101</v>
      </c>
      <c r="D1301" s="14">
        <v>6836</v>
      </c>
      <c r="E1301" s="14" t="s">
        <v>108</v>
      </c>
      <c r="F1301" s="14"/>
    </row>
    <row r="1302" spans="1:6" x14ac:dyDescent="0.25">
      <c r="A1302" s="1">
        <v>44202</v>
      </c>
      <c r="B1302" s="14" t="s">
        <v>99</v>
      </c>
      <c r="C1302" s="14" t="s">
        <v>18</v>
      </c>
      <c r="D1302" s="14">
        <v>4</v>
      </c>
      <c r="E1302" s="14" t="s">
        <v>800</v>
      </c>
      <c r="F1302" s="14"/>
    </row>
    <row r="1303" spans="1:6" x14ac:dyDescent="0.25">
      <c r="A1303" s="1">
        <v>44202</v>
      </c>
      <c r="B1303" s="14" t="s">
        <v>99</v>
      </c>
      <c r="C1303" s="14" t="s">
        <v>795</v>
      </c>
      <c r="D1303" s="14" t="s">
        <v>574</v>
      </c>
      <c r="E1303" s="14" t="s">
        <v>801</v>
      </c>
      <c r="F1303" s="14"/>
    </row>
    <row r="1304" spans="1:6" x14ac:dyDescent="0.25">
      <c r="A1304" s="1">
        <v>44202</v>
      </c>
      <c r="B1304" s="14" t="s">
        <v>102</v>
      </c>
      <c r="C1304" s="14" t="s">
        <v>103</v>
      </c>
      <c r="D1304" s="14">
        <v>6755</v>
      </c>
      <c r="E1304" s="14" t="s">
        <v>109</v>
      </c>
      <c r="F1304" s="14"/>
    </row>
    <row r="1305" spans="1:6" x14ac:dyDescent="0.25">
      <c r="A1305" s="1">
        <v>44202</v>
      </c>
      <c r="B1305" s="14" t="s">
        <v>102</v>
      </c>
      <c r="C1305" s="14" t="s">
        <v>104</v>
      </c>
      <c r="D1305" s="14">
        <v>1914</v>
      </c>
      <c r="E1305" s="14" t="s">
        <v>110</v>
      </c>
      <c r="F1305" s="14"/>
    </row>
    <row r="1306" spans="1:6" x14ac:dyDescent="0.25">
      <c r="A1306" s="1">
        <v>44202</v>
      </c>
      <c r="B1306" s="14" t="s">
        <v>102</v>
      </c>
      <c r="C1306" s="14" t="s">
        <v>18</v>
      </c>
      <c r="D1306" s="14">
        <v>4167</v>
      </c>
      <c r="E1306" s="14" t="s">
        <v>111</v>
      </c>
      <c r="F1306" s="14"/>
    </row>
    <row r="1307" spans="1:6" x14ac:dyDescent="0.25">
      <c r="A1307" s="1">
        <v>44202</v>
      </c>
      <c r="B1307" s="14" t="s">
        <v>105</v>
      </c>
      <c r="C1307" s="14" t="s">
        <v>103</v>
      </c>
      <c r="D1307" s="14">
        <v>6639</v>
      </c>
      <c r="E1307" s="14" t="s">
        <v>112</v>
      </c>
      <c r="F1307" s="14"/>
    </row>
    <row r="1308" spans="1:6" x14ac:dyDescent="0.25">
      <c r="A1308" s="1">
        <v>44202</v>
      </c>
      <c r="B1308" s="14" t="s">
        <v>105</v>
      </c>
      <c r="C1308" s="14" t="s">
        <v>104</v>
      </c>
      <c r="D1308" s="14">
        <v>120</v>
      </c>
      <c r="E1308" s="14" t="s">
        <v>113</v>
      </c>
      <c r="F1308" s="14"/>
    </row>
    <row r="1309" spans="1:6" x14ac:dyDescent="0.25">
      <c r="A1309" s="1">
        <v>44202</v>
      </c>
      <c r="B1309" s="14" t="s">
        <v>105</v>
      </c>
      <c r="C1309" s="14" t="s">
        <v>18</v>
      </c>
      <c r="D1309" s="14">
        <v>6077</v>
      </c>
      <c r="E1309" s="14" t="s">
        <v>114</v>
      </c>
      <c r="F1309" s="14"/>
    </row>
    <row r="1310" spans="1:6" x14ac:dyDescent="0.25">
      <c r="A1310" s="1">
        <v>44209</v>
      </c>
      <c r="B1310" s="14" t="s">
        <v>99</v>
      </c>
      <c r="C1310" s="14" t="s">
        <v>100</v>
      </c>
      <c r="D1310" s="14">
        <v>6269</v>
      </c>
      <c r="E1310" s="14" t="s">
        <v>107</v>
      </c>
      <c r="F1310" s="14"/>
    </row>
    <row r="1311" spans="1:6" x14ac:dyDescent="0.25">
      <c r="A1311" s="1">
        <v>44209</v>
      </c>
      <c r="B1311" s="14" t="s">
        <v>99</v>
      </c>
      <c r="C1311" s="14" t="s">
        <v>101</v>
      </c>
      <c r="D1311" s="14">
        <v>7083</v>
      </c>
      <c r="E1311" s="14" t="s">
        <v>108</v>
      </c>
      <c r="F1311" s="14"/>
    </row>
    <row r="1312" spans="1:6" x14ac:dyDescent="0.25">
      <c r="A1312" s="1">
        <v>44209</v>
      </c>
      <c r="B1312" s="14" t="s">
        <v>99</v>
      </c>
      <c r="C1312" s="14" t="s">
        <v>18</v>
      </c>
      <c r="D1312" s="14">
        <v>6</v>
      </c>
      <c r="E1312" s="14" t="s">
        <v>800</v>
      </c>
      <c r="F1312" s="14"/>
    </row>
    <row r="1313" spans="1:6" x14ac:dyDescent="0.25">
      <c r="A1313" s="1">
        <v>44209</v>
      </c>
      <c r="B1313" s="14" t="s">
        <v>99</v>
      </c>
      <c r="C1313" s="14" t="s">
        <v>795</v>
      </c>
      <c r="D1313" s="14" t="s">
        <v>574</v>
      </c>
      <c r="E1313" s="14" t="s">
        <v>801</v>
      </c>
      <c r="F1313" s="14"/>
    </row>
    <row r="1314" spans="1:6" x14ac:dyDescent="0.25">
      <c r="A1314" s="1">
        <v>44209</v>
      </c>
      <c r="B1314" s="14" t="s">
        <v>102</v>
      </c>
      <c r="C1314" s="14" t="s">
        <v>103</v>
      </c>
      <c r="D1314" s="14">
        <v>7055</v>
      </c>
      <c r="E1314" s="14" t="s">
        <v>109</v>
      </c>
      <c r="F1314" s="14"/>
    </row>
    <row r="1315" spans="1:6" x14ac:dyDescent="0.25">
      <c r="A1315" s="1">
        <v>44209</v>
      </c>
      <c r="B1315" s="14" t="s">
        <v>102</v>
      </c>
      <c r="C1315" s="14" t="s">
        <v>104</v>
      </c>
      <c r="D1315" s="14">
        <v>1953</v>
      </c>
      <c r="E1315" s="14" t="s">
        <v>110</v>
      </c>
      <c r="F1315" s="14"/>
    </row>
    <row r="1316" spans="1:6" x14ac:dyDescent="0.25">
      <c r="A1316" s="1">
        <v>44209</v>
      </c>
      <c r="B1316" s="14" t="s">
        <v>102</v>
      </c>
      <c r="C1316" s="14" t="s">
        <v>18</v>
      </c>
      <c r="D1316" s="14">
        <v>4351</v>
      </c>
      <c r="E1316" s="14" t="s">
        <v>111</v>
      </c>
      <c r="F1316" s="14"/>
    </row>
    <row r="1317" spans="1:6" x14ac:dyDescent="0.25">
      <c r="A1317" s="1">
        <v>44209</v>
      </c>
      <c r="B1317" s="14" t="s">
        <v>105</v>
      </c>
      <c r="C1317" s="14" t="s">
        <v>103</v>
      </c>
      <c r="D1317" s="14">
        <v>6911</v>
      </c>
      <c r="E1317" s="14" t="s">
        <v>112</v>
      </c>
      <c r="F1317" s="14"/>
    </row>
    <row r="1318" spans="1:6" x14ac:dyDescent="0.25">
      <c r="A1318" s="1">
        <v>44209</v>
      </c>
      <c r="B1318" s="14" t="s">
        <v>105</v>
      </c>
      <c r="C1318" s="14" t="s">
        <v>104</v>
      </c>
      <c r="D1318" s="14">
        <v>123</v>
      </c>
      <c r="E1318" s="14" t="s">
        <v>113</v>
      </c>
      <c r="F1318" s="14"/>
    </row>
    <row r="1319" spans="1:6" x14ac:dyDescent="0.25">
      <c r="A1319" s="1">
        <v>44209</v>
      </c>
      <c r="B1319" s="14" t="s">
        <v>105</v>
      </c>
      <c r="C1319" s="14" t="s">
        <v>18</v>
      </c>
      <c r="D1319" s="14">
        <v>6325</v>
      </c>
      <c r="E1319" s="14" t="s">
        <v>114</v>
      </c>
      <c r="F1319" s="14"/>
    </row>
    <row r="1320" spans="1:6" x14ac:dyDescent="0.25">
      <c r="A1320" s="1">
        <v>44216</v>
      </c>
      <c r="B1320" t="s">
        <v>99</v>
      </c>
      <c r="C1320" t="s">
        <v>100</v>
      </c>
      <c r="D1320">
        <v>6520</v>
      </c>
      <c r="E1320" t="s">
        <v>107</v>
      </c>
    </row>
    <row r="1321" spans="1:6" x14ac:dyDescent="0.25">
      <c r="A1321" s="1">
        <v>44216</v>
      </c>
      <c r="B1321" t="s">
        <v>99</v>
      </c>
      <c r="C1321" t="s">
        <v>101</v>
      </c>
      <c r="D1321">
        <v>7303</v>
      </c>
      <c r="E1321" t="s">
        <v>108</v>
      </c>
    </row>
    <row r="1322" spans="1:6" x14ac:dyDescent="0.25">
      <c r="A1322" s="1">
        <v>44216</v>
      </c>
      <c r="B1322" t="s">
        <v>99</v>
      </c>
      <c r="C1322" t="s">
        <v>18</v>
      </c>
      <c r="D1322">
        <v>5</v>
      </c>
      <c r="E1322" t="s">
        <v>800</v>
      </c>
    </row>
    <row r="1323" spans="1:6" x14ac:dyDescent="0.25">
      <c r="A1323" s="1">
        <v>44216</v>
      </c>
      <c r="B1323" t="s">
        <v>99</v>
      </c>
      <c r="C1323" t="s">
        <v>795</v>
      </c>
      <c r="D1323" t="s">
        <v>574</v>
      </c>
      <c r="E1323" t="s">
        <v>801</v>
      </c>
    </row>
    <row r="1324" spans="1:6" x14ac:dyDescent="0.25">
      <c r="A1324" s="1">
        <v>44216</v>
      </c>
      <c r="B1324" t="s">
        <v>102</v>
      </c>
      <c r="C1324" t="s">
        <v>103</v>
      </c>
      <c r="D1324">
        <v>7341</v>
      </c>
      <c r="E1324" t="s">
        <v>109</v>
      </c>
    </row>
    <row r="1325" spans="1:6" x14ac:dyDescent="0.25">
      <c r="A1325" s="1">
        <v>44216</v>
      </c>
      <c r="B1325" t="s">
        <v>102</v>
      </c>
      <c r="C1325" t="s">
        <v>104</v>
      </c>
      <c r="D1325">
        <v>1986</v>
      </c>
      <c r="E1325" t="s">
        <v>110</v>
      </c>
    </row>
    <row r="1326" spans="1:6" x14ac:dyDescent="0.25">
      <c r="A1326" s="1">
        <v>44216</v>
      </c>
      <c r="B1326" t="s">
        <v>102</v>
      </c>
      <c r="C1326" t="s">
        <v>18</v>
      </c>
      <c r="D1326">
        <v>4502</v>
      </c>
      <c r="E1326" t="s">
        <v>111</v>
      </c>
    </row>
    <row r="1327" spans="1:6" x14ac:dyDescent="0.25">
      <c r="A1327" s="1">
        <v>44216</v>
      </c>
      <c r="B1327" t="s">
        <v>105</v>
      </c>
      <c r="C1327" t="s">
        <v>103</v>
      </c>
      <c r="D1327">
        <v>7173</v>
      </c>
      <c r="E1327" t="s">
        <v>112</v>
      </c>
    </row>
    <row r="1328" spans="1:6" x14ac:dyDescent="0.25">
      <c r="A1328" s="1">
        <v>44216</v>
      </c>
      <c r="B1328" t="s">
        <v>105</v>
      </c>
      <c r="C1328" t="s">
        <v>104</v>
      </c>
      <c r="D1328">
        <v>125</v>
      </c>
      <c r="E1328" t="s">
        <v>113</v>
      </c>
    </row>
    <row r="1329" spans="1:8" x14ac:dyDescent="0.25">
      <c r="A1329" s="1">
        <v>44216</v>
      </c>
      <c r="B1329" t="s">
        <v>105</v>
      </c>
      <c r="C1329" t="s">
        <v>18</v>
      </c>
      <c r="D1329">
        <v>6531</v>
      </c>
      <c r="E1329" t="s">
        <v>114</v>
      </c>
    </row>
    <row r="1330" spans="1:8" x14ac:dyDescent="0.25">
      <c r="A1330" s="1">
        <v>44223</v>
      </c>
      <c r="B1330" s="14" t="s">
        <v>99</v>
      </c>
      <c r="C1330" s="14" t="s">
        <v>100</v>
      </c>
      <c r="D1330" s="14">
        <v>6777</v>
      </c>
      <c r="E1330" s="14" t="s">
        <v>107</v>
      </c>
      <c r="F1330" s="14"/>
      <c r="G1330" s="14"/>
      <c r="H1330" s="14"/>
    </row>
    <row r="1331" spans="1:8" x14ac:dyDescent="0.25">
      <c r="A1331" s="1">
        <v>44223</v>
      </c>
      <c r="B1331" s="14" t="s">
        <v>99</v>
      </c>
      <c r="C1331" s="14" t="s">
        <v>101</v>
      </c>
      <c r="D1331" s="14">
        <v>7520</v>
      </c>
      <c r="E1331" s="14" t="s">
        <v>108</v>
      </c>
      <c r="F1331" s="14"/>
      <c r="G1331" s="14"/>
      <c r="H1331" s="14"/>
    </row>
    <row r="1332" spans="1:8" x14ac:dyDescent="0.25">
      <c r="A1332" s="1">
        <v>44223</v>
      </c>
      <c r="B1332" s="14" t="s">
        <v>99</v>
      </c>
      <c r="C1332" s="14" t="s">
        <v>18</v>
      </c>
      <c r="D1332" s="14">
        <v>6</v>
      </c>
      <c r="E1332" s="14" t="s">
        <v>800</v>
      </c>
      <c r="F1332" s="14"/>
      <c r="G1332" s="14"/>
      <c r="H1332" s="14"/>
    </row>
    <row r="1333" spans="1:8" x14ac:dyDescent="0.25">
      <c r="A1333" s="1">
        <v>44223</v>
      </c>
      <c r="B1333" s="14" t="s">
        <v>99</v>
      </c>
      <c r="C1333" s="14" t="s">
        <v>795</v>
      </c>
      <c r="D1333" s="14" t="s">
        <v>574</v>
      </c>
      <c r="E1333" s="14" t="s">
        <v>801</v>
      </c>
      <c r="F1333" s="14"/>
      <c r="G1333" s="14"/>
      <c r="H1333" s="14"/>
    </row>
    <row r="1334" spans="1:8" x14ac:dyDescent="0.25">
      <c r="A1334" s="1">
        <v>44223</v>
      </c>
      <c r="B1334" s="14" t="s">
        <v>102</v>
      </c>
      <c r="C1334" s="14" t="s">
        <v>103</v>
      </c>
      <c r="D1334" s="14">
        <v>7617</v>
      </c>
      <c r="E1334" s="14" t="s">
        <v>109</v>
      </c>
      <c r="F1334" s="14"/>
      <c r="G1334" s="14"/>
      <c r="H1334" s="14"/>
    </row>
    <row r="1335" spans="1:8" x14ac:dyDescent="0.25">
      <c r="A1335" s="1">
        <v>44223</v>
      </c>
      <c r="B1335" s="14" t="s">
        <v>102</v>
      </c>
      <c r="C1335" s="14" t="s">
        <v>104</v>
      </c>
      <c r="D1335" s="14">
        <v>2013</v>
      </c>
      <c r="E1335" s="14" t="s">
        <v>110</v>
      </c>
      <c r="F1335" s="14"/>
      <c r="G1335" s="14"/>
      <c r="H1335" s="14"/>
    </row>
    <row r="1336" spans="1:8" x14ac:dyDescent="0.25">
      <c r="A1336" s="1">
        <v>44223</v>
      </c>
      <c r="B1336" s="14" t="s">
        <v>102</v>
      </c>
      <c r="C1336" s="14" t="s">
        <v>18</v>
      </c>
      <c r="D1336" s="14">
        <v>4674</v>
      </c>
      <c r="E1336" s="14" t="s">
        <v>111</v>
      </c>
      <c r="F1336" s="14"/>
      <c r="G1336" s="14"/>
      <c r="H1336" s="14"/>
    </row>
    <row r="1337" spans="1:8" x14ac:dyDescent="0.25">
      <c r="A1337" s="1">
        <v>44223</v>
      </c>
      <c r="B1337" s="14" t="s">
        <v>105</v>
      </c>
      <c r="C1337" s="14" t="s">
        <v>103</v>
      </c>
      <c r="D1337" s="14">
        <v>7418</v>
      </c>
      <c r="E1337" s="14" t="s">
        <v>112</v>
      </c>
      <c r="F1337" s="14"/>
      <c r="G1337" s="14"/>
      <c r="H1337" s="14"/>
    </row>
    <row r="1338" spans="1:8" x14ac:dyDescent="0.25">
      <c r="A1338" s="1">
        <v>44223</v>
      </c>
      <c r="B1338" s="14" t="s">
        <v>105</v>
      </c>
      <c r="C1338" s="14" t="s">
        <v>104</v>
      </c>
      <c r="D1338" s="14">
        <v>128</v>
      </c>
      <c r="E1338" s="14" t="s">
        <v>113</v>
      </c>
      <c r="F1338" s="14"/>
      <c r="G1338" s="14"/>
      <c r="H1338" s="14"/>
    </row>
    <row r="1339" spans="1:8" x14ac:dyDescent="0.25">
      <c r="A1339" s="1">
        <v>44223</v>
      </c>
      <c r="B1339" s="14" t="s">
        <v>105</v>
      </c>
      <c r="C1339" s="14" t="s">
        <v>18</v>
      </c>
      <c r="D1339" s="14">
        <v>6758</v>
      </c>
      <c r="E1339" s="14" t="s">
        <v>114</v>
      </c>
      <c r="F1339" s="14"/>
      <c r="G1339" s="14"/>
      <c r="H1339" s="14"/>
    </row>
    <row r="1340" spans="1:8" x14ac:dyDescent="0.25">
      <c r="A1340" s="1">
        <v>44230</v>
      </c>
      <c r="B1340" s="14" t="s">
        <v>99</v>
      </c>
      <c r="C1340" s="14" t="s">
        <v>100</v>
      </c>
      <c r="D1340" s="14">
        <v>6985</v>
      </c>
      <c r="E1340" s="14" t="s">
        <v>107</v>
      </c>
      <c r="F1340" s="14"/>
      <c r="G1340" s="14"/>
      <c r="H1340" s="14"/>
    </row>
    <row r="1341" spans="1:8" x14ac:dyDescent="0.25">
      <c r="A1341" s="1">
        <v>44230</v>
      </c>
      <c r="B1341" t="s">
        <v>99</v>
      </c>
      <c r="C1341" t="s">
        <v>101</v>
      </c>
      <c r="D1341">
        <v>7718</v>
      </c>
      <c r="E1341" t="s">
        <v>108</v>
      </c>
    </row>
    <row r="1342" spans="1:8" x14ac:dyDescent="0.25">
      <c r="A1342" s="1">
        <v>44230</v>
      </c>
      <c r="B1342" t="s">
        <v>99</v>
      </c>
      <c r="C1342" t="s">
        <v>18</v>
      </c>
      <c r="D1342">
        <v>4</v>
      </c>
      <c r="E1342" t="s">
        <v>800</v>
      </c>
    </row>
    <row r="1343" spans="1:8" x14ac:dyDescent="0.25">
      <c r="A1343" s="1">
        <v>44230</v>
      </c>
      <c r="B1343" t="s">
        <v>99</v>
      </c>
      <c r="C1343" t="s">
        <v>795</v>
      </c>
      <c r="D1343" t="s">
        <v>574</v>
      </c>
      <c r="E1343" t="s">
        <v>801</v>
      </c>
    </row>
    <row r="1344" spans="1:8" x14ac:dyDescent="0.25">
      <c r="A1344" s="1">
        <v>44230</v>
      </c>
      <c r="B1344" t="s">
        <v>102</v>
      </c>
      <c r="C1344" t="s">
        <v>103</v>
      </c>
      <c r="D1344">
        <v>7842</v>
      </c>
      <c r="E1344" t="s">
        <v>109</v>
      </c>
    </row>
    <row r="1345" spans="1:5" x14ac:dyDescent="0.25">
      <c r="A1345" s="1">
        <v>44230</v>
      </c>
      <c r="B1345" t="s">
        <v>102</v>
      </c>
      <c r="C1345" t="s">
        <v>104</v>
      </c>
      <c r="D1345">
        <v>2047</v>
      </c>
      <c r="E1345" t="s">
        <v>110</v>
      </c>
    </row>
    <row r="1346" spans="1:5" x14ac:dyDescent="0.25">
      <c r="A1346" s="1">
        <v>44230</v>
      </c>
      <c r="B1346" t="s">
        <v>102</v>
      </c>
      <c r="C1346" t="s">
        <v>18</v>
      </c>
      <c r="D1346">
        <v>4819</v>
      </c>
      <c r="E1346" t="s">
        <v>111</v>
      </c>
    </row>
    <row r="1347" spans="1:5" x14ac:dyDescent="0.25">
      <c r="A1347" s="1">
        <v>44230</v>
      </c>
      <c r="B1347" t="s">
        <v>105</v>
      </c>
      <c r="C1347" t="s">
        <v>103</v>
      </c>
      <c r="D1347">
        <v>7616</v>
      </c>
      <c r="E1347" t="s">
        <v>112</v>
      </c>
    </row>
    <row r="1348" spans="1:5" x14ac:dyDescent="0.25">
      <c r="A1348" s="1">
        <v>44230</v>
      </c>
      <c r="B1348" t="s">
        <v>105</v>
      </c>
      <c r="C1348" t="s">
        <v>104</v>
      </c>
      <c r="D1348">
        <v>135</v>
      </c>
      <c r="E1348" t="s">
        <v>113</v>
      </c>
    </row>
    <row r="1349" spans="1:5" x14ac:dyDescent="0.25">
      <c r="A1349" s="1">
        <v>44230</v>
      </c>
      <c r="B1349" t="s">
        <v>105</v>
      </c>
      <c r="C1349" t="s">
        <v>18</v>
      </c>
      <c r="D1349">
        <v>6957</v>
      </c>
      <c r="E1349" t="s">
        <v>114</v>
      </c>
    </row>
    <row r="1350" spans="1:5" s="14" customFormat="1" x14ac:dyDescent="0.25">
      <c r="A1350" s="1">
        <v>44237</v>
      </c>
      <c r="B1350" s="14" t="s">
        <v>99</v>
      </c>
      <c r="C1350" s="14" t="s">
        <v>100</v>
      </c>
      <c r="D1350" s="14">
        <v>7265</v>
      </c>
      <c r="E1350" s="14" t="s">
        <v>107</v>
      </c>
    </row>
    <row r="1351" spans="1:5" s="14" customFormat="1" x14ac:dyDescent="0.25">
      <c r="A1351" s="1">
        <v>44237</v>
      </c>
      <c r="B1351" s="14" t="s">
        <v>99</v>
      </c>
      <c r="C1351" s="14" t="s">
        <v>101</v>
      </c>
      <c r="D1351" s="14">
        <v>7937</v>
      </c>
      <c r="E1351" s="14" t="s">
        <v>108</v>
      </c>
    </row>
    <row r="1352" spans="1:5" s="14" customFormat="1" x14ac:dyDescent="0.25">
      <c r="A1352" s="1">
        <v>44237</v>
      </c>
      <c r="B1352" s="14" t="s">
        <v>99</v>
      </c>
      <c r="C1352" s="14" t="s">
        <v>18</v>
      </c>
      <c r="D1352" s="14">
        <v>4</v>
      </c>
      <c r="E1352" s="14" t="s">
        <v>800</v>
      </c>
    </row>
    <row r="1353" spans="1:5" s="14" customFormat="1" x14ac:dyDescent="0.25">
      <c r="A1353" s="1">
        <v>44237</v>
      </c>
      <c r="B1353" s="14" t="s">
        <v>99</v>
      </c>
      <c r="C1353" s="14" t="s">
        <v>795</v>
      </c>
      <c r="D1353" s="14" t="s">
        <v>574</v>
      </c>
      <c r="E1353" s="14" t="s">
        <v>801</v>
      </c>
    </row>
    <row r="1354" spans="1:5" s="14" customFormat="1" x14ac:dyDescent="0.25">
      <c r="A1354" s="1">
        <v>44237</v>
      </c>
      <c r="B1354" s="14" t="s">
        <v>102</v>
      </c>
      <c r="C1354" s="14" t="s">
        <v>103</v>
      </c>
      <c r="D1354" s="14">
        <v>8134</v>
      </c>
      <c r="E1354" s="14" t="s">
        <v>109</v>
      </c>
    </row>
    <row r="1355" spans="1:5" s="14" customFormat="1" x14ac:dyDescent="0.25">
      <c r="A1355" s="1">
        <v>44237</v>
      </c>
      <c r="B1355" s="14" t="s">
        <v>102</v>
      </c>
      <c r="C1355" s="14" t="s">
        <v>104</v>
      </c>
      <c r="D1355" s="14">
        <v>2082</v>
      </c>
      <c r="E1355" s="14" t="s">
        <v>110</v>
      </c>
    </row>
    <row r="1356" spans="1:5" s="14" customFormat="1" x14ac:dyDescent="0.25">
      <c r="A1356" s="1">
        <v>44237</v>
      </c>
      <c r="B1356" s="14" t="s">
        <v>102</v>
      </c>
      <c r="C1356" s="14" t="s">
        <v>18</v>
      </c>
      <c r="D1356" s="14">
        <v>4991</v>
      </c>
      <c r="E1356" s="14" t="s">
        <v>111</v>
      </c>
    </row>
    <row r="1357" spans="1:5" s="14" customFormat="1" x14ac:dyDescent="0.25">
      <c r="A1357" s="1">
        <v>44237</v>
      </c>
      <c r="B1357" s="14" t="s">
        <v>105</v>
      </c>
      <c r="C1357" s="14" t="s">
        <v>103</v>
      </c>
      <c r="D1357" s="14">
        <v>7906</v>
      </c>
      <c r="E1357" s="14" t="s">
        <v>112</v>
      </c>
    </row>
    <row r="1358" spans="1:5" s="14" customFormat="1" x14ac:dyDescent="0.25">
      <c r="A1358" s="1">
        <v>44237</v>
      </c>
      <c r="B1358" s="14" t="s">
        <v>105</v>
      </c>
      <c r="C1358" s="14" t="s">
        <v>104</v>
      </c>
      <c r="D1358" s="14">
        <v>139</v>
      </c>
      <c r="E1358" s="14" t="s">
        <v>113</v>
      </c>
    </row>
    <row r="1359" spans="1:5" s="14" customFormat="1" x14ac:dyDescent="0.25">
      <c r="A1359" s="1">
        <v>44237</v>
      </c>
      <c r="B1359" s="14" t="s">
        <v>105</v>
      </c>
      <c r="C1359" s="14" t="s">
        <v>18</v>
      </c>
      <c r="D1359" s="14">
        <v>7162</v>
      </c>
      <c r="E1359" s="14" t="s">
        <v>114</v>
      </c>
    </row>
    <row r="1360" spans="1:5" x14ac:dyDescent="0.25">
      <c r="A1360" s="1">
        <v>44244</v>
      </c>
      <c r="B1360" t="s">
        <v>99</v>
      </c>
      <c r="C1360" t="s">
        <v>100</v>
      </c>
      <c r="D1360">
        <v>7481</v>
      </c>
      <c r="E1360" t="s">
        <v>107</v>
      </c>
    </row>
    <row r="1361" spans="1:7" x14ac:dyDescent="0.25">
      <c r="A1361" s="1">
        <v>44244</v>
      </c>
      <c r="B1361" t="s">
        <v>99</v>
      </c>
      <c r="C1361" t="s">
        <v>101</v>
      </c>
      <c r="D1361">
        <v>8137</v>
      </c>
      <c r="E1361" t="s">
        <v>108</v>
      </c>
    </row>
    <row r="1362" spans="1:7" x14ac:dyDescent="0.25">
      <c r="A1362" s="1">
        <v>44244</v>
      </c>
      <c r="B1362" t="s">
        <v>99</v>
      </c>
      <c r="C1362" t="s">
        <v>18</v>
      </c>
      <c r="D1362">
        <v>4</v>
      </c>
      <c r="E1362" t="s">
        <v>800</v>
      </c>
    </row>
    <row r="1363" spans="1:7" x14ac:dyDescent="0.25">
      <c r="A1363" s="1">
        <v>44244</v>
      </c>
      <c r="B1363" t="s">
        <v>99</v>
      </c>
      <c r="C1363" t="s">
        <v>795</v>
      </c>
      <c r="D1363" t="s">
        <v>574</v>
      </c>
      <c r="E1363" t="s">
        <v>801</v>
      </c>
    </row>
    <row r="1364" spans="1:7" x14ac:dyDescent="0.25">
      <c r="A1364" s="1">
        <v>44244</v>
      </c>
      <c r="B1364" t="s">
        <v>102</v>
      </c>
      <c r="C1364" t="s">
        <v>103</v>
      </c>
      <c r="D1364">
        <v>8383</v>
      </c>
      <c r="E1364" t="s">
        <v>109</v>
      </c>
    </row>
    <row r="1365" spans="1:7" x14ac:dyDescent="0.25">
      <c r="A1365" s="1">
        <v>44244</v>
      </c>
      <c r="B1365" t="s">
        <v>102</v>
      </c>
      <c r="C1365" t="s">
        <v>104</v>
      </c>
      <c r="D1365">
        <v>2123</v>
      </c>
      <c r="E1365" t="s">
        <v>110</v>
      </c>
    </row>
    <row r="1366" spans="1:7" x14ac:dyDescent="0.25">
      <c r="A1366" s="1">
        <v>44244</v>
      </c>
      <c r="B1366" t="s">
        <v>102</v>
      </c>
      <c r="C1366" t="s">
        <v>18</v>
      </c>
      <c r="D1366">
        <v>5117</v>
      </c>
      <c r="E1366" t="s">
        <v>111</v>
      </c>
    </row>
    <row r="1367" spans="1:7" x14ac:dyDescent="0.25">
      <c r="A1367" s="1">
        <v>44244</v>
      </c>
      <c r="B1367" t="s">
        <v>105</v>
      </c>
      <c r="C1367" t="s">
        <v>103</v>
      </c>
      <c r="D1367">
        <v>8129</v>
      </c>
      <c r="E1367" t="s">
        <v>112</v>
      </c>
    </row>
    <row r="1368" spans="1:7" x14ac:dyDescent="0.25">
      <c r="A1368" s="1">
        <v>44244</v>
      </c>
      <c r="B1368" t="s">
        <v>105</v>
      </c>
      <c r="C1368" t="s">
        <v>104</v>
      </c>
      <c r="D1368">
        <v>141</v>
      </c>
      <c r="E1368" t="s">
        <v>113</v>
      </c>
    </row>
    <row r="1369" spans="1:7" x14ac:dyDescent="0.25">
      <c r="A1369" s="1">
        <v>44244</v>
      </c>
      <c r="B1369" t="s">
        <v>105</v>
      </c>
      <c r="C1369" t="s">
        <v>18</v>
      </c>
      <c r="D1369">
        <v>7353</v>
      </c>
      <c r="E1369" t="s">
        <v>114</v>
      </c>
    </row>
    <row r="1370" spans="1:7" x14ac:dyDescent="0.25">
      <c r="A1370" s="1">
        <v>44251</v>
      </c>
      <c r="B1370" s="14" t="s">
        <v>99</v>
      </c>
      <c r="C1370" s="14" t="s">
        <v>100</v>
      </c>
      <c r="D1370" s="14">
        <v>7637</v>
      </c>
      <c r="E1370" s="14" t="s">
        <v>107</v>
      </c>
      <c r="F1370" s="14"/>
      <c r="G1370" s="14"/>
    </row>
    <row r="1371" spans="1:7" x14ac:dyDescent="0.25">
      <c r="A1371" s="1">
        <v>44251</v>
      </c>
      <c r="B1371" s="14" t="s">
        <v>99</v>
      </c>
      <c r="C1371" s="14" t="s">
        <v>101</v>
      </c>
      <c r="D1371" s="14">
        <v>8303</v>
      </c>
      <c r="E1371" s="14" t="s">
        <v>108</v>
      </c>
      <c r="F1371" s="14"/>
      <c r="G1371" s="14"/>
    </row>
    <row r="1372" spans="1:7" x14ac:dyDescent="0.25">
      <c r="A1372" s="1">
        <v>44251</v>
      </c>
      <c r="B1372" s="14" t="s">
        <v>99</v>
      </c>
      <c r="C1372" s="14" t="s">
        <v>18</v>
      </c>
      <c r="D1372" s="14">
        <v>4</v>
      </c>
      <c r="E1372" s="14" t="s">
        <v>800</v>
      </c>
      <c r="F1372" s="14"/>
      <c r="G1372" s="14"/>
    </row>
    <row r="1373" spans="1:7" x14ac:dyDescent="0.25">
      <c r="A1373" s="1">
        <v>44251</v>
      </c>
      <c r="B1373" s="14" t="s">
        <v>99</v>
      </c>
      <c r="C1373" s="14" t="s">
        <v>795</v>
      </c>
      <c r="D1373" s="14" t="s">
        <v>574</v>
      </c>
      <c r="E1373" s="14" t="s">
        <v>801</v>
      </c>
      <c r="F1373" s="14"/>
      <c r="G1373" s="14"/>
    </row>
    <row r="1374" spans="1:7" x14ac:dyDescent="0.25">
      <c r="A1374" s="1">
        <v>44251</v>
      </c>
      <c r="B1374" s="14" t="s">
        <v>102</v>
      </c>
      <c r="C1374" s="14" t="s">
        <v>103</v>
      </c>
      <c r="D1374" s="14">
        <v>8563</v>
      </c>
      <c r="E1374" s="14" t="s">
        <v>109</v>
      </c>
      <c r="F1374" s="14"/>
      <c r="G1374" s="14"/>
    </row>
    <row r="1375" spans="1:7" x14ac:dyDescent="0.25">
      <c r="A1375" s="1">
        <v>44251</v>
      </c>
      <c r="B1375" s="14" t="s">
        <v>102</v>
      </c>
      <c r="C1375" s="14" t="s">
        <v>104</v>
      </c>
      <c r="D1375" s="14">
        <v>2150</v>
      </c>
      <c r="E1375" s="14" t="s">
        <v>110</v>
      </c>
      <c r="F1375" s="14"/>
      <c r="G1375" s="14"/>
    </row>
    <row r="1376" spans="1:7" x14ac:dyDescent="0.25">
      <c r="A1376" s="1">
        <v>44251</v>
      </c>
      <c r="B1376" s="14" t="s">
        <v>102</v>
      </c>
      <c r="C1376" s="14" t="s">
        <v>18</v>
      </c>
      <c r="D1376" s="14">
        <v>5232</v>
      </c>
      <c r="E1376" s="14" t="s">
        <v>111</v>
      </c>
      <c r="F1376" s="14"/>
      <c r="G1376" s="14"/>
    </row>
    <row r="1377" spans="1:8" x14ac:dyDescent="0.25">
      <c r="A1377" s="1">
        <v>44251</v>
      </c>
      <c r="B1377" s="14" t="s">
        <v>105</v>
      </c>
      <c r="C1377" s="14" t="s">
        <v>103</v>
      </c>
      <c r="D1377" s="14">
        <v>8320</v>
      </c>
      <c r="E1377" s="14" t="s">
        <v>112</v>
      </c>
      <c r="F1377" s="14"/>
      <c r="G1377" s="14"/>
    </row>
    <row r="1378" spans="1:8" x14ac:dyDescent="0.25">
      <c r="A1378" s="1">
        <v>44251</v>
      </c>
      <c r="B1378" s="14" t="s">
        <v>105</v>
      </c>
      <c r="C1378" s="14" t="s">
        <v>104</v>
      </c>
      <c r="D1378" s="14">
        <v>144</v>
      </c>
      <c r="E1378" s="14" t="s">
        <v>113</v>
      </c>
      <c r="F1378" s="14"/>
      <c r="G1378" s="14"/>
    </row>
    <row r="1379" spans="1:8" x14ac:dyDescent="0.25">
      <c r="A1379" s="1">
        <v>44251</v>
      </c>
      <c r="B1379" s="14" t="s">
        <v>105</v>
      </c>
      <c r="C1379" s="14" t="s">
        <v>18</v>
      </c>
      <c r="D1379" s="14">
        <v>7481</v>
      </c>
      <c r="E1379" s="14" t="s">
        <v>114</v>
      </c>
      <c r="F1379" s="14"/>
      <c r="G1379" s="14"/>
    </row>
    <row r="1380" spans="1:8" x14ac:dyDescent="0.25">
      <c r="A1380" s="1">
        <v>44258</v>
      </c>
      <c r="B1380" s="14" t="s">
        <v>99</v>
      </c>
      <c r="C1380" s="14" t="s">
        <v>100</v>
      </c>
      <c r="D1380" s="14">
        <v>7788</v>
      </c>
      <c r="E1380" s="14" t="s">
        <v>107</v>
      </c>
      <c r="F1380" s="14"/>
      <c r="G1380" s="14"/>
    </row>
    <row r="1381" spans="1:8" x14ac:dyDescent="0.25">
      <c r="A1381" s="1">
        <v>44258</v>
      </c>
      <c r="B1381" s="14" t="s">
        <v>99</v>
      </c>
      <c r="C1381" s="14" t="s">
        <v>101</v>
      </c>
      <c r="D1381" s="14">
        <v>8459</v>
      </c>
      <c r="E1381" s="14" t="s">
        <v>108</v>
      </c>
      <c r="F1381" s="14"/>
      <c r="G1381" s="14"/>
    </row>
    <row r="1382" spans="1:8" x14ac:dyDescent="0.25">
      <c r="A1382" s="1">
        <v>44258</v>
      </c>
      <c r="B1382" s="14" t="s">
        <v>99</v>
      </c>
      <c r="C1382" s="14" t="s">
        <v>18</v>
      </c>
      <c r="D1382" s="14">
        <v>4</v>
      </c>
      <c r="E1382" s="14" t="s">
        <v>800</v>
      </c>
      <c r="F1382" s="14"/>
      <c r="G1382" s="14"/>
    </row>
    <row r="1383" spans="1:8" x14ac:dyDescent="0.25">
      <c r="A1383" s="1">
        <v>44258</v>
      </c>
      <c r="B1383" s="14" t="s">
        <v>99</v>
      </c>
      <c r="C1383" s="14" t="s">
        <v>795</v>
      </c>
      <c r="D1383" s="14" t="s">
        <v>574</v>
      </c>
      <c r="E1383" s="14" t="s">
        <v>801</v>
      </c>
      <c r="F1383" s="14"/>
      <c r="G1383" s="14"/>
    </row>
    <row r="1384" spans="1:8" x14ac:dyDescent="0.25">
      <c r="A1384" s="1">
        <v>44258</v>
      </c>
      <c r="B1384" s="14" t="s">
        <v>102</v>
      </c>
      <c r="C1384" s="14" t="s">
        <v>103</v>
      </c>
      <c r="D1384" s="14">
        <v>8748</v>
      </c>
      <c r="E1384" s="14" t="s">
        <v>109</v>
      </c>
      <c r="F1384" s="14"/>
      <c r="G1384" s="14"/>
    </row>
    <row r="1385" spans="1:8" x14ac:dyDescent="0.25">
      <c r="A1385" s="1">
        <v>44258</v>
      </c>
      <c r="B1385" s="14" t="s">
        <v>102</v>
      </c>
      <c r="C1385" s="14" t="s">
        <v>104</v>
      </c>
      <c r="D1385" s="14">
        <v>2173</v>
      </c>
      <c r="E1385" s="14" t="s">
        <v>110</v>
      </c>
      <c r="F1385" s="14"/>
      <c r="G1385" s="14"/>
    </row>
    <row r="1386" spans="1:8" x14ac:dyDescent="0.25">
      <c r="A1386" s="1">
        <v>44258</v>
      </c>
      <c r="B1386" s="14" t="s">
        <v>102</v>
      </c>
      <c r="C1386" s="14" t="s">
        <v>18</v>
      </c>
      <c r="D1386" s="14">
        <v>5331</v>
      </c>
      <c r="E1386" s="14" t="s">
        <v>111</v>
      </c>
      <c r="F1386" s="14"/>
      <c r="G1386" s="14"/>
    </row>
    <row r="1387" spans="1:8" x14ac:dyDescent="0.25">
      <c r="A1387" s="1">
        <v>44258</v>
      </c>
      <c r="B1387" s="14" t="s">
        <v>105</v>
      </c>
      <c r="C1387" s="14" t="s">
        <v>103</v>
      </c>
      <c r="D1387" s="14">
        <v>8522</v>
      </c>
      <c r="E1387" s="14" t="s">
        <v>112</v>
      </c>
      <c r="F1387" s="14"/>
      <c r="G1387" s="14"/>
    </row>
    <row r="1388" spans="1:8" x14ac:dyDescent="0.25">
      <c r="A1388" s="1">
        <v>44258</v>
      </c>
      <c r="B1388" s="14" t="s">
        <v>105</v>
      </c>
      <c r="C1388" s="14" t="s">
        <v>104</v>
      </c>
      <c r="D1388" s="14">
        <v>149</v>
      </c>
      <c r="E1388" s="14" t="s">
        <v>113</v>
      </c>
      <c r="F1388" s="14"/>
      <c r="G1388" s="14"/>
    </row>
    <row r="1389" spans="1:8" x14ac:dyDescent="0.25">
      <c r="A1389" s="1">
        <v>44258</v>
      </c>
      <c r="B1389" s="14" t="s">
        <v>105</v>
      </c>
      <c r="C1389" s="14" t="s">
        <v>18</v>
      </c>
      <c r="D1389" s="14">
        <v>7581</v>
      </c>
      <c r="E1389" s="14" t="s">
        <v>114</v>
      </c>
      <c r="F1389" s="14"/>
      <c r="G1389" s="14"/>
    </row>
    <row r="1390" spans="1:8" x14ac:dyDescent="0.25">
      <c r="A1390" s="1">
        <v>44265</v>
      </c>
      <c r="B1390" s="14" t="s">
        <v>99</v>
      </c>
      <c r="C1390" s="14" t="s">
        <v>100</v>
      </c>
      <c r="D1390" s="14">
        <v>7928</v>
      </c>
      <c r="E1390" s="14" t="s">
        <v>107</v>
      </c>
      <c r="F1390" s="14"/>
      <c r="G1390" s="14"/>
      <c r="H1390" s="14"/>
    </row>
    <row r="1391" spans="1:8" x14ac:dyDescent="0.25">
      <c r="A1391" s="1">
        <v>44265</v>
      </c>
      <c r="B1391" s="14" t="s">
        <v>99</v>
      </c>
      <c r="C1391" s="14" t="s">
        <v>101</v>
      </c>
      <c r="D1391" s="14">
        <v>8576</v>
      </c>
      <c r="E1391" s="14" t="s">
        <v>108</v>
      </c>
      <c r="F1391" s="14"/>
      <c r="G1391" s="14"/>
      <c r="H1391" s="14"/>
    </row>
    <row r="1392" spans="1:8" x14ac:dyDescent="0.25">
      <c r="A1392" s="1">
        <v>44265</v>
      </c>
      <c r="B1392" s="14" t="s">
        <v>99</v>
      </c>
      <c r="C1392" s="14" t="s">
        <v>18</v>
      </c>
      <c r="D1392" s="14">
        <v>4</v>
      </c>
      <c r="E1392" s="14" t="s">
        <v>800</v>
      </c>
      <c r="F1392" s="14"/>
      <c r="G1392" s="14"/>
      <c r="H1392" s="14"/>
    </row>
    <row r="1393" spans="1:8" x14ac:dyDescent="0.25">
      <c r="A1393" s="1">
        <v>44265</v>
      </c>
      <c r="B1393" s="14" t="s">
        <v>99</v>
      </c>
      <c r="C1393" s="14" t="s">
        <v>795</v>
      </c>
      <c r="D1393" s="14" t="s">
        <v>574</v>
      </c>
      <c r="E1393" s="14" t="s">
        <v>801</v>
      </c>
      <c r="F1393" s="14"/>
      <c r="G1393" s="14"/>
      <c r="H1393" s="14"/>
    </row>
    <row r="1394" spans="1:8" x14ac:dyDescent="0.25">
      <c r="A1394" s="1">
        <v>44265</v>
      </c>
      <c r="B1394" s="14" t="s">
        <v>102</v>
      </c>
      <c r="C1394" s="14" t="s">
        <v>103</v>
      </c>
      <c r="D1394" s="14">
        <v>8907</v>
      </c>
      <c r="E1394" s="14" t="s">
        <v>109</v>
      </c>
      <c r="F1394" s="14"/>
      <c r="G1394" s="14"/>
      <c r="H1394" s="14"/>
    </row>
    <row r="1395" spans="1:8" x14ac:dyDescent="0.25">
      <c r="A1395" s="1">
        <v>44265</v>
      </c>
      <c r="B1395" s="14" t="s">
        <v>102</v>
      </c>
      <c r="C1395" s="14" t="s">
        <v>104</v>
      </c>
      <c r="D1395" s="14">
        <v>2192</v>
      </c>
      <c r="E1395" s="14" t="s">
        <v>110</v>
      </c>
      <c r="F1395" s="14"/>
      <c r="G1395" s="14"/>
      <c r="H1395" s="14"/>
    </row>
    <row r="1396" spans="1:8" x14ac:dyDescent="0.25">
      <c r="A1396" s="1">
        <v>44265</v>
      </c>
      <c r="B1396" s="14" t="s">
        <v>102</v>
      </c>
      <c r="C1396" s="14" t="s">
        <v>18</v>
      </c>
      <c r="D1396" s="14">
        <v>5410</v>
      </c>
      <c r="E1396" s="14" t="s">
        <v>111</v>
      </c>
      <c r="F1396" s="14"/>
      <c r="G1396" s="14"/>
      <c r="H1396" s="14"/>
    </row>
    <row r="1397" spans="1:8" x14ac:dyDescent="0.25">
      <c r="A1397" s="1">
        <v>44265</v>
      </c>
      <c r="B1397" s="14" t="s">
        <v>105</v>
      </c>
      <c r="C1397" s="14" t="s">
        <v>103</v>
      </c>
      <c r="D1397" s="14">
        <v>8726</v>
      </c>
      <c r="E1397" s="14" t="s">
        <v>112</v>
      </c>
      <c r="F1397" s="14"/>
      <c r="G1397" s="14"/>
      <c r="H1397" s="14"/>
    </row>
    <row r="1398" spans="1:8" x14ac:dyDescent="0.25">
      <c r="A1398" s="1">
        <v>44265</v>
      </c>
      <c r="B1398" s="14" t="s">
        <v>105</v>
      </c>
      <c r="C1398" s="14" t="s">
        <v>104</v>
      </c>
      <c r="D1398" s="14">
        <v>148</v>
      </c>
      <c r="E1398" s="14" t="s">
        <v>113</v>
      </c>
      <c r="F1398" s="14"/>
      <c r="G1398" s="14"/>
      <c r="H1398" s="14"/>
    </row>
    <row r="1399" spans="1:8" x14ac:dyDescent="0.25">
      <c r="A1399" s="1">
        <v>44265</v>
      </c>
      <c r="B1399" s="14" t="s">
        <v>105</v>
      </c>
      <c r="C1399" s="14" t="s">
        <v>18</v>
      </c>
      <c r="D1399" s="14">
        <v>7635</v>
      </c>
      <c r="E1399" s="14" t="s">
        <v>114</v>
      </c>
      <c r="F1399" s="14"/>
      <c r="G1399" s="14"/>
      <c r="H1399" s="14"/>
    </row>
    <row r="1400" spans="1:8" x14ac:dyDescent="0.25">
      <c r="A1400" s="1">
        <v>44272</v>
      </c>
      <c r="B1400" s="14" t="s">
        <v>99</v>
      </c>
      <c r="C1400" s="14" t="s">
        <v>100</v>
      </c>
      <c r="D1400" s="14">
        <v>8029</v>
      </c>
      <c r="E1400" s="14" t="s">
        <v>107</v>
      </c>
      <c r="F1400" s="14"/>
      <c r="G1400" s="14"/>
      <c r="H1400" s="14"/>
    </row>
    <row r="1401" spans="1:8" x14ac:dyDescent="0.25">
      <c r="A1401" s="1">
        <v>44272</v>
      </c>
      <c r="B1401" s="14" t="s">
        <v>99</v>
      </c>
      <c r="C1401" s="14" t="s">
        <v>101</v>
      </c>
      <c r="D1401" s="14">
        <v>8698</v>
      </c>
      <c r="E1401" s="14" t="s">
        <v>108</v>
      </c>
      <c r="F1401" s="14"/>
      <c r="G1401" s="14"/>
      <c r="H1401" s="14"/>
    </row>
    <row r="1402" spans="1:8" x14ac:dyDescent="0.25">
      <c r="A1402" s="1">
        <v>44272</v>
      </c>
      <c r="B1402" s="14" t="s">
        <v>99</v>
      </c>
      <c r="C1402" s="14" t="s">
        <v>18</v>
      </c>
      <c r="D1402" s="14">
        <v>4</v>
      </c>
      <c r="E1402" s="14" t="s">
        <v>800</v>
      </c>
      <c r="F1402" s="14"/>
      <c r="G1402" s="14"/>
      <c r="H1402" s="14"/>
    </row>
    <row r="1403" spans="1:8" x14ac:dyDescent="0.25">
      <c r="A1403" s="1">
        <v>44272</v>
      </c>
      <c r="B1403" s="14" t="s">
        <v>99</v>
      </c>
      <c r="C1403" s="14" t="s">
        <v>795</v>
      </c>
      <c r="D1403" s="14" t="s">
        <v>574</v>
      </c>
      <c r="E1403" s="14" t="s">
        <v>801</v>
      </c>
      <c r="F1403" s="14"/>
      <c r="G1403" s="14"/>
      <c r="H1403" s="14"/>
    </row>
    <row r="1404" spans="1:8" x14ac:dyDescent="0.25">
      <c r="A1404" s="1">
        <v>44272</v>
      </c>
      <c r="B1404" s="14" t="s">
        <v>102</v>
      </c>
      <c r="C1404" s="14" t="s">
        <v>103</v>
      </c>
      <c r="D1404" s="14">
        <v>9060</v>
      </c>
      <c r="E1404" s="14" t="s">
        <v>109</v>
      </c>
      <c r="F1404" s="14"/>
      <c r="G1404" s="14"/>
      <c r="H1404" s="14"/>
    </row>
    <row r="1405" spans="1:8" x14ac:dyDescent="0.25">
      <c r="A1405" s="1">
        <v>44272</v>
      </c>
      <c r="B1405" s="14" t="s">
        <v>102</v>
      </c>
      <c r="C1405" s="14" t="s">
        <v>104</v>
      </c>
      <c r="D1405" s="14">
        <v>2206</v>
      </c>
      <c r="E1405" s="14" t="s">
        <v>110</v>
      </c>
      <c r="F1405" s="14"/>
      <c r="G1405" s="14"/>
      <c r="H1405" s="14"/>
    </row>
    <row r="1406" spans="1:8" x14ac:dyDescent="0.25">
      <c r="A1406" s="1">
        <v>44272</v>
      </c>
      <c r="B1406" s="14" t="s">
        <v>102</v>
      </c>
      <c r="C1406" s="14" t="s">
        <v>18</v>
      </c>
      <c r="D1406" s="14">
        <v>5465</v>
      </c>
      <c r="E1406" s="14" t="s">
        <v>111</v>
      </c>
      <c r="F1406" s="14"/>
      <c r="G1406" s="14"/>
      <c r="H1406" s="14"/>
    </row>
    <row r="1407" spans="1:8" x14ac:dyDescent="0.25">
      <c r="A1407" s="1">
        <v>44272</v>
      </c>
      <c r="B1407" s="14" t="s">
        <v>105</v>
      </c>
      <c r="C1407" s="14" t="s">
        <v>103</v>
      </c>
      <c r="D1407" s="14">
        <v>8895</v>
      </c>
      <c r="E1407" s="14" t="s">
        <v>112</v>
      </c>
      <c r="F1407" s="14"/>
      <c r="G1407" s="14"/>
      <c r="H1407" s="14"/>
    </row>
    <row r="1408" spans="1:8" x14ac:dyDescent="0.25">
      <c r="A1408" s="1">
        <v>44272</v>
      </c>
      <c r="B1408" s="14" t="s">
        <v>105</v>
      </c>
      <c r="C1408" s="14" t="s">
        <v>104</v>
      </c>
      <c r="D1408" s="14">
        <v>148</v>
      </c>
      <c r="E1408" s="14" t="s">
        <v>113</v>
      </c>
      <c r="F1408" s="14"/>
      <c r="G1408" s="14"/>
      <c r="H1408" s="14"/>
    </row>
    <row r="1409" spans="1:8" x14ac:dyDescent="0.25">
      <c r="A1409" s="1">
        <v>44272</v>
      </c>
      <c r="B1409" s="14" t="s">
        <v>105</v>
      </c>
      <c r="C1409" s="14" t="s">
        <v>18</v>
      </c>
      <c r="D1409" s="14">
        <v>7689</v>
      </c>
      <c r="E1409" s="14" t="s">
        <v>114</v>
      </c>
      <c r="F1409" s="14"/>
      <c r="G1409" s="14"/>
      <c r="H1409" s="14"/>
    </row>
    <row r="1410" spans="1:8" x14ac:dyDescent="0.25">
      <c r="A1410" s="1">
        <v>44279</v>
      </c>
      <c r="B1410" s="14" t="s">
        <v>99</v>
      </c>
      <c r="C1410" s="14" t="s">
        <v>100</v>
      </c>
      <c r="D1410" s="14">
        <v>8159</v>
      </c>
      <c r="E1410" s="14" t="s">
        <v>107</v>
      </c>
      <c r="F1410" s="14"/>
      <c r="G1410" s="14"/>
      <c r="H1410" s="14"/>
    </row>
    <row r="1411" spans="1:8" x14ac:dyDescent="0.25">
      <c r="A1411" s="1">
        <v>44279</v>
      </c>
      <c r="B1411" s="14" t="s">
        <v>99</v>
      </c>
      <c r="C1411" s="14" t="s">
        <v>101</v>
      </c>
      <c r="D1411" s="14">
        <v>8806</v>
      </c>
      <c r="E1411" s="14" t="s">
        <v>108</v>
      </c>
      <c r="F1411" s="14"/>
      <c r="G1411" s="14"/>
      <c r="H1411" s="14"/>
    </row>
    <row r="1412" spans="1:8" x14ac:dyDescent="0.25">
      <c r="A1412" s="1">
        <v>44279</v>
      </c>
      <c r="B1412" s="14" t="s">
        <v>99</v>
      </c>
      <c r="C1412" s="14" t="s">
        <v>18</v>
      </c>
      <c r="D1412" s="14">
        <v>4</v>
      </c>
      <c r="E1412" s="14" t="s">
        <v>800</v>
      </c>
      <c r="F1412" s="14"/>
      <c r="G1412" s="14"/>
      <c r="H1412" s="14"/>
    </row>
    <row r="1413" spans="1:8" x14ac:dyDescent="0.25">
      <c r="A1413" s="1">
        <v>44279</v>
      </c>
      <c r="B1413" s="14" t="s">
        <v>99</v>
      </c>
      <c r="C1413" s="14" t="s">
        <v>795</v>
      </c>
      <c r="D1413" s="14" t="s">
        <v>574</v>
      </c>
      <c r="E1413" s="14" t="s">
        <v>801</v>
      </c>
      <c r="F1413" s="14"/>
      <c r="G1413" s="14"/>
      <c r="H1413" s="14"/>
    </row>
    <row r="1414" spans="1:8" x14ac:dyDescent="0.25">
      <c r="A1414" s="1">
        <v>44279</v>
      </c>
      <c r="B1414" s="14" t="s">
        <v>102</v>
      </c>
      <c r="C1414" s="14" t="s">
        <v>103</v>
      </c>
      <c r="D1414" s="14">
        <v>9215</v>
      </c>
      <c r="E1414" s="14" t="s">
        <v>109</v>
      </c>
      <c r="F1414" s="14"/>
      <c r="G1414" s="14"/>
      <c r="H1414" s="14"/>
    </row>
    <row r="1415" spans="1:8" x14ac:dyDescent="0.25">
      <c r="A1415" s="1">
        <v>44279</v>
      </c>
      <c r="B1415" s="14" t="s">
        <v>102</v>
      </c>
      <c r="C1415" s="14" t="s">
        <v>104</v>
      </c>
      <c r="D1415" s="14">
        <v>2221</v>
      </c>
      <c r="E1415" s="14" t="s">
        <v>110</v>
      </c>
      <c r="F1415" s="14"/>
      <c r="G1415" s="14"/>
      <c r="H1415" s="14"/>
    </row>
    <row r="1416" spans="1:8" x14ac:dyDescent="0.25">
      <c r="A1416" s="1">
        <v>44279</v>
      </c>
      <c r="B1416" s="14" t="s">
        <v>102</v>
      </c>
      <c r="C1416" s="14" t="s">
        <v>18</v>
      </c>
      <c r="D1416" s="14">
        <v>5533</v>
      </c>
      <c r="E1416" s="14" t="s">
        <v>111</v>
      </c>
      <c r="F1416" s="14"/>
      <c r="G1416" s="14"/>
      <c r="H1416" s="14"/>
    </row>
    <row r="1417" spans="1:8" x14ac:dyDescent="0.25">
      <c r="A1417" s="1">
        <v>44279</v>
      </c>
      <c r="B1417" s="14" t="s">
        <v>105</v>
      </c>
      <c r="C1417" s="14" t="s">
        <v>103</v>
      </c>
      <c r="D1417" s="14">
        <v>9069</v>
      </c>
      <c r="E1417" s="14" t="s">
        <v>112</v>
      </c>
      <c r="F1417" s="14"/>
      <c r="G1417" s="14"/>
      <c r="H1417" s="14"/>
    </row>
    <row r="1418" spans="1:8" x14ac:dyDescent="0.25">
      <c r="A1418" s="1">
        <v>44279</v>
      </c>
      <c r="B1418" s="14" t="s">
        <v>105</v>
      </c>
      <c r="C1418" s="14" t="s">
        <v>104</v>
      </c>
      <c r="D1418" s="14">
        <v>150</v>
      </c>
      <c r="E1418" s="14" t="s">
        <v>113</v>
      </c>
      <c r="F1418" s="14"/>
      <c r="G1418" s="14"/>
      <c r="H1418" s="14"/>
    </row>
    <row r="1419" spans="1:8" x14ac:dyDescent="0.25">
      <c r="A1419" s="1">
        <v>44279</v>
      </c>
      <c r="B1419" s="14" t="s">
        <v>105</v>
      </c>
      <c r="C1419" s="14" t="s">
        <v>18</v>
      </c>
      <c r="D1419" s="14">
        <v>7751</v>
      </c>
      <c r="E1419" s="14" t="s">
        <v>114</v>
      </c>
      <c r="F1419" s="14"/>
      <c r="G1419" s="14"/>
      <c r="H1419" s="14"/>
    </row>
    <row r="1420" spans="1:8" x14ac:dyDescent="0.25">
      <c r="A1420" s="1">
        <v>44286</v>
      </c>
      <c r="B1420" s="14" t="s">
        <v>99</v>
      </c>
      <c r="C1420" s="14" t="s">
        <v>100</v>
      </c>
      <c r="D1420" s="14">
        <v>8256</v>
      </c>
      <c r="E1420" s="14" t="s">
        <v>107</v>
      </c>
      <c r="F1420" s="14"/>
      <c r="G1420" s="14"/>
      <c r="H1420" s="14"/>
    </row>
    <row r="1421" spans="1:8" x14ac:dyDescent="0.25">
      <c r="A1421" s="1">
        <v>44286</v>
      </c>
      <c r="B1421" s="14" t="s">
        <v>99</v>
      </c>
      <c r="C1421" s="14" t="s">
        <v>101</v>
      </c>
      <c r="D1421" s="14">
        <v>8924</v>
      </c>
      <c r="E1421" s="14" t="s">
        <v>108</v>
      </c>
      <c r="F1421" s="14"/>
      <c r="G1421" s="14"/>
      <c r="H1421" s="14"/>
    </row>
    <row r="1422" spans="1:8" x14ac:dyDescent="0.25">
      <c r="A1422" s="1">
        <v>44286</v>
      </c>
      <c r="B1422" s="14" t="s">
        <v>99</v>
      </c>
      <c r="C1422" s="14" t="s">
        <v>18</v>
      </c>
      <c r="D1422" s="14">
        <v>4</v>
      </c>
      <c r="E1422" s="14" t="s">
        <v>800</v>
      </c>
      <c r="F1422" s="14"/>
      <c r="G1422" s="14"/>
      <c r="H1422" s="14"/>
    </row>
    <row r="1423" spans="1:8" x14ac:dyDescent="0.25">
      <c r="A1423" s="1">
        <v>44286</v>
      </c>
      <c r="B1423" s="14" t="s">
        <v>99</v>
      </c>
      <c r="C1423" s="14" t="s">
        <v>795</v>
      </c>
      <c r="D1423" s="14" t="s">
        <v>574</v>
      </c>
      <c r="E1423" s="14" t="s">
        <v>801</v>
      </c>
      <c r="F1423" s="14"/>
      <c r="G1423" s="14"/>
      <c r="H1423" s="14"/>
    </row>
    <row r="1424" spans="1:8" x14ac:dyDescent="0.25">
      <c r="A1424" s="1">
        <v>44286</v>
      </c>
      <c r="B1424" s="14" t="s">
        <v>102</v>
      </c>
      <c r="C1424" s="14" t="s">
        <v>103</v>
      </c>
      <c r="D1424" s="14">
        <v>9366</v>
      </c>
      <c r="E1424" s="14" t="s">
        <v>109</v>
      </c>
      <c r="F1424" s="14"/>
      <c r="G1424" s="14"/>
      <c r="H1424" s="14"/>
    </row>
    <row r="1425" spans="1:8" x14ac:dyDescent="0.25">
      <c r="A1425" s="1">
        <v>44286</v>
      </c>
      <c r="B1425" s="14" t="s">
        <v>102</v>
      </c>
      <c r="C1425" s="14" t="s">
        <v>104</v>
      </c>
      <c r="D1425" s="14">
        <v>2232</v>
      </c>
      <c r="E1425" s="14" t="s">
        <v>110</v>
      </c>
      <c r="F1425" s="14"/>
      <c r="G1425" s="14"/>
      <c r="H1425" s="14"/>
    </row>
    <row r="1426" spans="1:8" x14ac:dyDescent="0.25">
      <c r="A1426" s="1">
        <v>44286</v>
      </c>
      <c r="B1426" s="14" t="s">
        <v>102</v>
      </c>
      <c r="C1426" s="14" t="s">
        <v>18</v>
      </c>
      <c r="D1426" s="14">
        <v>5586</v>
      </c>
      <c r="E1426" s="14" t="s">
        <v>111</v>
      </c>
      <c r="F1426" s="14"/>
      <c r="G1426" s="14"/>
      <c r="H1426" s="14"/>
    </row>
    <row r="1427" spans="1:8" x14ac:dyDescent="0.25">
      <c r="A1427" s="1">
        <v>44286</v>
      </c>
      <c r="B1427" s="14" t="s">
        <v>105</v>
      </c>
      <c r="C1427" s="14" t="s">
        <v>103</v>
      </c>
      <c r="D1427" s="14">
        <v>9249</v>
      </c>
      <c r="E1427" s="14" t="s">
        <v>112</v>
      </c>
      <c r="F1427" s="14"/>
      <c r="G1427" s="14"/>
      <c r="H1427" s="14"/>
    </row>
    <row r="1428" spans="1:8" x14ac:dyDescent="0.25">
      <c r="A1428" s="1">
        <v>44286</v>
      </c>
      <c r="B1428" s="14" t="s">
        <v>105</v>
      </c>
      <c r="C1428" s="14" t="s">
        <v>104</v>
      </c>
      <c r="D1428" s="14">
        <v>149</v>
      </c>
      <c r="E1428" s="14" t="s">
        <v>113</v>
      </c>
      <c r="F1428" s="14"/>
      <c r="G1428" s="14"/>
      <c r="H1428" s="14"/>
    </row>
    <row r="1429" spans="1:8" x14ac:dyDescent="0.25">
      <c r="A1429" s="1">
        <v>44286</v>
      </c>
      <c r="B1429" s="14" t="s">
        <v>105</v>
      </c>
      <c r="C1429" s="14" t="s">
        <v>18</v>
      </c>
      <c r="D1429" s="14">
        <v>7787</v>
      </c>
      <c r="E1429" s="14" t="s">
        <v>114</v>
      </c>
      <c r="F1429" s="14"/>
      <c r="G1429" s="14"/>
      <c r="H1429" s="1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229"/>
  <sheetViews>
    <sheetView workbookViewId="0">
      <pane ySplit="1" topLeftCell="A213" activePane="bottomLeft" state="frozen"/>
      <selection pane="bottomLeft" activeCell="L230" sqref="L230"/>
    </sheetView>
  </sheetViews>
  <sheetFormatPr defaultRowHeight="15" x14ac:dyDescent="0.25"/>
  <cols>
    <col min="1" max="1" width="10.85546875" style="1" bestFit="1" customWidth="1"/>
    <col min="2" max="2" width="30.140625" bestFit="1" customWidth="1"/>
    <col min="3" max="3" width="30.42578125" bestFit="1" customWidth="1"/>
    <col min="4" max="4" width="24.140625" bestFit="1" customWidth="1"/>
    <col min="5" max="5" width="37" bestFit="1" customWidth="1"/>
    <col min="6" max="6" width="29.140625" bestFit="1" customWidth="1"/>
    <col min="7" max="7" width="37.140625" bestFit="1" customWidth="1"/>
    <col min="8" max="8" width="29.85546875" bestFit="1" customWidth="1"/>
    <col min="9" max="9" width="37.140625" bestFit="1" customWidth="1"/>
    <col min="10" max="10" width="41.140625" bestFit="1" customWidth="1"/>
    <col min="11" max="11" width="49.5703125" bestFit="1" customWidth="1"/>
    <col min="12" max="12" width="40.140625" bestFit="1" customWidth="1"/>
  </cols>
  <sheetData>
    <row r="1" spans="1:12" s="2" customFormat="1" x14ac:dyDescent="0.25">
      <c r="A1" s="3" t="s">
        <v>0</v>
      </c>
      <c r="B1" s="2" t="s">
        <v>115</v>
      </c>
      <c r="C1" s="2" t="s">
        <v>116</v>
      </c>
      <c r="D1" s="2" t="s">
        <v>117</v>
      </c>
      <c r="E1" s="2" t="s">
        <v>118</v>
      </c>
      <c r="F1" s="2" t="s">
        <v>119</v>
      </c>
      <c r="G1" s="2" t="s">
        <v>120</v>
      </c>
      <c r="H1" s="2" t="s">
        <v>121</v>
      </c>
      <c r="I1" s="2" t="s">
        <v>122</v>
      </c>
      <c r="J1" s="2" t="s">
        <v>123</v>
      </c>
      <c r="K1" s="2" t="s">
        <v>124</v>
      </c>
      <c r="L1" s="2" t="s">
        <v>125</v>
      </c>
    </row>
    <row r="2" spans="1:12" x14ac:dyDescent="0.25">
      <c r="A2" s="1">
        <v>44058</v>
      </c>
      <c r="B2" s="14">
        <v>3</v>
      </c>
      <c r="C2">
        <v>3</v>
      </c>
      <c r="D2" s="14">
        <v>151</v>
      </c>
      <c r="E2" s="14">
        <v>3</v>
      </c>
      <c r="F2" s="14">
        <v>1615</v>
      </c>
      <c r="G2">
        <f>F2</f>
        <v>1615</v>
      </c>
    </row>
    <row r="3" spans="1:12" x14ac:dyDescent="0.25">
      <c r="A3" s="1">
        <v>44059</v>
      </c>
      <c r="B3" s="14">
        <v>7</v>
      </c>
      <c r="C3">
        <f>(B3+C2)</f>
        <v>10</v>
      </c>
      <c r="D3" s="14">
        <v>120</v>
      </c>
      <c r="E3" s="14">
        <v>7</v>
      </c>
      <c r="F3" s="14">
        <v>1922</v>
      </c>
      <c r="G3">
        <f>(F2+F3)</f>
        <v>3537</v>
      </c>
    </row>
    <row r="4" spans="1:12" x14ac:dyDescent="0.25">
      <c r="A4" s="1">
        <v>44060</v>
      </c>
      <c r="B4" s="14">
        <v>11</v>
      </c>
      <c r="C4" s="14">
        <f t="shared" ref="C4:C67" si="0">(B4+C3)</f>
        <v>21</v>
      </c>
      <c r="D4" s="14">
        <v>369</v>
      </c>
      <c r="E4" s="14">
        <v>11</v>
      </c>
      <c r="F4" s="14">
        <v>11711</v>
      </c>
      <c r="G4" s="14">
        <f>(G3+F4)</f>
        <v>15248</v>
      </c>
    </row>
    <row r="5" spans="1:12" x14ac:dyDescent="0.25">
      <c r="A5" s="1">
        <v>44061</v>
      </c>
      <c r="B5" s="14">
        <v>4</v>
      </c>
      <c r="C5" s="14">
        <f t="shared" si="0"/>
        <v>25</v>
      </c>
      <c r="D5" s="14">
        <v>380</v>
      </c>
      <c r="E5" s="14">
        <v>4</v>
      </c>
      <c r="F5" s="14">
        <v>12295</v>
      </c>
      <c r="G5" s="14">
        <f t="shared" ref="G5:G68" si="1">(G4+F5)</f>
        <v>27543</v>
      </c>
    </row>
    <row r="6" spans="1:12" x14ac:dyDescent="0.25">
      <c r="A6" s="1">
        <v>44062</v>
      </c>
      <c r="B6" s="14">
        <v>11</v>
      </c>
      <c r="C6" s="14">
        <f t="shared" si="0"/>
        <v>36</v>
      </c>
      <c r="D6" s="14">
        <v>336</v>
      </c>
      <c r="E6" s="14">
        <v>11</v>
      </c>
      <c r="F6" s="14">
        <v>12400</v>
      </c>
      <c r="G6" s="14">
        <f t="shared" si="1"/>
        <v>39943</v>
      </c>
    </row>
    <row r="7" spans="1:12" x14ac:dyDescent="0.25">
      <c r="A7" s="1">
        <v>44063</v>
      </c>
      <c r="B7" s="14">
        <v>12</v>
      </c>
      <c r="C7" s="14">
        <f t="shared" si="0"/>
        <v>48</v>
      </c>
      <c r="D7" s="14">
        <v>357</v>
      </c>
      <c r="E7" s="14">
        <v>12</v>
      </c>
      <c r="F7" s="14">
        <v>13925</v>
      </c>
      <c r="G7" s="14">
        <f t="shared" si="1"/>
        <v>53868</v>
      </c>
    </row>
    <row r="8" spans="1:12" x14ac:dyDescent="0.25">
      <c r="A8" s="1">
        <v>44064</v>
      </c>
      <c r="B8" s="14">
        <v>10</v>
      </c>
      <c r="C8" s="14">
        <f t="shared" si="0"/>
        <v>58</v>
      </c>
      <c r="D8" s="14">
        <v>283</v>
      </c>
      <c r="E8" s="14">
        <v>11</v>
      </c>
      <c r="F8" s="14">
        <v>13473</v>
      </c>
      <c r="G8" s="14">
        <f t="shared" si="1"/>
        <v>67341</v>
      </c>
    </row>
    <row r="9" spans="1:12" x14ac:dyDescent="0.25">
      <c r="A9" s="1">
        <v>44065</v>
      </c>
      <c r="B9" s="14">
        <v>11</v>
      </c>
      <c r="C9" s="14">
        <f t="shared" si="0"/>
        <v>69</v>
      </c>
      <c r="D9" s="14">
        <v>148</v>
      </c>
      <c r="E9" s="14">
        <v>11</v>
      </c>
      <c r="F9" s="14">
        <v>8147</v>
      </c>
      <c r="G9" s="14">
        <f t="shared" si="1"/>
        <v>75488</v>
      </c>
    </row>
    <row r="10" spans="1:12" x14ac:dyDescent="0.25">
      <c r="A10" s="1">
        <v>44066</v>
      </c>
      <c r="B10" s="14">
        <v>5</v>
      </c>
      <c r="C10" s="14">
        <f t="shared" si="0"/>
        <v>74</v>
      </c>
      <c r="D10" s="14">
        <v>92</v>
      </c>
      <c r="E10" s="14">
        <v>5</v>
      </c>
      <c r="F10" s="14">
        <v>8534</v>
      </c>
      <c r="G10" s="14">
        <f t="shared" si="1"/>
        <v>84022</v>
      </c>
    </row>
    <row r="11" spans="1:12" x14ac:dyDescent="0.25">
      <c r="A11" s="1">
        <v>44067</v>
      </c>
      <c r="B11" s="14">
        <v>20</v>
      </c>
      <c r="C11" s="14">
        <f t="shared" si="0"/>
        <v>94</v>
      </c>
      <c r="D11" s="14">
        <v>395</v>
      </c>
      <c r="E11" s="14">
        <v>20</v>
      </c>
      <c r="F11" s="14">
        <v>22557</v>
      </c>
      <c r="G11" s="14">
        <f t="shared" si="1"/>
        <v>106579</v>
      </c>
    </row>
    <row r="12" spans="1:12" x14ac:dyDescent="0.25">
      <c r="A12" s="1">
        <v>44068</v>
      </c>
      <c r="B12" s="14">
        <v>14</v>
      </c>
      <c r="C12" s="14">
        <f t="shared" si="0"/>
        <v>108</v>
      </c>
      <c r="D12" s="14">
        <v>378</v>
      </c>
      <c r="E12" s="14">
        <v>16</v>
      </c>
      <c r="F12" s="14">
        <v>22516</v>
      </c>
      <c r="G12" s="14">
        <f t="shared" si="1"/>
        <v>129095</v>
      </c>
    </row>
    <row r="13" spans="1:12" x14ac:dyDescent="0.25">
      <c r="A13" s="1">
        <v>44069</v>
      </c>
      <c r="B13" s="14">
        <v>12</v>
      </c>
      <c r="C13" s="14">
        <f t="shared" si="0"/>
        <v>120</v>
      </c>
      <c r="D13" s="14">
        <v>380</v>
      </c>
      <c r="E13" s="14">
        <v>12</v>
      </c>
      <c r="F13" s="14">
        <v>21815</v>
      </c>
      <c r="G13" s="14">
        <f t="shared" si="1"/>
        <v>150910</v>
      </c>
    </row>
    <row r="14" spans="1:12" x14ac:dyDescent="0.25">
      <c r="A14" s="1">
        <v>44070</v>
      </c>
      <c r="B14" s="14">
        <v>13</v>
      </c>
      <c r="C14" s="14">
        <f t="shared" si="0"/>
        <v>133</v>
      </c>
      <c r="D14" s="14">
        <v>344</v>
      </c>
      <c r="E14" s="14">
        <v>15</v>
      </c>
      <c r="F14" s="14">
        <v>25197</v>
      </c>
      <c r="G14" s="14">
        <f t="shared" si="1"/>
        <v>176107</v>
      </c>
    </row>
    <row r="15" spans="1:12" x14ac:dyDescent="0.25">
      <c r="A15" s="1">
        <v>44071</v>
      </c>
      <c r="B15" s="14">
        <v>13</v>
      </c>
      <c r="C15" s="14">
        <f t="shared" si="0"/>
        <v>146</v>
      </c>
      <c r="D15" s="14">
        <v>363</v>
      </c>
      <c r="E15" s="14">
        <v>14</v>
      </c>
      <c r="F15" s="14">
        <v>22990</v>
      </c>
      <c r="G15" s="14">
        <f t="shared" si="1"/>
        <v>199097</v>
      </c>
    </row>
    <row r="16" spans="1:12" x14ac:dyDescent="0.25">
      <c r="A16" s="1">
        <v>44072</v>
      </c>
      <c r="B16" s="14">
        <v>16</v>
      </c>
      <c r="C16" s="14">
        <f t="shared" si="0"/>
        <v>162</v>
      </c>
      <c r="D16" s="14">
        <v>172</v>
      </c>
      <c r="E16" s="14">
        <v>16</v>
      </c>
      <c r="F16" s="14">
        <v>14676</v>
      </c>
      <c r="G16" s="14">
        <f t="shared" si="1"/>
        <v>213773</v>
      </c>
    </row>
    <row r="17" spans="1:12" x14ac:dyDescent="0.25">
      <c r="A17" s="1">
        <v>44073</v>
      </c>
      <c r="B17" s="14">
        <v>17</v>
      </c>
      <c r="C17" s="14">
        <f t="shared" si="0"/>
        <v>179</v>
      </c>
      <c r="D17" s="14">
        <v>139</v>
      </c>
      <c r="E17" s="14">
        <v>20</v>
      </c>
      <c r="F17" s="14">
        <v>14965</v>
      </c>
      <c r="G17" s="14">
        <f t="shared" si="1"/>
        <v>228738</v>
      </c>
    </row>
    <row r="18" spans="1:12" x14ac:dyDescent="0.25">
      <c r="A18" s="1">
        <v>44074</v>
      </c>
      <c r="B18" s="14">
        <v>36</v>
      </c>
      <c r="C18" s="14">
        <f t="shared" si="0"/>
        <v>215</v>
      </c>
      <c r="D18" s="14">
        <v>439</v>
      </c>
      <c r="E18" s="14">
        <v>37</v>
      </c>
      <c r="F18" s="14">
        <v>33722</v>
      </c>
      <c r="G18" s="14">
        <f t="shared" si="1"/>
        <v>262460</v>
      </c>
    </row>
    <row r="19" spans="1:12" x14ac:dyDescent="0.25">
      <c r="A19" s="1">
        <v>44075</v>
      </c>
      <c r="B19" s="14">
        <v>18</v>
      </c>
      <c r="C19" s="14">
        <f t="shared" si="0"/>
        <v>233</v>
      </c>
      <c r="D19" s="14">
        <v>396</v>
      </c>
      <c r="E19" s="14">
        <v>23</v>
      </c>
      <c r="F19" s="14">
        <v>31343</v>
      </c>
      <c r="G19" s="14">
        <f t="shared" si="1"/>
        <v>293803</v>
      </c>
    </row>
    <row r="20" spans="1:12" x14ac:dyDescent="0.25">
      <c r="A20" s="1">
        <v>44076</v>
      </c>
      <c r="B20" s="14">
        <v>35</v>
      </c>
      <c r="C20" s="14">
        <f t="shared" si="0"/>
        <v>268</v>
      </c>
      <c r="D20" s="14">
        <v>384</v>
      </c>
      <c r="E20" s="14">
        <v>37</v>
      </c>
      <c r="F20" s="14">
        <v>29192</v>
      </c>
      <c r="G20" s="14">
        <f t="shared" si="1"/>
        <v>322995</v>
      </c>
    </row>
    <row r="21" spans="1:12" x14ac:dyDescent="0.25">
      <c r="A21" s="1">
        <v>44077</v>
      </c>
      <c r="B21" s="14">
        <v>21</v>
      </c>
      <c r="C21" s="14">
        <f t="shared" si="0"/>
        <v>289</v>
      </c>
      <c r="D21" s="14">
        <v>464</v>
      </c>
      <c r="E21" s="14">
        <v>24</v>
      </c>
      <c r="F21" s="14">
        <v>34032</v>
      </c>
      <c r="G21" s="14">
        <f t="shared" si="1"/>
        <v>357027</v>
      </c>
    </row>
    <row r="22" spans="1:12" x14ac:dyDescent="0.25">
      <c r="A22" s="1">
        <v>44078</v>
      </c>
      <c r="B22" s="14">
        <v>18</v>
      </c>
      <c r="C22" s="14">
        <f t="shared" si="0"/>
        <v>307</v>
      </c>
      <c r="D22" s="14">
        <v>346</v>
      </c>
      <c r="E22" s="14">
        <v>18</v>
      </c>
      <c r="F22" s="14">
        <v>28149</v>
      </c>
      <c r="G22" s="14">
        <f t="shared" si="1"/>
        <v>385176</v>
      </c>
    </row>
    <row r="23" spans="1:12" x14ac:dyDescent="0.25">
      <c r="A23" s="1">
        <v>44079</v>
      </c>
      <c r="B23" s="14">
        <v>11</v>
      </c>
      <c r="C23" s="14">
        <f t="shared" si="0"/>
        <v>318</v>
      </c>
      <c r="D23" s="14">
        <v>198</v>
      </c>
      <c r="E23" s="14">
        <v>11</v>
      </c>
      <c r="F23" s="14">
        <v>12046</v>
      </c>
      <c r="G23" s="14">
        <f t="shared" si="1"/>
        <v>397222</v>
      </c>
    </row>
    <row r="24" spans="1:12" x14ac:dyDescent="0.25">
      <c r="A24" s="1">
        <v>44080</v>
      </c>
      <c r="B24" s="14">
        <v>7</v>
      </c>
      <c r="C24" s="14">
        <f t="shared" si="0"/>
        <v>325</v>
      </c>
      <c r="D24" s="14">
        <v>113</v>
      </c>
      <c r="E24" s="14">
        <v>8</v>
      </c>
      <c r="F24" s="14">
        <v>13561</v>
      </c>
      <c r="G24" s="14">
        <f t="shared" si="1"/>
        <v>410783</v>
      </c>
    </row>
    <row r="25" spans="1:12" x14ac:dyDescent="0.25">
      <c r="A25" s="1">
        <v>44081</v>
      </c>
      <c r="B25" s="14">
        <v>24</v>
      </c>
      <c r="C25" s="14">
        <f t="shared" si="0"/>
        <v>349</v>
      </c>
      <c r="D25" s="14">
        <v>161</v>
      </c>
      <c r="E25" s="14">
        <v>26</v>
      </c>
      <c r="F25" s="14">
        <v>25380</v>
      </c>
      <c r="G25" s="14">
        <f t="shared" si="1"/>
        <v>436163</v>
      </c>
    </row>
    <row r="26" spans="1:12" x14ac:dyDescent="0.25">
      <c r="A26" s="1">
        <v>44082</v>
      </c>
      <c r="B26" s="14">
        <v>58</v>
      </c>
      <c r="C26" s="14">
        <f t="shared" si="0"/>
        <v>407</v>
      </c>
      <c r="D26" s="14">
        <v>546</v>
      </c>
      <c r="E26" s="14">
        <v>61</v>
      </c>
      <c r="F26" s="14">
        <v>41290</v>
      </c>
      <c r="G26" s="14">
        <f t="shared" si="1"/>
        <v>477453</v>
      </c>
    </row>
    <row r="27" spans="1:12" x14ac:dyDescent="0.25">
      <c r="A27" s="1">
        <v>44083</v>
      </c>
      <c r="B27" s="14">
        <v>44</v>
      </c>
      <c r="C27" s="14">
        <f t="shared" si="0"/>
        <v>451</v>
      </c>
      <c r="D27" s="14">
        <v>475</v>
      </c>
      <c r="E27" s="14">
        <v>45</v>
      </c>
      <c r="F27" s="14">
        <v>34073</v>
      </c>
      <c r="G27" s="14">
        <f t="shared" si="1"/>
        <v>511526</v>
      </c>
      <c r="H27">
        <v>365229</v>
      </c>
      <c r="I27">
        <v>357</v>
      </c>
      <c r="J27">
        <v>331</v>
      </c>
      <c r="K27">
        <v>0</v>
      </c>
      <c r="L27">
        <v>0</v>
      </c>
    </row>
    <row r="28" spans="1:12" x14ac:dyDescent="0.25">
      <c r="A28" s="1">
        <v>44084</v>
      </c>
      <c r="B28" s="14">
        <v>25</v>
      </c>
      <c r="C28" s="14">
        <f t="shared" si="0"/>
        <v>476</v>
      </c>
      <c r="D28" s="14">
        <v>412</v>
      </c>
      <c r="E28" s="14">
        <v>26</v>
      </c>
      <c r="F28" s="14">
        <v>36015</v>
      </c>
      <c r="G28" s="14">
        <f t="shared" si="1"/>
        <v>547541</v>
      </c>
    </row>
    <row r="29" spans="1:12" x14ac:dyDescent="0.25">
      <c r="A29" s="1">
        <v>44085</v>
      </c>
      <c r="B29" s="14">
        <v>25</v>
      </c>
      <c r="C29" s="14">
        <f t="shared" si="0"/>
        <v>501</v>
      </c>
      <c r="D29" s="14">
        <v>409</v>
      </c>
      <c r="E29" s="14">
        <v>28</v>
      </c>
      <c r="F29" s="14">
        <v>31241</v>
      </c>
      <c r="G29" s="14">
        <f t="shared" si="1"/>
        <v>578782</v>
      </c>
    </row>
    <row r="30" spans="1:12" x14ac:dyDescent="0.25">
      <c r="A30" s="1">
        <v>44086</v>
      </c>
      <c r="B30" s="14">
        <v>3</v>
      </c>
      <c r="C30" s="14">
        <f t="shared" si="0"/>
        <v>504</v>
      </c>
      <c r="D30" s="14">
        <v>189</v>
      </c>
      <c r="E30" s="14">
        <v>6</v>
      </c>
      <c r="F30" s="14">
        <v>9288</v>
      </c>
      <c r="G30" s="14">
        <f t="shared" si="1"/>
        <v>588070</v>
      </c>
    </row>
    <row r="31" spans="1:12" x14ac:dyDescent="0.25">
      <c r="A31" s="1">
        <v>44087</v>
      </c>
      <c r="B31" s="14">
        <v>5</v>
      </c>
      <c r="C31" s="14">
        <f t="shared" si="0"/>
        <v>509</v>
      </c>
      <c r="D31" s="14">
        <v>161</v>
      </c>
      <c r="E31" s="14">
        <v>7</v>
      </c>
      <c r="F31" s="14">
        <v>13052</v>
      </c>
      <c r="G31" s="14">
        <f t="shared" si="1"/>
        <v>601122</v>
      </c>
    </row>
    <row r="32" spans="1:12" x14ac:dyDescent="0.25">
      <c r="A32" s="1">
        <v>44088</v>
      </c>
      <c r="B32" s="14">
        <v>28</v>
      </c>
      <c r="C32" s="14">
        <f t="shared" si="0"/>
        <v>537</v>
      </c>
      <c r="D32" s="14">
        <v>503</v>
      </c>
      <c r="E32" s="14">
        <v>29</v>
      </c>
      <c r="F32" s="14">
        <v>42842</v>
      </c>
      <c r="G32" s="14">
        <f t="shared" si="1"/>
        <v>643964</v>
      </c>
    </row>
    <row r="33" spans="1:12" x14ac:dyDescent="0.25">
      <c r="A33" s="1">
        <v>44089</v>
      </c>
      <c r="B33" s="14">
        <v>11</v>
      </c>
      <c r="C33" s="14">
        <f t="shared" si="0"/>
        <v>548</v>
      </c>
      <c r="D33" s="14">
        <v>424</v>
      </c>
      <c r="E33" s="14">
        <v>15</v>
      </c>
      <c r="F33" s="14">
        <v>37525</v>
      </c>
      <c r="G33" s="14">
        <f t="shared" si="1"/>
        <v>681489</v>
      </c>
    </row>
    <row r="34" spans="1:12" x14ac:dyDescent="0.25">
      <c r="A34" s="1">
        <v>44090</v>
      </c>
      <c r="B34" s="14">
        <v>25</v>
      </c>
      <c r="C34" s="14">
        <f t="shared" si="0"/>
        <v>573</v>
      </c>
      <c r="D34" s="14">
        <v>413</v>
      </c>
      <c r="E34" s="14">
        <v>26</v>
      </c>
      <c r="F34" s="14">
        <v>32675</v>
      </c>
      <c r="G34" s="14">
        <f t="shared" si="1"/>
        <v>714164</v>
      </c>
      <c r="H34">
        <v>518904</v>
      </c>
      <c r="I34">
        <v>532</v>
      </c>
      <c r="J34">
        <v>499</v>
      </c>
      <c r="K34">
        <v>168</v>
      </c>
      <c r="L34">
        <v>153675</v>
      </c>
    </row>
    <row r="35" spans="1:12" x14ac:dyDescent="0.25">
      <c r="A35" s="1">
        <v>44091</v>
      </c>
      <c r="B35" s="14">
        <v>11</v>
      </c>
      <c r="C35" s="14">
        <f t="shared" si="0"/>
        <v>584</v>
      </c>
      <c r="D35" s="14">
        <v>354</v>
      </c>
      <c r="E35" s="14">
        <v>13</v>
      </c>
      <c r="F35" s="14">
        <v>38633</v>
      </c>
      <c r="G35" s="14">
        <f t="shared" si="1"/>
        <v>752797</v>
      </c>
    </row>
    <row r="36" spans="1:12" x14ac:dyDescent="0.25">
      <c r="A36" s="1">
        <v>44092</v>
      </c>
      <c r="B36" s="14">
        <v>16</v>
      </c>
      <c r="C36" s="14">
        <f t="shared" si="0"/>
        <v>600</v>
      </c>
      <c r="D36" s="14">
        <v>436</v>
      </c>
      <c r="E36" s="14">
        <v>18</v>
      </c>
      <c r="F36" s="14">
        <v>30765</v>
      </c>
      <c r="G36" s="14">
        <f t="shared" si="1"/>
        <v>783562</v>
      </c>
    </row>
    <row r="37" spans="1:12" x14ac:dyDescent="0.25">
      <c r="A37" s="1">
        <v>44093</v>
      </c>
      <c r="B37" s="14">
        <v>1</v>
      </c>
      <c r="C37" s="14">
        <f t="shared" si="0"/>
        <v>601</v>
      </c>
      <c r="D37" s="14">
        <v>202</v>
      </c>
      <c r="E37" s="14">
        <v>1</v>
      </c>
      <c r="F37" s="14">
        <v>8752</v>
      </c>
      <c r="G37" s="14">
        <f t="shared" si="1"/>
        <v>792314</v>
      </c>
    </row>
    <row r="38" spans="1:12" x14ac:dyDescent="0.25">
      <c r="A38" s="1">
        <v>44094</v>
      </c>
      <c r="B38" s="14">
        <v>6</v>
      </c>
      <c r="C38" s="14">
        <f t="shared" si="0"/>
        <v>607</v>
      </c>
      <c r="D38" s="14">
        <v>141</v>
      </c>
      <c r="E38" s="14">
        <v>7</v>
      </c>
      <c r="F38" s="14">
        <v>12657</v>
      </c>
      <c r="G38" s="14">
        <f t="shared" si="1"/>
        <v>804971</v>
      </c>
    </row>
    <row r="39" spans="1:12" x14ac:dyDescent="0.25">
      <c r="A39" s="1">
        <v>44095</v>
      </c>
      <c r="B39" s="14">
        <v>38</v>
      </c>
      <c r="C39" s="14">
        <f t="shared" si="0"/>
        <v>645</v>
      </c>
      <c r="D39" s="14">
        <v>427</v>
      </c>
      <c r="E39" s="14">
        <v>40</v>
      </c>
      <c r="F39" s="14">
        <v>44269</v>
      </c>
      <c r="G39" s="14">
        <f t="shared" si="1"/>
        <v>849240</v>
      </c>
    </row>
    <row r="40" spans="1:12" x14ac:dyDescent="0.25">
      <c r="A40" s="1">
        <v>44096</v>
      </c>
      <c r="B40" s="14">
        <v>74</v>
      </c>
      <c r="C40" s="14">
        <f t="shared" si="0"/>
        <v>719</v>
      </c>
      <c r="D40" s="14">
        <v>508</v>
      </c>
      <c r="E40" s="14">
        <v>78</v>
      </c>
      <c r="F40" s="14">
        <v>39692</v>
      </c>
      <c r="G40" s="14">
        <f t="shared" si="1"/>
        <v>888932</v>
      </c>
    </row>
    <row r="41" spans="1:12" x14ac:dyDescent="0.25">
      <c r="A41" s="1">
        <v>44097</v>
      </c>
      <c r="B41" s="14">
        <v>41</v>
      </c>
      <c r="C41" s="14">
        <f t="shared" si="0"/>
        <v>760</v>
      </c>
      <c r="D41" s="14">
        <v>560</v>
      </c>
      <c r="E41" s="14">
        <v>43</v>
      </c>
      <c r="F41" s="14">
        <v>34054</v>
      </c>
      <c r="G41" s="14">
        <f t="shared" si="1"/>
        <v>922986</v>
      </c>
      <c r="H41">
        <v>761891</v>
      </c>
      <c r="I41">
        <v>685</v>
      </c>
      <c r="J41">
        <v>629</v>
      </c>
      <c r="K41">
        <v>130</v>
      </c>
      <c r="L41">
        <v>242987</v>
      </c>
    </row>
    <row r="42" spans="1:12" x14ac:dyDescent="0.25">
      <c r="A42" s="1">
        <v>44098</v>
      </c>
      <c r="B42" s="14">
        <v>31</v>
      </c>
      <c r="C42" s="14">
        <f t="shared" si="0"/>
        <v>791</v>
      </c>
      <c r="D42" s="14">
        <v>596</v>
      </c>
      <c r="E42" s="14">
        <v>32</v>
      </c>
      <c r="F42" s="14">
        <v>42319</v>
      </c>
      <c r="G42" s="14">
        <f t="shared" si="1"/>
        <v>965305</v>
      </c>
    </row>
    <row r="43" spans="1:12" x14ac:dyDescent="0.25">
      <c r="A43" s="1">
        <v>44099</v>
      </c>
      <c r="B43" s="14">
        <v>31</v>
      </c>
      <c r="C43" s="14">
        <f t="shared" si="0"/>
        <v>822</v>
      </c>
      <c r="D43" s="14">
        <v>553</v>
      </c>
      <c r="E43" s="14">
        <v>34</v>
      </c>
      <c r="F43" s="14">
        <v>31482</v>
      </c>
      <c r="G43" s="14">
        <f t="shared" si="1"/>
        <v>996787</v>
      </c>
    </row>
    <row r="44" spans="1:12" x14ac:dyDescent="0.25">
      <c r="A44" s="1">
        <v>44100</v>
      </c>
      <c r="B44" s="14">
        <v>8</v>
      </c>
      <c r="C44" s="14">
        <f t="shared" si="0"/>
        <v>830</v>
      </c>
      <c r="D44" s="14">
        <v>363</v>
      </c>
      <c r="E44" s="14">
        <v>8</v>
      </c>
      <c r="F44" s="14">
        <v>8443</v>
      </c>
      <c r="G44" s="14">
        <f t="shared" si="1"/>
        <v>1005230</v>
      </c>
    </row>
    <row r="45" spans="1:12" x14ac:dyDescent="0.25">
      <c r="A45" s="1">
        <v>44101</v>
      </c>
      <c r="B45" s="14">
        <v>13</v>
      </c>
      <c r="C45" s="14">
        <f t="shared" si="0"/>
        <v>843</v>
      </c>
      <c r="D45" s="14">
        <v>225</v>
      </c>
      <c r="E45" s="14">
        <v>13</v>
      </c>
      <c r="F45" s="14">
        <v>9885</v>
      </c>
      <c r="G45" s="14">
        <f t="shared" si="1"/>
        <v>1015115</v>
      </c>
    </row>
    <row r="46" spans="1:12" x14ac:dyDescent="0.25">
      <c r="A46" s="1">
        <v>44102</v>
      </c>
      <c r="B46" s="14">
        <v>60</v>
      </c>
      <c r="C46" s="14">
        <f t="shared" si="0"/>
        <v>903</v>
      </c>
      <c r="D46" s="14">
        <v>866</v>
      </c>
      <c r="E46" s="14">
        <v>61</v>
      </c>
      <c r="F46" s="14">
        <v>41642</v>
      </c>
      <c r="G46" s="14">
        <f t="shared" si="1"/>
        <v>1056757</v>
      </c>
    </row>
    <row r="47" spans="1:12" x14ac:dyDescent="0.25">
      <c r="A47" s="1">
        <v>44103</v>
      </c>
      <c r="B47" s="14">
        <v>32</v>
      </c>
      <c r="C47" s="14">
        <f t="shared" si="0"/>
        <v>935</v>
      </c>
      <c r="D47" s="14">
        <v>720</v>
      </c>
      <c r="E47" s="14">
        <v>33</v>
      </c>
      <c r="F47" s="14">
        <v>39309</v>
      </c>
      <c r="G47" s="14">
        <f t="shared" si="1"/>
        <v>1096066</v>
      </c>
    </row>
    <row r="48" spans="1:12" x14ac:dyDescent="0.25">
      <c r="A48" s="1">
        <v>44104</v>
      </c>
      <c r="B48" s="14">
        <v>36</v>
      </c>
      <c r="C48" s="14">
        <f t="shared" si="0"/>
        <v>971</v>
      </c>
      <c r="D48" s="14">
        <v>613</v>
      </c>
      <c r="E48" s="14">
        <v>40</v>
      </c>
      <c r="F48" s="14">
        <v>30273</v>
      </c>
      <c r="G48" s="14">
        <f t="shared" si="1"/>
        <v>1126339</v>
      </c>
      <c r="H48">
        <v>1050850</v>
      </c>
      <c r="I48">
        <v>918</v>
      </c>
      <c r="J48">
        <v>847</v>
      </c>
      <c r="K48">
        <v>218</v>
      </c>
      <c r="L48">
        <v>288959</v>
      </c>
    </row>
    <row r="49" spans="1:12" x14ac:dyDescent="0.25">
      <c r="A49" s="1">
        <v>44105</v>
      </c>
      <c r="B49" s="14">
        <v>43</v>
      </c>
      <c r="C49" s="14">
        <f t="shared" si="0"/>
        <v>1014</v>
      </c>
      <c r="D49" s="14">
        <v>684</v>
      </c>
      <c r="E49" s="14">
        <v>45</v>
      </c>
      <c r="F49" s="14">
        <v>42031</v>
      </c>
      <c r="G49" s="14">
        <f t="shared" si="1"/>
        <v>1168370</v>
      </c>
    </row>
    <row r="50" spans="1:12" x14ac:dyDescent="0.25">
      <c r="A50" s="1">
        <v>44106</v>
      </c>
      <c r="B50" s="14">
        <v>33</v>
      </c>
      <c r="C50" s="14">
        <f t="shared" si="0"/>
        <v>1047</v>
      </c>
      <c r="D50" s="14">
        <v>565</v>
      </c>
      <c r="E50" s="14">
        <v>34</v>
      </c>
      <c r="F50" s="14">
        <v>31607</v>
      </c>
      <c r="G50" s="14">
        <f t="shared" si="1"/>
        <v>1199977</v>
      </c>
    </row>
    <row r="51" spans="1:12" x14ac:dyDescent="0.25">
      <c r="A51" s="1">
        <v>44107</v>
      </c>
      <c r="B51" s="14">
        <v>6</v>
      </c>
      <c r="C51" s="14">
        <f t="shared" si="0"/>
        <v>1053</v>
      </c>
      <c r="D51" s="14">
        <v>408</v>
      </c>
      <c r="E51" s="14">
        <v>6</v>
      </c>
      <c r="F51" s="14">
        <v>9147</v>
      </c>
      <c r="G51" s="14">
        <f t="shared" si="1"/>
        <v>1209124</v>
      </c>
    </row>
    <row r="52" spans="1:12" x14ac:dyDescent="0.25">
      <c r="A52" s="1">
        <v>44108</v>
      </c>
      <c r="B52" s="14">
        <v>6</v>
      </c>
      <c r="C52" s="14">
        <f t="shared" si="0"/>
        <v>1059</v>
      </c>
      <c r="D52" s="14">
        <v>292</v>
      </c>
      <c r="E52" s="14">
        <v>6</v>
      </c>
      <c r="F52" s="14">
        <v>12620</v>
      </c>
      <c r="G52" s="14">
        <f t="shared" si="1"/>
        <v>1221744</v>
      </c>
    </row>
    <row r="53" spans="1:12" x14ac:dyDescent="0.25">
      <c r="A53" s="1">
        <v>44109</v>
      </c>
      <c r="B53" s="14">
        <v>41</v>
      </c>
      <c r="C53" s="14">
        <f t="shared" si="0"/>
        <v>1100</v>
      </c>
      <c r="D53" s="14">
        <v>749</v>
      </c>
      <c r="E53" s="14">
        <v>42</v>
      </c>
      <c r="F53" s="14">
        <v>45807</v>
      </c>
      <c r="G53" s="14">
        <f t="shared" si="1"/>
        <v>1267551</v>
      </c>
    </row>
    <row r="54" spans="1:12" x14ac:dyDescent="0.25">
      <c r="A54" s="1">
        <v>44110</v>
      </c>
      <c r="B54" s="14">
        <v>21</v>
      </c>
      <c r="C54" s="14">
        <f t="shared" si="0"/>
        <v>1121</v>
      </c>
      <c r="D54" s="14">
        <v>736</v>
      </c>
      <c r="E54" s="14">
        <v>22</v>
      </c>
      <c r="F54" s="14">
        <v>41706</v>
      </c>
      <c r="G54" s="14">
        <f t="shared" si="1"/>
        <v>1309257</v>
      </c>
    </row>
    <row r="55" spans="1:12" x14ac:dyDescent="0.25">
      <c r="A55" s="1">
        <v>44111</v>
      </c>
      <c r="B55" s="14">
        <v>16</v>
      </c>
      <c r="C55" s="14">
        <f t="shared" si="0"/>
        <v>1137</v>
      </c>
      <c r="D55" s="14">
        <v>722</v>
      </c>
      <c r="E55" s="14">
        <v>18</v>
      </c>
      <c r="F55" s="14">
        <v>33839</v>
      </c>
      <c r="G55" s="14">
        <f t="shared" si="1"/>
        <v>1343096</v>
      </c>
      <c r="H55">
        <v>1256242</v>
      </c>
      <c r="I55">
        <v>1141</v>
      </c>
      <c r="J55">
        <v>1058</v>
      </c>
      <c r="K55">
        <v>211</v>
      </c>
      <c r="L55">
        <v>205392</v>
      </c>
    </row>
    <row r="56" spans="1:12" x14ac:dyDescent="0.25">
      <c r="A56" s="1">
        <v>44112</v>
      </c>
      <c r="B56" s="14">
        <v>25</v>
      </c>
      <c r="C56" s="14">
        <f t="shared" si="0"/>
        <v>1162</v>
      </c>
      <c r="D56" s="14">
        <v>835</v>
      </c>
      <c r="E56" s="14">
        <v>26</v>
      </c>
      <c r="F56" s="14">
        <v>43646</v>
      </c>
      <c r="G56" s="14">
        <f t="shared" si="1"/>
        <v>1386742</v>
      </c>
    </row>
    <row r="57" spans="1:12" x14ac:dyDescent="0.25">
      <c r="A57" s="1">
        <v>44113</v>
      </c>
      <c r="B57" s="14">
        <v>16</v>
      </c>
      <c r="C57" s="14">
        <f t="shared" si="0"/>
        <v>1178</v>
      </c>
      <c r="D57" s="14">
        <v>688</v>
      </c>
      <c r="E57" s="14">
        <v>16</v>
      </c>
      <c r="F57" s="14">
        <v>24767</v>
      </c>
      <c r="G57" s="14">
        <f t="shared" si="1"/>
        <v>1411509</v>
      </c>
    </row>
    <row r="58" spans="1:12" x14ac:dyDescent="0.25">
      <c r="A58" s="1">
        <v>44114</v>
      </c>
      <c r="B58" s="14">
        <v>5</v>
      </c>
      <c r="C58" s="14">
        <f t="shared" si="0"/>
        <v>1183</v>
      </c>
      <c r="D58" s="14">
        <v>412</v>
      </c>
      <c r="E58" s="14">
        <v>5</v>
      </c>
      <c r="F58" s="14">
        <v>3600</v>
      </c>
      <c r="G58" s="14">
        <f t="shared" si="1"/>
        <v>1415109</v>
      </c>
    </row>
    <row r="59" spans="1:12" x14ac:dyDescent="0.25">
      <c r="A59" s="1">
        <v>44115</v>
      </c>
      <c r="B59" s="14">
        <v>1</v>
      </c>
      <c r="C59" s="14">
        <f t="shared" si="0"/>
        <v>1184</v>
      </c>
      <c r="D59" s="14">
        <v>264</v>
      </c>
      <c r="E59" s="14">
        <v>1</v>
      </c>
      <c r="F59" s="14">
        <v>9652</v>
      </c>
      <c r="G59" s="14">
        <f t="shared" si="1"/>
        <v>1424761</v>
      </c>
    </row>
    <row r="60" spans="1:12" x14ac:dyDescent="0.25">
      <c r="A60" s="1">
        <v>44116</v>
      </c>
      <c r="B60" s="14">
        <v>19</v>
      </c>
      <c r="C60" s="14">
        <f t="shared" si="0"/>
        <v>1203</v>
      </c>
      <c r="D60" s="14">
        <v>593</v>
      </c>
      <c r="E60" s="14">
        <v>20</v>
      </c>
      <c r="F60" s="14">
        <v>28633</v>
      </c>
      <c r="G60" s="14">
        <f t="shared" si="1"/>
        <v>1453394</v>
      </c>
    </row>
    <row r="61" spans="1:12" x14ac:dyDescent="0.25">
      <c r="A61" s="1">
        <v>44117</v>
      </c>
      <c r="B61" s="14">
        <v>63</v>
      </c>
      <c r="C61" s="14">
        <f t="shared" si="0"/>
        <v>1266</v>
      </c>
      <c r="D61" s="14">
        <v>785</v>
      </c>
      <c r="E61" s="14">
        <v>63</v>
      </c>
      <c r="F61" s="14">
        <v>44543</v>
      </c>
      <c r="G61" s="14">
        <f t="shared" si="1"/>
        <v>1497937</v>
      </c>
    </row>
    <row r="62" spans="1:12" x14ac:dyDescent="0.25">
      <c r="A62" s="1">
        <v>44118</v>
      </c>
      <c r="B62" s="14">
        <v>47</v>
      </c>
      <c r="C62" s="14">
        <f t="shared" si="0"/>
        <v>1313</v>
      </c>
      <c r="D62" s="14">
        <v>897</v>
      </c>
      <c r="E62" s="14">
        <v>51</v>
      </c>
      <c r="F62" s="14">
        <v>39076</v>
      </c>
      <c r="G62" s="14">
        <f t="shared" si="1"/>
        <v>1537013</v>
      </c>
      <c r="H62">
        <v>1444293</v>
      </c>
      <c r="I62">
        <v>1267</v>
      </c>
      <c r="J62">
        <v>1177</v>
      </c>
      <c r="K62">
        <v>119</v>
      </c>
      <c r="L62">
        <v>188051</v>
      </c>
    </row>
    <row r="63" spans="1:12" x14ac:dyDescent="0.25">
      <c r="A63" s="1">
        <v>44119</v>
      </c>
      <c r="B63" s="14">
        <v>36</v>
      </c>
      <c r="C63" s="14">
        <f t="shared" si="0"/>
        <v>1349</v>
      </c>
      <c r="D63" s="14">
        <v>950</v>
      </c>
      <c r="E63" s="14">
        <v>38</v>
      </c>
      <c r="F63" s="14">
        <v>44110</v>
      </c>
      <c r="G63" s="14">
        <f t="shared" si="1"/>
        <v>1581123</v>
      </c>
    </row>
    <row r="64" spans="1:12" x14ac:dyDescent="0.25">
      <c r="A64" s="1">
        <v>44120</v>
      </c>
      <c r="B64" s="14">
        <v>27</v>
      </c>
      <c r="C64" s="14">
        <f t="shared" si="0"/>
        <v>1376</v>
      </c>
      <c r="D64" s="14">
        <v>866</v>
      </c>
      <c r="E64" s="14">
        <v>27</v>
      </c>
      <c r="F64" s="14">
        <v>36708</v>
      </c>
      <c r="G64" s="14">
        <f t="shared" si="1"/>
        <v>1617831</v>
      </c>
    </row>
    <row r="65" spans="1:12" x14ac:dyDescent="0.25">
      <c r="A65" s="1">
        <v>44121</v>
      </c>
      <c r="B65" s="14">
        <v>13</v>
      </c>
      <c r="C65" s="14">
        <f t="shared" si="0"/>
        <v>1389</v>
      </c>
      <c r="D65" s="14">
        <v>543</v>
      </c>
      <c r="E65" s="14">
        <v>13</v>
      </c>
      <c r="F65" s="14">
        <v>8821</v>
      </c>
      <c r="G65" s="14">
        <f t="shared" si="1"/>
        <v>1626652</v>
      </c>
    </row>
    <row r="66" spans="1:12" x14ac:dyDescent="0.25">
      <c r="A66" s="1">
        <v>44122</v>
      </c>
      <c r="B66" s="14">
        <v>8</v>
      </c>
      <c r="C66" s="14">
        <f t="shared" si="0"/>
        <v>1397</v>
      </c>
      <c r="D66" s="14">
        <v>331</v>
      </c>
      <c r="E66" s="14">
        <v>8</v>
      </c>
      <c r="F66" s="14">
        <v>11438</v>
      </c>
      <c r="G66" s="14">
        <f t="shared" si="1"/>
        <v>1638090</v>
      </c>
    </row>
    <row r="67" spans="1:12" x14ac:dyDescent="0.25">
      <c r="A67" s="1">
        <v>44123</v>
      </c>
      <c r="B67" s="14">
        <v>41</v>
      </c>
      <c r="C67" s="14">
        <f t="shared" si="0"/>
        <v>1438</v>
      </c>
      <c r="D67" s="14">
        <v>1078</v>
      </c>
      <c r="E67" s="14">
        <v>42</v>
      </c>
      <c r="F67" s="14">
        <v>40488</v>
      </c>
      <c r="G67" s="14">
        <f t="shared" si="1"/>
        <v>1678578</v>
      </c>
    </row>
    <row r="68" spans="1:12" x14ac:dyDescent="0.25">
      <c r="A68" s="1">
        <v>44124</v>
      </c>
      <c r="B68" s="14">
        <v>53</v>
      </c>
      <c r="C68" s="14">
        <f t="shared" ref="C68:C131" si="2">(B68+C67)</f>
        <v>1491</v>
      </c>
      <c r="D68" s="14">
        <v>1118</v>
      </c>
      <c r="E68" s="14">
        <v>53</v>
      </c>
      <c r="F68" s="14">
        <v>42241</v>
      </c>
      <c r="G68" s="14">
        <f t="shared" si="1"/>
        <v>1720819</v>
      </c>
    </row>
    <row r="69" spans="1:12" x14ac:dyDescent="0.25">
      <c r="A69" s="1">
        <v>44125</v>
      </c>
      <c r="B69" s="14">
        <v>41</v>
      </c>
      <c r="C69" s="14">
        <f t="shared" si="2"/>
        <v>1532</v>
      </c>
      <c r="D69" s="14">
        <v>1201</v>
      </c>
      <c r="E69" s="14">
        <v>42</v>
      </c>
      <c r="F69" s="14">
        <v>34471</v>
      </c>
      <c r="G69" s="14">
        <f t="shared" ref="G69:G132" si="3">(G68+F69)</f>
        <v>1755290</v>
      </c>
      <c r="H69">
        <v>1676414</v>
      </c>
      <c r="I69">
        <v>1508</v>
      </c>
      <c r="J69">
        <v>1408</v>
      </c>
      <c r="K69">
        <v>231</v>
      </c>
      <c r="L69">
        <v>232121</v>
      </c>
    </row>
    <row r="70" spans="1:12" x14ac:dyDescent="0.25">
      <c r="A70" s="1">
        <v>44126</v>
      </c>
      <c r="B70" s="14">
        <v>39</v>
      </c>
      <c r="C70" s="14">
        <f t="shared" si="2"/>
        <v>1571</v>
      </c>
      <c r="D70" s="14">
        <v>1374</v>
      </c>
      <c r="E70" s="14">
        <v>39</v>
      </c>
      <c r="F70" s="14">
        <v>42840</v>
      </c>
      <c r="G70" s="14">
        <f t="shared" si="3"/>
        <v>1798130</v>
      </c>
    </row>
    <row r="71" spans="1:12" x14ac:dyDescent="0.25">
      <c r="A71" s="1">
        <v>44127</v>
      </c>
      <c r="B71" s="14">
        <v>27</v>
      </c>
      <c r="C71" s="14">
        <f t="shared" si="2"/>
        <v>1598</v>
      </c>
      <c r="D71" s="14">
        <v>1222</v>
      </c>
      <c r="E71" s="14">
        <v>27</v>
      </c>
      <c r="F71" s="14">
        <v>33388</v>
      </c>
      <c r="G71" s="14">
        <f t="shared" si="3"/>
        <v>1831518</v>
      </c>
    </row>
    <row r="72" spans="1:12" x14ac:dyDescent="0.25">
      <c r="A72" s="1">
        <v>44128</v>
      </c>
      <c r="B72" s="14">
        <v>9</v>
      </c>
      <c r="C72" s="14">
        <f t="shared" si="2"/>
        <v>1607</v>
      </c>
      <c r="D72" s="14">
        <v>789</v>
      </c>
      <c r="E72" s="14">
        <v>10</v>
      </c>
      <c r="F72" s="14">
        <v>8692</v>
      </c>
      <c r="G72" s="14">
        <f t="shared" si="3"/>
        <v>1840210</v>
      </c>
    </row>
    <row r="73" spans="1:12" x14ac:dyDescent="0.25">
      <c r="A73" s="1">
        <v>44129</v>
      </c>
      <c r="B73" s="14">
        <v>10</v>
      </c>
      <c r="C73" s="14">
        <f t="shared" si="2"/>
        <v>1617</v>
      </c>
      <c r="D73" s="14">
        <v>483</v>
      </c>
      <c r="E73" s="14">
        <v>11</v>
      </c>
      <c r="F73" s="14">
        <v>12055</v>
      </c>
      <c r="G73" s="14">
        <f t="shared" si="3"/>
        <v>1852265</v>
      </c>
    </row>
    <row r="74" spans="1:12" x14ac:dyDescent="0.25">
      <c r="A74" s="1">
        <v>44130</v>
      </c>
      <c r="B74" s="14">
        <v>63</v>
      </c>
      <c r="C74" s="14">
        <f t="shared" si="2"/>
        <v>1680</v>
      </c>
      <c r="D74" s="14">
        <v>1522</v>
      </c>
      <c r="E74" s="14">
        <v>64</v>
      </c>
      <c r="F74" s="14">
        <v>43232</v>
      </c>
      <c r="G74" s="14">
        <f t="shared" si="3"/>
        <v>1895497</v>
      </c>
    </row>
    <row r="75" spans="1:12" x14ac:dyDescent="0.25">
      <c r="A75" s="1">
        <v>44131</v>
      </c>
      <c r="B75" s="14">
        <v>30</v>
      </c>
      <c r="C75" s="14">
        <f t="shared" si="2"/>
        <v>1710</v>
      </c>
      <c r="D75" s="14">
        <v>1344</v>
      </c>
      <c r="E75" s="14">
        <v>32</v>
      </c>
      <c r="F75" s="14">
        <v>43461</v>
      </c>
      <c r="G75" s="14">
        <f t="shared" si="3"/>
        <v>1938958</v>
      </c>
    </row>
    <row r="76" spans="1:12" x14ac:dyDescent="0.25">
      <c r="A76" s="1">
        <v>44132</v>
      </c>
      <c r="B76" s="14">
        <v>68</v>
      </c>
      <c r="C76" s="14">
        <f t="shared" si="2"/>
        <v>1778</v>
      </c>
      <c r="D76" s="14">
        <v>1438</v>
      </c>
      <c r="E76" s="14">
        <v>71</v>
      </c>
      <c r="F76" s="14">
        <v>33094</v>
      </c>
      <c r="G76" s="14">
        <f t="shared" si="3"/>
        <v>1972052</v>
      </c>
      <c r="H76">
        <v>1899397</v>
      </c>
      <c r="I76">
        <v>1746</v>
      </c>
      <c r="J76">
        <v>1583</v>
      </c>
      <c r="K76">
        <v>175</v>
      </c>
      <c r="L76">
        <v>222983</v>
      </c>
    </row>
    <row r="77" spans="1:12" x14ac:dyDescent="0.25">
      <c r="A77" s="1">
        <v>44133</v>
      </c>
      <c r="B77" s="14">
        <v>43</v>
      </c>
      <c r="C77" s="14">
        <f t="shared" si="2"/>
        <v>1821</v>
      </c>
      <c r="D77" s="14">
        <v>1385</v>
      </c>
      <c r="E77" s="14">
        <v>47</v>
      </c>
      <c r="F77" s="14">
        <v>42985</v>
      </c>
      <c r="G77" s="14">
        <f t="shared" si="3"/>
        <v>2015037</v>
      </c>
    </row>
    <row r="78" spans="1:12" x14ac:dyDescent="0.25">
      <c r="A78" s="1">
        <v>44134</v>
      </c>
      <c r="B78" s="14">
        <v>24</v>
      </c>
      <c r="C78" s="14">
        <f t="shared" si="2"/>
        <v>1845</v>
      </c>
      <c r="D78" s="14">
        <v>1124</v>
      </c>
      <c r="E78" s="14">
        <v>26</v>
      </c>
      <c r="F78" s="14">
        <v>31539</v>
      </c>
      <c r="G78" s="14">
        <f t="shared" si="3"/>
        <v>2046576</v>
      </c>
    </row>
    <row r="79" spans="1:12" x14ac:dyDescent="0.25">
      <c r="A79" s="1">
        <v>44135</v>
      </c>
      <c r="B79" s="14">
        <v>7</v>
      </c>
      <c r="C79" s="14">
        <f t="shared" si="2"/>
        <v>1852</v>
      </c>
      <c r="D79" s="14">
        <v>870</v>
      </c>
      <c r="E79" s="14">
        <v>8</v>
      </c>
      <c r="F79" s="14">
        <v>8846</v>
      </c>
      <c r="G79" s="14">
        <f t="shared" si="3"/>
        <v>2055422</v>
      </c>
    </row>
    <row r="80" spans="1:12" x14ac:dyDescent="0.25">
      <c r="A80" s="1">
        <v>44136</v>
      </c>
      <c r="B80" s="14">
        <v>11</v>
      </c>
      <c r="C80" s="14">
        <f t="shared" si="2"/>
        <v>1863</v>
      </c>
      <c r="D80" s="14">
        <v>522</v>
      </c>
      <c r="E80" s="14">
        <v>11</v>
      </c>
      <c r="F80" s="14">
        <v>12440</v>
      </c>
      <c r="G80" s="14">
        <f t="shared" si="3"/>
        <v>2067862</v>
      </c>
    </row>
    <row r="81" spans="1:12" x14ac:dyDescent="0.25">
      <c r="A81" s="1">
        <v>44137</v>
      </c>
      <c r="B81" s="14">
        <v>83</v>
      </c>
      <c r="C81" s="14">
        <f t="shared" si="2"/>
        <v>1946</v>
      </c>
      <c r="D81" s="14">
        <v>1834</v>
      </c>
      <c r="E81" s="14">
        <v>85</v>
      </c>
      <c r="F81" s="14">
        <v>49172</v>
      </c>
      <c r="G81" s="14">
        <f t="shared" si="3"/>
        <v>2117034</v>
      </c>
    </row>
    <row r="82" spans="1:12" x14ac:dyDescent="0.25">
      <c r="A82" s="1">
        <v>44138</v>
      </c>
      <c r="B82" s="14">
        <v>117</v>
      </c>
      <c r="C82" s="14">
        <f t="shared" si="2"/>
        <v>2063</v>
      </c>
      <c r="D82" s="14">
        <v>1905</v>
      </c>
      <c r="E82" s="14">
        <v>121</v>
      </c>
      <c r="F82" s="14">
        <v>42583</v>
      </c>
      <c r="G82" s="14">
        <f t="shared" si="3"/>
        <v>2159617</v>
      </c>
    </row>
    <row r="83" spans="1:12" x14ac:dyDescent="0.25">
      <c r="A83" s="1">
        <v>44139</v>
      </c>
      <c r="B83" s="14">
        <v>114</v>
      </c>
      <c r="C83" s="14">
        <f t="shared" si="2"/>
        <v>2177</v>
      </c>
      <c r="D83" s="14">
        <v>2172</v>
      </c>
      <c r="E83" s="14">
        <v>115</v>
      </c>
      <c r="F83" s="14">
        <v>34193</v>
      </c>
      <c r="G83" s="14">
        <f t="shared" si="3"/>
        <v>2193810</v>
      </c>
      <c r="H83">
        <v>2119511</v>
      </c>
      <c r="I83">
        <v>2039</v>
      </c>
      <c r="J83">
        <v>1945</v>
      </c>
      <c r="K83">
        <v>362</v>
      </c>
      <c r="L83">
        <v>220114</v>
      </c>
    </row>
    <row r="84" spans="1:12" x14ac:dyDescent="0.25">
      <c r="A84" s="1">
        <v>44140</v>
      </c>
      <c r="B84" s="14">
        <v>118</v>
      </c>
      <c r="C84" s="14">
        <f t="shared" si="2"/>
        <v>2295</v>
      </c>
      <c r="D84" s="14">
        <v>2415</v>
      </c>
      <c r="E84" s="14">
        <v>124</v>
      </c>
      <c r="F84" s="14">
        <v>45199</v>
      </c>
      <c r="G84" s="14">
        <f t="shared" si="3"/>
        <v>2239009</v>
      </c>
    </row>
    <row r="85" spans="1:12" x14ac:dyDescent="0.25">
      <c r="A85" s="1">
        <v>44141</v>
      </c>
      <c r="B85" s="14">
        <v>66</v>
      </c>
      <c r="C85" s="14">
        <f t="shared" si="2"/>
        <v>2361</v>
      </c>
      <c r="D85" s="14">
        <v>2238</v>
      </c>
      <c r="E85" s="14">
        <v>67</v>
      </c>
      <c r="F85" s="14">
        <v>33803</v>
      </c>
      <c r="G85" s="14">
        <f t="shared" si="3"/>
        <v>2272812</v>
      </c>
    </row>
    <row r="86" spans="1:12" x14ac:dyDescent="0.25">
      <c r="A86" s="1">
        <v>44142</v>
      </c>
      <c r="B86" s="14">
        <v>21</v>
      </c>
      <c r="C86" s="14">
        <f t="shared" si="2"/>
        <v>2382</v>
      </c>
      <c r="D86" s="14">
        <v>1328</v>
      </c>
      <c r="E86" s="14">
        <v>21</v>
      </c>
      <c r="F86" s="14">
        <v>8976</v>
      </c>
      <c r="G86" s="14">
        <f t="shared" si="3"/>
        <v>2281788</v>
      </c>
    </row>
    <row r="87" spans="1:12" x14ac:dyDescent="0.25">
      <c r="A87" s="1">
        <v>44143</v>
      </c>
      <c r="B87" s="14">
        <v>26</v>
      </c>
      <c r="C87" s="14">
        <f t="shared" si="2"/>
        <v>2408</v>
      </c>
      <c r="D87" s="14">
        <v>942</v>
      </c>
      <c r="E87" s="14">
        <v>29</v>
      </c>
      <c r="F87" s="14">
        <v>12719</v>
      </c>
      <c r="G87" s="14">
        <f t="shared" si="3"/>
        <v>2294507</v>
      </c>
    </row>
    <row r="88" spans="1:12" x14ac:dyDescent="0.25">
      <c r="A88" s="1">
        <v>44144</v>
      </c>
      <c r="B88" s="14">
        <v>135</v>
      </c>
      <c r="C88" s="14">
        <f t="shared" si="2"/>
        <v>2543</v>
      </c>
      <c r="D88" s="14">
        <v>3172</v>
      </c>
      <c r="E88" s="14">
        <v>137</v>
      </c>
      <c r="F88" s="14">
        <v>47751</v>
      </c>
      <c r="G88" s="14">
        <f t="shared" si="3"/>
        <v>2342258</v>
      </c>
    </row>
    <row r="89" spans="1:12" x14ac:dyDescent="0.25">
      <c r="A89" s="1">
        <v>44145</v>
      </c>
      <c r="B89" s="14">
        <v>152</v>
      </c>
      <c r="C89" s="14">
        <f t="shared" si="2"/>
        <v>2695</v>
      </c>
      <c r="D89" s="14">
        <v>2822</v>
      </c>
      <c r="E89" s="14">
        <v>158</v>
      </c>
      <c r="F89" s="14">
        <v>43964</v>
      </c>
      <c r="G89" s="14">
        <f t="shared" si="3"/>
        <v>2386222</v>
      </c>
    </row>
    <row r="90" spans="1:12" x14ac:dyDescent="0.25">
      <c r="A90" s="1">
        <v>44146</v>
      </c>
      <c r="B90" s="14">
        <v>76</v>
      </c>
      <c r="C90" s="14">
        <f t="shared" si="2"/>
        <v>2771</v>
      </c>
      <c r="D90" s="14">
        <v>2663</v>
      </c>
      <c r="E90" s="14">
        <v>78</v>
      </c>
      <c r="F90" s="14">
        <v>25228</v>
      </c>
      <c r="G90" s="14">
        <f t="shared" si="3"/>
        <v>2411450</v>
      </c>
      <c r="H90">
        <v>2335533</v>
      </c>
      <c r="I90">
        <v>2621</v>
      </c>
      <c r="J90">
        <v>2511</v>
      </c>
      <c r="K90">
        <v>566</v>
      </c>
      <c r="L90">
        <v>216022</v>
      </c>
    </row>
    <row r="91" spans="1:12" x14ac:dyDescent="0.25">
      <c r="A91" s="1">
        <v>44147</v>
      </c>
      <c r="B91" s="14">
        <v>110</v>
      </c>
      <c r="C91" s="14">
        <f t="shared" si="2"/>
        <v>2881</v>
      </c>
      <c r="D91" s="14">
        <v>2983</v>
      </c>
      <c r="E91" s="14">
        <v>116</v>
      </c>
      <c r="F91" s="14">
        <v>46861</v>
      </c>
      <c r="G91" s="14">
        <f t="shared" si="3"/>
        <v>2458311</v>
      </c>
    </row>
    <row r="92" spans="1:12" x14ac:dyDescent="0.25">
      <c r="A92" s="1">
        <v>44148</v>
      </c>
      <c r="B92" s="14">
        <v>75</v>
      </c>
      <c r="C92" s="14">
        <f t="shared" si="2"/>
        <v>2956</v>
      </c>
      <c r="D92" s="14">
        <v>2602</v>
      </c>
      <c r="E92" s="14">
        <v>79</v>
      </c>
      <c r="F92" s="14">
        <v>33107</v>
      </c>
      <c r="G92" s="14">
        <f t="shared" si="3"/>
        <v>2491418</v>
      </c>
    </row>
    <row r="93" spans="1:12" x14ac:dyDescent="0.25">
      <c r="A93" s="1">
        <v>44149</v>
      </c>
      <c r="B93" s="14">
        <v>38</v>
      </c>
      <c r="C93" s="14">
        <f t="shared" si="2"/>
        <v>2994</v>
      </c>
      <c r="D93" s="14">
        <v>1711</v>
      </c>
      <c r="E93" s="14">
        <v>38</v>
      </c>
      <c r="F93" s="14">
        <v>9178</v>
      </c>
      <c r="G93" s="14">
        <f t="shared" si="3"/>
        <v>2500596</v>
      </c>
    </row>
    <row r="94" spans="1:12" x14ac:dyDescent="0.25">
      <c r="A94" s="1">
        <v>44150</v>
      </c>
      <c r="B94" s="14">
        <v>56</v>
      </c>
      <c r="C94" s="14">
        <f t="shared" si="2"/>
        <v>3050</v>
      </c>
      <c r="D94" s="14">
        <v>1191</v>
      </c>
      <c r="E94" s="14">
        <v>57</v>
      </c>
      <c r="F94" s="14">
        <v>12937</v>
      </c>
      <c r="G94" s="14">
        <f t="shared" si="3"/>
        <v>2513533</v>
      </c>
    </row>
    <row r="95" spans="1:12" x14ac:dyDescent="0.25">
      <c r="A95" s="1">
        <v>44151</v>
      </c>
      <c r="B95" s="14">
        <v>220</v>
      </c>
      <c r="C95" s="14">
        <f t="shared" si="2"/>
        <v>3270</v>
      </c>
      <c r="D95" s="14">
        <v>3525</v>
      </c>
      <c r="E95" s="14">
        <v>224</v>
      </c>
      <c r="F95" s="14">
        <v>49579</v>
      </c>
      <c r="G95" s="14">
        <f t="shared" si="3"/>
        <v>2563112</v>
      </c>
    </row>
    <row r="96" spans="1:12" x14ac:dyDescent="0.25">
      <c r="A96" s="1">
        <v>44152</v>
      </c>
      <c r="B96" s="14">
        <v>169</v>
      </c>
      <c r="C96" s="14">
        <f t="shared" si="2"/>
        <v>3439</v>
      </c>
      <c r="D96" s="14">
        <v>3135</v>
      </c>
      <c r="E96" s="14">
        <v>189</v>
      </c>
      <c r="F96" s="14">
        <v>45301</v>
      </c>
      <c r="G96" s="14">
        <f t="shared" si="3"/>
        <v>2608413</v>
      </c>
    </row>
    <row r="97" spans="1:12" x14ac:dyDescent="0.25">
      <c r="A97" s="1">
        <v>44153</v>
      </c>
      <c r="B97" s="14">
        <v>143</v>
      </c>
      <c r="C97" s="14">
        <f t="shared" si="2"/>
        <v>3582</v>
      </c>
      <c r="D97" s="14">
        <v>2920</v>
      </c>
      <c r="E97" s="14">
        <v>153</v>
      </c>
      <c r="F97" s="14">
        <v>34056</v>
      </c>
      <c r="G97" s="14">
        <f t="shared" si="3"/>
        <v>2642469</v>
      </c>
      <c r="H97">
        <v>2564459</v>
      </c>
      <c r="I97">
        <v>3418</v>
      </c>
      <c r="J97">
        <v>3283</v>
      </c>
      <c r="K97">
        <v>772</v>
      </c>
      <c r="L97">
        <v>228926</v>
      </c>
    </row>
    <row r="98" spans="1:12" x14ac:dyDescent="0.25">
      <c r="A98" s="1">
        <v>44154</v>
      </c>
      <c r="B98" s="14">
        <v>146</v>
      </c>
      <c r="C98" s="14">
        <f t="shared" si="2"/>
        <v>3728</v>
      </c>
      <c r="D98" s="14">
        <v>2998</v>
      </c>
      <c r="E98" s="14">
        <v>161</v>
      </c>
      <c r="F98" s="14">
        <v>44808</v>
      </c>
      <c r="G98" s="14">
        <f t="shared" si="3"/>
        <v>2687277</v>
      </c>
    </row>
    <row r="99" spans="1:12" x14ac:dyDescent="0.25">
      <c r="A99" s="1">
        <v>44155</v>
      </c>
      <c r="B99" s="14">
        <v>81</v>
      </c>
      <c r="C99" s="14">
        <f t="shared" si="2"/>
        <v>3809</v>
      </c>
      <c r="D99" s="14">
        <v>2849</v>
      </c>
      <c r="E99" s="14">
        <v>95</v>
      </c>
      <c r="F99" s="14">
        <v>37825</v>
      </c>
      <c r="G99" s="14">
        <f t="shared" si="3"/>
        <v>2725102</v>
      </c>
    </row>
    <row r="100" spans="1:12" x14ac:dyDescent="0.25">
      <c r="A100" s="1">
        <v>44156</v>
      </c>
      <c r="B100" s="14">
        <v>26</v>
      </c>
      <c r="C100" s="14">
        <f t="shared" si="2"/>
        <v>3835</v>
      </c>
      <c r="D100" s="14">
        <v>1764</v>
      </c>
      <c r="E100" s="14">
        <v>29</v>
      </c>
      <c r="F100" s="14">
        <v>11384</v>
      </c>
      <c r="G100" s="14">
        <f t="shared" si="3"/>
        <v>2736486</v>
      </c>
    </row>
    <row r="101" spans="1:12" x14ac:dyDescent="0.25">
      <c r="A101" s="1">
        <v>44157</v>
      </c>
      <c r="B101" s="14">
        <v>15</v>
      </c>
      <c r="C101" s="14">
        <f t="shared" si="2"/>
        <v>3850</v>
      </c>
      <c r="D101" s="14">
        <v>1194</v>
      </c>
      <c r="E101" s="14">
        <v>15</v>
      </c>
      <c r="F101" s="14">
        <v>12590</v>
      </c>
      <c r="G101" s="14">
        <f t="shared" si="3"/>
        <v>2749076</v>
      </c>
    </row>
    <row r="102" spans="1:12" x14ac:dyDescent="0.25">
      <c r="A102" s="1">
        <v>44158</v>
      </c>
      <c r="B102" s="14">
        <v>135</v>
      </c>
      <c r="C102" s="14">
        <f t="shared" si="2"/>
        <v>3985</v>
      </c>
      <c r="D102" s="14">
        <v>3588</v>
      </c>
      <c r="E102" s="14">
        <v>143</v>
      </c>
      <c r="F102" s="14">
        <v>43622</v>
      </c>
      <c r="G102" s="14">
        <f t="shared" si="3"/>
        <v>2792698</v>
      </c>
    </row>
    <row r="103" spans="1:12" x14ac:dyDescent="0.25">
      <c r="A103" s="1">
        <v>44159</v>
      </c>
      <c r="B103" s="14">
        <v>113</v>
      </c>
      <c r="C103" s="14">
        <f t="shared" si="2"/>
        <v>4098</v>
      </c>
      <c r="D103" s="14">
        <v>3790</v>
      </c>
      <c r="E103" s="14">
        <v>117</v>
      </c>
      <c r="F103" s="14">
        <v>33722</v>
      </c>
      <c r="G103" s="14">
        <f t="shared" si="3"/>
        <v>2826420</v>
      </c>
    </row>
    <row r="104" spans="1:12" x14ac:dyDescent="0.25">
      <c r="A104" s="1">
        <v>44160</v>
      </c>
      <c r="B104" s="14">
        <v>49</v>
      </c>
      <c r="C104" s="14">
        <f t="shared" si="2"/>
        <v>4147</v>
      </c>
      <c r="D104" s="14">
        <v>2943</v>
      </c>
      <c r="E104" s="14">
        <v>57</v>
      </c>
      <c r="F104" s="14">
        <v>14497</v>
      </c>
      <c r="G104" s="14">
        <f t="shared" si="3"/>
        <v>2840917</v>
      </c>
      <c r="H104">
        <v>2794515</v>
      </c>
      <c r="I104">
        <v>4184</v>
      </c>
      <c r="J104">
        <v>3982</v>
      </c>
      <c r="K104">
        <v>699</v>
      </c>
      <c r="L104">
        <v>230056</v>
      </c>
    </row>
    <row r="105" spans="1:12" x14ac:dyDescent="0.25">
      <c r="A105" s="1">
        <v>44161</v>
      </c>
      <c r="B105" s="14">
        <v>5</v>
      </c>
      <c r="C105" s="14">
        <f t="shared" si="2"/>
        <v>4152</v>
      </c>
      <c r="D105" s="14">
        <v>445</v>
      </c>
      <c r="E105" s="14">
        <v>5</v>
      </c>
      <c r="F105" s="14">
        <v>986</v>
      </c>
      <c r="G105" s="14">
        <f t="shared" si="3"/>
        <v>2841903</v>
      </c>
    </row>
    <row r="106" spans="1:12" x14ac:dyDescent="0.25">
      <c r="A106" s="1">
        <v>44162</v>
      </c>
      <c r="B106" s="14">
        <v>42</v>
      </c>
      <c r="C106" s="14">
        <f t="shared" si="2"/>
        <v>4194</v>
      </c>
      <c r="D106" s="14">
        <v>3379</v>
      </c>
      <c r="E106" s="14">
        <v>43</v>
      </c>
      <c r="F106" s="14">
        <v>11936</v>
      </c>
      <c r="G106" s="14">
        <f t="shared" si="3"/>
        <v>2853839</v>
      </c>
    </row>
    <row r="107" spans="1:12" x14ac:dyDescent="0.25">
      <c r="A107" s="1">
        <v>44163</v>
      </c>
      <c r="B107" s="14">
        <v>39</v>
      </c>
      <c r="C107" s="14">
        <f t="shared" si="2"/>
        <v>4233</v>
      </c>
      <c r="D107" s="14">
        <v>2907</v>
      </c>
      <c r="E107" s="14">
        <v>42</v>
      </c>
      <c r="F107" s="14">
        <v>9152</v>
      </c>
      <c r="G107" s="14">
        <f t="shared" si="3"/>
        <v>2862991</v>
      </c>
    </row>
    <row r="108" spans="1:12" x14ac:dyDescent="0.25">
      <c r="A108" s="1">
        <v>44164</v>
      </c>
      <c r="B108" s="14">
        <v>35</v>
      </c>
      <c r="C108" s="14">
        <f t="shared" si="2"/>
        <v>4268</v>
      </c>
      <c r="D108" s="14">
        <v>1762</v>
      </c>
      <c r="E108" s="14">
        <v>37</v>
      </c>
      <c r="F108" s="14">
        <v>11839</v>
      </c>
      <c r="G108" s="14">
        <f t="shared" si="3"/>
        <v>2874830</v>
      </c>
    </row>
    <row r="109" spans="1:12" x14ac:dyDescent="0.25">
      <c r="A109" s="1">
        <v>44165</v>
      </c>
      <c r="B109" s="14">
        <v>225</v>
      </c>
      <c r="C109" s="14">
        <f t="shared" si="2"/>
        <v>4493</v>
      </c>
      <c r="D109" s="14">
        <v>5503</v>
      </c>
      <c r="E109" s="14">
        <v>231</v>
      </c>
      <c r="F109" s="14">
        <v>37559</v>
      </c>
      <c r="G109" s="14">
        <f t="shared" si="3"/>
        <v>2912389</v>
      </c>
    </row>
    <row r="110" spans="1:12" x14ac:dyDescent="0.25">
      <c r="A110" s="1">
        <v>44166</v>
      </c>
      <c r="B110" s="14">
        <v>159</v>
      </c>
      <c r="C110" s="14">
        <f t="shared" si="2"/>
        <v>4652</v>
      </c>
      <c r="D110" s="14">
        <v>5866</v>
      </c>
      <c r="E110" s="14">
        <v>166</v>
      </c>
      <c r="F110" s="14">
        <v>29896</v>
      </c>
      <c r="G110" s="14">
        <f t="shared" si="3"/>
        <v>2942285</v>
      </c>
    </row>
    <row r="111" spans="1:12" x14ac:dyDescent="0.25">
      <c r="A111" s="1">
        <v>44167</v>
      </c>
      <c r="B111" s="14">
        <v>109</v>
      </c>
      <c r="C111" s="14">
        <f t="shared" si="2"/>
        <v>4761</v>
      </c>
      <c r="D111" s="14">
        <v>6089</v>
      </c>
      <c r="E111" s="14">
        <v>112</v>
      </c>
      <c r="F111" s="14">
        <v>23485</v>
      </c>
      <c r="G111" s="14">
        <f t="shared" si="3"/>
        <v>2965770</v>
      </c>
      <c r="H111">
        <v>2911124</v>
      </c>
      <c r="I111">
        <v>4685</v>
      </c>
      <c r="J111">
        <v>4463</v>
      </c>
      <c r="K111">
        <v>481</v>
      </c>
      <c r="L111">
        <v>116609</v>
      </c>
    </row>
    <row r="112" spans="1:12" x14ac:dyDescent="0.25">
      <c r="A112" s="1">
        <v>44168</v>
      </c>
      <c r="B112" s="14">
        <v>109</v>
      </c>
      <c r="C112" s="14">
        <f t="shared" si="2"/>
        <v>4870</v>
      </c>
      <c r="D112" s="14">
        <v>5815</v>
      </c>
      <c r="E112" s="14">
        <v>115</v>
      </c>
      <c r="F112" s="14">
        <v>27343</v>
      </c>
      <c r="G112" s="14">
        <f t="shared" si="3"/>
        <v>2993113</v>
      </c>
    </row>
    <row r="113" spans="1:12" x14ac:dyDescent="0.25">
      <c r="A113" s="1">
        <v>44169</v>
      </c>
      <c r="B113" s="14">
        <v>85</v>
      </c>
      <c r="C113" s="14">
        <f t="shared" si="2"/>
        <v>4955</v>
      </c>
      <c r="D113" s="14">
        <v>5304</v>
      </c>
      <c r="E113" s="14">
        <v>93</v>
      </c>
      <c r="F113" s="14">
        <v>22005</v>
      </c>
      <c r="G113" s="14">
        <f t="shared" si="3"/>
        <v>3015118</v>
      </c>
    </row>
    <row r="114" spans="1:12" x14ac:dyDescent="0.25">
      <c r="A114" s="1">
        <v>44170</v>
      </c>
      <c r="B114" s="14">
        <v>31</v>
      </c>
      <c r="C114" s="14">
        <f t="shared" si="2"/>
        <v>4986</v>
      </c>
      <c r="D114" s="14">
        <v>2186</v>
      </c>
      <c r="E114" s="14">
        <v>32</v>
      </c>
      <c r="F114" s="14">
        <v>6886</v>
      </c>
      <c r="G114" s="14">
        <f t="shared" si="3"/>
        <v>3022004</v>
      </c>
    </row>
    <row r="115" spans="1:12" x14ac:dyDescent="0.25">
      <c r="A115" s="1">
        <v>44171</v>
      </c>
      <c r="B115" s="14">
        <v>22</v>
      </c>
      <c r="C115" s="14">
        <f t="shared" si="2"/>
        <v>5008</v>
      </c>
      <c r="D115" s="14">
        <v>2099</v>
      </c>
      <c r="E115" s="14">
        <v>22</v>
      </c>
      <c r="F115" s="14">
        <v>8340</v>
      </c>
      <c r="G115" s="14">
        <f t="shared" si="3"/>
        <v>3030344</v>
      </c>
    </row>
    <row r="116" spans="1:12" x14ac:dyDescent="0.25">
      <c r="A116" s="1">
        <v>44172</v>
      </c>
      <c r="B116" s="14">
        <v>164</v>
      </c>
      <c r="C116" s="14">
        <f t="shared" si="2"/>
        <v>5172</v>
      </c>
      <c r="D116" s="14">
        <v>6212</v>
      </c>
      <c r="E116" s="14">
        <v>171</v>
      </c>
      <c r="F116" s="14">
        <v>35299</v>
      </c>
      <c r="G116" s="14">
        <f t="shared" si="3"/>
        <v>3065643</v>
      </c>
    </row>
    <row r="117" spans="1:12" x14ac:dyDescent="0.25">
      <c r="A117" s="1">
        <v>44173</v>
      </c>
      <c r="B117" s="14">
        <v>135</v>
      </c>
      <c r="C117" s="14">
        <f t="shared" si="2"/>
        <v>5307</v>
      </c>
      <c r="D117" s="14">
        <v>5401</v>
      </c>
      <c r="E117" s="14">
        <v>142</v>
      </c>
      <c r="F117" s="14">
        <v>27844</v>
      </c>
      <c r="G117" s="14">
        <f t="shared" si="3"/>
        <v>3093487</v>
      </c>
      <c r="H117">
        <v>3062140</v>
      </c>
      <c r="I117">
        <v>5376</v>
      </c>
      <c r="J117">
        <v>5119</v>
      </c>
      <c r="K117">
        <v>656</v>
      </c>
      <c r="L117">
        <v>151016</v>
      </c>
    </row>
    <row r="118" spans="1:12" x14ac:dyDescent="0.25">
      <c r="A118" s="1">
        <v>44174</v>
      </c>
      <c r="B118" s="14">
        <v>110</v>
      </c>
      <c r="C118" s="14">
        <f t="shared" si="2"/>
        <v>5417</v>
      </c>
      <c r="D118" s="14">
        <v>5421</v>
      </c>
      <c r="E118" s="14">
        <v>113</v>
      </c>
      <c r="F118" s="14">
        <v>22866</v>
      </c>
      <c r="G118" s="14">
        <f t="shared" si="3"/>
        <v>3116353</v>
      </c>
    </row>
    <row r="119" spans="1:12" x14ac:dyDescent="0.25">
      <c r="A119" s="1">
        <v>44175</v>
      </c>
      <c r="B119" s="14">
        <v>109</v>
      </c>
      <c r="C119" s="14">
        <f t="shared" si="2"/>
        <v>5526</v>
      </c>
      <c r="D119" s="14">
        <v>5462</v>
      </c>
      <c r="E119" s="14">
        <v>114</v>
      </c>
      <c r="F119" s="14">
        <v>26092</v>
      </c>
      <c r="G119" s="14">
        <f t="shared" si="3"/>
        <v>3142445</v>
      </c>
    </row>
    <row r="120" spans="1:12" x14ac:dyDescent="0.25">
      <c r="A120" s="1">
        <v>44176</v>
      </c>
      <c r="B120" s="14">
        <v>80</v>
      </c>
      <c r="C120" s="14">
        <f t="shared" si="2"/>
        <v>5606</v>
      </c>
      <c r="D120" s="14">
        <v>4940</v>
      </c>
      <c r="E120" s="14">
        <v>88</v>
      </c>
      <c r="F120" s="14">
        <v>22324</v>
      </c>
      <c r="G120" s="14">
        <f t="shared" si="3"/>
        <v>3164769</v>
      </c>
    </row>
    <row r="121" spans="1:12" x14ac:dyDescent="0.25">
      <c r="A121" s="1">
        <v>44177</v>
      </c>
      <c r="B121" s="14">
        <v>23</v>
      </c>
      <c r="C121" s="14">
        <f t="shared" si="2"/>
        <v>5629</v>
      </c>
      <c r="D121" s="14">
        <v>2864</v>
      </c>
      <c r="E121" s="14">
        <v>25</v>
      </c>
      <c r="F121" s="14">
        <v>7199</v>
      </c>
      <c r="G121" s="14">
        <f t="shared" si="3"/>
        <v>3171968</v>
      </c>
    </row>
    <row r="122" spans="1:12" x14ac:dyDescent="0.25">
      <c r="A122" s="1">
        <v>44178</v>
      </c>
      <c r="B122" s="14">
        <v>25</v>
      </c>
      <c r="C122" s="14">
        <f t="shared" si="2"/>
        <v>5654</v>
      </c>
      <c r="D122" s="14">
        <v>2202</v>
      </c>
      <c r="E122" s="14">
        <v>28</v>
      </c>
      <c r="F122" s="14">
        <v>7922</v>
      </c>
      <c r="G122" s="14">
        <f t="shared" si="3"/>
        <v>3179890</v>
      </c>
    </row>
    <row r="123" spans="1:12" x14ac:dyDescent="0.25">
      <c r="A123" s="1">
        <v>44179</v>
      </c>
      <c r="B123" s="14">
        <v>129</v>
      </c>
      <c r="C123" s="14">
        <f t="shared" si="2"/>
        <v>5783</v>
      </c>
      <c r="D123" s="14">
        <v>6271</v>
      </c>
      <c r="E123" s="14">
        <v>136</v>
      </c>
      <c r="F123" s="14">
        <v>29306</v>
      </c>
      <c r="G123" s="14">
        <f t="shared" si="3"/>
        <v>3209196</v>
      </c>
    </row>
    <row r="124" spans="1:12" x14ac:dyDescent="0.25">
      <c r="A124" s="1">
        <v>44180</v>
      </c>
      <c r="B124" s="14">
        <v>139</v>
      </c>
      <c r="C124" s="14">
        <f t="shared" si="2"/>
        <v>5922</v>
      </c>
      <c r="D124" s="14">
        <v>5995</v>
      </c>
      <c r="E124" s="14">
        <v>143</v>
      </c>
      <c r="F124" s="14">
        <v>25342</v>
      </c>
      <c r="G124" s="14">
        <f t="shared" si="3"/>
        <v>3234538</v>
      </c>
      <c r="H124">
        <v>3207335</v>
      </c>
      <c r="I124">
        <v>6062</v>
      </c>
      <c r="J124">
        <v>5773</v>
      </c>
      <c r="K124">
        <v>654</v>
      </c>
      <c r="L124">
        <v>145195</v>
      </c>
    </row>
    <row r="125" spans="1:12" x14ac:dyDescent="0.25">
      <c r="A125" s="1">
        <v>44181</v>
      </c>
      <c r="B125" s="14">
        <v>84</v>
      </c>
      <c r="C125" s="14">
        <f t="shared" si="2"/>
        <v>6006</v>
      </c>
      <c r="D125" s="14">
        <v>5650</v>
      </c>
      <c r="E125" s="14">
        <v>89</v>
      </c>
      <c r="F125" s="14">
        <v>22431</v>
      </c>
      <c r="G125" s="14">
        <f t="shared" si="3"/>
        <v>3256969</v>
      </c>
    </row>
    <row r="126" spans="1:12" x14ac:dyDescent="0.25">
      <c r="A126" s="1">
        <v>44182</v>
      </c>
      <c r="B126" s="14">
        <v>14</v>
      </c>
      <c r="C126" s="14">
        <f t="shared" si="2"/>
        <v>6020</v>
      </c>
      <c r="D126" s="14">
        <v>1575</v>
      </c>
      <c r="E126" s="14">
        <v>16</v>
      </c>
      <c r="F126" s="14">
        <v>10237</v>
      </c>
      <c r="G126" s="14">
        <f t="shared" si="3"/>
        <v>3267206</v>
      </c>
    </row>
    <row r="127" spans="1:12" x14ac:dyDescent="0.25">
      <c r="A127" s="1">
        <v>44183</v>
      </c>
      <c r="B127" s="14">
        <v>94</v>
      </c>
      <c r="C127" s="14">
        <f t="shared" si="2"/>
        <v>6114</v>
      </c>
      <c r="D127" s="14">
        <v>5690</v>
      </c>
      <c r="E127" s="14">
        <v>97</v>
      </c>
      <c r="F127" s="14">
        <v>22253</v>
      </c>
      <c r="G127" s="14">
        <f t="shared" si="3"/>
        <v>3289459</v>
      </c>
    </row>
    <row r="128" spans="1:12" x14ac:dyDescent="0.25">
      <c r="A128" s="1">
        <v>44184</v>
      </c>
      <c r="B128" s="14">
        <v>26</v>
      </c>
      <c r="C128" s="14">
        <f t="shared" si="2"/>
        <v>6140</v>
      </c>
      <c r="D128" s="14">
        <v>3650</v>
      </c>
      <c r="E128" s="14">
        <v>32</v>
      </c>
      <c r="F128" s="14">
        <v>5881</v>
      </c>
      <c r="G128" s="14">
        <f t="shared" si="3"/>
        <v>3295340</v>
      </c>
    </row>
    <row r="129" spans="1:12" x14ac:dyDescent="0.25">
      <c r="A129" s="1">
        <v>44185</v>
      </c>
      <c r="B129" s="14">
        <v>22</v>
      </c>
      <c r="C129" s="14">
        <f t="shared" si="2"/>
        <v>6162</v>
      </c>
      <c r="D129" s="14">
        <v>2332</v>
      </c>
      <c r="E129" s="14">
        <v>25</v>
      </c>
      <c r="F129" s="14">
        <v>3866</v>
      </c>
      <c r="G129" s="14">
        <f t="shared" si="3"/>
        <v>3299206</v>
      </c>
    </row>
    <row r="130" spans="1:12" x14ac:dyDescent="0.25">
      <c r="A130" s="1">
        <v>44186</v>
      </c>
      <c r="B130" s="14">
        <v>120</v>
      </c>
      <c r="C130" s="14">
        <f t="shared" si="2"/>
        <v>6282</v>
      </c>
      <c r="D130" s="14">
        <v>6478</v>
      </c>
      <c r="E130" s="14">
        <v>127</v>
      </c>
      <c r="F130" s="14">
        <v>22854</v>
      </c>
      <c r="G130" s="14">
        <f t="shared" si="3"/>
        <v>3322060</v>
      </c>
    </row>
    <row r="131" spans="1:12" x14ac:dyDescent="0.25">
      <c r="A131" s="1">
        <v>44187</v>
      </c>
      <c r="B131" s="14">
        <v>66</v>
      </c>
      <c r="C131" s="14">
        <f t="shared" si="2"/>
        <v>6348</v>
      </c>
      <c r="D131" s="14">
        <v>5942</v>
      </c>
      <c r="E131" s="14">
        <v>72</v>
      </c>
      <c r="F131" s="14">
        <v>16439</v>
      </c>
      <c r="G131" s="14">
        <f t="shared" si="3"/>
        <v>3338499</v>
      </c>
      <c r="H131">
        <v>3318643</v>
      </c>
      <c r="I131">
        <v>6558</v>
      </c>
      <c r="J131">
        <v>6238</v>
      </c>
      <c r="K131">
        <v>465</v>
      </c>
      <c r="L131">
        <v>111308</v>
      </c>
    </row>
    <row r="132" spans="1:12" x14ac:dyDescent="0.25">
      <c r="A132" s="1">
        <v>44188</v>
      </c>
      <c r="B132" s="14">
        <v>45</v>
      </c>
      <c r="C132" s="14">
        <f t="shared" ref="C132:C195" si="4">(B132+C131)</f>
        <v>6393</v>
      </c>
      <c r="D132" s="14">
        <v>4467</v>
      </c>
      <c r="E132" s="14">
        <v>50</v>
      </c>
      <c r="F132" s="14">
        <v>10176</v>
      </c>
      <c r="G132" s="14">
        <f t="shared" si="3"/>
        <v>3348675</v>
      </c>
    </row>
    <row r="133" spans="1:12" x14ac:dyDescent="0.25">
      <c r="A133" s="1">
        <v>44189</v>
      </c>
      <c r="B133" s="14">
        <v>11</v>
      </c>
      <c r="C133" s="14">
        <f t="shared" si="4"/>
        <v>6404</v>
      </c>
      <c r="D133" s="14">
        <v>2647</v>
      </c>
      <c r="E133" s="14">
        <v>13</v>
      </c>
      <c r="F133" s="14">
        <v>1913</v>
      </c>
      <c r="G133" s="14">
        <f t="shared" ref="G133:H166" si="5">(G132+F133)</f>
        <v>3350588</v>
      </c>
    </row>
    <row r="134" spans="1:12" x14ac:dyDescent="0.25">
      <c r="A134" s="1">
        <v>44190</v>
      </c>
      <c r="B134" s="14">
        <v>6</v>
      </c>
      <c r="C134" s="14">
        <f t="shared" si="4"/>
        <v>6410</v>
      </c>
      <c r="D134" s="14">
        <v>476</v>
      </c>
      <c r="E134" s="14">
        <v>6</v>
      </c>
      <c r="F134" s="14">
        <v>355</v>
      </c>
      <c r="G134" s="14">
        <f t="shared" si="5"/>
        <v>3350943</v>
      </c>
    </row>
    <row r="135" spans="1:12" x14ac:dyDescent="0.25">
      <c r="A135" s="1">
        <v>44191</v>
      </c>
      <c r="B135" s="14">
        <v>19</v>
      </c>
      <c r="C135" s="14">
        <f t="shared" si="4"/>
        <v>6429</v>
      </c>
      <c r="D135" s="14">
        <v>4190</v>
      </c>
      <c r="E135" s="14">
        <v>22</v>
      </c>
      <c r="F135" s="14">
        <v>2565</v>
      </c>
      <c r="G135" s="14">
        <f t="shared" si="5"/>
        <v>3353508</v>
      </c>
    </row>
    <row r="136" spans="1:12" x14ac:dyDescent="0.25">
      <c r="A136" s="1">
        <v>44192</v>
      </c>
      <c r="B136" s="14">
        <v>10</v>
      </c>
      <c r="C136" s="14">
        <f t="shared" si="4"/>
        <v>6439</v>
      </c>
      <c r="D136" s="14">
        <v>2667</v>
      </c>
      <c r="E136" s="14">
        <v>10</v>
      </c>
      <c r="F136" s="14">
        <v>2490</v>
      </c>
      <c r="G136" s="14">
        <f t="shared" si="5"/>
        <v>3355998</v>
      </c>
    </row>
    <row r="137" spans="1:12" x14ac:dyDescent="0.25">
      <c r="A137" s="1">
        <v>44193</v>
      </c>
      <c r="B137" s="14">
        <v>93</v>
      </c>
      <c r="C137" s="14">
        <f t="shared" si="4"/>
        <v>6532</v>
      </c>
      <c r="D137" s="14">
        <v>8390</v>
      </c>
      <c r="E137" s="14">
        <v>96</v>
      </c>
      <c r="F137" s="14">
        <v>10990</v>
      </c>
      <c r="G137" s="14">
        <f t="shared" si="5"/>
        <v>3366988</v>
      </c>
    </row>
    <row r="138" spans="1:12" x14ac:dyDescent="0.25">
      <c r="A138" s="1">
        <v>44194</v>
      </c>
      <c r="B138" s="14">
        <v>48</v>
      </c>
      <c r="C138" s="14">
        <f t="shared" si="4"/>
        <v>6580</v>
      </c>
      <c r="D138" s="14">
        <v>7180</v>
      </c>
      <c r="E138" s="14">
        <v>50</v>
      </c>
      <c r="F138" s="14">
        <v>6707</v>
      </c>
      <c r="G138" s="14">
        <f t="shared" si="5"/>
        <v>3373695</v>
      </c>
      <c r="H138">
        <v>3365672</v>
      </c>
      <c r="I138">
        <v>6843</v>
      </c>
      <c r="J138">
        <v>6504</v>
      </c>
      <c r="K138">
        <v>266</v>
      </c>
      <c r="L138">
        <v>47029</v>
      </c>
    </row>
    <row r="139" spans="1:12" x14ac:dyDescent="0.25">
      <c r="A139" s="1">
        <v>44195</v>
      </c>
      <c r="B139" s="14">
        <v>64</v>
      </c>
      <c r="C139" s="14">
        <f t="shared" si="4"/>
        <v>6644</v>
      </c>
      <c r="D139" s="14">
        <v>5715</v>
      </c>
      <c r="E139" s="14">
        <v>67</v>
      </c>
      <c r="F139" s="14">
        <v>7438</v>
      </c>
      <c r="G139" s="14">
        <f t="shared" si="5"/>
        <v>3381133</v>
      </c>
    </row>
    <row r="140" spans="1:12" x14ac:dyDescent="0.25">
      <c r="A140" s="1">
        <v>44196</v>
      </c>
      <c r="B140" s="14">
        <v>19</v>
      </c>
      <c r="C140" s="14">
        <f t="shared" si="4"/>
        <v>6663</v>
      </c>
      <c r="D140" s="14">
        <v>4169</v>
      </c>
      <c r="E140" s="14">
        <v>19</v>
      </c>
      <c r="F140" s="14">
        <v>1488</v>
      </c>
      <c r="G140" s="14">
        <f t="shared" si="5"/>
        <v>3382621</v>
      </c>
    </row>
    <row r="141" spans="1:12" x14ac:dyDescent="0.25">
      <c r="A141" s="1">
        <v>44197</v>
      </c>
      <c r="B141" s="14">
        <v>5</v>
      </c>
      <c r="C141" s="14">
        <f t="shared" si="4"/>
        <v>6668</v>
      </c>
      <c r="D141" s="14">
        <v>1352</v>
      </c>
      <c r="E141" s="14">
        <v>6</v>
      </c>
      <c r="F141" s="14">
        <v>866</v>
      </c>
      <c r="G141" s="14">
        <f t="shared" si="5"/>
        <v>3383487</v>
      </c>
    </row>
    <row r="142" spans="1:12" x14ac:dyDescent="0.25">
      <c r="A142" s="1">
        <v>44198</v>
      </c>
      <c r="B142" s="14">
        <v>72</v>
      </c>
      <c r="C142" s="14">
        <f t="shared" si="4"/>
        <v>6740</v>
      </c>
      <c r="D142" s="14">
        <v>4683</v>
      </c>
      <c r="E142" s="14">
        <v>72</v>
      </c>
      <c r="F142" s="14">
        <v>7788</v>
      </c>
      <c r="G142" s="14">
        <f t="shared" si="5"/>
        <v>3391275</v>
      </c>
    </row>
    <row r="143" spans="1:12" x14ac:dyDescent="0.25">
      <c r="A143" s="1">
        <v>44199</v>
      </c>
      <c r="B143" s="14">
        <v>37</v>
      </c>
      <c r="C143" s="14">
        <f t="shared" si="4"/>
        <v>6777</v>
      </c>
      <c r="D143" s="14">
        <v>2985</v>
      </c>
      <c r="E143" s="14">
        <v>37</v>
      </c>
      <c r="F143" s="14">
        <v>4065</v>
      </c>
      <c r="G143" s="14">
        <f t="shared" si="5"/>
        <v>3395340</v>
      </c>
    </row>
    <row r="144" spans="1:12" x14ac:dyDescent="0.25">
      <c r="A144" s="1">
        <v>44200</v>
      </c>
      <c r="B144" s="14">
        <v>205</v>
      </c>
      <c r="C144" s="14">
        <f t="shared" si="4"/>
        <v>6982</v>
      </c>
      <c r="D144" s="14">
        <v>9047</v>
      </c>
      <c r="E144" s="14">
        <v>214</v>
      </c>
      <c r="F144" s="14">
        <v>25112</v>
      </c>
      <c r="G144" s="14">
        <f t="shared" si="5"/>
        <v>3420452</v>
      </c>
    </row>
    <row r="145" spans="1:12" x14ac:dyDescent="0.25">
      <c r="A145" s="1">
        <v>44201</v>
      </c>
      <c r="B145" s="14">
        <v>115</v>
      </c>
      <c r="C145" s="14">
        <f t="shared" si="4"/>
        <v>7097</v>
      </c>
      <c r="D145" s="14">
        <v>7713</v>
      </c>
      <c r="E145" s="14">
        <v>119</v>
      </c>
      <c r="F145" s="14">
        <v>15181</v>
      </c>
      <c r="G145" s="14">
        <f t="shared" si="5"/>
        <v>3435633</v>
      </c>
      <c r="H145">
        <v>3415534</v>
      </c>
      <c r="I145">
        <v>7248</v>
      </c>
      <c r="J145">
        <v>6896</v>
      </c>
      <c r="K145">
        <v>392</v>
      </c>
      <c r="L145">
        <v>49862</v>
      </c>
    </row>
    <row r="146" spans="1:12" x14ac:dyDescent="0.25">
      <c r="A146" s="1">
        <v>44202</v>
      </c>
      <c r="B146" s="14">
        <v>99</v>
      </c>
      <c r="C146" s="14">
        <f t="shared" si="4"/>
        <v>7196</v>
      </c>
      <c r="D146" s="14">
        <v>7055</v>
      </c>
      <c r="E146" s="14">
        <v>101</v>
      </c>
      <c r="F146" s="14">
        <v>11959</v>
      </c>
      <c r="G146" s="14">
        <f t="shared" si="5"/>
        <v>3447592</v>
      </c>
    </row>
    <row r="147" spans="1:12" x14ac:dyDescent="0.25">
      <c r="A147" s="1">
        <v>44203</v>
      </c>
      <c r="B147" s="14">
        <v>70</v>
      </c>
      <c r="C147" s="14">
        <f t="shared" si="4"/>
        <v>7266</v>
      </c>
      <c r="D147" s="14">
        <v>6452</v>
      </c>
      <c r="E147" s="14">
        <v>71</v>
      </c>
      <c r="F147" s="14">
        <v>13752</v>
      </c>
      <c r="G147" s="14">
        <f t="shared" si="5"/>
        <v>3461344</v>
      </c>
    </row>
    <row r="148" spans="1:12" x14ac:dyDescent="0.25">
      <c r="A148" s="1">
        <v>44204</v>
      </c>
      <c r="B148" s="14">
        <v>69</v>
      </c>
      <c r="C148" s="14">
        <f t="shared" si="4"/>
        <v>7335</v>
      </c>
      <c r="D148" s="14">
        <v>5740</v>
      </c>
      <c r="E148" s="14">
        <v>72</v>
      </c>
      <c r="F148" s="14">
        <v>12971</v>
      </c>
      <c r="G148" s="14">
        <f t="shared" si="5"/>
        <v>3474315</v>
      </c>
    </row>
    <row r="149" spans="1:12" x14ac:dyDescent="0.25">
      <c r="A149" s="1">
        <v>44205</v>
      </c>
      <c r="B149" s="14">
        <v>20</v>
      </c>
      <c r="C149" s="14">
        <f t="shared" si="4"/>
        <v>7355</v>
      </c>
      <c r="D149" s="14">
        <v>3595</v>
      </c>
      <c r="E149" s="14">
        <v>21</v>
      </c>
      <c r="F149" s="14">
        <v>4679</v>
      </c>
      <c r="G149" s="14">
        <f t="shared" si="5"/>
        <v>3478994</v>
      </c>
    </row>
    <row r="150" spans="1:12" x14ac:dyDescent="0.25">
      <c r="A150" s="1">
        <v>44206</v>
      </c>
      <c r="B150" s="14">
        <v>30</v>
      </c>
      <c r="C150" s="14">
        <f t="shared" si="4"/>
        <v>7385</v>
      </c>
      <c r="D150" s="14">
        <v>2376</v>
      </c>
      <c r="E150" s="14">
        <v>32</v>
      </c>
      <c r="F150" s="14">
        <v>4590</v>
      </c>
      <c r="G150" s="14">
        <f t="shared" si="5"/>
        <v>3483584</v>
      </c>
    </row>
    <row r="151" spans="1:12" x14ac:dyDescent="0.25">
      <c r="A151" s="1">
        <v>44207</v>
      </c>
      <c r="B151" s="14">
        <v>133</v>
      </c>
      <c r="C151" s="14">
        <f t="shared" si="4"/>
        <v>7518</v>
      </c>
      <c r="D151" s="14">
        <v>6469</v>
      </c>
      <c r="E151" s="14">
        <v>138</v>
      </c>
      <c r="F151" s="14">
        <v>25627</v>
      </c>
      <c r="G151" s="14">
        <f t="shared" si="5"/>
        <v>3509211</v>
      </c>
    </row>
    <row r="152" spans="1:12" x14ac:dyDescent="0.25">
      <c r="A152" s="1">
        <v>44208</v>
      </c>
      <c r="B152" s="14">
        <v>102</v>
      </c>
      <c r="C152" s="14">
        <f t="shared" si="4"/>
        <v>7620</v>
      </c>
      <c r="D152" s="14">
        <v>5537</v>
      </c>
      <c r="E152" s="14">
        <v>105</v>
      </c>
      <c r="F152" s="14">
        <v>18765</v>
      </c>
      <c r="G152" s="14">
        <f t="shared" si="5"/>
        <v>3527976</v>
      </c>
      <c r="H152">
        <v>3502804</v>
      </c>
      <c r="I152">
        <v>7800</v>
      </c>
      <c r="J152">
        <v>7429</v>
      </c>
      <c r="K152">
        <v>533</v>
      </c>
      <c r="L152">
        <v>87270</v>
      </c>
    </row>
    <row r="153" spans="1:12" x14ac:dyDescent="0.25">
      <c r="A153" s="1">
        <v>44209</v>
      </c>
      <c r="B153" s="14">
        <v>86</v>
      </c>
      <c r="C153" s="14">
        <f t="shared" si="4"/>
        <v>7706</v>
      </c>
      <c r="D153" s="14">
        <v>4888</v>
      </c>
      <c r="E153" s="14">
        <v>91</v>
      </c>
      <c r="F153" s="14">
        <v>15482</v>
      </c>
      <c r="G153" s="14">
        <f t="shared" si="5"/>
        <v>3543458</v>
      </c>
    </row>
    <row r="154" spans="1:12" x14ac:dyDescent="0.25">
      <c r="A154" s="1">
        <v>44210</v>
      </c>
      <c r="B154" s="14">
        <v>64</v>
      </c>
      <c r="C154" s="14">
        <f t="shared" si="4"/>
        <v>7770</v>
      </c>
      <c r="D154" s="14">
        <v>4998</v>
      </c>
      <c r="E154" s="14">
        <v>68</v>
      </c>
      <c r="F154" s="14">
        <v>19097</v>
      </c>
      <c r="G154" s="14">
        <f t="shared" si="5"/>
        <v>3562555</v>
      </c>
    </row>
    <row r="155" spans="1:12" x14ac:dyDescent="0.25">
      <c r="A155" s="1">
        <v>44211</v>
      </c>
      <c r="B155" s="14">
        <v>66</v>
      </c>
      <c r="C155" s="14">
        <f t="shared" si="4"/>
        <v>7836</v>
      </c>
      <c r="D155" s="14">
        <v>4399</v>
      </c>
      <c r="E155" s="14">
        <v>73</v>
      </c>
      <c r="F155" s="14">
        <v>20856</v>
      </c>
      <c r="G155" s="14">
        <f t="shared" si="5"/>
        <v>3583411</v>
      </c>
    </row>
    <row r="156" spans="1:12" x14ac:dyDescent="0.25">
      <c r="A156" s="1">
        <v>44212</v>
      </c>
      <c r="B156" s="14">
        <v>45</v>
      </c>
      <c r="C156" s="14">
        <f t="shared" si="4"/>
        <v>7881</v>
      </c>
      <c r="D156" s="14">
        <v>2669</v>
      </c>
      <c r="E156" s="14">
        <v>48</v>
      </c>
      <c r="F156" s="14">
        <v>8902</v>
      </c>
      <c r="G156" s="14">
        <f t="shared" si="5"/>
        <v>3592313</v>
      </c>
    </row>
    <row r="157" spans="1:12" x14ac:dyDescent="0.25">
      <c r="A157" s="1">
        <v>44213</v>
      </c>
      <c r="B157" s="14">
        <v>47</v>
      </c>
      <c r="C157" s="14">
        <f t="shared" si="4"/>
        <v>7928</v>
      </c>
      <c r="D157" s="14">
        <v>1989</v>
      </c>
      <c r="E157" s="14">
        <v>49</v>
      </c>
      <c r="F157" s="14">
        <v>9169</v>
      </c>
      <c r="G157" s="14">
        <f t="shared" si="5"/>
        <v>3601482</v>
      </c>
    </row>
    <row r="158" spans="1:12" x14ac:dyDescent="0.25">
      <c r="A158" s="1">
        <v>44214</v>
      </c>
      <c r="B158" s="14">
        <v>110</v>
      </c>
      <c r="C158" s="14">
        <f t="shared" si="4"/>
        <v>8038</v>
      </c>
      <c r="D158" s="14">
        <v>4320</v>
      </c>
      <c r="E158" s="14">
        <v>112</v>
      </c>
      <c r="F158" s="14">
        <v>20590</v>
      </c>
      <c r="G158" s="14">
        <f t="shared" si="5"/>
        <v>3622072</v>
      </c>
    </row>
    <row r="159" spans="1:12" x14ac:dyDescent="0.25">
      <c r="A159" s="1">
        <v>44215</v>
      </c>
      <c r="B159" s="14">
        <v>167</v>
      </c>
      <c r="C159" s="14">
        <f t="shared" si="4"/>
        <v>8205</v>
      </c>
      <c r="D159" s="14">
        <v>5382</v>
      </c>
      <c r="E159" s="14">
        <v>175</v>
      </c>
      <c r="F159" s="14">
        <v>37634</v>
      </c>
      <c r="G159" s="14">
        <f t="shared" si="5"/>
        <v>3659706</v>
      </c>
      <c r="H159" s="14">
        <v>3612949</v>
      </c>
      <c r="I159" s="14">
        <v>8336</v>
      </c>
      <c r="J159">
        <v>7942</v>
      </c>
      <c r="K159">
        <v>513</v>
      </c>
      <c r="L159">
        <v>110145</v>
      </c>
    </row>
    <row r="160" spans="1:12" x14ac:dyDescent="0.25">
      <c r="A160" s="1">
        <v>44216</v>
      </c>
      <c r="B160" s="14">
        <v>114</v>
      </c>
      <c r="C160" s="14">
        <f t="shared" si="4"/>
        <v>8319</v>
      </c>
      <c r="D160" s="14">
        <v>4434</v>
      </c>
      <c r="E160" s="14">
        <v>115</v>
      </c>
      <c r="F160" s="14">
        <v>24089</v>
      </c>
      <c r="G160" s="14">
        <f t="shared" si="5"/>
        <v>3683795</v>
      </c>
    </row>
    <row r="161" spans="1:12" x14ac:dyDescent="0.25">
      <c r="A161" s="1">
        <v>44217</v>
      </c>
      <c r="B161" s="14">
        <v>136</v>
      </c>
      <c r="C161" s="14">
        <f t="shared" si="4"/>
        <v>8455</v>
      </c>
      <c r="D161" s="14">
        <v>4342</v>
      </c>
      <c r="E161" s="14">
        <v>144</v>
      </c>
      <c r="F161" s="14">
        <v>30743</v>
      </c>
      <c r="G161" s="14">
        <f t="shared" si="5"/>
        <v>3714538</v>
      </c>
    </row>
    <row r="162" spans="1:12" x14ac:dyDescent="0.25">
      <c r="A162" s="1">
        <v>44218</v>
      </c>
      <c r="B162" s="14">
        <v>115</v>
      </c>
      <c r="C162" s="14">
        <f t="shared" si="4"/>
        <v>8570</v>
      </c>
      <c r="D162" s="14">
        <v>3949</v>
      </c>
      <c r="E162" s="14">
        <v>124</v>
      </c>
      <c r="F162" s="14">
        <v>31162</v>
      </c>
      <c r="G162" s="14">
        <f t="shared" si="5"/>
        <v>3745700</v>
      </c>
    </row>
    <row r="163" spans="1:12" x14ac:dyDescent="0.25">
      <c r="A163" s="1">
        <v>44219</v>
      </c>
      <c r="B163" s="14">
        <v>40</v>
      </c>
      <c r="C163" s="14">
        <f t="shared" si="4"/>
        <v>8610</v>
      </c>
      <c r="D163" s="14">
        <v>2438</v>
      </c>
      <c r="E163" s="14">
        <v>42</v>
      </c>
      <c r="F163" s="14">
        <v>14819</v>
      </c>
      <c r="G163" s="14">
        <f t="shared" si="5"/>
        <v>3760519</v>
      </c>
    </row>
    <row r="164" spans="1:12" x14ac:dyDescent="0.25">
      <c r="A164" s="1">
        <v>44220</v>
      </c>
      <c r="B164" s="14">
        <v>81</v>
      </c>
      <c r="C164" s="14">
        <f t="shared" si="4"/>
        <v>8691</v>
      </c>
      <c r="D164" s="14">
        <v>1588</v>
      </c>
      <c r="E164" s="14">
        <v>87</v>
      </c>
      <c r="F164" s="14">
        <v>18138</v>
      </c>
      <c r="G164" s="14">
        <f t="shared" si="5"/>
        <v>3778657</v>
      </c>
    </row>
    <row r="165" spans="1:12" x14ac:dyDescent="0.25">
      <c r="A165" s="1">
        <v>44221</v>
      </c>
      <c r="B165" s="14">
        <v>166</v>
      </c>
      <c r="C165" s="14">
        <f t="shared" si="4"/>
        <v>8857</v>
      </c>
      <c r="D165" s="14">
        <v>4349</v>
      </c>
      <c r="E165" s="14">
        <v>169</v>
      </c>
      <c r="F165" s="14">
        <v>41042</v>
      </c>
      <c r="G165" s="14">
        <f t="shared" si="5"/>
        <v>3819699</v>
      </c>
      <c r="H165" s="14">
        <f t="shared" si="5"/>
        <v>3819699</v>
      </c>
      <c r="I165">
        <v>9132</v>
      </c>
      <c r="J165">
        <v>8709</v>
      </c>
      <c r="K165">
        <v>767</v>
      </c>
      <c r="L165">
        <v>180047</v>
      </c>
    </row>
    <row r="166" spans="1:12" x14ac:dyDescent="0.25">
      <c r="A166" s="1">
        <v>44222</v>
      </c>
      <c r="B166" s="14">
        <v>165</v>
      </c>
      <c r="C166" s="14">
        <f t="shared" si="4"/>
        <v>9022</v>
      </c>
      <c r="D166" s="14">
        <v>3767</v>
      </c>
      <c r="E166" s="14">
        <v>170</v>
      </c>
      <c r="F166" s="14">
        <v>44953</v>
      </c>
      <c r="G166" s="14">
        <f t="shared" si="5"/>
        <v>3864652</v>
      </c>
    </row>
    <row r="167" spans="1:12" x14ac:dyDescent="0.25">
      <c r="A167" s="1">
        <v>44223</v>
      </c>
      <c r="B167" s="14">
        <v>141</v>
      </c>
      <c r="C167" s="14">
        <f t="shared" si="4"/>
        <v>9163</v>
      </c>
      <c r="D167" s="14">
        <v>3090</v>
      </c>
      <c r="E167" s="14">
        <v>145</v>
      </c>
      <c r="F167" s="14">
        <v>34148</v>
      </c>
      <c r="G167" s="14">
        <f t="shared" ref="G167:H182" si="6">(G166+F167)</f>
        <v>3898800</v>
      </c>
    </row>
    <row r="168" spans="1:12" x14ac:dyDescent="0.25">
      <c r="A168" s="1">
        <v>44224</v>
      </c>
      <c r="B168" s="14">
        <v>129</v>
      </c>
      <c r="C168" s="14">
        <f t="shared" si="4"/>
        <v>9292</v>
      </c>
      <c r="D168" s="14">
        <v>3102</v>
      </c>
      <c r="E168" s="14">
        <v>143</v>
      </c>
      <c r="F168" s="14">
        <v>40234</v>
      </c>
      <c r="G168" s="14">
        <f t="shared" si="6"/>
        <v>3939034</v>
      </c>
    </row>
    <row r="169" spans="1:12" x14ac:dyDescent="0.25">
      <c r="A169" s="1">
        <v>44225</v>
      </c>
      <c r="B169" s="14">
        <v>97</v>
      </c>
      <c r="C169" s="14">
        <f t="shared" si="4"/>
        <v>9389</v>
      </c>
      <c r="D169" s="14">
        <v>2649</v>
      </c>
      <c r="E169" s="14">
        <v>102</v>
      </c>
      <c r="F169" s="14">
        <v>40370</v>
      </c>
      <c r="G169" s="14">
        <f t="shared" si="6"/>
        <v>3979404</v>
      </c>
    </row>
    <row r="170" spans="1:12" x14ac:dyDescent="0.25">
      <c r="A170" s="1">
        <v>44226</v>
      </c>
      <c r="B170" s="14">
        <v>52</v>
      </c>
      <c r="C170" s="14">
        <f t="shared" si="4"/>
        <v>9441</v>
      </c>
      <c r="D170" s="14">
        <v>1694</v>
      </c>
      <c r="E170" s="14">
        <v>55</v>
      </c>
      <c r="F170" s="14">
        <v>15830</v>
      </c>
      <c r="G170" s="14">
        <f t="shared" si="6"/>
        <v>3995234</v>
      </c>
    </row>
    <row r="171" spans="1:12" x14ac:dyDescent="0.25">
      <c r="A171" s="1">
        <v>44227</v>
      </c>
      <c r="B171" s="14">
        <v>55</v>
      </c>
      <c r="C171" s="14">
        <f t="shared" si="4"/>
        <v>9496</v>
      </c>
      <c r="D171" s="14">
        <v>1337</v>
      </c>
      <c r="E171" s="14">
        <v>56</v>
      </c>
      <c r="F171" s="14">
        <v>17918</v>
      </c>
      <c r="G171" s="14">
        <f t="shared" si="6"/>
        <v>4013152</v>
      </c>
    </row>
    <row r="172" spans="1:12" x14ac:dyDescent="0.25">
      <c r="A172" s="1">
        <v>44228</v>
      </c>
      <c r="B172" s="14">
        <v>149</v>
      </c>
      <c r="C172" s="14">
        <f t="shared" si="4"/>
        <v>9645</v>
      </c>
      <c r="D172" s="14">
        <v>2708</v>
      </c>
      <c r="E172" s="14">
        <v>152</v>
      </c>
      <c r="F172" s="14">
        <v>37828</v>
      </c>
      <c r="G172" s="14">
        <f t="shared" si="6"/>
        <v>4050980</v>
      </c>
    </row>
    <row r="173" spans="1:12" x14ac:dyDescent="0.25">
      <c r="A173" s="1">
        <v>44229</v>
      </c>
      <c r="B173" s="14">
        <v>163</v>
      </c>
      <c r="C173" s="14">
        <f t="shared" si="4"/>
        <v>9808</v>
      </c>
      <c r="D173" s="14">
        <v>2365</v>
      </c>
      <c r="E173" s="14">
        <v>167</v>
      </c>
      <c r="F173" s="14">
        <v>35303</v>
      </c>
      <c r="G173" s="14">
        <f t="shared" si="6"/>
        <v>4086283</v>
      </c>
      <c r="H173" s="14">
        <f t="shared" si="6"/>
        <v>4086283</v>
      </c>
      <c r="I173">
        <v>10236</v>
      </c>
      <c r="J173">
        <v>9753</v>
      </c>
      <c r="K173">
        <v>1044</v>
      </c>
      <c r="L173">
        <v>233579</v>
      </c>
    </row>
    <row r="174" spans="1:12" x14ac:dyDescent="0.25">
      <c r="A174" s="1">
        <v>44230</v>
      </c>
      <c r="B174" s="14">
        <v>215</v>
      </c>
      <c r="C174" s="14">
        <f t="shared" si="4"/>
        <v>10023</v>
      </c>
      <c r="D174" s="14">
        <v>3265</v>
      </c>
      <c r="E174" s="14">
        <v>220</v>
      </c>
      <c r="F174" s="14">
        <v>47771</v>
      </c>
      <c r="G174" s="14">
        <f t="shared" si="6"/>
        <v>4134054</v>
      </c>
    </row>
    <row r="175" spans="1:12" x14ac:dyDescent="0.25">
      <c r="A175" s="1">
        <v>44231</v>
      </c>
      <c r="B175" s="14">
        <v>200</v>
      </c>
      <c r="C175" s="14">
        <f t="shared" si="4"/>
        <v>10223</v>
      </c>
      <c r="D175" s="14">
        <v>2908</v>
      </c>
      <c r="E175" s="14">
        <v>207</v>
      </c>
      <c r="F175" s="14">
        <v>50656</v>
      </c>
      <c r="G175" s="14">
        <f t="shared" si="6"/>
        <v>4184710</v>
      </c>
    </row>
    <row r="176" spans="1:12" x14ac:dyDescent="0.25">
      <c r="A176" s="1">
        <v>44232</v>
      </c>
      <c r="B176" s="14">
        <v>136</v>
      </c>
      <c r="C176" s="14">
        <f t="shared" si="4"/>
        <v>10359</v>
      </c>
      <c r="D176" s="14">
        <v>2499</v>
      </c>
      <c r="E176" s="14">
        <v>148</v>
      </c>
      <c r="F176" s="14">
        <v>40118</v>
      </c>
      <c r="G176" s="14">
        <f t="shared" si="6"/>
        <v>4224828</v>
      </c>
    </row>
    <row r="177" spans="1:12" x14ac:dyDescent="0.25">
      <c r="A177" s="1">
        <v>44233</v>
      </c>
      <c r="B177" s="14">
        <v>37</v>
      </c>
      <c r="C177" s="14">
        <f t="shared" si="4"/>
        <v>10396</v>
      </c>
      <c r="D177" s="14">
        <v>1487</v>
      </c>
      <c r="E177" s="14">
        <v>46</v>
      </c>
      <c r="F177" s="14">
        <v>13030</v>
      </c>
      <c r="G177" s="14">
        <f t="shared" si="6"/>
        <v>4237858</v>
      </c>
    </row>
    <row r="178" spans="1:12" x14ac:dyDescent="0.25">
      <c r="A178" s="1">
        <v>44234</v>
      </c>
      <c r="B178" s="14">
        <v>33</v>
      </c>
      <c r="C178" s="14">
        <f t="shared" si="4"/>
        <v>10429</v>
      </c>
      <c r="D178" s="14">
        <v>820</v>
      </c>
      <c r="E178" s="14">
        <v>33</v>
      </c>
      <c r="F178" s="14">
        <v>12833</v>
      </c>
      <c r="G178" s="14">
        <f t="shared" si="6"/>
        <v>4250691</v>
      </c>
    </row>
    <row r="179" spans="1:12" x14ac:dyDescent="0.25">
      <c r="A179" s="1">
        <v>44235</v>
      </c>
      <c r="B179" s="14">
        <v>231</v>
      </c>
      <c r="C179" s="14">
        <f t="shared" si="4"/>
        <v>10660</v>
      </c>
      <c r="D179" s="14">
        <v>2648</v>
      </c>
      <c r="E179" s="14">
        <v>237</v>
      </c>
      <c r="F179" s="14">
        <v>56278</v>
      </c>
      <c r="G179" s="14">
        <f t="shared" si="6"/>
        <v>4306969</v>
      </c>
    </row>
    <row r="180" spans="1:12" x14ac:dyDescent="0.25">
      <c r="A180" s="1">
        <v>44236</v>
      </c>
      <c r="B180" s="14">
        <v>116</v>
      </c>
      <c r="C180" s="14">
        <f t="shared" si="4"/>
        <v>10776</v>
      </c>
      <c r="D180" s="14">
        <v>1938</v>
      </c>
      <c r="E180" s="14">
        <v>122</v>
      </c>
      <c r="F180" s="14">
        <v>41479</v>
      </c>
      <c r="G180" s="14">
        <f t="shared" si="6"/>
        <v>4348448</v>
      </c>
      <c r="H180">
        <v>4294255</v>
      </c>
      <c r="I180">
        <v>11320</v>
      </c>
      <c r="J180">
        <v>10795</v>
      </c>
      <c r="K180">
        <v>1042</v>
      </c>
      <c r="L180">
        <v>212279</v>
      </c>
    </row>
    <row r="181" spans="1:12" x14ac:dyDescent="0.25">
      <c r="A181" s="1">
        <v>44237</v>
      </c>
      <c r="B181" s="14">
        <v>125</v>
      </c>
      <c r="C181" s="14">
        <f t="shared" si="4"/>
        <v>10901</v>
      </c>
      <c r="D181" s="14">
        <v>2254</v>
      </c>
      <c r="E181" s="14">
        <v>127</v>
      </c>
      <c r="F181" s="14">
        <v>41332</v>
      </c>
      <c r="G181" s="14">
        <f t="shared" si="6"/>
        <v>4389780</v>
      </c>
    </row>
    <row r="182" spans="1:12" x14ac:dyDescent="0.25">
      <c r="A182" s="1">
        <v>44238</v>
      </c>
      <c r="B182" s="14">
        <v>122</v>
      </c>
      <c r="C182" s="14">
        <f t="shared" si="4"/>
        <v>11023</v>
      </c>
      <c r="D182" s="14">
        <v>2094</v>
      </c>
      <c r="E182" s="14">
        <v>131</v>
      </c>
      <c r="F182" s="14">
        <v>50231</v>
      </c>
      <c r="G182" s="14">
        <f t="shared" si="6"/>
        <v>4440011</v>
      </c>
    </row>
    <row r="183" spans="1:12" x14ac:dyDescent="0.25">
      <c r="A183" s="1">
        <v>44239</v>
      </c>
      <c r="B183" s="14">
        <v>100</v>
      </c>
      <c r="C183" s="14">
        <f t="shared" si="4"/>
        <v>11123</v>
      </c>
      <c r="D183" s="14">
        <v>1691</v>
      </c>
      <c r="E183" s="14">
        <v>108</v>
      </c>
      <c r="F183" s="14">
        <v>40735</v>
      </c>
      <c r="G183" s="14">
        <f t="shared" ref="G183:H202" si="7">(G182+F183)</f>
        <v>4480746</v>
      </c>
    </row>
    <row r="184" spans="1:12" x14ac:dyDescent="0.25">
      <c r="A184" s="1">
        <v>44240</v>
      </c>
      <c r="B184" s="14">
        <v>37</v>
      </c>
      <c r="C184" s="14">
        <f t="shared" si="4"/>
        <v>11160</v>
      </c>
      <c r="D184" s="14">
        <v>1110</v>
      </c>
      <c r="E184" s="14">
        <v>37</v>
      </c>
      <c r="F184" s="14">
        <v>12492</v>
      </c>
      <c r="G184" s="14">
        <f t="shared" si="7"/>
        <v>4493238</v>
      </c>
    </row>
    <row r="185" spans="1:12" x14ac:dyDescent="0.25">
      <c r="A185" s="1">
        <v>44241</v>
      </c>
      <c r="B185" s="14">
        <v>28</v>
      </c>
      <c r="C185" s="14">
        <f t="shared" si="4"/>
        <v>11188</v>
      </c>
      <c r="D185" s="14">
        <v>806</v>
      </c>
      <c r="E185" s="14">
        <v>29</v>
      </c>
      <c r="F185" s="14">
        <v>15850</v>
      </c>
      <c r="G185" s="14">
        <f t="shared" si="7"/>
        <v>4509088</v>
      </c>
    </row>
    <row r="186" spans="1:12" x14ac:dyDescent="0.25">
      <c r="A186" s="1">
        <v>44242</v>
      </c>
      <c r="B186" s="14">
        <v>130</v>
      </c>
      <c r="C186" s="14">
        <f t="shared" si="4"/>
        <v>11318</v>
      </c>
      <c r="D186" s="14">
        <v>1636</v>
      </c>
      <c r="E186" s="14">
        <v>135</v>
      </c>
      <c r="F186" s="14">
        <v>38279</v>
      </c>
      <c r="G186" s="14">
        <f t="shared" si="7"/>
        <v>4547367</v>
      </c>
    </row>
    <row r="187" spans="1:12" x14ac:dyDescent="0.25">
      <c r="A187" s="1">
        <v>44243</v>
      </c>
      <c r="B187" s="14">
        <v>162</v>
      </c>
      <c r="C187" s="14">
        <f t="shared" si="4"/>
        <v>11480</v>
      </c>
      <c r="D187" s="14">
        <v>1922</v>
      </c>
      <c r="E187" s="14">
        <v>168</v>
      </c>
      <c r="F187" s="14">
        <v>53166</v>
      </c>
      <c r="G187" s="14">
        <f t="shared" si="7"/>
        <v>4600533</v>
      </c>
      <c r="H187">
        <v>4545474</v>
      </c>
      <c r="I187">
        <v>12007</v>
      </c>
      <c r="J187">
        <v>11442</v>
      </c>
      <c r="K187">
        <v>647</v>
      </c>
      <c r="L187">
        <v>251219</v>
      </c>
    </row>
    <row r="188" spans="1:12" x14ac:dyDescent="0.25">
      <c r="A188" s="1">
        <v>44244</v>
      </c>
      <c r="B188" s="14">
        <v>113</v>
      </c>
      <c r="C188" s="14">
        <f t="shared" si="4"/>
        <v>11593</v>
      </c>
      <c r="D188" s="14">
        <v>1868</v>
      </c>
      <c r="E188" s="14">
        <v>117</v>
      </c>
      <c r="F188" s="14">
        <v>42959</v>
      </c>
      <c r="G188" s="14">
        <f t="shared" si="7"/>
        <v>4643492</v>
      </c>
    </row>
    <row r="189" spans="1:12" x14ac:dyDescent="0.25">
      <c r="A189" s="1">
        <v>44245</v>
      </c>
      <c r="B189" s="14">
        <v>93</v>
      </c>
      <c r="C189" s="14">
        <f t="shared" si="4"/>
        <v>11686</v>
      </c>
      <c r="D189" s="14">
        <v>1700</v>
      </c>
      <c r="E189" s="14">
        <v>100</v>
      </c>
      <c r="F189" s="14">
        <v>50210</v>
      </c>
      <c r="G189" s="14">
        <f t="shared" si="7"/>
        <v>4693702</v>
      </c>
    </row>
    <row r="190" spans="1:12" x14ac:dyDescent="0.25">
      <c r="A190" s="1">
        <v>44246</v>
      </c>
      <c r="B190" s="14">
        <v>75</v>
      </c>
      <c r="C190" s="14">
        <f t="shared" si="4"/>
        <v>11761</v>
      </c>
      <c r="D190" s="14">
        <v>1437</v>
      </c>
      <c r="E190" s="14">
        <v>78</v>
      </c>
      <c r="F190" s="14">
        <v>36728</v>
      </c>
      <c r="G190" s="14">
        <f t="shared" si="7"/>
        <v>4730430</v>
      </c>
    </row>
    <row r="191" spans="1:12" x14ac:dyDescent="0.25">
      <c r="A191" s="1">
        <v>44247</v>
      </c>
      <c r="B191" s="14">
        <v>26</v>
      </c>
      <c r="C191" s="14">
        <f t="shared" si="4"/>
        <v>11787</v>
      </c>
      <c r="D191" s="14">
        <v>1033</v>
      </c>
      <c r="E191" s="14">
        <v>27</v>
      </c>
      <c r="F191" s="14">
        <v>12263</v>
      </c>
      <c r="G191" s="14">
        <f t="shared" si="7"/>
        <v>4742693</v>
      </c>
    </row>
    <row r="192" spans="1:12" x14ac:dyDescent="0.25">
      <c r="A192" s="1">
        <v>44248</v>
      </c>
      <c r="B192" s="14">
        <v>37</v>
      </c>
      <c r="C192" s="14">
        <f t="shared" si="4"/>
        <v>11824</v>
      </c>
      <c r="D192" s="14">
        <v>925</v>
      </c>
      <c r="E192" s="14">
        <v>37</v>
      </c>
      <c r="F192" s="14">
        <v>16421</v>
      </c>
      <c r="G192" s="14">
        <f t="shared" si="7"/>
        <v>4759114</v>
      </c>
    </row>
    <row r="193" spans="1:12" x14ac:dyDescent="0.25">
      <c r="A193" s="1">
        <v>44249</v>
      </c>
      <c r="B193" s="14">
        <v>164</v>
      </c>
      <c r="C193" s="14">
        <f t="shared" si="4"/>
        <v>11988</v>
      </c>
      <c r="D193" s="14">
        <v>2103</v>
      </c>
      <c r="E193" s="14">
        <v>170</v>
      </c>
      <c r="F193" s="14">
        <v>58053</v>
      </c>
      <c r="G193" s="14">
        <f t="shared" si="7"/>
        <v>4817167</v>
      </c>
    </row>
    <row r="194" spans="1:12" x14ac:dyDescent="0.25">
      <c r="A194" s="1">
        <v>44250</v>
      </c>
      <c r="B194" s="14">
        <v>132</v>
      </c>
      <c r="C194" s="14">
        <f t="shared" si="4"/>
        <v>12120</v>
      </c>
      <c r="D194" s="14">
        <v>1824</v>
      </c>
      <c r="E194" s="14">
        <v>141</v>
      </c>
      <c r="F194" s="14">
        <v>50277</v>
      </c>
      <c r="G194" s="14">
        <f t="shared" si="7"/>
        <v>4867444</v>
      </c>
      <c r="H194">
        <v>4809783</v>
      </c>
      <c r="I194">
        <v>12778</v>
      </c>
      <c r="J194">
        <v>12181</v>
      </c>
      <c r="K194">
        <v>739</v>
      </c>
      <c r="L194">
        <v>264309</v>
      </c>
    </row>
    <row r="195" spans="1:12" x14ac:dyDescent="0.25">
      <c r="A195" s="1">
        <v>44251</v>
      </c>
      <c r="B195" s="14">
        <v>118</v>
      </c>
      <c r="C195" s="14">
        <f t="shared" si="4"/>
        <v>12238</v>
      </c>
      <c r="D195" s="14">
        <v>1676</v>
      </c>
      <c r="E195" s="14">
        <v>127</v>
      </c>
      <c r="F195" s="14">
        <v>39200</v>
      </c>
      <c r="G195" s="14">
        <f t="shared" si="7"/>
        <v>4906644</v>
      </c>
    </row>
    <row r="196" spans="1:12" x14ac:dyDescent="0.25">
      <c r="A196" s="1">
        <v>44252</v>
      </c>
      <c r="B196" s="14">
        <v>102</v>
      </c>
      <c r="C196" s="14">
        <f t="shared" ref="C196:C229" si="8">(B196+C195)</f>
        <v>12340</v>
      </c>
      <c r="D196" s="14">
        <v>1584</v>
      </c>
      <c r="E196" s="14">
        <v>111</v>
      </c>
      <c r="F196" s="14">
        <v>53351</v>
      </c>
      <c r="G196" s="14">
        <f t="shared" si="7"/>
        <v>4959995</v>
      </c>
    </row>
    <row r="197" spans="1:12" x14ac:dyDescent="0.25">
      <c r="A197" s="1">
        <v>44253</v>
      </c>
      <c r="B197" s="14">
        <v>79</v>
      </c>
      <c r="C197" s="14">
        <f>(B197+C196)</f>
        <v>12419</v>
      </c>
      <c r="D197" s="14">
        <v>1431</v>
      </c>
      <c r="E197" s="14">
        <v>89</v>
      </c>
      <c r="F197" s="14">
        <v>40938</v>
      </c>
      <c r="G197" s="14">
        <f t="shared" si="7"/>
        <v>5000933</v>
      </c>
    </row>
    <row r="198" spans="1:12" x14ac:dyDescent="0.25">
      <c r="A198" s="1">
        <v>44254</v>
      </c>
      <c r="B198" s="14">
        <v>43</v>
      </c>
      <c r="C198" s="14">
        <f t="shared" si="8"/>
        <v>12462</v>
      </c>
      <c r="D198" s="14">
        <v>967</v>
      </c>
      <c r="E198" s="14">
        <v>46</v>
      </c>
      <c r="F198" s="14">
        <v>9813</v>
      </c>
      <c r="G198" s="14">
        <f t="shared" si="7"/>
        <v>5010746</v>
      </c>
    </row>
    <row r="199" spans="1:12" x14ac:dyDescent="0.25">
      <c r="A199" s="1">
        <v>44255</v>
      </c>
      <c r="B199" s="14">
        <v>46</v>
      </c>
      <c r="C199" s="14">
        <f t="shared" si="8"/>
        <v>12508</v>
      </c>
      <c r="D199" s="14">
        <v>856</v>
      </c>
      <c r="E199" s="14">
        <v>46</v>
      </c>
      <c r="F199" s="14">
        <v>15959</v>
      </c>
      <c r="G199" s="14">
        <f t="shared" si="7"/>
        <v>5026705</v>
      </c>
    </row>
    <row r="200" spans="1:12" x14ac:dyDescent="0.25">
      <c r="A200" s="1">
        <v>44256</v>
      </c>
      <c r="B200" s="14">
        <v>155</v>
      </c>
      <c r="C200" s="14">
        <f t="shared" si="8"/>
        <v>12663</v>
      </c>
      <c r="D200" s="14">
        <v>1784</v>
      </c>
      <c r="E200" s="14">
        <v>163</v>
      </c>
      <c r="F200" s="14">
        <v>57753</v>
      </c>
      <c r="G200" s="14">
        <f t="shared" si="7"/>
        <v>5084458</v>
      </c>
    </row>
    <row r="201" spans="1:12" x14ac:dyDescent="0.25">
      <c r="A201" s="1">
        <v>44257</v>
      </c>
      <c r="B201" s="14">
        <v>136</v>
      </c>
      <c r="C201" s="14">
        <f t="shared" si="8"/>
        <v>12799</v>
      </c>
      <c r="D201" s="14">
        <v>1431</v>
      </c>
      <c r="E201" s="14">
        <v>146</v>
      </c>
      <c r="F201" s="14">
        <v>49092</v>
      </c>
      <c r="G201" s="14">
        <f t="shared" si="7"/>
        <v>5133550</v>
      </c>
      <c r="H201" s="14">
        <f t="shared" si="7"/>
        <v>5133550</v>
      </c>
      <c r="I201" s="14">
        <v>13290</v>
      </c>
      <c r="J201">
        <v>12660</v>
      </c>
      <c r="K201">
        <v>479</v>
      </c>
      <c r="L201">
        <v>268235</v>
      </c>
    </row>
    <row r="202" spans="1:12" x14ac:dyDescent="0.25">
      <c r="A202" s="1">
        <v>44258</v>
      </c>
      <c r="B202" s="14">
        <v>126</v>
      </c>
      <c r="C202" s="14">
        <f t="shared" si="8"/>
        <v>12925</v>
      </c>
      <c r="D202" s="14">
        <v>1567</v>
      </c>
      <c r="E202" s="14">
        <v>132</v>
      </c>
      <c r="F202" s="14">
        <v>38642</v>
      </c>
      <c r="G202" s="14">
        <f t="shared" si="7"/>
        <v>5172192</v>
      </c>
    </row>
    <row r="203" spans="1:12" x14ac:dyDescent="0.25">
      <c r="A203" s="1">
        <v>44259</v>
      </c>
      <c r="B203" s="14">
        <v>116</v>
      </c>
      <c r="C203" s="14">
        <f t="shared" si="8"/>
        <v>13041</v>
      </c>
      <c r="D203" s="14">
        <v>1528</v>
      </c>
      <c r="E203" s="14">
        <v>125</v>
      </c>
      <c r="F203" s="14">
        <v>53596</v>
      </c>
      <c r="G203" s="14">
        <f t="shared" ref="G203:H218" si="9">(G202+F203)</f>
        <v>5225788</v>
      </c>
    </row>
    <row r="204" spans="1:12" x14ac:dyDescent="0.25">
      <c r="A204" s="1">
        <v>44260</v>
      </c>
      <c r="B204" s="14">
        <v>81</v>
      </c>
      <c r="C204" s="14">
        <f t="shared" si="8"/>
        <v>13122</v>
      </c>
      <c r="D204" s="14">
        <v>1370</v>
      </c>
      <c r="E204" s="14">
        <v>91</v>
      </c>
      <c r="F204" s="14">
        <v>40347</v>
      </c>
      <c r="G204" s="14">
        <f t="shared" si="9"/>
        <v>5266135</v>
      </c>
    </row>
    <row r="205" spans="1:12" x14ac:dyDescent="0.25">
      <c r="A205" s="1">
        <v>44261</v>
      </c>
      <c r="B205" s="14">
        <v>22</v>
      </c>
      <c r="C205" s="14">
        <f t="shared" si="8"/>
        <v>13144</v>
      </c>
      <c r="D205" s="14">
        <v>865</v>
      </c>
      <c r="E205" s="14">
        <v>22</v>
      </c>
      <c r="F205" s="14">
        <v>9945</v>
      </c>
      <c r="G205" s="14">
        <f t="shared" si="9"/>
        <v>5276080</v>
      </c>
    </row>
    <row r="206" spans="1:12" x14ac:dyDescent="0.25">
      <c r="A206" s="1">
        <v>44262</v>
      </c>
      <c r="B206" s="14">
        <v>29</v>
      </c>
      <c r="C206" s="14">
        <f t="shared" si="8"/>
        <v>13173</v>
      </c>
      <c r="D206" s="14">
        <v>741</v>
      </c>
      <c r="E206" s="14">
        <v>29</v>
      </c>
      <c r="F206" s="14">
        <v>14523</v>
      </c>
      <c r="G206" s="14">
        <f t="shared" si="9"/>
        <v>5290603</v>
      </c>
    </row>
    <row r="207" spans="1:12" x14ac:dyDescent="0.25">
      <c r="A207" s="1">
        <v>44263</v>
      </c>
      <c r="B207" s="14">
        <v>119</v>
      </c>
      <c r="C207" s="14">
        <f t="shared" si="8"/>
        <v>13292</v>
      </c>
      <c r="D207" s="14">
        <v>1751</v>
      </c>
      <c r="E207" s="14">
        <v>121</v>
      </c>
      <c r="F207" s="14">
        <v>58410</v>
      </c>
      <c r="G207" s="14">
        <f t="shared" si="9"/>
        <v>5349013</v>
      </c>
    </row>
    <row r="208" spans="1:12" x14ac:dyDescent="0.25">
      <c r="A208" s="1">
        <v>44264</v>
      </c>
      <c r="B208" s="14">
        <v>120</v>
      </c>
      <c r="C208" s="14">
        <f t="shared" si="8"/>
        <v>13412</v>
      </c>
      <c r="D208" s="14">
        <v>1579</v>
      </c>
      <c r="E208" s="14">
        <v>125</v>
      </c>
      <c r="F208" s="14">
        <v>48560</v>
      </c>
      <c r="G208" s="14">
        <f t="shared" si="9"/>
        <v>5397573</v>
      </c>
      <c r="H208">
        <v>5340935</v>
      </c>
      <c r="I208">
        <v>13934</v>
      </c>
      <c r="J208">
        <v>13275</v>
      </c>
      <c r="K208">
        <v>615</v>
      </c>
      <c r="L208">
        <v>207692</v>
      </c>
    </row>
    <row r="209" spans="1:12" x14ac:dyDescent="0.25">
      <c r="A209" s="1">
        <v>44265</v>
      </c>
      <c r="B209" s="14">
        <v>84</v>
      </c>
      <c r="C209" s="14">
        <f t="shared" si="8"/>
        <v>13496</v>
      </c>
      <c r="D209" s="14">
        <v>1530</v>
      </c>
      <c r="E209" s="14">
        <v>86</v>
      </c>
      <c r="F209" s="14">
        <v>36955</v>
      </c>
      <c r="G209" s="14">
        <f t="shared" si="9"/>
        <v>5434528</v>
      </c>
    </row>
    <row r="210" spans="1:12" x14ac:dyDescent="0.25">
      <c r="A210" s="1">
        <v>44266</v>
      </c>
      <c r="B210" s="14">
        <v>90</v>
      </c>
      <c r="C210" s="14">
        <f t="shared" si="8"/>
        <v>13586</v>
      </c>
      <c r="D210" s="14">
        <v>1599</v>
      </c>
      <c r="E210" s="14">
        <v>91</v>
      </c>
      <c r="F210" s="14">
        <v>52819</v>
      </c>
      <c r="G210" s="14">
        <f t="shared" si="9"/>
        <v>5487347</v>
      </c>
    </row>
    <row r="211" spans="1:12" x14ac:dyDescent="0.25">
      <c r="A211" s="1">
        <v>44267</v>
      </c>
      <c r="B211" s="14">
        <v>78</v>
      </c>
      <c r="C211" s="14">
        <f t="shared" si="8"/>
        <v>13664</v>
      </c>
      <c r="D211" s="14">
        <v>1438</v>
      </c>
      <c r="E211" s="14">
        <v>86</v>
      </c>
      <c r="F211" s="14">
        <v>39868</v>
      </c>
      <c r="G211" s="14">
        <f t="shared" si="9"/>
        <v>5527215</v>
      </c>
    </row>
    <row r="212" spans="1:12" x14ac:dyDescent="0.25">
      <c r="A212" s="1">
        <v>44268</v>
      </c>
      <c r="B212" s="14">
        <v>27</v>
      </c>
      <c r="C212" s="14">
        <f t="shared" si="8"/>
        <v>13691</v>
      </c>
      <c r="D212" s="14">
        <v>1075</v>
      </c>
      <c r="E212" s="14">
        <v>29</v>
      </c>
      <c r="F212" s="14">
        <v>9256</v>
      </c>
      <c r="G212" s="14">
        <f t="shared" si="9"/>
        <v>5536471</v>
      </c>
    </row>
    <row r="213" spans="1:12" x14ac:dyDescent="0.25">
      <c r="A213" s="1">
        <v>44269</v>
      </c>
      <c r="B213" s="14">
        <v>26</v>
      </c>
      <c r="C213" s="14">
        <f t="shared" si="8"/>
        <v>13717</v>
      </c>
      <c r="D213" s="14">
        <v>829</v>
      </c>
      <c r="E213" s="14">
        <v>27</v>
      </c>
      <c r="F213" s="14">
        <v>14683</v>
      </c>
      <c r="G213" s="14">
        <f t="shared" si="9"/>
        <v>5551154</v>
      </c>
    </row>
    <row r="214" spans="1:12" x14ac:dyDescent="0.25">
      <c r="A214" s="1">
        <v>44270</v>
      </c>
      <c r="B214" s="14">
        <v>130</v>
      </c>
      <c r="C214" s="14">
        <f t="shared" si="8"/>
        <v>13847</v>
      </c>
      <c r="D214" s="14">
        <v>1984</v>
      </c>
      <c r="E214" s="14">
        <v>137</v>
      </c>
      <c r="F214" s="14">
        <v>56628</v>
      </c>
      <c r="G214" s="14">
        <f t="shared" si="9"/>
        <v>5607782</v>
      </c>
    </row>
    <row r="215" spans="1:12" x14ac:dyDescent="0.25">
      <c r="A215" s="1">
        <v>44271</v>
      </c>
      <c r="B215">
        <v>127</v>
      </c>
      <c r="C215" s="14">
        <f t="shared" si="8"/>
        <v>13974</v>
      </c>
      <c r="D215" s="14">
        <v>1806</v>
      </c>
      <c r="E215" s="14">
        <v>134</v>
      </c>
      <c r="F215" s="14">
        <v>46605</v>
      </c>
      <c r="G215" s="14">
        <f t="shared" si="9"/>
        <v>5654387</v>
      </c>
      <c r="H215" s="14">
        <f t="shared" si="9"/>
        <v>5654387</v>
      </c>
      <c r="I215">
        <v>14498</v>
      </c>
      <c r="J215">
        <v>13817</v>
      </c>
      <c r="K215">
        <v>542</v>
      </c>
      <c r="L215">
        <v>259804</v>
      </c>
    </row>
    <row r="216" spans="1:12" x14ac:dyDescent="0.25">
      <c r="A216" s="1">
        <v>44272</v>
      </c>
      <c r="B216">
        <v>94</v>
      </c>
      <c r="C216" s="14">
        <f t="shared" si="8"/>
        <v>14068</v>
      </c>
      <c r="D216">
        <v>1856</v>
      </c>
      <c r="E216">
        <v>102</v>
      </c>
      <c r="F216" s="14">
        <v>37770</v>
      </c>
      <c r="G216" s="14">
        <f t="shared" si="9"/>
        <v>5692157</v>
      </c>
    </row>
    <row r="217" spans="1:12" x14ac:dyDescent="0.25">
      <c r="A217" s="1">
        <v>44273</v>
      </c>
      <c r="B217">
        <v>96</v>
      </c>
      <c r="C217" s="14">
        <f t="shared" si="8"/>
        <v>14164</v>
      </c>
      <c r="D217">
        <v>1918</v>
      </c>
      <c r="E217">
        <v>101</v>
      </c>
      <c r="F217" s="14">
        <v>50925</v>
      </c>
      <c r="G217" s="14">
        <f t="shared" si="9"/>
        <v>5743082</v>
      </c>
    </row>
    <row r="218" spans="1:12" x14ac:dyDescent="0.25">
      <c r="A218" s="1">
        <v>44274</v>
      </c>
      <c r="B218">
        <v>59</v>
      </c>
      <c r="C218" s="14">
        <f t="shared" si="8"/>
        <v>14223</v>
      </c>
      <c r="D218">
        <v>1744</v>
      </c>
      <c r="E218">
        <v>61</v>
      </c>
      <c r="F218" s="14">
        <v>38227</v>
      </c>
      <c r="G218" s="14">
        <f t="shared" si="9"/>
        <v>5781309</v>
      </c>
    </row>
    <row r="219" spans="1:12" x14ac:dyDescent="0.25">
      <c r="A219" s="1">
        <v>44275</v>
      </c>
      <c r="B219">
        <v>21</v>
      </c>
      <c r="C219" s="14">
        <f t="shared" si="8"/>
        <v>14244</v>
      </c>
      <c r="D219">
        <v>1239</v>
      </c>
      <c r="E219">
        <v>21</v>
      </c>
      <c r="F219" s="14">
        <v>9251</v>
      </c>
      <c r="G219" s="14">
        <f t="shared" ref="G219:G229" si="10">(G218+F219)</f>
        <v>5790560</v>
      </c>
    </row>
    <row r="220" spans="1:12" x14ac:dyDescent="0.25">
      <c r="A220" s="1">
        <v>44276</v>
      </c>
      <c r="B220">
        <v>23</v>
      </c>
      <c r="C220" s="14">
        <f t="shared" si="8"/>
        <v>14267</v>
      </c>
      <c r="D220">
        <v>1046</v>
      </c>
      <c r="E220">
        <v>23</v>
      </c>
      <c r="F220" s="14">
        <v>15838</v>
      </c>
      <c r="G220" s="14">
        <f t="shared" si="10"/>
        <v>5806398</v>
      </c>
    </row>
    <row r="221" spans="1:12" x14ac:dyDescent="0.25">
      <c r="A221" s="1">
        <v>44277</v>
      </c>
      <c r="B221">
        <v>186</v>
      </c>
      <c r="C221" s="14">
        <f t="shared" si="8"/>
        <v>14453</v>
      </c>
      <c r="D221">
        <v>2342</v>
      </c>
      <c r="E221">
        <v>195</v>
      </c>
      <c r="F221" s="14">
        <v>59585</v>
      </c>
      <c r="G221" s="14">
        <f t="shared" si="10"/>
        <v>5865983</v>
      </c>
    </row>
    <row r="222" spans="1:12" x14ac:dyDescent="0.25">
      <c r="A222" s="1">
        <v>44278</v>
      </c>
      <c r="B222">
        <v>178</v>
      </c>
      <c r="C222" s="14">
        <f t="shared" si="8"/>
        <v>14631</v>
      </c>
      <c r="D222">
        <v>2114</v>
      </c>
      <c r="E222">
        <v>181</v>
      </c>
      <c r="F222" s="14">
        <v>47083</v>
      </c>
      <c r="G222" s="14">
        <f t="shared" si="10"/>
        <v>5913066</v>
      </c>
      <c r="H222">
        <v>5857752</v>
      </c>
      <c r="I222">
        <v>15131</v>
      </c>
      <c r="J222">
        <v>14415</v>
      </c>
      <c r="K222">
        <v>598</v>
      </c>
      <c r="L222">
        <v>204188</v>
      </c>
    </row>
    <row r="223" spans="1:12" x14ac:dyDescent="0.25">
      <c r="A223" s="1">
        <v>44279</v>
      </c>
      <c r="B223">
        <v>178</v>
      </c>
      <c r="C223" s="14">
        <f t="shared" si="8"/>
        <v>14809</v>
      </c>
      <c r="D223">
        <v>2272</v>
      </c>
      <c r="E223">
        <v>185</v>
      </c>
      <c r="F223" s="14">
        <v>37217</v>
      </c>
      <c r="G223" s="14">
        <f t="shared" si="10"/>
        <v>5950283</v>
      </c>
    </row>
    <row r="224" spans="1:12" x14ac:dyDescent="0.25">
      <c r="A224" s="1">
        <v>44280</v>
      </c>
      <c r="B224">
        <v>127</v>
      </c>
      <c r="C224" s="14">
        <f t="shared" si="8"/>
        <v>14936</v>
      </c>
      <c r="D224">
        <v>2359</v>
      </c>
      <c r="E224">
        <v>131</v>
      </c>
      <c r="F224" s="14">
        <v>52572</v>
      </c>
      <c r="G224" s="14">
        <f t="shared" si="10"/>
        <v>6002855</v>
      </c>
    </row>
    <row r="225" spans="1:12" x14ac:dyDescent="0.25">
      <c r="A225" s="1">
        <v>44281</v>
      </c>
      <c r="B225">
        <v>105</v>
      </c>
      <c r="C225" s="14">
        <f t="shared" si="8"/>
        <v>15041</v>
      </c>
      <c r="D225">
        <v>2099</v>
      </c>
      <c r="E225">
        <v>113</v>
      </c>
      <c r="F225" s="14">
        <v>37271</v>
      </c>
      <c r="G225" s="14">
        <f t="shared" si="10"/>
        <v>6040126</v>
      </c>
    </row>
    <row r="226" spans="1:12" x14ac:dyDescent="0.25">
      <c r="A226" s="1">
        <v>44282</v>
      </c>
      <c r="B226">
        <v>37</v>
      </c>
      <c r="C226" s="14">
        <f t="shared" si="8"/>
        <v>15078</v>
      </c>
      <c r="D226">
        <v>1376</v>
      </c>
      <c r="E226">
        <v>45</v>
      </c>
      <c r="F226" s="14">
        <v>9910</v>
      </c>
      <c r="G226" s="14">
        <f t="shared" si="10"/>
        <v>6050036</v>
      </c>
    </row>
    <row r="227" spans="1:12" x14ac:dyDescent="0.25">
      <c r="A227" s="1">
        <v>44283</v>
      </c>
      <c r="B227">
        <v>31</v>
      </c>
      <c r="C227" s="14">
        <f t="shared" si="8"/>
        <v>15109</v>
      </c>
      <c r="D227">
        <v>970</v>
      </c>
      <c r="E227">
        <v>32</v>
      </c>
      <c r="F227" s="14">
        <v>14616</v>
      </c>
      <c r="G227" s="14">
        <f t="shared" si="10"/>
        <v>6064652</v>
      </c>
    </row>
    <row r="228" spans="1:12" x14ac:dyDescent="0.25">
      <c r="A228" s="1">
        <v>44284</v>
      </c>
      <c r="B228">
        <v>174</v>
      </c>
      <c r="C228" s="14">
        <f t="shared" si="8"/>
        <v>15283</v>
      </c>
      <c r="D228">
        <v>1697</v>
      </c>
      <c r="E228">
        <v>177</v>
      </c>
      <c r="F228" s="14">
        <v>53109</v>
      </c>
      <c r="G228" s="14">
        <f t="shared" si="10"/>
        <v>6117761</v>
      </c>
    </row>
    <row r="229" spans="1:12" x14ac:dyDescent="0.25">
      <c r="A229" s="1">
        <v>44285</v>
      </c>
      <c r="B229">
        <v>11</v>
      </c>
      <c r="C229" s="14">
        <f t="shared" si="8"/>
        <v>15294</v>
      </c>
      <c r="D229">
        <v>170</v>
      </c>
      <c r="E229">
        <v>13</v>
      </c>
      <c r="F229" s="14">
        <v>7767</v>
      </c>
      <c r="G229" s="14">
        <f t="shared" si="10"/>
        <v>6125528</v>
      </c>
      <c r="H229">
        <v>6125528</v>
      </c>
      <c r="I229">
        <v>16053</v>
      </c>
      <c r="J229">
        <v>15294</v>
      </c>
      <c r="K229">
        <v>879</v>
      </c>
      <c r="L229">
        <v>267776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2143"/>
  <sheetViews>
    <sheetView workbookViewId="0">
      <pane ySplit="1" topLeftCell="A2129" activePane="bottomLeft" state="frozen"/>
      <selection pane="bottomLeft" activeCell="B2144" sqref="B2144"/>
    </sheetView>
  </sheetViews>
  <sheetFormatPr defaultRowHeight="15" x14ac:dyDescent="0.25"/>
  <cols>
    <col min="1" max="1" width="28.140625" bestFit="1" customWidth="1"/>
    <col min="2" max="2" width="10.85546875" bestFit="1" customWidth="1"/>
    <col min="3" max="3" width="9.140625" customWidth="1"/>
    <col min="4" max="4" width="16" bestFit="1" customWidth="1"/>
    <col min="5" max="5" width="16.5703125" style="6" customWidth="1"/>
    <col min="6" max="6" width="9.140625" bestFit="1" customWidth="1"/>
    <col min="7" max="7" width="16" bestFit="1" customWidth="1"/>
    <col min="8" max="8" width="12" style="6" bestFit="1" customWidth="1"/>
  </cols>
  <sheetData>
    <row r="1" spans="1:8" s="4" customFormat="1" ht="45" x14ac:dyDescent="0.25">
      <c r="A1" s="4" t="s">
        <v>126</v>
      </c>
      <c r="B1" s="4" t="s">
        <v>0</v>
      </c>
      <c r="C1" s="4" t="s">
        <v>127</v>
      </c>
      <c r="D1" s="4" t="s">
        <v>128</v>
      </c>
      <c r="E1" s="5" t="s">
        <v>129</v>
      </c>
      <c r="F1" s="4" t="s">
        <v>130</v>
      </c>
      <c r="G1" s="4" t="s">
        <v>131</v>
      </c>
      <c r="H1" s="5" t="s">
        <v>132</v>
      </c>
    </row>
    <row r="2" spans="1:8" x14ac:dyDescent="0.25">
      <c r="A2" s="189" t="s">
        <v>886</v>
      </c>
      <c r="B2" s="1">
        <v>43934</v>
      </c>
      <c r="C2" s="47">
        <v>575</v>
      </c>
      <c r="D2" s="47">
        <v>2134</v>
      </c>
      <c r="E2" s="48" t="s">
        <v>887</v>
      </c>
      <c r="F2" s="47">
        <v>401</v>
      </c>
      <c r="G2" s="47">
        <v>771</v>
      </c>
      <c r="H2" s="49" t="s">
        <v>887</v>
      </c>
    </row>
    <row r="3" spans="1:8" x14ac:dyDescent="0.25">
      <c r="A3" s="189" t="s">
        <v>888</v>
      </c>
      <c r="B3" s="1">
        <v>43934</v>
      </c>
      <c r="C3" s="47">
        <v>227</v>
      </c>
      <c r="D3" s="47">
        <v>1185</v>
      </c>
      <c r="E3" s="48" t="s">
        <v>887</v>
      </c>
      <c r="F3" s="47">
        <v>119</v>
      </c>
      <c r="G3" s="47">
        <v>313</v>
      </c>
      <c r="H3" s="49" t="s">
        <v>887</v>
      </c>
    </row>
    <row r="4" spans="1:8" x14ac:dyDescent="0.25">
      <c r="A4" s="189" t="s">
        <v>889</v>
      </c>
      <c r="B4" s="1">
        <v>43934</v>
      </c>
      <c r="C4" s="47">
        <v>146</v>
      </c>
      <c r="D4" s="47">
        <v>1081</v>
      </c>
      <c r="E4" s="48" t="s">
        <v>887</v>
      </c>
      <c r="F4" s="47">
        <v>72</v>
      </c>
      <c r="G4" s="47">
        <v>201</v>
      </c>
      <c r="H4" s="49" t="s">
        <v>887</v>
      </c>
    </row>
    <row r="5" spans="1:8" x14ac:dyDescent="0.25">
      <c r="A5" s="189" t="s">
        <v>890</v>
      </c>
      <c r="B5" s="1">
        <v>43934</v>
      </c>
      <c r="C5" s="47">
        <v>149</v>
      </c>
      <c r="D5" s="47">
        <v>761</v>
      </c>
      <c r="E5" s="48" t="s">
        <v>887</v>
      </c>
      <c r="F5" s="47">
        <v>48</v>
      </c>
      <c r="G5" s="47">
        <v>351</v>
      </c>
      <c r="H5" s="49" t="s">
        <v>887</v>
      </c>
    </row>
    <row r="6" spans="1:8" x14ac:dyDescent="0.25">
      <c r="A6" s="189" t="s">
        <v>891</v>
      </c>
      <c r="B6" s="1">
        <v>43934</v>
      </c>
      <c r="C6" s="47">
        <v>101</v>
      </c>
      <c r="D6" s="47">
        <v>734</v>
      </c>
      <c r="E6" s="48" t="s">
        <v>887</v>
      </c>
      <c r="F6" s="47">
        <v>150</v>
      </c>
      <c r="G6" s="47">
        <v>410</v>
      </c>
      <c r="H6" s="49" t="s">
        <v>887</v>
      </c>
    </row>
    <row r="7" spans="1:8" x14ac:dyDescent="0.25">
      <c r="A7" s="189" t="s">
        <v>892</v>
      </c>
      <c r="B7" s="1">
        <v>43934</v>
      </c>
      <c r="C7" s="47">
        <v>163</v>
      </c>
      <c r="D7" s="47">
        <v>555</v>
      </c>
      <c r="E7" s="48" t="s">
        <v>887</v>
      </c>
      <c r="F7" s="47">
        <v>83</v>
      </c>
      <c r="G7" s="47">
        <v>313</v>
      </c>
      <c r="H7" s="49" t="s">
        <v>887</v>
      </c>
    </row>
    <row r="8" spans="1:8" x14ac:dyDescent="0.25">
      <c r="A8" s="189" t="s">
        <v>886</v>
      </c>
      <c r="B8" s="1">
        <v>43935</v>
      </c>
      <c r="C8" s="47">
        <v>564</v>
      </c>
      <c r="D8" s="47">
        <v>2186</v>
      </c>
      <c r="E8" s="48" t="s">
        <v>887</v>
      </c>
      <c r="F8" s="47">
        <v>424</v>
      </c>
      <c r="G8" s="47">
        <v>724</v>
      </c>
      <c r="H8" s="49" t="s">
        <v>887</v>
      </c>
    </row>
    <row r="9" spans="1:8" x14ac:dyDescent="0.25">
      <c r="A9" s="189" t="s">
        <v>888</v>
      </c>
      <c r="B9" s="1">
        <v>43935</v>
      </c>
      <c r="C9" s="47">
        <v>249</v>
      </c>
      <c r="D9" s="47">
        <v>1278</v>
      </c>
      <c r="E9" s="48" t="s">
        <v>887</v>
      </c>
      <c r="F9" s="47">
        <v>168</v>
      </c>
      <c r="G9" s="47">
        <v>308</v>
      </c>
      <c r="H9" s="49" t="s">
        <v>887</v>
      </c>
    </row>
    <row r="10" spans="1:8" x14ac:dyDescent="0.25">
      <c r="A10" s="189" t="s">
        <v>889</v>
      </c>
      <c r="B10" s="1">
        <v>43935</v>
      </c>
      <c r="C10" s="47">
        <v>158</v>
      </c>
      <c r="D10" s="47">
        <v>1120</v>
      </c>
      <c r="E10" s="48" t="s">
        <v>887</v>
      </c>
      <c r="F10" s="47">
        <v>80</v>
      </c>
      <c r="G10" s="47">
        <v>365</v>
      </c>
      <c r="H10" s="49" t="s">
        <v>887</v>
      </c>
    </row>
    <row r="11" spans="1:8" x14ac:dyDescent="0.25">
      <c r="A11" s="189" t="s">
        <v>890</v>
      </c>
      <c r="B11" s="1">
        <v>43935</v>
      </c>
      <c r="C11" s="47">
        <v>138</v>
      </c>
      <c r="D11" s="47">
        <v>741</v>
      </c>
      <c r="E11" s="48" t="s">
        <v>887</v>
      </c>
      <c r="F11" s="47">
        <v>50</v>
      </c>
      <c r="G11" s="47">
        <v>350</v>
      </c>
      <c r="H11" s="49" t="s">
        <v>887</v>
      </c>
    </row>
    <row r="12" spans="1:8" x14ac:dyDescent="0.25">
      <c r="A12" s="189" t="s">
        <v>891</v>
      </c>
      <c r="B12" s="1">
        <v>43935</v>
      </c>
      <c r="C12" s="47">
        <v>100</v>
      </c>
      <c r="D12" s="47">
        <v>749</v>
      </c>
      <c r="E12" s="48" t="s">
        <v>887</v>
      </c>
      <c r="F12" s="47">
        <v>149</v>
      </c>
      <c r="G12" s="47">
        <v>380</v>
      </c>
      <c r="H12" s="49" t="s">
        <v>887</v>
      </c>
    </row>
    <row r="13" spans="1:8" x14ac:dyDescent="0.25">
      <c r="A13" s="189" t="s">
        <v>892</v>
      </c>
      <c r="B13" s="1">
        <v>43935</v>
      </c>
      <c r="C13" s="47">
        <v>158</v>
      </c>
      <c r="D13" s="47">
        <v>605</v>
      </c>
      <c r="E13" s="48" t="s">
        <v>887</v>
      </c>
      <c r="F13" s="47">
        <v>92</v>
      </c>
      <c r="G13" s="47">
        <v>419</v>
      </c>
      <c r="H13" s="49" t="s">
        <v>887</v>
      </c>
    </row>
    <row r="14" spans="1:8" x14ac:dyDescent="0.25">
      <c r="A14" s="189" t="s">
        <v>886</v>
      </c>
      <c r="B14" s="1">
        <v>43936</v>
      </c>
      <c r="C14" s="47">
        <v>601</v>
      </c>
      <c r="D14" s="47">
        <v>1821</v>
      </c>
      <c r="E14" s="48" t="s">
        <v>887</v>
      </c>
      <c r="F14" s="47">
        <v>395</v>
      </c>
      <c r="G14" s="47">
        <v>1105</v>
      </c>
      <c r="H14" s="49" t="s">
        <v>887</v>
      </c>
    </row>
    <row r="15" spans="1:8" x14ac:dyDescent="0.25">
      <c r="A15" s="189" t="s">
        <v>888</v>
      </c>
      <c r="B15" s="1">
        <v>43936</v>
      </c>
      <c r="C15" s="47">
        <v>252</v>
      </c>
      <c r="D15" s="47">
        <v>1189</v>
      </c>
      <c r="E15" s="48" t="s">
        <v>887</v>
      </c>
      <c r="F15" s="47">
        <v>187</v>
      </c>
      <c r="G15" s="47">
        <v>438</v>
      </c>
      <c r="H15" s="49" t="s">
        <v>887</v>
      </c>
    </row>
    <row r="16" spans="1:8" x14ac:dyDescent="0.25">
      <c r="A16" s="189" t="s">
        <v>889</v>
      </c>
      <c r="B16" s="1">
        <v>43936</v>
      </c>
      <c r="C16" s="47">
        <v>161</v>
      </c>
      <c r="D16" s="47">
        <v>1086</v>
      </c>
      <c r="E16" s="48" t="s">
        <v>887</v>
      </c>
      <c r="F16" s="47">
        <v>94</v>
      </c>
      <c r="G16" s="47">
        <v>393</v>
      </c>
      <c r="H16" s="49" t="s">
        <v>887</v>
      </c>
    </row>
    <row r="17" spans="1:8" x14ac:dyDescent="0.25">
      <c r="A17" s="189" t="s">
        <v>890</v>
      </c>
      <c r="B17" s="1">
        <v>43936</v>
      </c>
      <c r="C17" s="47">
        <v>142</v>
      </c>
      <c r="D17" s="47">
        <v>756</v>
      </c>
      <c r="E17" s="48" t="s">
        <v>887</v>
      </c>
      <c r="F17" s="47">
        <v>52</v>
      </c>
      <c r="G17" s="47">
        <v>379</v>
      </c>
      <c r="H17" s="49" t="s">
        <v>887</v>
      </c>
    </row>
    <row r="18" spans="1:8" x14ac:dyDescent="0.25">
      <c r="A18" s="189" t="s">
        <v>891</v>
      </c>
      <c r="B18" s="1">
        <v>43936</v>
      </c>
      <c r="C18" s="47">
        <v>104</v>
      </c>
      <c r="D18" s="47">
        <v>753</v>
      </c>
      <c r="E18" s="48" t="s">
        <v>887</v>
      </c>
      <c r="F18" s="47">
        <v>145</v>
      </c>
      <c r="G18" s="47">
        <v>415</v>
      </c>
      <c r="H18" s="49" t="s">
        <v>887</v>
      </c>
    </row>
    <row r="19" spans="1:8" x14ac:dyDescent="0.25">
      <c r="A19" s="189" t="s">
        <v>892</v>
      </c>
      <c r="B19" s="1">
        <v>43936</v>
      </c>
      <c r="C19" s="47">
        <v>152</v>
      </c>
      <c r="D19" s="47">
        <v>615</v>
      </c>
      <c r="E19" s="48" t="s">
        <v>887</v>
      </c>
      <c r="F19" s="47">
        <v>108</v>
      </c>
      <c r="G19" s="47">
        <v>466</v>
      </c>
      <c r="H19" s="49" t="s">
        <v>887</v>
      </c>
    </row>
    <row r="20" spans="1:8" x14ac:dyDescent="0.25">
      <c r="A20" s="189" t="s">
        <v>886</v>
      </c>
      <c r="B20" s="1">
        <v>43937</v>
      </c>
      <c r="C20" s="47">
        <v>655</v>
      </c>
      <c r="D20" s="47">
        <v>1900</v>
      </c>
      <c r="E20" s="48" t="s">
        <v>887</v>
      </c>
      <c r="F20" s="47">
        <v>332</v>
      </c>
      <c r="G20" s="47">
        <v>1003</v>
      </c>
      <c r="H20" s="49" t="s">
        <v>887</v>
      </c>
    </row>
    <row r="21" spans="1:8" x14ac:dyDescent="0.25">
      <c r="A21" s="189" t="s">
        <v>888</v>
      </c>
      <c r="B21" s="1">
        <v>43937</v>
      </c>
      <c r="C21" s="47">
        <v>253</v>
      </c>
      <c r="D21" s="47">
        <v>1211</v>
      </c>
      <c r="E21" s="48" t="s">
        <v>887</v>
      </c>
      <c r="F21" s="47">
        <v>156</v>
      </c>
      <c r="G21" s="47">
        <v>497</v>
      </c>
      <c r="H21" s="49" t="s">
        <v>887</v>
      </c>
    </row>
    <row r="22" spans="1:8" x14ac:dyDescent="0.25">
      <c r="A22" s="189" t="s">
        <v>889</v>
      </c>
      <c r="B22" s="1">
        <v>43937</v>
      </c>
      <c r="C22" s="47">
        <v>152</v>
      </c>
      <c r="D22" s="47">
        <v>1054</v>
      </c>
      <c r="E22" s="48" t="s">
        <v>887</v>
      </c>
      <c r="F22" s="47">
        <v>100</v>
      </c>
      <c r="G22" s="47">
        <v>421</v>
      </c>
      <c r="H22" s="49" t="s">
        <v>887</v>
      </c>
    </row>
    <row r="23" spans="1:8" x14ac:dyDescent="0.25">
      <c r="A23" s="189" t="s">
        <v>890</v>
      </c>
      <c r="B23" s="1">
        <v>43937</v>
      </c>
      <c r="C23" s="47">
        <v>146</v>
      </c>
      <c r="D23" s="47">
        <v>763</v>
      </c>
      <c r="E23" s="48" t="s">
        <v>887</v>
      </c>
      <c r="F23" s="47">
        <v>48</v>
      </c>
      <c r="G23" s="47">
        <v>376</v>
      </c>
      <c r="H23" s="49" t="s">
        <v>887</v>
      </c>
    </row>
    <row r="24" spans="1:8" x14ac:dyDescent="0.25">
      <c r="A24" s="189" t="s">
        <v>891</v>
      </c>
      <c r="B24" s="1">
        <v>43937</v>
      </c>
      <c r="C24" s="47">
        <v>108</v>
      </c>
      <c r="D24" s="47">
        <v>754</v>
      </c>
      <c r="E24" s="48" t="s">
        <v>887</v>
      </c>
      <c r="F24" s="47">
        <v>139</v>
      </c>
      <c r="G24" s="47">
        <v>408</v>
      </c>
      <c r="H24" s="49" t="s">
        <v>887</v>
      </c>
    </row>
    <row r="25" spans="1:8" x14ac:dyDescent="0.25">
      <c r="A25" s="189" t="s">
        <v>892</v>
      </c>
      <c r="B25" s="1">
        <v>43937</v>
      </c>
      <c r="C25" s="47">
        <v>169</v>
      </c>
      <c r="D25" s="47">
        <v>624</v>
      </c>
      <c r="E25" s="48" t="s">
        <v>887</v>
      </c>
      <c r="F25" s="47">
        <v>99</v>
      </c>
      <c r="G25" s="47">
        <v>438</v>
      </c>
      <c r="H25" s="49" t="s">
        <v>887</v>
      </c>
    </row>
    <row r="26" spans="1:8" x14ac:dyDescent="0.25">
      <c r="A26" s="189" t="s">
        <v>886</v>
      </c>
      <c r="B26" s="1">
        <v>43938</v>
      </c>
      <c r="C26" s="47">
        <v>616</v>
      </c>
      <c r="D26" s="47">
        <v>1870</v>
      </c>
      <c r="E26" s="48" t="s">
        <v>887</v>
      </c>
      <c r="F26" s="47">
        <v>323</v>
      </c>
      <c r="G26" s="47">
        <v>1027</v>
      </c>
      <c r="H26" s="49" t="s">
        <v>887</v>
      </c>
    </row>
    <row r="27" spans="1:8" x14ac:dyDescent="0.25">
      <c r="A27" s="189" t="s">
        <v>888</v>
      </c>
      <c r="B27" s="1">
        <v>43938</v>
      </c>
      <c r="C27" s="47">
        <v>253</v>
      </c>
      <c r="D27" s="47">
        <v>1202</v>
      </c>
      <c r="E27" s="48" t="s">
        <v>887</v>
      </c>
      <c r="F27" s="47">
        <v>149</v>
      </c>
      <c r="G27" s="47">
        <v>486</v>
      </c>
      <c r="H27" s="49" t="s">
        <v>887</v>
      </c>
    </row>
    <row r="28" spans="1:8" x14ac:dyDescent="0.25">
      <c r="A28" s="189" t="s">
        <v>889</v>
      </c>
      <c r="B28" s="1">
        <v>43938</v>
      </c>
      <c r="C28" s="47">
        <v>151</v>
      </c>
      <c r="D28" s="47">
        <v>1034</v>
      </c>
      <c r="E28" s="48" t="s">
        <v>887</v>
      </c>
      <c r="F28" s="47">
        <v>109</v>
      </c>
      <c r="G28" s="47">
        <v>680</v>
      </c>
      <c r="H28" s="49" t="s">
        <v>887</v>
      </c>
    </row>
    <row r="29" spans="1:8" x14ac:dyDescent="0.25">
      <c r="A29" s="189" t="s">
        <v>890</v>
      </c>
      <c r="B29" s="1">
        <v>43938</v>
      </c>
      <c r="C29" s="47">
        <v>142</v>
      </c>
      <c r="D29" s="47">
        <v>753</v>
      </c>
      <c r="E29" s="48" t="s">
        <v>887</v>
      </c>
      <c r="F29" s="47">
        <v>54</v>
      </c>
      <c r="G29" s="47">
        <v>338</v>
      </c>
      <c r="H29" s="49" t="s">
        <v>887</v>
      </c>
    </row>
    <row r="30" spans="1:8" x14ac:dyDescent="0.25">
      <c r="A30" s="189" t="s">
        <v>891</v>
      </c>
      <c r="B30" s="1">
        <v>43938</v>
      </c>
      <c r="C30" s="47">
        <v>101</v>
      </c>
      <c r="D30" s="47">
        <v>733</v>
      </c>
      <c r="E30" s="48" t="s">
        <v>887</v>
      </c>
      <c r="F30" s="47">
        <v>146</v>
      </c>
      <c r="G30" s="47">
        <v>441</v>
      </c>
      <c r="H30" s="49" t="s">
        <v>887</v>
      </c>
    </row>
    <row r="31" spans="1:8" x14ac:dyDescent="0.25">
      <c r="A31" s="189" t="s">
        <v>892</v>
      </c>
      <c r="B31" s="1">
        <v>43938</v>
      </c>
      <c r="C31" s="47">
        <v>150</v>
      </c>
      <c r="D31" s="47">
        <v>654</v>
      </c>
      <c r="E31" s="48" t="s">
        <v>887</v>
      </c>
      <c r="F31" s="47">
        <v>102</v>
      </c>
      <c r="G31" s="47">
        <v>423</v>
      </c>
      <c r="H31" s="49" t="s">
        <v>887</v>
      </c>
    </row>
    <row r="32" spans="1:8" x14ac:dyDescent="0.25">
      <c r="A32" s="189" t="s">
        <v>886</v>
      </c>
      <c r="B32" s="1">
        <v>43939</v>
      </c>
      <c r="C32" s="47">
        <v>641</v>
      </c>
      <c r="D32" s="47">
        <v>1818</v>
      </c>
      <c r="E32" s="48" t="s">
        <v>887</v>
      </c>
      <c r="F32" s="47">
        <v>335</v>
      </c>
      <c r="G32" s="47">
        <v>1105</v>
      </c>
      <c r="H32" s="49" t="s">
        <v>887</v>
      </c>
    </row>
    <row r="33" spans="1:8" x14ac:dyDescent="0.25">
      <c r="A33" s="189" t="s">
        <v>888</v>
      </c>
      <c r="B33" s="1">
        <v>43939</v>
      </c>
      <c r="C33" s="47">
        <v>236</v>
      </c>
      <c r="D33" s="47">
        <v>1137</v>
      </c>
      <c r="E33" s="48" t="s">
        <v>887</v>
      </c>
      <c r="F33" s="47">
        <v>153</v>
      </c>
      <c r="G33" s="47">
        <v>486</v>
      </c>
      <c r="H33" s="49" t="s">
        <v>887</v>
      </c>
    </row>
    <row r="34" spans="1:8" x14ac:dyDescent="0.25">
      <c r="A34" s="189" t="s">
        <v>889</v>
      </c>
      <c r="B34" s="1">
        <v>43939</v>
      </c>
      <c r="C34" s="47">
        <v>152</v>
      </c>
      <c r="D34" s="47">
        <v>1052</v>
      </c>
      <c r="E34" s="48" t="s">
        <v>887</v>
      </c>
      <c r="F34" s="47">
        <v>107</v>
      </c>
      <c r="G34" s="47">
        <v>657</v>
      </c>
      <c r="H34" s="49" t="s">
        <v>887</v>
      </c>
    </row>
    <row r="35" spans="1:8" x14ac:dyDescent="0.25">
      <c r="A35" s="189" t="s">
        <v>890</v>
      </c>
      <c r="B35" s="1">
        <v>43939</v>
      </c>
      <c r="C35" s="47">
        <v>136</v>
      </c>
      <c r="D35" s="47">
        <v>757</v>
      </c>
      <c r="E35" s="48" t="s">
        <v>887</v>
      </c>
      <c r="F35" s="47">
        <v>64</v>
      </c>
      <c r="G35" s="47">
        <v>334</v>
      </c>
      <c r="H35" s="49" t="s">
        <v>887</v>
      </c>
    </row>
    <row r="36" spans="1:8" x14ac:dyDescent="0.25">
      <c r="A36" s="189" t="s">
        <v>891</v>
      </c>
      <c r="B36" s="1">
        <v>43939</v>
      </c>
      <c r="C36" s="47">
        <v>90</v>
      </c>
      <c r="D36" s="47">
        <v>744</v>
      </c>
      <c r="E36" s="48" t="s">
        <v>887</v>
      </c>
      <c r="F36" s="47">
        <v>157</v>
      </c>
      <c r="G36" s="47">
        <v>430</v>
      </c>
      <c r="H36" s="49" t="s">
        <v>887</v>
      </c>
    </row>
    <row r="37" spans="1:8" x14ac:dyDescent="0.25">
      <c r="A37" s="189" t="s">
        <v>892</v>
      </c>
      <c r="B37" s="1">
        <v>43939</v>
      </c>
      <c r="C37" s="47">
        <v>165</v>
      </c>
      <c r="D37" s="47">
        <v>633</v>
      </c>
      <c r="E37" s="48" t="s">
        <v>887</v>
      </c>
      <c r="F37" s="47">
        <v>103</v>
      </c>
      <c r="G37" s="47">
        <v>413</v>
      </c>
      <c r="H37" s="49" t="s">
        <v>887</v>
      </c>
    </row>
    <row r="38" spans="1:8" x14ac:dyDescent="0.25">
      <c r="A38" s="189" t="s">
        <v>886</v>
      </c>
      <c r="B38" s="1">
        <v>43940</v>
      </c>
      <c r="C38" s="47">
        <v>656</v>
      </c>
      <c r="D38" s="47">
        <v>1850</v>
      </c>
      <c r="E38" s="48" t="s">
        <v>887</v>
      </c>
      <c r="F38" s="47">
        <v>321</v>
      </c>
      <c r="G38" s="47">
        <v>1065</v>
      </c>
      <c r="H38" s="49" t="s">
        <v>887</v>
      </c>
    </row>
    <row r="39" spans="1:8" x14ac:dyDescent="0.25">
      <c r="A39" s="189" t="s">
        <v>888</v>
      </c>
      <c r="B39" s="1">
        <v>43940</v>
      </c>
      <c r="C39" s="47">
        <v>239</v>
      </c>
      <c r="D39" s="47">
        <v>1234</v>
      </c>
      <c r="E39" s="48" t="s">
        <v>887</v>
      </c>
      <c r="F39" s="47">
        <v>126</v>
      </c>
      <c r="G39" s="47">
        <v>371</v>
      </c>
      <c r="H39" s="49" t="s">
        <v>887</v>
      </c>
    </row>
    <row r="40" spans="1:8" x14ac:dyDescent="0.25">
      <c r="A40" s="189" t="s">
        <v>889</v>
      </c>
      <c r="B40" s="1">
        <v>43940</v>
      </c>
      <c r="C40" s="47">
        <v>146</v>
      </c>
      <c r="D40" s="47">
        <v>1067</v>
      </c>
      <c r="E40" s="48" t="s">
        <v>887</v>
      </c>
      <c r="F40" s="47">
        <v>122</v>
      </c>
      <c r="G40" s="47">
        <v>674</v>
      </c>
      <c r="H40" s="49" t="s">
        <v>887</v>
      </c>
    </row>
    <row r="41" spans="1:8" x14ac:dyDescent="0.25">
      <c r="A41" s="189" t="s">
        <v>890</v>
      </c>
      <c r="B41" s="1">
        <v>43940</v>
      </c>
      <c r="C41" s="47">
        <v>138</v>
      </c>
      <c r="D41" s="47">
        <v>744</v>
      </c>
      <c r="E41" s="48" t="s">
        <v>887</v>
      </c>
      <c r="F41" s="47">
        <v>62</v>
      </c>
      <c r="G41" s="47">
        <v>341</v>
      </c>
      <c r="H41" s="49" t="s">
        <v>887</v>
      </c>
    </row>
    <row r="42" spans="1:8" x14ac:dyDescent="0.25">
      <c r="A42" s="189" t="s">
        <v>891</v>
      </c>
      <c r="B42" s="1">
        <v>43940</v>
      </c>
      <c r="C42" s="47">
        <v>93</v>
      </c>
      <c r="D42" s="47">
        <v>736</v>
      </c>
      <c r="E42" s="48" t="s">
        <v>887</v>
      </c>
      <c r="F42" s="47">
        <v>154</v>
      </c>
      <c r="G42" s="47">
        <v>440</v>
      </c>
      <c r="H42" s="49" t="s">
        <v>887</v>
      </c>
    </row>
    <row r="43" spans="1:8" x14ac:dyDescent="0.25">
      <c r="A43" s="189" t="s">
        <v>892</v>
      </c>
      <c r="B43" s="1">
        <v>43940</v>
      </c>
      <c r="C43" s="47">
        <v>164</v>
      </c>
      <c r="D43" s="47">
        <v>598</v>
      </c>
      <c r="E43" s="48" t="s">
        <v>887</v>
      </c>
      <c r="F43" s="47">
        <v>95</v>
      </c>
      <c r="G43" s="47">
        <v>448</v>
      </c>
      <c r="H43" s="49" t="s">
        <v>887</v>
      </c>
    </row>
    <row r="44" spans="1:8" x14ac:dyDescent="0.25">
      <c r="A44" s="189" t="s">
        <v>886</v>
      </c>
      <c r="B44" s="1">
        <v>43941</v>
      </c>
      <c r="C44" s="47">
        <v>656</v>
      </c>
      <c r="D44" s="47">
        <v>1899</v>
      </c>
      <c r="E44" s="48" t="s">
        <v>887</v>
      </c>
      <c r="F44" s="47">
        <v>318</v>
      </c>
      <c r="G44" s="47">
        <v>1019</v>
      </c>
      <c r="H44" s="49" t="s">
        <v>887</v>
      </c>
    </row>
    <row r="45" spans="1:8" x14ac:dyDescent="0.25">
      <c r="A45" s="189" t="s">
        <v>888</v>
      </c>
      <c r="B45" s="1">
        <v>43941</v>
      </c>
      <c r="C45" s="47">
        <v>241</v>
      </c>
      <c r="D45" s="47">
        <v>1280</v>
      </c>
      <c r="E45" s="48" t="s">
        <v>887</v>
      </c>
      <c r="F45" s="47">
        <v>132</v>
      </c>
      <c r="G45" s="47">
        <v>376</v>
      </c>
      <c r="H45" s="49" t="s">
        <v>887</v>
      </c>
    </row>
    <row r="46" spans="1:8" x14ac:dyDescent="0.25">
      <c r="A46" s="189" t="s">
        <v>889</v>
      </c>
      <c r="B46" s="1">
        <v>43941</v>
      </c>
      <c r="C46" s="47">
        <v>154</v>
      </c>
      <c r="D46" s="47">
        <v>1099</v>
      </c>
      <c r="E46" s="48" t="s">
        <v>887</v>
      </c>
      <c r="F46" s="47">
        <v>107</v>
      </c>
      <c r="G46" s="47">
        <v>631</v>
      </c>
      <c r="H46" s="49" t="s">
        <v>887</v>
      </c>
    </row>
    <row r="47" spans="1:8" x14ac:dyDescent="0.25">
      <c r="A47" s="189" t="s">
        <v>890</v>
      </c>
      <c r="B47" s="1">
        <v>43941</v>
      </c>
      <c r="C47" s="47">
        <v>141</v>
      </c>
      <c r="D47" s="47">
        <v>798</v>
      </c>
      <c r="E47" s="48" t="s">
        <v>887</v>
      </c>
      <c r="F47" s="47">
        <v>58</v>
      </c>
      <c r="G47" s="47">
        <v>329</v>
      </c>
      <c r="H47" s="49" t="s">
        <v>887</v>
      </c>
    </row>
    <row r="48" spans="1:8" x14ac:dyDescent="0.25">
      <c r="A48" s="189" t="s">
        <v>891</v>
      </c>
      <c r="B48" s="1">
        <v>43941</v>
      </c>
      <c r="C48" s="47">
        <v>96</v>
      </c>
      <c r="D48" s="47">
        <v>755</v>
      </c>
      <c r="E48" s="48" t="s">
        <v>887</v>
      </c>
      <c r="F48" s="47">
        <v>151</v>
      </c>
      <c r="G48" s="47">
        <v>425</v>
      </c>
      <c r="H48" s="49" t="s">
        <v>887</v>
      </c>
    </row>
    <row r="49" spans="1:8" x14ac:dyDescent="0.25">
      <c r="A49" s="189" t="s">
        <v>892</v>
      </c>
      <c r="B49" s="1">
        <v>43941</v>
      </c>
      <c r="C49" s="47">
        <v>193</v>
      </c>
      <c r="D49" s="47">
        <v>629</v>
      </c>
      <c r="E49" s="48" t="s">
        <v>887</v>
      </c>
      <c r="F49" s="47">
        <v>73</v>
      </c>
      <c r="G49" s="47">
        <v>423</v>
      </c>
      <c r="H49" s="49" t="s">
        <v>887</v>
      </c>
    </row>
    <row r="50" spans="1:8" x14ac:dyDescent="0.25">
      <c r="A50" s="189" t="s">
        <v>886</v>
      </c>
      <c r="B50" s="1">
        <v>43942</v>
      </c>
      <c r="C50" s="47">
        <v>681</v>
      </c>
      <c r="D50" s="47">
        <v>1905</v>
      </c>
      <c r="E50" s="48" t="s">
        <v>887</v>
      </c>
      <c r="F50" s="47">
        <v>294</v>
      </c>
      <c r="G50" s="47">
        <v>1030</v>
      </c>
      <c r="H50" s="49" t="s">
        <v>887</v>
      </c>
    </row>
    <row r="51" spans="1:8" x14ac:dyDescent="0.25">
      <c r="A51" s="189" t="s">
        <v>888</v>
      </c>
      <c r="B51" s="1">
        <v>43942</v>
      </c>
      <c r="C51" s="47">
        <v>251</v>
      </c>
      <c r="D51" s="47">
        <v>1230</v>
      </c>
      <c r="E51" s="48" t="s">
        <v>887</v>
      </c>
      <c r="F51" s="47">
        <v>125</v>
      </c>
      <c r="G51" s="47">
        <v>418</v>
      </c>
      <c r="H51" s="49" t="s">
        <v>887</v>
      </c>
    </row>
    <row r="52" spans="1:8" x14ac:dyDescent="0.25">
      <c r="A52" s="189" t="s">
        <v>889</v>
      </c>
      <c r="B52" s="1">
        <v>43942</v>
      </c>
      <c r="C52" s="47">
        <v>150</v>
      </c>
      <c r="D52" s="47">
        <v>1061</v>
      </c>
      <c r="E52" s="48" t="s">
        <v>887</v>
      </c>
      <c r="F52" s="47">
        <v>116</v>
      </c>
      <c r="G52" s="47">
        <v>722</v>
      </c>
      <c r="H52" s="49" t="s">
        <v>887</v>
      </c>
    </row>
    <row r="53" spans="1:8" x14ac:dyDescent="0.25">
      <c r="A53" s="189" t="s">
        <v>890</v>
      </c>
      <c r="B53" s="1">
        <v>43942</v>
      </c>
      <c r="C53" s="47">
        <v>141</v>
      </c>
      <c r="D53" s="47">
        <v>828</v>
      </c>
      <c r="E53" s="48" t="s">
        <v>887</v>
      </c>
      <c r="F53" s="47">
        <v>55</v>
      </c>
      <c r="G53" s="47">
        <v>299</v>
      </c>
      <c r="H53" s="49" t="s">
        <v>887</v>
      </c>
    </row>
    <row r="54" spans="1:8" x14ac:dyDescent="0.25">
      <c r="A54" s="189" t="s">
        <v>891</v>
      </c>
      <c r="B54" s="1">
        <v>43942</v>
      </c>
      <c r="C54" s="47">
        <v>88</v>
      </c>
      <c r="D54" s="47">
        <v>740</v>
      </c>
      <c r="E54" s="48" t="s">
        <v>887</v>
      </c>
      <c r="F54" s="47">
        <v>159</v>
      </c>
      <c r="G54" s="47">
        <v>430</v>
      </c>
      <c r="H54" s="49" t="s">
        <v>887</v>
      </c>
    </row>
    <row r="55" spans="1:8" x14ac:dyDescent="0.25">
      <c r="A55" s="189" t="s">
        <v>892</v>
      </c>
      <c r="B55" s="1">
        <v>43942</v>
      </c>
      <c r="C55" s="47">
        <v>167</v>
      </c>
      <c r="D55" s="47">
        <v>665</v>
      </c>
      <c r="E55" s="48" t="s">
        <v>887</v>
      </c>
      <c r="F55" s="47">
        <v>76</v>
      </c>
      <c r="G55" s="47">
        <v>265</v>
      </c>
      <c r="H55" s="49" t="s">
        <v>887</v>
      </c>
    </row>
    <row r="56" spans="1:8" x14ac:dyDescent="0.25">
      <c r="A56" s="189" t="s">
        <v>886</v>
      </c>
      <c r="B56" s="1">
        <v>43943</v>
      </c>
      <c r="C56" s="47">
        <v>699</v>
      </c>
      <c r="D56" s="47">
        <v>1947</v>
      </c>
      <c r="E56" s="48" t="s">
        <v>887</v>
      </c>
      <c r="F56" s="47">
        <v>278</v>
      </c>
      <c r="G56" s="47">
        <v>966</v>
      </c>
      <c r="H56" s="49" t="s">
        <v>887</v>
      </c>
    </row>
    <row r="57" spans="1:8" x14ac:dyDescent="0.25">
      <c r="A57" s="189" t="s">
        <v>888</v>
      </c>
      <c r="B57" s="1">
        <v>43943</v>
      </c>
      <c r="C57" s="47">
        <v>243</v>
      </c>
      <c r="D57" s="47">
        <v>1244</v>
      </c>
      <c r="E57" s="48" t="s">
        <v>887</v>
      </c>
      <c r="F57" s="47">
        <v>122</v>
      </c>
      <c r="G57" s="47">
        <v>398</v>
      </c>
      <c r="H57" s="49" t="s">
        <v>887</v>
      </c>
    </row>
    <row r="58" spans="1:8" x14ac:dyDescent="0.25">
      <c r="A58" s="189" t="s">
        <v>889</v>
      </c>
      <c r="B58" s="1">
        <v>43943</v>
      </c>
      <c r="C58" s="47">
        <v>150</v>
      </c>
      <c r="D58" s="47">
        <v>1058</v>
      </c>
      <c r="E58" s="48" t="s">
        <v>887</v>
      </c>
      <c r="F58" s="47">
        <v>119</v>
      </c>
      <c r="G58" s="47">
        <v>720</v>
      </c>
      <c r="H58" s="49" t="s">
        <v>887</v>
      </c>
    </row>
    <row r="59" spans="1:8" x14ac:dyDescent="0.25">
      <c r="A59" s="189" t="s">
        <v>890</v>
      </c>
      <c r="B59" s="1">
        <v>43943</v>
      </c>
      <c r="C59" s="47">
        <v>138</v>
      </c>
      <c r="D59" s="47">
        <v>814</v>
      </c>
      <c r="E59" s="48" t="s">
        <v>887</v>
      </c>
      <c r="F59" s="47">
        <v>61</v>
      </c>
      <c r="G59" s="47">
        <v>356</v>
      </c>
      <c r="H59" s="49" t="s">
        <v>887</v>
      </c>
    </row>
    <row r="60" spans="1:8" x14ac:dyDescent="0.25">
      <c r="A60" s="189" t="s">
        <v>891</v>
      </c>
      <c r="B60" s="1">
        <v>43943</v>
      </c>
      <c r="C60" s="47">
        <v>79</v>
      </c>
      <c r="D60" s="47">
        <v>708</v>
      </c>
      <c r="E60" s="48" t="s">
        <v>887</v>
      </c>
      <c r="F60" s="47">
        <v>166</v>
      </c>
      <c r="G60" s="47">
        <v>471</v>
      </c>
      <c r="H60" s="49" t="s">
        <v>887</v>
      </c>
    </row>
    <row r="61" spans="1:8" x14ac:dyDescent="0.25">
      <c r="A61" s="189" t="s">
        <v>892</v>
      </c>
      <c r="B61" s="1">
        <v>43943</v>
      </c>
      <c r="C61" s="47">
        <v>186</v>
      </c>
      <c r="D61" s="47">
        <v>678</v>
      </c>
      <c r="E61" s="48" t="s">
        <v>887</v>
      </c>
      <c r="F61" s="47">
        <v>68</v>
      </c>
      <c r="G61" s="47">
        <v>394</v>
      </c>
      <c r="H61" s="49" t="s">
        <v>887</v>
      </c>
    </row>
    <row r="62" spans="1:8" x14ac:dyDescent="0.25">
      <c r="A62" s="189" t="s">
        <v>886</v>
      </c>
      <c r="B62" s="1">
        <v>43944</v>
      </c>
      <c r="C62" s="47">
        <v>694</v>
      </c>
      <c r="D62" s="47">
        <v>1988</v>
      </c>
      <c r="E62" s="48" t="s">
        <v>887</v>
      </c>
      <c r="F62" s="47">
        <v>286</v>
      </c>
      <c r="G62" s="47">
        <v>916</v>
      </c>
      <c r="H62" s="49" t="s">
        <v>887</v>
      </c>
    </row>
    <row r="63" spans="1:8" x14ac:dyDescent="0.25">
      <c r="A63" s="189" t="s">
        <v>888</v>
      </c>
      <c r="B63" s="1">
        <v>43944</v>
      </c>
      <c r="C63" s="47">
        <v>239</v>
      </c>
      <c r="D63" s="47">
        <v>1194</v>
      </c>
      <c r="E63" s="48" t="s">
        <v>887</v>
      </c>
      <c r="F63" s="47">
        <v>124</v>
      </c>
      <c r="G63" s="47">
        <v>415</v>
      </c>
      <c r="H63" s="49" t="s">
        <v>887</v>
      </c>
    </row>
    <row r="64" spans="1:8" x14ac:dyDescent="0.25">
      <c r="A64" s="189" t="s">
        <v>889</v>
      </c>
      <c r="B64" s="1">
        <v>43944</v>
      </c>
      <c r="C64" s="47">
        <v>146</v>
      </c>
      <c r="D64" s="47">
        <v>1052</v>
      </c>
      <c r="E64" s="48" t="s">
        <v>887</v>
      </c>
      <c r="F64" s="47">
        <v>132</v>
      </c>
      <c r="G64" s="47">
        <v>750</v>
      </c>
      <c r="H64" s="49" t="s">
        <v>887</v>
      </c>
    </row>
    <row r="65" spans="1:8" x14ac:dyDescent="0.25">
      <c r="A65" s="189" t="s">
        <v>890</v>
      </c>
      <c r="B65" s="1">
        <v>43944</v>
      </c>
      <c r="C65" s="47">
        <v>145</v>
      </c>
      <c r="D65" s="47">
        <v>798</v>
      </c>
      <c r="E65" s="48" t="s">
        <v>887</v>
      </c>
      <c r="F65" s="47">
        <v>48</v>
      </c>
      <c r="G65" s="47">
        <v>361</v>
      </c>
      <c r="H65" s="49" t="s">
        <v>887</v>
      </c>
    </row>
    <row r="66" spans="1:8" x14ac:dyDescent="0.25">
      <c r="A66" s="189" t="s">
        <v>891</v>
      </c>
      <c r="B66" s="1">
        <v>43944</v>
      </c>
      <c r="C66" s="47">
        <v>85</v>
      </c>
      <c r="D66" s="47">
        <v>774</v>
      </c>
      <c r="E66" s="48" t="s">
        <v>887</v>
      </c>
      <c r="F66" s="47">
        <v>160</v>
      </c>
      <c r="G66" s="47">
        <v>407</v>
      </c>
      <c r="H66" s="49" t="s">
        <v>887</v>
      </c>
    </row>
    <row r="67" spans="1:8" x14ac:dyDescent="0.25">
      <c r="A67" s="189" t="s">
        <v>892</v>
      </c>
      <c r="B67" s="1">
        <v>43944</v>
      </c>
      <c r="C67" s="47">
        <v>174</v>
      </c>
      <c r="D67" s="47">
        <v>719</v>
      </c>
      <c r="E67" s="48" t="s">
        <v>887</v>
      </c>
      <c r="F67" s="47">
        <v>87</v>
      </c>
      <c r="G67" s="47">
        <v>256</v>
      </c>
      <c r="H67" s="49" t="s">
        <v>887</v>
      </c>
    </row>
    <row r="68" spans="1:8" x14ac:dyDescent="0.25">
      <c r="A68" s="189" t="s">
        <v>886</v>
      </c>
      <c r="B68" s="1">
        <v>43945</v>
      </c>
      <c r="C68" s="47">
        <v>689</v>
      </c>
      <c r="D68" s="47">
        <v>1945</v>
      </c>
      <c r="E68" s="48" t="s">
        <v>887</v>
      </c>
      <c r="F68" s="47">
        <v>304</v>
      </c>
      <c r="G68" s="47">
        <v>963</v>
      </c>
      <c r="H68" s="49" t="s">
        <v>887</v>
      </c>
    </row>
    <row r="69" spans="1:8" x14ac:dyDescent="0.25">
      <c r="A69" s="189" t="s">
        <v>888</v>
      </c>
      <c r="B69" s="1">
        <v>43945</v>
      </c>
      <c r="C69" s="47">
        <v>244</v>
      </c>
      <c r="D69" s="47">
        <v>1212</v>
      </c>
      <c r="E69" s="48" t="s">
        <v>887</v>
      </c>
      <c r="F69" s="47">
        <v>125</v>
      </c>
      <c r="G69" s="47">
        <v>393</v>
      </c>
      <c r="H69" s="49" t="s">
        <v>887</v>
      </c>
    </row>
    <row r="70" spans="1:8" x14ac:dyDescent="0.25">
      <c r="A70" s="189" t="s">
        <v>889</v>
      </c>
      <c r="B70" s="1">
        <v>43945</v>
      </c>
      <c r="C70" s="47">
        <v>144</v>
      </c>
      <c r="D70" s="47">
        <v>1012</v>
      </c>
      <c r="E70" s="48" t="s">
        <v>887</v>
      </c>
      <c r="F70" s="47">
        <v>135</v>
      </c>
      <c r="G70" s="47">
        <v>785</v>
      </c>
      <c r="H70" s="49" t="s">
        <v>887</v>
      </c>
    </row>
    <row r="71" spans="1:8" x14ac:dyDescent="0.25">
      <c r="A71" s="189" t="s">
        <v>890</v>
      </c>
      <c r="B71" s="1">
        <v>43945</v>
      </c>
      <c r="C71" s="47">
        <v>144</v>
      </c>
      <c r="D71" s="47">
        <v>786</v>
      </c>
      <c r="E71" s="48" t="s">
        <v>887</v>
      </c>
      <c r="F71" s="47">
        <v>53</v>
      </c>
      <c r="G71" s="47">
        <v>372</v>
      </c>
      <c r="H71" s="49" t="s">
        <v>887</v>
      </c>
    </row>
    <row r="72" spans="1:8" x14ac:dyDescent="0.25">
      <c r="A72" s="189" t="s">
        <v>891</v>
      </c>
      <c r="B72" s="1">
        <v>43945</v>
      </c>
      <c r="C72" s="47">
        <v>89</v>
      </c>
      <c r="D72" s="47">
        <v>775</v>
      </c>
      <c r="E72" s="48" t="s">
        <v>887</v>
      </c>
      <c r="F72" s="47">
        <v>154</v>
      </c>
      <c r="G72" s="47">
        <v>412</v>
      </c>
      <c r="H72" s="49" t="s">
        <v>887</v>
      </c>
    </row>
    <row r="73" spans="1:8" x14ac:dyDescent="0.25">
      <c r="A73" s="189" t="s">
        <v>892</v>
      </c>
      <c r="B73" s="1">
        <v>43945</v>
      </c>
      <c r="C73" s="47">
        <v>178</v>
      </c>
      <c r="D73" s="47">
        <v>706</v>
      </c>
      <c r="E73" s="48" t="s">
        <v>887</v>
      </c>
      <c r="F73" s="47">
        <v>77</v>
      </c>
      <c r="G73" s="47">
        <v>530</v>
      </c>
      <c r="H73" s="49" t="s">
        <v>887</v>
      </c>
    </row>
    <row r="74" spans="1:8" x14ac:dyDescent="0.25">
      <c r="A74" s="189" t="s">
        <v>886</v>
      </c>
      <c r="B74" s="1">
        <v>43946</v>
      </c>
      <c r="C74" s="47">
        <v>674</v>
      </c>
      <c r="D74" s="47">
        <v>2003</v>
      </c>
      <c r="E74" s="48" t="s">
        <v>887</v>
      </c>
      <c r="F74" s="47">
        <v>314</v>
      </c>
      <c r="G74" s="47">
        <v>906</v>
      </c>
      <c r="H74" s="49" t="s">
        <v>887</v>
      </c>
    </row>
    <row r="75" spans="1:8" x14ac:dyDescent="0.25">
      <c r="A75" s="189" t="s">
        <v>888</v>
      </c>
      <c r="B75" s="1">
        <v>43946</v>
      </c>
      <c r="C75" s="47">
        <v>248</v>
      </c>
      <c r="D75" s="47">
        <v>1177</v>
      </c>
      <c r="E75" s="48" t="s">
        <v>887</v>
      </c>
      <c r="F75" s="47">
        <v>117</v>
      </c>
      <c r="G75" s="47">
        <v>448</v>
      </c>
      <c r="H75" s="49" t="s">
        <v>887</v>
      </c>
    </row>
    <row r="76" spans="1:8" x14ac:dyDescent="0.25">
      <c r="A76" s="189" t="s">
        <v>889</v>
      </c>
      <c r="B76" s="1">
        <v>43946</v>
      </c>
      <c r="C76" s="47">
        <v>167</v>
      </c>
      <c r="D76" s="47">
        <v>1012</v>
      </c>
      <c r="E76" s="48" t="s">
        <v>887</v>
      </c>
      <c r="F76" s="47">
        <v>114</v>
      </c>
      <c r="G76" s="47">
        <v>769</v>
      </c>
      <c r="H76" s="49" t="s">
        <v>887</v>
      </c>
    </row>
    <row r="77" spans="1:8" x14ac:dyDescent="0.25">
      <c r="A77" s="189" t="s">
        <v>890</v>
      </c>
      <c r="B77" s="1">
        <v>43946</v>
      </c>
      <c r="C77" s="47">
        <v>145</v>
      </c>
      <c r="D77" s="47">
        <v>815</v>
      </c>
      <c r="E77" s="48" t="s">
        <v>887</v>
      </c>
      <c r="F77" s="47">
        <v>52</v>
      </c>
      <c r="G77" s="47">
        <v>264</v>
      </c>
      <c r="H77" s="49" t="s">
        <v>887</v>
      </c>
    </row>
    <row r="78" spans="1:8" x14ac:dyDescent="0.25">
      <c r="A78" s="189" t="s">
        <v>891</v>
      </c>
      <c r="B78" s="1">
        <v>43946</v>
      </c>
      <c r="C78" s="47">
        <v>82</v>
      </c>
      <c r="D78" s="47">
        <v>787</v>
      </c>
      <c r="E78" s="48" t="s">
        <v>887</v>
      </c>
      <c r="F78" s="47">
        <v>159</v>
      </c>
      <c r="G78" s="47">
        <v>398</v>
      </c>
      <c r="H78" s="49" t="s">
        <v>887</v>
      </c>
    </row>
    <row r="79" spans="1:8" x14ac:dyDescent="0.25">
      <c r="A79" s="189" t="s">
        <v>892</v>
      </c>
      <c r="B79" s="1">
        <v>43946</v>
      </c>
      <c r="C79" s="47">
        <v>193</v>
      </c>
      <c r="D79" s="47">
        <v>763</v>
      </c>
      <c r="E79" s="48" t="s">
        <v>887</v>
      </c>
      <c r="F79" s="47">
        <v>82</v>
      </c>
      <c r="G79" s="47">
        <v>433</v>
      </c>
      <c r="H79" s="49" t="s">
        <v>887</v>
      </c>
    </row>
    <row r="80" spans="1:8" x14ac:dyDescent="0.25">
      <c r="A80" s="189" t="s">
        <v>886</v>
      </c>
      <c r="B80" s="1">
        <v>43947</v>
      </c>
      <c r="C80" s="47">
        <v>646</v>
      </c>
      <c r="D80" s="47">
        <v>1992</v>
      </c>
      <c r="E80" s="48" t="s">
        <v>887</v>
      </c>
      <c r="F80" s="47">
        <v>333</v>
      </c>
      <c r="G80" s="47">
        <v>899</v>
      </c>
      <c r="H80" s="49" t="s">
        <v>887</v>
      </c>
    </row>
    <row r="81" spans="1:8" x14ac:dyDescent="0.25">
      <c r="A81" s="189" t="s">
        <v>888</v>
      </c>
      <c r="B81" s="1">
        <v>43947</v>
      </c>
      <c r="C81" s="47">
        <v>243</v>
      </c>
      <c r="D81" s="47">
        <v>1230</v>
      </c>
      <c r="E81" s="48" t="s">
        <v>887</v>
      </c>
      <c r="F81" s="47">
        <v>124</v>
      </c>
      <c r="G81" s="47">
        <v>389</v>
      </c>
      <c r="H81" s="49" t="s">
        <v>887</v>
      </c>
    </row>
    <row r="82" spans="1:8" x14ac:dyDescent="0.25">
      <c r="A82" s="189" t="s">
        <v>889</v>
      </c>
      <c r="B82" s="1">
        <v>43947</v>
      </c>
      <c r="C82" s="47">
        <v>164</v>
      </c>
      <c r="D82" s="47">
        <v>1013</v>
      </c>
      <c r="E82" s="48" t="s">
        <v>887</v>
      </c>
      <c r="F82" s="47">
        <v>115</v>
      </c>
      <c r="G82" s="47">
        <v>768</v>
      </c>
      <c r="H82" s="49" t="s">
        <v>887</v>
      </c>
    </row>
    <row r="83" spans="1:8" x14ac:dyDescent="0.25">
      <c r="A83" s="189" t="s">
        <v>890</v>
      </c>
      <c r="B83" s="1">
        <v>43947</v>
      </c>
      <c r="C83" s="47">
        <v>153</v>
      </c>
      <c r="D83" s="47">
        <v>816</v>
      </c>
      <c r="E83" s="48" t="s">
        <v>887</v>
      </c>
      <c r="F83" s="47">
        <v>42</v>
      </c>
      <c r="G83" s="47">
        <v>303</v>
      </c>
      <c r="H83" s="49" t="s">
        <v>887</v>
      </c>
    </row>
    <row r="84" spans="1:8" x14ac:dyDescent="0.25">
      <c r="A84" s="189" t="s">
        <v>891</v>
      </c>
      <c r="B84" s="1">
        <v>43947</v>
      </c>
      <c r="C84" s="47">
        <v>98</v>
      </c>
      <c r="D84" s="47">
        <v>777</v>
      </c>
      <c r="E84" s="48" t="s">
        <v>887</v>
      </c>
      <c r="F84" s="47">
        <v>143</v>
      </c>
      <c r="G84" s="47">
        <v>407</v>
      </c>
      <c r="H84" s="49" t="s">
        <v>887</v>
      </c>
    </row>
    <row r="85" spans="1:8" x14ac:dyDescent="0.25">
      <c r="A85" s="189" t="s">
        <v>892</v>
      </c>
      <c r="B85" s="1">
        <v>43947</v>
      </c>
      <c r="C85" s="47">
        <v>193</v>
      </c>
      <c r="D85" s="47">
        <v>777</v>
      </c>
      <c r="E85" s="48" t="s">
        <v>887</v>
      </c>
      <c r="F85" s="47">
        <v>84</v>
      </c>
      <c r="G85" s="47">
        <v>433</v>
      </c>
      <c r="H85" s="49" t="s">
        <v>887</v>
      </c>
    </row>
    <row r="86" spans="1:8" x14ac:dyDescent="0.25">
      <c r="A86" s="189" t="s">
        <v>886</v>
      </c>
      <c r="B86" s="1">
        <v>43948</v>
      </c>
      <c r="C86" s="47">
        <v>652</v>
      </c>
      <c r="D86" s="47">
        <v>2014</v>
      </c>
      <c r="E86" s="48" t="s">
        <v>887</v>
      </c>
      <c r="F86" s="47">
        <v>322</v>
      </c>
      <c r="G86" s="47">
        <v>898</v>
      </c>
      <c r="H86" s="49" t="s">
        <v>887</v>
      </c>
    </row>
    <row r="87" spans="1:8" x14ac:dyDescent="0.25">
      <c r="A87" s="189" t="s">
        <v>888</v>
      </c>
      <c r="B87" s="1">
        <v>43948</v>
      </c>
      <c r="C87" s="47">
        <v>244</v>
      </c>
      <c r="D87" s="47">
        <v>1257</v>
      </c>
      <c r="E87" s="48" t="s">
        <v>887</v>
      </c>
      <c r="F87" s="47">
        <v>127</v>
      </c>
      <c r="G87" s="47">
        <v>388</v>
      </c>
      <c r="H87" s="49" t="s">
        <v>887</v>
      </c>
    </row>
    <row r="88" spans="1:8" x14ac:dyDescent="0.25">
      <c r="A88" s="189" t="s">
        <v>889</v>
      </c>
      <c r="B88" s="1">
        <v>43948</v>
      </c>
      <c r="C88" s="47">
        <v>157</v>
      </c>
      <c r="D88" s="47">
        <v>1033</v>
      </c>
      <c r="E88" s="48" t="s">
        <v>887</v>
      </c>
      <c r="F88" s="47">
        <v>117</v>
      </c>
      <c r="G88" s="47">
        <v>765</v>
      </c>
      <c r="H88" s="49" t="s">
        <v>887</v>
      </c>
    </row>
    <row r="89" spans="1:8" x14ac:dyDescent="0.25">
      <c r="A89" s="189" t="s">
        <v>890</v>
      </c>
      <c r="B89" s="1">
        <v>43948</v>
      </c>
      <c r="C89" s="47">
        <v>145</v>
      </c>
      <c r="D89" s="47">
        <v>855</v>
      </c>
      <c r="E89" s="48" t="s">
        <v>887</v>
      </c>
      <c r="F89" s="47">
        <v>50</v>
      </c>
      <c r="G89" s="47">
        <v>277</v>
      </c>
      <c r="H89" s="49" t="s">
        <v>887</v>
      </c>
    </row>
    <row r="90" spans="1:8" x14ac:dyDescent="0.25">
      <c r="A90" s="189" t="s">
        <v>891</v>
      </c>
      <c r="B90" s="1">
        <v>43948</v>
      </c>
      <c r="C90" s="47">
        <v>88</v>
      </c>
      <c r="D90" s="47">
        <v>814</v>
      </c>
      <c r="E90" s="48" t="s">
        <v>887</v>
      </c>
      <c r="F90" s="47">
        <v>153</v>
      </c>
      <c r="G90" s="47">
        <v>376</v>
      </c>
      <c r="H90" s="49" t="s">
        <v>887</v>
      </c>
    </row>
    <row r="91" spans="1:8" x14ac:dyDescent="0.25">
      <c r="A91" s="189" t="s">
        <v>892</v>
      </c>
      <c r="B91" s="1">
        <v>43948</v>
      </c>
      <c r="C91" s="47">
        <v>191</v>
      </c>
      <c r="D91" s="47">
        <v>779</v>
      </c>
      <c r="E91" s="48" t="s">
        <v>887</v>
      </c>
      <c r="F91" s="47">
        <v>86</v>
      </c>
      <c r="G91" s="47">
        <v>431</v>
      </c>
      <c r="H91" s="49" t="s">
        <v>887</v>
      </c>
    </row>
    <row r="92" spans="1:8" x14ac:dyDescent="0.25">
      <c r="A92" s="189" t="s">
        <v>886</v>
      </c>
      <c r="B92" s="1">
        <v>43949</v>
      </c>
      <c r="C92" s="47">
        <v>652</v>
      </c>
      <c r="D92" s="47">
        <v>2021</v>
      </c>
      <c r="E92" s="48" t="s">
        <v>887</v>
      </c>
      <c r="F92" s="47">
        <v>324</v>
      </c>
      <c r="G92" s="47">
        <v>905</v>
      </c>
      <c r="H92" s="49" t="s">
        <v>887</v>
      </c>
    </row>
    <row r="93" spans="1:8" x14ac:dyDescent="0.25">
      <c r="A93" s="189" t="s">
        <v>888</v>
      </c>
      <c r="B93" s="1">
        <v>43949</v>
      </c>
      <c r="C93" s="47">
        <v>269</v>
      </c>
      <c r="D93" s="47">
        <v>1292</v>
      </c>
      <c r="E93" s="48" t="s">
        <v>887</v>
      </c>
      <c r="F93" s="47">
        <v>139</v>
      </c>
      <c r="G93" s="47">
        <v>352</v>
      </c>
      <c r="H93" s="49" t="s">
        <v>887</v>
      </c>
    </row>
    <row r="94" spans="1:8" x14ac:dyDescent="0.25">
      <c r="A94" s="189" t="s">
        <v>889</v>
      </c>
      <c r="B94" s="1">
        <v>43949</v>
      </c>
      <c r="C94" s="47">
        <v>158</v>
      </c>
      <c r="D94" s="47">
        <v>1102</v>
      </c>
      <c r="E94" s="48" t="s">
        <v>887</v>
      </c>
      <c r="F94" s="47">
        <v>121</v>
      </c>
      <c r="G94" s="47">
        <v>704</v>
      </c>
      <c r="H94" s="49" t="s">
        <v>887</v>
      </c>
    </row>
    <row r="95" spans="1:8" x14ac:dyDescent="0.25">
      <c r="A95" s="189" t="s">
        <v>890</v>
      </c>
      <c r="B95" s="1">
        <v>43949</v>
      </c>
      <c r="C95" s="47">
        <v>146</v>
      </c>
      <c r="D95" s="47">
        <v>853</v>
      </c>
      <c r="E95" s="48" t="s">
        <v>887</v>
      </c>
      <c r="F95" s="47">
        <v>48</v>
      </c>
      <c r="G95" s="47">
        <v>275</v>
      </c>
      <c r="H95" s="49" t="s">
        <v>887</v>
      </c>
    </row>
    <row r="96" spans="1:8" x14ac:dyDescent="0.25">
      <c r="A96" s="189" t="s">
        <v>891</v>
      </c>
      <c r="B96" s="1">
        <v>43949</v>
      </c>
      <c r="C96" s="47">
        <v>95</v>
      </c>
      <c r="D96" s="47">
        <v>834</v>
      </c>
      <c r="E96" s="48" t="s">
        <v>887</v>
      </c>
      <c r="F96" s="47">
        <v>146</v>
      </c>
      <c r="G96" s="47">
        <v>360</v>
      </c>
      <c r="H96" s="49" t="s">
        <v>887</v>
      </c>
    </row>
    <row r="97" spans="1:8" x14ac:dyDescent="0.25">
      <c r="A97" s="189" t="s">
        <v>892</v>
      </c>
      <c r="B97" s="1">
        <v>43949</v>
      </c>
      <c r="C97" s="47">
        <v>187</v>
      </c>
      <c r="D97" s="47">
        <v>820</v>
      </c>
      <c r="E97" s="48" t="s">
        <v>887</v>
      </c>
      <c r="F97" s="47">
        <v>90</v>
      </c>
      <c r="G97" s="47">
        <v>390</v>
      </c>
      <c r="H97" s="49" t="s">
        <v>887</v>
      </c>
    </row>
    <row r="98" spans="1:8" x14ac:dyDescent="0.25">
      <c r="A98" s="189" t="s">
        <v>886</v>
      </c>
      <c r="B98" s="1">
        <v>43950</v>
      </c>
      <c r="C98" s="47">
        <v>647</v>
      </c>
      <c r="D98" s="47">
        <v>2005</v>
      </c>
      <c r="E98" s="48" t="s">
        <v>887</v>
      </c>
      <c r="F98" s="47">
        <v>323</v>
      </c>
      <c r="G98" s="47">
        <v>902</v>
      </c>
      <c r="H98" s="49" t="s">
        <v>887</v>
      </c>
    </row>
    <row r="99" spans="1:8" x14ac:dyDescent="0.25">
      <c r="A99" s="189" t="s">
        <v>888</v>
      </c>
      <c r="B99" s="1">
        <v>43950</v>
      </c>
      <c r="C99" s="47">
        <v>259</v>
      </c>
      <c r="D99" s="47">
        <v>1285</v>
      </c>
      <c r="E99" s="48" t="s">
        <v>887</v>
      </c>
      <c r="F99" s="47">
        <v>147</v>
      </c>
      <c r="G99" s="47">
        <v>370</v>
      </c>
      <c r="H99" s="49" t="s">
        <v>887</v>
      </c>
    </row>
    <row r="100" spans="1:8" x14ac:dyDescent="0.25">
      <c r="A100" s="189" t="s">
        <v>889</v>
      </c>
      <c r="B100" s="1">
        <v>43950</v>
      </c>
      <c r="C100" s="47">
        <v>161</v>
      </c>
      <c r="D100" s="47">
        <v>1124</v>
      </c>
      <c r="E100" s="48" t="s">
        <v>887</v>
      </c>
      <c r="F100" s="47">
        <v>116</v>
      </c>
      <c r="G100" s="47">
        <v>673</v>
      </c>
      <c r="H100" s="49" t="s">
        <v>887</v>
      </c>
    </row>
    <row r="101" spans="1:8" x14ac:dyDescent="0.25">
      <c r="A101" s="189" t="s">
        <v>890</v>
      </c>
      <c r="B101" s="1">
        <v>43950</v>
      </c>
      <c r="C101" s="47">
        <v>142</v>
      </c>
      <c r="D101" s="47">
        <v>850</v>
      </c>
      <c r="E101" s="48" t="s">
        <v>887</v>
      </c>
      <c r="F101" s="47">
        <v>55</v>
      </c>
      <c r="G101" s="47">
        <v>280</v>
      </c>
      <c r="H101" s="49" t="s">
        <v>887</v>
      </c>
    </row>
    <row r="102" spans="1:8" x14ac:dyDescent="0.25">
      <c r="A102" s="189" t="s">
        <v>891</v>
      </c>
      <c r="B102" s="1">
        <v>43950</v>
      </c>
      <c r="C102" s="47">
        <v>92</v>
      </c>
      <c r="D102" s="47">
        <v>824</v>
      </c>
      <c r="E102" s="48" t="s">
        <v>887</v>
      </c>
      <c r="F102" s="47">
        <v>147</v>
      </c>
      <c r="G102" s="47">
        <v>368</v>
      </c>
      <c r="H102" s="49" t="s">
        <v>887</v>
      </c>
    </row>
    <row r="103" spans="1:8" x14ac:dyDescent="0.25">
      <c r="A103" s="189" t="s">
        <v>892</v>
      </c>
      <c r="B103" s="1">
        <v>43950</v>
      </c>
      <c r="C103" s="47">
        <v>183</v>
      </c>
      <c r="D103" s="47">
        <v>800</v>
      </c>
      <c r="E103" s="48" t="s">
        <v>887</v>
      </c>
      <c r="F103" s="47">
        <v>94</v>
      </c>
      <c r="G103" s="47">
        <v>437</v>
      </c>
      <c r="H103" s="49" t="s">
        <v>887</v>
      </c>
    </row>
    <row r="104" spans="1:8" x14ac:dyDescent="0.25">
      <c r="A104" s="189" t="s">
        <v>886</v>
      </c>
      <c r="B104" s="1">
        <v>43951</v>
      </c>
      <c r="C104" s="47">
        <v>626</v>
      </c>
      <c r="D104" s="47">
        <v>2022</v>
      </c>
      <c r="E104" s="48" t="s">
        <v>887</v>
      </c>
      <c r="F104" s="47">
        <v>326</v>
      </c>
      <c r="G104" s="47">
        <v>891</v>
      </c>
      <c r="H104" s="49" t="s">
        <v>887</v>
      </c>
    </row>
    <row r="105" spans="1:8" x14ac:dyDescent="0.25">
      <c r="A105" s="189" t="s">
        <v>888</v>
      </c>
      <c r="B105" s="1">
        <v>43951</v>
      </c>
      <c r="C105" s="47">
        <v>239</v>
      </c>
      <c r="D105" s="47">
        <v>1306</v>
      </c>
      <c r="E105" s="48" t="s">
        <v>887</v>
      </c>
      <c r="F105" s="47">
        <v>161</v>
      </c>
      <c r="G105" s="47">
        <v>352</v>
      </c>
      <c r="H105" s="49" t="s">
        <v>887</v>
      </c>
    </row>
    <row r="106" spans="1:8" x14ac:dyDescent="0.25">
      <c r="A106" s="189" t="s">
        <v>889</v>
      </c>
      <c r="B106" s="1">
        <v>43951</v>
      </c>
      <c r="C106" s="47">
        <v>153</v>
      </c>
      <c r="D106" s="47">
        <v>1125</v>
      </c>
      <c r="E106" s="48" t="s">
        <v>887</v>
      </c>
      <c r="F106" s="47">
        <v>125</v>
      </c>
      <c r="G106" s="47">
        <v>662</v>
      </c>
      <c r="H106" s="49" t="s">
        <v>887</v>
      </c>
    </row>
    <row r="107" spans="1:8" x14ac:dyDescent="0.25">
      <c r="A107" s="189" t="s">
        <v>890</v>
      </c>
      <c r="B107" s="1">
        <v>43951</v>
      </c>
      <c r="C107" s="47">
        <v>140</v>
      </c>
      <c r="D107" s="47">
        <v>865</v>
      </c>
      <c r="E107" s="48" t="s">
        <v>887</v>
      </c>
      <c r="F107" s="47">
        <v>58</v>
      </c>
      <c r="G107" s="47">
        <v>266</v>
      </c>
      <c r="H107" s="49" t="s">
        <v>887</v>
      </c>
    </row>
    <row r="108" spans="1:8" x14ac:dyDescent="0.25">
      <c r="A108" s="189" t="s">
        <v>891</v>
      </c>
      <c r="B108" s="1">
        <v>43951</v>
      </c>
      <c r="C108" s="47">
        <v>101</v>
      </c>
      <c r="D108" s="47">
        <v>798</v>
      </c>
      <c r="E108" s="48" t="s">
        <v>887</v>
      </c>
      <c r="F108" s="47">
        <v>140</v>
      </c>
      <c r="G108" s="47">
        <v>398</v>
      </c>
      <c r="H108" s="49" t="s">
        <v>887</v>
      </c>
    </row>
    <row r="109" spans="1:8" x14ac:dyDescent="0.25">
      <c r="A109" s="189" t="s">
        <v>892</v>
      </c>
      <c r="B109" s="1">
        <v>43951</v>
      </c>
      <c r="C109" s="47">
        <v>191</v>
      </c>
      <c r="D109" s="47">
        <v>761</v>
      </c>
      <c r="E109" s="48" t="s">
        <v>887</v>
      </c>
      <c r="F109" s="47">
        <v>87</v>
      </c>
      <c r="G109" s="47">
        <v>478</v>
      </c>
      <c r="H109" s="49" t="s">
        <v>887</v>
      </c>
    </row>
    <row r="110" spans="1:8" x14ac:dyDescent="0.25">
      <c r="A110" s="189" t="s">
        <v>886</v>
      </c>
      <c r="B110" s="1">
        <v>43952</v>
      </c>
      <c r="C110" s="47">
        <v>607</v>
      </c>
      <c r="D110" s="47">
        <v>2005</v>
      </c>
      <c r="E110" s="48" t="s">
        <v>887</v>
      </c>
      <c r="F110" s="47">
        <v>276</v>
      </c>
      <c r="G110" s="47">
        <v>919</v>
      </c>
      <c r="H110" s="49" t="s">
        <v>887</v>
      </c>
    </row>
    <row r="111" spans="1:8" x14ac:dyDescent="0.25">
      <c r="A111" s="189" t="s">
        <v>888</v>
      </c>
      <c r="B111" s="1">
        <v>43952</v>
      </c>
      <c r="C111" s="47">
        <v>241</v>
      </c>
      <c r="D111" s="47">
        <v>1261</v>
      </c>
      <c r="E111" s="48" t="s">
        <v>887</v>
      </c>
      <c r="F111" s="47">
        <v>155</v>
      </c>
      <c r="G111" s="47">
        <v>388</v>
      </c>
      <c r="H111" s="49" t="s">
        <v>887</v>
      </c>
    </row>
    <row r="112" spans="1:8" x14ac:dyDescent="0.25">
      <c r="A112" s="189" t="s">
        <v>889</v>
      </c>
      <c r="B112" s="1">
        <v>43952</v>
      </c>
      <c r="C112" s="47">
        <v>151</v>
      </c>
      <c r="D112" s="47">
        <v>1174</v>
      </c>
      <c r="E112" s="48" t="s">
        <v>887</v>
      </c>
      <c r="F112" s="47">
        <v>123</v>
      </c>
      <c r="G112" s="47">
        <v>544</v>
      </c>
      <c r="H112" s="49" t="s">
        <v>887</v>
      </c>
    </row>
    <row r="113" spans="1:8" x14ac:dyDescent="0.25">
      <c r="A113" s="189" t="s">
        <v>890</v>
      </c>
      <c r="B113" s="1">
        <v>43952</v>
      </c>
      <c r="C113" s="47">
        <v>143</v>
      </c>
      <c r="D113" s="47">
        <v>844</v>
      </c>
      <c r="E113" s="48" t="s">
        <v>887</v>
      </c>
      <c r="F113" s="47">
        <v>51</v>
      </c>
      <c r="G113" s="47">
        <v>284</v>
      </c>
      <c r="H113" s="49" t="s">
        <v>887</v>
      </c>
    </row>
    <row r="114" spans="1:8" x14ac:dyDescent="0.25">
      <c r="A114" s="189" t="s">
        <v>891</v>
      </c>
      <c r="B114" s="1">
        <v>43952</v>
      </c>
      <c r="C114" s="47">
        <v>104</v>
      </c>
      <c r="D114" s="47">
        <v>805</v>
      </c>
      <c r="E114" s="48" t="s">
        <v>887</v>
      </c>
      <c r="F114" s="47">
        <v>141</v>
      </c>
      <c r="G114" s="47">
        <v>445</v>
      </c>
      <c r="H114" s="49" t="s">
        <v>887</v>
      </c>
    </row>
    <row r="115" spans="1:8" x14ac:dyDescent="0.25">
      <c r="A115" s="189" t="s">
        <v>892</v>
      </c>
      <c r="B115" s="1">
        <v>43952</v>
      </c>
      <c r="C115" s="47">
        <v>187</v>
      </c>
      <c r="D115" s="47">
        <v>763</v>
      </c>
      <c r="E115" s="48" t="s">
        <v>887</v>
      </c>
      <c r="F115" s="47">
        <v>91</v>
      </c>
      <c r="G115" s="47">
        <v>470</v>
      </c>
      <c r="H115" s="49" t="s">
        <v>887</v>
      </c>
    </row>
    <row r="116" spans="1:8" x14ac:dyDescent="0.25">
      <c r="A116" s="189" t="s">
        <v>886</v>
      </c>
      <c r="B116" s="1">
        <v>43953</v>
      </c>
      <c r="C116" s="47">
        <v>623</v>
      </c>
      <c r="D116" s="47">
        <v>1973</v>
      </c>
      <c r="E116" s="48" t="s">
        <v>887</v>
      </c>
      <c r="F116" s="47">
        <v>264</v>
      </c>
      <c r="G116" s="47">
        <v>936</v>
      </c>
      <c r="H116" s="49" t="s">
        <v>887</v>
      </c>
    </row>
    <row r="117" spans="1:8" x14ac:dyDescent="0.25">
      <c r="A117" s="189" t="s">
        <v>888</v>
      </c>
      <c r="B117" s="1">
        <v>43953</v>
      </c>
      <c r="C117" s="47">
        <v>245</v>
      </c>
      <c r="D117" s="47">
        <v>1221</v>
      </c>
      <c r="E117" s="48" t="s">
        <v>887</v>
      </c>
      <c r="F117" s="47">
        <v>145</v>
      </c>
      <c r="G117" s="47">
        <v>412</v>
      </c>
      <c r="H117" s="49" t="s">
        <v>887</v>
      </c>
    </row>
    <row r="118" spans="1:8" x14ac:dyDescent="0.25">
      <c r="A118" s="189" t="s">
        <v>889</v>
      </c>
      <c r="B118" s="1">
        <v>43953</v>
      </c>
      <c r="C118" s="47">
        <v>149</v>
      </c>
      <c r="D118" s="47">
        <v>1103</v>
      </c>
      <c r="E118" s="48" t="s">
        <v>887</v>
      </c>
      <c r="F118" s="47">
        <v>121</v>
      </c>
      <c r="G118" s="47">
        <v>618</v>
      </c>
      <c r="H118" s="49" t="s">
        <v>887</v>
      </c>
    </row>
    <row r="119" spans="1:8" x14ac:dyDescent="0.25">
      <c r="A119" s="189" t="s">
        <v>890</v>
      </c>
      <c r="B119" s="1">
        <v>43953</v>
      </c>
      <c r="C119" s="47">
        <v>143</v>
      </c>
      <c r="D119" s="47">
        <v>826</v>
      </c>
      <c r="E119" s="48" t="s">
        <v>887</v>
      </c>
      <c r="F119" s="47">
        <v>55</v>
      </c>
      <c r="G119" s="47">
        <v>308</v>
      </c>
      <c r="H119" s="49" t="s">
        <v>887</v>
      </c>
    </row>
    <row r="120" spans="1:8" x14ac:dyDescent="0.25">
      <c r="A120" s="189" t="s">
        <v>891</v>
      </c>
      <c r="B120" s="1">
        <v>43953</v>
      </c>
      <c r="C120" s="47">
        <v>98</v>
      </c>
      <c r="D120" s="47">
        <v>833</v>
      </c>
      <c r="E120" s="48" t="s">
        <v>887</v>
      </c>
      <c r="F120" s="47">
        <v>147</v>
      </c>
      <c r="G120" s="47">
        <v>417</v>
      </c>
      <c r="H120" s="49" t="s">
        <v>887</v>
      </c>
    </row>
    <row r="121" spans="1:8" x14ac:dyDescent="0.25">
      <c r="A121" s="189" t="s">
        <v>892</v>
      </c>
      <c r="B121" s="1">
        <v>43953</v>
      </c>
      <c r="C121" s="47">
        <v>183</v>
      </c>
      <c r="D121" s="47">
        <v>747</v>
      </c>
      <c r="E121" s="48" t="s">
        <v>887</v>
      </c>
      <c r="F121" s="47">
        <v>91</v>
      </c>
      <c r="G121" s="47">
        <v>486</v>
      </c>
      <c r="H121" s="49" t="s">
        <v>887</v>
      </c>
    </row>
    <row r="122" spans="1:8" x14ac:dyDescent="0.25">
      <c r="A122" s="189" t="s">
        <v>886</v>
      </c>
      <c r="B122" s="1">
        <v>43954</v>
      </c>
      <c r="C122" s="47">
        <v>626</v>
      </c>
      <c r="D122" s="47">
        <v>1979</v>
      </c>
      <c r="E122" s="48" t="s">
        <v>887</v>
      </c>
      <c r="F122" s="47">
        <v>237</v>
      </c>
      <c r="G122" s="47">
        <v>914</v>
      </c>
      <c r="H122" s="49" t="s">
        <v>887</v>
      </c>
    </row>
    <row r="123" spans="1:8" x14ac:dyDescent="0.25">
      <c r="A123" s="189" t="s">
        <v>888</v>
      </c>
      <c r="B123" s="1">
        <v>43954</v>
      </c>
      <c r="C123" s="47">
        <v>228</v>
      </c>
      <c r="D123" s="47">
        <v>1249</v>
      </c>
      <c r="E123" s="48" t="s">
        <v>887</v>
      </c>
      <c r="F123" s="47">
        <v>164</v>
      </c>
      <c r="G123" s="47">
        <v>397</v>
      </c>
      <c r="H123" s="49" t="s">
        <v>887</v>
      </c>
    </row>
    <row r="124" spans="1:8" x14ac:dyDescent="0.25">
      <c r="A124" s="189" t="s">
        <v>889</v>
      </c>
      <c r="B124" s="1">
        <v>43954</v>
      </c>
      <c r="C124" s="47">
        <v>147</v>
      </c>
      <c r="D124" s="47">
        <v>1115</v>
      </c>
      <c r="E124" s="48" t="s">
        <v>887</v>
      </c>
      <c r="F124" s="47">
        <v>126</v>
      </c>
      <c r="G124" s="47">
        <v>667</v>
      </c>
      <c r="H124" s="49" t="s">
        <v>887</v>
      </c>
    </row>
    <row r="125" spans="1:8" x14ac:dyDescent="0.25">
      <c r="A125" s="189" t="s">
        <v>890</v>
      </c>
      <c r="B125" s="1">
        <v>43954</v>
      </c>
      <c r="C125" s="47">
        <v>150</v>
      </c>
      <c r="D125" s="47">
        <v>809</v>
      </c>
      <c r="E125" s="48" t="s">
        <v>887</v>
      </c>
      <c r="F125" s="47">
        <v>50</v>
      </c>
      <c r="G125" s="47">
        <v>294</v>
      </c>
      <c r="H125" s="49" t="s">
        <v>887</v>
      </c>
    </row>
    <row r="126" spans="1:8" x14ac:dyDescent="0.25">
      <c r="A126" s="189" t="s">
        <v>891</v>
      </c>
      <c r="B126" s="1">
        <v>43954</v>
      </c>
      <c r="C126" s="47">
        <v>101</v>
      </c>
      <c r="D126" s="47">
        <v>784</v>
      </c>
      <c r="E126" s="48" t="s">
        <v>887</v>
      </c>
      <c r="F126" s="47">
        <v>144</v>
      </c>
      <c r="G126" s="47">
        <v>466</v>
      </c>
      <c r="H126" s="49" t="s">
        <v>887</v>
      </c>
    </row>
    <row r="127" spans="1:8" x14ac:dyDescent="0.25">
      <c r="A127" s="189" t="s">
        <v>892</v>
      </c>
      <c r="B127" s="1">
        <v>43954</v>
      </c>
      <c r="C127" s="47">
        <v>174</v>
      </c>
      <c r="D127" s="47">
        <v>762</v>
      </c>
      <c r="E127" s="48" t="s">
        <v>887</v>
      </c>
      <c r="F127" s="47">
        <v>100</v>
      </c>
      <c r="G127" s="47">
        <v>471</v>
      </c>
      <c r="H127" s="49" t="s">
        <v>887</v>
      </c>
    </row>
    <row r="128" spans="1:8" x14ac:dyDescent="0.25">
      <c r="A128" s="189" t="s">
        <v>886</v>
      </c>
      <c r="B128" s="1">
        <v>43955</v>
      </c>
      <c r="C128" s="47">
        <v>610</v>
      </c>
      <c r="D128" s="47">
        <v>1988</v>
      </c>
      <c r="E128" s="48" t="s">
        <v>887</v>
      </c>
      <c r="F128" s="47">
        <v>248</v>
      </c>
      <c r="G128" s="47">
        <v>918</v>
      </c>
      <c r="H128" s="49" t="s">
        <v>887</v>
      </c>
    </row>
    <row r="129" spans="1:8" x14ac:dyDescent="0.25">
      <c r="A129" s="189" t="s">
        <v>888</v>
      </c>
      <c r="B129" s="1">
        <v>43955</v>
      </c>
      <c r="C129" s="47">
        <v>241</v>
      </c>
      <c r="D129" s="47">
        <v>1329</v>
      </c>
      <c r="E129" s="48" t="s">
        <v>887</v>
      </c>
      <c r="F129" s="47">
        <v>122</v>
      </c>
      <c r="G129" s="47">
        <v>315</v>
      </c>
      <c r="H129" s="49" t="s">
        <v>887</v>
      </c>
    </row>
    <row r="130" spans="1:8" x14ac:dyDescent="0.25">
      <c r="A130" s="189" t="s">
        <v>889</v>
      </c>
      <c r="B130" s="1">
        <v>43955</v>
      </c>
      <c r="C130" s="47">
        <v>147</v>
      </c>
      <c r="D130" s="47">
        <v>1152</v>
      </c>
      <c r="E130" s="48" t="s">
        <v>887</v>
      </c>
      <c r="F130" s="47">
        <v>124</v>
      </c>
      <c r="G130" s="47">
        <v>633</v>
      </c>
      <c r="H130" s="49" t="s">
        <v>887</v>
      </c>
    </row>
    <row r="131" spans="1:8" x14ac:dyDescent="0.25">
      <c r="A131" s="189" t="s">
        <v>890</v>
      </c>
      <c r="B131" s="1">
        <v>43955</v>
      </c>
      <c r="C131" s="47">
        <v>139</v>
      </c>
      <c r="D131" s="47">
        <v>845</v>
      </c>
      <c r="E131" s="48" t="s">
        <v>887</v>
      </c>
      <c r="F131" s="47">
        <v>55</v>
      </c>
      <c r="G131" s="47">
        <v>280</v>
      </c>
      <c r="H131" s="49" t="s">
        <v>887</v>
      </c>
    </row>
    <row r="132" spans="1:8" x14ac:dyDescent="0.25">
      <c r="A132" s="189" t="s">
        <v>891</v>
      </c>
      <c r="B132" s="1">
        <v>43955</v>
      </c>
      <c r="C132" s="47">
        <v>106</v>
      </c>
      <c r="D132" s="47">
        <v>801</v>
      </c>
      <c r="E132" s="48" t="s">
        <v>887</v>
      </c>
      <c r="F132" s="47">
        <v>139</v>
      </c>
      <c r="G132" s="47">
        <v>451</v>
      </c>
      <c r="H132" s="49" t="s">
        <v>887</v>
      </c>
    </row>
    <row r="133" spans="1:8" x14ac:dyDescent="0.25">
      <c r="A133" s="189" t="s">
        <v>892</v>
      </c>
      <c r="B133" s="1">
        <v>43955</v>
      </c>
      <c r="C133" s="47">
        <v>186</v>
      </c>
      <c r="D133" s="47">
        <v>760</v>
      </c>
      <c r="E133" s="48" t="s">
        <v>887</v>
      </c>
      <c r="F133" s="47">
        <v>80</v>
      </c>
      <c r="G133" s="47">
        <v>513</v>
      </c>
      <c r="H133" s="49" t="s">
        <v>887</v>
      </c>
    </row>
    <row r="134" spans="1:8" x14ac:dyDescent="0.25">
      <c r="A134" s="189" t="s">
        <v>886</v>
      </c>
      <c r="B134" s="1">
        <v>43956</v>
      </c>
      <c r="C134" s="47">
        <v>604</v>
      </c>
      <c r="D134" s="47">
        <v>2061</v>
      </c>
      <c r="E134" s="48" t="s">
        <v>887</v>
      </c>
      <c r="F134" s="47">
        <v>255</v>
      </c>
      <c r="G134" s="47">
        <v>863</v>
      </c>
      <c r="H134" s="49" t="s">
        <v>887</v>
      </c>
    </row>
    <row r="135" spans="1:8" x14ac:dyDescent="0.25">
      <c r="A135" s="189" t="s">
        <v>888</v>
      </c>
      <c r="B135" s="1">
        <v>43956</v>
      </c>
      <c r="C135" s="47">
        <v>242</v>
      </c>
      <c r="D135" s="47">
        <v>1335</v>
      </c>
      <c r="E135" s="48" t="s">
        <v>887</v>
      </c>
      <c r="F135" s="47">
        <v>117</v>
      </c>
      <c r="G135" s="47">
        <v>319</v>
      </c>
      <c r="H135" s="49" t="s">
        <v>887</v>
      </c>
    </row>
    <row r="136" spans="1:8" x14ac:dyDescent="0.25">
      <c r="A136" s="189" t="s">
        <v>889</v>
      </c>
      <c r="B136" s="1">
        <v>43956</v>
      </c>
      <c r="C136" s="47">
        <v>156</v>
      </c>
      <c r="D136" s="47">
        <v>1215</v>
      </c>
      <c r="E136" s="48" t="s">
        <v>887</v>
      </c>
      <c r="F136" s="47">
        <v>111</v>
      </c>
      <c r="G136" s="47">
        <v>576</v>
      </c>
      <c r="H136" s="49" t="s">
        <v>887</v>
      </c>
    </row>
    <row r="137" spans="1:8" x14ac:dyDescent="0.25">
      <c r="A137" s="189" t="s">
        <v>890</v>
      </c>
      <c r="B137" s="1">
        <v>43956</v>
      </c>
      <c r="C137" s="47">
        <v>147</v>
      </c>
      <c r="D137" s="47">
        <v>848</v>
      </c>
      <c r="E137" s="48" t="s">
        <v>887</v>
      </c>
      <c r="F137" s="47">
        <v>48</v>
      </c>
      <c r="G137" s="47">
        <v>276</v>
      </c>
      <c r="H137" s="49" t="s">
        <v>887</v>
      </c>
    </row>
    <row r="138" spans="1:8" x14ac:dyDescent="0.25">
      <c r="A138" s="189" t="s">
        <v>891</v>
      </c>
      <c r="B138" s="1">
        <v>43956</v>
      </c>
      <c r="C138" s="47">
        <v>101</v>
      </c>
      <c r="D138" s="47">
        <v>814</v>
      </c>
      <c r="E138" s="48" t="s">
        <v>887</v>
      </c>
      <c r="F138" s="47">
        <v>144</v>
      </c>
      <c r="G138" s="47">
        <v>438</v>
      </c>
      <c r="H138" s="49" t="s">
        <v>887</v>
      </c>
    </row>
    <row r="139" spans="1:8" x14ac:dyDescent="0.25">
      <c r="A139" s="189" t="s">
        <v>892</v>
      </c>
      <c r="B139" s="1">
        <v>43956</v>
      </c>
      <c r="C139" s="47">
        <v>194</v>
      </c>
      <c r="D139" s="47">
        <v>782</v>
      </c>
      <c r="E139" s="48" t="s">
        <v>887</v>
      </c>
      <c r="F139" s="47">
        <v>72</v>
      </c>
      <c r="G139" s="47">
        <v>491</v>
      </c>
      <c r="H139" s="49" t="s">
        <v>887</v>
      </c>
    </row>
    <row r="140" spans="1:8" x14ac:dyDescent="0.25">
      <c r="A140" s="189" t="s">
        <v>886</v>
      </c>
      <c r="B140" s="1">
        <v>43957</v>
      </c>
      <c r="C140" s="47">
        <v>599</v>
      </c>
      <c r="D140" s="47">
        <v>2093</v>
      </c>
      <c r="E140" s="48" t="s">
        <v>887</v>
      </c>
      <c r="F140" s="47">
        <v>203</v>
      </c>
      <c r="G140" s="47">
        <v>846</v>
      </c>
      <c r="H140" s="49" t="s">
        <v>887</v>
      </c>
    </row>
    <row r="141" spans="1:8" x14ac:dyDescent="0.25">
      <c r="A141" s="189" t="s">
        <v>888</v>
      </c>
      <c r="B141" s="1">
        <v>43957</v>
      </c>
      <c r="C141" s="47">
        <v>235</v>
      </c>
      <c r="D141" s="47">
        <v>1345</v>
      </c>
      <c r="E141" s="48" t="s">
        <v>887</v>
      </c>
      <c r="F141" s="47">
        <v>121</v>
      </c>
      <c r="G141" s="47">
        <v>322</v>
      </c>
      <c r="H141" s="49" t="s">
        <v>887</v>
      </c>
    </row>
    <row r="142" spans="1:8" x14ac:dyDescent="0.25">
      <c r="A142" s="189" t="s">
        <v>889</v>
      </c>
      <c r="B142" s="1">
        <v>43957</v>
      </c>
      <c r="C142" s="47">
        <v>157</v>
      </c>
      <c r="D142" s="47">
        <v>1200</v>
      </c>
      <c r="E142" s="48" t="s">
        <v>887</v>
      </c>
      <c r="F142" s="47">
        <v>69</v>
      </c>
      <c r="G142" s="47">
        <v>585</v>
      </c>
      <c r="H142" s="49" t="s">
        <v>887</v>
      </c>
    </row>
    <row r="143" spans="1:8" x14ac:dyDescent="0.25">
      <c r="A143" s="189" t="s">
        <v>890</v>
      </c>
      <c r="B143" s="1">
        <v>43957</v>
      </c>
      <c r="C143" s="47">
        <v>142</v>
      </c>
      <c r="D143" s="47">
        <v>845</v>
      </c>
      <c r="E143" s="48" t="s">
        <v>887</v>
      </c>
      <c r="F143" s="47">
        <v>48</v>
      </c>
      <c r="G143" s="47">
        <v>278</v>
      </c>
      <c r="H143" s="49" t="s">
        <v>887</v>
      </c>
    </row>
    <row r="144" spans="1:8" x14ac:dyDescent="0.25">
      <c r="A144" s="189" t="s">
        <v>891</v>
      </c>
      <c r="B144" s="1">
        <v>43957</v>
      </c>
      <c r="C144" s="47">
        <v>95</v>
      </c>
      <c r="D144" s="47">
        <v>783</v>
      </c>
      <c r="E144" s="48" t="s">
        <v>887</v>
      </c>
      <c r="F144" s="47">
        <v>151</v>
      </c>
      <c r="G144" s="47">
        <v>466</v>
      </c>
      <c r="H144" s="49" t="s">
        <v>887</v>
      </c>
    </row>
    <row r="145" spans="1:8" x14ac:dyDescent="0.25">
      <c r="A145" s="189" t="s">
        <v>892</v>
      </c>
      <c r="B145" s="1">
        <v>43957</v>
      </c>
      <c r="C145" s="47">
        <v>195</v>
      </c>
      <c r="D145" s="47">
        <v>766</v>
      </c>
      <c r="E145" s="48" t="s">
        <v>887</v>
      </c>
      <c r="F145" s="47">
        <v>75</v>
      </c>
      <c r="G145" s="47">
        <v>510</v>
      </c>
      <c r="H145" s="49" t="s">
        <v>887</v>
      </c>
    </row>
    <row r="146" spans="1:8" x14ac:dyDescent="0.25">
      <c r="A146" s="189" t="s">
        <v>886</v>
      </c>
      <c r="B146" s="1">
        <v>43958</v>
      </c>
      <c r="C146" s="47">
        <v>591</v>
      </c>
      <c r="D146" s="47">
        <v>2026</v>
      </c>
      <c r="E146" s="48" t="s">
        <v>887</v>
      </c>
      <c r="F146" s="47">
        <v>205</v>
      </c>
      <c r="G146" s="47">
        <v>915</v>
      </c>
      <c r="H146" s="49" t="s">
        <v>887</v>
      </c>
    </row>
    <row r="147" spans="1:8" x14ac:dyDescent="0.25">
      <c r="A147" s="189" t="s">
        <v>888</v>
      </c>
      <c r="B147" s="1">
        <v>43958</v>
      </c>
      <c r="C147" s="47">
        <v>206</v>
      </c>
      <c r="D147" s="47">
        <v>1301</v>
      </c>
      <c r="E147" s="48" t="s">
        <v>887</v>
      </c>
      <c r="F147" s="47">
        <v>147</v>
      </c>
      <c r="G147" s="47">
        <v>337</v>
      </c>
      <c r="H147" s="49" t="s">
        <v>887</v>
      </c>
    </row>
    <row r="148" spans="1:8" x14ac:dyDescent="0.25">
      <c r="A148" s="189" t="s">
        <v>889</v>
      </c>
      <c r="B148" s="1">
        <v>43958</v>
      </c>
      <c r="C148" s="47">
        <v>139</v>
      </c>
      <c r="D148" s="47">
        <v>1202</v>
      </c>
      <c r="E148" s="48" t="s">
        <v>887</v>
      </c>
      <c r="F148" s="47">
        <v>83</v>
      </c>
      <c r="G148" s="47">
        <v>517</v>
      </c>
      <c r="H148" s="49" t="s">
        <v>887</v>
      </c>
    </row>
    <row r="149" spans="1:8" x14ac:dyDescent="0.25">
      <c r="A149" s="189" t="s">
        <v>890</v>
      </c>
      <c r="B149" s="1">
        <v>43958</v>
      </c>
      <c r="C149" s="47">
        <v>142</v>
      </c>
      <c r="D149" s="47">
        <v>818</v>
      </c>
      <c r="E149" s="48" t="s">
        <v>887</v>
      </c>
      <c r="F149" s="47">
        <v>58</v>
      </c>
      <c r="G149" s="47">
        <v>311</v>
      </c>
      <c r="H149" s="49" t="s">
        <v>887</v>
      </c>
    </row>
    <row r="150" spans="1:8" x14ac:dyDescent="0.25">
      <c r="A150" s="189" t="s">
        <v>891</v>
      </c>
      <c r="B150" s="1">
        <v>43958</v>
      </c>
      <c r="C150" s="47">
        <v>85</v>
      </c>
      <c r="D150" s="47">
        <v>747</v>
      </c>
      <c r="E150" s="48" t="s">
        <v>887</v>
      </c>
      <c r="F150" s="47">
        <v>160</v>
      </c>
      <c r="G150" s="47">
        <v>491</v>
      </c>
      <c r="H150" s="49" t="s">
        <v>887</v>
      </c>
    </row>
    <row r="151" spans="1:8" x14ac:dyDescent="0.25">
      <c r="A151" s="189" t="s">
        <v>892</v>
      </c>
      <c r="B151" s="1">
        <v>43958</v>
      </c>
      <c r="C151" s="47">
        <v>197</v>
      </c>
      <c r="D151" s="47">
        <v>772</v>
      </c>
      <c r="E151" s="48" t="s">
        <v>887</v>
      </c>
      <c r="F151" s="47">
        <v>77</v>
      </c>
      <c r="G151" s="47">
        <v>508</v>
      </c>
      <c r="H151" s="49" t="s">
        <v>887</v>
      </c>
    </row>
    <row r="152" spans="1:8" x14ac:dyDescent="0.25">
      <c r="A152" s="189" t="s">
        <v>886</v>
      </c>
      <c r="B152" s="1">
        <v>43959</v>
      </c>
      <c r="C152" s="47">
        <v>577</v>
      </c>
      <c r="D152" s="47">
        <v>2007</v>
      </c>
      <c r="E152" s="48" t="s">
        <v>887</v>
      </c>
      <c r="F152" s="47">
        <v>221</v>
      </c>
      <c r="G152" s="47">
        <v>930</v>
      </c>
      <c r="H152" s="49" t="s">
        <v>887</v>
      </c>
    </row>
    <row r="153" spans="1:8" x14ac:dyDescent="0.25">
      <c r="A153" s="189" t="s">
        <v>888</v>
      </c>
      <c r="B153" s="1">
        <v>43959</v>
      </c>
      <c r="C153" s="47">
        <v>221</v>
      </c>
      <c r="D153" s="47">
        <v>1324</v>
      </c>
      <c r="E153" s="48" t="s">
        <v>887</v>
      </c>
      <c r="F153" s="47">
        <v>133</v>
      </c>
      <c r="G153" s="47">
        <v>343</v>
      </c>
      <c r="H153" s="49" t="s">
        <v>887</v>
      </c>
    </row>
    <row r="154" spans="1:8" x14ac:dyDescent="0.25">
      <c r="A154" s="189" t="s">
        <v>889</v>
      </c>
      <c r="B154" s="1">
        <v>43959</v>
      </c>
      <c r="C154" s="47">
        <v>147</v>
      </c>
      <c r="D154" s="47">
        <v>1180</v>
      </c>
      <c r="E154" s="48" t="s">
        <v>887</v>
      </c>
      <c r="F154" s="47">
        <v>73</v>
      </c>
      <c r="G154" s="47">
        <v>550</v>
      </c>
      <c r="H154" s="49" t="s">
        <v>887</v>
      </c>
    </row>
    <row r="155" spans="1:8" x14ac:dyDescent="0.25">
      <c r="A155" s="189" t="s">
        <v>890</v>
      </c>
      <c r="B155" s="1">
        <v>43959</v>
      </c>
      <c r="C155" s="47">
        <v>139</v>
      </c>
      <c r="D155" s="47">
        <v>818</v>
      </c>
      <c r="E155" s="48" t="s">
        <v>887</v>
      </c>
      <c r="F155" s="47">
        <v>56</v>
      </c>
      <c r="G155" s="47">
        <v>309</v>
      </c>
      <c r="H155" s="49" t="s">
        <v>887</v>
      </c>
    </row>
    <row r="156" spans="1:8" x14ac:dyDescent="0.25">
      <c r="A156" s="189" t="s">
        <v>891</v>
      </c>
      <c r="B156" s="1">
        <v>43959</v>
      </c>
      <c r="C156" s="47">
        <v>87</v>
      </c>
      <c r="D156" s="47">
        <v>803</v>
      </c>
      <c r="E156" s="48" t="s">
        <v>887</v>
      </c>
      <c r="F156" s="47">
        <v>158</v>
      </c>
      <c r="G156" s="47">
        <v>437</v>
      </c>
      <c r="H156" s="49" t="s">
        <v>887</v>
      </c>
    </row>
    <row r="157" spans="1:8" x14ac:dyDescent="0.25">
      <c r="A157" s="189" t="s">
        <v>892</v>
      </c>
      <c r="B157" s="1">
        <v>43959</v>
      </c>
      <c r="C157" s="47">
        <v>181</v>
      </c>
      <c r="D157" s="47">
        <v>764</v>
      </c>
      <c r="E157" s="48" t="s">
        <v>887</v>
      </c>
      <c r="F157" s="47">
        <v>93</v>
      </c>
      <c r="G157" s="47">
        <v>501</v>
      </c>
      <c r="H157" s="49" t="s">
        <v>887</v>
      </c>
    </row>
    <row r="158" spans="1:8" x14ac:dyDescent="0.25">
      <c r="A158" s="189" t="s">
        <v>886</v>
      </c>
      <c r="B158" s="1">
        <v>43960</v>
      </c>
      <c r="C158" s="47">
        <v>575</v>
      </c>
      <c r="D158" s="47">
        <v>1913</v>
      </c>
      <c r="E158" s="48" t="s">
        <v>887</v>
      </c>
      <c r="F158" s="47">
        <v>215</v>
      </c>
      <c r="G158" s="47">
        <v>1036</v>
      </c>
      <c r="H158" s="49" t="s">
        <v>887</v>
      </c>
    </row>
    <row r="159" spans="1:8" x14ac:dyDescent="0.25">
      <c r="A159" s="189" t="s">
        <v>888</v>
      </c>
      <c r="B159" s="1">
        <v>43960</v>
      </c>
      <c r="C159" s="47">
        <v>216</v>
      </c>
      <c r="D159" s="47">
        <v>1279</v>
      </c>
      <c r="E159" s="48" t="s">
        <v>887</v>
      </c>
      <c r="F159" s="47">
        <v>136</v>
      </c>
      <c r="G159" s="47">
        <v>369</v>
      </c>
      <c r="H159" s="49" t="s">
        <v>887</v>
      </c>
    </row>
    <row r="160" spans="1:8" x14ac:dyDescent="0.25">
      <c r="A160" s="189" t="s">
        <v>889</v>
      </c>
      <c r="B160" s="1">
        <v>43960</v>
      </c>
      <c r="C160" s="47">
        <v>133</v>
      </c>
      <c r="D160" s="47">
        <v>1181</v>
      </c>
      <c r="E160" s="48" t="s">
        <v>887</v>
      </c>
      <c r="F160" s="47">
        <v>98</v>
      </c>
      <c r="G160" s="47">
        <v>543</v>
      </c>
      <c r="H160" s="49" t="s">
        <v>887</v>
      </c>
    </row>
    <row r="161" spans="1:8" x14ac:dyDescent="0.25">
      <c r="A161" s="189" t="s">
        <v>890</v>
      </c>
      <c r="B161" s="1">
        <v>43960</v>
      </c>
      <c r="C161" s="47">
        <v>134</v>
      </c>
      <c r="D161" s="47">
        <v>786</v>
      </c>
      <c r="E161" s="48" t="s">
        <v>887</v>
      </c>
      <c r="F161" s="47">
        <v>62</v>
      </c>
      <c r="G161" s="47">
        <v>327</v>
      </c>
      <c r="H161" s="49" t="s">
        <v>887</v>
      </c>
    </row>
    <row r="162" spans="1:8" x14ac:dyDescent="0.25">
      <c r="A162" s="189" t="s">
        <v>891</v>
      </c>
      <c r="B162" s="1">
        <v>43960</v>
      </c>
      <c r="C162" s="47">
        <v>93</v>
      </c>
      <c r="D162" s="47">
        <v>764</v>
      </c>
      <c r="E162" s="48" t="s">
        <v>887</v>
      </c>
      <c r="F162" s="47">
        <v>152</v>
      </c>
      <c r="G162" s="47">
        <v>476</v>
      </c>
      <c r="H162" s="49" t="s">
        <v>887</v>
      </c>
    </row>
    <row r="163" spans="1:8" x14ac:dyDescent="0.25">
      <c r="A163" s="189" t="s">
        <v>892</v>
      </c>
      <c r="B163" s="1">
        <v>43960</v>
      </c>
      <c r="C163" s="47">
        <v>183</v>
      </c>
      <c r="D163" s="47">
        <v>756</v>
      </c>
      <c r="E163" s="48" t="s">
        <v>887</v>
      </c>
      <c r="F163" s="47">
        <v>88</v>
      </c>
      <c r="G163" s="47">
        <v>448</v>
      </c>
      <c r="H163" s="49" t="s">
        <v>887</v>
      </c>
    </row>
    <row r="164" spans="1:8" x14ac:dyDescent="0.25">
      <c r="A164" s="189" t="s">
        <v>886</v>
      </c>
      <c r="B164" s="1">
        <v>43961</v>
      </c>
      <c r="C164" s="47">
        <v>562</v>
      </c>
      <c r="D164" s="47">
        <v>1904</v>
      </c>
      <c r="E164" s="48" t="s">
        <v>887</v>
      </c>
      <c r="F164" s="47">
        <v>229</v>
      </c>
      <c r="G164" s="47">
        <v>1015</v>
      </c>
      <c r="H164" s="49" t="s">
        <v>887</v>
      </c>
    </row>
    <row r="165" spans="1:8" x14ac:dyDescent="0.25">
      <c r="A165" s="189" t="s">
        <v>888</v>
      </c>
      <c r="B165" s="1">
        <v>43961</v>
      </c>
      <c r="C165" s="47">
        <v>223</v>
      </c>
      <c r="D165" s="47">
        <v>1268</v>
      </c>
      <c r="E165" s="48" t="s">
        <v>887</v>
      </c>
      <c r="F165" s="47">
        <v>127</v>
      </c>
      <c r="G165" s="47">
        <v>380</v>
      </c>
      <c r="H165" s="49" t="s">
        <v>887</v>
      </c>
    </row>
    <row r="166" spans="1:8" x14ac:dyDescent="0.25">
      <c r="A166" s="189" t="s">
        <v>889</v>
      </c>
      <c r="B166" s="1">
        <v>43961</v>
      </c>
      <c r="C166" s="47">
        <v>136</v>
      </c>
      <c r="D166" s="47">
        <v>1165</v>
      </c>
      <c r="E166" s="48" t="s">
        <v>887</v>
      </c>
      <c r="F166" s="47">
        <v>81</v>
      </c>
      <c r="G166" s="47">
        <v>569</v>
      </c>
      <c r="H166" s="49" t="s">
        <v>887</v>
      </c>
    </row>
    <row r="167" spans="1:8" x14ac:dyDescent="0.25">
      <c r="A167" s="189" t="s">
        <v>890</v>
      </c>
      <c r="B167" s="1">
        <v>43961</v>
      </c>
      <c r="C167" s="47">
        <v>130</v>
      </c>
      <c r="D167" s="47">
        <v>781</v>
      </c>
      <c r="E167" s="48" t="s">
        <v>887</v>
      </c>
      <c r="F167" s="47">
        <v>65</v>
      </c>
      <c r="G167" s="47">
        <v>335</v>
      </c>
      <c r="H167" s="49" t="s">
        <v>887</v>
      </c>
    </row>
    <row r="168" spans="1:8" x14ac:dyDescent="0.25">
      <c r="A168" s="189" t="s">
        <v>891</v>
      </c>
      <c r="B168" s="1">
        <v>43961</v>
      </c>
      <c r="C168" s="47">
        <v>86</v>
      </c>
      <c r="D168" s="47">
        <v>768</v>
      </c>
      <c r="E168" s="48" t="s">
        <v>887</v>
      </c>
      <c r="F168" s="47">
        <v>159</v>
      </c>
      <c r="G168" s="47">
        <v>472</v>
      </c>
      <c r="H168" s="49" t="s">
        <v>887</v>
      </c>
    </row>
    <row r="169" spans="1:8" x14ac:dyDescent="0.25">
      <c r="A169" s="189" t="s">
        <v>892</v>
      </c>
      <c r="B169" s="1">
        <v>43961</v>
      </c>
      <c r="C169" s="47">
        <v>187</v>
      </c>
      <c r="D169" s="47">
        <v>738</v>
      </c>
      <c r="E169" s="48" t="s">
        <v>887</v>
      </c>
      <c r="F169" s="47">
        <v>85</v>
      </c>
      <c r="G169" s="47">
        <v>458</v>
      </c>
      <c r="H169" s="49" t="s">
        <v>887</v>
      </c>
    </row>
    <row r="170" spans="1:8" x14ac:dyDescent="0.25">
      <c r="A170" s="189" t="s">
        <v>886</v>
      </c>
      <c r="B170" s="1">
        <v>43962</v>
      </c>
      <c r="C170" s="47">
        <v>562</v>
      </c>
      <c r="D170" s="47">
        <v>1922</v>
      </c>
      <c r="E170" s="48" t="s">
        <v>887</v>
      </c>
      <c r="F170" s="47">
        <v>208</v>
      </c>
      <c r="G170" s="47">
        <v>997</v>
      </c>
      <c r="H170" s="49" t="s">
        <v>887</v>
      </c>
    </row>
    <row r="171" spans="1:8" x14ac:dyDescent="0.25">
      <c r="A171" s="189" t="s">
        <v>888</v>
      </c>
      <c r="B171" s="1">
        <v>43962</v>
      </c>
      <c r="C171" s="47">
        <v>211</v>
      </c>
      <c r="D171" s="47">
        <v>1300</v>
      </c>
      <c r="E171" s="48" t="s">
        <v>887</v>
      </c>
      <c r="F171" s="47">
        <v>137</v>
      </c>
      <c r="G171" s="47">
        <v>355</v>
      </c>
      <c r="H171" s="49" t="s">
        <v>887</v>
      </c>
    </row>
    <row r="172" spans="1:8" x14ac:dyDescent="0.25">
      <c r="A172" s="189" t="s">
        <v>889</v>
      </c>
      <c r="B172" s="1">
        <v>43962</v>
      </c>
      <c r="C172" s="47">
        <v>136</v>
      </c>
      <c r="D172" s="47">
        <v>1176</v>
      </c>
      <c r="E172" s="48" t="s">
        <v>887</v>
      </c>
      <c r="F172" s="47">
        <v>93</v>
      </c>
      <c r="G172" s="47">
        <v>574</v>
      </c>
      <c r="H172" s="49" t="s">
        <v>887</v>
      </c>
    </row>
    <row r="173" spans="1:8" x14ac:dyDescent="0.25">
      <c r="A173" s="189" t="s">
        <v>890</v>
      </c>
      <c r="B173" s="1">
        <v>43962</v>
      </c>
      <c r="C173" s="47">
        <v>126</v>
      </c>
      <c r="D173" s="47">
        <v>790</v>
      </c>
      <c r="E173" s="48" t="s">
        <v>887</v>
      </c>
      <c r="F173" s="47">
        <v>70</v>
      </c>
      <c r="G173" s="47">
        <v>339</v>
      </c>
      <c r="H173" s="49" t="s">
        <v>887</v>
      </c>
    </row>
    <row r="174" spans="1:8" x14ac:dyDescent="0.25">
      <c r="A174" s="189" t="s">
        <v>891</v>
      </c>
      <c r="B174" s="1">
        <v>43962</v>
      </c>
      <c r="C174" s="47">
        <v>102</v>
      </c>
      <c r="D174" s="47">
        <v>778</v>
      </c>
      <c r="E174" s="48" t="s">
        <v>887</v>
      </c>
      <c r="F174" s="47">
        <v>143</v>
      </c>
      <c r="G174" s="47">
        <v>461</v>
      </c>
      <c r="H174" s="49" t="s">
        <v>887</v>
      </c>
    </row>
    <row r="175" spans="1:8" x14ac:dyDescent="0.25">
      <c r="A175" s="189" t="s">
        <v>892</v>
      </c>
      <c r="B175" s="1">
        <v>43962</v>
      </c>
      <c r="C175" s="47">
        <v>180</v>
      </c>
      <c r="D175" s="47">
        <v>743</v>
      </c>
      <c r="E175" s="48" t="s">
        <v>887</v>
      </c>
      <c r="F175" s="47">
        <v>81</v>
      </c>
      <c r="G175" s="47">
        <v>485</v>
      </c>
      <c r="H175" s="49" t="s">
        <v>887</v>
      </c>
    </row>
    <row r="176" spans="1:8" x14ac:dyDescent="0.25">
      <c r="A176" s="189" t="s">
        <v>886</v>
      </c>
      <c r="B176" s="1">
        <v>43963</v>
      </c>
      <c r="C176" s="47">
        <v>555</v>
      </c>
      <c r="D176" s="47">
        <v>1951</v>
      </c>
      <c r="E176" s="48" t="s">
        <v>887</v>
      </c>
      <c r="F176" s="47">
        <v>207</v>
      </c>
      <c r="G176" s="47">
        <v>956</v>
      </c>
      <c r="H176" s="49" t="s">
        <v>887</v>
      </c>
    </row>
    <row r="177" spans="1:8" x14ac:dyDescent="0.25">
      <c r="A177" s="189" t="s">
        <v>888</v>
      </c>
      <c r="B177" s="1">
        <v>43963</v>
      </c>
      <c r="C177" s="47">
        <v>211</v>
      </c>
      <c r="D177" s="47">
        <v>1315</v>
      </c>
      <c r="E177" s="48" t="s">
        <v>887</v>
      </c>
      <c r="F177" s="47">
        <v>138</v>
      </c>
      <c r="G177" s="47">
        <v>317</v>
      </c>
      <c r="H177" s="49" t="s">
        <v>887</v>
      </c>
    </row>
    <row r="178" spans="1:8" x14ac:dyDescent="0.25">
      <c r="A178" s="189" t="s">
        <v>889</v>
      </c>
      <c r="B178" s="1">
        <v>43963</v>
      </c>
      <c r="C178" s="47">
        <v>149</v>
      </c>
      <c r="D178" s="47">
        <v>1214</v>
      </c>
      <c r="E178" s="48" t="s">
        <v>887</v>
      </c>
      <c r="F178" s="47">
        <v>80</v>
      </c>
      <c r="G178" s="47">
        <v>541</v>
      </c>
      <c r="H178" s="49" t="s">
        <v>887</v>
      </c>
    </row>
    <row r="179" spans="1:8" x14ac:dyDescent="0.25">
      <c r="A179" s="189" t="s">
        <v>890</v>
      </c>
      <c r="B179" s="1">
        <v>43963</v>
      </c>
      <c r="C179" s="47">
        <v>133</v>
      </c>
      <c r="D179" s="47">
        <v>801</v>
      </c>
      <c r="E179" s="48" t="s">
        <v>887</v>
      </c>
      <c r="F179" s="47">
        <v>61</v>
      </c>
      <c r="G179" s="47">
        <v>322</v>
      </c>
      <c r="H179" s="49" t="s">
        <v>887</v>
      </c>
    </row>
    <row r="180" spans="1:8" x14ac:dyDescent="0.25">
      <c r="A180" s="189" t="s">
        <v>891</v>
      </c>
      <c r="B180" s="1">
        <v>43963</v>
      </c>
      <c r="C180" s="47">
        <v>93</v>
      </c>
      <c r="D180" s="47">
        <v>809</v>
      </c>
      <c r="E180" s="48" t="s">
        <v>887</v>
      </c>
      <c r="F180" s="47">
        <v>152</v>
      </c>
      <c r="G180" s="47">
        <v>428</v>
      </c>
      <c r="H180" s="49" t="s">
        <v>887</v>
      </c>
    </row>
    <row r="181" spans="1:8" x14ac:dyDescent="0.25">
      <c r="A181" s="189" t="s">
        <v>892</v>
      </c>
      <c r="B181" s="1">
        <v>43963</v>
      </c>
      <c r="C181" s="47">
        <v>187</v>
      </c>
      <c r="D181" s="47">
        <v>772</v>
      </c>
      <c r="E181" s="48" t="s">
        <v>887</v>
      </c>
      <c r="F181" s="47">
        <v>83</v>
      </c>
      <c r="G181" s="47">
        <v>495</v>
      </c>
      <c r="H181" s="49" t="s">
        <v>887</v>
      </c>
    </row>
    <row r="182" spans="1:8" x14ac:dyDescent="0.25">
      <c r="A182" s="189" t="s">
        <v>886</v>
      </c>
      <c r="B182" s="1">
        <v>43964</v>
      </c>
      <c r="C182" s="47">
        <v>541</v>
      </c>
      <c r="D182" s="47">
        <v>2000</v>
      </c>
      <c r="E182" s="48" t="s">
        <v>887</v>
      </c>
      <c r="F182" s="47">
        <v>218</v>
      </c>
      <c r="G182" s="47">
        <v>904</v>
      </c>
      <c r="H182" s="49" t="s">
        <v>887</v>
      </c>
    </row>
    <row r="183" spans="1:8" x14ac:dyDescent="0.25">
      <c r="A183" s="189" t="s">
        <v>888</v>
      </c>
      <c r="B183" s="1">
        <v>43964</v>
      </c>
      <c r="C183" s="47">
        <v>209</v>
      </c>
      <c r="D183" s="47">
        <v>1255</v>
      </c>
      <c r="E183" s="48" t="s">
        <v>887</v>
      </c>
      <c r="F183" s="47">
        <v>143</v>
      </c>
      <c r="G183" s="47">
        <v>346</v>
      </c>
      <c r="H183" s="49" t="s">
        <v>887</v>
      </c>
    </row>
    <row r="184" spans="1:8" x14ac:dyDescent="0.25">
      <c r="A184" s="189" t="s">
        <v>889</v>
      </c>
      <c r="B184" s="1">
        <v>43964</v>
      </c>
      <c r="C184" s="47">
        <v>153</v>
      </c>
      <c r="D184" s="47">
        <v>1178</v>
      </c>
      <c r="E184" s="48" t="s">
        <v>887</v>
      </c>
      <c r="F184" s="47">
        <v>79</v>
      </c>
      <c r="G184" s="47">
        <v>578</v>
      </c>
      <c r="H184" s="49" t="s">
        <v>887</v>
      </c>
    </row>
    <row r="185" spans="1:8" x14ac:dyDescent="0.25">
      <c r="A185" s="189" t="s">
        <v>890</v>
      </c>
      <c r="B185" s="1">
        <v>43964</v>
      </c>
      <c r="C185" s="47">
        <v>128</v>
      </c>
      <c r="D185" s="47">
        <v>787</v>
      </c>
      <c r="E185" s="48" t="s">
        <v>887</v>
      </c>
      <c r="F185" s="47">
        <v>69</v>
      </c>
      <c r="G185" s="47">
        <v>334</v>
      </c>
      <c r="H185" s="49" t="s">
        <v>887</v>
      </c>
    </row>
    <row r="186" spans="1:8" x14ac:dyDescent="0.25">
      <c r="A186" s="189" t="s">
        <v>891</v>
      </c>
      <c r="B186" s="1">
        <v>43964</v>
      </c>
      <c r="C186" s="47">
        <v>93</v>
      </c>
      <c r="D186" s="47">
        <v>808</v>
      </c>
      <c r="E186" s="48" t="s">
        <v>887</v>
      </c>
      <c r="F186" s="47">
        <v>152</v>
      </c>
      <c r="G186" s="47">
        <v>430</v>
      </c>
      <c r="H186" s="49" t="s">
        <v>887</v>
      </c>
    </row>
    <row r="187" spans="1:8" x14ac:dyDescent="0.25">
      <c r="A187" s="189" t="s">
        <v>892</v>
      </c>
      <c r="B187" s="1">
        <v>43964</v>
      </c>
      <c r="C187" s="47">
        <v>186</v>
      </c>
      <c r="D187" s="47">
        <v>777</v>
      </c>
      <c r="E187" s="48" t="s">
        <v>887</v>
      </c>
      <c r="F187" s="47">
        <v>84</v>
      </c>
      <c r="G187" s="47">
        <v>453</v>
      </c>
      <c r="H187" s="49" t="s">
        <v>887</v>
      </c>
    </row>
    <row r="188" spans="1:8" x14ac:dyDescent="0.25">
      <c r="A188" s="189" t="s">
        <v>886</v>
      </c>
      <c r="B188" s="1">
        <v>43965</v>
      </c>
      <c r="C188" s="47">
        <v>551</v>
      </c>
      <c r="D188" s="47">
        <v>2024</v>
      </c>
      <c r="E188" s="48" t="s">
        <v>887</v>
      </c>
      <c r="F188" s="47">
        <v>211</v>
      </c>
      <c r="G188" s="47">
        <v>889</v>
      </c>
      <c r="H188" s="49" t="s">
        <v>887</v>
      </c>
    </row>
    <row r="189" spans="1:8" x14ac:dyDescent="0.25">
      <c r="A189" s="189" t="s">
        <v>888</v>
      </c>
      <c r="B189" s="1">
        <v>43965</v>
      </c>
      <c r="C189" s="47">
        <v>205</v>
      </c>
      <c r="D189" s="47">
        <v>1232</v>
      </c>
      <c r="E189" s="48" t="s">
        <v>887</v>
      </c>
      <c r="F189" s="47">
        <v>136</v>
      </c>
      <c r="G189" s="47">
        <v>385</v>
      </c>
      <c r="H189" s="49" t="s">
        <v>887</v>
      </c>
    </row>
    <row r="190" spans="1:8" x14ac:dyDescent="0.25">
      <c r="A190" s="189" t="s">
        <v>889</v>
      </c>
      <c r="B190" s="1">
        <v>43965</v>
      </c>
      <c r="C190" s="47">
        <v>144</v>
      </c>
      <c r="D190" s="47">
        <v>1157</v>
      </c>
      <c r="E190" s="48" t="s">
        <v>887</v>
      </c>
      <c r="F190" s="47">
        <v>87</v>
      </c>
      <c r="G190" s="47">
        <v>579</v>
      </c>
      <c r="H190" s="49" t="s">
        <v>887</v>
      </c>
    </row>
    <row r="191" spans="1:8" x14ac:dyDescent="0.25">
      <c r="A191" s="189" t="s">
        <v>890</v>
      </c>
      <c r="B191" s="1">
        <v>43965</v>
      </c>
      <c r="C191" s="47">
        <v>128</v>
      </c>
      <c r="D191" s="47">
        <v>794</v>
      </c>
      <c r="E191" s="48" t="s">
        <v>887</v>
      </c>
      <c r="F191" s="47">
        <v>67</v>
      </c>
      <c r="G191" s="47">
        <v>337</v>
      </c>
      <c r="H191" s="49" t="s">
        <v>887</v>
      </c>
    </row>
    <row r="192" spans="1:8" x14ac:dyDescent="0.25">
      <c r="A192" s="189" t="s">
        <v>891</v>
      </c>
      <c r="B192" s="1">
        <v>43965</v>
      </c>
      <c r="C192" s="47">
        <v>85</v>
      </c>
      <c r="D192" s="47">
        <v>841</v>
      </c>
      <c r="E192" s="48" t="s">
        <v>887</v>
      </c>
      <c r="F192" s="47">
        <v>160</v>
      </c>
      <c r="G192" s="47">
        <v>398</v>
      </c>
      <c r="H192" s="49" t="s">
        <v>887</v>
      </c>
    </row>
    <row r="193" spans="1:8" x14ac:dyDescent="0.25">
      <c r="A193" s="189" t="s">
        <v>892</v>
      </c>
      <c r="B193" s="1">
        <v>43965</v>
      </c>
      <c r="C193" s="47">
        <v>178</v>
      </c>
      <c r="D193" s="47">
        <v>800</v>
      </c>
      <c r="E193" s="48" t="s">
        <v>887</v>
      </c>
      <c r="F193" s="47">
        <v>93</v>
      </c>
      <c r="G193" s="47">
        <v>430</v>
      </c>
      <c r="H193" s="49" t="s">
        <v>887</v>
      </c>
    </row>
    <row r="194" spans="1:8" x14ac:dyDescent="0.25">
      <c r="A194" s="189" t="s">
        <v>886</v>
      </c>
      <c r="B194" s="1">
        <v>43966</v>
      </c>
      <c r="C194" s="47">
        <v>540</v>
      </c>
      <c r="D194" s="47">
        <v>2055</v>
      </c>
      <c r="E194" s="48" t="s">
        <v>887</v>
      </c>
      <c r="F194" s="47">
        <v>205</v>
      </c>
      <c r="G194" s="47">
        <v>871</v>
      </c>
      <c r="H194" s="49" t="s">
        <v>887</v>
      </c>
    </row>
    <row r="195" spans="1:8" x14ac:dyDescent="0.25">
      <c r="A195" s="189" t="s">
        <v>888</v>
      </c>
      <c r="B195" s="1">
        <v>43966</v>
      </c>
      <c r="C195" s="47">
        <v>207</v>
      </c>
      <c r="D195" s="47">
        <v>1204</v>
      </c>
      <c r="E195" s="48" t="s">
        <v>887</v>
      </c>
      <c r="F195" s="47">
        <v>141</v>
      </c>
      <c r="G195" s="47">
        <v>384</v>
      </c>
      <c r="H195" s="49" t="s">
        <v>887</v>
      </c>
    </row>
    <row r="196" spans="1:8" x14ac:dyDescent="0.25">
      <c r="A196" s="189" t="s">
        <v>889</v>
      </c>
      <c r="B196" s="1">
        <v>43966</v>
      </c>
      <c r="C196" s="47">
        <v>152</v>
      </c>
      <c r="D196" s="47">
        <v>1087</v>
      </c>
      <c r="E196" s="48" t="s">
        <v>887</v>
      </c>
      <c r="F196" s="47">
        <v>82</v>
      </c>
      <c r="G196" s="47">
        <v>623</v>
      </c>
      <c r="H196" s="49" t="s">
        <v>887</v>
      </c>
    </row>
    <row r="197" spans="1:8" x14ac:dyDescent="0.25">
      <c r="A197" s="189" t="s">
        <v>890</v>
      </c>
      <c r="B197" s="1">
        <v>43966</v>
      </c>
      <c r="C197" s="47">
        <v>135</v>
      </c>
      <c r="D197" s="47">
        <v>798</v>
      </c>
      <c r="E197" s="48" t="s">
        <v>887</v>
      </c>
      <c r="F197" s="47">
        <v>59</v>
      </c>
      <c r="G197" s="47">
        <v>313</v>
      </c>
      <c r="H197" s="49" t="s">
        <v>887</v>
      </c>
    </row>
    <row r="198" spans="1:8" x14ac:dyDescent="0.25">
      <c r="A198" s="189" t="s">
        <v>891</v>
      </c>
      <c r="B198" s="1">
        <v>43966</v>
      </c>
      <c r="C198" s="47">
        <v>87</v>
      </c>
      <c r="D198" s="47">
        <v>816</v>
      </c>
      <c r="E198" s="48" t="s">
        <v>887</v>
      </c>
      <c r="F198" s="47">
        <v>158</v>
      </c>
      <c r="G198" s="47">
        <v>422</v>
      </c>
      <c r="H198" s="49" t="s">
        <v>887</v>
      </c>
    </row>
    <row r="199" spans="1:8" x14ac:dyDescent="0.25">
      <c r="A199" s="189" t="s">
        <v>892</v>
      </c>
      <c r="B199" s="1">
        <v>43966</v>
      </c>
      <c r="C199" s="47">
        <v>183</v>
      </c>
      <c r="D199" s="47">
        <v>767</v>
      </c>
      <c r="E199" s="48" t="s">
        <v>887</v>
      </c>
      <c r="F199" s="47">
        <v>87</v>
      </c>
      <c r="G199" s="47">
        <v>425</v>
      </c>
      <c r="H199" s="49" t="s">
        <v>887</v>
      </c>
    </row>
    <row r="200" spans="1:8" x14ac:dyDescent="0.25">
      <c r="A200" s="189" t="s">
        <v>886</v>
      </c>
      <c r="B200" s="1">
        <v>43967</v>
      </c>
      <c r="C200" s="47">
        <v>527</v>
      </c>
      <c r="D200" s="47">
        <v>2050</v>
      </c>
      <c r="E200" s="48" t="s">
        <v>887</v>
      </c>
      <c r="F200" s="47">
        <v>218</v>
      </c>
      <c r="G200" s="47">
        <v>868</v>
      </c>
      <c r="H200" s="49" t="s">
        <v>887</v>
      </c>
    </row>
    <row r="201" spans="1:8" x14ac:dyDescent="0.25">
      <c r="A201" s="189" t="s">
        <v>888</v>
      </c>
      <c r="B201" s="1">
        <v>43967</v>
      </c>
      <c r="C201" s="47">
        <v>202</v>
      </c>
      <c r="D201" s="47">
        <v>1254</v>
      </c>
      <c r="E201" s="48" t="s">
        <v>887</v>
      </c>
      <c r="F201" s="47">
        <v>141</v>
      </c>
      <c r="G201" s="47">
        <v>368</v>
      </c>
      <c r="H201" s="49" t="s">
        <v>887</v>
      </c>
    </row>
    <row r="202" spans="1:8" x14ac:dyDescent="0.25">
      <c r="A202" s="189" t="s">
        <v>889</v>
      </c>
      <c r="B202" s="1">
        <v>43967</v>
      </c>
      <c r="C202" s="47">
        <v>147</v>
      </c>
      <c r="D202" s="47">
        <v>1057</v>
      </c>
      <c r="E202" s="48" t="s">
        <v>887</v>
      </c>
      <c r="F202" s="47">
        <v>75</v>
      </c>
      <c r="G202" s="47">
        <v>664</v>
      </c>
      <c r="H202" s="49" t="s">
        <v>887</v>
      </c>
    </row>
    <row r="203" spans="1:8" x14ac:dyDescent="0.25">
      <c r="A203" s="189" t="s">
        <v>890</v>
      </c>
      <c r="B203" s="1">
        <v>43967</v>
      </c>
      <c r="C203" s="47">
        <v>126</v>
      </c>
      <c r="D203" s="47">
        <v>762</v>
      </c>
      <c r="E203" s="48" t="s">
        <v>887</v>
      </c>
      <c r="F203" s="47">
        <v>66</v>
      </c>
      <c r="G203" s="47">
        <v>350</v>
      </c>
      <c r="H203" s="49" t="s">
        <v>887</v>
      </c>
    </row>
    <row r="204" spans="1:8" x14ac:dyDescent="0.25">
      <c r="A204" s="189" t="s">
        <v>891</v>
      </c>
      <c r="B204" s="1">
        <v>43967</v>
      </c>
      <c r="C204" s="47">
        <v>82</v>
      </c>
      <c r="D204" s="47">
        <v>839</v>
      </c>
      <c r="E204" s="48" t="s">
        <v>887</v>
      </c>
      <c r="F204" s="47">
        <v>163</v>
      </c>
      <c r="G204" s="47">
        <v>398</v>
      </c>
      <c r="H204" s="49" t="s">
        <v>887</v>
      </c>
    </row>
    <row r="205" spans="1:8" x14ac:dyDescent="0.25">
      <c r="A205" s="189" t="s">
        <v>892</v>
      </c>
      <c r="B205" s="1">
        <v>43967</v>
      </c>
      <c r="C205" s="47">
        <v>182</v>
      </c>
      <c r="D205" s="47">
        <v>788</v>
      </c>
      <c r="E205" s="48" t="s">
        <v>887</v>
      </c>
      <c r="F205" s="47">
        <v>88</v>
      </c>
      <c r="G205" s="47">
        <v>453</v>
      </c>
      <c r="H205" s="49" t="s">
        <v>887</v>
      </c>
    </row>
    <row r="206" spans="1:8" x14ac:dyDescent="0.25">
      <c r="A206" s="189" t="s">
        <v>886</v>
      </c>
      <c r="B206" s="1">
        <v>43968</v>
      </c>
      <c r="C206" s="47">
        <v>528</v>
      </c>
      <c r="D206" s="47">
        <v>1957</v>
      </c>
      <c r="E206" s="48" t="s">
        <v>887</v>
      </c>
      <c r="F206" s="47">
        <v>214</v>
      </c>
      <c r="G206" s="47">
        <v>955</v>
      </c>
      <c r="H206" s="49" t="s">
        <v>887</v>
      </c>
    </row>
    <row r="207" spans="1:8" x14ac:dyDescent="0.25">
      <c r="A207" s="189" t="s">
        <v>888</v>
      </c>
      <c r="B207" s="1">
        <v>43968</v>
      </c>
      <c r="C207" s="47">
        <v>192</v>
      </c>
      <c r="D207" s="47">
        <v>1244</v>
      </c>
      <c r="E207" s="48" t="s">
        <v>887</v>
      </c>
      <c r="F207" s="47">
        <v>144</v>
      </c>
      <c r="G207" s="47">
        <v>356</v>
      </c>
      <c r="H207" s="49" t="s">
        <v>887</v>
      </c>
    </row>
    <row r="208" spans="1:8" x14ac:dyDescent="0.25">
      <c r="A208" s="189" t="s">
        <v>889</v>
      </c>
      <c r="B208" s="1">
        <v>43968</v>
      </c>
      <c r="C208" s="47">
        <v>139</v>
      </c>
      <c r="D208" s="47">
        <v>1053</v>
      </c>
      <c r="E208" s="48" t="s">
        <v>887</v>
      </c>
      <c r="F208" s="47">
        <v>90</v>
      </c>
      <c r="G208" s="47">
        <v>665</v>
      </c>
      <c r="H208" s="49" t="s">
        <v>887</v>
      </c>
    </row>
    <row r="209" spans="1:8" x14ac:dyDescent="0.25">
      <c r="A209" s="189" t="s">
        <v>890</v>
      </c>
      <c r="B209" s="1">
        <v>43968</v>
      </c>
      <c r="C209" s="47">
        <v>123</v>
      </c>
      <c r="D209" s="47">
        <v>756</v>
      </c>
      <c r="E209" s="48" t="s">
        <v>887</v>
      </c>
      <c r="F209" s="47">
        <v>69</v>
      </c>
      <c r="G209" s="47">
        <v>355</v>
      </c>
      <c r="H209" s="49" t="s">
        <v>887</v>
      </c>
    </row>
    <row r="210" spans="1:8" x14ac:dyDescent="0.25">
      <c r="A210" s="189" t="s">
        <v>891</v>
      </c>
      <c r="B210" s="1">
        <v>43968</v>
      </c>
      <c r="C210" s="47">
        <v>92</v>
      </c>
      <c r="D210" s="47">
        <v>846</v>
      </c>
      <c r="E210" s="48" t="s">
        <v>887</v>
      </c>
      <c r="F210" s="47">
        <v>153</v>
      </c>
      <c r="G210" s="47">
        <v>392</v>
      </c>
      <c r="H210" s="49" t="s">
        <v>887</v>
      </c>
    </row>
    <row r="211" spans="1:8" x14ac:dyDescent="0.25">
      <c r="A211" s="189" t="s">
        <v>892</v>
      </c>
      <c r="B211" s="1">
        <v>43968</v>
      </c>
      <c r="C211" s="47">
        <v>178</v>
      </c>
      <c r="D211" s="47">
        <v>777</v>
      </c>
      <c r="E211" s="48" t="s">
        <v>887</v>
      </c>
      <c r="F211" s="47">
        <v>91</v>
      </c>
      <c r="G211" s="47">
        <v>453</v>
      </c>
      <c r="H211" s="49" t="s">
        <v>887</v>
      </c>
    </row>
    <row r="212" spans="1:8" x14ac:dyDescent="0.25">
      <c r="A212" s="189" t="s">
        <v>886</v>
      </c>
      <c r="B212" s="1">
        <v>43969</v>
      </c>
      <c r="C212" s="47">
        <v>499</v>
      </c>
      <c r="D212" s="47">
        <v>1993</v>
      </c>
      <c r="E212" s="48" t="s">
        <v>887</v>
      </c>
      <c r="F212" s="47">
        <v>244</v>
      </c>
      <c r="G212" s="47">
        <v>922</v>
      </c>
      <c r="H212" s="49" t="s">
        <v>887</v>
      </c>
    </row>
    <row r="213" spans="1:8" x14ac:dyDescent="0.25">
      <c r="A213" s="189" t="s">
        <v>888</v>
      </c>
      <c r="B213" s="1">
        <v>43969</v>
      </c>
      <c r="C213" s="47">
        <v>194</v>
      </c>
      <c r="D213" s="47">
        <v>1239</v>
      </c>
      <c r="E213" s="48" t="s">
        <v>887</v>
      </c>
      <c r="F213" s="47">
        <v>143</v>
      </c>
      <c r="G213" s="47">
        <v>384</v>
      </c>
      <c r="H213" s="49" t="s">
        <v>887</v>
      </c>
    </row>
    <row r="214" spans="1:8" x14ac:dyDescent="0.25">
      <c r="A214" s="189" t="s">
        <v>889</v>
      </c>
      <c r="B214" s="1">
        <v>43969</v>
      </c>
      <c r="C214" s="47">
        <v>136</v>
      </c>
      <c r="D214" s="47">
        <v>1076</v>
      </c>
      <c r="E214" s="48" t="s">
        <v>887</v>
      </c>
      <c r="F214" s="47">
        <v>93</v>
      </c>
      <c r="G214" s="47">
        <v>643</v>
      </c>
      <c r="H214" s="49" t="s">
        <v>887</v>
      </c>
    </row>
    <row r="215" spans="1:8" x14ac:dyDescent="0.25">
      <c r="A215" s="189" t="s">
        <v>890</v>
      </c>
      <c r="B215" s="1">
        <v>43969</v>
      </c>
      <c r="C215" s="47">
        <v>118</v>
      </c>
      <c r="D215" s="47">
        <v>774</v>
      </c>
      <c r="E215" s="48" t="s">
        <v>887</v>
      </c>
      <c r="F215" s="47">
        <v>70</v>
      </c>
      <c r="G215" s="47">
        <v>355</v>
      </c>
      <c r="H215" s="49" t="s">
        <v>887</v>
      </c>
    </row>
    <row r="216" spans="1:8" x14ac:dyDescent="0.25">
      <c r="A216" s="189" t="s">
        <v>891</v>
      </c>
      <c r="B216" s="1">
        <v>43969</v>
      </c>
      <c r="C216" s="47">
        <v>79</v>
      </c>
      <c r="D216" s="47">
        <v>844</v>
      </c>
      <c r="E216" s="48" t="s">
        <v>887</v>
      </c>
      <c r="F216" s="47">
        <v>166</v>
      </c>
      <c r="G216" s="47">
        <v>393</v>
      </c>
      <c r="H216" s="49" t="s">
        <v>887</v>
      </c>
    </row>
    <row r="217" spans="1:8" x14ac:dyDescent="0.25">
      <c r="A217" s="189" t="s">
        <v>892</v>
      </c>
      <c r="B217" s="1">
        <v>43969</v>
      </c>
      <c r="C217" s="47">
        <v>184</v>
      </c>
      <c r="D217" s="47">
        <v>792</v>
      </c>
      <c r="E217" s="48" t="s">
        <v>887</v>
      </c>
      <c r="F217" s="47">
        <v>85</v>
      </c>
      <c r="G217" s="47">
        <v>448</v>
      </c>
      <c r="H217" s="49" t="s">
        <v>887</v>
      </c>
    </row>
    <row r="218" spans="1:8" x14ac:dyDescent="0.25">
      <c r="A218" s="189" t="s">
        <v>886</v>
      </c>
      <c r="B218" s="1">
        <v>43970</v>
      </c>
      <c r="C218" s="47">
        <v>513</v>
      </c>
      <c r="D218" s="47">
        <v>2076</v>
      </c>
      <c r="E218" s="48" t="s">
        <v>887</v>
      </c>
      <c r="F218" s="47">
        <v>211</v>
      </c>
      <c r="G218" s="47">
        <v>837</v>
      </c>
      <c r="H218" s="49" t="s">
        <v>887</v>
      </c>
    </row>
    <row r="219" spans="1:8" x14ac:dyDescent="0.25">
      <c r="A219" s="189" t="s">
        <v>888</v>
      </c>
      <c r="B219" s="1">
        <v>43970</v>
      </c>
      <c r="C219" s="47">
        <v>195</v>
      </c>
      <c r="D219" s="47">
        <v>1285</v>
      </c>
      <c r="E219" s="48" t="s">
        <v>887</v>
      </c>
      <c r="F219" s="47">
        <v>143</v>
      </c>
      <c r="G219" s="47">
        <v>357</v>
      </c>
      <c r="H219" s="49" t="s">
        <v>887</v>
      </c>
    </row>
    <row r="220" spans="1:8" x14ac:dyDescent="0.25">
      <c r="A220" s="189" t="s">
        <v>889</v>
      </c>
      <c r="B220" s="1">
        <v>43970</v>
      </c>
      <c r="C220" s="47">
        <v>143</v>
      </c>
      <c r="D220" s="47">
        <v>1129</v>
      </c>
      <c r="E220" s="48" t="s">
        <v>887</v>
      </c>
      <c r="F220" s="47">
        <v>86</v>
      </c>
      <c r="G220" s="47">
        <v>599</v>
      </c>
      <c r="H220" s="49" t="s">
        <v>887</v>
      </c>
    </row>
    <row r="221" spans="1:8" x14ac:dyDescent="0.25">
      <c r="A221" s="189" t="s">
        <v>890</v>
      </c>
      <c r="B221" s="1">
        <v>43970</v>
      </c>
      <c r="C221" s="47">
        <v>104</v>
      </c>
      <c r="D221" s="47">
        <v>804</v>
      </c>
      <c r="E221" s="48" t="s">
        <v>887</v>
      </c>
      <c r="F221" s="47">
        <v>75</v>
      </c>
      <c r="G221" s="47">
        <v>315</v>
      </c>
      <c r="H221" s="49" t="s">
        <v>887</v>
      </c>
    </row>
    <row r="222" spans="1:8" x14ac:dyDescent="0.25">
      <c r="A222" s="189" t="s">
        <v>891</v>
      </c>
      <c r="B222" s="1">
        <v>43970</v>
      </c>
      <c r="C222" s="47">
        <v>91</v>
      </c>
      <c r="D222" s="47">
        <v>835</v>
      </c>
      <c r="E222" s="48" t="s">
        <v>887</v>
      </c>
      <c r="F222" s="47">
        <v>154</v>
      </c>
      <c r="G222" s="47">
        <v>401</v>
      </c>
      <c r="H222" s="49" t="s">
        <v>887</v>
      </c>
    </row>
    <row r="223" spans="1:8" x14ac:dyDescent="0.25">
      <c r="A223" s="189" t="s">
        <v>892</v>
      </c>
      <c r="B223" s="1">
        <v>43970</v>
      </c>
      <c r="C223" s="47">
        <v>184</v>
      </c>
      <c r="D223" s="47">
        <v>828</v>
      </c>
      <c r="E223" s="48" t="s">
        <v>887</v>
      </c>
      <c r="F223" s="47">
        <v>85</v>
      </c>
      <c r="G223" s="47">
        <v>260</v>
      </c>
      <c r="H223" s="49" t="s">
        <v>887</v>
      </c>
    </row>
    <row r="224" spans="1:8" x14ac:dyDescent="0.25">
      <c r="A224" s="189" t="s">
        <v>886</v>
      </c>
      <c r="B224" s="1">
        <v>43971</v>
      </c>
      <c r="C224" s="47">
        <v>519</v>
      </c>
      <c r="D224" s="47">
        <v>2075</v>
      </c>
      <c r="E224" s="48" t="s">
        <v>887</v>
      </c>
      <c r="F224" s="47">
        <v>205</v>
      </c>
      <c r="G224" s="47">
        <v>907</v>
      </c>
      <c r="H224" s="49" t="s">
        <v>887</v>
      </c>
    </row>
    <row r="225" spans="1:8" x14ac:dyDescent="0.25">
      <c r="A225" s="189" t="s">
        <v>888</v>
      </c>
      <c r="B225" s="1">
        <v>43971</v>
      </c>
      <c r="C225" s="47">
        <v>199</v>
      </c>
      <c r="D225" s="47">
        <v>1302</v>
      </c>
      <c r="E225" s="48" t="s">
        <v>887</v>
      </c>
      <c r="F225" s="47">
        <v>141</v>
      </c>
      <c r="G225" s="47">
        <v>331</v>
      </c>
      <c r="H225" s="49" t="s">
        <v>887</v>
      </c>
    </row>
    <row r="226" spans="1:8" x14ac:dyDescent="0.25">
      <c r="A226" s="189" t="s">
        <v>889</v>
      </c>
      <c r="B226" s="1">
        <v>43971</v>
      </c>
      <c r="C226" s="47">
        <v>134</v>
      </c>
      <c r="D226" s="47">
        <v>1110</v>
      </c>
      <c r="E226" s="48" t="s">
        <v>887</v>
      </c>
      <c r="F226" s="47">
        <v>95</v>
      </c>
      <c r="G226" s="47">
        <v>625</v>
      </c>
      <c r="H226" s="49" t="s">
        <v>887</v>
      </c>
    </row>
    <row r="227" spans="1:8" x14ac:dyDescent="0.25">
      <c r="A227" s="189" t="s">
        <v>890</v>
      </c>
      <c r="B227" s="1">
        <v>43971</v>
      </c>
      <c r="C227" s="47">
        <v>104</v>
      </c>
      <c r="D227" s="47">
        <v>781</v>
      </c>
      <c r="E227" s="48" t="s">
        <v>887</v>
      </c>
      <c r="F227" s="47">
        <v>68</v>
      </c>
      <c r="G227" s="47">
        <v>278</v>
      </c>
      <c r="H227" s="49" t="s">
        <v>887</v>
      </c>
    </row>
    <row r="228" spans="1:8" x14ac:dyDescent="0.25">
      <c r="A228" s="189" t="s">
        <v>891</v>
      </c>
      <c r="B228" s="1">
        <v>43971</v>
      </c>
      <c r="C228" s="47">
        <v>80</v>
      </c>
      <c r="D228" s="47">
        <v>837</v>
      </c>
      <c r="E228" s="48" t="s">
        <v>887</v>
      </c>
      <c r="F228" s="47">
        <v>165</v>
      </c>
      <c r="G228" s="47">
        <v>398</v>
      </c>
      <c r="H228" s="49" t="s">
        <v>887</v>
      </c>
    </row>
    <row r="229" spans="1:8" x14ac:dyDescent="0.25">
      <c r="A229" s="189" t="s">
        <v>892</v>
      </c>
      <c r="B229" s="1">
        <v>43971</v>
      </c>
      <c r="C229" s="47">
        <v>188</v>
      </c>
      <c r="D229" s="47">
        <v>794</v>
      </c>
      <c r="E229" s="48" t="s">
        <v>887</v>
      </c>
      <c r="F229" s="47">
        <v>81</v>
      </c>
      <c r="G229" s="47">
        <v>289</v>
      </c>
      <c r="H229" s="49" t="s">
        <v>887</v>
      </c>
    </row>
    <row r="230" spans="1:8" x14ac:dyDescent="0.25">
      <c r="A230" s="189" t="s">
        <v>886</v>
      </c>
      <c r="B230" s="1">
        <v>43972</v>
      </c>
      <c r="C230" s="47">
        <v>513</v>
      </c>
      <c r="D230" s="47">
        <v>2018</v>
      </c>
      <c r="E230" s="48" t="s">
        <v>887</v>
      </c>
      <c r="F230" s="47">
        <v>210</v>
      </c>
      <c r="G230" s="47">
        <v>985</v>
      </c>
      <c r="H230" s="49" t="s">
        <v>887</v>
      </c>
    </row>
    <row r="231" spans="1:8" x14ac:dyDescent="0.25">
      <c r="A231" s="189" t="s">
        <v>888</v>
      </c>
      <c r="B231" s="1">
        <v>43972</v>
      </c>
      <c r="C231" s="47">
        <v>188</v>
      </c>
      <c r="D231" s="47">
        <v>1262</v>
      </c>
      <c r="E231" s="48" t="s">
        <v>887</v>
      </c>
      <c r="F231" s="47">
        <v>159</v>
      </c>
      <c r="G231" s="47">
        <v>464</v>
      </c>
      <c r="H231" s="49" t="s">
        <v>887</v>
      </c>
    </row>
    <row r="232" spans="1:8" x14ac:dyDescent="0.25">
      <c r="A232" s="189" t="s">
        <v>889</v>
      </c>
      <c r="B232" s="1">
        <v>43972</v>
      </c>
      <c r="C232" s="47">
        <v>139</v>
      </c>
      <c r="D232" s="47">
        <v>1053</v>
      </c>
      <c r="E232" s="48" t="s">
        <v>887</v>
      </c>
      <c r="F232" s="47">
        <v>96</v>
      </c>
      <c r="G232" s="47">
        <v>683</v>
      </c>
      <c r="H232" s="49" t="s">
        <v>887</v>
      </c>
    </row>
    <row r="233" spans="1:8" x14ac:dyDescent="0.25">
      <c r="A233" s="189" t="s">
        <v>890</v>
      </c>
      <c r="B233" s="1">
        <v>43972</v>
      </c>
      <c r="C233" s="47">
        <v>113</v>
      </c>
      <c r="D233" s="47">
        <v>750</v>
      </c>
      <c r="E233" s="48" t="s">
        <v>887</v>
      </c>
      <c r="F233" s="47">
        <v>58</v>
      </c>
      <c r="G233" s="47">
        <v>329</v>
      </c>
      <c r="H233" s="49" t="s">
        <v>887</v>
      </c>
    </row>
    <row r="234" spans="1:8" x14ac:dyDescent="0.25">
      <c r="A234" s="189" t="s">
        <v>891</v>
      </c>
      <c r="B234" s="1">
        <v>43972</v>
      </c>
      <c r="C234" s="47">
        <v>81</v>
      </c>
      <c r="D234" s="47">
        <v>818</v>
      </c>
      <c r="E234" s="48" t="s">
        <v>887</v>
      </c>
      <c r="F234" s="47">
        <v>164</v>
      </c>
      <c r="G234" s="47">
        <v>419</v>
      </c>
      <c r="H234" s="49" t="s">
        <v>887</v>
      </c>
    </row>
    <row r="235" spans="1:8" x14ac:dyDescent="0.25">
      <c r="A235" s="189" t="s">
        <v>892</v>
      </c>
      <c r="B235" s="1">
        <v>43972</v>
      </c>
      <c r="C235" s="47">
        <v>190</v>
      </c>
      <c r="D235" s="47">
        <v>803</v>
      </c>
      <c r="E235" s="48" t="s">
        <v>887</v>
      </c>
      <c r="F235" s="47">
        <v>79</v>
      </c>
      <c r="G235" s="47">
        <v>283</v>
      </c>
      <c r="H235" s="49" t="s">
        <v>887</v>
      </c>
    </row>
    <row r="236" spans="1:8" x14ac:dyDescent="0.25">
      <c r="A236" s="189" t="s">
        <v>886</v>
      </c>
      <c r="B236" s="1">
        <v>43973</v>
      </c>
      <c r="C236" s="47">
        <v>505</v>
      </c>
      <c r="D236" s="47">
        <v>2016</v>
      </c>
      <c r="E236" s="48" t="s">
        <v>887</v>
      </c>
      <c r="F236" s="47">
        <v>271</v>
      </c>
      <c r="G236" s="47">
        <v>1108</v>
      </c>
      <c r="H236" s="49" t="s">
        <v>887</v>
      </c>
    </row>
    <row r="237" spans="1:8" x14ac:dyDescent="0.25">
      <c r="A237" s="189" t="s">
        <v>888</v>
      </c>
      <c r="B237" s="1">
        <v>43973</v>
      </c>
      <c r="C237" s="47">
        <v>194</v>
      </c>
      <c r="D237" s="47">
        <v>1204</v>
      </c>
      <c r="E237" s="48" t="s">
        <v>887</v>
      </c>
      <c r="F237" s="47">
        <v>156</v>
      </c>
      <c r="G237" s="47">
        <v>659</v>
      </c>
      <c r="H237" s="49" t="s">
        <v>887</v>
      </c>
    </row>
    <row r="238" spans="1:8" x14ac:dyDescent="0.25">
      <c r="A238" s="189" t="s">
        <v>889</v>
      </c>
      <c r="B238" s="1">
        <v>43973</v>
      </c>
      <c r="C238" s="47">
        <v>129</v>
      </c>
      <c r="D238" s="47">
        <v>1092</v>
      </c>
      <c r="E238" s="48" t="s">
        <v>887</v>
      </c>
      <c r="F238" s="47">
        <v>118</v>
      </c>
      <c r="G238" s="47">
        <v>645</v>
      </c>
      <c r="H238" s="49" t="s">
        <v>887</v>
      </c>
    </row>
    <row r="239" spans="1:8" x14ac:dyDescent="0.25">
      <c r="A239" s="189" t="s">
        <v>890</v>
      </c>
      <c r="B239" s="1">
        <v>43973</v>
      </c>
      <c r="C239" s="47">
        <v>100</v>
      </c>
      <c r="D239" s="47">
        <v>733</v>
      </c>
      <c r="E239" s="48" t="s">
        <v>887</v>
      </c>
      <c r="F239" s="47">
        <v>81</v>
      </c>
      <c r="G239" s="47">
        <v>362</v>
      </c>
      <c r="H239" s="49" t="s">
        <v>887</v>
      </c>
    </row>
    <row r="240" spans="1:8" x14ac:dyDescent="0.25">
      <c r="A240" s="189" t="s">
        <v>891</v>
      </c>
      <c r="B240" s="1">
        <v>43973</v>
      </c>
      <c r="C240" s="47">
        <v>77</v>
      </c>
      <c r="D240" s="47">
        <v>840</v>
      </c>
      <c r="E240" s="48" t="s">
        <v>887</v>
      </c>
      <c r="F240" s="47">
        <v>168</v>
      </c>
      <c r="G240" s="47">
        <v>398</v>
      </c>
      <c r="H240" s="49" t="s">
        <v>887</v>
      </c>
    </row>
    <row r="241" spans="1:8" x14ac:dyDescent="0.25">
      <c r="A241" s="189" t="s">
        <v>892</v>
      </c>
      <c r="B241" s="1">
        <v>43973</v>
      </c>
      <c r="C241" s="47">
        <v>199</v>
      </c>
      <c r="D241" s="47">
        <v>775</v>
      </c>
      <c r="E241" s="48" t="s">
        <v>887</v>
      </c>
      <c r="F241" s="47">
        <v>92</v>
      </c>
      <c r="G241" s="47">
        <v>350</v>
      </c>
      <c r="H241" s="49" t="s">
        <v>887</v>
      </c>
    </row>
    <row r="242" spans="1:8" x14ac:dyDescent="0.25">
      <c r="A242" s="189" t="s">
        <v>886</v>
      </c>
      <c r="B242" s="1">
        <v>43974</v>
      </c>
      <c r="C242" s="47">
        <v>475</v>
      </c>
      <c r="D242" s="47">
        <v>1973</v>
      </c>
      <c r="E242" s="48" t="s">
        <v>887</v>
      </c>
      <c r="F242" s="47">
        <v>299</v>
      </c>
      <c r="G242" s="47">
        <v>1144</v>
      </c>
      <c r="H242" s="49" t="s">
        <v>887</v>
      </c>
    </row>
    <row r="243" spans="1:8" x14ac:dyDescent="0.25">
      <c r="A243" s="189" t="s">
        <v>888</v>
      </c>
      <c r="B243" s="1">
        <v>43974</v>
      </c>
      <c r="C243" s="47">
        <v>183</v>
      </c>
      <c r="D243" s="47">
        <v>1251</v>
      </c>
      <c r="E243" s="48" t="s">
        <v>887</v>
      </c>
      <c r="F243" s="47">
        <v>170</v>
      </c>
      <c r="G243" s="47">
        <v>602</v>
      </c>
      <c r="H243" s="49" t="s">
        <v>887</v>
      </c>
    </row>
    <row r="244" spans="1:8" x14ac:dyDescent="0.25">
      <c r="A244" s="189" t="s">
        <v>889</v>
      </c>
      <c r="B244" s="1">
        <v>43974</v>
      </c>
      <c r="C244" s="47">
        <v>125</v>
      </c>
      <c r="D244" s="47">
        <v>1057</v>
      </c>
      <c r="E244" s="48" t="s">
        <v>887</v>
      </c>
      <c r="F244" s="47">
        <v>121</v>
      </c>
      <c r="G244" s="47">
        <v>667</v>
      </c>
      <c r="H244" s="49" t="s">
        <v>887</v>
      </c>
    </row>
    <row r="245" spans="1:8" x14ac:dyDescent="0.25">
      <c r="A245" s="189" t="s">
        <v>890</v>
      </c>
      <c r="B245" s="1">
        <v>43974</v>
      </c>
      <c r="C245" s="47">
        <v>104</v>
      </c>
      <c r="D245" s="47">
        <v>725</v>
      </c>
      <c r="E245" s="48" t="s">
        <v>887</v>
      </c>
      <c r="F245" s="47">
        <v>71</v>
      </c>
      <c r="G245" s="47">
        <v>372</v>
      </c>
      <c r="H245" s="49" t="s">
        <v>887</v>
      </c>
    </row>
    <row r="246" spans="1:8" x14ac:dyDescent="0.25">
      <c r="A246" s="189" t="s">
        <v>891</v>
      </c>
      <c r="B246" s="1">
        <v>43974</v>
      </c>
      <c r="C246" s="47">
        <v>80</v>
      </c>
      <c r="D246" s="47">
        <v>793</v>
      </c>
      <c r="E246" s="48" t="s">
        <v>887</v>
      </c>
      <c r="F246" s="47">
        <v>165</v>
      </c>
      <c r="G246" s="47">
        <v>445</v>
      </c>
      <c r="H246" s="49" t="s">
        <v>887</v>
      </c>
    </row>
    <row r="247" spans="1:8" x14ac:dyDescent="0.25">
      <c r="A247" s="189" t="s">
        <v>892</v>
      </c>
      <c r="B247" s="1">
        <v>43974</v>
      </c>
      <c r="C247" s="47">
        <v>186</v>
      </c>
      <c r="D247" s="47">
        <v>733</v>
      </c>
      <c r="E247" s="48" t="s">
        <v>887</v>
      </c>
      <c r="F247" s="47">
        <v>105</v>
      </c>
      <c r="G247" s="47">
        <v>393</v>
      </c>
      <c r="H247" s="49" t="s">
        <v>887</v>
      </c>
    </row>
    <row r="248" spans="1:8" x14ac:dyDescent="0.25">
      <c r="A248" s="189" t="s">
        <v>886</v>
      </c>
      <c r="B248" s="1">
        <v>43975</v>
      </c>
      <c r="C248" s="47">
        <v>456</v>
      </c>
      <c r="D248" s="47">
        <v>1928</v>
      </c>
      <c r="E248" s="48" t="s">
        <v>887</v>
      </c>
      <c r="F248" s="47">
        <v>319</v>
      </c>
      <c r="G248" s="47">
        <v>1196</v>
      </c>
      <c r="H248" s="49" t="s">
        <v>887</v>
      </c>
    </row>
    <row r="249" spans="1:8" x14ac:dyDescent="0.25">
      <c r="A249" s="189" t="s">
        <v>888</v>
      </c>
      <c r="B249" s="1">
        <v>43975</v>
      </c>
      <c r="C249" s="47">
        <v>175</v>
      </c>
      <c r="D249" s="47">
        <v>1160</v>
      </c>
      <c r="E249" s="48" t="s">
        <v>887</v>
      </c>
      <c r="F249" s="47">
        <v>179</v>
      </c>
      <c r="G249" s="47">
        <v>690</v>
      </c>
      <c r="H249" s="49" t="s">
        <v>887</v>
      </c>
    </row>
    <row r="250" spans="1:8" x14ac:dyDescent="0.25">
      <c r="A250" s="189" t="s">
        <v>889</v>
      </c>
      <c r="B250" s="1">
        <v>43975</v>
      </c>
      <c r="C250" s="47">
        <v>126</v>
      </c>
      <c r="D250" s="47">
        <v>1030</v>
      </c>
      <c r="E250" s="48" t="s">
        <v>887</v>
      </c>
      <c r="F250" s="47">
        <v>119</v>
      </c>
      <c r="G250" s="47">
        <v>682</v>
      </c>
      <c r="H250" s="49" t="s">
        <v>887</v>
      </c>
    </row>
    <row r="251" spans="1:8" x14ac:dyDescent="0.25">
      <c r="A251" s="189" t="s">
        <v>890</v>
      </c>
      <c r="B251" s="1">
        <v>43975</v>
      </c>
      <c r="C251" s="47">
        <v>98</v>
      </c>
      <c r="D251" s="47">
        <v>705</v>
      </c>
      <c r="E251" s="48" t="s">
        <v>887</v>
      </c>
      <c r="F251" s="47">
        <v>85</v>
      </c>
      <c r="G251" s="47">
        <v>396</v>
      </c>
      <c r="H251" s="49" t="s">
        <v>887</v>
      </c>
    </row>
    <row r="252" spans="1:8" x14ac:dyDescent="0.25">
      <c r="A252" s="189" t="s">
        <v>891</v>
      </c>
      <c r="B252" s="1">
        <v>43975</v>
      </c>
      <c r="C252" s="47">
        <v>78</v>
      </c>
      <c r="D252" s="47">
        <v>807</v>
      </c>
      <c r="E252" s="48" t="s">
        <v>887</v>
      </c>
      <c r="F252" s="47">
        <v>167</v>
      </c>
      <c r="G252" s="47">
        <v>431</v>
      </c>
      <c r="H252" s="49" t="s">
        <v>887</v>
      </c>
    </row>
    <row r="253" spans="1:8" x14ac:dyDescent="0.25">
      <c r="A253" s="189" t="s">
        <v>892</v>
      </c>
      <c r="B253" s="1">
        <v>43975</v>
      </c>
      <c r="C253" s="47">
        <v>189</v>
      </c>
      <c r="D253" s="47">
        <v>761</v>
      </c>
      <c r="E253" s="48" t="s">
        <v>887</v>
      </c>
      <c r="F253" s="47">
        <v>102</v>
      </c>
      <c r="G253" s="47">
        <v>365</v>
      </c>
      <c r="H253" s="49" t="s">
        <v>887</v>
      </c>
    </row>
    <row r="254" spans="1:8" x14ac:dyDescent="0.25">
      <c r="A254" s="189" t="s">
        <v>886</v>
      </c>
      <c r="B254" s="1">
        <v>43976</v>
      </c>
      <c r="C254" s="47">
        <v>451</v>
      </c>
      <c r="D254" s="47">
        <v>1866</v>
      </c>
      <c r="E254" s="48" t="s">
        <v>887</v>
      </c>
      <c r="F254" s="47">
        <v>323</v>
      </c>
      <c r="G254" s="47">
        <v>1259</v>
      </c>
      <c r="H254" s="49" t="s">
        <v>887</v>
      </c>
    </row>
    <row r="255" spans="1:8" x14ac:dyDescent="0.25">
      <c r="A255" s="189" t="s">
        <v>888</v>
      </c>
      <c r="B255" s="1">
        <v>43976</v>
      </c>
      <c r="C255" s="47">
        <v>170</v>
      </c>
      <c r="D255" s="47">
        <v>1146</v>
      </c>
      <c r="E255" s="48" t="s">
        <v>887</v>
      </c>
      <c r="F255" s="47">
        <v>178</v>
      </c>
      <c r="G255" s="47">
        <v>689</v>
      </c>
      <c r="H255" s="49" t="s">
        <v>887</v>
      </c>
    </row>
    <row r="256" spans="1:8" x14ac:dyDescent="0.25">
      <c r="A256" s="189" t="s">
        <v>889</v>
      </c>
      <c r="B256" s="1">
        <v>43976</v>
      </c>
      <c r="C256" s="47">
        <v>128</v>
      </c>
      <c r="D256" s="47">
        <v>1053</v>
      </c>
      <c r="E256" s="48" t="s">
        <v>887</v>
      </c>
      <c r="F256" s="47">
        <v>117</v>
      </c>
      <c r="G256" s="47">
        <v>659</v>
      </c>
      <c r="H256" s="49" t="s">
        <v>887</v>
      </c>
    </row>
    <row r="257" spans="1:8" x14ac:dyDescent="0.25">
      <c r="A257" s="189" t="s">
        <v>890</v>
      </c>
      <c r="B257" s="1">
        <v>43976</v>
      </c>
      <c r="C257" s="47">
        <v>99</v>
      </c>
      <c r="D257" s="47">
        <v>720</v>
      </c>
      <c r="E257" s="48" t="s">
        <v>887</v>
      </c>
      <c r="F257" s="47">
        <v>86</v>
      </c>
      <c r="G257" s="47">
        <v>377</v>
      </c>
      <c r="H257" s="49" t="s">
        <v>887</v>
      </c>
    </row>
    <row r="258" spans="1:8" x14ac:dyDescent="0.25">
      <c r="A258" s="189" t="s">
        <v>891</v>
      </c>
      <c r="B258" s="1">
        <v>43976</v>
      </c>
      <c r="C258" s="47">
        <v>75</v>
      </c>
      <c r="D258" s="47">
        <v>818</v>
      </c>
      <c r="E258" s="48" t="s">
        <v>887</v>
      </c>
      <c r="F258" s="47">
        <v>170</v>
      </c>
      <c r="G258" s="47">
        <v>421</v>
      </c>
      <c r="H258" s="49" t="s">
        <v>887</v>
      </c>
    </row>
    <row r="259" spans="1:8" x14ac:dyDescent="0.25">
      <c r="A259" s="189" t="s">
        <v>892</v>
      </c>
      <c r="B259" s="1">
        <v>43976</v>
      </c>
      <c r="C259" s="47">
        <v>188</v>
      </c>
      <c r="D259" s="47">
        <v>746</v>
      </c>
      <c r="E259" s="48" t="s">
        <v>887</v>
      </c>
      <c r="F259" s="47">
        <v>103</v>
      </c>
      <c r="G259" s="47">
        <v>359</v>
      </c>
      <c r="H259" s="49" t="s">
        <v>887</v>
      </c>
    </row>
    <row r="260" spans="1:8" x14ac:dyDescent="0.25">
      <c r="A260" s="189" t="s">
        <v>886</v>
      </c>
      <c r="B260" s="1">
        <v>43977</v>
      </c>
      <c r="C260" s="47">
        <v>433</v>
      </c>
      <c r="D260" s="47">
        <v>1945</v>
      </c>
      <c r="E260" s="48" t="s">
        <v>887</v>
      </c>
      <c r="F260" s="47">
        <v>303</v>
      </c>
      <c r="G260" s="47">
        <v>1108</v>
      </c>
      <c r="H260" s="49" t="s">
        <v>887</v>
      </c>
    </row>
    <row r="261" spans="1:8" x14ac:dyDescent="0.25">
      <c r="A261" s="189" t="s">
        <v>888</v>
      </c>
      <c r="B261" s="1">
        <v>43977</v>
      </c>
      <c r="C261" s="47">
        <v>175</v>
      </c>
      <c r="D261" s="47">
        <v>1167</v>
      </c>
      <c r="E261" s="48" t="s">
        <v>887</v>
      </c>
      <c r="F261" s="47">
        <v>175</v>
      </c>
      <c r="G261" s="47">
        <v>687</v>
      </c>
      <c r="H261" s="49" t="s">
        <v>887</v>
      </c>
    </row>
    <row r="262" spans="1:8" x14ac:dyDescent="0.25">
      <c r="A262" s="189" t="s">
        <v>889</v>
      </c>
      <c r="B262" s="1">
        <v>43977</v>
      </c>
      <c r="C262" s="47">
        <v>124</v>
      </c>
      <c r="D262" s="47">
        <v>1067</v>
      </c>
      <c r="E262" s="48" t="s">
        <v>887</v>
      </c>
      <c r="F262" s="47">
        <v>114</v>
      </c>
      <c r="G262" s="47">
        <v>633</v>
      </c>
      <c r="H262" s="49" t="s">
        <v>887</v>
      </c>
    </row>
    <row r="263" spans="1:8" x14ac:dyDescent="0.25">
      <c r="A263" s="189" t="s">
        <v>890</v>
      </c>
      <c r="B263" s="1">
        <v>43977</v>
      </c>
      <c r="C263" s="47">
        <v>101</v>
      </c>
      <c r="D263" s="47">
        <v>725</v>
      </c>
      <c r="E263" s="48" t="s">
        <v>887</v>
      </c>
      <c r="F263" s="47">
        <v>84</v>
      </c>
      <c r="G263" s="47">
        <v>360</v>
      </c>
      <c r="H263" s="49" t="s">
        <v>887</v>
      </c>
    </row>
    <row r="264" spans="1:8" x14ac:dyDescent="0.25">
      <c r="A264" s="189" t="s">
        <v>891</v>
      </c>
      <c r="B264" s="1">
        <v>43977</v>
      </c>
      <c r="C264" s="47">
        <v>76</v>
      </c>
      <c r="D264" s="47">
        <v>829</v>
      </c>
      <c r="E264" s="48" t="s">
        <v>887</v>
      </c>
      <c r="F264" s="47">
        <v>169</v>
      </c>
      <c r="G264" s="47">
        <v>408</v>
      </c>
      <c r="H264" s="49" t="s">
        <v>887</v>
      </c>
    </row>
    <row r="265" spans="1:8" x14ac:dyDescent="0.25">
      <c r="A265" s="189" t="s">
        <v>892</v>
      </c>
      <c r="B265" s="1">
        <v>43977</v>
      </c>
      <c r="C265" s="47">
        <v>183</v>
      </c>
      <c r="D265" s="47">
        <v>767</v>
      </c>
      <c r="E265" s="48" t="s">
        <v>887</v>
      </c>
      <c r="F265" s="47">
        <v>108</v>
      </c>
      <c r="G265" s="47">
        <v>359</v>
      </c>
      <c r="H265" s="49" t="s">
        <v>887</v>
      </c>
    </row>
    <row r="266" spans="1:8" x14ac:dyDescent="0.25">
      <c r="A266" s="189" t="s">
        <v>886</v>
      </c>
      <c r="B266" s="1">
        <v>43978</v>
      </c>
      <c r="C266" s="47">
        <v>461</v>
      </c>
      <c r="D266" s="47">
        <v>2018</v>
      </c>
      <c r="E266" s="48" t="s">
        <v>887</v>
      </c>
      <c r="F266" s="47">
        <v>266</v>
      </c>
      <c r="G266" s="47">
        <v>1110</v>
      </c>
      <c r="H266" s="49" t="s">
        <v>887</v>
      </c>
    </row>
    <row r="267" spans="1:8" x14ac:dyDescent="0.25">
      <c r="A267" s="189" t="s">
        <v>888</v>
      </c>
      <c r="B267" s="1">
        <v>43978</v>
      </c>
      <c r="C267" s="47">
        <v>177</v>
      </c>
      <c r="D267" s="47">
        <v>1200</v>
      </c>
      <c r="E267" s="48" t="s">
        <v>887</v>
      </c>
      <c r="F267" s="47">
        <v>177</v>
      </c>
      <c r="G267" s="47">
        <v>654</v>
      </c>
      <c r="H267" s="49" t="s">
        <v>887</v>
      </c>
    </row>
    <row r="268" spans="1:8" x14ac:dyDescent="0.25">
      <c r="A268" s="189" t="s">
        <v>889</v>
      </c>
      <c r="B268" s="1">
        <v>43978</v>
      </c>
      <c r="C268" s="47">
        <v>136</v>
      </c>
      <c r="D268" s="47">
        <v>1123</v>
      </c>
      <c r="E268" s="48" t="s">
        <v>887</v>
      </c>
      <c r="F268" s="47">
        <v>104</v>
      </c>
      <c r="G268" s="47">
        <v>599</v>
      </c>
      <c r="H268" s="49" t="s">
        <v>887</v>
      </c>
    </row>
    <row r="269" spans="1:8" x14ac:dyDescent="0.25">
      <c r="A269" s="189" t="s">
        <v>890</v>
      </c>
      <c r="B269" s="1">
        <v>43978</v>
      </c>
      <c r="C269" s="47">
        <v>98</v>
      </c>
      <c r="D269" s="47">
        <v>765</v>
      </c>
      <c r="E269" s="48" t="s">
        <v>887</v>
      </c>
      <c r="F269" s="47">
        <v>93</v>
      </c>
      <c r="G269" s="47">
        <v>337</v>
      </c>
      <c r="H269" s="49" t="s">
        <v>887</v>
      </c>
    </row>
    <row r="270" spans="1:8" x14ac:dyDescent="0.25">
      <c r="A270" s="189" t="s">
        <v>891</v>
      </c>
      <c r="B270" s="1">
        <v>43978</v>
      </c>
      <c r="C270" s="47">
        <v>79</v>
      </c>
      <c r="D270" s="47">
        <v>867</v>
      </c>
      <c r="E270" s="48" t="s">
        <v>887</v>
      </c>
      <c r="F270" s="47">
        <v>166</v>
      </c>
      <c r="G270" s="47">
        <v>369</v>
      </c>
      <c r="H270" s="49" t="s">
        <v>887</v>
      </c>
    </row>
    <row r="271" spans="1:8" x14ac:dyDescent="0.25">
      <c r="A271" s="189" t="s">
        <v>892</v>
      </c>
      <c r="B271" s="1">
        <v>43978</v>
      </c>
      <c r="C271" s="47">
        <v>191</v>
      </c>
      <c r="D271" s="47">
        <v>825</v>
      </c>
      <c r="E271" s="48" t="s">
        <v>887</v>
      </c>
      <c r="F271" s="47">
        <v>100</v>
      </c>
      <c r="G271" s="47">
        <v>298</v>
      </c>
      <c r="H271" s="49" t="s">
        <v>887</v>
      </c>
    </row>
    <row r="272" spans="1:8" x14ac:dyDescent="0.25">
      <c r="A272" s="189" t="s">
        <v>886</v>
      </c>
      <c r="B272" s="1">
        <v>43979</v>
      </c>
      <c r="C272" s="47">
        <v>442</v>
      </c>
      <c r="D272" s="47">
        <v>2028</v>
      </c>
      <c r="E272" s="48">
        <v>0</v>
      </c>
      <c r="F272" s="47">
        <v>285</v>
      </c>
      <c r="G272" s="47">
        <v>1098</v>
      </c>
      <c r="H272" s="49">
        <v>0</v>
      </c>
    </row>
    <row r="273" spans="1:8" x14ac:dyDescent="0.25">
      <c r="A273" s="189" t="s">
        <v>888</v>
      </c>
      <c r="B273" s="1">
        <v>43979</v>
      </c>
      <c r="C273" s="47">
        <v>169</v>
      </c>
      <c r="D273" s="47">
        <v>1235</v>
      </c>
      <c r="E273" s="48">
        <v>0</v>
      </c>
      <c r="F273" s="47">
        <v>175</v>
      </c>
      <c r="G273" s="47">
        <v>618</v>
      </c>
      <c r="H273" s="49">
        <v>0</v>
      </c>
    </row>
    <row r="274" spans="1:8" x14ac:dyDescent="0.25">
      <c r="A274" s="189" t="s">
        <v>889</v>
      </c>
      <c r="B274" s="1">
        <v>43979</v>
      </c>
      <c r="C274" s="47">
        <v>137</v>
      </c>
      <c r="D274" s="47">
        <v>1166</v>
      </c>
      <c r="E274" s="48">
        <v>0</v>
      </c>
      <c r="F274" s="47">
        <v>103</v>
      </c>
      <c r="G274" s="47">
        <v>556</v>
      </c>
      <c r="H274" s="49">
        <v>0</v>
      </c>
    </row>
    <row r="275" spans="1:8" x14ac:dyDescent="0.25">
      <c r="A275" s="189" t="s">
        <v>890</v>
      </c>
      <c r="B275" s="1">
        <v>43979</v>
      </c>
      <c r="C275" s="47">
        <v>100</v>
      </c>
      <c r="D275" s="47">
        <v>776</v>
      </c>
      <c r="E275" s="48">
        <v>0</v>
      </c>
      <c r="F275" s="47">
        <v>91</v>
      </c>
      <c r="G275" s="47">
        <v>322</v>
      </c>
      <c r="H275" s="49">
        <v>0</v>
      </c>
    </row>
    <row r="276" spans="1:8" x14ac:dyDescent="0.25">
      <c r="A276" s="189" t="s">
        <v>891</v>
      </c>
      <c r="B276" s="1">
        <v>43979</v>
      </c>
      <c r="C276" s="47">
        <v>75</v>
      </c>
      <c r="D276" s="47">
        <v>891</v>
      </c>
      <c r="E276" s="48">
        <v>0</v>
      </c>
      <c r="F276" s="47">
        <v>170</v>
      </c>
      <c r="G276" s="47">
        <v>346</v>
      </c>
      <c r="H276" s="49">
        <v>0</v>
      </c>
    </row>
    <row r="277" spans="1:8" x14ac:dyDescent="0.25">
      <c r="A277" s="189" t="s">
        <v>892</v>
      </c>
      <c r="B277" s="1">
        <v>43979</v>
      </c>
      <c r="C277" s="47">
        <v>179</v>
      </c>
      <c r="D277" s="47">
        <v>861</v>
      </c>
      <c r="E277" s="48">
        <v>0</v>
      </c>
      <c r="F277" s="47">
        <v>110</v>
      </c>
      <c r="G277" s="47">
        <v>262</v>
      </c>
      <c r="H277" s="49">
        <v>0</v>
      </c>
    </row>
    <row r="278" spans="1:8" x14ac:dyDescent="0.25">
      <c r="A278" s="189" t="s">
        <v>886</v>
      </c>
      <c r="B278" s="1">
        <v>43980</v>
      </c>
      <c r="C278" s="47">
        <v>412</v>
      </c>
      <c r="D278" s="47">
        <v>2087</v>
      </c>
      <c r="E278" s="48">
        <v>0</v>
      </c>
      <c r="F278" s="47">
        <v>262</v>
      </c>
      <c r="G278" s="47">
        <v>1203</v>
      </c>
      <c r="H278" s="49">
        <v>0</v>
      </c>
    </row>
    <row r="279" spans="1:8" x14ac:dyDescent="0.25">
      <c r="A279" s="189" t="s">
        <v>888</v>
      </c>
      <c r="B279" s="1">
        <v>43980</v>
      </c>
      <c r="C279" s="47">
        <v>170</v>
      </c>
      <c r="D279" s="47">
        <v>1187</v>
      </c>
      <c r="E279" s="48">
        <v>0</v>
      </c>
      <c r="F279" s="47">
        <v>138</v>
      </c>
      <c r="G279" s="47">
        <v>767</v>
      </c>
      <c r="H279" s="49">
        <v>0</v>
      </c>
    </row>
    <row r="280" spans="1:8" x14ac:dyDescent="0.25">
      <c r="A280" s="189" t="s">
        <v>889</v>
      </c>
      <c r="B280" s="1">
        <v>43980</v>
      </c>
      <c r="C280" s="47">
        <v>145</v>
      </c>
      <c r="D280" s="47">
        <v>1109</v>
      </c>
      <c r="E280" s="48">
        <v>0</v>
      </c>
      <c r="F280" s="47">
        <v>92</v>
      </c>
      <c r="G280" s="47">
        <v>615</v>
      </c>
      <c r="H280" s="49">
        <v>0</v>
      </c>
    </row>
    <row r="281" spans="1:8" x14ac:dyDescent="0.25">
      <c r="A281" s="189" t="s">
        <v>890</v>
      </c>
      <c r="B281" s="1">
        <v>43980</v>
      </c>
      <c r="C281" s="47">
        <v>97</v>
      </c>
      <c r="D281" s="47">
        <v>748</v>
      </c>
      <c r="E281" s="48">
        <v>0</v>
      </c>
      <c r="F281" s="47">
        <v>84</v>
      </c>
      <c r="G281" s="47">
        <v>394</v>
      </c>
      <c r="H281" s="49">
        <v>0</v>
      </c>
    </row>
    <row r="282" spans="1:8" x14ac:dyDescent="0.25">
      <c r="A282" s="189" t="s">
        <v>891</v>
      </c>
      <c r="B282" s="1">
        <v>43980</v>
      </c>
      <c r="C282" s="47">
        <v>82</v>
      </c>
      <c r="D282" s="47">
        <v>874</v>
      </c>
      <c r="E282" s="48">
        <v>0</v>
      </c>
      <c r="F282" s="47">
        <v>163</v>
      </c>
      <c r="G282" s="47">
        <v>362</v>
      </c>
      <c r="H282" s="49">
        <v>0</v>
      </c>
    </row>
    <row r="283" spans="1:8" x14ac:dyDescent="0.25">
      <c r="A283" s="189" t="s">
        <v>892</v>
      </c>
      <c r="B283" s="1">
        <v>43980</v>
      </c>
      <c r="C283" s="47">
        <v>167</v>
      </c>
      <c r="D283" s="47">
        <v>807</v>
      </c>
      <c r="E283" s="48">
        <v>0</v>
      </c>
      <c r="F283" s="47">
        <v>124</v>
      </c>
      <c r="G283" s="47">
        <v>319</v>
      </c>
      <c r="H283" s="49">
        <v>0</v>
      </c>
    </row>
    <row r="284" spans="1:8" x14ac:dyDescent="0.25">
      <c r="A284" s="189" t="s">
        <v>886</v>
      </c>
      <c r="B284" s="1">
        <v>43981</v>
      </c>
      <c r="C284" s="47">
        <v>421</v>
      </c>
      <c r="D284" s="47">
        <v>2066</v>
      </c>
      <c r="E284" s="48">
        <v>0</v>
      </c>
      <c r="F284" s="47">
        <v>253</v>
      </c>
      <c r="G284" s="47">
        <v>1216</v>
      </c>
      <c r="H284" s="49">
        <v>0</v>
      </c>
    </row>
    <row r="285" spans="1:8" x14ac:dyDescent="0.25">
      <c r="A285" s="189" t="s">
        <v>888</v>
      </c>
      <c r="B285" s="1">
        <v>43981</v>
      </c>
      <c r="C285" s="47">
        <v>168</v>
      </c>
      <c r="D285" s="47">
        <v>1184</v>
      </c>
      <c r="E285" s="48">
        <v>0</v>
      </c>
      <c r="F285" s="47">
        <v>147</v>
      </c>
      <c r="G285" s="47">
        <v>831</v>
      </c>
      <c r="H285" s="49">
        <v>0</v>
      </c>
    </row>
    <row r="286" spans="1:8" x14ac:dyDescent="0.25">
      <c r="A286" s="189" t="s">
        <v>889</v>
      </c>
      <c r="B286" s="1">
        <v>43981</v>
      </c>
      <c r="C286" s="47">
        <v>130</v>
      </c>
      <c r="D286" s="47">
        <v>1064</v>
      </c>
      <c r="E286" s="48">
        <v>0</v>
      </c>
      <c r="F286" s="47">
        <v>107</v>
      </c>
      <c r="G286" s="47">
        <v>659</v>
      </c>
      <c r="H286" s="49">
        <v>0</v>
      </c>
    </row>
    <row r="287" spans="1:8" x14ac:dyDescent="0.25">
      <c r="A287" s="189" t="s">
        <v>890</v>
      </c>
      <c r="B287" s="1">
        <v>43981</v>
      </c>
      <c r="C287" s="47">
        <v>93</v>
      </c>
      <c r="D287" s="47">
        <v>699</v>
      </c>
      <c r="E287" s="48">
        <v>0</v>
      </c>
      <c r="F287" s="47">
        <v>88</v>
      </c>
      <c r="G287" s="47">
        <v>442</v>
      </c>
      <c r="H287" s="49">
        <v>0</v>
      </c>
    </row>
    <row r="288" spans="1:8" x14ac:dyDescent="0.25">
      <c r="A288" s="189" t="s">
        <v>891</v>
      </c>
      <c r="B288" s="1">
        <v>43981</v>
      </c>
      <c r="C288" s="47">
        <v>78</v>
      </c>
      <c r="D288" s="47">
        <v>863</v>
      </c>
      <c r="E288" s="48">
        <v>0</v>
      </c>
      <c r="F288" s="47">
        <v>167</v>
      </c>
      <c r="G288" s="47">
        <v>372</v>
      </c>
      <c r="H288" s="49">
        <v>0</v>
      </c>
    </row>
    <row r="289" spans="1:8" x14ac:dyDescent="0.25">
      <c r="A289" s="189" t="s">
        <v>892</v>
      </c>
      <c r="B289" s="1">
        <v>43981</v>
      </c>
      <c r="C289" s="47">
        <v>157</v>
      </c>
      <c r="D289" s="47">
        <v>774</v>
      </c>
      <c r="E289" s="48">
        <v>0</v>
      </c>
      <c r="F289" s="47">
        <v>134</v>
      </c>
      <c r="G289" s="47">
        <v>352</v>
      </c>
      <c r="H289" s="49">
        <v>0</v>
      </c>
    </row>
    <row r="290" spans="1:8" x14ac:dyDescent="0.25">
      <c r="A290" s="189" t="s">
        <v>886</v>
      </c>
      <c r="B290" s="1">
        <v>43982</v>
      </c>
      <c r="C290" s="47">
        <v>394</v>
      </c>
      <c r="D290" s="47">
        <v>2036</v>
      </c>
      <c r="E290" s="48">
        <v>0</v>
      </c>
      <c r="F290" s="47">
        <v>280</v>
      </c>
      <c r="G290" s="47">
        <v>1240</v>
      </c>
      <c r="H290" s="49">
        <v>0</v>
      </c>
    </row>
    <row r="291" spans="1:8" x14ac:dyDescent="0.25">
      <c r="A291" s="189" t="s">
        <v>888</v>
      </c>
      <c r="B291" s="1">
        <v>43982</v>
      </c>
      <c r="C291" s="47">
        <v>164</v>
      </c>
      <c r="D291" s="47">
        <v>1173</v>
      </c>
      <c r="E291" s="48">
        <v>0</v>
      </c>
      <c r="F291" s="47">
        <v>151</v>
      </c>
      <c r="G291" s="47">
        <v>826</v>
      </c>
      <c r="H291" s="49">
        <v>0</v>
      </c>
    </row>
    <row r="292" spans="1:8" x14ac:dyDescent="0.25">
      <c r="A292" s="189" t="s">
        <v>889</v>
      </c>
      <c r="B292" s="1">
        <v>43982</v>
      </c>
      <c r="C292" s="47">
        <v>129</v>
      </c>
      <c r="D292" s="47">
        <v>1048</v>
      </c>
      <c r="E292" s="48">
        <v>0</v>
      </c>
      <c r="F292" s="47">
        <v>105</v>
      </c>
      <c r="G292" s="47">
        <v>678</v>
      </c>
      <c r="H292" s="49">
        <v>0</v>
      </c>
    </row>
    <row r="293" spans="1:8" x14ac:dyDescent="0.25">
      <c r="A293" s="189" t="s">
        <v>890</v>
      </c>
      <c r="B293" s="1">
        <v>43982</v>
      </c>
      <c r="C293" s="47">
        <v>88</v>
      </c>
      <c r="D293" s="47">
        <v>732</v>
      </c>
      <c r="E293" s="48">
        <v>0</v>
      </c>
      <c r="F293" s="47">
        <v>93</v>
      </c>
      <c r="G293" s="47">
        <v>409</v>
      </c>
      <c r="H293" s="49">
        <v>0</v>
      </c>
    </row>
    <row r="294" spans="1:8" x14ac:dyDescent="0.25">
      <c r="A294" s="189" t="s">
        <v>891</v>
      </c>
      <c r="B294" s="1">
        <v>43982</v>
      </c>
      <c r="C294" s="47">
        <v>82</v>
      </c>
      <c r="D294" s="47">
        <v>854</v>
      </c>
      <c r="E294" s="48">
        <v>0</v>
      </c>
      <c r="F294" s="47">
        <v>163</v>
      </c>
      <c r="G294" s="47">
        <v>380</v>
      </c>
      <c r="H294" s="49">
        <v>0</v>
      </c>
    </row>
    <row r="295" spans="1:8" x14ac:dyDescent="0.25">
      <c r="A295" s="189" t="s">
        <v>892</v>
      </c>
      <c r="B295" s="1">
        <v>43982</v>
      </c>
      <c r="C295" s="47">
        <v>161</v>
      </c>
      <c r="D295" s="47">
        <v>729</v>
      </c>
      <c r="E295" s="48">
        <v>0</v>
      </c>
      <c r="F295" s="47">
        <v>130</v>
      </c>
      <c r="G295" s="47">
        <v>397</v>
      </c>
      <c r="H295" s="49">
        <v>0</v>
      </c>
    </row>
    <row r="296" spans="1:8" x14ac:dyDescent="0.25">
      <c r="A296" s="189" t="s">
        <v>886</v>
      </c>
      <c r="B296" s="1">
        <v>43983</v>
      </c>
      <c r="C296" s="47">
        <v>373</v>
      </c>
      <c r="D296" s="47">
        <v>2045</v>
      </c>
      <c r="E296" s="48">
        <v>0</v>
      </c>
      <c r="F296" s="47">
        <v>299</v>
      </c>
      <c r="G296" s="47">
        <v>1240</v>
      </c>
      <c r="H296" s="49">
        <v>0</v>
      </c>
    </row>
    <row r="297" spans="1:8" x14ac:dyDescent="0.25">
      <c r="A297" s="189" t="s">
        <v>888</v>
      </c>
      <c r="B297" s="1">
        <v>43983</v>
      </c>
      <c r="C297" s="47">
        <v>165</v>
      </c>
      <c r="D297" s="47">
        <v>1170</v>
      </c>
      <c r="E297" s="48">
        <v>0</v>
      </c>
      <c r="F297" s="47">
        <v>150</v>
      </c>
      <c r="G297" s="47">
        <v>824</v>
      </c>
      <c r="H297" s="49">
        <v>0</v>
      </c>
    </row>
    <row r="298" spans="1:8" x14ac:dyDescent="0.25">
      <c r="A298" s="189" t="s">
        <v>889</v>
      </c>
      <c r="B298" s="1">
        <v>43983</v>
      </c>
      <c r="C298" s="47">
        <v>123</v>
      </c>
      <c r="D298" s="47">
        <v>1047</v>
      </c>
      <c r="E298" s="48">
        <v>0</v>
      </c>
      <c r="F298" s="47">
        <v>112</v>
      </c>
      <c r="G298" s="47">
        <v>682</v>
      </c>
      <c r="H298" s="49">
        <v>0</v>
      </c>
    </row>
    <row r="299" spans="1:8" x14ac:dyDescent="0.25">
      <c r="A299" s="189" t="s">
        <v>890</v>
      </c>
      <c r="B299" s="1">
        <v>43983</v>
      </c>
      <c r="C299" s="47">
        <v>88</v>
      </c>
      <c r="D299" s="47">
        <v>761</v>
      </c>
      <c r="E299" s="48">
        <v>0</v>
      </c>
      <c r="F299" s="47">
        <v>93</v>
      </c>
      <c r="G299" s="47">
        <v>381</v>
      </c>
      <c r="H299" s="49">
        <v>0</v>
      </c>
    </row>
    <row r="300" spans="1:8" x14ac:dyDescent="0.25">
      <c r="A300" s="189" t="s">
        <v>891</v>
      </c>
      <c r="B300" s="1">
        <v>43983</v>
      </c>
      <c r="C300" s="47">
        <v>78</v>
      </c>
      <c r="D300" s="47">
        <v>842</v>
      </c>
      <c r="E300" s="48">
        <v>0</v>
      </c>
      <c r="F300" s="47">
        <v>167</v>
      </c>
      <c r="G300" s="47">
        <v>392</v>
      </c>
      <c r="H300" s="49">
        <v>0</v>
      </c>
    </row>
    <row r="301" spans="1:8" x14ac:dyDescent="0.25">
      <c r="A301" s="189" t="s">
        <v>892</v>
      </c>
      <c r="B301" s="1">
        <v>43983</v>
      </c>
      <c r="C301" s="47">
        <v>162</v>
      </c>
      <c r="D301" s="47">
        <v>743</v>
      </c>
      <c r="E301" s="48">
        <v>0</v>
      </c>
      <c r="F301" s="47">
        <v>129</v>
      </c>
      <c r="G301" s="47">
        <v>383</v>
      </c>
      <c r="H301" s="49">
        <v>0</v>
      </c>
    </row>
    <row r="302" spans="1:8" x14ac:dyDescent="0.25">
      <c r="A302" s="189" t="s">
        <v>886</v>
      </c>
      <c r="B302" s="1">
        <v>43984</v>
      </c>
      <c r="C302" s="47">
        <v>403</v>
      </c>
      <c r="D302" s="47">
        <v>2116</v>
      </c>
      <c r="E302" s="48">
        <v>0</v>
      </c>
      <c r="F302" s="47">
        <v>271</v>
      </c>
      <c r="G302" s="47">
        <v>1174</v>
      </c>
      <c r="H302" s="49">
        <v>0</v>
      </c>
    </row>
    <row r="303" spans="1:8" x14ac:dyDescent="0.25">
      <c r="A303" s="189" t="s">
        <v>888</v>
      </c>
      <c r="B303" s="1">
        <v>43984</v>
      </c>
      <c r="C303" s="47">
        <v>170</v>
      </c>
      <c r="D303" s="47">
        <v>1235</v>
      </c>
      <c r="E303" s="48">
        <v>0</v>
      </c>
      <c r="F303" s="47">
        <v>145</v>
      </c>
      <c r="G303" s="47">
        <v>768</v>
      </c>
      <c r="H303" s="49">
        <v>0</v>
      </c>
    </row>
    <row r="304" spans="1:8" x14ac:dyDescent="0.25">
      <c r="A304" s="189" t="s">
        <v>889</v>
      </c>
      <c r="B304" s="1">
        <v>43984</v>
      </c>
      <c r="C304" s="47">
        <v>127</v>
      </c>
      <c r="D304" s="47">
        <v>1093</v>
      </c>
      <c r="E304" s="48">
        <v>0</v>
      </c>
      <c r="F304" s="47">
        <v>109</v>
      </c>
      <c r="G304" s="47">
        <v>635</v>
      </c>
      <c r="H304" s="49">
        <v>0</v>
      </c>
    </row>
    <row r="305" spans="1:8" x14ac:dyDescent="0.25">
      <c r="A305" s="189" t="s">
        <v>890</v>
      </c>
      <c r="B305" s="1">
        <v>43984</v>
      </c>
      <c r="C305" s="47">
        <v>99</v>
      </c>
      <c r="D305" s="47">
        <v>742</v>
      </c>
      <c r="E305" s="48">
        <v>0</v>
      </c>
      <c r="F305" s="47">
        <v>82</v>
      </c>
      <c r="G305" s="47">
        <v>403</v>
      </c>
      <c r="H305" s="49">
        <v>0</v>
      </c>
    </row>
    <row r="306" spans="1:8" x14ac:dyDescent="0.25">
      <c r="A306" s="189" t="s">
        <v>891</v>
      </c>
      <c r="B306" s="1">
        <v>43984</v>
      </c>
      <c r="C306" s="47">
        <v>77</v>
      </c>
      <c r="D306" s="47">
        <v>873</v>
      </c>
      <c r="E306" s="48">
        <v>0</v>
      </c>
      <c r="F306" s="47">
        <v>168</v>
      </c>
      <c r="G306" s="47">
        <v>361</v>
      </c>
      <c r="H306" s="49">
        <v>0</v>
      </c>
    </row>
    <row r="307" spans="1:8" x14ac:dyDescent="0.25">
      <c r="A307" s="189" t="s">
        <v>892</v>
      </c>
      <c r="B307" s="1">
        <v>43984</v>
      </c>
      <c r="C307" s="47">
        <v>161</v>
      </c>
      <c r="D307" s="47">
        <v>821</v>
      </c>
      <c r="E307" s="48">
        <v>0</v>
      </c>
      <c r="F307" s="47">
        <v>130</v>
      </c>
      <c r="G307" s="47">
        <v>305</v>
      </c>
      <c r="H307" s="49">
        <v>0</v>
      </c>
    </row>
    <row r="308" spans="1:8" x14ac:dyDescent="0.25">
      <c r="A308" s="189" t="s">
        <v>886</v>
      </c>
      <c r="B308" s="1">
        <v>43985</v>
      </c>
      <c r="C308" s="47">
        <v>404</v>
      </c>
      <c r="D308" s="47">
        <v>2152</v>
      </c>
      <c r="E308" s="48">
        <v>0</v>
      </c>
      <c r="F308" s="47">
        <v>268</v>
      </c>
      <c r="G308" s="47">
        <v>1148</v>
      </c>
      <c r="H308" s="49">
        <v>0</v>
      </c>
    </row>
    <row r="309" spans="1:8" x14ac:dyDescent="0.25">
      <c r="A309" s="189" t="s">
        <v>888</v>
      </c>
      <c r="B309" s="1">
        <v>43985</v>
      </c>
      <c r="C309" s="47">
        <v>162</v>
      </c>
      <c r="D309" s="47">
        <v>1235</v>
      </c>
      <c r="E309" s="48">
        <v>0</v>
      </c>
      <c r="F309" s="47">
        <v>149</v>
      </c>
      <c r="G309" s="47">
        <v>768</v>
      </c>
      <c r="H309" s="49">
        <v>0</v>
      </c>
    </row>
    <row r="310" spans="1:8" x14ac:dyDescent="0.25">
      <c r="A310" s="189" t="s">
        <v>889</v>
      </c>
      <c r="B310" s="1">
        <v>43985</v>
      </c>
      <c r="C310" s="47">
        <v>125</v>
      </c>
      <c r="D310" s="47">
        <v>1117</v>
      </c>
      <c r="E310" s="48">
        <v>0</v>
      </c>
      <c r="F310" s="47">
        <v>112</v>
      </c>
      <c r="G310" s="47">
        <v>607</v>
      </c>
      <c r="H310" s="49">
        <v>0</v>
      </c>
    </row>
    <row r="311" spans="1:8" x14ac:dyDescent="0.25">
      <c r="A311" s="189" t="s">
        <v>890</v>
      </c>
      <c r="B311" s="1">
        <v>43985</v>
      </c>
      <c r="C311" s="47">
        <v>94</v>
      </c>
      <c r="D311" s="47">
        <v>727</v>
      </c>
      <c r="E311" s="48">
        <v>0</v>
      </c>
      <c r="F311" s="47">
        <v>87</v>
      </c>
      <c r="G311" s="47">
        <v>428</v>
      </c>
      <c r="H311" s="49">
        <v>0</v>
      </c>
    </row>
    <row r="312" spans="1:8" x14ac:dyDescent="0.25">
      <c r="A312" s="189" t="s">
        <v>891</v>
      </c>
      <c r="B312" s="1">
        <v>43985</v>
      </c>
      <c r="C312" s="47">
        <v>85</v>
      </c>
      <c r="D312" s="47">
        <v>860</v>
      </c>
      <c r="E312" s="48">
        <v>0</v>
      </c>
      <c r="F312" s="47">
        <v>160</v>
      </c>
      <c r="G312" s="47">
        <v>374</v>
      </c>
      <c r="H312" s="49">
        <v>0</v>
      </c>
    </row>
    <row r="313" spans="1:8" x14ac:dyDescent="0.25">
      <c r="A313" s="189" t="s">
        <v>892</v>
      </c>
      <c r="B313" s="1">
        <v>43985</v>
      </c>
      <c r="C313" s="47">
        <v>157</v>
      </c>
      <c r="D313" s="47">
        <v>802</v>
      </c>
      <c r="E313" s="48">
        <v>0</v>
      </c>
      <c r="F313" s="47">
        <v>134</v>
      </c>
      <c r="G313" s="47">
        <v>324</v>
      </c>
      <c r="H313" s="49">
        <v>0</v>
      </c>
    </row>
    <row r="314" spans="1:8" x14ac:dyDescent="0.25">
      <c r="A314" s="189" t="s">
        <v>886</v>
      </c>
      <c r="B314" s="1">
        <v>43986</v>
      </c>
      <c r="C314" s="47">
        <v>417</v>
      </c>
      <c r="D314" s="47">
        <v>2127</v>
      </c>
      <c r="E314" s="48">
        <v>0</v>
      </c>
      <c r="F314" s="47">
        <v>257</v>
      </c>
      <c r="G314" s="47">
        <v>1161</v>
      </c>
      <c r="H314" s="49">
        <v>0</v>
      </c>
    </row>
    <row r="315" spans="1:8" x14ac:dyDescent="0.25">
      <c r="A315" s="189" t="s">
        <v>888</v>
      </c>
      <c r="B315" s="1">
        <v>43986</v>
      </c>
      <c r="C315" s="47">
        <v>164</v>
      </c>
      <c r="D315" s="47">
        <v>1205</v>
      </c>
      <c r="E315" s="48">
        <v>0</v>
      </c>
      <c r="F315" s="47">
        <v>147</v>
      </c>
      <c r="G315" s="47">
        <v>797</v>
      </c>
      <c r="H315" s="49">
        <v>0</v>
      </c>
    </row>
    <row r="316" spans="1:8" x14ac:dyDescent="0.25">
      <c r="A316" s="189" t="s">
        <v>889</v>
      </c>
      <c r="B316" s="1">
        <v>43986</v>
      </c>
      <c r="C316" s="47">
        <v>129</v>
      </c>
      <c r="D316" s="47">
        <v>1162</v>
      </c>
      <c r="E316" s="48">
        <v>0</v>
      </c>
      <c r="F316" s="47">
        <v>108</v>
      </c>
      <c r="G316" s="47">
        <v>564</v>
      </c>
      <c r="H316" s="49">
        <v>0</v>
      </c>
    </row>
    <row r="317" spans="1:8" x14ac:dyDescent="0.25">
      <c r="A317" s="189" t="s">
        <v>890</v>
      </c>
      <c r="B317" s="1">
        <v>43986</v>
      </c>
      <c r="C317" s="47">
        <v>88</v>
      </c>
      <c r="D317" s="47">
        <v>716</v>
      </c>
      <c r="E317" s="48">
        <v>0</v>
      </c>
      <c r="F317" s="47">
        <v>93</v>
      </c>
      <c r="G317" s="47">
        <v>432</v>
      </c>
      <c r="H317" s="49">
        <v>0</v>
      </c>
    </row>
    <row r="318" spans="1:8" x14ac:dyDescent="0.25">
      <c r="A318" s="189" t="s">
        <v>891</v>
      </c>
      <c r="B318" s="1">
        <v>43986</v>
      </c>
      <c r="C318" s="47">
        <v>89</v>
      </c>
      <c r="D318" s="47">
        <v>846</v>
      </c>
      <c r="E318" s="48">
        <v>0</v>
      </c>
      <c r="F318" s="47">
        <v>156</v>
      </c>
      <c r="G318" s="47">
        <v>388</v>
      </c>
      <c r="H318" s="49">
        <v>0</v>
      </c>
    </row>
    <row r="319" spans="1:8" x14ac:dyDescent="0.25">
      <c r="A319" s="189" t="s">
        <v>892</v>
      </c>
      <c r="B319" s="1">
        <v>43986</v>
      </c>
      <c r="C319" s="47">
        <v>153</v>
      </c>
      <c r="D319" s="47">
        <v>798</v>
      </c>
      <c r="E319" s="48">
        <v>0</v>
      </c>
      <c r="F319" s="47">
        <v>138</v>
      </c>
      <c r="G319" s="47">
        <v>328</v>
      </c>
      <c r="H319" s="49">
        <v>0</v>
      </c>
    </row>
    <row r="320" spans="1:8" x14ac:dyDescent="0.25">
      <c r="A320" s="189" t="s">
        <v>886</v>
      </c>
      <c r="B320" s="1">
        <v>43987</v>
      </c>
      <c r="C320" s="47">
        <v>419</v>
      </c>
      <c r="D320" s="47">
        <v>2180</v>
      </c>
      <c r="E320" s="48">
        <v>0</v>
      </c>
      <c r="F320" s="47">
        <v>254</v>
      </c>
      <c r="G320" s="47">
        <v>1110</v>
      </c>
      <c r="H320" s="49">
        <v>0</v>
      </c>
    </row>
    <row r="321" spans="1:8" x14ac:dyDescent="0.25">
      <c r="A321" s="189" t="s">
        <v>888</v>
      </c>
      <c r="B321" s="1">
        <v>43987</v>
      </c>
      <c r="C321" s="47">
        <v>174</v>
      </c>
      <c r="D321" s="47">
        <v>1228</v>
      </c>
      <c r="E321" s="48">
        <v>0</v>
      </c>
      <c r="F321" s="47">
        <v>137</v>
      </c>
      <c r="G321" s="47">
        <v>768</v>
      </c>
      <c r="H321" s="49">
        <v>0</v>
      </c>
    </row>
    <row r="322" spans="1:8" x14ac:dyDescent="0.25">
      <c r="A322" s="189" t="s">
        <v>889</v>
      </c>
      <c r="B322" s="1">
        <v>43987</v>
      </c>
      <c r="C322" s="47">
        <v>126</v>
      </c>
      <c r="D322" s="47">
        <v>1121</v>
      </c>
      <c r="E322" s="48">
        <v>0</v>
      </c>
      <c r="F322" s="47">
        <v>111</v>
      </c>
      <c r="G322" s="47">
        <v>604</v>
      </c>
      <c r="H322" s="49">
        <v>0</v>
      </c>
    </row>
    <row r="323" spans="1:8" x14ac:dyDescent="0.25">
      <c r="A323" s="189" t="s">
        <v>890</v>
      </c>
      <c r="B323" s="1">
        <v>43987</v>
      </c>
      <c r="C323" s="47">
        <v>90</v>
      </c>
      <c r="D323" s="47">
        <v>741</v>
      </c>
      <c r="E323" s="48">
        <v>0</v>
      </c>
      <c r="F323" s="47">
        <v>91</v>
      </c>
      <c r="G323" s="47">
        <v>408</v>
      </c>
      <c r="H323" s="49">
        <v>0</v>
      </c>
    </row>
    <row r="324" spans="1:8" x14ac:dyDescent="0.25">
      <c r="A324" s="189" t="s">
        <v>891</v>
      </c>
      <c r="B324" s="1">
        <v>43987</v>
      </c>
      <c r="C324" s="47">
        <v>75</v>
      </c>
      <c r="D324" s="47">
        <v>827</v>
      </c>
      <c r="E324" s="48">
        <v>0</v>
      </c>
      <c r="F324" s="47">
        <v>170</v>
      </c>
      <c r="G324" s="47">
        <v>407</v>
      </c>
      <c r="H324" s="49">
        <v>0</v>
      </c>
    </row>
    <row r="325" spans="1:8" x14ac:dyDescent="0.25">
      <c r="A325" s="189" t="s">
        <v>892</v>
      </c>
      <c r="B325" s="1">
        <v>43987</v>
      </c>
      <c r="C325" s="47">
        <v>154</v>
      </c>
      <c r="D325" s="47">
        <v>794</v>
      </c>
      <c r="E325" s="48">
        <v>0</v>
      </c>
      <c r="F325" s="47">
        <v>137</v>
      </c>
      <c r="G325" s="47">
        <v>337</v>
      </c>
      <c r="H325" s="49">
        <v>0</v>
      </c>
    </row>
    <row r="326" spans="1:8" x14ac:dyDescent="0.25">
      <c r="A326" s="189" t="s">
        <v>886</v>
      </c>
      <c r="B326" s="1">
        <v>43988</v>
      </c>
      <c r="C326" s="47">
        <v>411</v>
      </c>
      <c r="D326" s="47">
        <v>2152</v>
      </c>
      <c r="E326" s="48">
        <v>0</v>
      </c>
      <c r="F326" s="47">
        <v>259</v>
      </c>
      <c r="G326" s="47">
        <v>1118</v>
      </c>
      <c r="H326" s="49">
        <v>0</v>
      </c>
    </row>
    <row r="327" spans="1:8" x14ac:dyDescent="0.25">
      <c r="A327" s="189" t="s">
        <v>888</v>
      </c>
      <c r="B327" s="1">
        <v>43988</v>
      </c>
      <c r="C327" s="47">
        <v>164</v>
      </c>
      <c r="D327" s="47">
        <v>1236</v>
      </c>
      <c r="E327" s="48">
        <v>0</v>
      </c>
      <c r="F327" s="47">
        <v>147</v>
      </c>
      <c r="G327" s="47">
        <v>748</v>
      </c>
      <c r="H327" s="49">
        <v>0</v>
      </c>
    </row>
    <row r="328" spans="1:8" x14ac:dyDescent="0.25">
      <c r="A328" s="189" t="s">
        <v>889</v>
      </c>
      <c r="B328" s="1">
        <v>43988</v>
      </c>
      <c r="C328" s="47">
        <v>121</v>
      </c>
      <c r="D328" s="47">
        <v>1102</v>
      </c>
      <c r="E328" s="48">
        <v>0</v>
      </c>
      <c r="F328" s="47">
        <v>116</v>
      </c>
      <c r="G328" s="47">
        <v>622</v>
      </c>
      <c r="H328" s="49">
        <v>0</v>
      </c>
    </row>
    <row r="329" spans="1:8" x14ac:dyDescent="0.25">
      <c r="A329" s="189" t="s">
        <v>890</v>
      </c>
      <c r="B329" s="1">
        <v>43988</v>
      </c>
      <c r="C329" s="47">
        <v>88</v>
      </c>
      <c r="D329" s="47">
        <v>695</v>
      </c>
      <c r="E329" s="48">
        <v>0</v>
      </c>
      <c r="F329" s="47">
        <v>93</v>
      </c>
      <c r="G329" s="47">
        <v>450</v>
      </c>
      <c r="H329" s="49">
        <v>0</v>
      </c>
    </row>
    <row r="330" spans="1:8" x14ac:dyDescent="0.25">
      <c r="A330" s="189" t="s">
        <v>891</v>
      </c>
      <c r="B330" s="1">
        <v>43988</v>
      </c>
      <c r="C330" s="47">
        <v>78</v>
      </c>
      <c r="D330" s="47">
        <v>837</v>
      </c>
      <c r="E330" s="48">
        <v>0</v>
      </c>
      <c r="F330" s="47">
        <v>167</v>
      </c>
      <c r="G330" s="47">
        <v>397</v>
      </c>
      <c r="H330" s="49">
        <v>0</v>
      </c>
    </row>
    <row r="331" spans="1:8" x14ac:dyDescent="0.25">
      <c r="A331" s="189" t="s">
        <v>892</v>
      </c>
      <c r="B331" s="1">
        <v>43988</v>
      </c>
      <c r="C331" s="47">
        <v>154</v>
      </c>
      <c r="D331" s="47">
        <v>780</v>
      </c>
      <c r="E331" s="48">
        <v>0</v>
      </c>
      <c r="F331" s="47">
        <v>137</v>
      </c>
      <c r="G331" s="47">
        <v>351</v>
      </c>
      <c r="H331" s="49">
        <v>0</v>
      </c>
    </row>
    <row r="332" spans="1:8" x14ac:dyDescent="0.25">
      <c r="A332" s="189" t="s">
        <v>886</v>
      </c>
      <c r="B332" s="1">
        <v>43989</v>
      </c>
      <c r="C332" s="47">
        <v>407</v>
      </c>
      <c r="D332" s="47">
        <v>2096</v>
      </c>
      <c r="E332" s="48">
        <v>0</v>
      </c>
      <c r="F332" s="47">
        <v>260</v>
      </c>
      <c r="G332" s="47">
        <v>1176</v>
      </c>
      <c r="H332" s="49">
        <v>0</v>
      </c>
    </row>
    <row r="333" spans="1:8" x14ac:dyDescent="0.25">
      <c r="A333" s="189" t="s">
        <v>888</v>
      </c>
      <c r="B333" s="1">
        <v>43989</v>
      </c>
      <c r="C333" s="47">
        <v>154</v>
      </c>
      <c r="D333" s="47">
        <v>1215</v>
      </c>
      <c r="E333" s="48">
        <v>0</v>
      </c>
      <c r="F333" s="47">
        <v>157</v>
      </c>
      <c r="G333" s="47">
        <v>776</v>
      </c>
      <c r="H333" s="49">
        <v>0</v>
      </c>
    </row>
    <row r="334" spans="1:8" x14ac:dyDescent="0.25">
      <c r="A334" s="189" t="s">
        <v>889</v>
      </c>
      <c r="B334" s="1">
        <v>43989</v>
      </c>
      <c r="C334" s="47">
        <v>121</v>
      </c>
      <c r="D334" s="47">
        <v>1075</v>
      </c>
      <c r="E334" s="48">
        <v>0</v>
      </c>
      <c r="F334" s="47">
        <v>116</v>
      </c>
      <c r="G334" s="47">
        <v>649</v>
      </c>
      <c r="H334" s="49">
        <v>0</v>
      </c>
    </row>
    <row r="335" spans="1:8" x14ac:dyDescent="0.25">
      <c r="A335" s="189" t="s">
        <v>890</v>
      </c>
      <c r="B335" s="1">
        <v>43989</v>
      </c>
      <c r="C335" s="47">
        <v>87</v>
      </c>
      <c r="D335" s="47">
        <v>688</v>
      </c>
      <c r="E335" s="48">
        <v>0</v>
      </c>
      <c r="F335" s="47">
        <v>94</v>
      </c>
      <c r="G335" s="47">
        <v>460</v>
      </c>
      <c r="H335" s="49">
        <v>0</v>
      </c>
    </row>
    <row r="336" spans="1:8" x14ac:dyDescent="0.25">
      <c r="A336" s="189" t="s">
        <v>891</v>
      </c>
      <c r="B336" s="1">
        <v>43989</v>
      </c>
      <c r="C336" s="47">
        <v>77</v>
      </c>
      <c r="D336" s="47">
        <v>854</v>
      </c>
      <c r="E336" s="48">
        <v>0</v>
      </c>
      <c r="F336" s="47">
        <v>168</v>
      </c>
      <c r="G336" s="47">
        <v>380</v>
      </c>
      <c r="H336" s="49">
        <v>0</v>
      </c>
    </row>
    <row r="337" spans="1:8" x14ac:dyDescent="0.25">
      <c r="A337" s="189" t="s">
        <v>892</v>
      </c>
      <c r="B337" s="1">
        <v>43989</v>
      </c>
      <c r="C337" s="47">
        <v>143</v>
      </c>
      <c r="D337" s="47">
        <v>761</v>
      </c>
      <c r="E337" s="48">
        <v>0</v>
      </c>
      <c r="F337" s="47">
        <v>148</v>
      </c>
      <c r="G337" s="47">
        <v>385</v>
      </c>
      <c r="H337" s="49">
        <v>0</v>
      </c>
    </row>
    <row r="338" spans="1:8" x14ac:dyDescent="0.25">
      <c r="A338" s="189" t="s">
        <v>886</v>
      </c>
      <c r="B338" s="1">
        <v>43990</v>
      </c>
      <c r="C338" s="47">
        <v>410</v>
      </c>
      <c r="D338" s="47">
        <v>2093</v>
      </c>
      <c r="E338" s="48">
        <v>0</v>
      </c>
      <c r="F338" s="47">
        <v>263</v>
      </c>
      <c r="G338" s="47">
        <v>1186</v>
      </c>
      <c r="H338" s="49">
        <v>0</v>
      </c>
    </row>
    <row r="339" spans="1:8" x14ac:dyDescent="0.25">
      <c r="A339" s="189" t="s">
        <v>888</v>
      </c>
      <c r="B339" s="1">
        <v>43990</v>
      </c>
      <c r="C339" s="47">
        <v>153</v>
      </c>
      <c r="D339" s="47">
        <v>1211</v>
      </c>
      <c r="E339" s="48">
        <v>0</v>
      </c>
      <c r="F339" s="47">
        <v>158</v>
      </c>
      <c r="G339" s="47">
        <v>786</v>
      </c>
      <c r="H339" s="49">
        <v>0</v>
      </c>
    </row>
    <row r="340" spans="1:8" x14ac:dyDescent="0.25">
      <c r="A340" s="189" t="s">
        <v>889</v>
      </c>
      <c r="B340" s="1">
        <v>43990</v>
      </c>
      <c r="C340" s="47">
        <v>118</v>
      </c>
      <c r="D340" s="47">
        <v>1105</v>
      </c>
      <c r="E340" s="48">
        <v>0</v>
      </c>
      <c r="F340" s="47">
        <v>119</v>
      </c>
      <c r="G340" s="47">
        <v>619</v>
      </c>
      <c r="H340" s="49">
        <v>0</v>
      </c>
    </row>
    <row r="341" spans="1:8" x14ac:dyDescent="0.25">
      <c r="A341" s="189" t="s">
        <v>890</v>
      </c>
      <c r="B341" s="1">
        <v>43990</v>
      </c>
      <c r="C341" s="47">
        <v>90</v>
      </c>
      <c r="D341" s="47">
        <v>706</v>
      </c>
      <c r="E341" s="48">
        <v>0</v>
      </c>
      <c r="F341" s="47">
        <v>91</v>
      </c>
      <c r="G341" s="47">
        <v>445</v>
      </c>
      <c r="H341" s="49">
        <v>0</v>
      </c>
    </row>
    <row r="342" spans="1:8" x14ac:dyDescent="0.25">
      <c r="A342" s="189" t="s">
        <v>891</v>
      </c>
      <c r="B342" s="1">
        <v>43990</v>
      </c>
      <c r="C342" s="47">
        <v>77</v>
      </c>
      <c r="D342" s="47">
        <v>853</v>
      </c>
      <c r="E342" s="48">
        <v>0</v>
      </c>
      <c r="F342" s="47">
        <v>168</v>
      </c>
      <c r="G342" s="47">
        <v>381</v>
      </c>
      <c r="H342" s="49">
        <v>0</v>
      </c>
    </row>
    <row r="343" spans="1:8" x14ac:dyDescent="0.25">
      <c r="A343" s="189" t="s">
        <v>892</v>
      </c>
      <c r="B343" s="1">
        <v>43990</v>
      </c>
      <c r="C343" s="47">
        <v>148</v>
      </c>
      <c r="D343" s="47">
        <v>765</v>
      </c>
      <c r="E343" s="48">
        <v>0</v>
      </c>
      <c r="F343" s="47">
        <v>143</v>
      </c>
      <c r="G343" s="47">
        <v>381</v>
      </c>
      <c r="H343" s="49">
        <v>0</v>
      </c>
    </row>
    <row r="344" spans="1:8" x14ac:dyDescent="0.25">
      <c r="A344" s="189" t="s">
        <v>886</v>
      </c>
      <c r="B344" s="1">
        <v>43991</v>
      </c>
      <c r="C344" s="47">
        <v>423</v>
      </c>
      <c r="D344" s="47">
        <v>2202</v>
      </c>
      <c r="E344" s="48">
        <v>0</v>
      </c>
      <c r="F344" s="47">
        <v>248</v>
      </c>
      <c r="G344" s="47">
        <v>1098</v>
      </c>
      <c r="H344" s="49">
        <v>0</v>
      </c>
    </row>
    <row r="345" spans="1:8" x14ac:dyDescent="0.25">
      <c r="A345" s="189" t="s">
        <v>888</v>
      </c>
      <c r="B345" s="1">
        <v>43991</v>
      </c>
      <c r="C345" s="47">
        <v>156</v>
      </c>
      <c r="D345" s="47">
        <v>1232</v>
      </c>
      <c r="E345" s="48">
        <v>0</v>
      </c>
      <c r="F345" s="47">
        <v>155</v>
      </c>
      <c r="G345" s="47">
        <v>766</v>
      </c>
      <c r="H345" s="49">
        <v>0</v>
      </c>
    </row>
    <row r="346" spans="1:8" x14ac:dyDescent="0.25">
      <c r="A346" s="189" t="s">
        <v>889</v>
      </c>
      <c r="B346" s="1">
        <v>43991</v>
      </c>
      <c r="C346" s="47">
        <v>128</v>
      </c>
      <c r="D346" s="47">
        <v>1139</v>
      </c>
      <c r="E346" s="48">
        <v>0</v>
      </c>
      <c r="F346" s="47">
        <v>109</v>
      </c>
      <c r="G346" s="47">
        <v>583</v>
      </c>
      <c r="H346" s="49">
        <v>0</v>
      </c>
    </row>
    <row r="347" spans="1:8" x14ac:dyDescent="0.25">
      <c r="A347" s="189" t="s">
        <v>890</v>
      </c>
      <c r="B347" s="1">
        <v>43991</v>
      </c>
      <c r="C347" s="47">
        <v>92</v>
      </c>
      <c r="D347" s="47">
        <v>731</v>
      </c>
      <c r="E347" s="48">
        <v>0</v>
      </c>
      <c r="F347" s="47">
        <v>89</v>
      </c>
      <c r="G347" s="47">
        <v>424</v>
      </c>
      <c r="H347" s="49">
        <v>0</v>
      </c>
    </row>
    <row r="348" spans="1:8" x14ac:dyDescent="0.25">
      <c r="A348" s="189" t="s">
        <v>891</v>
      </c>
      <c r="B348" s="1">
        <v>43991</v>
      </c>
      <c r="C348" s="47">
        <v>83</v>
      </c>
      <c r="D348" s="47">
        <v>897</v>
      </c>
      <c r="E348" s="48">
        <v>0</v>
      </c>
      <c r="F348" s="47">
        <v>162</v>
      </c>
      <c r="G348" s="47">
        <v>337</v>
      </c>
      <c r="H348" s="49">
        <v>0</v>
      </c>
    </row>
    <row r="349" spans="1:8" x14ac:dyDescent="0.25">
      <c r="A349" s="189" t="s">
        <v>892</v>
      </c>
      <c r="B349" s="1">
        <v>43991</v>
      </c>
      <c r="C349" s="47">
        <v>157</v>
      </c>
      <c r="D349" s="47">
        <v>813</v>
      </c>
      <c r="E349" s="48">
        <v>0</v>
      </c>
      <c r="F349" s="47">
        <v>134</v>
      </c>
      <c r="G349" s="47">
        <v>318</v>
      </c>
      <c r="H349" s="49">
        <v>0</v>
      </c>
    </row>
    <row r="350" spans="1:8" x14ac:dyDescent="0.25">
      <c r="A350" s="189" t="s">
        <v>886</v>
      </c>
      <c r="B350" s="1">
        <v>43992</v>
      </c>
      <c r="C350" s="47">
        <v>435</v>
      </c>
      <c r="D350" s="47">
        <v>2282</v>
      </c>
      <c r="E350" s="48">
        <v>0</v>
      </c>
      <c r="F350" s="47">
        <v>239</v>
      </c>
      <c r="G350" s="47">
        <v>1015</v>
      </c>
      <c r="H350" s="49">
        <v>0</v>
      </c>
    </row>
    <row r="351" spans="1:8" x14ac:dyDescent="0.25">
      <c r="A351" s="189" t="s">
        <v>888</v>
      </c>
      <c r="B351" s="1">
        <v>43992</v>
      </c>
      <c r="C351" s="47">
        <v>146</v>
      </c>
      <c r="D351" s="47">
        <v>1237</v>
      </c>
      <c r="E351" s="48">
        <v>0</v>
      </c>
      <c r="F351" s="47">
        <v>165</v>
      </c>
      <c r="G351" s="47">
        <v>766</v>
      </c>
      <c r="H351" s="49">
        <v>0</v>
      </c>
    </row>
    <row r="352" spans="1:8" x14ac:dyDescent="0.25">
      <c r="A352" s="189" t="s">
        <v>889</v>
      </c>
      <c r="B352" s="1">
        <v>43992</v>
      </c>
      <c r="C352" s="47">
        <v>126</v>
      </c>
      <c r="D352" s="47">
        <v>1196</v>
      </c>
      <c r="E352" s="48">
        <v>0</v>
      </c>
      <c r="F352" s="47">
        <v>111</v>
      </c>
      <c r="G352" s="47">
        <v>526</v>
      </c>
      <c r="H352" s="49">
        <v>0</v>
      </c>
    </row>
    <row r="353" spans="1:8" x14ac:dyDescent="0.25">
      <c r="A353" s="189" t="s">
        <v>890</v>
      </c>
      <c r="B353" s="1">
        <v>43992</v>
      </c>
      <c r="C353" s="47">
        <v>89</v>
      </c>
      <c r="D353" s="47">
        <v>736</v>
      </c>
      <c r="E353" s="48">
        <v>0</v>
      </c>
      <c r="F353" s="47">
        <v>92</v>
      </c>
      <c r="G353" s="47">
        <v>413</v>
      </c>
      <c r="H353" s="49">
        <v>0</v>
      </c>
    </row>
    <row r="354" spans="1:8" x14ac:dyDescent="0.25">
      <c r="A354" s="189" t="s">
        <v>891</v>
      </c>
      <c r="B354" s="1">
        <v>43992</v>
      </c>
      <c r="C354" s="47">
        <v>80</v>
      </c>
      <c r="D354" s="47">
        <v>879</v>
      </c>
      <c r="E354" s="48">
        <v>0</v>
      </c>
      <c r="F354" s="47">
        <v>151</v>
      </c>
      <c r="G354" s="47">
        <v>355</v>
      </c>
      <c r="H354" s="49">
        <v>0</v>
      </c>
    </row>
    <row r="355" spans="1:8" x14ac:dyDescent="0.25">
      <c r="A355" s="189" t="s">
        <v>892</v>
      </c>
      <c r="B355" s="1">
        <v>43992</v>
      </c>
      <c r="C355" s="47">
        <v>157</v>
      </c>
      <c r="D355" s="47">
        <v>797</v>
      </c>
      <c r="E355" s="48">
        <v>0</v>
      </c>
      <c r="F355" s="47">
        <v>134</v>
      </c>
      <c r="G355" s="47">
        <v>329</v>
      </c>
      <c r="H355" s="49">
        <v>0</v>
      </c>
    </row>
    <row r="356" spans="1:8" x14ac:dyDescent="0.25">
      <c r="A356" s="189" t="s">
        <v>886</v>
      </c>
      <c r="B356" s="1">
        <v>43993</v>
      </c>
      <c r="C356" s="47">
        <v>414</v>
      </c>
      <c r="D356" s="47">
        <v>2214</v>
      </c>
      <c r="E356" s="48">
        <v>0</v>
      </c>
      <c r="F356" s="47">
        <v>260</v>
      </c>
      <c r="G356" s="47">
        <v>1088</v>
      </c>
      <c r="H356" s="49">
        <v>0</v>
      </c>
    </row>
    <row r="357" spans="1:8" x14ac:dyDescent="0.25">
      <c r="A357" s="189" t="s">
        <v>888</v>
      </c>
      <c r="B357" s="1">
        <v>43993</v>
      </c>
      <c r="C357" s="47">
        <v>138</v>
      </c>
      <c r="D357" s="47">
        <v>1225</v>
      </c>
      <c r="E357" s="48">
        <v>0</v>
      </c>
      <c r="F357" s="47">
        <v>173</v>
      </c>
      <c r="G357" s="47">
        <v>778</v>
      </c>
      <c r="H357" s="49">
        <v>0</v>
      </c>
    </row>
    <row r="358" spans="1:8" x14ac:dyDescent="0.25">
      <c r="A358" s="189" t="s">
        <v>889</v>
      </c>
      <c r="B358" s="1">
        <v>43993</v>
      </c>
      <c r="C358" s="47">
        <v>117</v>
      </c>
      <c r="D358" s="47">
        <v>1197</v>
      </c>
      <c r="E358" s="48">
        <v>0</v>
      </c>
      <c r="F358" s="47">
        <v>120</v>
      </c>
      <c r="G358" s="47">
        <v>525</v>
      </c>
      <c r="H358" s="49">
        <v>0</v>
      </c>
    </row>
    <row r="359" spans="1:8" x14ac:dyDescent="0.25">
      <c r="A359" s="189" t="s">
        <v>890</v>
      </c>
      <c r="B359" s="1">
        <v>43993</v>
      </c>
      <c r="C359" s="47">
        <v>92</v>
      </c>
      <c r="D359" s="47">
        <v>759</v>
      </c>
      <c r="E359" s="48">
        <v>0</v>
      </c>
      <c r="F359" s="47">
        <v>89</v>
      </c>
      <c r="G359" s="47">
        <v>387</v>
      </c>
      <c r="H359" s="49">
        <v>0</v>
      </c>
    </row>
    <row r="360" spans="1:8" x14ac:dyDescent="0.25">
      <c r="A360" s="189" t="s">
        <v>891</v>
      </c>
      <c r="B360" s="1">
        <v>43993</v>
      </c>
      <c r="C360" s="47">
        <v>83</v>
      </c>
      <c r="D360" s="47">
        <v>900</v>
      </c>
      <c r="E360" s="48">
        <v>0</v>
      </c>
      <c r="F360" s="47">
        <v>148</v>
      </c>
      <c r="G360" s="47">
        <v>303</v>
      </c>
      <c r="H360" s="49">
        <v>0</v>
      </c>
    </row>
    <row r="361" spans="1:8" x14ac:dyDescent="0.25">
      <c r="A361" s="189" t="s">
        <v>892</v>
      </c>
      <c r="B361" s="1">
        <v>43993</v>
      </c>
      <c r="C361" s="47">
        <v>152</v>
      </c>
      <c r="D361" s="47">
        <v>806</v>
      </c>
      <c r="E361" s="48">
        <v>0</v>
      </c>
      <c r="F361" s="47">
        <v>139</v>
      </c>
      <c r="G361" s="47">
        <v>320</v>
      </c>
      <c r="H361" s="49">
        <v>0</v>
      </c>
    </row>
    <row r="362" spans="1:8" x14ac:dyDescent="0.25">
      <c r="A362" s="189" t="s">
        <v>886</v>
      </c>
      <c r="B362" s="1">
        <v>43994</v>
      </c>
      <c r="C362" s="47">
        <v>424</v>
      </c>
      <c r="D362" s="47">
        <v>2233</v>
      </c>
      <c r="E362" s="48">
        <v>0</v>
      </c>
      <c r="F362" s="47">
        <v>249</v>
      </c>
      <c r="G362" s="47">
        <v>1066</v>
      </c>
      <c r="H362" s="49">
        <v>0</v>
      </c>
    </row>
    <row r="363" spans="1:8" x14ac:dyDescent="0.25">
      <c r="A363" s="189" t="s">
        <v>888</v>
      </c>
      <c r="B363" s="1">
        <v>43994</v>
      </c>
      <c r="C363" s="47">
        <v>144</v>
      </c>
      <c r="D363" s="47">
        <v>1187</v>
      </c>
      <c r="E363" s="48">
        <v>0</v>
      </c>
      <c r="F363" s="47">
        <v>167</v>
      </c>
      <c r="G363" s="47">
        <v>816</v>
      </c>
      <c r="H363" s="49">
        <v>0</v>
      </c>
    </row>
    <row r="364" spans="1:8" x14ac:dyDescent="0.25">
      <c r="A364" s="189" t="s">
        <v>889</v>
      </c>
      <c r="B364" s="1">
        <v>43994</v>
      </c>
      <c r="C364" s="47">
        <v>119</v>
      </c>
      <c r="D364" s="47">
        <v>1131</v>
      </c>
      <c r="E364" s="48">
        <v>0</v>
      </c>
      <c r="F364" s="47">
        <v>118</v>
      </c>
      <c r="G364" s="47">
        <v>594</v>
      </c>
      <c r="H364" s="49">
        <v>0</v>
      </c>
    </row>
    <row r="365" spans="1:8" x14ac:dyDescent="0.25">
      <c r="A365" s="189" t="s">
        <v>890</v>
      </c>
      <c r="B365" s="1">
        <v>43994</v>
      </c>
      <c r="C365" s="47">
        <v>83</v>
      </c>
      <c r="D365" s="47">
        <v>773</v>
      </c>
      <c r="E365" s="48">
        <v>0</v>
      </c>
      <c r="F365" s="47">
        <v>98</v>
      </c>
      <c r="G365" s="47">
        <v>381</v>
      </c>
      <c r="H365" s="49">
        <v>0</v>
      </c>
    </row>
    <row r="366" spans="1:8" x14ac:dyDescent="0.25">
      <c r="A366" s="189" t="s">
        <v>891</v>
      </c>
      <c r="B366" s="1">
        <v>43994</v>
      </c>
      <c r="C366" s="47">
        <v>73</v>
      </c>
      <c r="D366" s="47">
        <v>888</v>
      </c>
      <c r="E366" s="48">
        <v>0</v>
      </c>
      <c r="F366" s="47">
        <v>158</v>
      </c>
      <c r="G366" s="47">
        <v>315</v>
      </c>
      <c r="H366" s="49">
        <v>0</v>
      </c>
    </row>
    <row r="367" spans="1:8" x14ac:dyDescent="0.25">
      <c r="A367" s="189" t="s">
        <v>892</v>
      </c>
      <c r="B367" s="1">
        <v>43994</v>
      </c>
      <c r="C367" s="47">
        <v>153</v>
      </c>
      <c r="D367" s="47">
        <v>766</v>
      </c>
      <c r="E367" s="48">
        <v>0</v>
      </c>
      <c r="F367" s="47">
        <v>138</v>
      </c>
      <c r="G367" s="47">
        <v>360</v>
      </c>
      <c r="H367" s="49">
        <v>0</v>
      </c>
    </row>
    <row r="368" spans="1:8" x14ac:dyDescent="0.25">
      <c r="A368" s="189" t="s">
        <v>886</v>
      </c>
      <c r="B368" s="1">
        <v>43995</v>
      </c>
      <c r="C368" s="47">
        <v>409</v>
      </c>
      <c r="D368" s="47">
        <v>2161</v>
      </c>
      <c r="E368" s="48">
        <v>0</v>
      </c>
      <c r="F368" s="47">
        <v>264</v>
      </c>
      <c r="G368" s="47">
        <v>1125</v>
      </c>
      <c r="H368" s="49">
        <v>0</v>
      </c>
    </row>
    <row r="369" spans="1:8" x14ac:dyDescent="0.25">
      <c r="A369" s="189" t="s">
        <v>888</v>
      </c>
      <c r="B369" s="1">
        <v>43995</v>
      </c>
      <c r="C369" s="47">
        <v>145</v>
      </c>
      <c r="D369" s="47">
        <v>1147</v>
      </c>
      <c r="E369" s="48">
        <v>0</v>
      </c>
      <c r="F369" s="47">
        <v>166</v>
      </c>
      <c r="G369" s="47">
        <v>841</v>
      </c>
      <c r="H369" s="49">
        <v>0</v>
      </c>
    </row>
    <row r="370" spans="1:8" x14ac:dyDescent="0.25">
      <c r="A370" s="189" t="s">
        <v>889</v>
      </c>
      <c r="B370" s="1">
        <v>43995</v>
      </c>
      <c r="C370" s="47">
        <v>118</v>
      </c>
      <c r="D370" s="47">
        <v>1099</v>
      </c>
      <c r="E370" s="48">
        <v>0</v>
      </c>
      <c r="F370" s="47">
        <v>116</v>
      </c>
      <c r="G370" s="47">
        <v>631</v>
      </c>
      <c r="H370" s="49">
        <v>0</v>
      </c>
    </row>
    <row r="371" spans="1:8" x14ac:dyDescent="0.25">
      <c r="A371" s="189" t="s">
        <v>890</v>
      </c>
      <c r="B371" s="1">
        <v>43995</v>
      </c>
      <c r="C371" s="47">
        <v>78</v>
      </c>
      <c r="D371" s="47">
        <v>722</v>
      </c>
      <c r="E371" s="48">
        <v>0</v>
      </c>
      <c r="F371" s="47">
        <v>103</v>
      </c>
      <c r="G371" s="47">
        <v>416</v>
      </c>
      <c r="H371" s="49">
        <v>0</v>
      </c>
    </row>
    <row r="372" spans="1:8" x14ac:dyDescent="0.25">
      <c r="A372" s="189" t="s">
        <v>891</v>
      </c>
      <c r="B372" s="1">
        <v>43995</v>
      </c>
      <c r="C372" s="47">
        <v>74</v>
      </c>
      <c r="D372" s="47">
        <v>863</v>
      </c>
      <c r="E372" s="48">
        <v>0</v>
      </c>
      <c r="F372" s="47">
        <v>155</v>
      </c>
      <c r="G372" s="47">
        <v>340</v>
      </c>
      <c r="H372" s="49">
        <v>0</v>
      </c>
    </row>
    <row r="373" spans="1:8" x14ac:dyDescent="0.25">
      <c r="A373" s="189" t="s">
        <v>892</v>
      </c>
      <c r="B373" s="1">
        <v>43995</v>
      </c>
      <c r="C373" s="47">
        <v>144</v>
      </c>
      <c r="D373" s="47">
        <v>731</v>
      </c>
      <c r="E373" s="48">
        <v>0</v>
      </c>
      <c r="F373" s="47">
        <v>147</v>
      </c>
      <c r="G373" s="47">
        <v>395</v>
      </c>
      <c r="H373" s="49">
        <v>0</v>
      </c>
    </row>
    <row r="374" spans="1:8" x14ac:dyDescent="0.25">
      <c r="A374" s="189" t="s">
        <v>886</v>
      </c>
      <c r="B374" s="1">
        <v>43996</v>
      </c>
      <c r="C374" s="47">
        <v>392</v>
      </c>
      <c r="D374" s="47">
        <v>2079</v>
      </c>
      <c r="E374" s="48">
        <v>0</v>
      </c>
      <c r="F374" s="47">
        <v>279</v>
      </c>
      <c r="G374" s="47">
        <v>1203</v>
      </c>
      <c r="H374" s="49">
        <v>0</v>
      </c>
    </row>
    <row r="375" spans="1:8" x14ac:dyDescent="0.25">
      <c r="A375" s="189" t="s">
        <v>888</v>
      </c>
      <c r="B375" s="1">
        <v>43996</v>
      </c>
      <c r="C375" s="47">
        <v>140</v>
      </c>
      <c r="D375" s="47">
        <v>1138</v>
      </c>
      <c r="E375" s="48">
        <v>0</v>
      </c>
      <c r="F375" s="47">
        <v>171</v>
      </c>
      <c r="G375" s="47">
        <v>841</v>
      </c>
      <c r="H375" s="49">
        <v>0</v>
      </c>
    </row>
    <row r="376" spans="1:8" x14ac:dyDescent="0.25">
      <c r="A376" s="189" t="s">
        <v>889</v>
      </c>
      <c r="B376" s="1">
        <v>43996</v>
      </c>
      <c r="C376" s="47">
        <v>117</v>
      </c>
      <c r="D376" s="47">
        <v>1074</v>
      </c>
      <c r="E376" s="48">
        <v>0</v>
      </c>
      <c r="F376" s="47">
        <v>120</v>
      </c>
      <c r="G376" s="47">
        <v>651</v>
      </c>
      <c r="H376" s="49">
        <v>0</v>
      </c>
    </row>
    <row r="377" spans="1:8" x14ac:dyDescent="0.25">
      <c r="A377" s="189" t="s">
        <v>890</v>
      </c>
      <c r="B377" s="1">
        <v>43996</v>
      </c>
      <c r="C377" s="47">
        <v>87</v>
      </c>
      <c r="D377" s="47">
        <v>714</v>
      </c>
      <c r="E377" s="48">
        <v>0</v>
      </c>
      <c r="F377" s="47">
        <v>94</v>
      </c>
      <c r="G377" s="47">
        <v>425</v>
      </c>
      <c r="H377" s="49">
        <v>0</v>
      </c>
    </row>
    <row r="378" spans="1:8" x14ac:dyDescent="0.25">
      <c r="A378" s="189" t="s">
        <v>891</v>
      </c>
      <c r="B378" s="1">
        <v>43996</v>
      </c>
      <c r="C378" s="47">
        <v>71</v>
      </c>
      <c r="D378" s="47">
        <v>821</v>
      </c>
      <c r="E378" s="48">
        <v>0</v>
      </c>
      <c r="F378" s="47">
        <v>138</v>
      </c>
      <c r="G378" s="47">
        <v>382</v>
      </c>
      <c r="H378" s="49">
        <v>0</v>
      </c>
    </row>
    <row r="379" spans="1:8" x14ac:dyDescent="0.25">
      <c r="A379" s="189" t="s">
        <v>892</v>
      </c>
      <c r="B379" s="1">
        <v>43996</v>
      </c>
      <c r="C379" s="47">
        <v>154</v>
      </c>
      <c r="D379" s="47">
        <v>714</v>
      </c>
      <c r="E379" s="48">
        <v>0</v>
      </c>
      <c r="F379" s="47">
        <v>137</v>
      </c>
      <c r="G379" s="47">
        <v>412</v>
      </c>
      <c r="H379" s="49">
        <v>0</v>
      </c>
    </row>
    <row r="380" spans="1:8" x14ac:dyDescent="0.25">
      <c r="A380" s="189" t="s">
        <v>886</v>
      </c>
      <c r="B380" s="1">
        <v>43997</v>
      </c>
      <c r="C380" s="47">
        <v>382</v>
      </c>
      <c r="D380" s="47">
        <v>2121</v>
      </c>
      <c r="E380" s="48">
        <v>0</v>
      </c>
      <c r="F380" s="47">
        <v>288</v>
      </c>
      <c r="G380" s="47">
        <v>1186</v>
      </c>
      <c r="H380" s="49">
        <v>0</v>
      </c>
    </row>
    <row r="381" spans="1:8" x14ac:dyDescent="0.25">
      <c r="A381" s="189" t="s">
        <v>888</v>
      </c>
      <c r="B381" s="1">
        <v>43997</v>
      </c>
      <c r="C381" s="47">
        <v>149</v>
      </c>
      <c r="D381" s="47">
        <v>1164</v>
      </c>
      <c r="E381" s="48">
        <v>0</v>
      </c>
      <c r="F381" s="47">
        <v>162</v>
      </c>
      <c r="G381" s="47">
        <v>811</v>
      </c>
      <c r="H381" s="49">
        <v>0</v>
      </c>
    </row>
    <row r="382" spans="1:8" x14ac:dyDescent="0.25">
      <c r="A382" s="189" t="s">
        <v>889</v>
      </c>
      <c r="B382" s="1">
        <v>43997</v>
      </c>
      <c r="C382" s="47">
        <v>116</v>
      </c>
      <c r="D382" s="47">
        <v>1052</v>
      </c>
      <c r="E382" s="48">
        <v>0</v>
      </c>
      <c r="F382" s="47">
        <v>121</v>
      </c>
      <c r="G382" s="47">
        <v>673</v>
      </c>
      <c r="H382" s="49">
        <v>0</v>
      </c>
    </row>
    <row r="383" spans="1:8" x14ac:dyDescent="0.25">
      <c r="A383" s="189" t="s">
        <v>890</v>
      </c>
      <c r="B383" s="1">
        <v>43997</v>
      </c>
      <c r="C383" s="47">
        <v>75</v>
      </c>
      <c r="D383" s="47">
        <v>767</v>
      </c>
      <c r="E383" s="48">
        <v>0</v>
      </c>
      <c r="F383" s="47">
        <v>106</v>
      </c>
      <c r="G383" s="47">
        <v>381</v>
      </c>
      <c r="H383" s="49">
        <v>0</v>
      </c>
    </row>
    <row r="384" spans="1:8" x14ac:dyDescent="0.25">
      <c r="A384" s="189" t="s">
        <v>891</v>
      </c>
      <c r="B384" s="1">
        <v>43997</v>
      </c>
      <c r="C384" s="47">
        <v>72</v>
      </c>
      <c r="D384" s="47">
        <v>824</v>
      </c>
      <c r="E384" s="48">
        <v>0</v>
      </c>
      <c r="F384" s="47">
        <v>137</v>
      </c>
      <c r="G384" s="47">
        <v>379</v>
      </c>
      <c r="H384" s="49">
        <v>0</v>
      </c>
    </row>
    <row r="385" spans="1:8" x14ac:dyDescent="0.25">
      <c r="A385" s="189" t="s">
        <v>892</v>
      </c>
      <c r="B385" s="1">
        <v>43997</v>
      </c>
      <c r="C385" s="47">
        <v>154</v>
      </c>
      <c r="D385" s="47">
        <v>732</v>
      </c>
      <c r="E385" s="48">
        <v>0</v>
      </c>
      <c r="F385" s="47">
        <v>137</v>
      </c>
      <c r="G385" s="47">
        <v>394</v>
      </c>
      <c r="H385" s="49">
        <v>0</v>
      </c>
    </row>
    <row r="386" spans="1:8" x14ac:dyDescent="0.25">
      <c r="A386" s="189" t="s">
        <v>886</v>
      </c>
      <c r="B386" s="1">
        <v>43998</v>
      </c>
      <c r="C386" s="47">
        <v>402</v>
      </c>
      <c r="D386" s="47">
        <v>2234</v>
      </c>
      <c r="E386" s="48">
        <v>0</v>
      </c>
      <c r="F386" s="47">
        <v>268</v>
      </c>
      <c r="G386" s="47">
        <v>1068</v>
      </c>
      <c r="H386" s="49">
        <v>0</v>
      </c>
    </row>
    <row r="387" spans="1:8" x14ac:dyDescent="0.25">
      <c r="A387" s="189" t="s">
        <v>888</v>
      </c>
      <c r="B387" s="1">
        <v>43998</v>
      </c>
      <c r="C387" s="47">
        <v>143</v>
      </c>
      <c r="D387" s="47">
        <v>1209</v>
      </c>
      <c r="E387" s="48">
        <v>0</v>
      </c>
      <c r="F387" s="47">
        <v>168</v>
      </c>
      <c r="G387" s="47">
        <v>789</v>
      </c>
      <c r="H387" s="49">
        <v>0</v>
      </c>
    </row>
    <row r="388" spans="1:8" x14ac:dyDescent="0.25">
      <c r="A388" s="189" t="s">
        <v>889</v>
      </c>
      <c r="B388" s="1">
        <v>43998</v>
      </c>
      <c r="C388" s="47">
        <v>116</v>
      </c>
      <c r="D388" s="47">
        <v>1104</v>
      </c>
      <c r="E388" s="48">
        <v>0</v>
      </c>
      <c r="F388" s="47">
        <v>128</v>
      </c>
      <c r="G388" s="47">
        <v>622</v>
      </c>
      <c r="H388" s="49">
        <v>0</v>
      </c>
    </row>
    <row r="389" spans="1:8" x14ac:dyDescent="0.25">
      <c r="A389" s="189" t="s">
        <v>890</v>
      </c>
      <c r="B389" s="1">
        <v>43998</v>
      </c>
      <c r="C389" s="47">
        <v>70</v>
      </c>
      <c r="D389" s="47">
        <v>818</v>
      </c>
      <c r="E389" s="48">
        <v>0</v>
      </c>
      <c r="F389" s="47">
        <v>111</v>
      </c>
      <c r="G389" s="47">
        <v>326</v>
      </c>
      <c r="H389" s="49">
        <v>0</v>
      </c>
    </row>
    <row r="390" spans="1:8" x14ac:dyDescent="0.25">
      <c r="A390" s="189" t="s">
        <v>891</v>
      </c>
      <c r="B390" s="1">
        <v>43998</v>
      </c>
      <c r="C390" s="47">
        <v>76</v>
      </c>
      <c r="D390" s="47">
        <v>870</v>
      </c>
      <c r="E390" s="48">
        <v>0</v>
      </c>
      <c r="F390" s="47">
        <v>133</v>
      </c>
      <c r="G390" s="47">
        <v>333</v>
      </c>
      <c r="H390" s="49">
        <v>0</v>
      </c>
    </row>
    <row r="391" spans="1:8" x14ac:dyDescent="0.25">
      <c r="A391" s="189" t="s">
        <v>892</v>
      </c>
      <c r="B391" s="1">
        <v>43998</v>
      </c>
      <c r="C391" s="47">
        <v>154</v>
      </c>
      <c r="D391" s="47">
        <v>804</v>
      </c>
      <c r="E391" s="48">
        <v>0</v>
      </c>
      <c r="F391" s="47">
        <v>137</v>
      </c>
      <c r="G391" s="47">
        <v>322</v>
      </c>
      <c r="H391" s="49">
        <v>0</v>
      </c>
    </row>
    <row r="392" spans="1:8" x14ac:dyDescent="0.25">
      <c r="A392" s="189" t="s">
        <v>886</v>
      </c>
      <c r="B392" s="1">
        <v>43999</v>
      </c>
      <c r="C392" s="47">
        <v>408</v>
      </c>
      <c r="D392" s="47">
        <v>2246</v>
      </c>
      <c r="E392" s="48">
        <v>0</v>
      </c>
      <c r="F392" s="47">
        <v>264</v>
      </c>
      <c r="G392" s="47">
        <v>1049</v>
      </c>
      <c r="H392" s="49">
        <v>0</v>
      </c>
    </row>
    <row r="393" spans="1:8" x14ac:dyDescent="0.25">
      <c r="A393" s="189" t="s">
        <v>888</v>
      </c>
      <c r="B393" s="1">
        <v>43999</v>
      </c>
      <c r="C393" s="47">
        <v>141</v>
      </c>
      <c r="D393" s="47">
        <v>1250</v>
      </c>
      <c r="E393" s="48">
        <v>0</v>
      </c>
      <c r="F393" s="47">
        <v>170</v>
      </c>
      <c r="G393" s="47">
        <v>753</v>
      </c>
      <c r="H393" s="49">
        <v>0</v>
      </c>
    </row>
    <row r="394" spans="1:8" x14ac:dyDescent="0.25">
      <c r="A394" s="189" t="s">
        <v>889</v>
      </c>
      <c r="B394" s="1">
        <v>43999</v>
      </c>
      <c r="C394" s="47">
        <v>112</v>
      </c>
      <c r="D394" s="47">
        <v>1126</v>
      </c>
      <c r="E394" s="48">
        <v>0</v>
      </c>
      <c r="F394" s="47">
        <v>127</v>
      </c>
      <c r="G394" s="47">
        <v>600</v>
      </c>
      <c r="H394" s="49">
        <v>0</v>
      </c>
    </row>
    <row r="395" spans="1:8" x14ac:dyDescent="0.25">
      <c r="A395" s="189" t="s">
        <v>890</v>
      </c>
      <c r="B395" s="1">
        <v>43999</v>
      </c>
      <c r="C395" s="47">
        <v>72</v>
      </c>
      <c r="D395" s="47">
        <v>796</v>
      </c>
      <c r="E395" s="48">
        <v>0</v>
      </c>
      <c r="F395" s="47">
        <v>109</v>
      </c>
      <c r="G395" s="47">
        <v>357</v>
      </c>
      <c r="H395" s="49">
        <v>0</v>
      </c>
    </row>
    <row r="396" spans="1:8" x14ac:dyDescent="0.25">
      <c r="A396" s="189" t="s">
        <v>891</v>
      </c>
      <c r="B396" s="1">
        <v>43999</v>
      </c>
      <c r="C396" s="47">
        <v>68</v>
      </c>
      <c r="D396" s="47">
        <v>893</v>
      </c>
      <c r="E396" s="48">
        <v>0</v>
      </c>
      <c r="F396" s="47">
        <v>141</v>
      </c>
      <c r="G396" s="47">
        <v>310</v>
      </c>
      <c r="H396" s="49">
        <v>0</v>
      </c>
    </row>
    <row r="397" spans="1:8" x14ac:dyDescent="0.25">
      <c r="A397" s="189" t="s">
        <v>892</v>
      </c>
      <c r="B397" s="1">
        <v>43999</v>
      </c>
      <c r="C397" s="47">
        <v>151</v>
      </c>
      <c r="D397" s="47">
        <v>821</v>
      </c>
      <c r="E397" s="48">
        <v>0</v>
      </c>
      <c r="F397" s="47">
        <v>140</v>
      </c>
      <c r="G397" s="47">
        <v>305</v>
      </c>
      <c r="H397" s="49">
        <v>0</v>
      </c>
    </row>
    <row r="398" spans="1:8" x14ac:dyDescent="0.25">
      <c r="A398" s="189" t="s">
        <v>886</v>
      </c>
      <c r="B398" s="1">
        <v>44000</v>
      </c>
      <c r="C398" s="47">
        <v>406</v>
      </c>
      <c r="D398" s="47">
        <v>2232</v>
      </c>
      <c r="E398" s="48">
        <v>0</v>
      </c>
      <c r="F398" s="47">
        <v>266</v>
      </c>
      <c r="G398" s="47">
        <v>1068</v>
      </c>
      <c r="H398" s="49">
        <v>0</v>
      </c>
    </row>
    <row r="399" spans="1:8" x14ac:dyDescent="0.25">
      <c r="A399" s="189" t="s">
        <v>888</v>
      </c>
      <c r="B399" s="1">
        <v>44000</v>
      </c>
      <c r="C399" s="47">
        <v>147</v>
      </c>
      <c r="D399" s="47">
        <v>1251</v>
      </c>
      <c r="E399" s="48">
        <v>0</v>
      </c>
      <c r="F399" s="47">
        <v>164</v>
      </c>
      <c r="G399" s="47">
        <v>752</v>
      </c>
      <c r="H399" s="49">
        <v>0</v>
      </c>
    </row>
    <row r="400" spans="1:8" x14ac:dyDescent="0.25">
      <c r="A400" s="189" t="s">
        <v>889</v>
      </c>
      <c r="B400" s="1">
        <v>44000</v>
      </c>
      <c r="C400" s="47">
        <v>118</v>
      </c>
      <c r="D400" s="47">
        <v>1133</v>
      </c>
      <c r="E400" s="48">
        <v>0</v>
      </c>
      <c r="F400" s="47">
        <v>121</v>
      </c>
      <c r="G400" s="47">
        <v>595</v>
      </c>
      <c r="H400" s="49">
        <v>0</v>
      </c>
    </row>
    <row r="401" spans="1:8" x14ac:dyDescent="0.25">
      <c r="A401" s="189" t="s">
        <v>890</v>
      </c>
      <c r="B401" s="1">
        <v>44000</v>
      </c>
      <c r="C401" s="47">
        <v>77</v>
      </c>
      <c r="D401" s="47">
        <v>788</v>
      </c>
      <c r="E401" s="48">
        <v>0</v>
      </c>
      <c r="F401" s="47">
        <v>104</v>
      </c>
      <c r="G401" s="47">
        <v>371</v>
      </c>
      <c r="H401" s="49">
        <v>0</v>
      </c>
    </row>
    <row r="402" spans="1:8" x14ac:dyDescent="0.25">
      <c r="A402" s="189" t="s">
        <v>891</v>
      </c>
      <c r="B402" s="1">
        <v>44000</v>
      </c>
      <c r="C402" s="47">
        <v>80</v>
      </c>
      <c r="D402" s="47">
        <v>868</v>
      </c>
      <c r="E402" s="48">
        <v>0</v>
      </c>
      <c r="F402" s="47">
        <v>129</v>
      </c>
      <c r="G402" s="47">
        <v>335</v>
      </c>
      <c r="H402" s="49">
        <v>0</v>
      </c>
    </row>
    <row r="403" spans="1:8" x14ac:dyDescent="0.25">
      <c r="A403" s="189" t="s">
        <v>892</v>
      </c>
      <c r="B403" s="1">
        <v>44000</v>
      </c>
      <c r="C403" s="47">
        <v>150</v>
      </c>
      <c r="D403" s="47">
        <v>823</v>
      </c>
      <c r="E403" s="48">
        <v>0</v>
      </c>
      <c r="F403" s="47">
        <v>141</v>
      </c>
      <c r="G403" s="47">
        <v>303</v>
      </c>
      <c r="H403" s="49">
        <v>0</v>
      </c>
    </row>
    <row r="404" spans="1:8" x14ac:dyDescent="0.25">
      <c r="A404" s="189" t="s">
        <v>886</v>
      </c>
      <c r="B404" s="1">
        <v>44001</v>
      </c>
      <c r="C404" s="47">
        <v>407</v>
      </c>
      <c r="D404" s="47">
        <v>2250</v>
      </c>
      <c r="E404" s="48">
        <v>0</v>
      </c>
      <c r="F404" s="47">
        <v>263</v>
      </c>
      <c r="G404" s="47">
        <v>1048</v>
      </c>
      <c r="H404" s="49">
        <v>0</v>
      </c>
    </row>
    <row r="405" spans="1:8" x14ac:dyDescent="0.25">
      <c r="A405" s="189" t="s">
        <v>888</v>
      </c>
      <c r="B405" s="1">
        <v>44001</v>
      </c>
      <c r="C405" s="47">
        <v>139</v>
      </c>
      <c r="D405" s="47">
        <v>1231</v>
      </c>
      <c r="E405" s="48">
        <v>0</v>
      </c>
      <c r="F405" s="47">
        <v>172</v>
      </c>
      <c r="G405" s="47">
        <v>780</v>
      </c>
      <c r="H405" s="49">
        <v>0</v>
      </c>
    </row>
    <row r="406" spans="1:8" x14ac:dyDescent="0.25">
      <c r="A406" s="189" t="s">
        <v>889</v>
      </c>
      <c r="B406" s="1">
        <v>44001</v>
      </c>
      <c r="C406" s="47">
        <v>111</v>
      </c>
      <c r="D406" s="47">
        <v>1119</v>
      </c>
      <c r="E406" s="48">
        <v>0</v>
      </c>
      <c r="F406" s="47">
        <v>128</v>
      </c>
      <c r="G406" s="47">
        <v>610</v>
      </c>
      <c r="H406" s="49">
        <v>0</v>
      </c>
    </row>
    <row r="407" spans="1:8" x14ac:dyDescent="0.25">
      <c r="A407" s="189" t="s">
        <v>890</v>
      </c>
      <c r="B407" s="1">
        <v>44001</v>
      </c>
      <c r="C407" s="47">
        <v>68</v>
      </c>
      <c r="D407" s="47">
        <v>782</v>
      </c>
      <c r="E407" s="48">
        <v>0</v>
      </c>
      <c r="F407" s="47">
        <v>113</v>
      </c>
      <c r="G407" s="47">
        <v>377</v>
      </c>
      <c r="H407" s="49">
        <v>0</v>
      </c>
    </row>
    <row r="408" spans="1:8" x14ac:dyDescent="0.25">
      <c r="A408" s="189" t="s">
        <v>891</v>
      </c>
      <c r="B408" s="1">
        <v>44001</v>
      </c>
      <c r="C408" s="47">
        <v>69</v>
      </c>
      <c r="D408" s="47">
        <v>876</v>
      </c>
      <c r="E408" s="48">
        <v>0</v>
      </c>
      <c r="F408" s="47">
        <v>140</v>
      </c>
      <c r="G408" s="47">
        <v>327</v>
      </c>
      <c r="H408" s="49">
        <v>0</v>
      </c>
    </row>
    <row r="409" spans="1:8" x14ac:dyDescent="0.25">
      <c r="A409" s="189" t="s">
        <v>892</v>
      </c>
      <c r="B409" s="1">
        <v>44001</v>
      </c>
      <c r="C409" s="47">
        <v>153</v>
      </c>
      <c r="D409" s="47">
        <v>811</v>
      </c>
      <c r="E409" s="48">
        <v>0</v>
      </c>
      <c r="F409" s="47">
        <v>136</v>
      </c>
      <c r="G409" s="47">
        <v>315</v>
      </c>
      <c r="H409" s="49">
        <v>0</v>
      </c>
    </row>
    <row r="410" spans="1:8" x14ac:dyDescent="0.25">
      <c r="A410" s="189" t="s">
        <v>886</v>
      </c>
      <c r="B410" s="1">
        <v>44002</v>
      </c>
      <c r="C410" s="47">
        <v>391</v>
      </c>
      <c r="D410" s="47">
        <v>2202</v>
      </c>
      <c r="E410" s="48">
        <v>0</v>
      </c>
      <c r="F410" s="47">
        <v>276</v>
      </c>
      <c r="G410" s="47">
        <v>1089</v>
      </c>
      <c r="H410" s="49">
        <v>0</v>
      </c>
    </row>
    <row r="411" spans="1:8" x14ac:dyDescent="0.25">
      <c r="A411" s="189" t="s">
        <v>888</v>
      </c>
      <c r="B411" s="1">
        <v>44002</v>
      </c>
      <c r="C411" s="47">
        <v>136</v>
      </c>
      <c r="D411" s="47">
        <v>1202</v>
      </c>
      <c r="E411" s="48">
        <v>0</v>
      </c>
      <c r="F411" s="47">
        <v>175</v>
      </c>
      <c r="G411" s="47">
        <v>807</v>
      </c>
      <c r="H411" s="49">
        <v>0</v>
      </c>
    </row>
    <row r="412" spans="1:8" x14ac:dyDescent="0.25">
      <c r="A412" s="189" t="s">
        <v>889</v>
      </c>
      <c r="B412" s="1">
        <v>44002</v>
      </c>
      <c r="C412" s="47">
        <v>119</v>
      </c>
      <c r="D412" s="47">
        <v>1059</v>
      </c>
      <c r="E412" s="48">
        <v>0</v>
      </c>
      <c r="F412" s="47">
        <v>120</v>
      </c>
      <c r="G412" s="47">
        <v>670</v>
      </c>
      <c r="H412" s="49">
        <v>0</v>
      </c>
    </row>
    <row r="413" spans="1:8" x14ac:dyDescent="0.25">
      <c r="A413" s="189" t="s">
        <v>890</v>
      </c>
      <c r="B413" s="1">
        <v>44002</v>
      </c>
      <c r="C413" s="47">
        <v>76</v>
      </c>
      <c r="D413" s="47">
        <v>755</v>
      </c>
      <c r="E413" s="48">
        <v>0</v>
      </c>
      <c r="F413" s="47">
        <v>105</v>
      </c>
      <c r="G413" s="47">
        <v>404</v>
      </c>
      <c r="H413" s="49">
        <v>0</v>
      </c>
    </row>
    <row r="414" spans="1:8" x14ac:dyDescent="0.25">
      <c r="A414" s="189" t="s">
        <v>891</v>
      </c>
      <c r="B414" s="1">
        <v>44002</v>
      </c>
      <c r="C414" s="47">
        <v>68</v>
      </c>
      <c r="D414" s="47">
        <v>859</v>
      </c>
      <c r="E414" s="48">
        <v>0</v>
      </c>
      <c r="F414" s="47">
        <v>141</v>
      </c>
      <c r="G414" s="47">
        <v>344</v>
      </c>
      <c r="H414" s="49">
        <v>0</v>
      </c>
    </row>
    <row r="415" spans="1:8" x14ac:dyDescent="0.25">
      <c r="A415" s="189" t="s">
        <v>892</v>
      </c>
      <c r="B415" s="1">
        <v>44002</v>
      </c>
      <c r="C415" s="47">
        <v>152</v>
      </c>
      <c r="D415" s="47">
        <v>802</v>
      </c>
      <c r="E415" s="48">
        <v>0</v>
      </c>
      <c r="F415" s="47">
        <v>139</v>
      </c>
      <c r="G415" s="47">
        <v>333</v>
      </c>
      <c r="H415" s="49">
        <v>0</v>
      </c>
    </row>
    <row r="416" spans="1:8" x14ac:dyDescent="0.25">
      <c r="A416" s="189" t="s">
        <v>886</v>
      </c>
      <c r="B416" s="1">
        <v>44003</v>
      </c>
      <c r="C416" s="47">
        <v>372</v>
      </c>
      <c r="D416" s="47">
        <v>2108</v>
      </c>
      <c r="E416" s="48">
        <v>0</v>
      </c>
      <c r="F416" s="47">
        <v>288</v>
      </c>
      <c r="G416" s="47">
        <v>1169</v>
      </c>
      <c r="H416" s="49">
        <v>0</v>
      </c>
    </row>
    <row r="417" spans="1:8" x14ac:dyDescent="0.25">
      <c r="A417" s="189" t="s">
        <v>888</v>
      </c>
      <c r="B417" s="1">
        <v>44003</v>
      </c>
      <c r="C417" s="47">
        <v>133</v>
      </c>
      <c r="D417" s="47">
        <v>1180</v>
      </c>
      <c r="E417" s="48">
        <v>0</v>
      </c>
      <c r="F417" s="47">
        <v>178</v>
      </c>
      <c r="G417" s="47">
        <v>827</v>
      </c>
      <c r="H417" s="49">
        <v>0</v>
      </c>
    </row>
    <row r="418" spans="1:8" x14ac:dyDescent="0.25">
      <c r="A418" s="189" t="s">
        <v>889</v>
      </c>
      <c r="B418" s="1">
        <v>44003</v>
      </c>
      <c r="C418" s="47">
        <v>117</v>
      </c>
      <c r="D418" s="47">
        <v>1059</v>
      </c>
      <c r="E418" s="48">
        <v>0</v>
      </c>
      <c r="F418" s="47">
        <v>122</v>
      </c>
      <c r="G418" s="47">
        <v>670</v>
      </c>
      <c r="H418" s="49">
        <v>0</v>
      </c>
    </row>
    <row r="419" spans="1:8" x14ac:dyDescent="0.25">
      <c r="A419" s="189" t="s">
        <v>890</v>
      </c>
      <c r="B419" s="1">
        <v>44003</v>
      </c>
      <c r="C419" s="47">
        <v>77</v>
      </c>
      <c r="D419" s="47">
        <v>744</v>
      </c>
      <c r="E419" s="48">
        <v>0</v>
      </c>
      <c r="F419" s="47">
        <v>104</v>
      </c>
      <c r="G419" s="47">
        <v>415</v>
      </c>
      <c r="H419" s="49">
        <v>0</v>
      </c>
    </row>
    <row r="420" spans="1:8" x14ac:dyDescent="0.25">
      <c r="A420" s="189" t="s">
        <v>891</v>
      </c>
      <c r="B420" s="1">
        <v>44003</v>
      </c>
      <c r="C420" s="47">
        <v>77</v>
      </c>
      <c r="D420" s="47">
        <v>819</v>
      </c>
      <c r="E420" s="48">
        <v>0</v>
      </c>
      <c r="F420" s="47">
        <v>132</v>
      </c>
      <c r="G420" s="47">
        <v>384</v>
      </c>
      <c r="H420" s="49">
        <v>0</v>
      </c>
    </row>
    <row r="421" spans="1:8" x14ac:dyDescent="0.25">
      <c r="A421" s="189" t="s">
        <v>892</v>
      </c>
      <c r="B421" s="1">
        <v>44003</v>
      </c>
      <c r="C421" s="47">
        <v>151</v>
      </c>
      <c r="D421" s="47">
        <v>784</v>
      </c>
      <c r="E421" s="48">
        <v>0</v>
      </c>
      <c r="F421" s="47">
        <v>140</v>
      </c>
      <c r="G421" s="47">
        <v>346</v>
      </c>
      <c r="H421" s="49">
        <v>0</v>
      </c>
    </row>
    <row r="422" spans="1:8" x14ac:dyDescent="0.25">
      <c r="A422" s="189" t="s">
        <v>886</v>
      </c>
      <c r="B422" s="1">
        <v>44004</v>
      </c>
      <c r="C422" s="47">
        <v>367</v>
      </c>
      <c r="D422" s="47">
        <v>2145</v>
      </c>
      <c r="E422" s="48">
        <v>0</v>
      </c>
      <c r="F422" s="47">
        <v>294</v>
      </c>
      <c r="G422" s="47">
        <v>1140</v>
      </c>
      <c r="H422" s="49">
        <v>0</v>
      </c>
    </row>
    <row r="423" spans="1:8" x14ac:dyDescent="0.25">
      <c r="A423" s="189" t="s">
        <v>888</v>
      </c>
      <c r="B423" s="1">
        <v>44004</v>
      </c>
      <c r="C423" s="47">
        <v>123</v>
      </c>
      <c r="D423" s="47">
        <v>1176</v>
      </c>
      <c r="E423" s="48">
        <v>0</v>
      </c>
      <c r="F423" s="47">
        <v>188</v>
      </c>
      <c r="G423" s="47">
        <v>837</v>
      </c>
      <c r="H423" s="49">
        <v>0</v>
      </c>
    </row>
    <row r="424" spans="1:8" x14ac:dyDescent="0.25">
      <c r="A424" s="189" t="s">
        <v>889</v>
      </c>
      <c r="B424" s="1">
        <v>44004</v>
      </c>
      <c r="C424" s="47">
        <v>126</v>
      </c>
      <c r="D424" s="47">
        <v>1099</v>
      </c>
      <c r="E424" s="48">
        <v>0</v>
      </c>
      <c r="F424" s="47">
        <v>113</v>
      </c>
      <c r="G424" s="47">
        <v>630</v>
      </c>
      <c r="H424" s="49">
        <v>0</v>
      </c>
    </row>
    <row r="425" spans="1:8" x14ac:dyDescent="0.25">
      <c r="A425" s="189" t="s">
        <v>890</v>
      </c>
      <c r="B425" s="1">
        <v>44004</v>
      </c>
      <c r="C425" s="47">
        <v>78</v>
      </c>
      <c r="D425" s="47">
        <v>789</v>
      </c>
      <c r="E425" s="48">
        <v>0</v>
      </c>
      <c r="F425" s="47">
        <v>103</v>
      </c>
      <c r="G425" s="47">
        <v>370</v>
      </c>
      <c r="H425" s="49">
        <v>0</v>
      </c>
    </row>
    <row r="426" spans="1:8" x14ac:dyDescent="0.25">
      <c r="A426" s="189" t="s">
        <v>891</v>
      </c>
      <c r="B426" s="1">
        <v>44004</v>
      </c>
      <c r="C426" s="47">
        <v>81</v>
      </c>
      <c r="D426" s="47">
        <v>858</v>
      </c>
      <c r="E426" s="48">
        <v>0</v>
      </c>
      <c r="F426" s="47">
        <v>128</v>
      </c>
      <c r="G426" s="47">
        <v>345</v>
      </c>
      <c r="H426" s="49">
        <v>0</v>
      </c>
    </row>
    <row r="427" spans="1:8" x14ac:dyDescent="0.25">
      <c r="A427" s="189" t="s">
        <v>892</v>
      </c>
      <c r="B427" s="1">
        <v>44004</v>
      </c>
      <c r="C427" s="47">
        <v>145</v>
      </c>
      <c r="D427" s="47">
        <v>820</v>
      </c>
      <c r="E427" s="48">
        <v>0</v>
      </c>
      <c r="F427" s="47">
        <v>146</v>
      </c>
      <c r="G427" s="47">
        <v>315</v>
      </c>
      <c r="H427" s="49">
        <v>0</v>
      </c>
    </row>
    <row r="428" spans="1:8" x14ac:dyDescent="0.25">
      <c r="A428" s="189" t="s">
        <v>886</v>
      </c>
      <c r="B428" s="1">
        <v>44005</v>
      </c>
      <c r="C428" s="47">
        <v>402</v>
      </c>
      <c r="D428" s="47">
        <v>2308</v>
      </c>
      <c r="E428" s="48">
        <v>0</v>
      </c>
      <c r="F428" s="47">
        <v>261</v>
      </c>
      <c r="G428" s="47">
        <v>1004</v>
      </c>
      <c r="H428" s="49">
        <v>0</v>
      </c>
    </row>
    <row r="429" spans="1:8" x14ac:dyDescent="0.25">
      <c r="A429" s="189" t="s">
        <v>888</v>
      </c>
      <c r="B429" s="1">
        <v>44005</v>
      </c>
      <c r="C429" s="47">
        <v>121</v>
      </c>
      <c r="D429" s="47">
        <v>1245</v>
      </c>
      <c r="E429" s="48">
        <v>0</v>
      </c>
      <c r="F429" s="47">
        <v>190</v>
      </c>
      <c r="G429" s="47">
        <v>769</v>
      </c>
      <c r="H429" s="49">
        <v>0</v>
      </c>
    </row>
    <row r="430" spans="1:8" x14ac:dyDescent="0.25">
      <c r="A430" s="189" t="s">
        <v>889</v>
      </c>
      <c r="B430" s="1">
        <v>44005</v>
      </c>
      <c r="C430" s="47">
        <v>121</v>
      </c>
      <c r="D430" s="47">
        <v>1226</v>
      </c>
      <c r="E430" s="48">
        <v>0</v>
      </c>
      <c r="F430" s="47">
        <v>118</v>
      </c>
      <c r="G430" s="47">
        <v>503</v>
      </c>
      <c r="H430" s="49">
        <v>0</v>
      </c>
    </row>
    <row r="431" spans="1:8" x14ac:dyDescent="0.25">
      <c r="A431" s="189" t="s">
        <v>890</v>
      </c>
      <c r="B431" s="1">
        <v>44005</v>
      </c>
      <c r="C431" s="47">
        <v>87</v>
      </c>
      <c r="D431" s="47">
        <v>836</v>
      </c>
      <c r="E431" s="48">
        <v>0</v>
      </c>
      <c r="F431" s="47">
        <v>94</v>
      </c>
      <c r="G431" s="47">
        <v>323</v>
      </c>
      <c r="H431" s="49">
        <v>0</v>
      </c>
    </row>
    <row r="432" spans="1:8" x14ac:dyDescent="0.25">
      <c r="A432" s="189" t="s">
        <v>891</v>
      </c>
      <c r="B432" s="1">
        <v>44005</v>
      </c>
      <c r="C432" s="47">
        <v>82</v>
      </c>
      <c r="D432" s="47">
        <v>917</v>
      </c>
      <c r="E432" s="48">
        <v>0</v>
      </c>
      <c r="F432" s="47">
        <v>127</v>
      </c>
      <c r="G432" s="47">
        <v>286</v>
      </c>
      <c r="H432" s="49">
        <v>0</v>
      </c>
    </row>
    <row r="433" spans="1:8" x14ac:dyDescent="0.25">
      <c r="A433" s="189" t="s">
        <v>892</v>
      </c>
      <c r="B433" s="1">
        <v>44005</v>
      </c>
      <c r="C433" s="47">
        <v>154</v>
      </c>
      <c r="D433" s="47">
        <v>882</v>
      </c>
      <c r="E433" s="48">
        <v>0</v>
      </c>
      <c r="F433" s="47">
        <v>137</v>
      </c>
      <c r="G433" s="47">
        <v>244</v>
      </c>
      <c r="H433" s="49">
        <v>0</v>
      </c>
    </row>
    <row r="434" spans="1:8" x14ac:dyDescent="0.25">
      <c r="A434" s="189" t="s">
        <v>886</v>
      </c>
      <c r="B434" s="1">
        <v>44006</v>
      </c>
      <c r="C434" s="47">
        <v>419</v>
      </c>
      <c r="D434" s="47">
        <v>2377</v>
      </c>
      <c r="E434" s="48">
        <v>0</v>
      </c>
      <c r="F434" s="47">
        <v>249</v>
      </c>
      <c r="G434" s="47">
        <v>923</v>
      </c>
      <c r="H434" s="49">
        <v>0</v>
      </c>
    </row>
    <row r="435" spans="1:8" x14ac:dyDescent="0.25">
      <c r="A435" s="189" t="s">
        <v>888</v>
      </c>
      <c r="B435" s="1">
        <v>44006</v>
      </c>
      <c r="C435" s="47">
        <v>135</v>
      </c>
      <c r="D435" s="47">
        <v>1271</v>
      </c>
      <c r="E435" s="48">
        <v>0</v>
      </c>
      <c r="F435" s="47">
        <v>176</v>
      </c>
      <c r="G435" s="47">
        <v>742</v>
      </c>
      <c r="H435" s="49">
        <v>0</v>
      </c>
    </row>
    <row r="436" spans="1:8" x14ac:dyDescent="0.25">
      <c r="A436" s="189" t="s">
        <v>889</v>
      </c>
      <c r="B436" s="1">
        <v>44006</v>
      </c>
      <c r="C436" s="47">
        <v>116</v>
      </c>
      <c r="D436" s="47">
        <v>1218</v>
      </c>
      <c r="E436" s="48">
        <v>0</v>
      </c>
      <c r="F436" s="47">
        <v>123</v>
      </c>
      <c r="G436" s="47">
        <v>511</v>
      </c>
      <c r="H436" s="49">
        <v>0</v>
      </c>
    </row>
    <row r="437" spans="1:8" x14ac:dyDescent="0.25">
      <c r="A437" s="189" t="s">
        <v>890</v>
      </c>
      <c r="B437" s="1">
        <v>44006</v>
      </c>
      <c r="C437" s="47">
        <v>84</v>
      </c>
      <c r="D437" s="47">
        <v>800</v>
      </c>
      <c r="E437" s="48">
        <v>0</v>
      </c>
      <c r="F437" s="47">
        <v>97</v>
      </c>
      <c r="G437" s="47">
        <v>359</v>
      </c>
      <c r="H437" s="49">
        <v>0</v>
      </c>
    </row>
    <row r="438" spans="1:8" x14ac:dyDescent="0.25">
      <c r="A438" s="189" t="s">
        <v>891</v>
      </c>
      <c r="B438" s="1">
        <v>44006</v>
      </c>
      <c r="C438" s="47">
        <v>80</v>
      </c>
      <c r="D438" s="47">
        <v>921</v>
      </c>
      <c r="E438" s="48">
        <v>0</v>
      </c>
      <c r="F438" s="47">
        <v>129</v>
      </c>
      <c r="G438" s="47">
        <v>282</v>
      </c>
      <c r="H438" s="49">
        <v>0</v>
      </c>
    </row>
    <row r="439" spans="1:8" x14ac:dyDescent="0.25">
      <c r="A439" s="189" t="s">
        <v>892</v>
      </c>
      <c r="B439" s="1">
        <v>44006</v>
      </c>
      <c r="C439" s="47">
        <v>150</v>
      </c>
      <c r="D439" s="47">
        <v>890</v>
      </c>
      <c r="E439" s="48">
        <v>0</v>
      </c>
      <c r="F439" s="47">
        <v>141</v>
      </c>
      <c r="G439" s="47">
        <v>236</v>
      </c>
      <c r="H439" s="49">
        <v>0</v>
      </c>
    </row>
    <row r="440" spans="1:8" x14ac:dyDescent="0.25">
      <c r="A440" s="189" t="s">
        <v>886</v>
      </c>
      <c r="B440" s="1">
        <v>44007</v>
      </c>
      <c r="C440" s="47">
        <v>406</v>
      </c>
      <c r="D440" s="47">
        <v>2379</v>
      </c>
      <c r="E440" s="48">
        <v>0</v>
      </c>
      <c r="F440" s="47">
        <v>263</v>
      </c>
      <c r="G440" s="47">
        <v>910</v>
      </c>
      <c r="H440" s="49">
        <v>0</v>
      </c>
    </row>
    <row r="441" spans="1:8" x14ac:dyDescent="0.25">
      <c r="A441" s="189" t="s">
        <v>888</v>
      </c>
      <c r="B441" s="1">
        <v>44007</v>
      </c>
      <c r="C441" s="47">
        <v>132</v>
      </c>
      <c r="D441" s="47">
        <v>1276</v>
      </c>
      <c r="E441" s="48">
        <v>0</v>
      </c>
      <c r="F441" s="47">
        <v>179</v>
      </c>
      <c r="G441" s="47">
        <v>739</v>
      </c>
      <c r="H441" s="49">
        <v>0</v>
      </c>
    </row>
    <row r="442" spans="1:8" x14ac:dyDescent="0.25">
      <c r="A442" s="189" t="s">
        <v>889</v>
      </c>
      <c r="B442" s="1">
        <v>44007</v>
      </c>
      <c r="C442" s="47">
        <v>128</v>
      </c>
      <c r="D442" s="47">
        <v>1205</v>
      </c>
      <c r="E442" s="48">
        <v>0</v>
      </c>
      <c r="F442" s="47">
        <v>111</v>
      </c>
      <c r="G442" s="47">
        <v>524</v>
      </c>
      <c r="H442" s="49">
        <v>0</v>
      </c>
    </row>
    <row r="443" spans="1:8" x14ac:dyDescent="0.25">
      <c r="A443" s="189" t="s">
        <v>890</v>
      </c>
      <c r="B443" s="1">
        <v>44007</v>
      </c>
      <c r="C443" s="47">
        <v>85</v>
      </c>
      <c r="D443" s="47">
        <v>773</v>
      </c>
      <c r="E443" s="48">
        <v>0</v>
      </c>
      <c r="F443" s="47">
        <v>96</v>
      </c>
      <c r="G443" s="47">
        <v>386</v>
      </c>
      <c r="H443" s="49">
        <v>0</v>
      </c>
    </row>
    <row r="444" spans="1:8" x14ac:dyDescent="0.25">
      <c r="A444" s="189" t="s">
        <v>891</v>
      </c>
      <c r="B444" s="1">
        <v>44007</v>
      </c>
      <c r="C444" s="47">
        <v>87</v>
      </c>
      <c r="D444" s="47">
        <v>903</v>
      </c>
      <c r="E444" s="48">
        <v>0</v>
      </c>
      <c r="F444" s="47">
        <v>122</v>
      </c>
      <c r="G444" s="47">
        <v>300</v>
      </c>
      <c r="H444" s="49">
        <v>0</v>
      </c>
    </row>
    <row r="445" spans="1:8" x14ac:dyDescent="0.25">
      <c r="A445" s="189" t="s">
        <v>892</v>
      </c>
      <c r="B445" s="1">
        <v>44007</v>
      </c>
      <c r="C445" s="47">
        <v>144</v>
      </c>
      <c r="D445" s="47">
        <v>837</v>
      </c>
      <c r="E445" s="48">
        <v>0</v>
      </c>
      <c r="F445" s="47">
        <v>148</v>
      </c>
      <c r="G445" s="47">
        <v>277</v>
      </c>
      <c r="H445" s="49">
        <v>0</v>
      </c>
    </row>
    <row r="446" spans="1:8" x14ac:dyDescent="0.25">
      <c r="A446" s="189" t="s">
        <v>886</v>
      </c>
      <c r="B446" s="1">
        <v>44008</v>
      </c>
      <c r="C446" s="47">
        <v>399</v>
      </c>
      <c r="D446" s="47">
        <v>2324</v>
      </c>
      <c r="E446" s="48">
        <v>0</v>
      </c>
      <c r="F446" s="47">
        <v>265</v>
      </c>
      <c r="G446" s="47">
        <v>1002</v>
      </c>
      <c r="H446" s="49">
        <v>0</v>
      </c>
    </row>
    <row r="447" spans="1:8" x14ac:dyDescent="0.25">
      <c r="A447" s="189" t="s">
        <v>888</v>
      </c>
      <c r="B447" s="1">
        <v>44008</v>
      </c>
      <c r="C447" s="47">
        <v>145</v>
      </c>
      <c r="D447" s="47">
        <v>1267</v>
      </c>
      <c r="E447" s="48">
        <v>0</v>
      </c>
      <c r="F447" s="47">
        <v>166</v>
      </c>
      <c r="G447" s="47">
        <v>746</v>
      </c>
      <c r="H447" s="49">
        <v>0</v>
      </c>
    </row>
    <row r="448" spans="1:8" x14ac:dyDescent="0.25">
      <c r="A448" s="189" t="s">
        <v>889</v>
      </c>
      <c r="B448" s="1">
        <v>44008</v>
      </c>
      <c r="C448" s="47">
        <v>121</v>
      </c>
      <c r="D448" s="47">
        <v>1184</v>
      </c>
      <c r="E448" s="48">
        <v>0</v>
      </c>
      <c r="F448" s="47">
        <v>118</v>
      </c>
      <c r="G448" s="47">
        <v>545</v>
      </c>
      <c r="H448" s="49">
        <v>0</v>
      </c>
    </row>
    <row r="449" spans="1:8" x14ac:dyDescent="0.25">
      <c r="A449" s="189" t="s">
        <v>890</v>
      </c>
      <c r="B449" s="1">
        <v>44008</v>
      </c>
      <c r="C449" s="47">
        <v>91</v>
      </c>
      <c r="D449" s="47">
        <v>772</v>
      </c>
      <c r="E449" s="48">
        <v>0</v>
      </c>
      <c r="F449" s="47">
        <v>90</v>
      </c>
      <c r="G449" s="47">
        <v>387</v>
      </c>
      <c r="H449" s="49">
        <v>0</v>
      </c>
    </row>
    <row r="450" spans="1:8" x14ac:dyDescent="0.25">
      <c r="A450" s="189" t="s">
        <v>891</v>
      </c>
      <c r="B450" s="1">
        <v>44008</v>
      </c>
      <c r="C450" s="47">
        <v>79</v>
      </c>
      <c r="D450" s="47">
        <v>903</v>
      </c>
      <c r="E450" s="48">
        <v>0</v>
      </c>
      <c r="F450" s="47">
        <v>130</v>
      </c>
      <c r="G450" s="47">
        <v>300</v>
      </c>
      <c r="H450" s="49">
        <v>0</v>
      </c>
    </row>
    <row r="451" spans="1:8" x14ac:dyDescent="0.25">
      <c r="A451" s="189" t="s">
        <v>892</v>
      </c>
      <c r="B451" s="1">
        <v>44008</v>
      </c>
      <c r="C451" s="47">
        <v>139</v>
      </c>
      <c r="D451" s="47">
        <v>828</v>
      </c>
      <c r="E451" s="48">
        <v>0</v>
      </c>
      <c r="F451" s="47">
        <v>153</v>
      </c>
      <c r="G451" s="47">
        <v>291</v>
      </c>
      <c r="H451" s="49">
        <v>0</v>
      </c>
    </row>
    <row r="452" spans="1:8" x14ac:dyDescent="0.25">
      <c r="A452" s="189" t="s">
        <v>886</v>
      </c>
      <c r="B452" s="1">
        <v>44009</v>
      </c>
      <c r="C452" s="47">
        <v>403</v>
      </c>
      <c r="D452" s="47">
        <v>2285</v>
      </c>
      <c r="E452" s="48">
        <v>0</v>
      </c>
      <c r="F452" s="47">
        <v>263</v>
      </c>
      <c r="G452" s="47">
        <v>1043</v>
      </c>
      <c r="H452" s="49">
        <v>0</v>
      </c>
    </row>
    <row r="453" spans="1:8" x14ac:dyDescent="0.25">
      <c r="A453" s="189" t="s">
        <v>888</v>
      </c>
      <c r="B453" s="1">
        <v>44009</v>
      </c>
      <c r="C453" s="47">
        <v>147</v>
      </c>
      <c r="D453" s="47">
        <v>1225</v>
      </c>
      <c r="E453" s="48">
        <v>0</v>
      </c>
      <c r="F453" s="47">
        <v>164</v>
      </c>
      <c r="G453" s="47">
        <v>783</v>
      </c>
      <c r="H453" s="49">
        <v>0</v>
      </c>
    </row>
    <row r="454" spans="1:8" x14ac:dyDescent="0.25">
      <c r="A454" s="189" t="s">
        <v>889</v>
      </c>
      <c r="B454" s="1">
        <v>44009</v>
      </c>
      <c r="C454" s="47">
        <v>108</v>
      </c>
      <c r="D454" s="47">
        <v>1102</v>
      </c>
      <c r="E454" s="48">
        <v>0</v>
      </c>
      <c r="F454" s="47">
        <v>131</v>
      </c>
      <c r="G454" s="47">
        <v>627</v>
      </c>
      <c r="H454" s="49">
        <v>0</v>
      </c>
    </row>
    <row r="455" spans="1:8" x14ac:dyDescent="0.25">
      <c r="A455" s="189" t="s">
        <v>890</v>
      </c>
      <c r="B455" s="1">
        <v>44009</v>
      </c>
      <c r="C455" s="47">
        <v>87</v>
      </c>
      <c r="D455" s="47">
        <v>749</v>
      </c>
      <c r="E455" s="48">
        <v>0</v>
      </c>
      <c r="F455" s="47">
        <v>94</v>
      </c>
      <c r="G455" s="47">
        <v>410</v>
      </c>
      <c r="H455" s="49">
        <v>0</v>
      </c>
    </row>
    <row r="456" spans="1:8" x14ac:dyDescent="0.25">
      <c r="A456" s="189" t="s">
        <v>891</v>
      </c>
      <c r="B456" s="1">
        <v>44009</v>
      </c>
      <c r="C456" s="47">
        <v>74</v>
      </c>
      <c r="D456" s="47">
        <v>835</v>
      </c>
      <c r="E456" s="48">
        <v>0</v>
      </c>
      <c r="F456" s="47">
        <v>135</v>
      </c>
      <c r="G456" s="47">
        <v>368</v>
      </c>
      <c r="H456" s="49">
        <v>0</v>
      </c>
    </row>
    <row r="457" spans="1:8" x14ac:dyDescent="0.25">
      <c r="A457" s="189" t="s">
        <v>892</v>
      </c>
      <c r="B457" s="1">
        <v>44009</v>
      </c>
      <c r="C457" s="47">
        <v>139</v>
      </c>
      <c r="D457" s="47">
        <v>832</v>
      </c>
      <c r="E457" s="48">
        <v>0</v>
      </c>
      <c r="F457" s="47">
        <v>153</v>
      </c>
      <c r="G457" s="47">
        <v>282</v>
      </c>
      <c r="H457" s="49">
        <v>0</v>
      </c>
    </row>
    <row r="458" spans="1:8" x14ac:dyDescent="0.25">
      <c r="A458" s="189" t="s">
        <v>886</v>
      </c>
      <c r="B458" s="1">
        <v>44010</v>
      </c>
      <c r="C458" s="47">
        <v>386</v>
      </c>
      <c r="D458" s="47">
        <v>2189</v>
      </c>
      <c r="E458" s="48">
        <v>0</v>
      </c>
      <c r="F458" s="47">
        <v>278</v>
      </c>
      <c r="G458" s="47">
        <v>1137</v>
      </c>
      <c r="H458" s="49">
        <v>0</v>
      </c>
    </row>
    <row r="459" spans="1:8" x14ac:dyDescent="0.25">
      <c r="A459" s="189" t="s">
        <v>888</v>
      </c>
      <c r="B459" s="1">
        <v>44010</v>
      </c>
      <c r="C459" s="47">
        <v>132</v>
      </c>
      <c r="D459" s="47">
        <v>1182</v>
      </c>
      <c r="E459" s="48">
        <v>0</v>
      </c>
      <c r="F459" s="47">
        <v>179</v>
      </c>
      <c r="G459" s="47">
        <v>826</v>
      </c>
      <c r="H459" s="49">
        <v>0</v>
      </c>
    </row>
    <row r="460" spans="1:8" x14ac:dyDescent="0.25">
      <c r="A460" s="189" t="s">
        <v>889</v>
      </c>
      <c r="B460" s="1">
        <v>44010</v>
      </c>
      <c r="C460" s="47">
        <v>105</v>
      </c>
      <c r="D460" s="47">
        <v>1083</v>
      </c>
      <c r="E460" s="48">
        <v>0</v>
      </c>
      <c r="F460" s="47">
        <v>134</v>
      </c>
      <c r="G460" s="47">
        <v>646</v>
      </c>
      <c r="H460" s="49">
        <v>0</v>
      </c>
    </row>
    <row r="461" spans="1:8" x14ac:dyDescent="0.25">
      <c r="A461" s="189" t="s">
        <v>890</v>
      </c>
      <c r="B461" s="1">
        <v>44010</v>
      </c>
      <c r="C461" s="47">
        <v>83</v>
      </c>
      <c r="D461" s="47">
        <v>723</v>
      </c>
      <c r="E461" s="48">
        <v>0</v>
      </c>
      <c r="F461" s="47">
        <v>98</v>
      </c>
      <c r="G461" s="47">
        <v>436</v>
      </c>
      <c r="H461" s="49">
        <v>0</v>
      </c>
    </row>
    <row r="462" spans="1:8" x14ac:dyDescent="0.25">
      <c r="A462" s="189" t="s">
        <v>891</v>
      </c>
      <c r="B462" s="1">
        <v>44010</v>
      </c>
      <c r="C462" s="47">
        <v>73</v>
      </c>
      <c r="D462" s="47">
        <v>811</v>
      </c>
      <c r="E462" s="48">
        <v>0</v>
      </c>
      <c r="F462" s="47">
        <v>136</v>
      </c>
      <c r="G462" s="47">
        <v>392</v>
      </c>
      <c r="H462" s="49">
        <v>0</v>
      </c>
    </row>
    <row r="463" spans="1:8" x14ac:dyDescent="0.25">
      <c r="A463" s="189" t="s">
        <v>892</v>
      </c>
      <c r="B463" s="1">
        <v>44010</v>
      </c>
      <c r="C463" s="47">
        <v>128</v>
      </c>
      <c r="D463" s="47">
        <v>772</v>
      </c>
      <c r="E463" s="48">
        <v>0</v>
      </c>
      <c r="F463" s="47">
        <v>164</v>
      </c>
      <c r="G463" s="47">
        <v>342</v>
      </c>
      <c r="H463" s="49">
        <v>0</v>
      </c>
    </row>
    <row r="464" spans="1:8" x14ac:dyDescent="0.25">
      <c r="A464" s="189" t="s">
        <v>886</v>
      </c>
      <c r="B464" s="1">
        <v>44011</v>
      </c>
      <c r="C464" s="47">
        <v>368</v>
      </c>
      <c r="D464" s="47">
        <v>2214</v>
      </c>
      <c r="E464" s="48">
        <v>0</v>
      </c>
      <c r="F464" s="47">
        <v>293</v>
      </c>
      <c r="G464" s="47">
        <v>1118</v>
      </c>
      <c r="H464" s="49">
        <v>0</v>
      </c>
    </row>
    <row r="465" spans="1:8" x14ac:dyDescent="0.25">
      <c r="A465" s="189" t="s">
        <v>888</v>
      </c>
      <c r="B465" s="1">
        <v>44011</v>
      </c>
      <c r="C465" s="47">
        <v>123</v>
      </c>
      <c r="D465" s="47">
        <v>1129</v>
      </c>
      <c r="E465" s="48">
        <v>0</v>
      </c>
      <c r="F465" s="47">
        <v>157</v>
      </c>
      <c r="G465" s="47">
        <v>721</v>
      </c>
      <c r="H465" s="49">
        <v>0</v>
      </c>
    </row>
    <row r="466" spans="1:8" x14ac:dyDescent="0.25">
      <c r="A466" s="189" t="s">
        <v>889</v>
      </c>
      <c r="B466" s="1">
        <v>44011</v>
      </c>
      <c r="C466" s="47">
        <v>109</v>
      </c>
      <c r="D466" s="47">
        <v>1187</v>
      </c>
      <c r="E466" s="48">
        <v>0</v>
      </c>
      <c r="F466" s="47">
        <v>130</v>
      </c>
      <c r="G466" s="47">
        <v>542</v>
      </c>
      <c r="H466" s="49">
        <v>0</v>
      </c>
    </row>
    <row r="467" spans="1:8" x14ac:dyDescent="0.25">
      <c r="A467" s="189" t="s">
        <v>890</v>
      </c>
      <c r="B467" s="1">
        <v>44011</v>
      </c>
      <c r="C467" s="47">
        <v>75</v>
      </c>
      <c r="D467" s="47">
        <v>736</v>
      </c>
      <c r="E467" s="48">
        <v>0</v>
      </c>
      <c r="F467" s="47">
        <v>106</v>
      </c>
      <c r="G467" s="47">
        <v>423</v>
      </c>
      <c r="H467" s="49">
        <v>0</v>
      </c>
    </row>
    <row r="468" spans="1:8" x14ac:dyDescent="0.25">
      <c r="A468" s="189" t="s">
        <v>891</v>
      </c>
      <c r="B468" s="1">
        <v>44011</v>
      </c>
      <c r="C468" s="47">
        <v>78</v>
      </c>
      <c r="D468" s="47">
        <v>866</v>
      </c>
      <c r="E468" s="48">
        <v>0</v>
      </c>
      <c r="F468" s="47">
        <v>131</v>
      </c>
      <c r="G468" s="47">
        <v>337</v>
      </c>
      <c r="H468" s="49">
        <v>0</v>
      </c>
    </row>
    <row r="469" spans="1:8" x14ac:dyDescent="0.25">
      <c r="A469" s="189" t="s">
        <v>892</v>
      </c>
      <c r="B469" s="1">
        <v>44011</v>
      </c>
      <c r="C469" s="47">
        <v>133</v>
      </c>
      <c r="D469" s="47">
        <v>788</v>
      </c>
      <c r="E469" s="48">
        <v>0</v>
      </c>
      <c r="F469" s="47">
        <v>159</v>
      </c>
      <c r="G469" s="47">
        <v>326</v>
      </c>
      <c r="H469" s="49">
        <v>0</v>
      </c>
    </row>
    <row r="470" spans="1:8" x14ac:dyDescent="0.25">
      <c r="A470" s="189" t="s">
        <v>886</v>
      </c>
      <c r="B470" s="1">
        <v>44012</v>
      </c>
      <c r="C470" s="47">
        <v>378</v>
      </c>
      <c r="D470" s="47">
        <v>2341</v>
      </c>
      <c r="E470" s="48">
        <v>0</v>
      </c>
      <c r="F470" s="47">
        <v>291</v>
      </c>
      <c r="G470" s="47">
        <v>999</v>
      </c>
      <c r="H470" s="49">
        <v>0</v>
      </c>
    </row>
    <row r="471" spans="1:8" x14ac:dyDescent="0.25">
      <c r="A471" s="189" t="s">
        <v>888</v>
      </c>
      <c r="B471" s="1">
        <v>44012</v>
      </c>
      <c r="C471" s="47">
        <v>123</v>
      </c>
      <c r="D471" s="47">
        <v>1211</v>
      </c>
      <c r="E471" s="48">
        <v>0</v>
      </c>
      <c r="F471" s="47">
        <v>157</v>
      </c>
      <c r="G471" s="47">
        <v>644</v>
      </c>
      <c r="H471" s="49">
        <v>0</v>
      </c>
    </row>
    <row r="472" spans="1:8" x14ac:dyDescent="0.25">
      <c r="A472" s="189" t="s">
        <v>889</v>
      </c>
      <c r="B472" s="1">
        <v>44012</v>
      </c>
      <c r="C472" s="47">
        <v>117</v>
      </c>
      <c r="D472" s="47">
        <v>1283</v>
      </c>
      <c r="E472" s="48">
        <v>0</v>
      </c>
      <c r="F472" s="47">
        <v>122</v>
      </c>
      <c r="G472" s="47">
        <v>446</v>
      </c>
      <c r="H472" s="49">
        <v>0</v>
      </c>
    </row>
    <row r="473" spans="1:8" x14ac:dyDescent="0.25">
      <c r="A473" s="189" t="s">
        <v>890</v>
      </c>
      <c r="B473" s="1">
        <v>44012</v>
      </c>
      <c r="C473" s="47">
        <v>77</v>
      </c>
      <c r="D473" s="47">
        <v>803</v>
      </c>
      <c r="E473" s="48">
        <v>0</v>
      </c>
      <c r="F473" s="47">
        <v>104</v>
      </c>
      <c r="G473" s="47">
        <v>356</v>
      </c>
      <c r="H473" s="49">
        <v>0</v>
      </c>
    </row>
    <row r="474" spans="1:8" x14ac:dyDescent="0.25">
      <c r="A474" s="189" t="s">
        <v>891</v>
      </c>
      <c r="B474" s="1">
        <v>44012</v>
      </c>
      <c r="C474" s="47">
        <v>85</v>
      </c>
      <c r="D474" s="47">
        <v>888</v>
      </c>
      <c r="E474" s="48">
        <v>0</v>
      </c>
      <c r="F474" s="47">
        <v>124</v>
      </c>
      <c r="G474" s="47">
        <v>315</v>
      </c>
      <c r="H474" s="49">
        <v>0</v>
      </c>
    </row>
    <row r="475" spans="1:8" x14ac:dyDescent="0.25">
      <c r="A475" s="189" t="s">
        <v>892</v>
      </c>
      <c r="B475" s="1">
        <v>44012</v>
      </c>
      <c r="C475" s="47">
        <v>139</v>
      </c>
      <c r="D475" s="47">
        <v>821</v>
      </c>
      <c r="E475" s="48">
        <v>0</v>
      </c>
      <c r="F475" s="47">
        <v>153</v>
      </c>
      <c r="G475" s="47">
        <v>302</v>
      </c>
      <c r="H475" s="49">
        <v>0</v>
      </c>
    </row>
    <row r="476" spans="1:8" x14ac:dyDescent="0.25">
      <c r="A476" s="189" t="s">
        <v>886</v>
      </c>
      <c r="B476" s="1">
        <v>44013</v>
      </c>
      <c r="C476" s="47">
        <v>382</v>
      </c>
      <c r="D476" s="47">
        <v>2345</v>
      </c>
      <c r="E476" s="48">
        <v>0</v>
      </c>
      <c r="F476" s="47">
        <v>288</v>
      </c>
      <c r="G476" s="47">
        <v>998</v>
      </c>
      <c r="H476" s="49">
        <v>0</v>
      </c>
    </row>
    <row r="477" spans="1:8" x14ac:dyDescent="0.25">
      <c r="A477" s="189" t="s">
        <v>888</v>
      </c>
      <c r="B477" s="1">
        <v>44013</v>
      </c>
      <c r="C477" s="47">
        <v>122</v>
      </c>
      <c r="D477" s="47">
        <v>1199</v>
      </c>
      <c r="E477" s="48">
        <v>0</v>
      </c>
      <c r="F477" s="47">
        <v>158</v>
      </c>
      <c r="G477" s="47">
        <v>651</v>
      </c>
      <c r="H477" s="49">
        <v>0</v>
      </c>
    </row>
    <row r="478" spans="1:8" x14ac:dyDescent="0.25">
      <c r="A478" s="189" t="s">
        <v>889</v>
      </c>
      <c r="B478" s="1">
        <v>44013</v>
      </c>
      <c r="C478" s="47">
        <v>118</v>
      </c>
      <c r="D478" s="47">
        <v>1266</v>
      </c>
      <c r="E478" s="48">
        <v>0</v>
      </c>
      <c r="F478" s="47">
        <v>120</v>
      </c>
      <c r="G478" s="47">
        <v>464</v>
      </c>
      <c r="H478" s="49">
        <v>0</v>
      </c>
    </row>
    <row r="479" spans="1:8" x14ac:dyDescent="0.25">
      <c r="A479" s="189" t="s">
        <v>890</v>
      </c>
      <c r="B479" s="1">
        <v>44013</v>
      </c>
      <c r="C479" s="47">
        <v>69</v>
      </c>
      <c r="D479" s="47">
        <v>804</v>
      </c>
      <c r="E479" s="48">
        <v>0</v>
      </c>
      <c r="F479" s="47">
        <v>112</v>
      </c>
      <c r="G479" s="47">
        <v>355</v>
      </c>
      <c r="H479" s="49">
        <v>0</v>
      </c>
    </row>
    <row r="480" spans="1:8" x14ac:dyDescent="0.25">
      <c r="A480" s="189" t="s">
        <v>891</v>
      </c>
      <c r="B480" s="1">
        <v>44013</v>
      </c>
      <c r="C480" s="47">
        <v>90</v>
      </c>
      <c r="D480" s="47">
        <v>859</v>
      </c>
      <c r="E480" s="48">
        <v>0</v>
      </c>
      <c r="F480" s="47">
        <v>119</v>
      </c>
      <c r="G480" s="47">
        <v>344</v>
      </c>
      <c r="H480" s="49">
        <v>0</v>
      </c>
    </row>
    <row r="481" spans="1:8" x14ac:dyDescent="0.25">
      <c r="A481" s="189" t="s">
        <v>892</v>
      </c>
      <c r="B481" s="1">
        <v>44013</v>
      </c>
      <c r="C481" s="47">
        <v>141</v>
      </c>
      <c r="D481" s="47">
        <v>816</v>
      </c>
      <c r="E481" s="48">
        <v>0</v>
      </c>
      <c r="F481" s="47">
        <v>151</v>
      </c>
      <c r="G481" s="47">
        <v>307</v>
      </c>
      <c r="H481" s="49">
        <v>0</v>
      </c>
    </row>
    <row r="482" spans="1:8" x14ac:dyDescent="0.25">
      <c r="A482" s="189" t="s">
        <v>886</v>
      </c>
      <c r="B482" s="1">
        <v>44014</v>
      </c>
      <c r="C482" s="47">
        <v>389</v>
      </c>
      <c r="D482" s="47">
        <v>2439</v>
      </c>
      <c r="E482" s="48">
        <v>0</v>
      </c>
      <c r="F482" s="47">
        <v>278</v>
      </c>
      <c r="G482" s="47">
        <v>904</v>
      </c>
      <c r="H482" s="49">
        <v>0</v>
      </c>
    </row>
    <row r="483" spans="1:8" x14ac:dyDescent="0.25">
      <c r="A483" s="189" t="s">
        <v>888</v>
      </c>
      <c r="B483" s="1">
        <v>44014</v>
      </c>
      <c r="C483" s="47">
        <v>117</v>
      </c>
      <c r="D483" s="47">
        <v>1180</v>
      </c>
      <c r="E483" s="48">
        <v>0</v>
      </c>
      <c r="F483" s="47">
        <v>163</v>
      </c>
      <c r="G483" s="47">
        <v>670</v>
      </c>
      <c r="H483" s="49">
        <v>0</v>
      </c>
    </row>
    <row r="484" spans="1:8" x14ac:dyDescent="0.25">
      <c r="A484" s="189" t="s">
        <v>889</v>
      </c>
      <c r="B484" s="1">
        <v>44014</v>
      </c>
      <c r="C484" s="47">
        <v>112</v>
      </c>
      <c r="D484" s="47">
        <v>1263</v>
      </c>
      <c r="E484" s="48">
        <v>0</v>
      </c>
      <c r="F484" s="47">
        <v>127</v>
      </c>
      <c r="G484" s="47">
        <v>466</v>
      </c>
      <c r="H484" s="49">
        <v>0</v>
      </c>
    </row>
    <row r="485" spans="1:8" x14ac:dyDescent="0.25">
      <c r="A485" s="189" t="s">
        <v>890</v>
      </c>
      <c r="B485" s="1">
        <v>44014</v>
      </c>
      <c r="C485" s="47">
        <v>74</v>
      </c>
      <c r="D485" s="47">
        <v>762</v>
      </c>
      <c r="E485" s="48">
        <v>0</v>
      </c>
      <c r="F485" s="47">
        <v>107</v>
      </c>
      <c r="G485" s="47">
        <v>397</v>
      </c>
      <c r="H485" s="49">
        <v>0</v>
      </c>
    </row>
    <row r="486" spans="1:8" x14ac:dyDescent="0.25">
      <c r="A486" s="189" t="s">
        <v>891</v>
      </c>
      <c r="B486" s="1">
        <v>44014</v>
      </c>
      <c r="C486" s="47">
        <v>76</v>
      </c>
      <c r="D486" s="47">
        <v>877</v>
      </c>
      <c r="E486" s="48">
        <v>0</v>
      </c>
      <c r="F486" s="47">
        <v>133</v>
      </c>
      <c r="G486" s="47">
        <v>326</v>
      </c>
      <c r="H486" s="49">
        <v>0</v>
      </c>
    </row>
    <row r="487" spans="1:8" x14ac:dyDescent="0.25">
      <c r="A487" s="189" t="s">
        <v>892</v>
      </c>
      <c r="B487" s="1">
        <v>44014</v>
      </c>
      <c r="C487" s="47">
        <v>144</v>
      </c>
      <c r="D487" s="47">
        <v>811</v>
      </c>
      <c r="E487" s="48">
        <v>0</v>
      </c>
      <c r="F487" s="47">
        <v>148</v>
      </c>
      <c r="G487" s="47">
        <v>312</v>
      </c>
      <c r="H487" s="49">
        <v>0</v>
      </c>
    </row>
    <row r="488" spans="1:8" x14ac:dyDescent="0.25">
      <c r="A488" s="189" t="s">
        <v>886</v>
      </c>
      <c r="B488" s="1">
        <v>44015</v>
      </c>
      <c r="C488" s="47">
        <v>373</v>
      </c>
      <c r="D488" s="47">
        <v>2378</v>
      </c>
      <c r="E488" s="48">
        <v>0</v>
      </c>
      <c r="F488" s="47">
        <v>290</v>
      </c>
      <c r="G488" s="47">
        <v>959</v>
      </c>
      <c r="H488" s="49">
        <v>0</v>
      </c>
    </row>
    <row r="489" spans="1:8" x14ac:dyDescent="0.25">
      <c r="A489" s="189" t="s">
        <v>888</v>
      </c>
      <c r="B489" s="1">
        <v>44015</v>
      </c>
      <c r="C489" s="47">
        <v>123</v>
      </c>
      <c r="D489" s="47">
        <v>1133</v>
      </c>
      <c r="E489" s="48">
        <v>0</v>
      </c>
      <c r="F489" s="47">
        <v>157</v>
      </c>
      <c r="G489" s="47">
        <v>717</v>
      </c>
      <c r="H489" s="49">
        <v>0</v>
      </c>
    </row>
    <row r="490" spans="1:8" x14ac:dyDescent="0.25">
      <c r="A490" s="189" t="s">
        <v>889</v>
      </c>
      <c r="B490" s="1">
        <v>44015</v>
      </c>
      <c r="C490" s="47">
        <v>120</v>
      </c>
      <c r="D490" s="47">
        <v>1194</v>
      </c>
      <c r="E490" s="48">
        <v>0</v>
      </c>
      <c r="F490" s="47">
        <v>119</v>
      </c>
      <c r="G490" s="47">
        <v>535</v>
      </c>
      <c r="H490" s="49">
        <v>0</v>
      </c>
    </row>
    <row r="491" spans="1:8" x14ac:dyDescent="0.25">
      <c r="A491" s="189" t="s">
        <v>890</v>
      </c>
      <c r="B491" s="1">
        <v>44015</v>
      </c>
      <c r="C491" s="47">
        <v>67</v>
      </c>
      <c r="D491" s="47">
        <v>787</v>
      </c>
      <c r="E491" s="48">
        <v>0</v>
      </c>
      <c r="F491" s="47">
        <v>114</v>
      </c>
      <c r="G491" s="47">
        <v>372</v>
      </c>
      <c r="H491" s="49">
        <v>0</v>
      </c>
    </row>
    <row r="492" spans="1:8" x14ac:dyDescent="0.25">
      <c r="A492" s="189" t="s">
        <v>891</v>
      </c>
      <c r="B492" s="1">
        <v>44015</v>
      </c>
      <c r="C492" s="47">
        <v>80</v>
      </c>
      <c r="D492" s="47">
        <v>853</v>
      </c>
      <c r="E492" s="48">
        <v>0</v>
      </c>
      <c r="F492" s="47">
        <v>129</v>
      </c>
      <c r="G492" s="47">
        <v>350</v>
      </c>
      <c r="H492" s="49">
        <v>0</v>
      </c>
    </row>
    <row r="493" spans="1:8" x14ac:dyDescent="0.25">
      <c r="A493" s="189" t="s">
        <v>892</v>
      </c>
      <c r="B493" s="1">
        <v>44015</v>
      </c>
      <c r="C493" s="47">
        <v>139</v>
      </c>
      <c r="D493" s="47">
        <v>807</v>
      </c>
      <c r="E493" s="48">
        <v>0</v>
      </c>
      <c r="F493" s="47">
        <v>153</v>
      </c>
      <c r="G493" s="47">
        <v>307</v>
      </c>
      <c r="H493" s="49">
        <v>0</v>
      </c>
    </row>
    <row r="494" spans="1:8" x14ac:dyDescent="0.25">
      <c r="A494" s="189" t="s">
        <v>886</v>
      </c>
      <c r="B494" s="1">
        <v>44016</v>
      </c>
      <c r="C494" s="47">
        <v>335</v>
      </c>
      <c r="D494" s="47">
        <v>2159</v>
      </c>
      <c r="E494" s="48">
        <v>0</v>
      </c>
      <c r="F494" s="47">
        <v>327</v>
      </c>
      <c r="G494" s="47">
        <v>1168</v>
      </c>
      <c r="H494" s="49">
        <v>0</v>
      </c>
    </row>
    <row r="495" spans="1:8" x14ac:dyDescent="0.25">
      <c r="A495" s="189" t="s">
        <v>888</v>
      </c>
      <c r="B495" s="1">
        <v>44016</v>
      </c>
      <c r="C495" s="47">
        <v>109</v>
      </c>
      <c r="D495" s="47">
        <v>1051</v>
      </c>
      <c r="E495" s="48">
        <v>0</v>
      </c>
      <c r="F495" s="47">
        <v>171</v>
      </c>
      <c r="G495" s="47">
        <v>804</v>
      </c>
      <c r="H495" s="49">
        <v>0</v>
      </c>
    </row>
    <row r="496" spans="1:8" x14ac:dyDescent="0.25">
      <c r="A496" s="189" t="s">
        <v>889</v>
      </c>
      <c r="B496" s="1">
        <v>44016</v>
      </c>
      <c r="C496" s="47">
        <v>114</v>
      </c>
      <c r="D496" s="47">
        <v>1140</v>
      </c>
      <c r="E496" s="48">
        <v>0</v>
      </c>
      <c r="F496" s="47">
        <v>125</v>
      </c>
      <c r="G496" s="47">
        <v>589</v>
      </c>
      <c r="H496" s="49">
        <v>0</v>
      </c>
    </row>
    <row r="497" spans="1:8" x14ac:dyDescent="0.25">
      <c r="A497" s="189" t="s">
        <v>890</v>
      </c>
      <c r="B497" s="1">
        <v>44016</v>
      </c>
      <c r="C497" s="47">
        <v>61</v>
      </c>
      <c r="D497" s="47">
        <v>653</v>
      </c>
      <c r="E497" s="48">
        <v>0</v>
      </c>
      <c r="F497" s="47">
        <v>120</v>
      </c>
      <c r="G497" s="47">
        <v>506</v>
      </c>
      <c r="H497" s="49">
        <v>0</v>
      </c>
    </row>
    <row r="498" spans="1:8" x14ac:dyDescent="0.25">
      <c r="A498" s="189" t="s">
        <v>891</v>
      </c>
      <c r="B498" s="1">
        <v>44016</v>
      </c>
      <c r="C498" s="47">
        <v>74</v>
      </c>
      <c r="D498" s="47">
        <v>801</v>
      </c>
      <c r="E498" s="48">
        <v>0</v>
      </c>
      <c r="F498" s="47">
        <v>135</v>
      </c>
      <c r="G498" s="47">
        <v>402</v>
      </c>
      <c r="H498" s="49">
        <v>0</v>
      </c>
    </row>
    <row r="499" spans="1:8" x14ac:dyDescent="0.25">
      <c r="A499" s="189" t="s">
        <v>892</v>
      </c>
      <c r="B499" s="1">
        <v>44016</v>
      </c>
      <c r="C499" s="47">
        <v>135</v>
      </c>
      <c r="D499" s="47">
        <v>745</v>
      </c>
      <c r="E499" s="48">
        <v>0</v>
      </c>
      <c r="F499" s="47">
        <v>157</v>
      </c>
      <c r="G499" s="47">
        <v>369</v>
      </c>
      <c r="H499" s="49">
        <v>0</v>
      </c>
    </row>
    <row r="500" spans="1:8" x14ac:dyDescent="0.25">
      <c r="A500" s="189" t="s">
        <v>886</v>
      </c>
      <c r="B500" s="1">
        <v>44017</v>
      </c>
      <c r="C500" s="47">
        <v>315</v>
      </c>
      <c r="D500" s="47">
        <v>2092</v>
      </c>
      <c r="E500" s="48">
        <v>0</v>
      </c>
      <c r="F500" s="47">
        <v>343</v>
      </c>
      <c r="G500" s="47">
        <v>1229</v>
      </c>
      <c r="H500" s="49">
        <v>0</v>
      </c>
    </row>
    <row r="501" spans="1:8" x14ac:dyDescent="0.25">
      <c r="A501" s="189" t="s">
        <v>888</v>
      </c>
      <c r="B501" s="1">
        <v>44017</v>
      </c>
      <c r="C501" s="47">
        <v>116</v>
      </c>
      <c r="D501" s="47">
        <v>1076</v>
      </c>
      <c r="E501" s="48">
        <v>0</v>
      </c>
      <c r="F501" s="47">
        <v>164</v>
      </c>
      <c r="G501" s="47">
        <v>769</v>
      </c>
      <c r="H501" s="49">
        <v>0</v>
      </c>
    </row>
    <row r="502" spans="1:8" x14ac:dyDescent="0.25">
      <c r="A502" s="189" t="s">
        <v>889</v>
      </c>
      <c r="B502" s="1">
        <v>44017</v>
      </c>
      <c r="C502" s="47">
        <v>110</v>
      </c>
      <c r="D502" s="47">
        <v>1159</v>
      </c>
      <c r="E502" s="48">
        <v>0</v>
      </c>
      <c r="F502" s="47">
        <v>129</v>
      </c>
      <c r="G502" s="47">
        <v>570</v>
      </c>
      <c r="H502" s="49">
        <v>0</v>
      </c>
    </row>
    <row r="503" spans="1:8" x14ac:dyDescent="0.25">
      <c r="A503" s="189" t="s">
        <v>890</v>
      </c>
      <c r="B503" s="1">
        <v>44017</v>
      </c>
      <c r="C503" s="47">
        <v>69</v>
      </c>
      <c r="D503" s="47">
        <v>697</v>
      </c>
      <c r="E503" s="48">
        <v>0</v>
      </c>
      <c r="F503" s="47">
        <v>112</v>
      </c>
      <c r="G503" s="47">
        <v>462</v>
      </c>
      <c r="H503" s="49">
        <v>0</v>
      </c>
    </row>
    <row r="504" spans="1:8" x14ac:dyDescent="0.25">
      <c r="A504" s="189" t="s">
        <v>891</v>
      </c>
      <c r="B504" s="1">
        <v>44017</v>
      </c>
      <c r="C504" s="47">
        <v>72</v>
      </c>
      <c r="D504" s="47">
        <v>813</v>
      </c>
      <c r="E504" s="48">
        <v>0</v>
      </c>
      <c r="F504" s="47">
        <v>137</v>
      </c>
      <c r="G504" s="47">
        <v>390</v>
      </c>
      <c r="H504" s="49">
        <v>0</v>
      </c>
    </row>
    <row r="505" spans="1:8" x14ac:dyDescent="0.25">
      <c r="A505" s="189" t="s">
        <v>892</v>
      </c>
      <c r="B505" s="1">
        <v>44017</v>
      </c>
      <c r="C505" s="47">
        <v>138</v>
      </c>
      <c r="D505" s="47">
        <v>742</v>
      </c>
      <c r="E505" s="48">
        <v>0</v>
      </c>
      <c r="F505" s="47">
        <v>154</v>
      </c>
      <c r="G505" s="47">
        <v>372</v>
      </c>
      <c r="H505" s="49">
        <v>0</v>
      </c>
    </row>
    <row r="506" spans="1:8" x14ac:dyDescent="0.25">
      <c r="A506" s="189" t="s">
        <v>886</v>
      </c>
      <c r="B506" s="1">
        <v>44018</v>
      </c>
      <c r="C506" s="47">
        <v>329</v>
      </c>
      <c r="D506" s="47">
        <v>2208</v>
      </c>
      <c r="E506" s="48">
        <v>0</v>
      </c>
      <c r="F506" s="47">
        <v>335</v>
      </c>
      <c r="G506" s="47">
        <v>1121</v>
      </c>
      <c r="H506" s="49">
        <v>0</v>
      </c>
    </row>
    <row r="507" spans="1:8" x14ac:dyDescent="0.25">
      <c r="A507" s="189" t="s">
        <v>888</v>
      </c>
      <c r="B507" s="1">
        <v>44018</v>
      </c>
      <c r="C507" s="47">
        <v>110</v>
      </c>
      <c r="D507" s="47">
        <v>1092</v>
      </c>
      <c r="E507" s="48">
        <v>0</v>
      </c>
      <c r="F507" s="47">
        <v>170</v>
      </c>
      <c r="G507" s="47">
        <v>757</v>
      </c>
      <c r="H507" s="49">
        <v>0</v>
      </c>
    </row>
    <row r="508" spans="1:8" x14ac:dyDescent="0.25">
      <c r="A508" s="189" t="s">
        <v>889</v>
      </c>
      <c r="B508" s="1">
        <v>44018</v>
      </c>
      <c r="C508" s="47">
        <v>105</v>
      </c>
      <c r="D508" s="47">
        <v>1207</v>
      </c>
      <c r="E508" s="48">
        <v>0</v>
      </c>
      <c r="F508" s="47">
        <v>133</v>
      </c>
      <c r="G508" s="47">
        <v>523</v>
      </c>
      <c r="H508" s="49">
        <v>0</v>
      </c>
    </row>
    <row r="509" spans="1:8" x14ac:dyDescent="0.25">
      <c r="A509" s="189" t="s">
        <v>890</v>
      </c>
      <c r="B509" s="1">
        <v>44018</v>
      </c>
      <c r="C509" s="47">
        <v>74</v>
      </c>
      <c r="D509" s="47">
        <v>730</v>
      </c>
      <c r="E509" s="48">
        <v>0</v>
      </c>
      <c r="F509" s="47">
        <v>107</v>
      </c>
      <c r="G509" s="47">
        <v>426</v>
      </c>
      <c r="H509" s="49">
        <v>0</v>
      </c>
    </row>
    <row r="510" spans="1:8" x14ac:dyDescent="0.25">
      <c r="A510" s="189" t="s">
        <v>891</v>
      </c>
      <c r="B510" s="1">
        <v>44018</v>
      </c>
      <c r="C510" s="47">
        <v>77</v>
      </c>
      <c r="D510" s="47">
        <v>823</v>
      </c>
      <c r="E510" s="48">
        <v>0</v>
      </c>
      <c r="F510" s="47">
        <v>132</v>
      </c>
      <c r="G510" s="47">
        <v>380</v>
      </c>
      <c r="H510" s="49">
        <v>0</v>
      </c>
    </row>
    <row r="511" spans="1:8" x14ac:dyDescent="0.25">
      <c r="A511" s="189" t="s">
        <v>892</v>
      </c>
      <c r="B511" s="1">
        <v>44018</v>
      </c>
      <c r="C511" s="47">
        <v>137</v>
      </c>
      <c r="D511" s="47">
        <v>778</v>
      </c>
      <c r="E511" s="48">
        <v>0</v>
      </c>
      <c r="F511" s="47">
        <v>155</v>
      </c>
      <c r="G511" s="47">
        <v>336</v>
      </c>
      <c r="H511" s="49">
        <v>0</v>
      </c>
    </row>
    <row r="512" spans="1:8" x14ac:dyDescent="0.25">
      <c r="A512" s="189" t="s">
        <v>886</v>
      </c>
      <c r="B512" s="1">
        <v>44019</v>
      </c>
      <c r="C512" s="47">
        <v>360</v>
      </c>
      <c r="D512" s="47">
        <v>2345</v>
      </c>
      <c r="E512" s="48">
        <v>0</v>
      </c>
      <c r="F512" s="47">
        <v>306</v>
      </c>
      <c r="G512" s="47">
        <v>994</v>
      </c>
      <c r="H512" s="49">
        <v>0</v>
      </c>
    </row>
    <row r="513" spans="1:8" x14ac:dyDescent="0.25">
      <c r="A513" s="189" t="s">
        <v>888</v>
      </c>
      <c r="B513" s="1">
        <v>44019</v>
      </c>
      <c r="C513" s="47">
        <v>126</v>
      </c>
      <c r="D513" s="47">
        <v>1158</v>
      </c>
      <c r="E513" s="48">
        <v>0</v>
      </c>
      <c r="F513" s="47">
        <v>154</v>
      </c>
      <c r="G513" s="47">
        <v>682</v>
      </c>
      <c r="H513" s="49">
        <v>0</v>
      </c>
    </row>
    <row r="514" spans="1:8" x14ac:dyDescent="0.25">
      <c r="A514" s="189" t="s">
        <v>889</v>
      </c>
      <c r="B514" s="1">
        <v>44019</v>
      </c>
      <c r="C514" s="47">
        <v>118</v>
      </c>
      <c r="D514" s="47">
        <v>1258</v>
      </c>
      <c r="E514" s="48">
        <v>0</v>
      </c>
      <c r="F514" s="47">
        <v>121</v>
      </c>
      <c r="G514" s="47">
        <v>471</v>
      </c>
      <c r="H514" s="49">
        <v>0</v>
      </c>
    </row>
    <row r="515" spans="1:8" x14ac:dyDescent="0.25">
      <c r="A515" s="189" t="s">
        <v>890</v>
      </c>
      <c r="B515" s="1">
        <v>44019</v>
      </c>
      <c r="C515" s="47">
        <v>74</v>
      </c>
      <c r="D515" s="47">
        <v>766</v>
      </c>
      <c r="E515" s="48">
        <v>0</v>
      </c>
      <c r="F515" s="47">
        <v>107</v>
      </c>
      <c r="G515" s="47">
        <v>398</v>
      </c>
      <c r="H515" s="49">
        <v>0</v>
      </c>
    </row>
    <row r="516" spans="1:8" x14ac:dyDescent="0.25">
      <c r="A516" s="189" t="s">
        <v>891</v>
      </c>
      <c r="B516" s="1">
        <v>44019</v>
      </c>
      <c r="C516" s="47">
        <v>79</v>
      </c>
      <c r="D516" s="47">
        <v>861</v>
      </c>
      <c r="E516" s="48">
        <v>0</v>
      </c>
      <c r="F516" s="47">
        <v>130</v>
      </c>
      <c r="G516" s="47">
        <v>342</v>
      </c>
      <c r="H516" s="49">
        <v>0</v>
      </c>
    </row>
    <row r="517" spans="1:8" x14ac:dyDescent="0.25">
      <c r="A517" s="189" t="s">
        <v>892</v>
      </c>
      <c r="B517" s="1">
        <v>44019</v>
      </c>
      <c r="C517" s="47">
        <v>141</v>
      </c>
      <c r="D517" s="47">
        <v>827</v>
      </c>
      <c r="E517" s="48">
        <v>0</v>
      </c>
      <c r="F517" s="47">
        <v>151</v>
      </c>
      <c r="G517" s="47">
        <v>296</v>
      </c>
      <c r="H517" s="49">
        <v>0</v>
      </c>
    </row>
    <row r="518" spans="1:8" x14ac:dyDescent="0.25">
      <c r="A518" s="189" t="s">
        <v>886</v>
      </c>
      <c r="B518" s="1">
        <v>44020</v>
      </c>
      <c r="C518" s="47">
        <v>374</v>
      </c>
      <c r="D518" s="47">
        <v>2359</v>
      </c>
      <c r="E518" s="48">
        <v>0</v>
      </c>
      <c r="F518" s="47">
        <v>294</v>
      </c>
      <c r="G518" s="47">
        <v>978</v>
      </c>
      <c r="H518" s="49">
        <v>0</v>
      </c>
    </row>
    <row r="519" spans="1:8" x14ac:dyDescent="0.25">
      <c r="A519" s="189" t="s">
        <v>888</v>
      </c>
      <c r="B519" s="1">
        <v>44020</v>
      </c>
      <c r="C519" s="47">
        <v>124</v>
      </c>
      <c r="D519" s="47">
        <v>1130</v>
      </c>
      <c r="E519" s="48">
        <v>0</v>
      </c>
      <c r="F519" s="47">
        <v>156</v>
      </c>
      <c r="G519" s="47">
        <v>721</v>
      </c>
      <c r="H519" s="49">
        <v>0</v>
      </c>
    </row>
    <row r="520" spans="1:8" x14ac:dyDescent="0.25">
      <c r="A520" s="189" t="s">
        <v>889</v>
      </c>
      <c r="B520" s="1">
        <v>44020</v>
      </c>
      <c r="C520" s="47">
        <v>113</v>
      </c>
      <c r="D520" s="47">
        <v>1253</v>
      </c>
      <c r="E520" s="48">
        <v>0</v>
      </c>
      <c r="F520" s="47">
        <v>126</v>
      </c>
      <c r="G520" s="47">
        <v>476</v>
      </c>
      <c r="H520" s="49">
        <v>0</v>
      </c>
    </row>
    <row r="521" spans="1:8" x14ac:dyDescent="0.25">
      <c r="A521" s="189" t="s">
        <v>890</v>
      </c>
      <c r="B521" s="1">
        <v>44020</v>
      </c>
      <c r="C521" s="47">
        <v>77</v>
      </c>
      <c r="D521" s="47">
        <v>796</v>
      </c>
      <c r="E521" s="48">
        <v>0</v>
      </c>
      <c r="F521" s="47">
        <v>104</v>
      </c>
      <c r="G521" s="47">
        <v>363</v>
      </c>
      <c r="H521" s="49">
        <v>0</v>
      </c>
    </row>
    <row r="522" spans="1:8" x14ac:dyDescent="0.25">
      <c r="A522" s="189" t="s">
        <v>891</v>
      </c>
      <c r="B522" s="1">
        <v>44020</v>
      </c>
      <c r="C522" s="47">
        <v>77</v>
      </c>
      <c r="D522" s="47">
        <v>917</v>
      </c>
      <c r="E522" s="48">
        <v>0</v>
      </c>
      <c r="F522" s="47">
        <v>132</v>
      </c>
      <c r="G522" s="47">
        <v>286</v>
      </c>
      <c r="H522" s="49">
        <v>0</v>
      </c>
    </row>
    <row r="523" spans="1:8" x14ac:dyDescent="0.25">
      <c r="A523" s="189" t="s">
        <v>892</v>
      </c>
      <c r="B523" s="1">
        <v>44020</v>
      </c>
      <c r="C523" s="47">
        <v>146</v>
      </c>
      <c r="D523" s="47">
        <v>838</v>
      </c>
      <c r="E523" s="48">
        <v>0</v>
      </c>
      <c r="F523" s="47">
        <v>146</v>
      </c>
      <c r="G523" s="47">
        <v>285</v>
      </c>
      <c r="H523" s="49">
        <v>0</v>
      </c>
    </row>
    <row r="524" spans="1:8" x14ac:dyDescent="0.25">
      <c r="A524" s="189" t="s">
        <v>886</v>
      </c>
      <c r="B524" s="1">
        <v>44021</v>
      </c>
      <c r="C524" s="47">
        <v>386</v>
      </c>
      <c r="D524" s="47">
        <v>2370</v>
      </c>
      <c r="E524" s="48">
        <v>0</v>
      </c>
      <c r="F524" s="47">
        <v>282</v>
      </c>
      <c r="G524" s="47">
        <v>967</v>
      </c>
      <c r="H524" s="49">
        <v>0</v>
      </c>
    </row>
    <row r="525" spans="1:8" x14ac:dyDescent="0.25">
      <c r="A525" s="189" t="s">
        <v>888</v>
      </c>
      <c r="B525" s="1">
        <v>44021</v>
      </c>
      <c r="C525" s="47">
        <v>123</v>
      </c>
      <c r="D525" s="47">
        <v>1164</v>
      </c>
      <c r="E525" s="48">
        <v>0</v>
      </c>
      <c r="F525" s="47">
        <v>157</v>
      </c>
      <c r="G525" s="47">
        <v>690</v>
      </c>
      <c r="H525" s="49">
        <v>0</v>
      </c>
    </row>
    <row r="526" spans="1:8" x14ac:dyDescent="0.25">
      <c r="A526" s="189" t="s">
        <v>889</v>
      </c>
      <c r="B526" s="1">
        <v>44021</v>
      </c>
      <c r="C526" s="47">
        <v>112</v>
      </c>
      <c r="D526" s="47">
        <v>1239</v>
      </c>
      <c r="E526" s="48">
        <v>0</v>
      </c>
      <c r="F526" s="47">
        <v>127</v>
      </c>
      <c r="G526" s="47">
        <v>490</v>
      </c>
      <c r="H526" s="49">
        <v>0</v>
      </c>
    </row>
    <row r="527" spans="1:8" x14ac:dyDescent="0.25">
      <c r="A527" s="189" t="s">
        <v>890</v>
      </c>
      <c r="B527" s="1">
        <v>44021</v>
      </c>
      <c r="C527" s="47">
        <v>74</v>
      </c>
      <c r="D527" s="47">
        <v>841</v>
      </c>
      <c r="E527" s="48">
        <v>0</v>
      </c>
      <c r="F527" s="47">
        <v>107</v>
      </c>
      <c r="G527" s="47">
        <v>318</v>
      </c>
      <c r="H527" s="49">
        <v>0</v>
      </c>
    </row>
    <row r="528" spans="1:8" x14ac:dyDescent="0.25">
      <c r="A528" s="189" t="s">
        <v>891</v>
      </c>
      <c r="B528" s="1">
        <v>44021</v>
      </c>
      <c r="C528" s="47">
        <v>85</v>
      </c>
      <c r="D528" s="47">
        <v>889</v>
      </c>
      <c r="E528" s="48">
        <v>0</v>
      </c>
      <c r="F528" s="47">
        <v>124</v>
      </c>
      <c r="G528" s="47">
        <v>314</v>
      </c>
      <c r="H528" s="49">
        <v>0</v>
      </c>
    </row>
    <row r="529" spans="1:8" x14ac:dyDescent="0.25">
      <c r="A529" s="189" t="s">
        <v>892</v>
      </c>
      <c r="B529" s="1">
        <v>44021</v>
      </c>
      <c r="C529" s="47">
        <v>135</v>
      </c>
      <c r="D529" s="47">
        <v>858</v>
      </c>
      <c r="E529" s="48">
        <v>0</v>
      </c>
      <c r="F529" s="47">
        <v>157</v>
      </c>
      <c r="G529" s="47">
        <v>265</v>
      </c>
      <c r="H529" s="49">
        <v>0</v>
      </c>
    </row>
    <row r="530" spans="1:8" x14ac:dyDescent="0.25">
      <c r="A530" s="189" t="s">
        <v>886</v>
      </c>
      <c r="B530" s="1">
        <v>44022</v>
      </c>
      <c r="C530" s="47">
        <v>388</v>
      </c>
      <c r="D530" s="47">
        <v>2324</v>
      </c>
      <c r="E530" s="48">
        <v>0</v>
      </c>
      <c r="F530" s="47">
        <v>274</v>
      </c>
      <c r="G530" s="47">
        <v>1011</v>
      </c>
      <c r="H530" s="49">
        <v>0</v>
      </c>
    </row>
    <row r="531" spans="1:8" x14ac:dyDescent="0.25">
      <c r="A531" s="189" t="s">
        <v>888</v>
      </c>
      <c r="B531" s="1">
        <v>44022</v>
      </c>
      <c r="C531" s="47">
        <v>115</v>
      </c>
      <c r="D531" s="47">
        <v>1146</v>
      </c>
      <c r="E531" s="48">
        <v>0</v>
      </c>
      <c r="F531" s="47">
        <v>165</v>
      </c>
      <c r="G531" s="47">
        <v>708</v>
      </c>
      <c r="H531" s="49">
        <v>0</v>
      </c>
    </row>
    <row r="532" spans="1:8" x14ac:dyDescent="0.25">
      <c r="A532" s="189" t="s">
        <v>889</v>
      </c>
      <c r="B532" s="1">
        <v>44022</v>
      </c>
      <c r="C532" s="47">
        <v>117</v>
      </c>
      <c r="D532" s="47">
        <v>1174</v>
      </c>
      <c r="E532" s="48">
        <v>0</v>
      </c>
      <c r="F532" s="47">
        <v>122</v>
      </c>
      <c r="G532" s="47">
        <v>555</v>
      </c>
      <c r="H532" s="49">
        <v>0</v>
      </c>
    </row>
    <row r="533" spans="1:8" x14ac:dyDescent="0.25">
      <c r="A533" s="189" t="s">
        <v>890</v>
      </c>
      <c r="B533" s="1">
        <v>44022</v>
      </c>
      <c r="C533" s="47">
        <v>71</v>
      </c>
      <c r="D533" s="47">
        <v>816</v>
      </c>
      <c r="E533" s="48">
        <v>0</v>
      </c>
      <c r="F533" s="47">
        <v>110</v>
      </c>
      <c r="G533" s="47">
        <v>343</v>
      </c>
      <c r="H533" s="49">
        <v>0</v>
      </c>
    </row>
    <row r="534" spans="1:8" x14ac:dyDescent="0.25">
      <c r="A534" s="189" t="s">
        <v>891</v>
      </c>
      <c r="B534" s="1">
        <v>44022</v>
      </c>
      <c r="C534" s="47">
        <v>83</v>
      </c>
      <c r="D534" s="47">
        <v>905</v>
      </c>
      <c r="E534" s="48">
        <v>0</v>
      </c>
      <c r="F534" s="47">
        <v>126</v>
      </c>
      <c r="G534" s="47">
        <v>298</v>
      </c>
      <c r="H534" s="49">
        <v>0</v>
      </c>
    </row>
    <row r="535" spans="1:8" x14ac:dyDescent="0.25">
      <c r="A535" s="189" t="s">
        <v>892</v>
      </c>
      <c r="B535" s="1">
        <v>44022</v>
      </c>
      <c r="C535" s="47">
        <v>140</v>
      </c>
      <c r="D535" s="47">
        <v>846</v>
      </c>
      <c r="E535" s="48">
        <v>0</v>
      </c>
      <c r="F535" s="47">
        <v>152</v>
      </c>
      <c r="G535" s="47">
        <v>277</v>
      </c>
      <c r="H535" s="49">
        <v>0</v>
      </c>
    </row>
    <row r="536" spans="1:8" x14ac:dyDescent="0.25">
      <c r="A536" s="189" t="s">
        <v>886</v>
      </c>
      <c r="B536" s="1">
        <v>44023</v>
      </c>
      <c r="C536" s="47">
        <v>386</v>
      </c>
      <c r="D536" s="47">
        <v>2386</v>
      </c>
      <c r="E536" s="48">
        <v>0</v>
      </c>
      <c r="F536" s="47">
        <v>279</v>
      </c>
      <c r="G536" s="47">
        <v>932</v>
      </c>
      <c r="H536" s="49">
        <v>0</v>
      </c>
    </row>
    <row r="537" spans="1:8" x14ac:dyDescent="0.25">
      <c r="A537" s="189" t="s">
        <v>888</v>
      </c>
      <c r="B537" s="1">
        <v>44023</v>
      </c>
      <c r="C537" s="47">
        <v>117</v>
      </c>
      <c r="D537" s="47">
        <v>1176</v>
      </c>
      <c r="E537" s="48">
        <v>0</v>
      </c>
      <c r="F537" s="47">
        <v>163</v>
      </c>
      <c r="G537" s="47">
        <v>670</v>
      </c>
      <c r="H537" s="49">
        <v>0</v>
      </c>
    </row>
    <row r="538" spans="1:8" x14ac:dyDescent="0.25">
      <c r="A538" s="189" t="s">
        <v>889</v>
      </c>
      <c r="B538" s="1">
        <v>44023</v>
      </c>
      <c r="C538" s="47">
        <v>114</v>
      </c>
      <c r="D538" s="47">
        <v>1179</v>
      </c>
      <c r="E538" s="48">
        <v>0</v>
      </c>
      <c r="F538" s="47">
        <v>125</v>
      </c>
      <c r="G538" s="47">
        <v>550</v>
      </c>
      <c r="H538" s="49">
        <v>0</v>
      </c>
    </row>
    <row r="539" spans="1:8" x14ac:dyDescent="0.25">
      <c r="A539" s="189" t="s">
        <v>890</v>
      </c>
      <c r="B539" s="1">
        <v>44023</v>
      </c>
      <c r="C539" s="47">
        <v>67</v>
      </c>
      <c r="D539" s="47">
        <v>785</v>
      </c>
      <c r="E539" s="48">
        <v>0</v>
      </c>
      <c r="F539" s="47">
        <v>114</v>
      </c>
      <c r="G539" s="47">
        <v>374</v>
      </c>
      <c r="H539" s="49">
        <v>0</v>
      </c>
    </row>
    <row r="540" spans="1:8" x14ac:dyDescent="0.25">
      <c r="A540" s="189" t="s">
        <v>891</v>
      </c>
      <c r="B540" s="1">
        <v>44023</v>
      </c>
      <c r="C540" s="47">
        <v>73</v>
      </c>
      <c r="D540" s="47">
        <v>902</v>
      </c>
      <c r="E540" s="48">
        <v>0</v>
      </c>
      <c r="F540" s="47">
        <v>136</v>
      </c>
      <c r="G540" s="47">
        <v>301</v>
      </c>
      <c r="H540" s="49">
        <v>0</v>
      </c>
    </row>
    <row r="541" spans="1:8" x14ac:dyDescent="0.25">
      <c r="A541" s="189" t="s">
        <v>892</v>
      </c>
      <c r="B541" s="1">
        <v>44023</v>
      </c>
      <c r="C541" s="47">
        <v>138</v>
      </c>
      <c r="D541" s="47">
        <v>825</v>
      </c>
      <c r="E541" s="48">
        <v>0</v>
      </c>
      <c r="F541" s="47">
        <v>154</v>
      </c>
      <c r="G541" s="47">
        <v>298</v>
      </c>
      <c r="H541" s="49">
        <v>0</v>
      </c>
    </row>
    <row r="542" spans="1:8" x14ac:dyDescent="0.25">
      <c r="A542" s="189" t="s">
        <v>886</v>
      </c>
      <c r="B542" s="1">
        <v>44024</v>
      </c>
      <c r="C542" s="47">
        <v>368</v>
      </c>
      <c r="D542" s="47">
        <v>2241</v>
      </c>
      <c r="E542" s="48">
        <v>0</v>
      </c>
      <c r="F542" s="47">
        <v>296</v>
      </c>
      <c r="G542" s="47">
        <v>1076</v>
      </c>
      <c r="H542" s="49">
        <v>0</v>
      </c>
    </row>
    <row r="543" spans="1:8" x14ac:dyDescent="0.25">
      <c r="A543" s="189" t="s">
        <v>888</v>
      </c>
      <c r="B543" s="1">
        <v>44024</v>
      </c>
      <c r="C543" s="47">
        <v>113</v>
      </c>
      <c r="D543" s="47">
        <v>1096</v>
      </c>
      <c r="E543" s="48">
        <v>0</v>
      </c>
      <c r="F543" s="47">
        <v>167</v>
      </c>
      <c r="G543" s="47">
        <v>749</v>
      </c>
      <c r="H543" s="49">
        <v>0</v>
      </c>
    </row>
    <row r="544" spans="1:8" x14ac:dyDescent="0.25">
      <c r="A544" s="189" t="s">
        <v>889</v>
      </c>
      <c r="B544" s="1">
        <v>44024</v>
      </c>
      <c r="C544" s="47">
        <v>120</v>
      </c>
      <c r="D544" s="47">
        <v>1108</v>
      </c>
      <c r="E544" s="48">
        <v>0</v>
      </c>
      <c r="F544" s="47">
        <v>119</v>
      </c>
      <c r="G544" s="47">
        <v>621</v>
      </c>
      <c r="H544" s="49">
        <v>0</v>
      </c>
    </row>
    <row r="545" spans="1:8" x14ac:dyDescent="0.25">
      <c r="A545" s="189" t="s">
        <v>890</v>
      </c>
      <c r="B545" s="1">
        <v>44024</v>
      </c>
      <c r="C545" s="47">
        <v>73</v>
      </c>
      <c r="D545" s="47">
        <v>734</v>
      </c>
      <c r="E545" s="48">
        <v>0</v>
      </c>
      <c r="F545" s="47">
        <v>108</v>
      </c>
      <c r="G545" s="47">
        <v>425</v>
      </c>
      <c r="H545" s="49">
        <v>0</v>
      </c>
    </row>
    <row r="546" spans="1:8" x14ac:dyDescent="0.25">
      <c r="A546" s="189" t="s">
        <v>891</v>
      </c>
      <c r="B546" s="1">
        <v>44024</v>
      </c>
      <c r="C546" s="47">
        <v>76</v>
      </c>
      <c r="D546" s="47">
        <v>861</v>
      </c>
      <c r="E546" s="48">
        <v>0</v>
      </c>
      <c r="F546" s="47">
        <v>133</v>
      </c>
      <c r="G546" s="47">
        <v>342</v>
      </c>
      <c r="H546" s="49">
        <v>0</v>
      </c>
    </row>
    <row r="547" spans="1:8" x14ac:dyDescent="0.25">
      <c r="A547" s="189" t="s">
        <v>892</v>
      </c>
      <c r="B547" s="1">
        <v>44024</v>
      </c>
      <c r="C547" s="47">
        <v>142</v>
      </c>
      <c r="D547" s="47">
        <v>813</v>
      </c>
      <c r="E547" s="48">
        <v>0</v>
      </c>
      <c r="F547" s="47">
        <v>150</v>
      </c>
      <c r="G547" s="47">
        <v>310</v>
      </c>
      <c r="H547" s="49">
        <v>0</v>
      </c>
    </row>
    <row r="548" spans="1:8" x14ac:dyDescent="0.25">
      <c r="A548" s="189" t="s">
        <v>886</v>
      </c>
      <c r="B548" s="1">
        <v>44025</v>
      </c>
      <c r="C548" s="47">
        <v>359</v>
      </c>
      <c r="D548" s="47">
        <v>2281</v>
      </c>
      <c r="E548" s="48">
        <v>0</v>
      </c>
      <c r="F548" s="47">
        <v>302</v>
      </c>
      <c r="G548" s="47">
        <v>1035</v>
      </c>
      <c r="H548" s="49">
        <v>0</v>
      </c>
    </row>
    <row r="549" spans="1:8" x14ac:dyDescent="0.25">
      <c r="A549" s="189" t="s">
        <v>888</v>
      </c>
      <c r="B549" s="1">
        <v>44025</v>
      </c>
      <c r="C549" s="47">
        <v>104</v>
      </c>
      <c r="D549" s="47">
        <v>1107</v>
      </c>
      <c r="E549" s="48">
        <v>0</v>
      </c>
      <c r="F549" s="47">
        <v>171</v>
      </c>
      <c r="G549" s="47">
        <v>743</v>
      </c>
      <c r="H549" s="49">
        <v>0</v>
      </c>
    </row>
    <row r="550" spans="1:8" x14ac:dyDescent="0.25">
      <c r="A550" s="189" t="s">
        <v>889</v>
      </c>
      <c r="B550" s="1">
        <v>44025</v>
      </c>
      <c r="C550" s="47">
        <v>126</v>
      </c>
      <c r="D550" s="47">
        <v>1141</v>
      </c>
      <c r="E550" s="48">
        <v>0</v>
      </c>
      <c r="F550" s="47">
        <v>113</v>
      </c>
      <c r="G550" s="47">
        <v>588</v>
      </c>
      <c r="H550" s="49">
        <v>0</v>
      </c>
    </row>
    <row r="551" spans="1:8" x14ac:dyDescent="0.25">
      <c r="A551" s="189" t="s">
        <v>890</v>
      </c>
      <c r="B551" s="1">
        <v>44025</v>
      </c>
      <c r="C551" s="47">
        <v>83</v>
      </c>
      <c r="D551" s="47">
        <v>760</v>
      </c>
      <c r="E551" s="48">
        <v>0</v>
      </c>
      <c r="F551" s="47">
        <v>98</v>
      </c>
      <c r="G551" s="47">
        <v>399</v>
      </c>
      <c r="H551" s="49">
        <v>0</v>
      </c>
    </row>
    <row r="552" spans="1:8" x14ac:dyDescent="0.25">
      <c r="A552" s="189" t="s">
        <v>891</v>
      </c>
      <c r="B552" s="1">
        <v>44025</v>
      </c>
      <c r="C552" s="47">
        <v>80</v>
      </c>
      <c r="D552" s="47">
        <v>857</v>
      </c>
      <c r="E552" s="48">
        <v>0</v>
      </c>
      <c r="F552" s="47">
        <v>129</v>
      </c>
      <c r="G552" s="47">
        <v>346</v>
      </c>
      <c r="H552" s="49">
        <v>0</v>
      </c>
    </row>
    <row r="553" spans="1:8" x14ac:dyDescent="0.25">
      <c r="A553" s="189" t="s">
        <v>892</v>
      </c>
      <c r="B553" s="1">
        <v>44025</v>
      </c>
      <c r="C553" s="47">
        <v>141</v>
      </c>
      <c r="D553" s="47">
        <v>824</v>
      </c>
      <c r="E553" s="48">
        <v>0</v>
      </c>
      <c r="F553" s="47">
        <v>151</v>
      </c>
      <c r="G553" s="47">
        <v>299</v>
      </c>
      <c r="H553" s="49">
        <v>0</v>
      </c>
    </row>
    <row r="554" spans="1:8" x14ac:dyDescent="0.25">
      <c r="A554" s="189" t="s">
        <v>886</v>
      </c>
      <c r="B554" s="1">
        <v>44026</v>
      </c>
      <c r="C554" s="47">
        <v>370</v>
      </c>
      <c r="D554" s="47">
        <v>2367</v>
      </c>
      <c r="E554" s="48">
        <v>0</v>
      </c>
      <c r="F554" s="47">
        <v>271</v>
      </c>
      <c r="G554" s="47">
        <v>978</v>
      </c>
      <c r="H554" s="49">
        <v>0</v>
      </c>
    </row>
    <row r="555" spans="1:8" x14ac:dyDescent="0.25">
      <c r="A555" s="189" t="s">
        <v>888</v>
      </c>
      <c r="B555" s="1">
        <v>44026</v>
      </c>
      <c r="C555" s="47">
        <v>115</v>
      </c>
      <c r="D555" s="47">
        <v>1194</v>
      </c>
      <c r="E555" s="48">
        <v>0</v>
      </c>
      <c r="F555" s="47">
        <v>160</v>
      </c>
      <c r="G555" s="47">
        <v>656</v>
      </c>
      <c r="H555" s="49">
        <v>0</v>
      </c>
    </row>
    <row r="556" spans="1:8" x14ac:dyDescent="0.25">
      <c r="A556" s="189" t="s">
        <v>889</v>
      </c>
      <c r="B556" s="1">
        <v>44026</v>
      </c>
      <c r="C556" s="47">
        <v>123</v>
      </c>
      <c r="D556" s="47">
        <v>1217</v>
      </c>
      <c r="E556" s="48">
        <v>0</v>
      </c>
      <c r="F556" s="47">
        <v>116</v>
      </c>
      <c r="G556" s="47">
        <v>512</v>
      </c>
      <c r="H556" s="49">
        <v>0</v>
      </c>
    </row>
    <row r="557" spans="1:8" x14ac:dyDescent="0.25">
      <c r="A557" s="189" t="s">
        <v>890</v>
      </c>
      <c r="B557" s="1">
        <v>44026</v>
      </c>
      <c r="C557" s="47">
        <v>80</v>
      </c>
      <c r="D557" s="47">
        <v>818</v>
      </c>
      <c r="E557" s="48">
        <v>0</v>
      </c>
      <c r="F557" s="47">
        <v>101</v>
      </c>
      <c r="G557" s="47">
        <v>341</v>
      </c>
      <c r="H557" s="49">
        <v>0</v>
      </c>
    </row>
    <row r="558" spans="1:8" x14ac:dyDescent="0.25">
      <c r="A558" s="189" t="s">
        <v>891</v>
      </c>
      <c r="B558" s="1">
        <v>44026</v>
      </c>
      <c r="C558" s="47">
        <v>79</v>
      </c>
      <c r="D558" s="47">
        <v>902</v>
      </c>
      <c r="E558" s="48">
        <v>0</v>
      </c>
      <c r="F558" s="47">
        <v>130</v>
      </c>
      <c r="G558" s="47">
        <v>301</v>
      </c>
      <c r="H558" s="49">
        <v>0</v>
      </c>
    </row>
    <row r="559" spans="1:8" x14ac:dyDescent="0.25">
      <c r="A559" s="189" t="s">
        <v>892</v>
      </c>
      <c r="B559" s="1">
        <v>44026</v>
      </c>
      <c r="C559" s="47">
        <v>135</v>
      </c>
      <c r="D559" s="47">
        <v>868</v>
      </c>
      <c r="E559" s="48">
        <v>0</v>
      </c>
      <c r="F559" s="47">
        <v>157</v>
      </c>
      <c r="G559" s="47">
        <v>250</v>
      </c>
      <c r="H559" s="49">
        <v>0</v>
      </c>
    </row>
    <row r="560" spans="1:8" x14ac:dyDescent="0.25">
      <c r="A560" s="189" t="s">
        <v>886</v>
      </c>
      <c r="B560" s="1">
        <v>44027</v>
      </c>
      <c r="C560" s="47">
        <v>390</v>
      </c>
      <c r="D560" s="47">
        <v>2447</v>
      </c>
      <c r="E560" s="48">
        <v>0</v>
      </c>
      <c r="F560" s="47">
        <v>254</v>
      </c>
      <c r="G560" s="47">
        <v>911</v>
      </c>
      <c r="H560" s="49">
        <v>0</v>
      </c>
    </row>
    <row r="561" spans="1:8" x14ac:dyDescent="0.25">
      <c r="A561" s="189" t="s">
        <v>888</v>
      </c>
      <c r="B561" s="1">
        <v>44027</v>
      </c>
      <c r="C561" s="47">
        <v>112</v>
      </c>
      <c r="D561" s="47">
        <v>1213</v>
      </c>
      <c r="E561" s="48">
        <v>0</v>
      </c>
      <c r="F561" s="47">
        <v>163</v>
      </c>
      <c r="G561" s="47">
        <v>637</v>
      </c>
      <c r="H561" s="49">
        <v>0</v>
      </c>
    </row>
    <row r="562" spans="1:8" x14ac:dyDescent="0.25">
      <c r="A562" s="189" t="s">
        <v>889</v>
      </c>
      <c r="B562" s="1">
        <v>44027</v>
      </c>
      <c r="C562" s="47">
        <v>123</v>
      </c>
      <c r="D562" s="47">
        <v>1272</v>
      </c>
      <c r="E562" s="48">
        <v>0</v>
      </c>
      <c r="F562" s="47">
        <v>116</v>
      </c>
      <c r="G562" s="47">
        <v>457</v>
      </c>
      <c r="H562" s="49">
        <v>0</v>
      </c>
    </row>
    <row r="563" spans="1:8" x14ac:dyDescent="0.25">
      <c r="A563" s="189" t="s">
        <v>890</v>
      </c>
      <c r="B563" s="1">
        <v>44027</v>
      </c>
      <c r="C563" s="47">
        <v>82</v>
      </c>
      <c r="D563" s="47">
        <v>758</v>
      </c>
      <c r="E563" s="48">
        <v>0</v>
      </c>
      <c r="F563" s="47">
        <v>99</v>
      </c>
      <c r="G563" s="47">
        <v>401</v>
      </c>
      <c r="H563" s="49">
        <v>0</v>
      </c>
    </row>
    <row r="564" spans="1:8" x14ac:dyDescent="0.25">
      <c r="A564" s="189" t="s">
        <v>891</v>
      </c>
      <c r="B564" s="1">
        <v>44027</v>
      </c>
      <c r="C564" s="47">
        <v>75</v>
      </c>
      <c r="D564" s="47">
        <v>907</v>
      </c>
      <c r="E564" s="48">
        <v>0</v>
      </c>
      <c r="F564" s="47">
        <v>134</v>
      </c>
      <c r="G564" s="47">
        <v>296</v>
      </c>
      <c r="H564" s="49">
        <v>0</v>
      </c>
    </row>
    <row r="565" spans="1:8" x14ac:dyDescent="0.25">
      <c r="A565" s="189" t="s">
        <v>892</v>
      </c>
      <c r="B565" s="1">
        <v>44027</v>
      </c>
      <c r="C565" s="47">
        <v>136</v>
      </c>
      <c r="D565" s="47">
        <v>856</v>
      </c>
      <c r="E565" s="48">
        <v>0</v>
      </c>
      <c r="F565" s="47">
        <v>138</v>
      </c>
      <c r="G565" s="47">
        <v>280</v>
      </c>
      <c r="H565" s="49">
        <v>0</v>
      </c>
    </row>
    <row r="566" spans="1:8" x14ac:dyDescent="0.25">
      <c r="A566" s="189" t="s">
        <v>886</v>
      </c>
      <c r="B566" s="1">
        <v>44028</v>
      </c>
      <c r="C566" s="47">
        <v>403</v>
      </c>
      <c r="D566" s="47">
        <v>2459</v>
      </c>
      <c r="E566" s="48">
        <v>0</v>
      </c>
      <c r="F566" s="47">
        <v>239</v>
      </c>
      <c r="G566" s="47">
        <v>890</v>
      </c>
      <c r="H566" s="49">
        <v>0</v>
      </c>
    </row>
    <row r="567" spans="1:8" x14ac:dyDescent="0.25">
      <c r="A567" s="189" t="s">
        <v>888</v>
      </c>
      <c r="B567" s="1">
        <v>44028</v>
      </c>
      <c r="C567" s="47">
        <v>113</v>
      </c>
      <c r="D567" s="47">
        <v>1208</v>
      </c>
      <c r="E567" s="48">
        <v>0</v>
      </c>
      <c r="F567" s="47">
        <v>162</v>
      </c>
      <c r="G567" s="47">
        <v>642</v>
      </c>
      <c r="H567" s="49">
        <v>0</v>
      </c>
    </row>
    <row r="568" spans="1:8" x14ac:dyDescent="0.25">
      <c r="A568" s="189" t="s">
        <v>889</v>
      </c>
      <c r="B568" s="1">
        <v>44028</v>
      </c>
      <c r="C568" s="47">
        <v>117</v>
      </c>
      <c r="D568" s="47">
        <v>1276</v>
      </c>
      <c r="E568" s="48">
        <v>0</v>
      </c>
      <c r="F568" s="47">
        <v>122</v>
      </c>
      <c r="G568" s="47">
        <v>453</v>
      </c>
      <c r="H568" s="49">
        <v>0</v>
      </c>
    </row>
    <row r="569" spans="1:8" x14ac:dyDescent="0.25">
      <c r="A569" s="189" t="s">
        <v>890</v>
      </c>
      <c r="B569" s="1">
        <v>44028</v>
      </c>
      <c r="C569" s="47">
        <v>76</v>
      </c>
      <c r="D569" s="47">
        <v>770</v>
      </c>
      <c r="E569" s="48">
        <v>0</v>
      </c>
      <c r="F569" s="47">
        <v>105</v>
      </c>
      <c r="G569" s="47">
        <v>389</v>
      </c>
      <c r="H569" s="49">
        <v>0</v>
      </c>
    </row>
    <row r="570" spans="1:8" x14ac:dyDescent="0.25">
      <c r="A570" s="189" t="s">
        <v>891</v>
      </c>
      <c r="B570" s="1">
        <v>44028</v>
      </c>
      <c r="C570" s="47">
        <v>73</v>
      </c>
      <c r="D570" s="47">
        <v>895</v>
      </c>
      <c r="E570" s="48">
        <v>0</v>
      </c>
      <c r="F570" s="47">
        <v>136</v>
      </c>
      <c r="G570" s="47">
        <v>308</v>
      </c>
      <c r="H570" s="49">
        <v>0</v>
      </c>
    </row>
    <row r="571" spans="1:8" x14ac:dyDescent="0.25">
      <c r="A571" s="189" t="s">
        <v>892</v>
      </c>
      <c r="B571" s="1">
        <v>44028</v>
      </c>
      <c r="C571" s="47">
        <v>142</v>
      </c>
      <c r="D571" s="47">
        <v>808</v>
      </c>
      <c r="E571" s="48">
        <v>0</v>
      </c>
      <c r="F571" s="47">
        <v>132</v>
      </c>
      <c r="G571" s="47">
        <v>328</v>
      </c>
      <c r="H571" s="49">
        <v>0</v>
      </c>
    </row>
    <row r="572" spans="1:8" x14ac:dyDescent="0.25">
      <c r="A572" s="189" t="s">
        <v>886</v>
      </c>
      <c r="B572" s="1">
        <v>44029</v>
      </c>
      <c r="C572" s="47">
        <v>400</v>
      </c>
      <c r="D572" s="47">
        <v>2448</v>
      </c>
      <c r="E572" s="48">
        <v>0</v>
      </c>
      <c r="F572" s="47">
        <v>239</v>
      </c>
      <c r="G572" s="47">
        <v>896</v>
      </c>
      <c r="H572" s="49">
        <v>0</v>
      </c>
    </row>
    <row r="573" spans="1:8" x14ac:dyDescent="0.25">
      <c r="A573" s="189" t="s">
        <v>888</v>
      </c>
      <c r="B573" s="1">
        <v>44029</v>
      </c>
      <c r="C573" s="47">
        <v>111</v>
      </c>
      <c r="D573" s="47">
        <v>1191</v>
      </c>
      <c r="E573" s="48">
        <v>0</v>
      </c>
      <c r="F573" s="47">
        <v>164</v>
      </c>
      <c r="G573" s="47">
        <v>659</v>
      </c>
      <c r="H573" s="49">
        <v>0</v>
      </c>
    </row>
    <row r="574" spans="1:8" x14ac:dyDescent="0.25">
      <c r="A574" s="189" t="s">
        <v>889</v>
      </c>
      <c r="B574" s="1">
        <v>44029</v>
      </c>
      <c r="C574" s="47">
        <v>125</v>
      </c>
      <c r="D574" s="47">
        <v>1249</v>
      </c>
      <c r="E574" s="48">
        <v>0</v>
      </c>
      <c r="F574" s="47">
        <v>114</v>
      </c>
      <c r="G574" s="47">
        <v>480</v>
      </c>
      <c r="H574" s="49">
        <v>0</v>
      </c>
    </row>
    <row r="575" spans="1:8" x14ac:dyDescent="0.25">
      <c r="A575" s="189" t="s">
        <v>890</v>
      </c>
      <c r="B575" s="1">
        <v>44029</v>
      </c>
      <c r="C575" s="47">
        <v>75</v>
      </c>
      <c r="D575" s="47">
        <v>785</v>
      </c>
      <c r="E575" s="48">
        <v>0</v>
      </c>
      <c r="F575" s="47">
        <v>106</v>
      </c>
      <c r="G575" s="47">
        <v>374</v>
      </c>
      <c r="H575" s="49">
        <v>0</v>
      </c>
    </row>
    <row r="576" spans="1:8" x14ac:dyDescent="0.25">
      <c r="A576" s="189" t="s">
        <v>891</v>
      </c>
      <c r="B576" s="1">
        <v>44029</v>
      </c>
      <c r="C576" s="47">
        <v>73</v>
      </c>
      <c r="D576" s="47">
        <v>869</v>
      </c>
      <c r="E576" s="48">
        <v>0</v>
      </c>
      <c r="F576" s="47">
        <v>177</v>
      </c>
      <c r="G576" s="47">
        <v>394</v>
      </c>
      <c r="H576" s="49">
        <v>0</v>
      </c>
    </row>
    <row r="577" spans="1:8" x14ac:dyDescent="0.25">
      <c r="A577" s="189" t="s">
        <v>892</v>
      </c>
      <c r="B577" s="1">
        <v>44029</v>
      </c>
      <c r="C577" s="47">
        <v>147</v>
      </c>
      <c r="D577" s="47">
        <v>814</v>
      </c>
      <c r="E577" s="48">
        <v>0</v>
      </c>
      <c r="F577" s="47">
        <v>127</v>
      </c>
      <c r="G577" s="47">
        <v>322</v>
      </c>
      <c r="H577" s="49">
        <v>0</v>
      </c>
    </row>
    <row r="578" spans="1:8" x14ac:dyDescent="0.25">
      <c r="A578" s="189" t="s">
        <v>886</v>
      </c>
      <c r="B578" s="1">
        <v>44030</v>
      </c>
      <c r="C578" s="47">
        <v>376</v>
      </c>
      <c r="D578" s="47">
        <v>2365</v>
      </c>
      <c r="E578" s="48">
        <v>0</v>
      </c>
      <c r="F578" s="47">
        <v>264</v>
      </c>
      <c r="G578" s="47">
        <v>979</v>
      </c>
      <c r="H578" s="49">
        <v>0</v>
      </c>
    </row>
    <row r="579" spans="1:8" x14ac:dyDescent="0.25">
      <c r="A579" s="189" t="s">
        <v>888</v>
      </c>
      <c r="B579" s="1">
        <v>44030</v>
      </c>
      <c r="C579" s="47">
        <v>114</v>
      </c>
      <c r="D579" s="47">
        <v>1114</v>
      </c>
      <c r="E579" s="48">
        <v>0</v>
      </c>
      <c r="F579" s="47">
        <v>161</v>
      </c>
      <c r="G579" s="47">
        <v>727</v>
      </c>
      <c r="H579" s="49">
        <v>0</v>
      </c>
    </row>
    <row r="580" spans="1:8" x14ac:dyDescent="0.25">
      <c r="A580" s="189" t="s">
        <v>889</v>
      </c>
      <c r="B580" s="1">
        <v>44030</v>
      </c>
      <c r="C580" s="47">
        <v>115</v>
      </c>
      <c r="D580" s="47">
        <v>1175</v>
      </c>
      <c r="E580" s="48">
        <v>0</v>
      </c>
      <c r="F580" s="47">
        <v>124</v>
      </c>
      <c r="G580" s="47">
        <v>554</v>
      </c>
      <c r="H580" s="49">
        <v>0</v>
      </c>
    </row>
    <row r="581" spans="1:8" x14ac:dyDescent="0.25">
      <c r="A581" s="189" t="s">
        <v>890</v>
      </c>
      <c r="B581" s="1">
        <v>44030</v>
      </c>
      <c r="C581" s="47">
        <v>78</v>
      </c>
      <c r="D581" s="47">
        <v>731</v>
      </c>
      <c r="E581" s="48">
        <v>0</v>
      </c>
      <c r="F581" s="47">
        <v>103</v>
      </c>
      <c r="G581" s="47">
        <v>428</v>
      </c>
      <c r="H581" s="49">
        <v>0</v>
      </c>
    </row>
    <row r="582" spans="1:8" x14ac:dyDescent="0.25">
      <c r="A582" s="189" t="s">
        <v>891</v>
      </c>
      <c r="B582" s="1">
        <v>44030</v>
      </c>
      <c r="C582" s="47">
        <v>79</v>
      </c>
      <c r="D582" s="47">
        <v>839</v>
      </c>
      <c r="E582" s="48">
        <v>0</v>
      </c>
      <c r="F582" s="47">
        <v>171</v>
      </c>
      <c r="G582" s="47">
        <v>424</v>
      </c>
      <c r="H582" s="49">
        <v>0</v>
      </c>
    </row>
    <row r="583" spans="1:8" x14ac:dyDescent="0.25">
      <c r="A583" s="189" t="s">
        <v>892</v>
      </c>
      <c r="B583" s="1">
        <v>44030</v>
      </c>
      <c r="C583" s="47">
        <v>129</v>
      </c>
      <c r="D583" s="47">
        <v>794</v>
      </c>
      <c r="E583" s="48">
        <v>0</v>
      </c>
      <c r="F583" s="47">
        <v>145</v>
      </c>
      <c r="G583" s="47">
        <v>342</v>
      </c>
      <c r="H583" s="49">
        <v>0</v>
      </c>
    </row>
    <row r="584" spans="1:8" x14ac:dyDescent="0.25">
      <c r="A584" s="189" t="s">
        <v>886</v>
      </c>
      <c r="B584" s="1">
        <v>44031</v>
      </c>
      <c r="C584" s="47">
        <v>372</v>
      </c>
      <c r="D584" s="47">
        <v>2231</v>
      </c>
      <c r="E584" s="48">
        <v>0</v>
      </c>
      <c r="F584" s="47">
        <v>267</v>
      </c>
      <c r="G584" s="47">
        <v>1101</v>
      </c>
      <c r="H584" s="49">
        <v>0</v>
      </c>
    </row>
    <row r="585" spans="1:8" x14ac:dyDescent="0.25">
      <c r="A585" s="189" t="s">
        <v>888</v>
      </c>
      <c r="B585" s="1">
        <v>44031</v>
      </c>
      <c r="C585" s="47">
        <v>120</v>
      </c>
      <c r="D585" s="47">
        <v>1084</v>
      </c>
      <c r="E585" s="48">
        <v>0</v>
      </c>
      <c r="F585" s="47">
        <v>155</v>
      </c>
      <c r="G585" s="47">
        <v>761</v>
      </c>
      <c r="H585" s="49">
        <v>0</v>
      </c>
    </row>
    <row r="586" spans="1:8" x14ac:dyDescent="0.25">
      <c r="A586" s="189" t="s">
        <v>889</v>
      </c>
      <c r="B586" s="1">
        <v>44031</v>
      </c>
      <c r="C586" s="47">
        <v>113</v>
      </c>
      <c r="D586" s="47">
        <v>1144</v>
      </c>
      <c r="E586" s="48">
        <v>0</v>
      </c>
      <c r="F586" s="47">
        <v>126</v>
      </c>
      <c r="G586" s="47">
        <v>585</v>
      </c>
      <c r="H586" s="49">
        <v>0</v>
      </c>
    </row>
    <row r="587" spans="1:8" x14ac:dyDescent="0.25">
      <c r="A587" s="189" t="s">
        <v>890</v>
      </c>
      <c r="B587" s="1">
        <v>44031</v>
      </c>
      <c r="C587" s="47">
        <v>79</v>
      </c>
      <c r="D587" s="47">
        <v>683</v>
      </c>
      <c r="E587" s="48">
        <v>0</v>
      </c>
      <c r="F587" s="47">
        <v>102</v>
      </c>
      <c r="G587" s="47">
        <v>476</v>
      </c>
      <c r="H587" s="49">
        <v>0</v>
      </c>
    </row>
    <row r="588" spans="1:8" x14ac:dyDescent="0.25">
      <c r="A588" s="189" t="s">
        <v>891</v>
      </c>
      <c r="B588" s="1">
        <v>44031</v>
      </c>
      <c r="C588" s="47">
        <v>82</v>
      </c>
      <c r="D588" s="47">
        <v>808</v>
      </c>
      <c r="E588" s="48">
        <v>0</v>
      </c>
      <c r="F588" s="47">
        <v>168</v>
      </c>
      <c r="G588" s="47">
        <v>455</v>
      </c>
      <c r="H588" s="49">
        <v>0</v>
      </c>
    </row>
    <row r="589" spans="1:8" x14ac:dyDescent="0.25">
      <c r="A589" s="189" t="s">
        <v>892</v>
      </c>
      <c r="B589" s="1">
        <v>44031</v>
      </c>
      <c r="C589" s="47">
        <v>126</v>
      </c>
      <c r="D589" s="47">
        <v>779</v>
      </c>
      <c r="E589" s="48">
        <v>0</v>
      </c>
      <c r="F589" s="47">
        <v>148</v>
      </c>
      <c r="G589" s="47">
        <v>357</v>
      </c>
      <c r="H589" s="49">
        <v>0</v>
      </c>
    </row>
    <row r="590" spans="1:8" x14ac:dyDescent="0.25">
      <c r="A590" s="189" t="s">
        <v>886</v>
      </c>
      <c r="B590" s="1">
        <v>44032</v>
      </c>
      <c r="C590" s="47">
        <v>358</v>
      </c>
      <c r="D590" s="47">
        <v>2265</v>
      </c>
      <c r="E590" s="48">
        <v>0</v>
      </c>
      <c r="F590" s="47">
        <v>283</v>
      </c>
      <c r="G590" s="47">
        <v>1066</v>
      </c>
      <c r="H590" s="49">
        <v>0</v>
      </c>
    </row>
    <row r="591" spans="1:8" x14ac:dyDescent="0.25">
      <c r="A591" s="189" t="s">
        <v>888</v>
      </c>
      <c r="B591" s="1">
        <v>44032</v>
      </c>
      <c r="C591" s="47">
        <v>111</v>
      </c>
      <c r="D591" s="47">
        <v>1072</v>
      </c>
      <c r="E591" s="48">
        <v>0</v>
      </c>
      <c r="F591" s="47">
        <v>164</v>
      </c>
      <c r="G591" s="47">
        <v>779</v>
      </c>
      <c r="H591" s="49">
        <v>0</v>
      </c>
    </row>
    <row r="592" spans="1:8" x14ac:dyDescent="0.25">
      <c r="A592" s="189" t="s">
        <v>889</v>
      </c>
      <c r="B592" s="1">
        <v>44032</v>
      </c>
      <c r="C592" s="47">
        <v>108</v>
      </c>
      <c r="D592" s="47">
        <v>1171</v>
      </c>
      <c r="E592" s="48">
        <v>0</v>
      </c>
      <c r="F592" s="47">
        <v>131</v>
      </c>
      <c r="G592" s="47">
        <v>558</v>
      </c>
      <c r="H592" s="49">
        <v>0</v>
      </c>
    </row>
    <row r="593" spans="1:8" x14ac:dyDescent="0.25">
      <c r="A593" s="189" t="s">
        <v>890</v>
      </c>
      <c r="B593" s="1">
        <v>44032</v>
      </c>
      <c r="C593" s="47">
        <v>70</v>
      </c>
      <c r="D593" s="47">
        <v>746</v>
      </c>
      <c r="E593" s="48">
        <v>0</v>
      </c>
      <c r="F593" s="47">
        <v>111</v>
      </c>
      <c r="G593" s="47">
        <v>413</v>
      </c>
      <c r="H593" s="49">
        <v>0</v>
      </c>
    </row>
    <row r="594" spans="1:8" x14ac:dyDescent="0.25">
      <c r="A594" s="189" t="s">
        <v>891</v>
      </c>
      <c r="B594" s="1">
        <v>44032</v>
      </c>
      <c r="C594" s="47">
        <v>75</v>
      </c>
      <c r="D594" s="47">
        <v>851</v>
      </c>
      <c r="E594" s="48">
        <v>0</v>
      </c>
      <c r="F594" s="47">
        <v>175</v>
      </c>
      <c r="G594" s="47">
        <v>412</v>
      </c>
      <c r="H594" s="49">
        <v>0</v>
      </c>
    </row>
    <row r="595" spans="1:8" x14ac:dyDescent="0.25">
      <c r="A595" s="189" t="s">
        <v>892</v>
      </c>
      <c r="B595" s="1">
        <v>44032</v>
      </c>
      <c r="C595" s="47">
        <v>133</v>
      </c>
      <c r="D595" s="47">
        <v>797</v>
      </c>
      <c r="E595" s="48">
        <v>0</v>
      </c>
      <c r="F595" s="47">
        <v>141</v>
      </c>
      <c r="G595" s="47">
        <v>339</v>
      </c>
      <c r="H595" s="49">
        <v>0</v>
      </c>
    </row>
    <row r="596" spans="1:8" x14ac:dyDescent="0.25">
      <c r="A596" s="189" t="s">
        <v>886</v>
      </c>
      <c r="B596" s="1">
        <v>44033</v>
      </c>
      <c r="C596" s="47">
        <v>392</v>
      </c>
      <c r="D596" s="47">
        <v>2397</v>
      </c>
      <c r="E596" s="48">
        <v>0</v>
      </c>
      <c r="F596" s="47">
        <v>251</v>
      </c>
      <c r="G596" s="47">
        <v>931</v>
      </c>
      <c r="H596" s="49">
        <v>0</v>
      </c>
    </row>
    <row r="597" spans="1:8" x14ac:dyDescent="0.25">
      <c r="A597" s="189" t="s">
        <v>888</v>
      </c>
      <c r="B597" s="1">
        <v>44033</v>
      </c>
      <c r="C597" s="47">
        <v>123</v>
      </c>
      <c r="D597" s="47">
        <v>1157</v>
      </c>
      <c r="E597" s="48">
        <v>0</v>
      </c>
      <c r="F597" s="47">
        <v>152</v>
      </c>
      <c r="G597" s="47">
        <v>694</v>
      </c>
      <c r="H597" s="49">
        <v>0</v>
      </c>
    </row>
    <row r="598" spans="1:8" x14ac:dyDescent="0.25">
      <c r="A598" s="189" t="s">
        <v>889</v>
      </c>
      <c r="B598" s="1">
        <v>44033</v>
      </c>
      <c r="C598" s="47">
        <v>99</v>
      </c>
      <c r="D598" s="47">
        <v>1275</v>
      </c>
      <c r="E598" s="48">
        <v>0</v>
      </c>
      <c r="F598" s="47">
        <v>140</v>
      </c>
      <c r="G598" s="47">
        <v>454</v>
      </c>
      <c r="H598" s="49">
        <v>0</v>
      </c>
    </row>
    <row r="599" spans="1:8" x14ac:dyDescent="0.25">
      <c r="A599" s="189" t="s">
        <v>890</v>
      </c>
      <c r="B599" s="1">
        <v>44033</v>
      </c>
      <c r="C599" s="47">
        <v>77</v>
      </c>
      <c r="D599" s="47">
        <v>820</v>
      </c>
      <c r="E599" s="48">
        <v>0</v>
      </c>
      <c r="F599" s="47">
        <v>104</v>
      </c>
      <c r="G599" s="47">
        <v>339</v>
      </c>
      <c r="H599" s="49">
        <v>0</v>
      </c>
    </row>
    <row r="600" spans="1:8" x14ac:dyDescent="0.25">
      <c r="A600" s="189" t="s">
        <v>891</v>
      </c>
      <c r="B600" s="1">
        <v>44033</v>
      </c>
      <c r="C600" s="47">
        <v>87</v>
      </c>
      <c r="D600" s="47">
        <v>889</v>
      </c>
      <c r="E600" s="48">
        <v>0</v>
      </c>
      <c r="F600" s="47">
        <v>163</v>
      </c>
      <c r="G600" s="47">
        <v>374</v>
      </c>
      <c r="H600" s="49">
        <v>0</v>
      </c>
    </row>
    <row r="601" spans="1:8" x14ac:dyDescent="0.25">
      <c r="A601" s="189" t="s">
        <v>892</v>
      </c>
      <c r="B601" s="1">
        <v>44033</v>
      </c>
      <c r="C601" s="47">
        <v>134</v>
      </c>
      <c r="D601" s="47">
        <v>852</v>
      </c>
      <c r="E601" s="48">
        <v>0</v>
      </c>
      <c r="F601" s="47">
        <v>140</v>
      </c>
      <c r="G601" s="47">
        <v>284</v>
      </c>
      <c r="H601" s="49">
        <v>0</v>
      </c>
    </row>
    <row r="602" spans="1:8" x14ac:dyDescent="0.25">
      <c r="A602" s="189" t="s">
        <v>886</v>
      </c>
      <c r="B602" s="1">
        <v>44034</v>
      </c>
      <c r="C602" s="47">
        <v>0</v>
      </c>
      <c r="D602" s="47">
        <v>0</v>
      </c>
      <c r="E602" s="48">
        <v>0</v>
      </c>
      <c r="F602" s="47">
        <v>0</v>
      </c>
      <c r="G602" s="47">
        <v>0</v>
      </c>
      <c r="H602" s="49">
        <v>0</v>
      </c>
    </row>
    <row r="603" spans="1:8" x14ac:dyDescent="0.25">
      <c r="A603" s="189" t="s">
        <v>888</v>
      </c>
      <c r="B603" s="1">
        <v>44034</v>
      </c>
      <c r="C603" s="47">
        <v>0</v>
      </c>
      <c r="D603" s="47">
        <v>0</v>
      </c>
      <c r="E603" s="48">
        <v>0</v>
      </c>
      <c r="F603" s="47">
        <v>0</v>
      </c>
      <c r="G603" s="47">
        <v>0</v>
      </c>
      <c r="H603" s="49">
        <v>0</v>
      </c>
    </row>
    <row r="604" spans="1:8" x14ac:dyDescent="0.25">
      <c r="A604" s="189" t="s">
        <v>889</v>
      </c>
      <c r="B604" s="1">
        <v>44034</v>
      </c>
      <c r="C604" s="47">
        <v>0</v>
      </c>
      <c r="D604" s="47">
        <v>0</v>
      </c>
      <c r="E604" s="48">
        <v>0</v>
      </c>
      <c r="F604" s="47">
        <v>0</v>
      </c>
      <c r="G604" s="47">
        <v>0</v>
      </c>
      <c r="H604" s="49">
        <v>0</v>
      </c>
    </row>
    <row r="605" spans="1:8" x14ac:dyDescent="0.25">
      <c r="A605" s="189" t="s">
        <v>890</v>
      </c>
      <c r="B605" s="1">
        <v>44034</v>
      </c>
      <c r="C605" s="47">
        <v>0</v>
      </c>
      <c r="D605" s="47">
        <v>0</v>
      </c>
      <c r="E605" s="48">
        <v>0</v>
      </c>
      <c r="F605" s="47">
        <v>0</v>
      </c>
      <c r="G605" s="47">
        <v>0</v>
      </c>
      <c r="H605" s="49">
        <v>0</v>
      </c>
    </row>
    <row r="606" spans="1:8" x14ac:dyDescent="0.25">
      <c r="A606" s="189" t="s">
        <v>891</v>
      </c>
      <c r="B606" s="1">
        <v>44034</v>
      </c>
      <c r="C606" s="47">
        <v>0</v>
      </c>
      <c r="D606" s="47">
        <v>0</v>
      </c>
      <c r="E606" s="48">
        <v>0</v>
      </c>
      <c r="F606" s="47">
        <v>0</v>
      </c>
      <c r="G606" s="47">
        <v>0</v>
      </c>
      <c r="H606" s="49">
        <v>0</v>
      </c>
    </row>
    <row r="607" spans="1:8" x14ac:dyDescent="0.25">
      <c r="A607" s="189" t="s">
        <v>892</v>
      </c>
      <c r="B607" s="1">
        <v>44034</v>
      </c>
      <c r="C607" s="47">
        <v>0</v>
      </c>
      <c r="D607" s="47">
        <v>0</v>
      </c>
      <c r="E607" s="48">
        <v>0</v>
      </c>
      <c r="F607" s="47">
        <v>0</v>
      </c>
      <c r="G607" s="47">
        <v>0</v>
      </c>
      <c r="H607" s="49">
        <v>0</v>
      </c>
    </row>
    <row r="608" spans="1:8" x14ac:dyDescent="0.25">
      <c r="A608" s="189" t="s">
        <v>886</v>
      </c>
      <c r="B608" s="1">
        <v>44035</v>
      </c>
      <c r="C608" s="47">
        <v>415</v>
      </c>
      <c r="D608" s="47">
        <v>2418</v>
      </c>
      <c r="E608" s="48">
        <v>0</v>
      </c>
      <c r="F608" s="47">
        <v>228</v>
      </c>
      <c r="G608" s="47">
        <v>898</v>
      </c>
      <c r="H608" s="49">
        <v>0</v>
      </c>
    </row>
    <row r="609" spans="1:8" x14ac:dyDescent="0.25">
      <c r="A609" s="189" t="s">
        <v>888</v>
      </c>
      <c r="B609" s="1">
        <v>44035</v>
      </c>
      <c r="C609" s="47">
        <v>133</v>
      </c>
      <c r="D609" s="47">
        <v>1196</v>
      </c>
      <c r="E609" s="48">
        <v>0</v>
      </c>
      <c r="F609" s="47">
        <v>145</v>
      </c>
      <c r="G609" s="47">
        <v>582</v>
      </c>
      <c r="H609" s="49">
        <v>0</v>
      </c>
    </row>
    <row r="610" spans="1:8" x14ac:dyDescent="0.25">
      <c r="A610" s="189" t="s">
        <v>889</v>
      </c>
      <c r="B610" s="1">
        <v>44035</v>
      </c>
      <c r="C610" s="47">
        <v>116</v>
      </c>
      <c r="D610" s="47">
        <v>1261</v>
      </c>
      <c r="E610" s="48">
        <v>0</v>
      </c>
      <c r="F610" s="47">
        <v>103</v>
      </c>
      <c r="G610" s="47">
        <v>422</v>
      </c>
      <c r="H610" s="49">
        <v>0</v>
      </c>
    </row>
    <row r="611" spans="1:8" x14ac:dyDescent="0.25">
      <c r="A611" s="189" t="s">
        <v>890</v>
      </c>
      <c r="B611" s="1">
        <v>44035</v>
      </c>
      <c r="C611" s="47">
        <v>77</v>
      </c>
      <c r="D611" s="47">
        <v>789</v>
      </c>
      <c r="E611" s="48">
        <v>0</v>
      </c>
      <c r="F611" s="47">
        <v>95</v>
      </c>
      <c r="G611" s="47">
        <v>320</v>
      </c>
      <c r="H611" s="49">
        <v>0</v>
      </c>
    </row>
    <row r="612" spans="1:8" x14ac:dyDescent="0.25">
      <c r="A612" s="189" t="s">
        <v>891</v>
      </c>
      <c r="B612" s="1">
        <v>44035</v>
      </c>
      <c r="C612" s="47">
        <v>88</v>
      </c>
      <c r="D612" s="47">
        <v>947</v>
      </c>
      <c r="E612" s="48">
        <v>0</v>
      </c>
      <c r="F612" s="47">
        <v>198</v>
      </c>
      <c r="G612" s="47">
        <v>568</v>
      </c>
      <c r="H612" s="49">
        <v>0</v>
      </c>
    </row>
    <row r="613" spans="1:8" x14ac:dyDescent="0.25">
      <c r="A613" s="189" t="s">
        <v>892</v>
      </c>
      <c r="B613" s="1">
        <v>44035</v>
      </c>
      <c r="C613" s="47">
        <v>137</v>
      </c>
      <c r="D613" s="47">
        <v>833</v>
      </c>
      <c r="E613" s="48">
        <v>0</v>
      </c>
      <c r="F613" s="47">
        <v>144</v>
      </c>
      <c r="G613" s="47">
        <v>241</v>
      </c>
      <c r="H613" s="49">
        <v>0</v>
      </c>
    </row>
    <row r="614" spans="1:8" x14ac:dyDescent="0.25">
      <c r="A614" s="189" t="s">
        <v>886</v>
      </c>
      <c r="B614" s="1">
        <v>44036</v>
      </c>
      <c r="C614" s="47">
        <v>405</v>
      </c>
      <c r="D614" s="47">
        <v>2403</v>
      </c>
      <c r="E614" s="48">
        <v>0</v>
      </c>
      <c r="F614" s="47">
        <v>238</v>
      </c>
      <c r="G614" s="47">
        <v>913</v>
      </c>
      <c r="H614" s="49">
        <v>0</v>
      </c>
    </row>
    <row r="615" spans="1:8" x14ac:dyDescent="0.25">
      <c r="A615" s="189" t="s">
        <v>888</v>
      </c>
      <c r="B615" s="1">
        <v>44036</v>
      </c>
      <c r="C615" s="47">
        <v>129</v>
      </c>
      <c r="D615" s="47">
        <v>1229</v>
      </c>
      <c r="E615" s="48">
        <v>0</v>
      </c>
      <c r="F615" s="47">
        <v>146</v>
      </c>
      <c r="G615" s="47">
        <v>566</v>
      </c>
      <c r="H615" s="49">
        <v>0</v>
      </c>
    </row>
    <row r="616" spans="1:8" x14ac:dyDescent="0.25">
      <c r="A616" s="189" t="s">
        <v>889</v>
      </c>
      <c r="B616" s="1">
        <v>44036</v>
      </c>
      <c r="C616" s="47">
        <v>113</v>
      </c>
      <c r="D616" s="47">
        <v>1255</v>
      </c>
      <c r="E616" s="48">
        <v>0</v>
      </c>
      <c r="F616" s="47">
        <v>106</v>
      </c>
      <c r="G616" s="47">
        <v>423</v>
      </c>
      <c r="H616" s="49">
        <v>0</v>
      </c>
    </row>
    <row r="617" spans="1:8" x14ac:dyDescent="0.25">
      <c r="A617" s="189" t="s">
        <v>890</v>
      </c>
      <c r="B617" s="1">
        <v>44036</v>
      </c>
      <c r="C617" s="47">
        <v>81</v>
      </c>
      <c r="D617" s="47">
        <v>756</v>
      </c>
      <c r="E617" s="48">
        <v>0</v>
      </c>
      <c r="F617" s="47">
        <v>91</v>
      </c>
      <c r="G617" s="47">
        <v>353</v>
      </c>
      <c r="H617" s="49">
        <v>0</v>
      </c>
    </row>
    <row r="618" spans="1:8" x14ac:dyDescent="0.25">
      <c r="A618" s="189" t="s">
        <v>891</v>
      </c>
      <c r="B618" s="1">
        <v>44036</v>
      </c>
      <c r="C618" s="47">
        <v>81</v>
      </c>
      <c r="D618" s="47">
        <v>842</v>
      </c>
      <c r="E618" s="48">
        <v>0</v>
      </c>
      <c r="F618" s="47">
        <v>205</v>
      </c>
      <c r="G618" s="47">
        <v>674</v>
      </c>
      <c r="H618" s="49">
        <v>0</v>
      </c>
    </row>
    <row r="619" spans="1:8" x14ac:dyDescent="0.25">
      <c r="A619" s="189" t="s">
        <v>892</v>
      </c>
      <c r="B619" s="1">
        <v>44036</v>
      </c>
      <c r="C619" s="47">
        <v>139</v>
      </c>
      <c r="D619" s="47">
        <v>838</v>
      </c>
      <c r="E619" s="48">
        <v>0</v>
      </c>
      <c r="F619" s="47">
        <v>103</v>
      </c>
      <c r="G619" s="47">
        <v>236</v>
      </c>
      <c r="H619" s="49">
        <v>0</v>
      </c>
    </row>
    <row r="620" spans="1:8" x14ac:dyDescent="0.25">
      <c r="A620" s="189" t="s">
        <v>886</v>
      </c>
      <c r="B620" s="1">
        <v>44037</v>
      </c>
      <c r="C620" s="47">
        <v>394</v>
      </c>
      <c r="D620" s="47">
        <v>2366</v>
      </c>
      <c r="E620" s="48">
        <v>0</v>
      </c>
      <c r="F620" s="47">
        <v>249</v>
      </c>
      <c r="G620" s="47">
        <v>950</v>
      </c>
      <c r="H620" s="49">
        <v>0</v>
      </c>
    </row>
    <row r="621" spans="1:8" x14ac:dyDescent="0.25">
      <c r="A621" s="189" t="s">
        <v>888</v>
      </c>
      <c r="B621" s="1">
        <v>44037</v>
      </c>
      <c r="C621" s="47">
        <v>120</v>
      </c>
      <c r="D621" s="47">
        <v>1198</v>
      </c>
      <c r="E621" s="48">
        <v>0</v>
      </c>
      <c r="F621" s="47">
        <v>155</v>
      </c>
      <c r="G621" s="47">
        <v>597</v>
      </c>
      <c r="H621" s="49">
        <v>0</v>
      </c>
    </row>
    <row r="622" spans="1:8" x14ac:dyDescent="0.25">
      <c r="A622" s="189" t="s">
        <v>889</v>
      </c>
      <c r="B622" s="1">
        <v>44037</v>
      </c>
      <c r="C622" s="47">
        <v>113</v>
      </c>
      <c r="D622" s="47">
        <v>1231</v>
      </c>
      <c r="E622" s="48">
        <v>0</v>
      </c>
      <c r="F622" s="47">
        <v>127</v>
      </c>
      <c r="G622" s="47">
        <v>478</v>
      </c>
      <c r="H622" s="49">
        <v>0</v>
      </c>
    </row>
    <row r="623" spans="1:8" x14ac:dyDescent="0.25">
      <c r="A623" s="189" t="s">
        <v>890</v>
      </c>
      <c r="B623" s="1">
        <v>44037</v>
      </c>
      <c r="C623" s="47">
        <v>72</v>
      </c>
      <c r="D623" s="47">
        <v>704</v>
      </c>
      <c r="E623" s="48">
        <v>0</v>
      </c>
      <c r="F623" s="47">
        <v>99</v>
      </c>
      <c r="G623" s="47">
        <v>398</v>
      </c>
      <c r="H623" s="49">
        <v>0</v>
      </c>
    </row>
    <row r="624" spans="1:8" x14ac:dyDescent="0.25">
      <c r="A624" s="189" t="s">
        <v>891</v>
      </c>
      <c r="B624" s="1">
        <v>44037</v>
      </c>
      <c r="C624" s="47">
        <v>90</v>
      </c>
      <c r="D624" s="47">
        <v>824</v>
      </c>
      <c r="E624" s="48">
        <v>0</v>
      </c>
      <c r="F624" s="47">
        <v>196</v>
      </c>
      <c r="G624" s="47">
        <v>687</v>
      </c>
      <c r="H624" s="49">
        <v>0</v>
      </c>
    </row>
    <row r="625" spans="1:8" x14ac:dyDescent="0.25">
      <c r="A625" s="189" t="s">
        <v>892</v>
      </c>
      <c r="B625" s="1">
        <v>44037</v>
      </c>
      <c r="C625" s="47">
        <v>138</v>
      </c>
      <c r="D625" s="47">
        <v>776</v>
      </c>
      <c r="E625" s="48">
        <v>0</v>
      </c>
      <c r="F625" s="47">
        <v>104</v>
      </c>
      <c r="G625" s="47">
        <v>298</v>
      </c>
      <c r="H625" s="49">
        <v>0</v>
      </c>
    </row>
    <row r="626" spans="1:8" x14ac:dyDescent="0.25">
      <c r="A626" s="189" t="s">
        <v>886</v>
      </c>
      <c r="B626" s="1">
        <v>44038</v>
      </c>
      <c r="C626" s="47">
        <v>377</v>
      </c>
      <c r="D626" s="47">
        <v>2266</v>
      </c>
      <c r="E626" s="48">
        <v>0</v>
      </c>
      <c r="F626" s="47">
        <v>266</v>
      </c>
      <c r="G626" s="47">
        <v>1050</v>
      </c>
      <c r="H626" s="49">
        <v>0</v>
      </c>
    </row>
    <row r="627" spans="1:8" x14ac:dyDescent="0.25">
      <c r="A627" s="189" t="s">
        <v>888</v>
      </c>
      <c r="B627" s="1">
        <v>44038</v>
      </c>
      <c r="C627" s="47">
        <v>121</v>
      </c>
      <c r="D627" s="47">
        <v>1145</v>
      </c>
      <c r="E627" s="48">
        <v>0</v>
      </c>
      <c r="F627" s="47">
        <v>154</v>
      </c>
      <c r="G627" s="47">
        <v>650</v>
      </c>
      <c r="H627" s="49">
        <v>0</v>
      </c>
    </row>
    <row r="628" spans="1:8" x14ac:dyDescent="0.25">
      <c r="A628" s="189" t="s">
        <v>889</v>
      </c>
      <c r="B628" s="1">
        <v>44038</v>
      </c>
      <c r="C628" s="47">
        <v>100</v>
      </c>
      <c r="D628" s="47">
        <v>1201</v>
      </c>
      <c r="E628" s="48">
        <v>0</v>
      </c>
      <c r="F628" s="47">
        <v>133</v>
      </c>
      <c r="G628" s="47">
        <v>506</v>
      </c>
      <c r="H628" s="49">
        <v>0</v>
      </c>
    </row>
    <row r="629" spans="1:8" x14ac:dyDescent="0.25">
      <c r="A629" s="189" t="s">
        <v>890</v>
      </c>
      <c r="B629" s="1">
        <v>44038</v>
      </c>
      <c r="C629" s="47">
        <v>69</v>
      </c>
      <c r="D629" s="47">
        <v>669</v>
      </c>
      <c r="E629" s="48">
        <v>0</v>
      </c>
      <c r="F629" s="47">
        <v>95</v>
      </c>
      <c r="G629" s="47">
        <v>433</v>
      </c>
      <c r="H629" s="49">
        <v>0</v>
      </c>
    </row>
    <row r="630" spans="1:8" x14ac:dyDescent="0.25">
      <c r="A630" s="189" t="s">
        <v>891</v>
      </c>
      <c r="B630" s="1">
        <v>44038</v>
      </c>
      <c r="C630" s="47">
        <v>78</v>
      </c>
      <c r="D630" s="47">
        <v>830</v>
      </c>
      <c r="E630" s="48">
        <v>0</v>
      </c>
      <c r="F630" s="47">
        <v>208</v>
      </c>
      <c r="G630" s="47">
        <v>697</v>
      </c>
      <c r="H630" s="49">
        <v>0</v>
      </c>
    </row>
    <row r="631" spans="1:8" x14ac:dyDescent="0.25">
      <c r="A631" s="189" t="s">
        <v>892</v>
      </c>
      <c r="B631" s="1">
        <v>44038</v>
      </c>
      <c r="C631" s="47">
        <v>137</v>
      </c>
      <c r="D631" s="47">
        <v>773</v>
      </c>
      <c r="E631" s="48">
        <v>0</v>
      </c>
      <c r="F631" s="47">
        <v>105</v>
      </c>
      <c r="G631" s="47">
        <v>301</v>
      </c>
      <c r="H631" s="49">
        <v>0</v>
      </c>
    </row>
    <row r="632" spans="1:8" x14ac:dyDescent="0.25">
      <c r="A632" s="189" t="s">
        <v>886</v>
      </c>
      <c r="B632" s="1">
        <v>44039</v>
      </c>
      <c r="C632" s="47">
        <v>382</v>
      </c>
      <c r="D632" s="47">
        <v>2230</v>
      </c>
      <c r="E632" s="48">
        <v>0</v>
      </c>
      <c r="F632" s="47">
        <v>261</v>
      </c>
      <c r="G632" s="47">
        <v>1086</v>
      </c>
      <c r="H632" s="49">
        <v>0</v>
      </c>
    </row>
    <row r="633" spans="1:8" x14ac:dyDescent="0.25">
      <c r="A633" s="189" t="s">
        <v>888</v>
      </c>
      <c r="B633" s="1">
        <v>44039</v>
      </c>
      <c r="C633" s="47">
        <v>120</v>
      </c>
      <c r="D633" s="47">
        <v>1125</v>
      </c>
      <c r="E633" s="48">
        <v>0</v>
      </c>
      <c r="F633" s="47">
        <v>158</v>
      </c>
      <c r="G633" s="47">
        <v>640</v>
      </c>
      <c r="H633" s="49">
        <v>0</v>
      </c>
    </row>
    <row r="634" spans="1:8" x14ac:dyDescent="0.25">
      <c r="A634" s="189" t="s">
        <v>889</v>
      </c>
      <c r="B634" s="1">
        <v>44039</v>
      </c>
      <c r="C634" s="47">
        <v>103</v>
      </c>
      <c r="D634" s="47">
        <v>1247</v>
      </c>
      <c r="E634" s="48">
        <v>0</v>
      </c>
      <c r="F634" s="47">
        <v>128</v>
      </c>
      <c r="G634" s="47">
        <v>505</v>
      </c>
      <c r="H634" s="49">
        <v>0</v>
      </c>
    </row>
    <row r="635" spans="1:8" x14ac:dyDescent="0.25">
      <c r="A635" s="189" t="s">
        <v>890</v>
      </c>
      <c r="B635" s="1">
        <v>44039</v>
      </c>
      <c r="C635" s="47">
        <v>77</v>
      </c>
      <c r="D635" s="47">
        <v>671</v>
      </c>
      <c r="E635" s="48">
        <v>0</v>
      </c>
      <c r="F635" s="47">
        <v>87</v>
      </c>
      <c r="G635" s="47">
        <v>431</v>
      </c>
      <c r="H635" s="49">
        <v>0</v>
      </c>
    </row>
    <row r="636" spans="1:8" x14ac:dyDescent="0.25">
      <c r="A636" s="189" t="s">
        <v>891</v>
      </c>
      <c r="B636" s="1">
        <v>44039</v>
      </c>
      <c r="C636" s="47">
        <v>82</v>
      </c>
      <c r="D636" s="47">
        <v>839</v>
      </c>
      <c r="E636" s="48">
        <v>0</v>
      </c>
      <c r="F636" s="47">
        <v>204</v>
      </c>
      <c r="G636" s="47">
        <v>692</v>
      </c>
      <c r="H636" s="49">
        <v>0</v>
      </c>
    </row>
    <row r="637" spans="1:8" x14ac:dyDescent="0.25">
      <c r="A637" s="189" t="s">
        <v>892</v>
      </c>
      <c r="B637" s="1">
        <v>44039</v>
      </c>
      <c r="C637" s="47">
        <v>131</v>
      </c>
      <c r="D637" s="47">
        <v>765</v>
      </c>
      <c r="E637" s="48">
        <v>0</v>
      </c>
      <c r="F637" s="47">
        <v>111</v>
      </c>
      <c r="G637" s="47">
        <v>309</v>
      </c>
      <c r="H637" s="49">
        <v>0</v>
      </c>
    </row>
    <row r="638" spans="1:8" x14ac:dyDescent="0.25">
      <c r="A638" s="189" t="s">
        <v>886</v>
      </c>
      <c r="B638" s="1">
        <v>44040</v>
      </c>
      <c r="C638" s="47">
        <v>383</v>
      </c>
      <c r="D638" s="47">
        <v>2381</v>
      </c>
      <c r="E638" s="48">
        <v>0</v>
      </c>
      <c r="F638" s="47">
        <v>260</v>
      </c>
      <c r="G638" s="47">
        <v>947</v>
      </c>
      <c r="H638" s="49">
        <v>0</v>
      </c>
    </row>
    <row r="639" spans="1:8" x14ac:dyDescent="0.25">
      <c r="A639" s="189" t="s">
        <v>888</v>
      </c>
      <c r="B639" s="1">
        <v>44040</v>
      </c>
      <c r="C639" s="47">
        <v>123</v>
      </c>
      <c r="D639" s="47">
        <v>1231</v>
      </c>
      <c r="E639" s="48">
        <v>0</v>
      </c>
      <c r="F639" s="47">
        <v>155</v>
      </c>
      <c r="G639" s="47">
        <v>570</v>
      </c>
      <c r="H639" s="49">
        <v>0</v>
      </c>
    </row>
    <row r="640" spans="1:8" x14ac:dyDescent="0.25">
      <c r="A640" s="189" t="s">
        <v>889</v>
      </c>
      <c r="B640" s="1">
        <v>44040</v>
      </c>
      <c r="C640" s="47">
        <v>120</v>
      </c>
      <c r="D640" s="47">
        <v>1270</v>
      </c>
      <c r="E640" s="48">
        <v>0</v>
      </c>
      <c r="F640" s="47">
        <v>113</v>
      </c>
      <c r="G640" s="47">
        <v>478</v>
      </c>
      <c r="H640" s="49">
        <v>0</v>
      </c>
    </row>
    <row r="641" spans="1:8" x14ac:dyDescent="0.25">
      <c r="A641" s="189" t="s">
        <v>890</v>
      </c>
      <c r="B641" s="1">
        <v>44040</v>
      </c>
      <c r="C641" s="47">
        <v>76</v>
      </c>
      <c r="D641" s="47">
        <v>778</v>
      </c>
      <c r="E641" s="48">
        <v>0</v>
      </c>
      <c r="F641" s="47">
        <v>88</v>
      </c>
      <c r="G641" s="47">
        <v>324</v>
      </c>
      <c r="H641" s="49">
        <v>0</v>
      </c>
    </row>
    <row r="642" spans="1:8" x14ac:dyDescent="0.25">
      <c r="A642" s="189" t="s">
        <v>891</v>
      </c>
      <c r="B642" s="1">
        <v>44040</v>
      </c>
      <c r="C642" s="47">
        <v>92</v>
      </c>
      <c r="D642" s="47">
        <v>862</v>
      </c>
      <c r="E642" s="48">
        <v>0</v>
      </c>
      <c r="F642" s="47">
        <v>194</v>
      </c>
      <c r="G642" s="47">
        <v>671</v>
      </c>
      <c r="H642" s="49">
        <v>0</v>
      </c>
    </row>
    <row r="643" spans="1:8" x14ac:dyDescent="0.25">
      <c r="A643" s="189" t="s">
        <v>892</v>
      </c>
      <c r="B643" s="1">
        <v>44040</v>
      </c>
      <c r="C643" s="47">
        <v>129</v>
      </c>
      <c r="D643" s="47">
        <v>822</v>
      </c>
      <c r="E643" s="48">
        <v>0</v>
      </c>
      <c r="F643" s="47">
        <v>113</v>
      </c>
      <c r="G643" s="47">
        <v>252</v>
      </c>
      <c r="H643" s="49">
        <v>0</v>
      </c>
    </row>
    <row r="644" spans="1:8" x14ac:dyDescent="0.25">
      <c r="A644" s="189" t="s">
        <v>886</v>
      </c>
      <c r="B644" s="1">
        <v>44041</v>
      </c>
      <c r="C644" s="47">
        <v>391</v>
      </c>
      <c r="D644" s="47">
        <v>2428</v>
      </c>
      <c r="E644" s="48">
        <v>0</v>
      </c>
      <c r="F644" s="47">
        <v>252</v>
      </c>
      <c r="G644" s="47">
        <v>900</v>
      </c>
      <c r="H644" s="49">
        <v>0</v>
      </c>
    </row>
    <row r="645" spans="1:8" x14ac:dyDescent="0.25">
      <c r="A645" s="189" t="s">
        <v>888</v>
      </c>
      <c r="B645" s="1">
        <v>44041</v>
      </c>
      <c r="C645" s="47">
        <v>124</v>
      </c>
      <c r="D645" s="47">
        <v>1270</v>
      </c>
      <c r="E645" s="48">
        <v>0</v>
      </c>
      <c r="F645" s="47">
        <v>154</v>
      </c>
      <c r="G645" s="47">
        <v>531</v>
      </c>
      <c r="H645" s="49">
        <v>0</v>
      </c>
    </row>
    <row r="646" spans="1:8" x14ac:dyDescent="0.25">
      <c r="A646" s="189" t="s">
        <v>889</v>
      </c>
      <c r="B646" s="1">
        <v>44041</v>
      </c>
      <c r="C646" s="47">
        <v>119</v>
      </c>
      <c r="D646" s="47">
        <v>1340</v>
      </c>
      <c r="E646" s="48">
        <v>0</v>
      </c>
      <c r="F646" s="47">
        <v>116</v>
      </c>
      <c r="G646" s="47">
        <v>409</v>
      </c>
      <c r="H646" s="49">
        <v>0</v>
      </c>
    </row>
    <row r="647" spans="1:8" x14ac:dyDescent="0.25">
      <c r="A647" s="189" t="s">
        <v>890</v>
      </c>
      <c r="B647" s="1">
        <v>44041</v>
      </c>
      <c r="C647" s="47">
        <v>73</v>
      </c>
      <c r="D647" s="47">
        <v>819</v>
      </c>
      <c r="E647" s="48">
        <v>0</v>
      </c>
      <c r="F647" s="47">
        <v>91</v>
      </c>
      <c r="G647" s="47">
        <v>290</v>
      </c>
      <c r="H647" s="49">
        <v>0</v>
      </c>
    </row>
    <row r="648" spans="1:8" x14ac:dyDescent="0.25">
      <c r="A648" s="189" t="s">
        <v>891</v>
      </c>
      <c r="B648" s="1">
        <v>44041</v>
      </c>
      <c r="C648" s="47">
        <v>92</v>
      </c>
      <c r="D648" s="47">
        <v>858</v>
      </c>
      <c r="E648" s="48">
        <v>0</v>
      </c>
      <c r="F648" s="47">
        <v>194</v>
      </c>
      <c r="G648" s="47">
        <v>675</v>
      </c>
      <c r="H648" s="49">
        <v>0</v>
      </c>
    </row>
    <row r="649" spans="1:8" x14ac:dyDescent="0.25">
      <c r="A649" s="189" t="s">
        <v>892</v>
      </c>
      <c r="B649" s="1">
        <v>44041</v>
      </c>
      <c r="C649" s="47">
        <v>134</v>
      </c>
      <c r="D649" s="47">
        <v>830</v>
      </c>
      <c r="E649" s="48">
        <v>0</v>
      </c>
      <c r="F649" s="47">
        <v>108</v>
      </c>
      <c r="G649" s="47">
        <v>246</v>
      </c>
      <c r="H649" s="49">
        <v>0</v>
      </c>
    </row>
    <row r="650" spans="1:8" x14ac:dyDescent="0.25">
      <c r="A650" s="189" t="s">
        <v>886</v>
      </c>
      <c r="B650" s="1">
        <v>44042</v>
      </c>
      <c r="C650" s="47">
        <v>405</v>
      </c>
      <c r="D650" s="47">
        <v>2429</v>
      </c>
      <c r="E650" s="48">
        <v>0</v>
      </c>
      <c r="F650" s="47">
        <v>238</v>
      </c>
      <c r="G650" s="47">
        <v>899</v>
      </c>
      <c r="H650" s="49">
        <v>0</v>
      </c>
    </row>
    <row r="651" spans="1:8" x14ac:dyDescent="0.25">
      <c r="A651" s="189" t="s">
        <v>888</v>
      </c>
      <c r="B651" s="1">
        <v>44042</v>
      </c>
      <c r="C651" s="47">
        <v>134</v>
      </c>
      <c r="D651" s="47">
        <v>1290</v>
      </c>
      <c r="E651" s="48">
        <v>0</v>
      </c>
      <c r="F651" s="47">
        <v>144</v>
      </c>
      <c r="G651" s="47">
        <v>522</v>
      </c>
      <c r="H651" s="49">
        <v>0</v>
      </c>
    </row>
    <row r="652" spans="1:8" x14ac:dyDescent="0.25">
      <c r="A652" s="189" t="s">
        <v>889</v>
      </c>
      <c r="B652" s="1">
        <v>44042</v>
      </c>
      <c r="C652" s="47">
        <v>116</v>
      </c>
      <c r="D652" s="47">
        <v>1335</v>
      </c>
      <c r="E652" s="48">
        <v>0</v>
      </c>
      <c r="F652" s="47">
        <v>117</v>
      </c>
      <c r="G652" s="47">
        <v>415</v>
      </c>
      <c r="H652" s="49">
        <v>0</v>
      </c>
    </row>
    <row r="653" spans="1:8" x14ac:dyDescent="0.25">
      <c r="A653" s="189" t="s">
        <v>890</v>
      </c>
      <c r="B653" s="1">
        <v>44042</v>
      </c>
      <c r="C653" s="47">
        <v>73</v>
      </c>
      <c r="D653" s="47">
        <v>812</v>
      </c>
      <c r="E653" s="48">
        <v>0</v>
      </c>
      <c r="F653" s="47">
        <v>91</v>
      </c>
      <c r="G653" s="47">
        <v>297</v>
      </c>
      <c r="H653" s="49">
        <v>0</v>
      </c>
    </row>
    <row r="654" spans="1:8" x14ac:dyDescent="0.25">
      <c r="A654" s="189" t="s">
        <v>891</v>
      </c>
      <c r="B654" s="1">
        <v>44042</v>
      </c>
      <c r="C654" s="47">
        <v>87</v>
      </c>
      <c r="D654" s="47">
        <v>859</v>
      </c>
      <c r="E654" s="48">
        <v>0</v>
      </c>
      <c r="F654" s="47">
        <v>199</v>
      </c>
      <c r="G654" s="47">
        <v>668</v>
      </c>
      <c r="H654" s="49">
        <v>0</v>
      </c>
    </row>
    <row r="655" spans="1:8" x14ac:dyDescent="0.25">
      <c r="A655" s="189" t="s">
        <v>892</v>
      </c>
      <c r="B655" s="1">
        <v>44042</v>
      </c>
      <c r="C655" s="47">
        <v>131</v>
      </c>
      <c r="D655" s="47">
        <v>825</v>
      </c>
      <c r="E655" s="48">
        <v>0</v>
      </c>
      <c r="F655" s="47">
        <v>111</v>
      </c>
      <c r="G655" s="47">
        <v>251</v>
      </c>
      <c r="H655" s="49">
        <v>0</v>
      </c>
    </row>
    <row r="656" spans="1:8" x14ac:dyDescent="0.25">
      <c r="A656" s="189" t="s">
        <v>886</v>
      </c>
      <c r="B656" s="1">
        <v>44043</v>
      </c>
      <c r="C656" s="47">
        <v>405</v>
      </c>
      <c r="D656" s="47">
        <v>2389</v>
      </c>
      <c r="E656" s="48">
        <v>0</v>
      </c>
      <c r="F656" s="47">
        <v>236</v>
      </c>
      <c r="G656" s="47">
        <v>939</v>
      </c>
      <c r="H656" s="49">
        <v>0</v>
      </c>
    </row>
    <row r="657" spans="1:8" x14ac:dyDescent="0.25">
      <c r="A657" s="189" t="s">
        <v>888</v>
      </c>
      <c r="B657" s="1">
        <v>44043</v>
      </c>
      <c r="C657" s="47">
        <v>148</v>
      </c>
      <c r="D657" s="47">
        <v>1269</v>
      </c>
      <c r="E657" s="48">
        <v>0</v>
      </c>
      <c r="F657" s="47">
        <v>130</v>
      </c>
      <c r="G657" s="47">
        <v>542</v>
      </c>
      <c r="H657" s="49">
        <v>0</v>
      </c>
    </row>
    <row r="658" spans="1:8" x14ac:dyDescent="0.25">
      <c r="A658" s="189" t="s">
        <v>889</v>
      </c>
      <c r="B658" s="1">
        <v>44043</v>
      </c>
      <c r="C658" s="47">
        <v>116</v>
      </c>
      <c r="D658" s="47">
        <v>1324</v>
      </c>
      <c r="E658" s="48">
        <v>0</v>
      </c>
      <c r="F658" s="47">
        <v>117</v>
      </c>
      <c r="G658" s="47">
        <v>427</v>
      </c>
      <c r="H658" s="49">
        <v>0</v>
      </c>
    </row>
    <row r="659" spans="1:8" x14ac:dyDescent="0.25">
      <c r="A659" s="189" t="s">
        <v>890</v>
      </c>
      <c r="B659" s="1">
        <v>44043</v>
      </c>
      <c r="C659" s="47">
        <v>68</v>
      </c>
      <c r="D659" s="47">
        <v>814</v>
      </c>
      <c r="E659" s="48">
        <v>0</v>
      </c>
      <c r="F659" s="47">
        <v>96</v>
      </c>
      <c r="G659" s="47">
        <v>295</v>
      </c>
      <c r="H659" s="49">
        <v>0</v>
      </c>
    </row>
    <row r="660" spans="1:8" x14ac:dyDescent="0.25">
      <c r="A660" s="189" t="s">
        <v>891</v>
      </c>
      <c r="B660" s="1">
        <v>44043</v>
      </c>
      <c r="C660" s="47">
        <v>85</v>
      </c>
      <c r="D660" s="47">
        <v>879</v>
      </c>
      <c r="E660" s="48">
        <v>0</v>
      </c>
      <c r="F660" s="47">
        <v>201</v>
      </c>
      <c r="G660" s="47">
        <v>645</v>
      </c>
      <c r="H660" s="49">
        <v>0</v>
      </c>
    </row>
    <row r="661" spans="1:8" x14ac:dyDescent="0.25">
      <c r="A661" s="189" t="s">
        <v>892</v>
      </c>
      <c r="B661" s="1">
        <v>44043</v>
      </c>
      <c r="C661" s="47">
        <v>131</v>
      </c>
      <c r="D661" s="47">
        <v>805</v>
      </c>
      <c r="E661" s="48">
        <v>0</v>
      </c>
      <c r="F661" s="47">
        <v>123</v>
      </c>
      <c r="G661" s="47">
        <v>345</v>
      </c>
      <c r="H661" s="49">
        <v>0</v>
      </c>
    </row>
    <row r="662" spans="1:8" x14ac:dyDescent="0.25">
      <c r="A662" s="189" t="s">
        <v>886</v>
      </c>
      <c r="B662" s="1">
        <v>44044</v>
      </c>
      <c r="C662" s="47">
        <v>385</v>
      </c>
      <c r="D662" s="47">
        <v>2319</v>
      </c>
      <c r="E662" s="48">
        <v>0</v>
      </c>
      <c r="F662" s="47">
        <v>256</v>
      </c>
      <c r="G662" s="47">
        <v>1009</v>
      </c>
      <c r="H662" s="49">
        <v>0</v>
      </c>
    </row>
    <row r="663" spans="1:8" x14ac:dyDescent="0.25">
      <c r="A663" s="189" t="s">
        <v>888</v>
      </c>
      <c r="B663" s="1">
        <v>44044</v>
      </c>
      <c r="C663" s="47">
        <v>141</v>
      </c>
      <c r="D663" s="47">
        <v>1249</v>
      </c>
      <c r="E663" s="48">
        <v>0</v>
      </c>
      <c r="F663" s="47">
        <v>137</v>
      </c>
      <c r="G663" s="47">
        <v>557</v>
      </c>
      <c r="H663" s="49">
        <v>0</v>
      </c>
    </row>
    <row r="664" spans="1:8" x14ac:dyDescent="0.25">
      <c r="A664" s="189" t="s">
        <v>889</v>
      </c>
      <c r="B664" s="1">
        <v>44044</v>
      </c>
      <c r="C664" s="47">
        <v>111</v>
      </c>
      <c r="D664" s="47">
        <v>1252</v>
      </c>
      <c r="E664" s="48">
        <v>0</v>
      </c>
      <c r="F664" s="47">
        <v>122</v>
      </c>
      <c r="G664" s="47">
        <v>414</v>
      </c>
      <c r="H664" s="49">
        <v>0</v>
      </c>
    </row>
    <row r="665" spans="1:8" x14ac:dyDescent="0.25">
      <c r="A665" s="189" t="s">
        <v>890</v>
      </c>
      <c r="B665" s="1">
        <v>44044</v>
      </c>
      <c r="C665" s="47">
        <v>61</v>
      </c>
      <c r="D665" s="47">
        <v>788</v>
      </c>
      <c r="E665" s="48">
        <v>0</v>
      </c>
      <c r="F665" s="47">
        <v>103</v>
      </c>
      <c r="G665" s="47">
        <v>321</v>
      </c>
      <c r="H665" s="49">
        <v>0</v>
      </c>
    </row>
    <row r="666" spans="1:8" x14ac:dyDescent="0.25">
      <c r="A666" s="189" t="s">
        <v>891</v>
      </c>
      <c r="B666" s="1">
        <v>44044</v>
      </c>
      <c r="C666" s="47">
        <v>83</v>
      </c>
      <c r="D666" s="47">
        <v>846</v>
      </c>
      <c r="E666" s="48">
        <v>0</v>
      </c>
      <c r="F666" s="47">
        <v>203</v>
      </c>
      <c r="G666" s="47">
        <v>679</v>
      </c>
      <c r="H666" s="49">
        <v>0</v>
      </c>
    </row>
    <row r="667" spans="1:8" x14ac:dyDescent="0.25">
      <c r="A667" s="189" t="s">
        <v>892</v>
      </c>
      <c r="B667" s="1">
        <v>44044</v>
      </c>
      <c r="C667" s="47">
        <v>123</v>
      </c>
      <c r="D667" s="47">
        <v>821</v>
      </c>
      <c r="E667" s="48">
        <v>0</v>
      </c>
      <c r="F667" s="47">
        <v>131</v>
      </c>
      <c r="G667" s="47">
        <v>326</v>
      </c>
      <c r="H667" s="49">
        <v>0</v>
      </c>
    </row>
    <row r="668" spans="1:8" x14ac:dyDescent="0.25">
      <c r="A668" s="189" t="s">
        <v>886</v>
      </c>
      <c r="B668" s="1">
        <v>44045</v>
      </c>
      <c r="C668" s="47">
        <v>359</v>
      </c>
      <c r="D668" s="47">
        <v>2220</v>
      </c>
      <c r="E668" s="48">
        <v>0</v>
      </c>
      <c r="F668" s="47">
        <v>282</v>
      </c>
      <c r="G668" s="47">
        <v>1069</v>
      </c>
      <c r="H668" s="49">
        <v>0</v>
      </c>
    </row>
    <row r="669" spans="1:8" x14ac:dyDescent="0.25">
      <c r="A669" s="189" t="s">
        <v>888</v>
      </c>
      <c r="B669" s="1">
        <v>44045</v>
      </c>
      <c r="C669" s="47">
        <v>134</v>
      </c>
      <c r="D669" s="47">
        <v>1188</v>
      </c>
      <c r="E669" s="48">
        <v>0</v>
      </c>
      <c r="F669" s="47">
        <v>144</v>
      </c>
      <c r="G669" s="47">
        <v>613</v>
      </c>
      <c r="H669" s="49">
        <v>0</v>
      </c>
    </row>
    <row r="670" spans="1:8" x14ac:dyDescent="0.25">
      <c r="A670" s="189" t="s">
        <v>889</v>
      </c>
      <c r="B670" s="1">
        <v>44045</v>
      </c>
      <c r="C670" s="47">
        <v>97</v>
      </c>
      <c r="D670" s="47">
        <v>1218</v>
      </c>
      <c r="E670" s="48">
        <v>0</v>
      </c>
      <c r="F670" s="47">
        <v>133</v>
      </c>
      <c r="G670" s="47">
        <v>439</v>
      </c>
      <c r="H670" s="49">
        <v>0</v>
      </c>
    </row>
    <row r="671" spans="1:8" x14ac:dyDescent="0.25">
      <c r="A671" s="189" t="s">
        <v>890</v>
      </c>
      <c r="B671" s="1">
        <v>44045</v>
      </c>
      <c r="C671" s="47">
        <v>67</v>
      </c>
      <c r="D671" s="47">
        <v>736</v>
      </c>
      <c r="E671" s="48">
        <v>0</v>
      </c>
      <c r="F671" s="47">
        <v>97</v>
      </c>
      <c r="G671" s="47">
        <v>373</v>
      </c>
      <c r="H671" s="49">
        <v>0</v>
      </c>
    </row>
    <row r="672" spans="1:8" x14ac:dyDescent="0.25">
      <c r="A672" s="189" t="s">
        <v>891</v>
      </c>
      <c r="B672" s="1">
        <v>44045</v>
      </c>
      <c r="C672" s="47">
        <v>78</v>
      </c>
      <c r="D672" s="47">
        <v>847</v>
      </c>
      <c r="E672" s="48">
        <v>0</v>
      </c>
      <c r="F672" s="47">
        <v>208</v>
      </c>
      <c r="G672" s="47">
        <v>677</v>
      </c>
      <c r="H672" s="49">
        <v>0</v>
      </c>
    </row>
    <row r="673" spans="1:8" x14ac:dyDescent="0.25">
      <c r="A673" s="189" t="s">
        <v>892</v>
      </c>
      <c r="B673" s="1">
        <v>44045</v>
      </c>
      <c r="C673" s="47">
        <v>128</v>
      </c>
      <c r="D673" s="47">
        <v>789</v>
      </c>
      <c r="E673" s="48">
        <v>0</v>
      </c>
      <c r="F673" s="47">
        <v>126</v>
      </c>
      <c r="G673" s="47">
        <v>358</v>
      </c>
      <c r="H673" s="49">
        <v>0</v>
      </c>
    </row>
    <row r="674" spans="1:8" x14ac:dyDescent="0.25">
      <c r="A674" s="189" t="s">
        <v>886</v>
      </c>
      <c r="B674" s="1">
        <v>44046</v>
      </c>
      <c r="C674" s="47">
        <v>351</v>
      </c>
      <c r="D674" s="47">
        <v>2220</v>
      </c>
      <c r="E674" s="48">
        <v>0</v>
      </c>
      <c r="F674" s="47">
        <v>292</v>
      </c>
      <c r="G674" s="47">
        <v>1068</v>
      </c>
      <c r="H674" s="49">
        <v>0</v>
      </c>
    </row>
    <row r="675" spans="1:8" x14ac:dyDescent="0.25">
      <c r="A675" s="189" t="s">
        <v>888</v>
      </c>
      <c r="B675" s="1">
        <v>44046</v>
      </c>
      <c r="C675" s="47">
        <v>132</v>
      </c>
      <c r="D675" s="47">
        <v>1171</v>
      </c>
      <c r="E675" s="48">
        <v>0</v>
      </c>
      <c r="F675" s="47">
        <v>146</v>
      </c>
      <c r="G675" s="47">
        <v>641</v>
      </c>
      <c r="H675" s="49">
        <v>0</v>
      </c>
    </row>
    <row r="676" spans="1:8" x14ac:dyDescent="0.25">
      <c r="A676" s="189" t="s">
        <v>889</v>
      </c>
      <c r="B676" s="1">
        <v>44046</v>
      </c>
      <c r="C676" s="47">
        <v>112</v>
      </c>
      <c r="D676" s="47">
        <v>1239</v>
      </c>
      <c r="E676" s="48">
        <v>0</v>
      </c>
      <c r="F676" s="47">
        <v>118</v>
      </c>
      <c r="G676" s="47">
        <v>465</v>
      </c>
      <c r="H676" s="49">
        <v>0</v>
      </c>
    </row>
    <row r="677" spans="1:8" x14ac:dyDescent="0.25">
      <c r="A677" s="189" t="s">
        <v>890</v>
      </c>
      <c r="B677" s="1">
        <v>44046</v>
      </c>
      <c r="C677" s="47">
        <v>69</v>
      </c>
      <c r="D677" s="47">
        <v>746</v>
      </c>
      <c r="E677" s="48">
        <v>0</v>
      </c>
      <c r="F677" s="47">
        <v>95</v>
      </c>
      <c r="G677" s="47">
        <v>363</v>
      </c>
      <c r="H677" s="49">
        <v>0</v>
      </c>
    </row>
    <row r="678" spans="1:8" x14ac:dyDescent="0.25">
      <c r="A678" s="189" t="s">
        <v>891</v>
      </c>
      <c r="B678" s="1">
        <v>44046</v>
      </c>
      <c r="C678" s="47">
        <v>82</v>
      </c>
      <c r="D678" s="47">
        <v>839</v>
      </c>
      <c r="E678" s="48">
        <v>0</v>
      </c>
      <c r="F678" s="47">
        <v>204</v>
      </c>
      <c r="G678" s="47">
        <v>686</v>
      </c>
      <c r="H678" s="49">
        <v>0</v>
      </c>
    </row>
    <row r="679" spans="1:8" x14ac:dyDescent="0.25">
      <c r="A679" s="189" t="s">
        <v>892</v>
      </c>
      <c r="B679" s="1">
        <v>44046</v>
      </c>
      <c r="C679" s="47">
        <v>132</v>
      </c>
      <c r="D679" s="47">
        <v>817</v>
      </c>
      <c r="E679" s="48">
        <v>0</v>
      </c>
      <c r="F679" s="47">
        <v>122</v>
      </c>
      <c r="G679" s="47">
        <v>330</v>
      </c>
      <c r="H679" s="49">
        <v>0</v>
      </c>
    </row>
    <row r="680" spans="1:8" x14ac:dyDescent="0.25">
      <c r="A680" s="189" t="s">
        <v>886</v>
      </c>
      <c r="B680" s="1">
        <v>44047</v>
      </c>
      <c r="C680" s="47">
        <v>377</v>
      </c>
      <c r="D680" s="47">
        <v>2368</v>
      </c>
      <c r="E680" s="48">
        <v>0</v>
      </c>
      <c r="F680" s="47">
        <v>256</v>
      </c>
      <c r="G680" s="47">
        <v>918</v>
      </c>
      <c r="H680" s="49">
        <v>0</v>
      </c>
    </row>
    <row r="681" spans="1:8" x14ac:dyDescent="0.25">
      <c r="A681" s="189" t="s">
        <v>888</v>
      </c>
      <c r="B681" s="1">
        <v>44047</v>
      </c>
      <c r="C681" s="47">
        <v>131</v>
      </c>
      <c r="D681" s="47">
        <v>1234</v>
      </c>
      <c r="E681" s="48">
        <v>0</v>
      </c>
      <c r="F681" s="47">
        <v>143</v>
      </c>
      <c r="G681" s="47">
        <v>597</v>
      </c>
      <c r="H681" s="49">
        <v>0</v>
      </c>
    </row>
    <row r="682" spans="1:8" x14ac:dyDescent="0.25">
      <c r="A682" s="189" t="s">
        <v>889</v>
      </c>
      <c r="B682" s="1">
        <v>44047</v>
      </c>
      <c r="C682" s="47">
        <v>112</v>
      </c>
      <c r="D682" s="47">
        <v>1264</v>
      </c>
      <c r="E682" s="48">
        <v>0</v>
      </c>
      <c r="F682" s="47">
        <v>123</v>
      </c>
      <c r="G682" s="47">
        <v>462</v>
      </c>
      <c r="H682" s="49">
        <v>0</v>
      </c>
    </row>
    <row r="683" spans="1:8" x14ac:dyDescent="0.25">
      <c r="A683" s="189" t="s">
        <v>890</v>
      </c>
      <c r="B683" s="1">
        <v>44047</v>
      </c>
      <c r="C683" s="47">
        <v>81</v>
      </c>
      <c r="D683" s="47">
        <v>816</v>
      </c>
      <c r="E683" s="48">
        <v>0</v>
      </c>
      <c r="F683" s="47">
        <v>83</v>
      </c>
      <c r="G683" s="47">
        <v>293</v>
      </c>
      <c r="H683" s="49">
        <v>0</v>
      </c>
    </row>
    <row r="684" spans="1:8" x14ac:dyDescent="0.25">
      <c r="A684" s="189" t="s">
        <v>891</v>
      </c>
      <c r="B684" s="1">
        <v>44047</v>
      </c>
      <c r="C684" s="47">
        <v>89</v>
      </c>
      <c r="D684" s="47">
        <v>888</v>
      </c>
      <c r="E684" s="48">
        <v>0</v>
      </c>
      <c r="F684" s="47">
        <v>197</v>
      </c>
      <c r="G684" s="47">
        <v>642</v>
      </c>
      <c r="H684" s="49">
        <v>0</v>
      </c>
    </row>
    <row r="685" spans="1:8" x14ac:dyDescent="0.25">
      <c r="A685" s="189" t="s">
        <v>892</v>
      </c>
      <c r="B685" s="1">
        <v>44047</v>
      </c>
      <c r="C685" s="47">
        <v>139</v>
      </c>
      <c r="D685" s="47">
        <v>843</v>
      </c>
      <c r="E685" s="48">
        <v>0</v>
      </c>
      <c r="F685" s="47">
        <v>115</v>
      </c>
      <c r="G685" s="47">
        <v>307</v>
      </c>
      <c r="H685" s="49">
        <v>0</v>
      </c>
    </row>
    <row r="686" spans="1:8" x14ac:dyDescent="0.25">
      <c r="A686" s="189" t="s">
        <v>886</v>
      </c>
      <c r="B686" s="1">
        <v>44048</v>
      </c>
      <c r="C686" s="47">
        <v>398</v>
      </c>
      <c r="D686" s="47">
        <v>2407</v>
      </c>
      <c r="E686" s="48">
        <v>0</v>
      </c>
      <c r="F686" s="47">
        <v>243</v>
      </c>
      <c r="G686" s="47">
        <v>892</v>
      </c>
      <c r="H686" s="49">
        <v>0</v>
      </c>
    </row>
    <row r="687" spans="1:8" x14ac:dyDescent="0.25">
      <c r="A687" s="189" t="s">
        <v>888</v>
      </c>
      <c r="B687" s="1">
        <v>44048</v>
      </c>
      <c r="C687" s="47">
        <v>136</v>
      </c>
      <c r="D687" s="47">
        <v>1261</v>
      </c>
      <c r="E687" s="48">
        <v>0</v>
      </c>
      <c r="F687" s="47">
        <v>138</v>
      </c>
      <c r="G687" s="47">
        <v>570</v>
      </c>
      <c r="H687" s="49">
        <v>0</v>
      </c>
    </row>
    <row r="688" spans="1:8" x14ac:dyDescent="0.25">
      <c r="A688" s="189" t="s">
        <v>889</v>
      </c>
      <c r="B688" s="1">
        <v>44048</v>
      </c>
      <c r="C688" s="47">
        <v>107</v>
      </c>
      <c r="D688" s="47">
        <v>1281</v>
      </c>
      <c r="E688" s="48">
        <v>0</v>
      </c>
      <c r="F688" s="47">
        <v>114</v>
      </c>
      <c r="G688" s="47">
        <v>407</v>
      </c>
      <c r="H688" s="49">
        <v>0</v>
      </c>
    </row>
    <row r="689" spans="1:8" x14ac:dyDescent="0.25">
      <c r="A689" s="189" t="s">
        <v>890</v>
      </c>
      <c r="B689" s="1">
        <v>44048</v>
      </c>
      <c r="C689" s="47">
        <v>78</v>
      </c>
      <c r="D689" s="47">
        <v>802</v>
      </c>
      <c r="E689" s="48">
        <v>0</v>
      </c>
      <c r="F689" s="47">
        <v>86</v>
      </c>
      <c r="G689" s="47">
        <v>307</v>
      </c>
      <c r="H689" s="49">
        <v>0</v>
      </c>
    </row>
    <row r="690" spans="1:8" x14ac:dyDescent="0.25">
      <c r="A690" s="189" t="s">
        <v>891</v>
      </c>
      <c r="B690" s="1">
        <v>44048</v>
      </c>
      <c r="C690" s="47">
        <v>84</v>
      </c>
      <c r="D690" s="47">
        <v>927</v>
      </c>
      <c r="E690" s="48">
        <v>0</v>
      </c>
      <c r="F690" s="47">
        <v>202</v>
      </c>
      <c r="G690" s="47">
        <v>603</v>
      </c>
      <c r="H690" s="49">
        <v>0</v>
      </c>
    </row>
    <row r="691" spans="1:8" x14ac:dyDescent="0.25">
      <c r="A691" s="189" t="s">
        <v>892</v>
      </c>
      <c r="B691" s="1">
        <v>44048</v>
      </c>
      <c r="C691" s="47">
        <v>140</v>
      </c>
      <c r="D691" s="47">
        <v>838</v>
      </c>
      <c r="E691" s="48">
        <v>0</v>
      </c>
      <c r="F691" s="47">
        <v>126</v>
      </c>
      <c r="G691" s="47">
        <v>320</v>
      </c>
      <c r="H691" s="49">
        <v>0</v>
      </c>
    </row>
    <row r="692" spans="1:8" x14ac:dyDescent="0.25">
      <c r="A692" s="189" t="s">
        <v>886</v>
      </c>
      <c r="B692" s="1">
        <v>44049</v>
      </c>
      <c r="C692" s="47">
        <v>381</v>
      </c>
      <c r="D692" s="47">
        <v>2403</v>
      </c>
      <c r="E692" s="48">
        <v>0</v>
      </c>
      <c r="F692" s="47">
        <v>259</v>
      </c>
      <c r="G692" s="47">
        <v>894</v>
      </c>
      <c r="H692" s="49">
        <v>0</v>
      </c>
    </row>
    <row r="693" spans="1:8" x14ac:dyDescent="0.25">
      <c r="A693" s="189" t="s">
        <v>888</v>
      </c>
      <c r="B693" s="1">
        <v>44049</v>
      </c>
      <c r="C693" s="47">
        <v>124</v>
      </c>
      <c r="D693" s="47">
        <v>1249</v>
      </c>
      <c r="E693" s="48">
        <v>0</v>
      </c>
      <c r="F693" s="47">
        <v>150</v>
      </c>
      <c r="G693" s="47">
        <v>584</v>
      </c>
      <c r="H693" s="49">
        <v>0</v>
      </c>
    </row>
    <row r="694" spans="1:8" x14ac:dyDescent="0.25">
      <c r="A694" s="189" t="s">
        <v>889</v>
      </c>
      <c r="B694" s="1">
        <v>44049</v>
      </c>
      <c r="C694" s="47">
        <v>104</v>
      </c>
      <c r="D694" s="47">
        <v>1263</v>
      </c>
      <c r="E694" s="48">
        <v>0</v>
      </c>
      <c r="F694" s="47">
        <v>117</v>
      </c>
      <c r="G694" s="47">
        <v>420</v>
      </c>
      <c r="H694" s="49">
        <v>0</v>
      </c>
    </row>
    <row r="695" spans="1:8" x14ac:dyDescent="0.25">
      <c r="A695" s="189" t="s">
        <v>890</v>
      </c>
      <c r="B695" s="1">
        <v>44049</v>
      </c>
      <c r="C695" s="47">
        <v>76</v>
      </c>
      <c r="D695" s="47">
        <v>766</v>
      </c>
      <c r="E695" s="48">
        <v>0</v>
      </c>
      <c r="F695" s="47">
        <v>88</v>
      </c>
      <c r="G695" s="47">
        <v>343</v>
      </c>
      <c r="H695" s="49">
        <v>0</v>
      </c>
    </row>
    <row r="696" spans="1:8" x14ac:dyDescent="0.25">
      <c r="A696" s="189" t="s">
        <v>891</v>
      </c>
      <c r="B696" s="1">
        <v>44049</v>
      </c>
      <c r="C696" s="47">
        <v>87</v>
      </c>
      <c r="D696" s="47">
        <v>919</v>
      </c>
      <c r="E696" s="48">
        <v>0</v>
      </c>
      <c r="F696" s="47">
        <v>199</v>
      </c>
      <c r="G696" s="47">
        <v>609</v>
      </c>
      <c r="H696" s="49">
        <v>0</v>
      </c>
    </row>
    <row r="697" spans="1:8" x14ac:dyDescent="0.25">
      <c r="A697" s="189" t="s">
        <v>892</v>
      </c>
      <c r="B697" s="1">
        <v>44049</v>
      </c>
      <c r="C697" s="47">
        <v>137</v>
      </c>
      <c r="D697" s="47">
        <v>822</v>
      </c>
      <c r="E697" s="48">
        <v>0</v>
      </c>
      <c r="F697" s="47">
        <v>129</v>
      </c>
      <c r="G697" s="47">
        <v>336</v>
      </c>
      <c r="H697" s="49">
        <v>0</v>
      </c>
    </row>
    <row r="698" spans="1:8" x14ac:dyDescent="0.25">
      <c r="A698" s="189" t="s">
        <v>886</v>
      </c>
      <c r="B698" s="1">
        <v>44050</v>
      </c>
      <c r="C698" s="47">
        <v>389</v>
      </c>
      <c r="D698" s="47">
        <v>2413</v>
      </c>
      <c r="E698" s="48">
        <v>0</v>
      </c>
      <c r="F698" s="47">
        <v>252</v>
      </c>
      <c r="G698" s="47">
        <v>886</v>
      </c>
      <c r="H698" s="49">
        <v>0</v>
      </c>
    </row>
    <row r="699" spans="1:8" x14ac:dyDescent="0.25">
      <c r="A699" s="189" t="s">
        <v>888</v>
      </c>
      <c r="B699" s="1">
        <v>44050</v>
      </c>
      <c r="C699" s="47">
        <v>128</v>
      </c>
      <c r="D699" s="47">
        <v>1194</v>
      </c>
      <c r="E699" s="48">
        <v>0</v>
      </c>
      <c r="F699" s="47">
        <v>146</v>
      </c>
      <c r="G699" s="47">
        <v>637</v>
      </c>
      <c r="H699" s="49">
        <v>0</v>
      </c>
    </row>
    <row r="700" spans="1:8" x14ac:dyDescent="0.25">
      <c r="A700" s="189" t="s">
        <v>889</v>
      </c>
      <c r="B700" s="1">
        <v>44050</v>
      </c>
      <c r="C700" s="47">
        <v>107</v>
      </c>
      <c r="D700" s="47">
        <v>1234</v>
      </c>
      <c r="E700" s="48">
        <v>0</v>
      </c>
      <c r="F700" s="47">
        <v>111</v>
      </c>
      <c r="G700" s="47">
        <v>452</v>
      </c>
      <c r="H700" s="49">
        <v>0</v>
      </c>
    </row>
    <row r="701" spans="1:8" x14ac:dyDescent="0.25">
      <c r="A701" s="189" t="s">
        <v>890</v>
      </c>
      <c r="B701" s="1">
        <v>44050</v>
      </c>
      <c r="C701" s="47">
        <v>80</v>
      </c>
      <c r="D701" s="47">
        <v>773</v>
      </c>
      <c r="E701" s="48">
        <v>0</v>
      </c>
      <c r="F701" s="47">
        <v>84</v>
      </c>
      <c r="G701" s="47">
        <v>336</v>
      </c>
      <c r="H701" s="49">
        <v>0</v>
      </c>
    </row>
    <row r="702" spans="1:8" x14ac:dyDescent="0.25">
      <c r="A702" s="189" t="s">
        <v>891</v>
      </c>
      <c r="B702" s="1">
        <v>44050</v>
      </c>
      <c r="C702" s="47">
        <v>84</v>
      </c>
      <c r="D702" s="47">
        <v>912</v>
      </c>
      <c r="E702" s="48">
        <v>0</v>
      </c>
      <c r="F702" s="47">
        <v>202</v>
      </c>
      <c r="G702" s="47">
        <v>618</v>
      </c>
      <c r="H702" s="49">
        <v>0</v>
      </c>
    </row>
    <row r="703" spans="1:8" x14ac:dyDescent="0.25">
      <c r="A703" s="189" t="s">
        <v>892</v>
      </c>
      <c r="B703" s="1">
        <v>44050</v>
      </c>
      <c r="C703" s="47">
        <v>140</v>
      </c>
      <c r="D703" s="47">
        <v>785</v>
      </c>
      <c r="E703" s="48">
        <v>0</v>
      </c>
      <c r="F703" s="47">
        <v>126</v>
      </c>
      <c r="G703" s="47">
        <v>373</v>
      </c>
      <c r="H703" s="49">
        <v>0</v>
      </c>
    </row>
    <row r="704" spans="1:8" x14ac:dyDescent="0.25">
      <c r="A704" s="189" t="s">
        <v>886</v>
      </c>
      <c r="B704" s="1">
        <v>44051</v>
      </c>
      <c r="C704" s="47">
        <v>376</v>
      </c>
      <c r="D704" s="47">
        <v>2387</v>
      </c>
      <c r="E704" s="48">
        <v>0</v>
      </c>
      <c r="F704" s="47">
        <v>261</v>
      </c>
      <c r="G704" s="47">
        <v>911</v>
      </c>
      <c r="H704" s="49">
        <v>0</v>
      </c>
    </row>
    <row r="705" spans="1:8" x14ac:dyDescent="0.25">
      <c r="A705" s="189" t="s">
        <v>888</v>
      </c>
      <c r="B705" s="1">
        <v>44051</v>
      </c>
      <c r="C705" s="47">
        <v>120</v>
      </c>
      <c r="D705" s="47">
        <v>1181</v>
      </c>
      <c r="E705" s="48">
        <v>0</v>
      </c>
      <c r="F705" s="47">
        <v>154</v>
      </c>
      <c r="G705" s="47">
        <v>648</v>
      </c>
      <c r="H705" s="49">
        <v>0</v>
      </c>
    </row>
    <row r="706" spans="1:8" x14ac:dyDescent="0.25">
      <c r="A706" s="189" t="s">
        <v>889</v>
      </c>
      <c r="B706" s="1">
        <v>44051</v>
      </c>
      <c r="C706" s="47">
        <v>96</v>
      </c>
      <c r="D706" s="47">
        <v>1184</v>
      </c>
      <c r="E706" s="48">
        <v>0</v>
      </c>
      <c r="F706" s="47">
        <v>122</v>
      </c>
      <c r="G706" s="47">
        <v>506</v>
      </c>
      <c r="H706" s="49">
        <v>0</v>
      </c>
    </row>
    <row r="707" spans="1:8" x14ac:dyDescent="0.25">
      <c r="A707" s="189" t="s">
        <v>890</v>
      </c>
      <c r="B707" s="1">
        <v>44051</v>
      </c>
      <c r="C707" s="47">
        <v>65</v>
      </c>
      <c r="D707" s="47">
        <v>765</v>
      </c>
      <c r="E707" s="48">
        <v>0</v>
      </c>
      <c r="F707" s="47">
        <v>99</v>
      </c>
      <c r="G707" s="47">
        <v>344</v>
      </c>
      <c r="H707" s="49">
        <v>0</v>
      </c>
    </row>
    <row r="708" spans="1:8" x14ac:dyDescent="0.25">
      <c r="A708" s="189" t="s">
        <v>891</v>
      </c>
      <c r="B708" s="1">
        <v>44051</v>
      </c>
      <c r="C708" s="47">
        <v>79</v>
      </c>
      <c r="D708" s="47">
        <v>863</v>
      </c>
      <c r="E708" s="48">
        <v>0</v>
      </c>
      <c r="F708" s="47">
        <v>207</v>
      </c>
      <c r="G708" s="47">
        <v>664</v>
      </c>
      <c r="H708" s="49">
        <v>0</v>
      </c>
    </row>
    <row r="709" spans="1:8" x14ac:dyDescent="0.25">
      <c r="A709" s="189" t="s">
        <v>892</v>
      </c>
      <c r="B709" s="1">
        <v>44051</v>
      </c>
      <c r="C709" s="47">
        <v>138</v>
      </c>
      <c r="D709" s="47">
        <v>818</v>
      </c>
      <c r="E709" s="48">
        <v>0</v>
      </c>
      <c r="F709" s="47">
        <v>128</v>
      </c>
      <c r="G709" s="47">
        <v>334</v>
      </c>
      <c r="H709" s="49">
        <v>0</v>
      </c>
    </row>
    <row r="710" spans="1:8" x14ac:dyDescent="0.25">
      <c r="A710" s="189" t="s">
        <v>886</v>
      </c>
      <c r="B710" s="1">
        <v>44052</v>
      </c>
      <c r="C710" s="47">
        <v>363</v>
      </c>
      <c r="D710" s="47">
        <v>2243</v>
      </c>
      <c r="E710" s="48">
        <v>0</v>
      </c>
      <c r="F710" s="47">
        <v>275</v>
      </c>
      <c r="G710" s="47">
        <v>1049</v>
      </c>
      <c r="H710" s="49">
        <v>0</v>
      </c>
    </row>
    <row r="711" spans="1:8" x14ac:dyDescent="0.25">
      <c r="A711" s="189" t="s">
        <v>888</v>
      </c>
      <c r="B711" s="1">
        <v>44052</v>
      </c>
      <c r="C711" s="47">
        <v>127</v>
      </c>
      <c r="D711" s="47">
        <v>1122</v>
      </c>
      <c r="E711" s="48">
        <v>0</v>
      </c>
      <c r="F711" s="47">
        <v>147</v>
      </c>
      <c r="G711" s="47">
        <v>704</v>
      </c>
      <c r="H711" s="49">
        <v>0</v>
      </c>
    </row>
    <row r="712" spans="1:8" x14ac:dyDescent="0.25">
      <c r="A712" s="189" t="s">
        <v>889</v>
      </c>
      <c r="B712" s="1">
        <v>44052</v>
      </c>
      <c r="C712" s="47">
        <v>106</v>
      </c>
      <c r="D712" s="47">
        <v>1125</v>
      </c>
      <c r="E712" s="48">
        <v>0</v>
      </c>
      <c r="F712" s="47">
        <v>115</v>
      </c>
      <c r="G712" s="47">
        <v>562</v>
      </c>
      <c r="H712" s="49">
        <v>0</v>
      </c>
    </row>
    <row r="713" spans="1:8" x14ac:dyDescent="0.25">
      <c r="A713" s="189" t="s">
        <v>890</v>
      </c>
      <c r="B713" s="1">
        <v>44052</v>
      </c>
      <c r="C713" s="47">
        <v>59</v>
      </c>
      <c r="D713" s="47">
        <v>714</v>
      </c>
      <c r="E713" s="48">
        <v>0</v>
      </c>
      <c r="F713" s="47">
        <v>105</v>
      </c>
      <c r="G713" s="47">
        <v>395</v>
      </c>
      <c r="H713" s="49">
        <v>0</v>
      </c>
    </row>
    <row r="714" spans="1:8" x14ac:dyDescent="0.25">
      <c r="A714" s="189" t="s">
        <v>891</v>
      </c>
      <c r="B714" s="1">
        <v>44052</v>
      </c>
      <c r="C714" s="47">
        <v>81</v>
      </c>
      <c r="D714" s="47">
        <v>841</v>
      </c>
      <c r="E714" s="48">
        <v>0</v>
      </c>
      <c r="F714" s="47">
        <v>205</v>
      </c>
      <c r="G714" s="47">
        <v>686</v>
      </c>
      <c r="H714" s="49">
        <v>0</v>
      </c>
    </row>
    <row r="715" spans="1:8" x14ac:dyDescent="0.25">
      <c r="A715" s="189" t="s">
        <v>892</v>
      </c>
      <c r="B715" s="1">
        <v>44052</v>
      </c>
      <c r="C715" s="47">
        <v>136</v>
      </c>
      <c r="D715" s="47">
        <v>786</v>
      </c>
      <c r="E715" s="48">
        <v>0</v>
      </c>
      <c r="F715" s="47">
        <v>130</v>
      </c>
      <c r="G715" s="47">
        <v>366</v>
      </c>
      <c r="H715" s="49">
        <v>0</v>
      </c>
    </row>
    <row r="716" spans="1:8" x14ac:dyDescent="0.25">
      <c r="A716" s="189" t="s">
        <v>886</v>
      </c>
      <c r="B716" s="1">
        <v>44053</v>
      </c>
      <c r="C716" s="47">
        <v>370</v>
      </c>
      <c r="D716" s="47">
        <v>2259</v>
      </c>
      <c r="E716" s="48">
        <v>0</v>
      </c>
      <c r="F716" s="47">
        <v>269</v>
      </c>
      <c r="G716" s="47">
        <v>1020</v>
      </c>
      <c r="H716" s="49">
        <v>0</v>
      </c>
    </row>
    <row r="717" spans="1:8" x14ac:dyDescent="0.25">
      <c r="A717" s="189" t="s">
        <v>888</v>
      </c>
      <c r="B717" s="1">
        <v>44053</v>
      </c>
      <c r="C717" s="47">
        <v>126</v>
      </c>
      <c r="D717" s="47">
        <v>1115</v>
      </c>
      <c r="E717" s="48">
        <v>0</v>
      </c>
      <c r="F717" s="47">
        <v>148</v>
      </c>
      <c r="G717" s="47">
        <v>717</v>
      </c>
      <c r="H717" s="49">
        <v>0</v>
      </c>
    </row>
    <row r="718" spans="1:8" x14ac:dyDescent="0.25">
      <c r="A718" s="189" t="s">
        <v>889</v>
      </c>
      <c r="B718" s="1">
        <v>44053</v>
      </c>
      <c r="C718" s="47">
        <v>109</v>
      </c>
      <c r="D718" s="47">
        <v>1150</v>
      </c>
      <c r="E718" s="48">
        <v>0</v>
      </c>
      <c r="F718" s="47">
        <v>112</v>
      </c>
      <c r="G718" s="47">
        <v>537</v>
      </c>
      <c r="H718" s="49">
        <v>0</v>
      </c>
    </row>
    <row r="719" spans="1:8" x14ac:dyDescent="0.25">
      <c r="A719" s="189" t="s">
        <v>890</v>
      </c>
      <c r="B719" s="1">
        <v>44053</v>
      </c>
      <c r="C719" s="47">
        <v>60</v>
      </c>
      <c r="D719" s="47">
        <v>745</v>
      </c>
      <c r="E719" s="48">
        <v>0</v>
      </c>
      <c r="F719" s="47">
        <v>104</v>
      </c>
      <c r="G719" s="47">
        <v>364</v>
      </c>
      <c r="H719" s="49">
        <v>0</v>
      </c>
    </row>
    <row r="720" spans="1:8" x14ac:dyDescent="0.25">
      <c r="A720" s="189" t="s">
        <v>891</v>
      </c>
      <c r="B720" s="1">
        <v>44053</v>
      </c>
      <c r="C720" s="47">
        <v>79</v>
      </c>
      <c r="D720" s="47">
        <v>882</v>
      </c>
      <c r="E720" s="48">
        <v>0</v>
      </c>
      <c r="F720" s="47">
        <v>207</v>
      </c>
      <c r="G720" s="47">
        <v>645</v>
      </c>
      <c r="H720" s="49">
        <v>0</v>
      </c>
    </row>
    <row r="721" spans="1:8" x14ac:dyDescent="0.25">
      <c r="A721" s="189" t="s">
        <v>892</v>
      </c>
      <c r="B721" s="1">
        <v>44053</v>
      </c>
      <c r="C721" s="47">
        <v>130</v>
      </c>
      <c r="D721" s="47">
        <v>788</v>
      </c>
      <c r="E721" s="48">
        <v>0</v>
      </c>
      <c r="F721" s="47">
        <v>136</v>
      </c>
      <c r="G721" s="47">
        <v>364</v>
      </c>
      <c r="H721" s="49">
        <v>0</v>
      </c>
    </row>
    <row r="722" spans="1:8" x14ac:dyDescent="0.25">
      <c r="A722" s="189" t="s">
        <v>886</v>
      </c>
      <c r="B722" s="1">
        <v>44054</v>
      </c>
      <c r="C722" s="47">
        <v>384</v>
      </c>
      <c r="D722" s="47">
        <v>2413</v>
      </c>
      <c r="E722" s="48">
        <v>0</v>
      </c>
      <c r="F722" s="47">
        <v>253</v>
      </c>
      <c r="G722" s="47">
        <v>871</v>
      </c>
      <c r="H722" s="49">
        <v>0</v>
      </c>
    </row>
    <row r="723" spans="1:8" x14ac:dyDescent="0.25">
      <c r="A723" s="189" t="s">
        <v>888</v>
      </c>
      <c r="B723" s="1">
        <v>44054</v>
      </c>
      <c r="C723" s="47">
        <v>138</v>
      </c>
      <c r="D723" s="47">
        <v>1207</v>
      </c>
      <c r="E723" s="48">
        <v>0</v>
      </c>
      <c r="F723" s="47">
        <v>136</v>
      </c>
      <c r="G723" s="47">
        <v>615</v>
      </c>
      <c r="H723" s="49">
        <v>0</v>
      </c>
    </row>
    <row r="724" spans="1:8" x14ac:dyDescent="0.25">
      <c r="A724" s="189" t="s">
        <v>889</v>
      </c>
      <c r="B724" s="1">
        <v>44054</v>
      </c>
      <c r="C724" s="47">
        <v>119</v>
      </c>
      <c r="D724" s="47">
        <v>1273</v>
      </c>
      <c r="E724" s="48">
        <v>0</v>
      </c>
      <c r="F724" s="47">
        <v>102</v>
      </c>
      <c r="G724" s="47">
        <v>414</v>
      </c>
      <c r="H724" s="49">
        <v>0</v>
      </c>
    </row>
    <row r="725" spans="1:8" x14ac:dyDescent="0.25">
      <c r="A725" s="189" t="s">
        <v>890</v>
      </c>
      <c r="B725" s="1">
        <v>44054</v>
      </c>
      <c r="C725" s="47">
        <v>70</v>
      </c>
      <c r="D725" s="47">
        <v>767</v>
      </c>
      <c r="E725" s="48">
        <v>0</v>
      </c>
      <c r="F725" s="47">
        <v>94</v>
      </c>
      <c r="G725" s="47">
        <v>342</v>
      </c>
      <c r="H725" s="49">
        <v>0</v>
      </c>
    </row>
    <row r="726" spans="1:8" x14ac:dyDescent="0.25">
      <c r="A726" s="189" t="s">
        <v>891</v>
      </c>
      <c r="B726" s="1">
        <v>44054</v>
      </c>
      <c r="C726" s="47">
        <v>80</v>
      </c>
      <c r="D726" s="47">
        <v>905</v>
      </c>
      <c r="E726" s="48">
        <v>0</v>
      </c>
      <c r="F726" s="47">
        <v>206</v>
      </c>
      <c r="G726" s="47">
        <v>625</v>
      </c>
      <c r="H726" s="49">
        <v>0</v>
      </c>
    </row>
    <row r="727" spans="1:8" x14ac:dyDescent="0.25">
      <c r="A727" s="189" t="s">
        <v>892</v>
      </c>
      <c r="B727" s="1">
        <v>44054</v>
      </c>
      <c r="C727" s="47">
        <v>141</v>
      </c>
      <c r="D727" s="47">
        <v>848</v>
      </c>
      <c r="E727" s="48">
        <v>0</v>
      </c>
      <c r="F727" s="47">
        <v>125</v>
      </c>
      <c r="G727" s="47">
        <v>288</v>
      </c>
      <c r="H727" s="49">
        <v>0</v>
      </c>
    </row>
    <row r="728" spans="1:8" x14ac:dyDescent="0.25">
      <c r="A728" s="189" t="s">
        <v>886</v>
      </c>
      <c r="B728" s="1">
        <v>44055</v>
      </c>
      <c r="C728" s="47">
        <v>397</v>
      </c>
      <c r="D728" s="47">
        <v>2431</v>
      </c>
      <c r="E728" s="48">
        <v>0</v>
      </c>
      <c r="F728" s="47">
        <v>245</v>
      </c>
      <c r="G728" s="47">
        <v>861</v>
      </c>
      <c r="H728" s="49">
        <v>0</v>
      </c>
    </row>
    <row r="729" spans="1:8" x14ac:dyDescent="0.25">
      <c r="A729" s="189" t="s">
        <v>888</v>
      </c>
      <c r="B729" s="1">
        <v>44055</v>
      </c>
      <c r="C729" s="47">
        <v>127</v>
      </c>
      <c r="D729" s="47">
        <v>1252</v>
      </c>
      <c r="E729" s="48">
        <v>0</v>
      </c>
      <c r="F729" s="47">
        <v>147</v>
      </c>
      <c r="G729" s="47">
        <v>570</v>
      </c>
      <c r="H729" s="49">
        <v>0</v>
      </c>
    </row>
    <row r="730" spans="1:8" x14ac:dyDescent="0.25">
      <c r="A730" s="189" t="s">
        <v>889</v>
      </c>
      <c r="B730" s="1">
        <v>44055</v>
      </c>
      <c r="C730" s="47">
        <v>121</v>
      </c>
      <c r="D730" s="47">
        <v>1307</v>
      </c>
      <c r="E730" s="48">
        <v>0</v>
      </c>
      <c r="F730" s="47">
        <v>100</v>
      </c>
      <c r="G730" s="47">
        <v>380</v>
      </c>
      <c r="H730" s="49">
        <v>0</v>
      </c>
    </row>
    <row r="731" spans="1:8" x14ac:dyDescent="0.25">
      <c r="A731" s="189" t="s">
        <v>890</v>
      </c>
      <c r="B731" s="1">
        <v>44055</v>
      </c>
      <c r="C731" s="47">
        <v>67</v>
      </c>
      <c r="D731" s="47">
        <v>767</v>
      </c>
      <c r="E731" s="48">
        <v>0</v>
      </c>
      <c r="F731" s="47">
        <v>97</v>
      </c>
      <c r="G731" s="47">
        <v>342</v>
      </c>
      <c r="H731" s="49">
        <v>0</v>
      </c>
    </row>
    <row r="732" spans="1:8" x14ac:dyDescent="0.25">
      <c r="A732" s="189" t="s">
        <v>891</v>
      </c>
      <c r="B732" s="1">
        <v>44055</v>
      </c>
      <c r="C732" s="47">
        <v>83</v>
      </c>
      <c r="D732" s="47">
        <v>895</v>
      </c>
      <c r="E732" s="48">
        <v>0</v>
      </c>
      <c r="F732" s="47">
        <v>203</v>
      </c>
      <c r="G732" s="47">
        <v>632</v>
      </c>
      <c r="H732" s="49">
        <v>0</v>
      </c>
    </row>
    <row r="733" spans="1:8" x14ac:dyDescent="0.25">
      <c r="A733" s="189" t="s">
        <v>892</v>
      </c>
      <c r="B733" s="1">
        <v>44055</v>
      </c>
      <c r="C733" s="47">
        <v>131</v>
      </c>
      <c r="D733" s="47">
        <v>831</v>
      </c>
      <c r="E733" s="48">
        <v>0</v>
      </c>
      <c r="F733" s="47">
        <v>135</v>
      </c>
      <c r="G733" s="47">
        <v>311</v>
      </c>
      <c r="H733" s="49">
        <v>0</v>
      </c>
    </row>
    <row r="734" spans="1:8" x14ac:dyDescent="0.25">
      <c r="A734" s="189" t="s">
        <v>886</v>
      </c>
      <c r="B734" s="1">
        <v>44056</v>
      </c>
      <c r="C734" s="47">
        <v>404</v>
      </c>
      <c r="D734" s="47">
        <v>2438</v>
      </c>
      <c r="E734" s="48">
        <v>0</v>
      </c>
      <c r="F734" s="47">
        <v>239</v>
      </c>
      <c r="G734" s="47">
        <v>863</v>
      </c>
      <c r="H734" s="49">
        <v>0</v>
      </c>
    </row>
    <row r="735" spans="1:8" x14ac:dyDescent="0.25">
      <c r="A735" s="189" t="s">
        <v>888</v>
      </c>
      <c r="B735" s="1">
        <v>44056</v>
      </c>
      <c r="C735" s="47">
        <v>126</v>
      </c>
      <c r="D735" s="47">
        <v>1288</v>
      </c>
      <c r="E735" s="48">
        <v>0</v>
      </c>
      <c r="F735" s="47">
        <v>148</v>
      </c>
      <c r="G735" s="47">
        <v>536</v>
      </c>
      <c r="H735" s="49">
        <v>0</v>
      </c>
    </row>
    <row r="736" spans="1:8" x14ac:dyDescent="0.25">
      <c r="A736" s="189" t="s">
        <v>889</v>
      </c>
      <c r="B736" s="1">
        <v>44056</v>
      </c>
      <c r="C736" s="47">
        <v>113</v>
      </c>
      <c r="D736" s="47">
        <v>1331</v>
      </c>
      <c r="E736" s="48">
        <v>0</v>
      </c>
      <c r="F736" s="47">
        <v>108</v>
      </c>
      <c r="G736" s="47">
        <v>356</v>
      </c>
      <c r="H736" s="49">
        <v>0</v>
      </c>
    </row>
    <row r="737" spans="1:8" x14ac:dyDescent="0.25">
      <c r="A737" s="189" t="s">
        <v>890</v>
      </c>
      <c r="B737" s="1">
        <v>44056</v>
      </c>
      <c r="C737" s="47">
        <v>61</v>
      </c>
      <c r="D737" s="47">
        <v>786</v>
      </c>
      <c r="E737" s="48">
        <v>0</v>
      </c>
      <c r="F737" s="47">
        <v>103</v>
      </c>
      <c r="G737" s="47">
        <v>323</v>
      </c>
      <c r="H737" s="49">
        <v>0</v>
      </c>
    </row>
    <row r="738" spans="1:8" x14ac:dyDescent="0.25">
      <c r="A738" s="189" t="s">
        <v>891</v>
      </c>
      <c r="B738" s="1">
        <v>44056</v>
      </c>
      <c r="C738" s="47">
        <v>76</v>
      </c>
      <c r="D738" s="47">
        <v>881</v>
      </c>
      <c r="E738" s="48">
        <v>0</v>
      </c>
      <c r="F738" s="47">
        <v>210</v>
      </c>
      <c r="G738" s="47">
        <v>652</v>
      </c>
      <c r="H738" s="49">
        <v>0</v>
      </c>
    </row>
    <row r="739" spans="1:8" x14ac:dyDescent="0.25">
      <c r="A739" s="189" t="s">
        <v>892</v>
      </c>
      <c r="B739" s="1">
        <v>44056</v>
      </c>
      <c r="C739" s="47">
        <v>128</v>
      </c>
      <c r="D739" s="47">
        <v>802</v>
      </c>
      <c r="E739" s="48">
        <v>0</v>
      </c>
      <c r="F739" s="47">
        <v>138</v>
      </c>
      <c r="G739" s="47">
        <v>340</v>
      </c>
      <c r="H739" s="49">
        <v>0</v>
      </c>
    </row>
    <row r="740" spans="1:8" x14ac:dyDescent="0.25">
      <c r="A740" s="189" t="s">
        <v>886</v>
      </c>
      <c r="B740" s="1">
        <v>44057</v>
      </c>
      <c r="C740" s="47">
        <v>395</v>
      </c>
      <c r="D740" s="47">
        <v>2448</v>
      </c>
      <c r="E740" s="48">
        <v>0</v>
      </c>
      <c r="F740" s="47">
        <v>246</v>
      </c>
      <c r="G740" s="47">
        <v>847</v>
      </c>
      <c r="H740" s="49">
        <v>0</v>
      </c>
    </row>
    <row r="741" spans="1:8" x14ac:dyDescent="0.25">
      <c r="A741" s="189" t="s">
        <v>888</v>
      </c>
      <c r="B741" s="1">
        <v>44057</v>
      </c>
      <c r="C741" s="47">
        <v>138</v>
      </c>
      <c r="D741" s="47">
        <v>1247</v>
      </c>
      <c r="E741" s="48">
        <v>0</v>
      </c>
      <c r="F741" s="47">
        <v>136</v>
      </c>
      <c r="G741" s="47">
        <v>576</v>
      </c>
      <c r="H741" s="49">
        <v>0</v>
      </c>
    </row>
    <row r="742" spans="1:8" x14ac:dyDescent="0.25">
      <c r="A742" s="189" t="s">
        <v>889</v>
      </c>
      <c r="B742" s="1">
        <v>44057</v>
      </c>
      <c r="C742" s="47">
        <v>106</v>
      </c>
      <c r="D742" s="47">
        <v>1262</v>
      </c>
      <c r="E742" s="48">
        <v>0</v>
      </c>
      <c r="F742" s="47">
        <v>115</v>
      </c>
      <c r="G742" s="47">
        <v>425</v>
      </c>
      <c r="H742" s="49">
        <v>0</v>
      </c>
    </row>
    <row r="743" spans="1:8" x14ac:dyDescent="0.25">
      <c r="A743" s="189" t="s">
        <v>890</v>
      </c>
      <c r="B743" s="1">
        <v>44057</v>
      </c>
      <c r="C743" s="47">
        <v>62</v>
      </c>
      <c r="D743" s="47">
        <v>793</v>
      </c>
      <c r="E743" s="48">
        <v>0</v>
      </c>
      <c r="F743" s="47">
        <v>102</v>
      </c>
      <c r="G743" s="47">
        <v>316</v>
      </c>
      <c r="H743" s="49">
        <v>0</v>
      </c>
    </row>
    <row r="744" spans="1:8" x14ac:dyDescent="0.25">
      <c r="A744" s="189" t="s">
        <v>891</v>
      </c>
      <c r="B744" s="1">
        <v>44057</v>
      </c>
      <c r="C744" s="47">
        <v>80</v>
      </c>
      <c r="D744" s="47">
        <v>859</v>
      </c>
      <c r="E744" s="48">
        <v>0</v>
      </c>
      <c r="F744" s="47">
        <v>206</v>
      </c>
      <c r="G744" s="47">
        <v>668</v>
      </c>
      <c r="H744" s="49">
        <v>0</v>
      </c>
    </row>
    <row r="745" spans="1:8" x14ac:dyDescent="0.25">
      <c r="A745" s="189" t="s">
        <v>892</v>
      </c>
      <c r="B745" s="1">
        <v>44057</v>
      </c>
      <c r="C745" s="47">
        <v>135</v>
      </c>
      <c r="D745" s="47">
        <v>789</v>
      </c>
      <c r="E745" s="48">
        <v>0</v>
      </c>
      <c r="F745" s="47">
        <v>131</v>
      </c>
      <c r="G745" s="47">
        <v>351</v>
      </c>
      <c r="H745" s="49">
        <v>0</v>
      </c>
    </row>
    <row r="746" spans="1:8" x14ac:dyDescent="0.25">
      <c r="A746" s="189" t="s">
        <v>886</v>
      </c>
      <c r="B746" s="1">
        <v>44058</v>
      </c>
      <c r="C746" s="47">
        <v>403</v>
      </c>
      <c r="D746" s="47">
        <v>2358</v>
      </c>
      <c r="E746" s="48">
        <v>0</v>
      </c>
      <c r="F746" s="47">
        <v>237</v>
      </c>
      <c r="G746" s="47">
        <v>930</v>
      </c>
      <c r="H746" s="49">
        <v>0</v>
      </c>
    </row>
    <row r="747" spans="1:8" x14ac:dyDescent="0.25">
      <c r="A747" s="189" t="s">
        <v>888</v>
      </c>
      <c r="B747" s="1">
        <v>44058</v>
      </c>
      <c r="C747" s="47">
        <v>140</v>
      </c>
      <c r="D747" s="47">
        <v>1207</v>
      </c>
      <c r="E747" s="48">
        <v>0</v>
      </c>
      <c r="F747" s="47">
        <v>134</v>
      </c>
      <c r="G747" s="47">
        <v>611</v>
      </c>
      <c r="H747" s="49">
        <v>0</v>
      </c>
    </row>
    <row r="748" spans="1:8" x14ac:dyDescent="0.25">
      <c r="A748" s="189" t="s">
        <v>889</v>
      </c>
      <c r="B748" s="1">
        <v>44058</v>
      </c>
      <c r="C748" s="47">
        <v>113</v>
      </c>
      <c r="D748" s="47">
        <v>1147</v>
      </c>
      <c r="E748" s="48">
        <v>0</v>
      </c>
      <c r="F748" s="47">
        <v>108</v>
      </c>
      <c r="G748" s="47">
        <v>540</v>
      </c>
      <c r="H748" s="49">
        <v>0</v>
      </c>
    </row>
    <row r="749" spans="1:8" x14ac:dyDescent="0.25">
      <c r="A749" s="189" t="s">
        <v>890</v>
      </c>
      <c r="B749" s="1">
        <v>44058</v>
      </c>
      <c r="C749" s="47">
        <v>66</v>
      </c>
      <c r="D749" s="47">
        <v>733</v>
      </c>
      <c r="E749" s="48">
        <v>0</v>
      </c>
      <c r="F749" s="47">
        <v>98</v>
      </c>
      <c r="G749" s="47">
        <v>376</v>
      </c>
      <c r="H749" s="49">
        <v>0</v>
      </c>
    </row>
    <row r="750" spans="1:8" x14ac:dyDescent="0.25">
      <c r="A750" s="189" t="s">
        <v>891</v>
      </c>
      <c r="B750" s="1">
        <v>44058</v>
      </c>
      <c r="C750" s="47">
        <v>88</v>
      </c>
      <c r="D750" s="47">
        <v>855</v>
      </c>
      <c r="E750" s="48">
        <v>0</v>
      </c>
      <c r="F750" s="47">
        <v>198</v>
      </c>
      <c r="G750" s="47">
        <v>678</v>
      </c>
      <c r="H750" s="49">
        <v>0</v>
      </c>
    </row>
    <row r="751" spans="1:8" x14ac:dyDescent="0.25">
      <c r="A751" s="189" t="s">
        <v>892</v>
      </c>
      <c r="B751" s="1">
        <v>44058</v>
      </c>
      <c r="C751" s="47">
        <v>133</v>
      </c>
      <c r="D751" s="47">
        <v>751</v>
      </c>
      <c r="E751" s="48">
        <v>0</v>
      </c>
      <c r="F751" s="47">
        <v>133</v>
      </c>
      <c r="G751" s="47">
        <v>389</v>
      </c>
      <c r="H751" s="49">
        <v>0</v>
      </c>
    </row>
    <row r="752" spans="1:8" x14ac:dyDescent="0.25">
      <c r="A752" s="189" t="s">
        <v>886</v>
      </c>
      <c r="B752" s="1">
        <v>44059</v>
      </c>
      <c r="C752" s="47">
        <v>373</v>
      </c>
      <c r="D752" s="47">
        <v>2220</v>
      </c>
      <c r="E752" s="48">
        <v>0</v>
      </c>
      <c r="F752" s="47">
        <v>266</v>
      </c>
      <c r="G752" s="47">
        <v>1079</v>
      </c>
      <c r="H752" s="49">
        <v>0</v>
      </c>
    </row>
    <row r="753" spans="1:8" x14ac:dyDescent="0.25">
      <c r="A753" s="189" t="s">
        <v>888</v>
      </c>
      <c r="B753" s="1">
        <v>44059</v>
      </c>
      <c r="C753" s="47">
        <v>130</v>
      </c>
      <c r="D753" s="47">
        <v>1165</v>
      </c>
      <c r="E753" s="48">
        <v>0</v>
      </c>
      <c r="F753" s="47">
        <v>144</v>
      </c>
      <c r="G753" s="47">
        <v>654</v>
      </c>
      <c r="H753" s="49">
        <v>0</v>
      </c>
    </row>
    <row r="754" spans="1:8" x14ac:dyDescent="0.25">
      <c r="A754" s="189" t="s">
        <v>889</v>
      </c>
      <c r="B754" s="1">
        <v>44059</v>
      </c>
      <c r="C754" s="47">
        <v>116</v>
      </c>
      <c r="D754" s="47">
        <v>1118</v>
      </c>
      <c r="E754" s="48">
        <v>0</v>
      </c>
      <c r="F754" s="47">
        <v>105</v>
      </c>
      <c r="G754" s="47">
        <v>569</v>
      </c>
      <c r="H754" s="49">
        <v>0</v>
      </c>
    </row>
    <row r="755" spans="1:8" x14ac:dyDescent="0.25">
      <c r="A755" s="189" t="s">
        <v>890</v>
      </c>
      <c r="B755" s="1">
        <v>44059</v>
      </c>
      <c r="C755" s="47">
        <v>55</v>
      </c>
      <c r="D755" s="47">
        <v>735</v>
      </c>
      <c r="E755" s="48">
        <v>0</v>
      </c>
      <c r="F755" s="47">
        <v>109</v>
      </c>
      <c r="G755" s="47">
        <v>374</v>
      </c>
      <c r="H755" s="49">
        <v>0</v>
      </c>
    </row>
    <row r="756" spans="1:8" x14ac:dyDescent="0.25">
      <c r="A756" s="189" t="s">
        <v>891</v>
      </c>
      <c r="B756" s="1">
        <v>44059</v>
      </c>
      <c r="C756" s="47">
        <v>74</v>
      </c>
      <c r="D756" s="47">
        <v>838</v>
      </c>
      <c r="E756" s="48">
        <v>0</v>
      </c>
      <c r="F756" s="47">
        <v>212</v>
      </c>
      <c r="G756" s="47">
        <v>695</v>
      </c>
      <c r="H756" s="49">
        <v>0</v>
      </c>
    </row>
    <row r="757" spans="1:8" x14ac:dyDescent="0.25">
      <c r="A757" s="189" t="s">
        <v>892</v>
      </c>
      <c r="B757" s="1">
        <v>44059</v>
      </c>
      <c r="C757" s="47">
        <v>122</v>
      </c>
      <c r="D757" s="47">
        <v>731</v>
      </c>
      <c r="E757" s="48">
        <v>0</v>
      </c>
      <c r="F757" s="47">
        <v>144</v>
      </c>
      <c r="G757" s="47">
        <v>405</v>
      </c>
      <c r="H757" s="49">
        <v>0</v>
      </c>
    </row>
    <row r="758" spans="1:8" x14ac:dyDescent="0.25">
      <c r="A758" s="189" t="s">
        <v>886</v>
      </c>
      <c r="B758" s="1">
        <v>44060</v>
      </c>
      <c r="C758" s="47">
        <v>351</v>
      </c>
      <c r="D758" s="47">
        <v>2224</v>
      </c>
      <c r="E758" s="48">
        <v>0</v>
      </c>
      <c r="F758" s="47">
        <v>283</v>
      </c>
      <c r="G758" s="47">
        <v>1067</v>
      </c>
      <c r="H758" s="49">
        <v>0</v>
      </c>
    </row>
    <row r="759" spans="1:8" x14ac:dyDescent="0.25">
      <c r="A759" s="189" t="s">
        <v>888</v>
      </c>
      <c r="B759" s="1">
        <v>44060</v>
      </c>
      <c r="C759" s="47">
        <v>135</v>
      </c>
      <c r="D759" s="47">
        <v>1202</v>
      </c>
      <c r="E759" s="48">
        <v>0</v>
      </c>
      <c r="F759" s="47">
        <v>139</v>
      </c>
      <c r="G759" s="47">
        <v>621</v>
      </c>
      <c r="H759" s="49">
        <v>0</v>
      </c>
    </row>
    <row r="760" spans="1:8" x14ac:dyDescent="0.25">
      <c r="A760" s="189" t="s">
        <v>889</v>
      </c>
      <c r="B760" s="1">
        <v>44060</v>
      </c>
      <c r="C760" s="47">
        <v>108</v>
      </c>
      <c r="D760" s="47">
        <v>1129</v>
      </c>
      <c r="E760" s="48">
        <v>0</v>
      </c>
      <c r="F760" s="47">
        <v>113</v>
      </c>
      <c r="G760" s="47">
        <v>555</v>
      </c>
      <c r="H760" s="49">
        <v>0</v>
      </c>
    </row>
    <row r="761" spans="1:8" x14ac:dyDescent="0.25">
      <c r="A761" s="189" t="s">
        <v>890</v>
      </c>
      <c r="B761" s="1">
        <v>44060</v>
      </c>
      <c r="C761" s="47">
        <v>64</v>
      </c>
      <c r="D761" s="47">
        <v>736</v>
      </c>
      <c r="E761" s="48">
        <v>0</v>
      </c>
      <c r="F761" s="47">
        <v>100</v>
      </c>
      <c r="G761" s="47">
        <v>373</v>
      </c>
      <c r="H761" s="49">
        <v>0</v>
      </c>
    </row>
    <row r="762" spans="1:8" x14ac:dyDescent="0.25">
      <c r="A762" s="189" t="s">
        <v>891</v>
      </c>
      <c r="B762" s="1">
        <v>44060</v>
      </c>
      <c r="C762" s="47">
        <v>72</v>
      </c>
      <c r="D762" s="47">
        <v>842</v>
      </c>
      <c r="E762" s="48">
        <v>0</v>
      </c>
      <c r="F762" s="47">
        <v>214</v>
      </c>
      <c r="G762" s="47">
        <v>686</v>
      </c>
      <c r="H762" s="49">
        <v>0</v>
      </c>
    </row>
    <row r="763" spans="1:8" x14ac:dyDescent="0.25">
      <c r="A763" s="189" t="s">
        <v>892</v>
      </c>
      <c r="B763" s="1">
        <v>44060</v>
      </c>
      <c r="C763" s="47">
        <v>131</v>
      </c>
      <c r="D763" s="47">
        <v>745</v>
      </c>
      <c r="E763" s="48">
        <v>0</v>
      </c>
      <c r="F763" s="47">
        <v>135</v>
      </c>
      <c r="G763" s="47">
        <v>388</v>
      </c>
      <c r="H763" s="49">
        <v>0</v>
      </c>
    </row>
    <row r="764" spans="1:8" x14ac:dyDescent="0.25">
      <c r="A764" s="189" t="s">
        <v>886</v>
      </c>
      <c r="B764" s="1">
        <v>44061</v>
      </c>
      <c r="C764" s="47">
        <v>378</v>
      </c>
      <c r="D764" s="47">
        <v>2374</v>
      </c>
      <c r="E764" s="48">
        <v>0</v>
      </c>
      <c r="F764" s="47">
        <v>255</v>
      </c>
      <c r="G764" s="47">
        <v>916</v>
      </c>
      <c r="H764" s="49">
        <v>0</v>
      </c>
    </row>
    <row r="765" spans="1:8" x14ac:dyDescent="0.25">
      <c r="A765" s="189" t="s">
        <v>888</v>
      </c>
      <c r="B765" s="1">
        <v>44061</v>
      </c>
      <c r="C765" s="47">
        <v>149</v>
      </c>
      <c r="D765" s="47">
        <v>1258</v>
      </c>
      <c r="E765" s="48">
        <v>0</v>
      </c>
      <c r="F765" s="47">
        <v>125</v>
      </c>
      <c r="G765" s="47">
        <v>565</v>
      </c>
      <c r="H765" s="49">
        <v>0</v>
      </c>
    </row>
    <row r="766" spans="1:8" x14ac:dyDescent="0.25">
      <c r="A766" s="189" t="s">
        <v>889</v>
      </c>
      <c r="B766" s="1">
        <v>44061</v>
      </c>
      <c r="C766" s="47">
        <v>107</v>
      </c>
      <c r="D766" s="47">
        <v>1220</v>
      </c>
      <c r="E766" s="48">
        <v>0</v>
      </c>
      <c r="F766" s="47">
        <v>114</v>
      </c>
      <c r="G766" s="47">
        <v>464</v>
      </c>
      <c r="H766" s="49">
        <v>0</v>
      </c>
    </row>
    <row r="767" spans="1:8" x14ac:dyDescent="0.25">
      <c r="A767" s="189" t="s">
        <v>890</v>
      </c>
      <c r="B767" s="1">
        <v>44061</v>
      </c>
      <c r="C767" s="47">
        <v>58</v>
      </c>
      <c r="D767" s="47">
        <v>792</v>
      </c>
      <c r="E767" s="48">
        <v>0</v>
      </c>
      <c r="F767" s="47">
        <v>98</v>
      </c>
      <c r="G767" s="47">
        <v>328</v>
      </c>
      <c r="H767" s="49">
        <v>0</v>
      </c>
    </row>
    <row r="768" spans="1:8" x14ac:dyDescent="0.25">
      <c r="A768" s="189" t="s">
        <v>891</v>
      </c>
      <c r="B768" s="1">
        <v>44061</v>
      </c>
      <c r="C768" s="47">
        <v>72</v>
      </c>
      <c r="D768" s="47">
        <v>875</v>
      </c>
      <c r="E768" s="48">
        <v>0</v>
      </c>
      <c r="F768" s="47">
        <v>214</v>
      </c>
      <c r="G768" s="47">
        <v>651</v>
      </c>
      <c r="H768" s="49">
        <v>0</v>
      </c>
    </row>
    <row r="769" spans="1:8" x14ac:dyDescent="0.25">
      <c r="A769" s="189" t="s">
        <v>892</v>
      </c>
      <c r="B769" s="1">
        <v>44061</v>
      </c>
      <c r="C769" s="47">
        <v>126</v>
      </c>
      <c r="D769" s="47">
        <v>785</v>
      </c>
      <c r="E769" s="48">
        <v>0</v>
      </c>
      <c r="F769" s="47">
        <v>140</v>
      </c>
      <c r="G769" s="47">
        <v>348</v>
      </c>
      <c r="H769" s="49">
        <v>0</v>
      </c>
    </row>
    <row r="770" spans="1:8" x14ac:dyDescent="0.25">
      <c r="A770" s="189" t="s">
        <v>886</v>
      </c>
      <c r="B770" s="1">
        <v>44062</v>
      </c>
      <c r="C770" s="47">
        <v>395</v>
      </c>
      <c r="D770" s="47">
        <v>2431</v>
      </c>
      <c r="E770" s="48">
        <v>0</v>
      </c>
      <c r="F770" s="47">
        <v>244</v>
      </c>
      <c r="G770" s="47">
        <v>884</v>
      </c>
      <c r="H770" s="49">
        <v>0</v>
      </c>
    </row>
    <row r="771" spans="1:8" x14ac:dyDescent="0.25">
      <c r="A771" s="189" t="s">
        <v>888</v>
      </c>
      <c r="B771" s="1">
        <v>44062</v>
      </c>
      <c r="C771" s="47">
        <v>147</v>
      </c>
      <c r="D771" s="47">
        <v>1303</v>
      </c>
      <c r="E771" s="48">
        <v>0</v>
      </c>
      <c r="F771" s="47">
        <v>127</v>
      </c>
      <c r="G771" s="47">
        <v>520</v>
      </c>
      <c r="H771" s="49">
        <v>0</v>
      </c>
    </row>
    <row r="772" spans="1:8" x14ac:dyDescent="0.25">
      <c r="A772" s="189" t="s">
        <v>889</v>
      </c>
      <c r="B772" s="1">
        <v>44062</v>
      </c>
      <c r="C772" s="47">
        <v>112</v>
      </c>
      <c r="D772" s="47">
        <v>1259</v>
      </c>
      <c r="E772" s="48">
        <v>0</v>
      </c>
      <c r="F772" s="47">
        <v>109</v>
      </c>
      <c r="G772" s="47">
        <v>425</v>
      </c>
      <c r="H772" s="49">
        <v>0</v>
      </c>
    </row>
    <row r="773" spans="1:8" x14ac:dyDescent="0.25">
      <c r="A773" s="189" t="s">
        <v>890</v>
      </c>
      <c r="B773" s="1">
        <v>44062</v>
      </c>
      <c r="C773" s="47">
        <v>71</v>
      </c>
      <c r="D773" s="47">
        <v>798</v>
      </c>
      <c r="E773" s="48">
        <v>0</v>
      </c>
      <c r="F773" s="47">
        <v>85</v>
      </c>
      <c r="G773" s="47">
        <v>322</v>
      </c>
      <c r="H773" s="49">
        <v>0</v>
      </c>
    </row>
    <row r="774" spans="1:8" x14ac:dyDescent="0.25">
      <c r="A774" s="189" t="s">
        <v>891</v>
      </c>
      <c r="B774" s="1">
        <v>44062</v>
      </c>
      <c r="C774" s="47">
        <v>69</v>
      </c>
      <c r="D774" s="47">
        <v>889</v>
      </c>
      <c r="E774" s="48">
        <v>0</v>
      </c>
      <c r="F774" s="47">
        <v>217</v>
      </c>
      <c r="G774" s="47">
        <v>641</v>
      </c>
      <c r="H774" s="49">
        <v>0</v>
      </c>
    </row>
    <row r="775" spans="1:8" x14ac:dyDescent="0.25">
      <c r="A775" s="189" t="s">
        <v>892</v>
      </c>
      <c r="B775" s="1">
        <v>44062</v>
      </c>
      <c r="C775" s="47">
        <v>136</v>
      </c>
      <c r="D775" s="47">
        <v>821</v>
      </c>
      <c r="E775" s="48">
        <v>0</v>
      </c>
      <c r="F775" s="47">
        <v>130</v>
      </c>
      <c r="G775" s="47">
        <v>315</v>
      </c>
      <c r="H775" s="49">
        <v>0</v>
      </c>
    </row>
    <row r="776" spans="1:8" x14ac:dyDescent="0.25">
      <c r="A776" s="189" t="s">
        <v>886</v>
      </c>
      <c r="B776" s="1">
        <v>44063</v>
      </c>
      <c r="C776" s="47">
        <v>397</v>
      </c>
      <c r="D776" s="47">
        <v>2418</v>
      </c>
      <c r="E776" s="48">
        <v>0</v>
      </c>
      <c r="F776" s="47">
        <v>243</v>
      </c>
      <c r="G776" s="47">
        <v>890</v>
      </c>
      <c r="H776" s="49">
        <v>0</v>
      </c>
    </row>
    <row r="777" spans="1:8" x14ac:dyDescent="0.25">
      <c r="A777" s="189" t="s">
        <v>888</v>
      </c>
      <c r="B777" s="1">
        <v>44063</v>
      </c>
      <c r="C777" s="47">
        <v>146</v>
      </c>
      <c r="D777" s="47">
        <v>1248</v>
      </c>
      <c r="E777" s="48">
        <v>0</v>
      </c>
      <c r="F777" s="47">
        <v>114</v>
      </c>
      <c r="G777" s="47">
        <v>576</v>
      </c>
      <c r="H777" s="49">
        <v>0</v>
      </c>
    </row>
    <row r="778" spans="1:8" x14ac:dyDescent="0.25">
      <c r="A778" s="189" t="s">
        <v>889</v>
      </c>
      <c r="B778" s="1">
        <v>44063</v>
      </c>
      <c r="C778" s="47">
        <v>114</v>
      </c>
      <c r="D778" s="47">
        <v>1243</v>
      </c>
      <c r="E778" s="48">
        <v>0</v>
      </c>
      <c r="F778" s="47">
        <v>107</v>
      </c>
      <c r="G778" s="47">
        <v>445</v>
      </c>
      <c r="H778" s="49">
        <v>0</v>
      </c>
    </row>
    <row r="779" spans="1:8" x14ac:dyDescent="0.25">
      <c r="A779" s="189" t="s">
        <v>890</v>
      </c>
      <c r="B779" s="1">
        <v>44063</v>
      </c>
      <c r="C779" s="47">
        <v>70</v>
      </c>
      <c r="D779" s="47">
        <v>794</v>
      </c>
      <c r="E779" s="48">
        <v>0</v>
      </c>
      <c r="F779" s="47">
        <v>86</v>
      </c>
      <c r="G779" s="47">
        <v>326</v>
      </c>
      <c r="H779" s="49">
        <v>0</v>
      </c>
    </row>
    <row r="780" spans="1:8" x14ac:dyDescent="0.25">
      <c r="A780" s="189" t="s">
        <v>891</v>
      </c>
      <c r="B780" s="1">
        <v>44063</v>
      </c>
      <c r="C780" s="47">
        <v>75</v>
      </c>
      <c r="D780" s="47">
        <v>869</v>
      </c>
      <c r="E780" s="48">
        <v>0</v>
      </c>
      <c r="F780" s="47">
        <v>211</v>
      </c>
      <c r="G780" s="47">
        <v>661</v>
      </c>
      <c r="H780" s="49">
        <v>0</v>
      </c>
    </row>
    <row r="781" spans="1:8" x14ac:dyDescent="0.25">
      <c r="A781" s="189" t="s">
        <v>892</v>
      </c>
      <c r="B781" s="1">
        <v>44063</v>
      </c>
      <c r="C781" s="47">
        <v>131</v>
      </c>
      <c r="D781" s="47">
        <v>836</v>
      </c>
      <c r="E781" s="48">
        <v>0</v>
      </c>
      <c r="F781" s="47">
        <v>135</v>
      </c>
      <c r="G781" s="47">
        <v>300</v>
      </c>
      <c r="H781" s="49">
        <v>0</v>
      </c>
    </row>
    <row r="782" spans="1:8" x14ac:dyDescent="0.25">
      <c r="A782" s="189" t="s">
        <v>886</v>
      </c>
      <c r="B782" s="1">
        <v>44064</v>
      </c>
      <c r="C782" s="47">
        <v>389</v>
      </c>
      <c r="D782" s="47">
        <v>2352</v>
      </c>
      <c r="E782" s="48">
        <v>0</v>
      </c>
      <c r="F782" s="47">
        <v>251</v>
      </c>
      <c r="G782" s="47">
        <v>952</v>
      </c>
      <c r="H782" s="49">
        <v>0</v>
      </c>
    </row>
    <row r="783" spans="1:8" x14ac:dyDescent="0.25">
      <c r="A783" s="189" t="s">
        <v>888</v>
      </c>
      <c r="B783" s="1">
        <v>44064</v>
      </c>
      <c r="C783" s="47">
        <v>149</v>
      </c>
      <c r="D783" s="47">
        <v>1189</v>
      </c>
      <c r="E783" s="48">
        <v>0</v>
      </c>
      <c r="F783" s="47">
        <v>112</v>
      </c>
      <c r="G783" s="47">
        <v>635</v>
      </c>
      <c r="H783" s="49">
        <v>0</v>
      </c>
    </row>
    <row r="784" spans="1:8" x14ac:dyDescent="0.25">
      <c r="A784" s="189" t="s">
        <v>889</v>
      </c>
      <c r="B784" s="1">
        <v>44064</v>
      </c>
      <c r="C784" s="47">
        <v>103</v>
      </c>
      <c r="D784" s="47">
        <v>1183</v>
      </c>
      <c r="E784" s="48">
        <v>0</v>
      </c>
      <c r="F784" s="47">
        <v>118</v>
      </c>
      <c r="G784" s="47">
        <v>505</v>
      </c>
      <c r="H784" s="49">
        <v>0</v>
      </c>
    </row>
    <row r="785" spans="1:8" x14ac:dyDescent="0.25">
      <c r="A785" s="189" t="s">
        <v>890</v>
      </c>
      <c r="B785" s="1">
        <v>44064</v>
      </c>
      <c r="C785" s="47">
        <v>65</v>
      </c>
      <c r="D785" s="47">
        <v>782</v>
      </c>
      <c r="E785" s="48">
        <v>0</v>
      </c>
      <c r="F785" s="47">
        <v>91</v>
      </c>
      <c r="G785" s="47">
        <v>338</v>
      </c>
      <c r="H785" s="49">
        <v>0</v>
      </c>
    </row>
    <row r="786" spans="1:8" x14ac:dyDescent="0.25">
      <c r="A786" s="189" t="s">
        <v>891</v>
      </c>
      <c r="B786" s="1">
        <v>44064</v>
      </c>
      <c r="C786" s="47">
        <v>79</v>
      </c>
      <c r="D786" s="47">
        <v>848</v>
      </c>
      <c r="E786" s="48">
        <v>0</v>
      </c>
      <c r="F786" s="47">
        <v>207</v>
      </c>
      <c r="G786" s="47">
        <v>685</v>
      </c>
      <c r="H786" s="49">
        <v>0</v>
      </c>
    </row>
    <row r="787" spans="1:8" x14ac:dyDescent="0.25">
      <c r="A787" s="189" t="s">
        <v>892</v>
      </c>
      <c r="B787" s="1">
        <v>44064</v>
      </c>
      <c r="C787" s="47">
        <v>130</v>
      </c>
      <c r="D787" s="47">
        <v>835</v>
      </c>
      <c r="E787" s="48">
        <v>0</v>
      </c>
      <c r="F787" s="47">
        <v>143</v>
      </c>
      <c r="G787" s="47">
        <v>296</v>
      </c>
      <c r="H787" s="49">
        <v>0</v>
      </c>
    </row>
    <row r="788" spans="1:8" x14ac:dyDescent="0.25">
      <c r="A788" s="189" t="s">
        <v>886</v>
      </c>
      <c r="B788" s="1">
        <v>44065</v>
      </c>
      <c r="C788" s="47">
        <v>370</v>
      </c>
      <c r="D788" s="47">
        <v>2270</v>
      </c>
      <c r="E788" s="48">
        <v>0</v>
      </c>
      <c r="F788" s="47">
        <v>272</v>
      </c>
      <c r="G788" s="47">
        <v>1027</v>
      </c>
      <c r="H788" s="49">
        <v>0</v>
      </c>
    </row>
    <row r="789" spans="1:8" x14ac:dyDescent="0.25">
      <c r="A789" s="189" t="s">
        <v>888</v>
      </c>
      <c r="B789" s="1">
        <v>44065</v>
      </c>
      <c r="C789" s="47">
        <v>146</v>
      </c>
      <c r="D789" s="47">
        <v>1139</v>
      </c>
      <c r="E789" s="48">
        <v>0</v>
      </c>
      <c r="F789" s="47">
        <v>114</v>
      </c>
      <c r="G789" s="47">
        <v>685</v>
      </c>
      <c r="H789" s="49">
        <v>0</v>
      </c>
    </row>
    <row r="790" spans="1:8" x14ac:dyDescent="0.25">
      <c r="A790" s="189" t="s">
        <v>889</v>
      </c>
      <c r="B790" s="1">
        <v>44065</v>
      </c>
      <c r="C790" s="47">
        <v>110</v>
      </c>
      <c r="D790" s="47">
        <v>1171</v>
      </c>
      <c r="E790" s="48">
        <v>0</v>
      </c>
      <c r="F790" s="47">
        <v>111</v>
      </c>
      <c r="G790" s="47">
        <v>516</v>
      </c>
      <c r="H790" s="49">
        <v>0</v>
      </c>
    </row>
    <row r="791" spans="1:8" x14ac:dyDescent="0.25">
      <c r="A791" s="189" t="s">
        <v>890</v>
      </c>
      <c r="B791" s="1">
        <v>44065</v>
      </c>
      <c r="C791" s="47">
        <v>65</v>
      </c>
      <c r="D791" s="47">
        <v>741</v>
      </c>
      <c r="E791" s="48">
        <v>0</v>
      </c>
      <c r="F791" s="47">
        <v>91</v>
      </c>
      <c r="G791" s="47">
        <v>379</v>
      </c>
      <c r="H791" s="49">
        <v>0</v>
      </c>
    </row>
    <row r="792" spans="1:8" x14ac:dyDescent="0.25">
      <c r="A792" s="189" t="s">
        <v>891</v>
      </c>
      <c r="B792" s="1">
        <v>44065</v>
      </c>
      <c r="C792" s="47">
        <v>73</v>
      </c>
      <c r="D792" s="47">
        <v>873</v>
      </c>
      <c r="E792" s="48">
        <v>0</v>
      </c>
      <c r="F792" s="47">
        <v>213</v>
      </c>
      <c r="G792" s="47">
        <v>657</v>
      </c>
      <c r="H792" s="49">
        <v>0</v>
      </c>
    </row>
    <row r="793" spans="1:8" x14ac:dyDescent="0.25">
      <c r="A793" s="189" t="s">
        <v>892</v>
      </c>
      <c r="B793" s="1">
        <v>44065</v>
      </c>
      <c r="C793" s="47">
        <v>129</v>
      </c>
      <c r="D793" s="47">
        <v>800</v>
      </c>
      <c r="E793" s="48">
        <v>0</v>
      </c>
      <c r="F793" s="47">
        <v>144</v>
      </c>
      <c r="G793" s="47">
        <v>331</v>
      </c>
      <c r="H793" s="49">
        <v>0</v>
      </c>
    </row>
    <row r="794" spans="1:8" x14ac:dyDescent="0.25">
      <c r="A794" s="189" t="s">
        <v>886</v>
      </c>
      <c r="B794" s="1">
        <v>44066</v>
      </c>
      <c r="C794" s="47">
        <v>367</v>
      </c>
      <c r="D794" s="47">
        <v>2191</v>
      </c>
      <c r="E794" s="48">
        <v>0</v>
      </c>
      <c r="F794" s="47">
        <v>278</v>
      </c>
      <c r="G794" s="47">
        <v>1137</v>
      </c>
      <c r="H794" s="49">
        <v>0</v>
      </c>
    </row>
    <row r="795" spans="1:8" x14ac:dyDescent="0.25">
      <c r="A795" s="189" t="s">
        <v>888</v>
      </c>
      <c r="B795" s="1">
        <v>44066</v>
      </c>
      <c r="C795" s="47">
        <v>128</v>
      </c>
      <c r="D795" s="47">
        <v>1133</v>
      </c>
      <c r="E795" s="48">
        <v>0</v>
      </c>
      <c r="F795" s="47">
        <v>132</v>
      </c>
      <c r="G795" s="47">
        <v>691</v>
      </c>
      <c r="H795" s="49">
        <v>0</v>
      </c>
    </row>
    <row r="796" spans="1:8" x14ac:dyDescent="0.25">
      <c r="A796" s="189" t="s">
        <v>889</v>
      </c>
      <c r="B796" s="1">
        <v>44066</v>
      </c>
      <c r="C796" s="47">
        <v>105</v>
      </c>
      <c r="D796" s="47">
        <v>1160</v>
      </c>
      <c r="E796" s="48">
        <v>0</v>
      </c>
      <c r="F796" s="47">
        <v>116</v>
      </c>
      <c r="G796" s="47">
        <v>527</v>
      </c>
      <c r="H796" s="49">
        <v>0</v>
      </c>
    </row>
    <row r="797" spans="1:8" x14ac:dyDescent="0.25">
      <c r="A797" s="189" t="s">
        <v>890</v>
      </c>
      <c r="B797" s="1">
        <v>44066</v>
      </c>
      <c r="C797" s="47">
        <v>68</v>
      </c>
      <c r="D797" s="47">
        <v>748</v>
      </c>
      <c r="E797" s="48">
        <v>0</v>
      </c>
      <c r="F797" s="47">
        <v>88</v>
      </c>
      <c r="G797" s="47">
        <v>372</v>
      </c>
      <c r="H797" s="49">
        <v>0</v>
      </c>
    </row>
    <row r="798" spans="1:8" x14ac:dyDescent="0.25">
      <c r="A798" s="189" t="s">
        <v>891</v>
      </c>
      <c r="B798" s="1">
        <v>44066</v>
      </c>
      <c r="C798" s="47">
        <v>72</v>
      </c>
      <c r="D798" s="47">
        <v>839</v>
      </c>
      <c r="E798" s="48">
        <v>0</v>
      </c>
      <c r="F798" s="47">
        <v>214</v>
      </c>
      <c r="G798" s="47">
        <v>691</v>
      </c>
      <c r="H798" s="49">
        <v>0</v>
      </c>
    </row>
    <row r="799" spans="1:8" x14ac:dyDescent="0.25">
      <c r="A799" s="189" t="s">
        <v>892</v>
      </c>
      <c r="B799" s="1">
        <v>44066</v>
      </c>
      <c r="C799" s="47">
        <v>118</v>
      </c>
      <c r="D799" s="47">
        <v>784</v>
      </c>
      <c r="E799" s="48">
        <v>0</v>
      </c>
      <c r="F799" s="47">
        <v>155</v>
      </c>
      <c r="G799" s="47">
        <v>347</v>
      </c>
      <c r="H799" s="49">
        <v>0</v>
      </c>
    </row>
    <row r="800" spans="1:8" x14ac:dyDescent="0.25">
      <c r="A800" s="189" t="s">
        <v>886</v>
      </c>
      <c r="B800" s="1">
        <v>44067</v>
      </c>
      <c r="C800" s="47">
        <v>354</v>
      </c>
      <c r="D800" s="47">
        <v>2167</v>
      </c>
      <c r="E800" s="48">
        <v>0</v>
      </c>
      <c r="F800" s="47">
        <v>291</v>
      </c>
      <c r="G800" s="47">
        <v>1161</v>
      </c>
      <c r="H800" s="49">
        <v>0</v>
      </c>
    </row>
    <row r="801" spans="1:8" x14ac:dyDescent="0.25">
      <c r="A801" s="189" t="s">
        <v>888</v>
      </c>
      <c r="B801" s="1">
        <v>44067</v>
      </c>
      <c r="C801" s="47">
        <v>125</v>
      </c>
      <c r="D801" s="47">
        <v>1103</v>
      </c>
      <c r="E801" s="48">
        <v>0</v>
      </c>
      <c r="F801" s="47">
        <v>135</v>
      </c>
      <c r="G801" s="47">
        <v>721</v>
      </c>
      <c r="H801" s="49">
        <v>0</v>
      </c>
    </row>
    <row r="802" spans="1:8" x14ac:dyDescent="0.25">
      <c r="A802" s="189" t="s">
        <v>889</v>
      </c>
      <c r="B802" s="1">
        <v>44067</v>
      </c>
      <c r="C802" s="47">
        <v>104</v>
      </c>
      <c r="D802" s="47">
        <v>1189</v>
      </c>
      <c r="E802" s="48">
        <v>0</v>
      </c>
      <c r="F802" s="47">
        <v>117</v>
      </c>
      <c r="G802" s="47">
        <v>501</v>
      </c>
      <c r="H802" s="49">
        <v>0</v>
      </c>
    </row>
    <row r="803" spans="1:8" x14ac:dyDescent="0.25">
      <c r="A803" s="189" t="s">
        <v>890</v>
      </c>
      <c r="B803" s="1">
        <v>44067</v>
      </c>
      <c r="C803" s="47">
        <v>69</v>
      </c>
      <c r="D803" s="47">
        <v>782</v>
      </c>
      <c r="E803" s="48">
        <v>0</v>
      </c>
      <c r="F803" s="47">
        <v>87</v>
      </c>
      <c r="G803" s="47">
        <v>338</v>
      </c>
      <c r="H803" s="49">
        <v>0</v>
      </c>
    </row>
    <row r="804" spans="1:8" x14ac:dyDescent="0.25">
      <c r="A804" s="189" t="s">
        <v>891</v>
      </c>
      <c r="B804" s="1">
        <v>44067</v>
      </c>
      <c r="C804" s="47">
        <v>73</v>
      </c>
      <c r="D804" s="47">
        <v>852</v>
      </c>
      <c r="E804" s="48">
        <v>0</v>
      </c>
      <c r="F804" s="47">
        <v>213</v>
      </c>
      <c r="G804" s="47">
        <v>678</v>
      </c>
      <c r="H804" s="49">
        <v>0</v>
      </c>
    </row>
    <row r="805" spans="1:8" x14ac:dyDescent="0.25">
      <c r="A805" s="189" t="s">
        <v>892</v>
      </c>
      <c r="B805" s="1">
        <v>44067</v>
      </c>
      <c r="C805" s="47">
        <v>122</v>
      </c>
      <c r="D805" s="47">
        <v>804</v>
      </c>
      <c r="E805" s="48">
        <v>0</v>
      </c>
      <c r="F805" s="47">
        <v>149</v>
      </c>
      <c r="G805" s="47">
        <v>350</v>
      </c>
      <c r="H805" s="49">
        <v>0</v>
      </c>
    </row>
    <row r="806" spans="1:8" x14ac:dyDescent="0.25">
      <c r="A806" s="189" t="s">
        <v>886</v>
      </c>
      <c r="B806" s="1">
        <v>44068</v>
      </c>
      <c r="C806" s="47">
        <v>362</v>
      </c>
      <c r="D806" s="47">
        <v>2320</v>
      </c>
      <c r="E806" s="48">
        <v>0</v>
      </c>
      <c r="F806" s="47">
        <v>283</v>
      </c>
      <c r="G806" s="47">
        <v>1008</v>
      </c>
      <c r="H806" s="49">
        <v>0</v>
      </c>
    </row>
    <row r="807" spans="1:8" x14ac:dyDescent="0.25">
      <c r="A807" s="189" t="s">
        <v>888</v>
      </c>
      <c r="B807" s="1">
        <v>44068</v>
      </c>
      <c r="C807" s="47">
        <v>129</v>
      </c>
      <c r="D807" s="47">
        <v>1182</v>
      </c>
      <c r="E807" s="48">
        <v>0</v>
      </c>
      <c r="F807" s="47">
        <v>131</v>
      </c>
      <c r="G807" s="47">
        <v>642</v>
      </c>
      <c r="H807" s="49">
        <v>0</v>
      </c>
    </row>
    <row r="808" spans="1:8" x14ac:dyDescent="0.25">
      <c r="A808" s="189" t="s">
        <v>889</v>
      </c>
      <c r="B808" s="1">
        <v>44068</v>
      </c>
      <c r="C808" s="47">
        <v>112</v>
      </c>
      <c r="D808" s="47">
        <v>1231</v>
      </c>
      <c r="E808" s="48">
        <v>0</v>
      </c>
      <c r="F808" s="47">
        <v>109</v>
      </c>
      <c r="G808" s="47">
        <v>459</v>
      </c>
      <c r="H808" s="49">
        <v>0</v>
      </c>
    </row>
    <row r="809" spans="1:8" x14ac:dyDescent="0.25">
      <c r="A809" s="189" t="s">
        <v>890</v>
      </c>
      <c r="B809" s="1">
        <v>44068</v>
      </c>
      <c r="C809" s="47">
        <v>78</v>
      </c>
      <c r="D809" s="47">
        <v>832</v>
      </c>
      <c r="E809" s="48">
        <v>0</v>
      </c>
      <c r="F809" s="47">
        <v>78</v>
      </c>
      <c r="G809" s="47">
        <v>288</v>
      </c>
      <c r="H809" s="49">
        <v>0</v>
      </c>
    </row>
    <row r="810" spans="1:8" x14ac:dyDescent="0.25">
      <c r="A810" s="189" t="s">
        <v>891</v>
      </c>
      <c r="B810" s="1">
        <v>44068</v>
      </c>
      <c r="C810" s="47">
        <v>78</v>
      </c>
      <c r="D810" s="47">
        <v>845</v>
      </c>
      <c r="E810" s="48">
        <v>0</v>
      </c>
      <c r="F810" s="47">
        <v>208</v>
      </c>
      <c r="G810" s="47">
        <v>682</v>
      </c>
      <c r="H810" s="49">
        <v>0</v>
      </c>
    </row>
    <row r="811" spans="1:8" x14ac:dyDescent="0.25">
      <c r="A811" s="189" t="s">
        <v>892</v>
      </c>
      <c r="B811" s="1">
        <v>44068</v>
      </c>
      <c r="C811" s="47">
        <v>129</v>
      </c>
      <c r="D811" s="47">
        <v>892</v>
      </c>
      <c r="E811" s="48">
        <v>0</v>
      </c>
      <c r="F811" s="47">
        <v>144</v>
      </c>
      <c r="G811" s="47">
        <v>262</v>
      </c>
      <c r="H811" s="49">
        <v>0</v>
      </c>
    </row>
    <row r="812" spans="1:8" x14ac:dyDescent="0.25">
      <c r="A812" s="189" t="s">
        <v>886</v>
      </c>
      <c r="B812" s="1">
        <v>44069</v>
      </c>
      <c r="C812" s="47">
        <v>376</v>
      </c>
      <c r="D812" s="47">
        <v>2383</v>
      </c>
      <c r="E812" s="48">
        <v>0</v>
      </c>
      <c r="F812" s="47">
        <v>269</v>
      </c>
      <c r="G812" s="47">
        <v>945</v>
      </c>
      <c r="H812" s="49">
        <v>0</v>
      </c>
    </row>
    <row r="813" spans="1:8" x14ac:dyDescent="0.25">
      <c r="A813" s="189" t="s">
        <v>888</v>
      </c>
      <c r="B813" s="1">
        <v>44069</v>
      </c>
      <c r="C813" s="47">
        <v>137</v>
      </c>
      <c r="D813" s="47">
        <v>1208</v>
      </c>
      <c r="E813" s="48">
        <v>0</v>
      </c>
      <c r="F813" s="47">
        <v>123</v>
      </c>
      <c r="G813" s="47">
        <v>616</v>
      </c>
      <c r="H813" s="49">
        <v>0</v>
      </c>
    </row>
    <row r="814" spans="1:8" x14ac:dyDescent="0.25">
      <c r="A814" s="189" t="s">
        <v>889</v>
      </c>
      <c r="B814" s="1">
        <v>44069</v>
      </c>
      <c r="C814" s="47">
        <v>107</v>
      </c>
      <c r="D814" s="47">
        <v>1246</v>
      </c>
      <c r="E814" s="48">
        <v>0</v>
      </c>
      <c r="F814" s="47">
        <v>114</v>
      </c>
      <c r="G814" s="47">
        <v>444</v>
      </c>
      <c r="H814" s="49">
        <v>0</v>
      </c>
    </row>
    <row r="815" spans="1:8" x14ac:dyDescent="0.25">
      <c r="A815" s="189" t="s">
        <v>890</v>
      </c>
      <c r="B815" s="1">
        <v>44069</v>
      </c>
      <c r="C815" s="47">
        <v>76</v>
      </c>
      <c r="D815" s="47">
        <v>813</v>
      </c>
      <c r="E815" s="48">
        <v>0</v>
      </c>
      <c r="F815" s="47">
        <v>80</v>
      </c>
      <c r="G815" s="47">
        <v>307</v>
      </c>
      <c r="H815" s="49">
        <v>0</v>
      </c>
    </row>
    <row r="816" spans="1:8" x14ac:dyDescent="0.25">
      <c r="A816" s="189" t="s">
        <v>891</v>
      </c>
      <c r="B816" s="1">
        <v>44069</v>
      </c>
      <c r="C816" s="47">
        <v>85</v>
      </c>
      <c r="D816" s="47">
        <v>848</v>
      </c>
      <c r="E816" s="48">
        <v>0</v>
      </c>
      <c r="F816" s="47">
        <v>201</v>
      </c>
      <c r="G816" s="47">
        <v>679</v>
      </c>
      <c r="H816" s="49">
        <v>0</v>
      </c>
    </row>
    <row r="817" spans="1:8" x14ac:dyDescent="0.25">
      <c r="A817" s="189" t="s">
        <v>892</v>
      </c>
      <c r="B817" s="1">
        <v>44069</v>
      </c>
      <c r="C817" s="47">
        <v>139</v>
      </c>
      <c r="D817" s="47">
        <v>907</v>
      </c>
      <c r="E817" s="48">
        <v>0</v>
      </c>
      <c r="F817" s="47">
        <v>134</v>
      </c>
      <c r="G817" s="47">
        <v>251</v>
      </c>
      <c r="H817" s="49">
        <v>0</v>
      </c>
    </row>
    <row r="818" spans="1:8" x14ac:dyDescent="0.25">
      <c r="A818" s="189" t="s">
        <v>886</v>
      </c>
      <c r="B818" s="1">
        <v>44070</v>
      </c>
      <c r="C818" s="47">
        <v>376</v>
      </c>
      <c r="D818" s="47">
        <v>2407</v>
      </c>
      <c r="E818" s="48">
        <v>0</v>
      </c>
      <c r="F818" s="47">
        <v>269</v>
      </c>
      <c r="G818" s="47">
        <v>921</v>
      </c>
      <c r="H818" s="49">
        <v>0</v>
      </c>
    </row>
    <row r="819" spans="1:8" x14ac:dyDescent="0.25">
      <c r="A819" s="189" t="s">
        <v>888</v>
      </c>
      <c r="B819" s="1">
        <v>44070</v>
      </c>
      <c r="C819" s="47">
        <v>141</v>
      </c>
      <c r="D819" s="47">
        <v>1179</v>
      </c>
      <c r="E819" s="48">
        <v>0</v>
      </c>
      <c r="F819" s="47">
        <v>119</v>
      </c>
      <c r="G819" s="47">
        <v>645</v>
      </c>
      <c r="H819" s="49">
        <v>0</v>
      </c>
    </row>
    <row r="820" spans="1:8" x14ac:dyDescent="0.25">
      <c r="A820" s="189" t="s">
        <v>889</v>
      </c>
      <c r="B820" s="1">
        <v>44070</v>
      </c>
      <c r="C820" s="47">
        <v>106</v>
      </c>
      <c r="D820" s="47">
        <v>1274</v>
      </c>
      <c r="E820" s="48">
        <v>0</v>
      </c>
      <c r="F820" s="47">
        <v>115</v>
      </c>
      <c r="G820" s="47">
        <v>416</v>
      </c>
      <c r="H820" s="49">
        <v>0</v>
      </c>
    </row>
    <row r="821" spans="1:8" x14ac:dyDescent="0.25">
      <c r="A821" s="189" t="s">
        <v>890</v>
      </c>
      <c r="B821" s="1">
        <v>44070</v>
      </c>
      <c r="C821" s="47">
        <v>70</v>
      </c>
      <c r="D821" s="47">
        <v>777</v>
      </c>
      <c r="E821" s="48">
        <v>0</v>
      </c>
      <c r="F821" s="47">
        <v>86</v>
      </c>
      <c r="G821" s="47">
        <v>343</v>
      </c>
      <c r="H821" s="49">
        <v>0</v>
      </c>
    </row>
    <row r="822" spans="1:8" x14ac:dyDescent="0.25">
      <c r="A822" s="189" t="s">
        <v>891</v>
      </c>
      <c r="B822" s="1">
        <v>44070</v>
      </c>
      <c r="C822" s="47">
        <v>73</v>
      </c>
      <c r="D822" s="47">
        <v>842</v>
      </c>
      <c r="E822" s="48">
        <v>0</v>
      </c>
      <c r="F822" s="47">
        <v>213</v>
      </c>
      <c r="G822" s="47">
        <v>688</v>
      </c>
      <c r="H822" s="49">
        <v>0</v>
      </c>
    </row>
    <row r="823" spans="1:8" x14ac:dyDescent="0.25">
      <c r="A823" s="189" t="s">
        <v>892</v>
      </c>
      <c r="B823" s="1">
        <v>44070</v>
      </c>
      <c r="C823" s="47">
        <v>141</v>
      </c>
      <c r="D823" s="47">
        <v>881</v>
      </c>
      <c r="E823" s="48">
        <v>0</v>
      </c>
      <c r="F823" s="47">
        <v>132</v>
      </c>
      <c r="G823" s="47">
        <v>273</v>
      </c>
      <c r="H823" s="49">
        <v>0</v>
      </c>
    </row>
    <row r="824" spans="1:8" x14ac:dyDescent="0.25">
      <c r="A824" s="189" t="s">
        <v>886</v>
      </c>
      <c r="B824" s="1">
        <v>44071</v>
      </c>
      <c r="C824" s="47">
        <v>374</v>
      </c>
      <c r="D824" s="47">
        <v>2381</v>
      </c>
      <c r="E824" s="48">
        <v>0</v>
      </c>
      <c r="F824" s="47">
        <v>271</v>
      </c>
      <c r="G824" s="47">
        <v>947</v>
      </c>
      <c r="H824" s="49">
        <v>0</v>
      </c>
    </row>
    <row r="825" spans="1:8" x14ac:dyDescent="0.25">
      <c r="A825" s="189" t="s">
        <v>888</v>
      </c>
      <c r="B825" s="1">
        <v>44071</v>
      </c>
      <c r="C825" s="47">
        <v>140</v>
      </c>
      <c r="D825" s="47">
        <v>1176</v>
      </c>
      <c r="E825" s="48">
        <v>0</v>
      </c>
      <c r="F825" s="47">
        <v>120</v>
      </c>
      <c r="G825" s="47">
        <v>648</v>
      </c>
      <c r="H825" s="49">
        <v>0</v>
      </c>
    </row>
    <row r="826" spans="1:8" x14ac:dyDescent="0.25">
      <c r="A826" s="189" t="s">
        <v>889</v>
      </c>
      <c r="B826" s="1">
        <v>44071</v>
      </c>
      <c r="C826" s="47">
        <v>108</v>
      </c>
      <c r="D826" s="47">
        <v>1267</v>
      </c>
      <c r="E826" s="48">
        <v>0</v>
      </c>
      <c r="F826" s="47">
        <v>113</v>
      </c>
      <c r="G826" s="47">
        <v>423</v>
      </c>
      <c r="H826" s="49">
        <v>0</v>
      </c>
    </row>
    <row r="827" spans="1:8" x14ac:dyDescent="0.25">
      <c r="A827" s="189" t="s">
        <v>890</v>
      </c>
      <c r="B827" s="1">
        <v>44071</v>
      </c>
      <c r="C827" s="47">
        <v>78</v>
      </c>
      <c r="D827" s="47">
        <v>818</v>
      </c>
      <c r="E827" s="48">
        <v>0</v>
      </c>
      <c r="F827" s="47">
        <v>78</v>
      </c>
      <c r="G827" s="47">
        <v>276</v>
      </c>
      <c r="H827" s="49">
        <v>0</v>
      </c>
    </row>
    <row r="828" spans="1:8" x14ac:dyDescent="0.25">
      <c r="A828" s="189" t="s">
        <v>891</v>
      </c>
      <c r="B828" s="1">
        <v>44071</v>
      </c>
      <c r="C828" s="47">
        <v>77</v>
      </c>
      <c r="D828" s="47">
        <v>850</v>
      </c>
      <c r="E828" s="48">
        <v>0</v>
      </c>
      <c r="F828" s="47">
        <v>209</v>
      </c>
      <c r="G828" s="47">
        <v>678</v>
      </c>
      <c r="H828" s="49">
        <v>0</v>
      </c>
    </row>
    <row r="829" spans="1:8" x14ac:dyDescent="0.25">
      <c r="A829" s="189" t="s">
        <v>892</v>
      </c>
      <c r="B829" s="1">
        <v>44071</v>
      </c>
      <c r="C829" s="47">
        <v>134</v>
      </c>
      <c r="D829" s="47">
        <v>871</v>
      </c>
      <c r="E829" s="48">
        <v>0</v>
      </c>
      <c r="F829" s="47">
        <v>139</v>
      </c>
      <c r="G829" s="47">
        <v>287</v>
      </c>
      <c r="H829" s="49">
        <v>0</v>
      </c>
    </row>
    <row r="830" spans="1:8" x14ac:dyDescent="0.25">
      <c r="A830" s="189" t="s">
        <v>886</v>
      </c>
      <c r="B830" s="1">
        <v>44072</v>
      </c>
      <c r="C830" s="47">
        <v>383</v>
      </c>
      <c r="D830" s="47">
        <v>2315</v>
      </c>
      <c r="E830" s="48">
        <v>0</v>
      </c>
      <c r="F830" s="47">
        <v>262</v>
      </c>
      <c r="G830" s="47">
        <v>1013</v>
      </c>
      <c r="H830" s="49">
        <v>0</v>
      </c>
    </row>
    <row r="831" spans="1:8" x14ac:dyDescent="0.25">
      <c r="A831" s="189" t="s">
        <v>888</v>
      </c>
      <c r="B831" s="1">
        <v>44072</v>
      </c>
      <c r="C831" s="47">
        <v>132</v>
      </c>
      <c r="D831" s="47">
        <v>1100</v>
      </c>
      <c r="E831" s="48">
        <v>0</v>
      </c>
      <c r="F831" s="47">
        <v>126</v>
      </c>
      <c r="G831" s="47">
        <v>724</v>
      </c>
      <c r="H831" s="49">
        <v>0</v>
      </c>
    </row>
    <row r="832" spans="1:8" x14ac:dyDescent="0.25">
      <c r="A832" s="189" t="s">
        <v>889</v>
      </c>
      <c r="B832" s="1">
        <v>44072</v>
      </c>
      <c r="C832" s="47">
        <v>107</v>
      </c>
      <c r="D832" s="47">
        <v>1159</v>
      </c>
      <c r="E832" s="48">
        <v>0</v>
      </c>
      <c r="F832" s="47">
        <v>114</v>
      </c>
      <c r="G832" s="47">
        <v>531</v>
      </c>
      <c r="H832" s="49">
        <v>0</v>
      </c>
    </row>
    <row r="833" spans="1:8" x14ac:dyDescent="0.25">
      <c r="A833" s="189" t="s">
        <v>890</v>
      </c>
      <c r="B833" s="1">
        <v>44072</v>
      </c>
      <c r="C833" s="47">
        <v>74</v>
      </c>
      <c r="D833" s="47">
        <v>755</v>
      </c>
      <c r="E833" s="48">
        <v>0</v>
      </c>
      <c r="F833" s="47">
        <v>82</v>
      </c>
      <c r="G833" s="47">
        <v>339</v>
      </c>
      <c r="H833" s="49">
        <v>0</v>
      </c>
    </row>
    <row r="834" spans="1:8" x14ac:dyDescent="0.25">
      <c r="A834" s="189" t="s">
        <v>891</v>
      </c>
      <c r="B834" s="1">
        <v>44072</v>
      </c>
      <c r="C834" s="47">
        <v>71</v>
      </c>
      <c r="D834" s="47">
        <v>793</v>
      </c>
      <c r="E834" s="48">
        <v>0</v>
      </c>
      <c r="F834" s="47">
        <v>215</v>
      </c>
      <c r="G834" s="47">
        <v>737</v>
      </c>
      <c r="H834" s="49">
        <v>0</v>
      </c>
    </row>
    <row r="835" spans="1:8" x14ac:dyDescent="0.25">
      <c r="A835" s="189" t="s">
        <v>892</v>
      </c>
      <c r="B835" s="1">
        <v>44072</v>
      </c>
      <c r="C835" s="47">
        <v>141</v>
      </c>
      <c r="D835" s="47">
        <v>808</v>
      </c>
      <c r="E835" s="48">
        <v>0</v>
      </c>
      <c r="F835" s="47">
        <v>132</v>
      </c>
      <c r="G835" s="47">
        <v>350</v>
      </c>
      <c r="H835" s="49">
        <v>0</v>
      </c>
    </row>
    <row r="836" spans="1:8" x14ac:dyDescent="0.25">
      <c r="A836" s="189" t="s">
        <v>886</v>
      </c>
      <c r="B836" s="1">
        <v>44073</v>
      </c>
      <c r="C836" s="47">
        <v>376</v>
      </c>
      <c r="D836" s="47">
        <v>2237</v>
      </c>
      <c r="E836" s="48">
        <v>0</v>
      </c>
      <c r="F836" s="47">
        <v>269</v>
      </c>
      <c r="G836" s="47">
        <v>1091</v>
      </c>
      <c r="H836" s="49">
        <v>0</v>
      </c>
    </row>
    <row r="837" spans="1:8" x14ac:dyDescent="0.25">
      <c r="A837" s="189" t="s">
        <v>888</v>
      </c>
      <c r="B837" s="1">
        <v>44073</v>
      </c>
      <c r="C837" s="47">
        <v>125</v>
      </c>
      <c r="D837" s="47">
        <v>1060</v>
      </c>
      <c r="E837" s="48">
        <v>0</v>
      </c>
      <c r="F837" s="47">
        <v>135</v>
      </c>
      <c r="G837" s="47">
        <v>764</v>
      </c>
      <c r="H837" s="49">
        <v>0</v>
      </c>
    </row>
    <row r="838" spans="1:8" x14ac:dyDescent="0.25">
      <c r="A838" s="189" t="s">
        <v>889</v>
      </c>
      <c r="B838" s="1">
        <v>44073</v>
      </c>
      <c r="C838" s="47">
        <v>107</v>
      </c>
      <c r="D838" s="47">
        <v>1132</v>
      </c>
      <c r="E838" s="48">
        <v>0</v>
      </c>
      <c r="F838" s="47">
        <v>114</v>
      </c>
      <c r="G838" s="47">
        <v>558</v>
      </c>
      <c r="H838" s="49">
        <v>0</v>
      </c>
    </row>
    <row r="839" spans="1:8" x14ac:dyDescent="0.25">
      <c r="A839" s="189" t="s">
        <v>890</v>
      </c>
      <c r="B839" s="1">
        <v>44073</v>
      </c>
      <c r="C839" s="47">
        <v>75</v>
      </c>
      <c r="D839" s="47">
        <v>733</v>
      </c>
      <c r="E839" s="48">
        <v>0</v>
      </c>
      <c r="F839" s="47">
        <v>81</v>
      </c>
      <c r="G839" s="47">
        <v>361</v>
      </c>
      <c r="H839" s="49">
        <v>0</v>
      </c>
    </row>
    <row r="840" spans="1:8" x14ac:dyDescent="0.25">
      <c r="A840" s="189" t="s">
        <v>891</v>
      </c>
      <c r="B840" s="1">
        <v>44073</v>
      </c>
      <c r="C840" s="47">
        <v>68</v>
      </c>
      <c r="D840" s="47">
        <v>784</v>
      </c>
      <c r="E840" s="48">
        <v>0</v>
      </c>
      <c r="F840" s="47">
        <v>218</v>
      </c>
      <c r="G840" s="47">
        <v>743</v>
      </c>
      <c r="H840" s="49">
        <v>0</v>
      </c>
    </row>
    <row r="841" spans="1:8" x14ac:dyDescent="0.25">
      <c r="A841" s="189" t="s">
        <v>892</v>
      </c>
      <c r="B841" s="1">
        <v>44073</v>
      </c>
      <c r="C841" s="47">
        <v>131</v>
      </c>
      <c r="D841" s="47">
        <v>773</v>
      </c>
      <c r="E841" s="48">
        <v>0</v>
      </c>
      <c r="F841" s="47">
        <v>142</v>
      </c>
      <c r="G841" s="47">
        <v>385</v>
      </c>
      <c r="H841" s="49">
        <v>0</v>
      </c>
    </row>
    <row r="842" spans="1:8" x14ac:dyDescent="0.25">
      <c r="A842" s="189" t="s">
        <v>886</v>
      </c>
      <c r="B842" s="1">
        <v>44074</v>
      </c>
      <c r="C842" s="47">
        <v>367</v>
      </c>
      <c r="D842" s="47">
        <v>2209</v>
      </c>
      <c r="E842" s="48">
        <v>0</v>
      </c>
      <c r="F842" s="47">
        <v>278</v>
      </c>
      <c r="G842" s="47">
        <v>1119</v>
      </c>
      <c r="H842" s="49">
        <v>0</v>
      </c>
    </row>
    <row r="843" spans="1:8" x14ac:dyDescent="0.25">
      <c r="A843" s="189" t="s">
        <v>888</v>
      </c>
      <c r="B843" s="1">
        <v>44074</v>
      </c>
      <c r="C843" s="47">
        <v>129</v>
      </c>
      <c r="D843" s="47">
        <v>1088</v>
      </c>
      <c r="E843" s="48">
        <v>0</v>
      </c>
      <c r="F843" s="47">
        <v>131</v>
      </c>
      <c r="G843" s="47">
        <v>736</v>
      </c>
      <c r="H843" s="49">
        <v>0</v>
      </c>
    </row>
    <row r="844" spans="1:8" x14ac:dyDescent="0.25">
      <c r="A844" s="189" t="s">
        <v>889</v>
      </c>
      <c r="B844" s="1">
        <v>44074</v>
      </c>
      <c r="C844" s="47">
        <v>105</v>
      </c>
      <c r="D844" s="47">
        <v>1165</v>
      </c>
      <c r="E844" s="48">
        <v>0</v>
      </c>
      <c r="F844" s="47">
        <v>116</v>
      </c>
      <c r="G844" s="47">
        <v>525</v>
      </c>
      <c r="H844" s="49">
        <v>0</v>
      </c>
    </row>
    <row r="845" spans="1:8" x14ac:dyDescent="0.25">
      <c r="A845" s="189" t="s">
        <v>890</v>
      </c>
      <c r="B845" s="1">
        <v>44074</v>
      </c>
      <c r="C845" s="47">
        <v>75</v>
      </c>
      <c r="D845" s="47">
        <v>743</v>
      </c>
      <c r="E845" s="48">
        <v>0</v>
      </c>
      <c r="F845" s="47">
        <v>81</v>
      </c>
      <c r="G845" s="47">
        <v>377</v>
      </c>
      <c r="H845" s="49">
        <v>0</v>
      </c>
    </row>
    <row r="846" spans="1:8" x14ac:dyDescent="0.25">
      <c r="A846" s="189" t="s">
        <v>891</v>
      </c>
      <c r="B846" s="1">
        <v>44074</v>
      </c>
      <c r="C846" s="47">
        <v>76</v>
      </c>
      <c r="D846" s="47">
        <v>803</v>
      </c>
      <c r="E846" s="48">
        <v>0</v>
      </c>
      <c r="F846" s="47">
        <v>210</v>
      </c>
      <c r="G846" s="47">
        <v>724</v>
      </c>
      <c r="H846" s="49">
        <v>0</v>
      </c>
    </row>
    <row r="847" spans="1:8" x14ac:dyDescent="0.25">
      <c r="A847" s="189" t="s">
        <v>892</v>
      </c>
      <c r="B847" s="1">
        <v>44074</v>
      </c>
      <c r="C847" s="47">
        <v>136</v>
      </c>
      <c r="D847" s="47">
        <v>807</v>
      </c>
      <c r="E847" s="48">
        <v>0</v>
      </c>
      <c r="F847" s="47">
        <v>137</v>
      </c>
      <c r="G847" s="47">
        <v>349</v>
      </c>
      <c r="H847" s="49">
        <v>0</v>
      </c>
    </row>
    <row r="848" spans="1:8" x14ac:dyDescent="0.25">
      <c r="A848" s="189" t="s">
        <v>886</v>
      </c>
      <c r="B848" s="1">
        <v>44075</v>
      </c>
      <c r="C848" s="47">
        <v>388</v>
      </c>
      <c r="D848" s="47">
        <v>2348</v>
      </c>
      <c r="E848" s="48">
        <v>0</v>
      </c>
      <c r="F848" s="47">
        <v>257</v>
      </c>
      <c r="G848" s="47">
        <v>980</v>
      </c>
      <c r="H848" s="49">
        <v>0</v>
      </c>
    </row>
    <row r="849" spans="1:8" x14ac:dyDescent="0.25">
      <c r="A849" s="189" t="s">
        <v>888</v>
      </c>
      <c r="B849" s="1">
        <v>44075</v>
      </c>
      <c r="C849" s="47">
        <v>133</v>
      </c>
      <c r="D849" s="47">
        <v>1174</v>
      </c>
      <c r="E849" s="48">
        <v>0</v>
      </c>
      <c r="F849" s="47">
        <v>127</v>
      </c>
      <c r="G849" s="47">
        <v>650</v>
      </c>
      <c r="H849" s="49">
        <v>0</v>
      </c>
    </row>
    <row r="850" spans="1:8" x14ac:dyDescent="0.25">
      <c r="A850" s="189" t="s">
        <v>889</v>
      </c>
      <c r="B850" s="1">
        <v>44075</v>
      </c>
      <c r="C850" s="47">
        <v>101</v>
      </c>
      <c r="D850" s="47">
        <v>1217</v>
      </c>
      <c r="E850" s="48">
        <v>0</v>
      </c>
      <c r="F850" s="47">
        <v>120</v>
      </c>
      <c r="G850" s="47">
        <v>473</v>
      </c>
      <c r="H850" s="49">
        <v>0</v>
      </c>
    </row>
    <row r="851" spans="1:8" x14ac:dyDescent="0.25">
      <c r="A851" s="189" t="s">
        <v>890</v>
      </c>
      <c r="B851" s="1">
        <v>44075</v>
      </c>
      <c r="C851" s="47">
        <v>80</v>
      </c>
      <c r="D851" s="47">
        <v>820</v>
      </c>
      <c r="E851" s="48">
        <v>0</v>
      </c>
      <c r="F851" s="47">
        <v>76</v>
      </c>
      <c r="G851" s="47">
        <v>300</v>
      </c>
      <c r="H851" s="49">
        <v>0</v>
      </c>
    </row>
    <row r="852" spans="1:8" x14ac:dyDescent="0.25">
      <c r="A852" s="189" t="s">
        <v>891</v>
      </c>
      <c r="B852" s="1">
        <v>44075</v>
      </c>
      <c r="C852" s="47">
        <v>73</v>
      </c>
      <c r="D852" s="47">
        <v>859</v>
      </c>
      <c r="E852" s="48">
        <v>0</v>
      </c>
      <c r="F852" s="47">
        <v>213</v>
      </c>
      <c r="G852" s="47">
        <v>671</v>
      </c>
      <c r="H852" s="49">
        <v>0</v>
      </c>
    </row>
    <row r="853" spans="1:8" x14ac:dyDescent="0.25">
      <c r="A853" s="189" t="s">
        <v>892</v>
      </c>
      <c r="B853" s="1">
        <v>44075</v>
      </c>
      <c r="C853" s="47">
        <v>140</v>
      </c>
      <c r="D853" s="47">
        <v>886</v>
      </c>
      <c r="E853" s="48">
        <v>0</v>
      </c>
      <c r="F853" s="47">
        <v>133</v>
      </c>
      <c r="G853" s="47">
        <v>270</v>
      </c>
      <c r="H853" s="49">
        <v>0</v>
      </c>
    </row>
    <row r="854" spans="1:8" x14ac:dyDescent="0.25">
      <c r="A854" s="189" t="s">
        <v>886</v>
      </c>
      <c r="B854" s="1">
        <v>44076</v>
      </c>
      <c r="C854" s="47">
        <v>400</v>
      </c>
      <c r="D854" s="47">
        <v>2383</v>
      </c>
      <c r="E854" s="48">
        <v>0</v>
      </c>
      <c r="F854" s="47">
        <v>245</v>
      </c>
      <c r="G854" s="47">
        <v>945</v>
      </c>
      <c r="H854" s="49">
        <v>0</v>
      </c>
    </row>
    <row r="855" spans="1:8" x14ac:dyDescent="0.25">
      <c r="A855" s="189" t="s">
        <v>888</v>
      </c>
      <c r="B855" s="1">
        <v>44076</v>
      </c>
      <c r="C855" s="47">
        <v>125</v>
      </c>
      <c r="D855" s="47">
        <v>1172</v>
      </c>
      <c r="E855" s="48">
        <v>0</v>
      </c>
      <c r="F855" s="47">
        <v>135</v>
      </c>
      <c r="G855" s="47">
        <v>652</v>
      </c>
      <c r="H855" s="49">
        <v>0</v>
      </c>
    </row>
    <row r="856" spans="1:8" x14ac:dyDescent="0.25">
      <c r="A856" s="189" t="s">
        <v>889</v>
      </c>
      <c r="B856" s="1">
        <v>44076</v>
      </c>
      <c r="C856" s="47">
        <v>105</v>
      </c>
      <c r="D856" s="47">
        <v>1234</v>
      </c>
      <c r="E856" s="48">
        <v>0</v>
      </c>
      <c r="F856" s="47">
        <v>116</v>
      </c>
      <c r="G856" s="47">
        <v>456</v>
      </c>
      <c r="H856" s="49">
        <v>0</v>
      </c>
    </row>
    <row r="857" spans="1:8" x14ac:dyDescent="0.25">
      <c r="A857" s="189" t="s">
        <v>890</v>
      </c>
      <c r="B857" s="1">
        <v>44076</v>
      </c>
      <c r="C857" s="47">
        <v>82</v>
      </c>
      <c r="D857" s="47">
        <v>822</v>
      </c>
      <c r="E857" s="48">
        <v>0</v>
      </c>
      <c r="F857" s="47">
        <v>74</v>
      </c>
      <c r="G857" s="47">
        <v>298</v>
      </c>
      <c r="H857" s="49">
        <v>0</v>
      </c>
    </row>
    <row r="858" spans="1:8" x14ac:dyDescent="0.25">
      <c r="A858" s="189" t="s">
        <v>891</v>
      </c>
      <c r="B858" s="1">
        <v>44076</v>
      </c>
      <c r="C858" s="47">
        <v>69</v>
      </c>
      <c r="D858" s="47">
        <v>860</v>
      </c>
      <c r="E858" s="48">
        <v>0</v>
      </c>
      <c r="F858" s="47">
        <v>217</v>
      </c>
      <c r="G858" s="47">
        <v>672</v>
      </c>
      <c r="H858" s="49">
        <v>0</v>
      </c>
    </row>
    <row r="859" spans="1:8" x14ac:dyDescent="0.25">
      <c r="A859" s="189" t="s">
        <v>892</v>
      </c>
      <c r="B859" s="1">
        <v>44076</v>
      </c>
      <c r="C859" s="47">
        <v>140</v>
      </c>
      <c r="D859" s="47">
        <v>860</v>
      </c>
      <c r="E859" s="48">
        <v>0</v>
      </c>
      <c r="F859" s="47">
        <v>133</v>
      </c>
      <c r="G859" s="47">
        <v>298</v>
      </c>
      <c r="H859" s="49">
        <v>0</v>
      </c>
    </row>
    <row r="860" spans="1:8" x14ac:dyDescent="0.25">
      <c r="A860" s="189" t="s">
        <v>886</v>
      </c>
      <c r="B860" s="1">
        <v>44077</v>
      </c>
      <c r="C860" s="47">
        <v>402</v>
      </c>
      <c r="D860" s="47">
        <v>2404</v>
      </c>
      <c r="E860" s="48">
        <v>0</v>
      </c>
      <c r="F860" s="47">
        <v>243</v>
      </c>
      <c r="G860" s="47">
        <v>924</v>
      </c>
      <c r="H860" s="49">
        <v>0</v>
      </c>
    </row>
    <row r="861" spans="1:8" x14ac:dyDescent="0.25">
      <c r="A861" s="189" t="s">
        <v>888</v>
      </c>
      <c r="B861" s="1">
        <v>44077</v>
      </c>
      <c r="C861" s="47">
        <v>124</v>
      </c>
      <c r="D861" s="47">
        <v>1181</v>
      </c>
      <c r="E861" s="48">
        <v>0</v>
      </c>
      <c r="F861" s="47">
        <v>136</v>
      </c>
      <c r="G861" s="47">
        <v>639</v>
      </c>
      <c r="H861" s="49">
        <v>0</v>
      </c>
    </row>
    <row r="862" spans="1:8" x14ac:dyDescent="0.25">
      <c r="A862" s="189" t="s">
        <v>889</v>
      </c>
      <c r="B862" s="1">
        <v>44077</v>
      </c>
      <c r="C862" s="47">
        <v>115</v>
      </c>
      <c r="D862" s="47">
        <v>1250</v>
      </c>
      <c r="E862" s="48">
        <v>0</v>
      </c>
      <c r="F862" s="47">
        <v>106</v>
      </c>
      <c r="G862" s="47">
        <v>448</v>
      </c>
      <c r="H862" s="49">
        <v>0</v>
      </c>
    </row>
    <row r="863" spans="1:8" x14ac:dyDescent="0.25">
      <c r="A863" s="189" t="s">
        <v>890</v>
      </c>
      <c r="B863" s="1">
        <v>44077</v>
      </c>
      <c r="C863" s="47">
        <v>84</v>
      </c>
      <c r="D863" s="47">
        <v>812</v>
      </c>
      <c r="E863" s="48">
        <v>0</v>
      </c>
      <c r="F863" s="47">
        <v>72</v>
      </c>
      <c r="G863" s="47">
        <v>322</v>
      </c>
      <c r="H863" s="49">
        <v>0</v>
      </c>
    </row>
    <row r="864" spans="1:8" x14ac:dyDescent="0.25">
      <c r="A864" s="189" t="s">
        <v>891</v>
      </c>
      <c r="B864" s="1">
        <v>44077</v>
      </c>
      <c r="C864" s="47">
        <v>71</v>
      </c>
      <c r="D864" s="47">
        <v>819</v>
      </c>
      <c r="E864" s="48">
        <v>0</v>
      </c>
      <c r="F864" s="47">
        <v>215</v>
      </c>
      <c r="G864" s="47">
        <v>714</v>
      </c>
      <c r="H864" s="49">
        <v>0</v>
      </c>
    </row>
    <row r="865" spans="1:8" x14ac:dyDescent="0.25">
      <c r="A865" s="189" t="s">
        <v>892</v>
      </c>
      <c r="B865" s="1">
        <v>44077</v>
      </c>
      <c r="C865" s="47">
        <v>128</v>
      </c>
      <c r="D865" s="47">
        <v>885</v>
      </c>
      <c r="E865" s="48">
        <v>0</v>
      </c>
      <c r="F865" s="47">
        <v>145</v>
      </c>
      <c r="G865" s="47">
        <v>271</v>
      </c>
      <c r="H865" s="49">
        <v>0</v>
      </c>
    </row>
    <row r="866" spans="1:8" x14ac:dyDescent="0.25">
      <c r="A866" s="189" t="s">
        <v>886</v>
      </c>
      <c r="B866" s="1">
        <v>44078</v>
      </c>
      <c r="C866" s="47">
        <v>396</v>
      </c>
      <c r="D866" s="47">
        <v>2345</v>
      </c>
      <c r="E866" s="48">
        <v>0</v>
      </c>
      <c r="F866" s="47">
        <v>249</v>
      </c>
      <c r="G866" s="47">
        <v>983</v>
      </c>
      <c r="H866" s="49">
        <v>0</v>
      </c>
    </row>
    <row r="867" spans="1:8" x14ac:dyDescent="0.25">
      <c r="A867" s="189" t="s">
        <v>888</v>
      </c>
      <c r="B867" s="1">
        <v>44078</v>
      </c>
      <c r="C867" s="47">
        <v>126</v>
      </c>
      <c r="D867" s="47">
        <v>1146</v>
      </c>
      <c r="E867" s="48">
        <v>0</v>
      </c>
      <c r="F867" s="47">
        <v>134</v>
      </c>
      <c r="G867" s="47">
        <v>674</v>
      </c>
      <c r="H867" s="49">
        <v>0</v>
      </c>
    </row>
    <row r="868" spans="1:8" x14ac:dyDescent="0.25">
      <c r="A868" s="189" t="s">
        <v>889</v>
      </c>
      <c r="B868" s="1">
        <v>44078</v>
      </c>
      <c r="C868" s="47">
        <v>112</v>
      </c>
      <c r="D868" s="47">
        <v>1219</v>
      </c>
      <c r="E868" s="48">
        <v>0</v>
      </c>
      <c r="F868" s="47">
        <v>109</v>
      </c>
      <c r="G868" s="47">
        <v>476</v>
      </c>
      <c r="H868" s="49">
        <v>0</v>
      </c>
    </row>
    <row r="869" spans="1:8" x14ac:dyDescent="0.25">
      <c r="A869" s="189" t="s">
        <v>890</v>
      </c>
      <c r="B869" s="1">
        <v>44078</v>
      </c>
      <c r="C869" s="47">
        <v>82</v>
      </c>
      <c r="D869" s="47">
        <v>830</v>
      </c>
      <c r="E869" s="48">
        <v>0</v>
      </c>
      <c r="F869" s="47">
        <v>74</v>
      </c>
      <c r="G869" s="47">
        <v>305</v>
      </c>
      <c r="H869" s="49">
        <v>0</v>
      </c>
    </row>
    <row r="870" spans="1:8" x14ac:dyDescent="0.25">
      <c r="A870" s="189" t="s">
        <v>891</v>
      </c>
      <c r="B870" s="1">
        <v>44078</v>
      </c>
      <c r="C870" s="47">
        <v>73</v>
      </c>
      <c r="D870" s="47">
        <v>808</v>
      </c>
      <c r="E870" s="48">
        <v>0</v>
      </c>
      <c r="F870" s="47">
        <v>213</v>
      </c>
      <c r="G870" s="47">
        <v>719</v>
      </c>
      <c r="H870" s="49">
        <v>0</v>
      </c>
    </row>
    <row r="871" spans="1:8" x14ac:dyDescent="0.25">
      <c r="A871" s="189" t="s">
        <v>892</v>
      </c>
      <c r="B871" s="1">
        <v>44078</v>
      </c>
      <c r="C871" s="47">
        <v>129</v>
      </c>
      <c r="D871" s="47">
        <v>893</v>
      </c>
      <c r="E871" s="48">
        <v>0</v>
      </c>
      <c r="F871" s="47">
        <v>142</v>
      </c>
      <c r="G871" s="47">
        <v>265</v>
      </c>
      <c r="H871" s="49">
        <v>0</v>
      </c>
    </row>
    <row r="872" spans="1:8" x14ac:dyDescent="0.25">
      <c r="A872" s="189" t="s">
        <v>886</v>
      </c>
      <c r="B872" s="1">
        <v>44079</v>
      </c>
      <c r="C872" s="47">
        <v>386</v>
      </c>
      <c r="D872" s="47">
        <v>2322</v>
      </c>
      <c r="E872" s="48">
        <v>0</v>
      </c>
      <c r="F872" s="47">
        <v>259</v>
      </c>
      <c r="G872" s="47">
        <v>1006</v>
      </c>
      <c r="H872" s="49">
        <v>0</v>
      </c>
    </row>
    <row r="873" spans="1:8" x14ac:dyDescent="0.25">
      <c r="A873" s="189" t="s">
        <v>888</v>
      </c>
      <c r="B873" s="1">
        <v>44079</v>
      </c>
      <c r="C873" s="47">
        <v>125</v>
      </c>
      <c r="D873" s="47">
        <v>1119</v>
      </c>
      <c r="E873" s="48">
        <v>0</v>
      </c>
      <c r="F873" s="47">
        <v>135</v>
      </c>
      <c r="G873" s="47">
        <v>701</v>
      </c>
      <c r="H873" s="49">
        <v>0</v>
      </c>
    </row>
    <row r="874" spans="1:8" x14ac:dyDescent="0.25">
      <c r="A874" s="189" t="s">
        <v>889</v>
      </c>
      <c r="B874" s="1">
        <v>44079</v>
      </c>
      <c r="C874" s="47">
        <v>117</v>
      </c>
      <c r="D874" s="47">
        <v>1193</v>
      </c>
      <c r="E874" s="48">
        <v>0</v>
      </c>
      <c r="F874" s="47">
        <v>104</v>
      </c>
      <c r="G874" s="47">
        <v>499</v>
      </c>
      <c r="H874" s="49">
        <v>0</v>
      </c>
    </row>
    <row r="875" spans="1:8" x14ac:dyDescent="0.25">
      <c r="A875" s="189" t="s">
        <v>890</v>
      </c>
      <c r="B875" s="1">
        <v>44079</v>
      </c>
      <c r="C875" s="47">
        <v>73</v>
      </c>
      <c r="D875" s="47">
        <v>798</v>
      </c>
      <c r="E875" s="48">
        <v>0</v>
      </c>
      <c r="F875" s="47">
        <v>83</v>
      </c>
      <c r="G875" s="47">
        <v>336</v>
      </c>
      <c r="H875" s="49">
        <v>0</v>
      </c>
    </row>
    <row r="876" spans="1:8" x14ac:dyDescent="0.25">
      <c r="A876" s="189" t="s">
        <v>891</v>
      </c>
      <c r="B876" s="1">
        <v>44079</v>
      </c>
      <c r="C876" s="47">
        <v>67</v>
      </c>
      <c r="D876" s="47">
        <v>796</v>
      </c>
      <c r="E876" s="48">
        <v>0</v>
      </c>
      <c r="F876" s="47">
        <v>219</v>
      </c>
      <c r="G876" s="47">
        <v>731</v>
      </c>
      <c r="H876" s="49">
        <v>0</v>
      </c>
    </row>
    <row r="877" spans="1:8" x14ac:dyDescent="0.25">
      <c r="A877" s="189" t="s">
        <v>892</v>
      </c>
      <c r="B877" s="1">
        <v>44079</v>
      </c>
      <c r="C877" s="47">
        <v>124</v>
      </c>
      <c r="D877" s="47">
        <v>870</v>
      </c>
      <c r="E877" s="48">
        <v>0</v>
      </c>
      <c r="F877" s="47">
        <v>147</v>
      </c>
      <c r="G877" s="47">
        <v>288</v>
      </c>
      <c r="H877" s="49">
        <v>0</v>
      </c>
    </row>
    <row r="878" spans="1:8" x14ac:dyDescent="0.25">
      <c r="A878" s="189" t="s">
        <v>886</v>
      </c>
      <c r="B878" s="1">
        <v>44080</v>
      </c>
      <c r="C878" s="47">
        <v>387</v>
      </c>
      <c r="D878" s="47">
        <v>2182</v>
      </c>
      <c r="E878" s="48">
        <v>0</v>
      </c>
      <c r="F878" s="47">
        <v>258</v>
      </c>
      <c r="G878" s="47">
        <v>1146</v>
      </c>
      <c r="H878" s="49">
        <v>0</v>
      </c>
    </row>
    <row r="879" spans="1:8" x14ac:dyDescent="0.25">
      <c r="A879" s="189" t="s">
        <v>888</v>
      </c>
      <c r="B879" s="1">
        <v>44080</v>
      </c>
      <c r="C879" s="47">
        <v>121</v>
      </c>
      <c r="D879" s="47">
        <v>1096</v>
      </c>
      <c r="E879" s="48">
        <v>0</v>
      </c>
      <c r="F879" s="47">
        <v>139</v>
      </c>
      <c r="G879" s="47">
        <v>724</v>
      </c>
      <c r="H879" s="49">
        <v>0</v>
      </c>
    </row>
    <row r="880" spans="1:8" x14ac:dyDescent="0.25">
      <c r="A880" s="189" t="s">
        <v>889</v>
      </c>
      <c r="B880" s="1">
        <v>44080</v>
      </c>
      <c r="C880" s="47">
        <v>115</v>
      </c>
      <c r="D880" s="47">
        <v>1147</v>
      </c>
      <c r="E880" s="48">
        <v>0</v>
      </c>
      <c r="F880" s="47">
        <v>105</v>
      </c>
      <c r="G880" s="47">
        <v>545</v>
      </c>
      <c r="H880" s="49">
        <v>0</v>
      </c>
    </row>
    <row r="881" spans="1:8" x14ac:dyDescent="0.25">
      <c r="A881" s="189" t="s">
        <v>890</v>
      </c>
      <c r="B881" s="1">
        <v>44080</v>
      </c>
      <c r="C881" s="47">
        <v>70</v>
      </c>
      <c r="D881" s="47">
        <v>744</v>
      </c>
      <c r="E881" s="48">
        <v>0</v>
      </c>
      <c r="F881" s="47">
        <v>86</v>
      </c>
      <c r="G881" s="47">
        <v>390</v>
      </c>
      <c r="H881" s="49">
        <v>0</v>
      </c>
    </row>
    <row r="882" spans="1:8" x14ac:dyDescent="0.25">
      <c r="A882" s="189" t="s">
        <v>891</v>
      </c>
      <c r="B882" s="1">
        <v>44080</v>
      </c>
      <c r="C882" s="47">
        <v>62</v>
      </c>
      <c r="D882" s="47">
        <v>773</v>
      </c>
      <c r="E882" s="48">
        <v>0</v>
      </c>
      <c r="F882" s="47">
        <v>224</v>
      </c>
      <c r="G882" s="47">
        <v>757</v>
      </c>
      <c r="H882" s="49">
        <v>0</v>
      </c>
    </row>
    <row r="883" spans="1:8" x14ac:dyDescent="0.25">
      <c r="A883" s="189" t="s">
        <v>892</v>
      </c>
      <c r="B883" s="1">
        <v>44080</v>
      </c>
      <c r="C883" s="47">
        <v>115</v>
      </c>
      <c r="D883" s="47">
        <v>795</v>
      </c>
      <c r="E883" s="48">
        <v>0</v>
      </c>
      <c r="F883" s="47">
        <v>156</v>
      </c>
      <c r="G883" s="47">
        <v>363</v>
      </c>
      <c r="H883" s="49">
        <v>0</v>
      </c>
    </row>
    <row r="884" spans="1:8" x14ac:dyDescent="0.25">
      <c r="A884" s="189" t="s">
        <v>886</v>
      </c>
      <c r="B884" s="1">
        <v>44081</v>
      </c>
      <c r="C884" s="47">
        <v>371</v>
      </c>
      <c r="D884" s="47">
        <v>2181</v>
      </c>
      <c r="E884" s="48">
        <v>0</v>
      </c>
      <c r="F884" s="47">
        <v>274</v>
      </c>
      <c r="G884" s="47">
        <v>1147</v>
      </c>
      <c r="H884" s="49">
        <v>0</v>
      </c>
    </row>
    <row r="885" spans="1:8" x14ac:dyDescent="0.25">
      <c r="A885" s="189" t="s">
        <v>888</v>
      </c>
      <c r="B885" s="1">
        <v>44081</v>
      </c>
      <c r="C885" s="47">
        <v>123</v>
      </c>
      <c r="D885" s="47">
        <v>1097</v>
      </c>
      <c r="E885" s="48">
        <v>0</v>
      </c>
      <c r="F885" s="47">
        <v>137</v>
      </c>
      <c r="G885" s="47">
        <v>723</v>
      </c>
      <c r="H885" s="49">
        <v>0</v>
      </c>
    </row>
    <row r="886" spans="1:8" x14ac:dyDescent="0.25">
      <c r="A886" s="189" t="s">
        <v>889</v>
      </c>
      <c r="B886" s="1">
        <v>44081</v>
      </c>
      <c r="C886" s="47">
        <v>113</v>
      </c>
      <c r="D886" s="47">
        <v>1177</v>
      </c>
      <c r="E886" s="48">
        <v>0</v>
      </c>
      <c r="F886" s="47">
        <v>108</v>
      </c>
      <c r="G886" s="47">
        <v>512</v>
      </c>
      <c r="H886" s="49">
        <v>0</v>
      </c>
    </row>
    <row r="887" spans="1:8" x14ac:dyDescent="0.25">
      <c r="A887" s="189" t="s">
        <v>890</v>
      </c>
      <c r="B887" s="1">
        <v>44081</v>
      </c>
      <c r="C887" s="47">
        <v>77</v>
      </c>
      <c r="D887" s="47">
        <v>763</v>
      </c>
      <c r="E887" s="48">
        <v>0</v>
      </c>
      <c r="F887" s="47">
        <v>79</v>
      </c>
      <c r="G887" s="47">
        <v>371</v>
      </c>
      <c r="H887" s="49">
        <v>0</v>
      </c>
    </row>
    <row r="888" spans="1:8" x14ac:dyDescent="0.25">
      <c r="A888" s="189" t="s">
        <v>891</v>
      </c>
      <c r="B888" s="1">
        <v>44081</v>
      </c>
      <c r="C888" s="47">
        <v>62</v>
      </c>
      <c r="D888" s="47">
        <v>781</v>
      </c>
      <c r="E888" s="48">
        <v>0</v>
      </c>
      <c r="F888" s="47">
        <v>224</v>
      </c>
      <c r="G888" s="47">
        <v>744</v>
      </c>
      <c r="H888" s="49">
        <v>0</v>
      </c>
    </row>
    <row r="889" spans="1:8" x14ac:dyDescent="0.25">
      <c r="A889" s="189" t="s">
        <v>892</v>
      </c>
      <c r="B889" s="1">
        <v>44081</v>
      </c>
      <c r="C889" s="47">
        <v>124</v>
      </c>
      <c r="D889" s="47">
        <v>786</v>
      </c>
      <c r="E889" s="48">
        <v>0</v>
      </c>
      <c r="F889" s="47">
        <v>147</v>
      </c>
      <c r="G889" s="47">
        <v>372</v>
      </c>
      <c r="H889" s="49">
        <v>0</v>
      </c>
    </row>
    <row r="890" spans="1:8" x14ac:dyDescent="0.25">
      <c r="A890" s="189" t="s">
        <v>886</v>
      </c>
      <c r="B890" s="1">
        <v>44082</v>
      </c>
      <c r="C890" s="47">
        <v>377</v>
      </c>
      <c r="D890" s="47">
        <v>2273</v>
      </c>
      <c r="E890" s="48">
        <v>0</v>
      </c>
      <c r="F890" s="47">
        <v>268</v>
      </c>
      <c r="G890" s="47">
        <v>1099</v>
      </c>
      <c r="H890" s="49">
        <v>0</v>
      </c>
    </row>
    <row r="891" spans="1:8" x14ac:dyDescent="0.25">
      <c r="A891" s="189" t="s">
        <v>888</v>
      </c>
      <c r="B891" s="1">
        <v>44082</v>
      </c>
      <c r="C891" s="47">
        <v>123</v>
      </c>
      <c r="D891" s="47">
        <v>1139</v>
      </c>
      <c r="E891" s="48">
        <v>0</v>
      </c>
      <c r="F891" s="47">
        <v>137</v>
      </c>
      <c r="G891" s="47">
        <v>689</v>
      </c>
      <c r="H891" s="49">
        <v>0</v>
      </c>
    </row>
    <row r="892" spans="1:8" x14ac:dyDescent="0.25">
      <c r="A892" s="189" t="s">
        <v>889</v>
      </c>
      <c r="B892" s="1">
        <v>44082</v>
      </c>
      <c r="C892" s="47">
        <v>107</v>
      </c>
      <c r="D892" s="47">
        <v>1221</v>
      </c>
      <c r="E892" s="48">
        <v>0</v>
      </c>
      <c r="F892" s="47">
        <v>114</v>
      </c>
      <c r="G892" s="47">
        <v>486</v>
      </c>
      <c r="H892" s="49">
        <v>0</v>
      </c>
    </row>
    <row r="893" spans="1:8" x14ac:dyDescent="0.25">
      <c r="A893" s="189" t="s">
        <v>890</v>
      </c>
      <c r="B893" s="1">
        <v>44082</v>
      </c>
      <c r="C893" s="47">
        <v>79</v>
      </c>
      <c r="D893" s="47">
        <v>777</v>
      </c>
      <c r="E893" s="48">
        <v>0</v>
      </c>
      <c r="F893" s="47">
        <v>77</v>
      </c>
      <c r="G893" s="47">
        <v>357</v>
      </c>
      <c r="H893" s="49">
        <v>0</v>
      </c>
    </row>
    <row r="894" spans="1:8" x14ac:dyDescent="0.25">
      <c r="A894" s="189" t="s">
        <v>891</v>
      </c>
      <c r="B894" s="1">
        <v>44082</v>
      </c>
      <c r="C894" s="47">
        <v>65</v>
      </c>
      <c r="D894" s="47">
        <v>862</v>
      </c>
      <c r="E894" s="48">
        <v>0</v>
      </c>
      <c r="F894" s="47">
        <v>221</v>
      </c>
      <c r="G894" s="47">
        <v>725</v>
      </c>
      <c r="H894" s="49">
        <v>0</v>
      </c>
    </row>
    <row r="895" spans="1:8" x14ac:dyDescent="0.25">
      <c r="A895" s="189" t="s">
        <v>892</v>
      </c>
      <c r="B895" s="1">
        <v>44082</v>
      </c>
      <c r="C895" s="47">
        <v>126</v>
      </c>
      <c r="D895" s="47">
        <v>827</v>
      </c>
      <c r="E895" s="48">
        <v>0</v>
      </c>
      <c r="F895" s="47">
        <v>147</v>
      </c>
      <c r="G895" s="47">
        <v>325</v>
      </c>
      <c r="H895" s="49">
        <v>0</v>
      </c>
    </row>
    <row r="896" spans="1:8" x14ac:dyDescent="0.25">
      <c r="A896" s="189" t="s">
        <v>886</v>
      </c>
      <c r="B896" s="1">
        <v>44083</v>
      </c>
      <c r="C896" s="47">
        <v>391</v>
      </c>
      <c r="D896" s="47">
        <v>2394</v>
      </c>
      <c r="E896" s="48">
        <v>0</v>
      </c>
      <c r="F896" s="47">
        <v>254</v>
      </c>
      <c r="G896" s="47">
        <v>978</v>
      </c>
      <c r="H896" s="49">
        <v>0</v>
      </c>
    </row>
    <row r="897" spans="1:8" x14ac:dyDescent="0.25">
      <c r="A897" s="189" t="s">
        <v>888</v>
      </c>
      <c r="B897" s="1">
        <v>44083</v>
      </c>
      <c r="C897" s="47">
        <v>140</v>
      </c>
      <c r="D897" s="47">
        <v>1203</v>
      </c>
      <c r="E897" s="48">
        <v>0</v>
      </c>
      <c r="F897" s="47">
        <v>120</v>
      </c>
      <c r="G897" s="47">
        <v>625</v>
      </c>
      <c r="H897" s="49">
        <v>0</v>
      </c>
    </row>
    <row r="898" spans="1:8" x14ac:dyDescent="0.25">
      <c r="A898" s="189" t="s">
        <v>889</v>
      </c>
      <c r="B898" s="1">
        <v>44083</v>
      </c>
      <c r="C898" s="47">
        <v>115</v>
      </c>
      <c r="D898" s="47">
        <v>1279</v>
      </c>
      <c r="E898" s="48">
        <v>0</v>
      </c>
      <c r="F898" s="47">
        <v>106</v>
      </c>
      <c r="G898" s="47">
        <v>428</v>
      </c>
      <c r="H898" s="49">
        <v>0</v>
      </c>
    </row>
    <row r="899" spans="1:8" x14ac:dyDescent="0.25">
      <c r="A899" s="189" t="s">
        <v>890</v>
      </c>
      <c r="B899" s="1">
        <v>44083</v>
      </c>
      <c r="C899" s="47">
        <v>77</v>
      </c>
      <c r="D899" s="47">
        <v>815</v>
      </c>
      <c r="E899" s="48">
        <v>0</v>
      </c>
      <c r="F899" s="47">
        <v>79</v>
      </c>
      <c r="G899" s="47">
        <v>331</v>
      </c>
      <c r="H899" s="49">
        <v>0</v>
      </c>
    </row>
    <row r="900" spans="1:8" x14ac:dyDescent="0.25">
      <c r="A900" s="189" t="s">
        <v>891</v>
      </c>
      <c r="B900" s="1">
        <v>44083</v>
      </c>
      <c r="C900" s="47">
        <v>72</v>
      </c>
      <c r="D900" s="47">
        <v>932</v>
      </c>
      <c r="E900" s="48">
        <v>0</v>
      </c>
      <c r="F900" s="47">
        <v>214</v>
      </c>
      <c r="G900" s="47">
        <v>653</v>
      </c>
      <c r="H900" s="49">
        <v>0</v>
      </c>
    </row>
    <row r="901" spans="1:8" x14ac:dyDescent="0.25">
      <c r="A901" s="189" t="s">
        <v>892</v>
      </c>
      <c r="B901" s="1">
        <v>44083</v>
      </c>
      <c r="C901" s="47">
        <v>136</v>
      </c>
      <c r="D901" s="47">
        <v>885</v>
      </c>
      <c r="E901" s="48">
        <v>0</v>
      </c>
      <c r="F901" s="47">
        <v>137</v>
      </c>
      <c r="G901" s="47">
        <v>267</v>
      </c>
      <c r="H901" s="49">
        <v>0</v>
      </c>
    </row>
    <row r="902" spans="1:8" x14ac:dyDescent="0.25">
      <c r="A902" s="189" t="s">
        <v>886</v>
      </c>
      <c r="B902" s="1">
        <v>44084</v>
      </c>
      <c r="C902" s="47">
        <v>402</v>
      </c>
      <c r="D902" s="47">
        <v>2473</v>
      </c>
      <c r="E902" s="48">
        <v>0</v>
      </c>
      <c r="F902" s="47">
        <v>243</v>
      </c>
      <c r="G902" s="47">
        <v>899</v>
      </c>
      <c r="H902" s="49">
        <v>0</v>
      </c>
    </row>
    <row r="903" spans="1:8" x14ac:dyDescent="0.25">
      <c r="A903" s="189" t="s">
        <v>888</v>
      </c>
      <c r="B903" s="1">
        <v>44084</v>
      </c>
      <c r="C903" s="47">
        <v>128</v>
      </c>
      <c r="D903" s="47">
        <v>1217</v>
      </c>
      <c r="E903" s="48">
        <v>0</v>
      </c>
      <c r="F903" s="47">
        <v>132</v>
      </c>
      <c r="G903" s="47">
        <v>611</v>
      </c>
      <c r="H903" s="49">
        <v>0</v>
      </c>
    </row>
    <row r="904" spans="1:8" x14ac:dyDescent="0.25">
      <c r="A904" s="189" t="s">
        <v>889</v>
      </c>
      <c r="B904" s="1">
        <v>44084</v>
      </c>
      <c r="C904" s="47">
        <v>119</v>
      </c>
      <c r="D904" s="47">
        <v>1327</v>
      </c>
      <c r="E904" s="48">
        <v>0</v>
      </c>
      <c r="F904" s="47">
        <v>102</v>
      </c>
      <c r="G904" s="47">
        <v>380</v>
      </c>
      <c r="H904" s="49">
        <v>0</v>
      </c>
    </row>
    <row r="905" spans="1:8" x14ac:dyDescent="0.25">
      <c r="A905" s="189" t="s">
        <v>890</v>
      </c>
      <c r="B905" s="1">
        <v>44084</v>
      </c>
      <c r="C905" s="47">
        <v>77</v>
      </c>
      <c r="D905" s="47">
        <v>836</v>
      </c>
      <c r="E905" s="48">
        <v>0</v>
      </c>
      <c r="F905" s="47">
        <v>79</v>
      </c>
      <c r="G905" s="47">
        <v>310</v>
      </c>
      <c r="H905" s="49">
        <v>0</v>
      </c>
    </row>
    <row r="906" spans="1:8" x14ac:dyDescent="0.25">
      <c r="A906" s="189" t="s">
        <v>891</v>
      </c>
      <c r="B906" s="1">
        <v>44084</v>
      </c>
      <c r="C906" s="47">
        <v>83</v>
      </c>
      <c r="D906" s="47">
        <v>941</v>
      </c>
      <c r="E906" s="48">
        <v>0</v>
      </c>
      <c r="F906" s="47">
        <v>203</v>
      </c>
      <c r="G906" s="47">
        <v>645</v>
      </c>
      <c r="H906" s="49">
        <v>0</v>
      </c>
    </row>
    <row r="907" spans="1:8" x14ac:dyDescent="0.25">
      <c r="A907" s="189" t="s">
        <v>892</v>
      </c>
      <c r="B907" s="1">
        <v>44084</v>
      </c>
      <c r="C907" s="47">
        <v>135</v>
      </c>
      <c r="D907" s="47">
        <v>895</v>
      </c>
      <c r="E907" s="48">
        <v>0</v>
      </c>
      <c r="F907" s="47">
        <v>138</v>
      </c>
      <c r="G907" s="47">
        <v>261</v>
      </c>
      <c r="H907" s="49">
        <v>0</v>
      </c>
    </row>
    <row r="908" spans="1:8" x14ac:dyDescent="0.25">
      <c r="A908" s="189" t="s">
        <v>886</v>
      </c>
      <c r="B908" s="1">
        <v>44085</v>
      </c>
      <c r="C908" s="47">
        <v>399</v>
      </c>
      <c r="D908" s="47">
        <v>2456</v>
      </c>
      <c r="E908" s="48">
        <v>0</v>
      </c>
      <c r="F908" s="47">
        <v>246</v>
      </c>
      <c r="G908" s="47">
        <v>916</v>
      </c>
      <c r="H908" s="49">
        <v>0</v>
      </c>
    </row>
    <row r="909" spans="1:8" x14ac:dyDescent="0.25">
      <c r="A909" s="189" t="s">
        <v>888</v>
      </c>
      <c r="B909" s="1">
        <v>44085</v>
      </c>
      <c r="C909" s="47">
        <v>140</v>
      </c>
      <c r="D909" s="47">
        <v>1247</v>
      </c>
      <c r="E909" s="48">
        <v>0</v>
      </c>
      <c r="F909" s="47">
        <v>120</v>
      </c>
      <c r="G909" s="47">
        <v>581</v>
      </c>
      <c r="H909" s="49">
        <v>0</v>
      </c>
    </row>
    <row r="910" spans="1:8" x14ac:dyDescent="0.25">
      <c r="A910" s="189" t="s">
        <v>889</v>
      </c>
      <c r="B910" s="1">
        <v>44085</v>
      </c>
      <c r="C910" s="47">
        <v>126</v>
      </c>
      <c r="D910" s="47">
        <v>1281</v>
      </c>
      <c r="E910" s="48">
        <v>0</v>
      </c>
      <c r="F910" s="47">
        <v>95</v>
      </c>
      <c r="G910" s="47">
        <v>428</v>
      </c>
      <c r="H910" s="49">
        <v>0</v>
      </c>
    </row>
    <row r="911" spans="1:8" x14ac:dyDescent="0.25">
      <c r="A911" s="189" t="s">
        <v>890</v>
      </c>
      <c r="B911" s="1">
        <v>44085</v>
      </c>
      <c r="C911" s="47">
        <v>78</v>
      </c>
      <c r="D911" s="47">
        <v>814</v>
      </c>
      <c r="E911" s="48">
        <v>0</v>
      </c>
      <c r="F911" s="47">
        <v>78</v>
      </c>
      <c r="G911" s="47">
        <v>332</v>
      </c>
      <c r="H911" s="49">
        <v>0</v>
      </c>
    </row>
    <row r="912" spans="1:8" x14ac:dyDescent="0.25">
      <c r="A912" s="189" t="s">
        <v>891</v>
      </c>
      <c r="B912" s="1">
        <v>44085</v>
      </c>
      <c r="C912" s="47">
        <v>84</v>
      </c>
      <c r="D912" s="47">
        <v>943</v>
      </c>
      <c r="E912" s="48">
        <v>0</v>
      </c>
      <c r="F912" s="47">
        <v>202</v>
      </c>
      <c r="G912" s="47">
        <v>642</v>
      </c>
      <c r="H912" s="49">
        <v>0</v>
      </c>
    </row>
    <row r="913" spans="1:8" x14ac:dyDescent="0.25">
      <c r="A913" s="189" t="s">
        <v>892</v>
      </c>
      <c r="B913" s="1">
        <v>44085</v>
      </c>
      <c r="C913" s="47">
        <v>138</v>
      </c>
      <c r="D913" s="47">
        <v>863</v>
      </c>
      <c r="E913" s="48">
        <v>0</v>
      </c>
      <c r="F913" s="47">
        <v>135</v>
      </c>
      <c r="G913" s="47">
        <v>293</v>
      </c>
      <c r="H913" s="49">
        <v>0</v>
      </c>
    </row>
    <row r="914" spans="1:8" x14ac:dyDescent="0.25">
      <c r="A914" s="189" t="s">
        <v>886</v>
      </c>
      <c r="B914" s="1">
        <v>44086</v>
      </c>
      <c r="C914" s="47">
        <v>391</v>
      </c>
      <c r="D914" s="47">
        <v>2395</v>
      </c>
      <c r="E914" s="48">
        <v>0</v>
      </c>
      <c r="F914" s="47">
        <v>254</v>
      </c>
      <c r="G914" s="47">
        <v>977</v>
      </c>
      <c r="H914" s="49">
        <v>0</v>
      </c>
    </row>
    <row r="915" spans="1:8" x14ac:dyDescent="0.25">
      <c r="A915" s="189" t="s">
        <v>888</v>
      </c>
      <c r="B915" s="1">
        <v>44086</v>
      </c>
      <c r="C915" s="47">
        <v>131</v>
      </c>
      <c r="D915" s="47">
        <v>1177</v>
      </c>
      <c r="E915" s="48">
        <v>0</v>
      </c>
      <c r="F915" s="47">
        <v>129</v>
      </c>
      <c r="G915" s="47">
        <v>651</v>
      </c>
      <c r="H915" s="49">
        <v>0</v>
      </c>
    </row>
    <row r="916" spans="1:8" x14ac:dyDescent="0.25">
      <c r="A916" s="189" t="s">
        <v>889</v>
      </c>
      <c r="B916" s="1">
        <v>44086</v>
      </c>
      <c r="C916" s="47">
        <v>110</v>
      </c>
      <c r="D916" s="47">
        <v>1196</v>
      </c>
      <c r="E916" s="48">
        <v>0</v>
      </c>
      <c r="F916" s="47">
        <v>111</v>
      </c>
      <c r="G916" s="47">
        <v>513</v>
      </c>
      <c r="H916" s="49">
        <v>0</v>
      </c>
    </row>
    <row r="917" spans="1:8" x14ac:dyDescent="0.25">
      <c r="A917" s="189" t="s">
        <v>890</v>
      </c>
      <c r="B917" s="1">
        <v>44086</v>
      </c>
      <c r="C917" s="47">
        <v>75</v>
      </c>
      <c r="D917" s="47">
        <v>794</v>
      </c>
      <c r="E917" s="48">
        <v>0</v>
      </c>
      <c r="F917" s="47">
        <v>81</v>
      </c>
      <c r="G917" s="47">
        <v>352</v>
      </c>
      <c r="H917" s="49">
        <v>0</v>
      </c>
    </row>
    <row r="918" spans="1:8" x14ac:dyDescent="0.25">
      <c r="A918" s="189" t="s">
        <v>891</v>
      </c>
      <c r="B918" s="1">
        <v>44086</v>
      </c>
      <c r="C918" s="47">
        <v>72</v>
      </c>
      <c r="D918" s="47">
        <v>892</v>
      </c>
      <c r="E918" s="48">
        <v>0</v>
      </c>
      <c r="F918" s="47">
        <v>214</v>
      </c>
      <c r="G918" s="47">
        <v>699</v>
      </c>
      <c r="H918" s="49">
        <v>0</v>
      </c>
    </row>
    <row r="919" spans="1:8" x14ac:dyDescent="0.25">
      <c r="A919" s="189" t="s">
        <v>892</v>
      </c>
      <c r="B919" s="1">
        <v>44086</v>
      </c>
      <c r="C919" s="47">
        <v>143</v>
      </c>
      <c r="D919" s="47">
        <v>819</v>
      </c>
      <c r="E919" s="48">
        <v>0</v>
      </c>
      <c r="F919" s="47">
        <v>130</v>
      </c>
      <c r="G919" s="47">
        <v>337</v>
      </c>
      <c r="H919" s="49">
        <v>0</v>
      </c>
    </row>
    <row r="920" spans="1:8" x14ac:dyDescent="0.25">
      <c r="A920" s="189" t="s">
        <v>886</v>
      </c>
      <c r="B920" s="1">
        <v>44087</v>
      </c>
      <c r="C920" s="47">
        <v>360</v>
      </c>
      <c r="D920" s="47">
        <v>2249</v>
      </c>
      <c r="E920" s="48">
        <v>0</v>
      </c>
      <c r="F920" s="47">
        <v>285</v>
      </c>
      <c r="G920" s="47">
        <v>1123</v>
      </c>
      <c r="H920" s="49">
        <v>0</v>
      </c>
    </row>
    <row r="921" spans="1:8" x14ac:dyDescent="0.25">
      <c r="A921" s="189" t="s">
        <v>888</v>
      </c>
      <c r="B921" s="1">
        <v>44087</v>
      </c>
      <c r="C921" s="47">
        <v>124</v>
      </c>
      <c r="D921" s="47">
        <v>1133</v>
      </c>
      <c r="E921" s="48">
        <v>0</v>
      </c>
      <c r="F921" s="47">
        <v>136</v>
      </c>
      <c r="G921" s="47">
        <v>695</v>
      </c>
      <c r="H921" s="49">
        <v>0</v>
      </c>
    </row>
    <row r="922" spans="1:8" x14ac:dyDescent="0.25">
      <c r="A922" s="189" t="s">
        <v>889</v>
      </c>
      <c r="B922" s="1">
        <v>44087</v>
      </c>
      <c r="C922" s="47">
        <v>109</v>
      </c>
      <c r="D922" s="47">
        <v>1137</v>
      </c>
      <c r="E922" s="48">
        <v>0</v>
      </c>
      <c r="F922" s="47">
        <v>112</v>
      </c>
      <c r="G922" s="47">
        <v>572</v>
      </c>
      <c r="H922" s="49">
        <v>0</v>
      </c>
    </row>
    <row r="923" spans="1:8" x14ac:dyDescent="0.25">
      <c r="A923" s="189" t="s">
        <v>890</v>
      </c>
      <c r="B923" s="1">
        <v>44087</v>
      </c>
      <c r="C923" s="47">
        <v>74</v>
      </c>
      <c r="D923" s="47">
        <v>780</v>
      </c>
      <c r="E923" s="48">
        <v>0</v>
      </c>
      <c r="F923" s="47">
        <v>82</v>
      </c>
      <c r="G923" s="47">
        <v>366</v>
      </c>
      <c r="H923" s="49">
        <v>0</v>
      </c>
    </row>
    <row r="924" spans="1:8" x14ac:dyDescent="0.25">
      <c r="A924" s="189" t="s">
        <v>891</v>
      </c>
      <c r="B924" s="1">
        <v>44087</v>
      </c>
      <c r="C924" s="47">
        <v>65</v>
      </c>
      <c r="D924" s="47">
        <v>831</v>
      </c>
      <c r="E924" s="48">
        <v>0</v>
      </c>
      <c r="F924" s="47">
        <v>221</v>
      </c>
      <c r="G924" s="47">
        <v>754</v>
      </c>
      <c r="H924" s="49">
        <v>0</v>
      </c>
    </row>
    <row r="925" spans="1:8" x14ac:dyDescent="0.25">
      <c r="A925" s="189" t="s">
        <v>892</v>
      </c>
      <c r="B925" s="1">
        <v>44087</v>
      </c>
      <c r="C925" s="47">
        <v>134</v>
      </c>
      <c r="D925" s="47">
        <v>797</v>
      </c>
      <c r="E925" s="48">
        <v>0</v>
      </c>
      <c r="F925" s="47">
        <v>139</v>
      </c>
      <c r="G925" s="47">
        <v>361</v>
      </c>
      <c r="H925" s="49">
        <v>0</v>
      </c>
    </row>
    <row r="926" spans="1:8" x14ac:dyDescent="0.25">
      <c r="A926" s="189" t="s">
        <v>886</v>
      </c>
      <c r="B926" s="1">
        <v>44088</v>
      </c>
      <c r="C926" s="47">
        <v>367</v>
      </c>
      <c r="D926" s="47">
        <v>2314</v>
      </c>
      <c r="E926" s="48">
        <v>0</v>
      </c>
      <c r="F926" s="47">
        <v>278</v>
      </c>
      <c r="G926" s="47">
        <v>1017</v>
      </c>
      <c r="H926" s="49">
        <v>0</v>
      </c>
    </row>
    <row r="927" spans="1:8" x14ac:dyDescent="0.25">
      <c r="A927" s="189" t="s">
        <v>888</v>
      </c>
      <c r="B927" s="1">
        <v>44088</v>
      </c>
      <c r="C927" s="47">
        <v>119</v>
      </c>
      <c r="D927" s="47">
        <v>1116</v>
      </c>
      <c r="E927" s="48">
        <v>0</v>
      </c>
      <c r="F927" s="47">
        <v>141</v>
      </c>
      <c r="G927" s="47">
        <v>712</v>
      </c>
      <c r="H927" s="49">
        <v>0</v>
      </c>
    </row>
    <row r="928" spans="1:8" x14ac:dyDescent="0.25">
      <c r="A928" s="189" t="s">
        <v>889</v>
      </c>
      <c r="B928" s="1">
        <v>44088</v>
      </c>
      <c r="C928" s="47">
        <v>95</v>
      </c>
      <c r="D928" s="47">
        <v>1127</v>
      </c>
      <c r="E928" s="48">
        <v>0</v>
      </c>
      <c r="F928" s="47">
        <v>126</v>
      </c>
      <c r="G928" s="47">
        <v>580</v>
      </c>
      <c r="H928" s="49">
        <v>0</v>
      </c>
    </row>
    <row r="929" spans="1:8" x14ac:dyDescent="0.25">
      <c r="A929" s="189" t="s">
        <v>890</v>
      </c>
      <c r="B929" s="1">
        <v>44088</v>
      </c>
      <c r="C929" s="47">
        <v>71</v>
      </c>
      <c r="D929" s="47">
        <v>797</v>
      </c>
      <c r="E929" s="48">
        <v>0</v>
      </c>
      <c r="F929" s="47">
        <v>85</v>
      </c>
      <c r="G929" s="47">
        <v>349</v>
      </c>
      <c r="H929" s="49">
        <v>0</v>
      </c>
    </row>
    <row r="930" spans="1:8" x14ac:dyDescent="0.25">
      <c r="A930" s="189" t="s">
        <v>891</v>
      </c>
      <c r="B930" s="1">
        <v>44088</v>
      </c>
      <c r="C930" s="47">
        <v>80</v>
      </c>
      <c r="D930" s="47">
        <v>844</v>
      </c>
      <c r="E930" s="48">
        <v>0</v>
      </c>
      <c r="F930" s="47">
        <v>206</v>
      </c>
      <c r="G930" s="47">
        <v>739</v>
      </c>
      <c r="H930" s="49">
        <v>0</v>
      </c>
    </row>
    <row r="931" spans="1:8" x14ac:dyDescent="0.25">
      <c r="A931" s="189" t="s">
        <v>892</v>
      </c>
      <c r="B931" s="1">
        <v>44088</v>
      </c>
      <c r="C931" s="47">
        <v>131</v>
      </c>
      <c r="D931" s="47">
        <v>826</v>
      </c>
      <c r="E931" s="48">
        <v>0</v>
      </c>
      <c r="F931" s="47">
        <v>142</v>
      </c>
      <c r="G931" s="47">
        <v>330</v>
      </c>
      <c r="H931" s="49">
        <v>0</v>
      </c>
    </row>
    <row r="932" spans="1:8" x14ac:dyDescent="0.25">
      <c r="A932" s="189" t="s">
        <v>886</v>
      </c>
      <c r="B932" s="1">
        <v>44089</v>
      </c>
      <c r="C932" s="47">
        <v>389</v>
      </c>
      <c r="D932" s="47">
        <v>2510</v>
      </c>
      <c r="E932" s="48">
        <v>0</v>
      </c>
      <c r="F932" s="47">
        <v>256</v>
      </c>
      <c r="G932" s="47">
        <v>827</v>
      </c>
      <c r="H932" s="49">
        <v>0</v>
      </c>
    </row>
    <row r="933" spans="1:8" x14ac:dyDescent="0.25">
      <c r="A933" s="189" t="s">
        <v>888</v>
      </c>
      <c r="B933" s="1">
        <v>44089</v>
      </c>
      <c r="C933" s="47">
        <v>123</v>
      </c>
      <c r="D933" s="47">
        <v>1182</v>
      </c>
      <c r="E933" s="48">
        <v>0</v>
      </c>
      <c r="F933" s="47">
        <v>137</v>
      </c>
      <c r="G933" s="47">
        <v>646</v>
      </c>
      <c r="H933" s="49">
        <v>0</v>
      </c>
    </row>
    <row r="934" spans="1:8" x14ac:dyDescent="0.25">
      <c r="A934" s="189" t="s">
        <v>889</v>
      </c>
      <c r="B934" s="1">
        <v>44089</v>
      </c>
      <c r="C934" s="47">
        <v>111</v>
      </c>
      <c r="D934" s="47">
        <v>1243</v>
      </c>
      <c r="E934" s="48">
        <v>0</v>
      </c>
      <c r="F934" s="47">
        <v>110</v>
      </c>
      <c r="G934" s="47">
        <v>465</v>
      </c>
      <c r="H934" s="49">
        <v>0</v>
      </c>
    </row>
    <row r="935" spans="1:8" x14ac:dyDescent="0.25">
      <c r="A935" s="189" t="s">
        <v>890</v>
      </c>
      <c r="B935" s="1">
        <v>44089</v>
      </c>
      <c r="C935" s="47">
        <v>83</v>
      </c>
      <c r="D935" s="47">
        <v>816</v>
      </c>
      <c r="E935" s="48">
        <v>0</v>
      </c>
      <c r="F935" s="47">
        <v>73</v>
      </c>
      <c r="G935" s="47">
        <v>330</v>
      </c>
      <c r="H935" s="49">
        <v>0</v>
      </c>
    </row>
    <row r="936" spans="1:8" x14ac:dyDescent="0.25">
      <c r="A936" s="189" t="s">
        <v>891</v>
      </c>
      <c r="B936" s="1">
        <v>44089</v>
      </c>
      <c r="C936" s="47">
        <v>80</v>
      </c>
      <c r="D936" s="47">
        <v>886</v>
      </c>
      <c r="E936" s="48">
        <v>0</v>
      </c>
      <c r="F936" s="47">
        <v>206</v>
      </c>
      <c r="G936" s="47">
        <v>705</v>
      </c>
      <c r="H936" s="49">
        <v>0</v>
      </c>
    </row>
    <row r="937" spans="1:8" x14ac:dyDescent="0.25">
      <c r="A937" s="189" t="s">
        <v>892</v>
      </c>
      <c r="B937" s="1">
        <v>44089</v>
      </c>
      <c r="C937" s="47">
        <v>144</v>
      </c>
      <c r="D937" s="47">
        <v>879</v>
      </c>
      <c r="E937" s="48">
        <v>0</v>
      </c>
      <c r="F937" s="47">
        <v>129</v>
      </c>
      <c r="G937" s="47">
        <v>269</v>
      </c>
      <c r="H937" s="49">
        <v>0</v>
      </c>
    </row>
    <row r="938" spans="1:8" x14ac:dyDescent="0.25">
      <c r="A938" s="189" t="s">
        <v>886</v>
      </c>
      <c r="B938" s="1">
        <v>44090</v>
      </c>
      <c r="C938" s="47">
        <v>385</v>
      </c>
      <c r="D938" s="47">
        <v>2540</v>
      </c>
      <c r="E938" s="48">
        <v>0</v>
      </c>
      <c r="F938" s="47">
        <v>260</v>
      </c>
      <c r="G938" s="47">
        <v>797</v>
      </c>
      <c r="H938" s="49">
        <v>0</v>
      </c>
    </row>
    <row r="939" spans="1:8" x14ac:dyDescent="0.25">
      <c r="A939" s="189" t="s">
        <v>888</v>
      </c>
      <c r="B939" s="1">
        <v>44090</v>
      </c>
      <c r="C939" s="47">
        <v>126</v>
      </c>
      <c r="D939" s="47">
        <v>1225</v>
      </c>
      <c r="E939" s="48">
        <v>0</v>
      </c>
      <c r="F939" s="47">
        <v>134</v>
      </c>
      <c r="G939" s="47">
        <v>603</v>
      </c>
      <c r="H939" s="49">
        <v>0</v>
      </c>
    </row>
    <row r="940" spans="1:8" x14ac:dyDescent="0.25">
      <c r="A940" s="189" t="s">
        <v>889</v>
      </c>
      <c r="B940" s="1">
        <v>44090</v>
      </c>
      <c r="C940" s="47">
        <v>117</v>
      </c>
      <c r="D940" s="47">
        <v>1265</v>
      </c>
      <c r="E940" s="48">
        <v>0</v>
      </c>
      <c r="F940" s="47">
        <v>104</v>
      </c>
      <c r="G940" s="47">
        <v>447</v>
      </c>
      <c r="H940" s="49">
        <v>0</v>
      </c>
    </row>
    <row r="941" spans="1:8" x14ac:dyDescent="0.25">
      <c r="A941" s="189" t="s">
        <v>890</v>
      </c>
      <c r="B941" s="1">
        <v>44090</v>
      </c>
      <c r="C941" s="47">
        <v>82</v>
      </c>
      <c r="D941" s="47">
        <v>816</v>
      </c>
      <c r="E941" s="48">
        <v>0</v>
      </c>
      <c r="F941" s="47">
        <v>74</v>
      </c>
      <c r="G941" s="47">
        <v>330</v>
      </c>
      <c r="H941" s="49">
        <v>0</v>
      </c>
    </row>
    <row r="942" spans="1:8" x14ac:dyDescent="0.25">
      <c r="A942" s="189" t="s">
        <v>891</v>
      </c>
      <c r="B942" s="1">
        <v>44090</v>
      </c>
      <c r="C942" s="47">
        <v>87</v>
      </c>
      <c r="D942" s="47">
        <v>917</v>
      </c>
      <c r="E942" s="48">
        <v>0</v>
      </c>
      <c r="F942" s="47">
        <v>199</v>
      </c>
      <c r="G942" s="47">
        <v>672</v>
      </c>
      <c r="H942" s="49">
        <v>0</v>
      </c>
    </row>
    <row r="943" spans="1:8" x14ac:dyDescent="0.25">
      <c r="A943" s="189" t="s">
        <v>892</v>
      </c>
      <c r="B943" s="1">
        <v>44090</v>
      </c>
      <c r="C943" s="47">
        <v>147</v>
      </c>
      <c r="D943" s="47">
        <v>905</v>
      </c>
      <c r="E943" s="48">
        <v>0</v>
      </c>
      <c r="F943" s="47">
        <v>126</v>
      </c>
      <c r="G943" s="47">
        <v>247</v>
      </c>
      <c r="H943" s="49">
        <v>0</v>
      </c>
    </row>
    <row r="944" spans="1:8" x14ac:dyDescent="0.25">
      <c r="A944" s="189" t="s">
        <v>886</v>
      </c>
      <c r="B944" s="1">
        <v>44091</v>
      </c>
      <c r="C944" s="47">
        <v>409</v>
      </c>
      <c r="D944" s="47">
        <v>2585</v>
      </c>
      <c r="E944" s="48">
        <v>0</v>
      </c>
      <c r="F944" s="47">
        <v>236</v>
      </c>
      <c r="G944" s="47">
        <v>752</v>
      </c>
      <c r="H944" s="49">
        <v>0</v>
      </c>
    </row>
    <row r="945" spans="1:8" x14ac:dyDescent="0.25">
      <c r="A945" s="189" t="s">
        <v>888</v>
      </c>
      <c r="B945" s="1">
        <v>44091</v>
      </c>
      <c r="C945" s="47">
        <v>130</v>
      </c>
      <c r="D945" s="47">
        <v>1195</v>
      </c>
      <c r="E945" s="48">
        <v>0</v>
      </c>
      <c r="F945" s="47">
        <v>130</v>
      </c>
      <c r="G945" s="47">
        <v>633</v>
      </c>
      <c r="H945" s="49">
        <v>0</v>
      </c>
    </row>
    <row r="946" spans="1:8" x14ac:dyDescent="0.25">
      <c r="A946" s="189" t="s">
        <v>889</v>
      </c>
      <c r="B946" s="1">
        <v>44091</v>
      </c>
      <c r="C946" s="47">
        <v>120</v>
      </c>
      <c r="D946" s="47">
        <v>1293</v>
      </c>
      <c r="E946" s="48">
        <v>0</v>
      </c>
      <c r="F946" s="47">
        <v>101</v>
      </c>
      <c r="G946" s="47">
        <v>416</v>
      </c>
      <c r="H946" s="49">
        <v>0</v>
      </c>
    </row>
    <row r="947" spans="1:8" x14ac:dyDescent="0.25">
      <c r="A947" s="189" t="s">
        <v>890</v>
      </c>
      <c r="B947" s="1">
        <v>44091</v>
      </c>
      <c r="C947" s="47">
        <v>82</v>
      </c>
      <c r="D947" s="47">
        <v>796</v>
      </c>
      <c r="E947" s="48">
        <v>0</v>
      </c>
      <c r="F947" s="47">
        <v>74</v>
      </c>
      <c r="G947" s="47">
        <v>350</v>
      </c>
      <c r="H947" s="49">
        <v>0</v>
      </c>
    </row>
    <row r="948" spans="1:8" x14ac:dyDescent="0.25">
      <c r="A948" s="189" t="s">
        <v>891</v>
      </c>
      <c r="B948" s="1">
        <v>44091</v>
      </c>
      <c r="C948" s="47">
        <v>81</v>
      </c>
      <c r="D948" s="47">
        <v>901</v>
      </c>
      <c r="E948" s="48">
        <v>0</v>
      </c>
      <c r="F948" s="47">
        <v>205</v>
      </c>
      <c r="G948" s="47">
        <v>686</v>
      </c>
      <c r="H948" s="49">
        <v>0</v>
      </c>
    </row>
    <row r="949" spans="1:8" x14ac:dyDescent="0.25">
      <c r="A949" s="189" t="s">
        <v>892</v>
      </c>
      <c r="B949" s="1">
        <v>44091</v>
      </c>
      <c r="C949" s="47">
        <v>146</v>
      </c>
      <c r="D949" s="47">
        <v>913</v>
      </c>
      <c r="E949" s="48">
        <v>0</v>
      </c>
      <c r="F949" s="47">
        <v>127</v>
      </c>
      <c r="G949" s="47">
        <v>245</v>
      </c>
      <c r="H949" s="49">
        <v>0</v>
      </c>
    </row>
    <row r="950" spans="1:8" x14ac:dyDescent="0.25">
      <c r="A950" s="189" t="s">
        <v>886</v>
      </c>
      <c r="B950" s="1">
        <v>44092</v>
      </c>
      <c r="C950" s="47">
        <v>408</v>
      </c>
      <c r="D950" s="47">
        <v>2604</v>
      </c>
      <c r="E950" s="48">
        <v>0</v>
      </c>
      <c r="F950" s="47">
        <v>237</v>
      </c>
      <c r="G950" s="47">
        <v>733</v>
      </c>
      <c r="H950" s="49">
        <v>0</v>
      </c>
    </row>
    <row r="951" spans="1:8" x14ac:dyDescent="0.25">
      <c r="A951" s="189" t="s">
        <v>888</v>
      </c>
      <c r="B951" s="1">
        <v>44092</v>
      </c>
      <c r="C951" s="47">
        <v>139</v>
      </c>
      <c r="D951" s="47">
        <v>1175</v>
      </c>
      <c r="E951" s="48">
        <v>0</v>
      </c>
      <c r="F951" s="47">
        <v>121</v>
      </c>
      <c r="G951" s="47">
        <v>653</v>
      </c>
      <c r="H951" s="49">
        <v>0</v>
      </c>
    </row>
    <row r="952" spans="1:8" x14ac:dyDescent="0.25">
      <c r="A952" s="189" t="s">
        <v>889</v>
      </c>
      <c r="B952" s="1">
        <v>44092</v>
      </c>
      <c r="C952" s="47">
        <v>122</v>
      </c>
      <c r="D952" s="47">
        <v>1271</v>
      </c>
      <c r="E952" s="48">
        <v>0</v>
      </c>
      <c r="F952" s="47">
        <v>99</v>
      </c>
      <c r="G952" s="47">
        <v>436</v>
      </c>
      <c r="H952" s="49">
        <v>0</v>
      </c>
    </row>
    <row r="953" spans="1:8" x14ac:dyDescent="0.25">
      <c r="A953" s="189" t="s">
        <v>890</v>
      </c>
      <c r="B953" s="1">
        <v>44092</v>
      </c>
      <c r="C953" s="47">
        <v>78</v>
      </c>
      <c r="D953" s="47">
        <v>784</v>
      </c>
      <c r="E953" s="48">
        <v>0</v>
      </c>
      <c r="F953" s="47">
        <v>78</v>
      </c>
      <c r="G953" s="47">
        <v>362</v>
      </c>
      <c r="H953" s="49">
        <v>0</v>
      </c>
    </row>
    <row r="954" spans="1:8" x14ac:dyDescent="0.25">
      <c r="A954" s="189" t="s">
        <v>891</v>
      </c>
      <c r="B954" s="1">
        <v>44092</v>
      </c>
      <c r="C954" s="47">
        <v>81</v>
      </c>
      <c r="D954" s="47">
        <v>895</v>
      </c>
      <c r="E954" s="48">
        <v>0</v>
      </c>
      <c r="F954" s="47">
        <v>205</v>
      </c>
      <c r="G954" s="47">
        <v>693</v>
      </c>
      <c r="H954" s="49">
        <v>0</v>
      </c>
    </row>
    <row r="955" spans="1:8" x14ac:dyDescent="0.25">
      <c r="A955" s="189" t="s">
        <v>892</v>
      </c>
      <c r="B955" s="1">
        <v>44092</v>
      </c>
      <c r="C955" s="47">
        <v>149</v>
      </c>
      <c r="D955" s="47">
        <v>903</v>
      </c>
      <c r="E955" s="48">
        <v>0</v>
      </c>
      <c r="F955" s="47">
        <v>124</v>
      </c>
      <c r="G955" s="47">
        <v>255</v>
      </c>
      <c r="H955" s="49">
        <v>0</v>
      </c>
    </row>
    <row r="956" spans="1:8" x14ac:dyDescent="0.25">
      <c r="A956" s="189" t="s">
        <v>886</v>
      </c>
      <c r="B956" s="1">
        <v>44093</v>
      </c>
      <c r="C956" s="47">
        <v>416</v>
      </c>
      <c r="D956" s="47">
        <v>2542</v>
      </c>
      <c r="E956" s="48">
        <v>0</v>
      </c>
      <c r="F956" s="47">
        <v>229</v>
      </c>
      <c r="G956" s="47">
        <v>795</v>
      </c>
      <c r="H956" s="49">
        <v>0</v>
      </c>
    </row>
    <row r="957" spans="1:8" x14ac:dyDescent="0.25">
      <c r="A957" s="189" t="s">
        <v>888</v>
      </c>
      <c r="B957" s="1">
        <v>44093</v>
      </c>
      <c r="C957" s="47">
        <v>143</v>
      </c>
      <c r="D957" s="47">
        <v>1117</v>
      </c>
      <c r="E957" s="48">
        <v>0</v>
      </c>
      <c r="F957" s="47">
        <v>117</v>
      </c>
      <c r="G957" s="47">
        <v>711</v>
      </c>
      <c r="H957" s="49">
        <v>0</v>
      </c>
    </row>
    <row r="958" spans="1:8" x14ac:dyDescent="0.25">
      <c r="A958" s="189" t="s">
        <v>889</v>
      </c>
      <c r="B958" s="1">
        <v>44093</v>
      </c>
      <c r="C958" s="47">
        <v>131</v>
      </c>
      <c r="D958" s="47">
        <v>1224</v>
      </c>
      <c r="E958" s="48">
        <v>0</v>
      </c>
      <c r="F958" s="47">
        <v>89</v>
      </c>
      <c r="G958" s="47">
        <v>483</v>
      </c>
      <c r="H958" s="49">
        <v>0</v>
      </c>
    </row>
    <row r="959" spans="1:8" x14ac:dyDescent="0.25">
      <c r="A959" s="189" t="s">
        <v>890</v>
      </c>
      <c r="B959" s="1">
        <v>44093</v>
      </c>
      <c r="C959" s="47">
        <v>75</v>
      </c>
      <c r="D959" s="47">
        <v>750</v>
      </c>
      <c r="E959" s="48">
        <v>0</v>
      </c>
      <c r="F959" s="47">
        <v>81</v>
      </c>
      <c r="G959" s="47">
        <v>396</v>
      </c>
      <c r="H959" s="49">
        <v>0</v>
      </c>
    </row>
    <row r="960" spans="1:8" x14ac:dyDescent="0.25">
      <c r="A960" s="189" t="s">
        <v>891</v>
      </c>
      <c r="B960" s="1">
        <v>44093</v>
      </c>
      <c r="C960" s="47">
        <v>85</v>
      </c>
      <c r="D960" s="47">
        <v>873</v>
      </c>
      <c r="E960" s="48">
        <v>0</v>
      </c>
      <c r="F960" s="47">
        <v>201</v>
      </c>
      <c r="G960" s="47">
        <v>704</v>
      </c>
      <c r="H960" s="49">
        <v>0</v>
      </c>
    </row>
    <row r="961" spans="1:8" x14ac:dyDescent="0.25">
      <c r="A961" s="189" t="s">
        <v>892</v>
      </c>
      <c r="B961" s="1">
        <v>44093</v>
      </c>
      <c r="C961" s="47">
        <v>145</v>
      </c>
      <c r="D961" s="47">
        <v>881</v>
      </c>
      <c r="E961" s="48">
        <v>0</v>
      </c>
      <c r="F961" s="47">
        <v>128</v>
      </c>
      <c r="G961" s="47">
        <v>271</v>
      </c>
      <c r="H961" s="49">
        <v>0</v>
      </c>
    </row>
    <row r="962" spans="1:8" x14ac:dyDescent="0.25">
      <c r="A962" s="189" t="s">
        <v>886</v>
      </c>
      <c r="B962" s="1">
        <v>44094</v>
      </c>
      <c r="C962" s="47">
        <v>368</v>
      </c>
      <c r="D962" s="47">
        <v>2404</v>
      </c>
      <c r="E962" s="48">
        <v>0</v>
      </c>
      <c r="F962" s="47">
        <v>277</v>
      </c>
      <c r="G962" s="47">
        <v>933</v>
      </c>
      <c r="H962" s="49">
        <v>0</v>
      </c>
    </row>
    <row r="963" spans="1:8" x14ac:dyDescent="0.25">
      <c r="A963" s="189" t="s">
        <v>888</v>
      </c>
      <c r="B963" s="1">
        <v>44094</v>
      </c>
      <c r="C963" s="47">
        <v>130</v>
      </c>
      <c r="D963" s="47">
        <v>1058</v>
      </c>
      <c r="E963" s="48">
        <v>0</v>
      </c>
      <c r="F963" s="47">
        <v>130</v>
      </c>
      <c r="G963" s="47">
        <v>770</v>
      </c>
      <c r="H963" s="49">
        <v>0</v>
      </c>
    </row>
    <row r="964" spans="1:8" x14ac:dyDescent="0.25">
      <c r="A964" s="189" t="s">
        <v>889</v>
      </c>
      <c r="B964" s="1">
        <v>44094</v>
      </c>
      <c r="C964" s="47">
        <v>129</v>
      </c>
      <c r="D964" s="47">
        <v>1130</v>
      </c>
      <c r="E964" s="48">
        <v>0</v>
      </c>
      <c r="F964" s="47">
        <v>92</v>
      </c>
      <c r="G964" s="47">
        <v>577</v>
      </c>
      <c r="H964" s="49">
        <v>0</v>
      </c>
    </row>
    <row r="965" spans="1:8" x14ac:dyDescent="0.25">
      <c r="A965" s="189" t="s">
        <v>890</v>
      </c>
      <c r="B965" s="1">
        <v>44094</v>
      </c>
      <c r="C965" s="47">
        <v>73</v>
      </c>
      <c r="D965" s="47">
        <v>708</v>
      </c>
      <c r="E965" s="48">
        <v>0</v>
      </c>
      <c r="F965" s="47">
        <v>83</v>
      </c>
      <c r="G965" s="47">
        <v>438</v>
      </c>
      <c r="H965" s="49">
        <v>0</v>
      </c>
    </row>
    <row r="966" spans="1:8" x14ac:dyDescent="0.25">
      <c r="A966" s="189" t="s">
        <v>891</v>
      </c>
      <c r="B966" s="1">
        <v>44094</v>
      </c>
      <c r="C966" s="47">
        <v>77</v>
      </c>
      <c r="D966" s="47">
        <v>845</v>
      </c>
      <c r="E966" s="48">
        <v>0</v>
      </c>
      <c r="F966" s="47">
        <v>209</v>
      </c>
      <c r="G966" s="47">
        <v>737</v>
      </c>
      <c r="H966" s="49">
        <v>0</v>
      </c>
    </row>
    <row r="967" spans="1:8" x14ac:dyDescent="0.25">
      <c r="A967" s="189" t="s">
        <v>892</v>
      </c>
      <c r="B967" s="1">
        <v>44094</v>
      </c>
      <c r="C967" s="47">
        <v>130</v>
      </c>
      <c r="D967" s="47">
        <v>839</v>
      </c>
      <c r="E967" s="48">
        <v>0</v>
      </c>
      <c r="F967" s="47">
        <v>143</v>
      </c>
      <c r="G967" s="47">
        <v>313</v>
      </c>
      <c r="H967" s="49">
        <v>0</v>
      </c>
    </row>
    <row r="968" spans="1:8" x14ac:dyDescent="0.25">
      <c r="A968" s="189" t="s">
        <v>886</v>
      </c>
      <c r="B968" s="1">
        <v>44095</v>
      </c>
      <c r="C968" s="47">
        <v>373</v>
      </c>
      <c r="D968" s="47">
        <v>2427</v>
      </c>
      <c r="E968" s="48">
        <v>0</v>
      </c>
      <c r="F968" s="47">
        <v>272</v>
      </c>
      <c r="G968" s="47">
        <v>910</v>
      </c>
      <c r="H968" s="49">
        <v>0</v>
      </c>
    </row>
    <row r="969" spans="1:8" x14ac:dyDescent="0.25">
      <c r="A969" s="189" t="s">
        <v>888</v>
      </c>
      <c r="B969" s="1">
        <v>44095</v>
      </c>
      <c r="C969" s="47">
        <v>127</v>
      </c>
      <c r="D969" s="47">
        <v>1060</v>
      </c>
      <c r="E969" s="48">
        <v>0</v>
      </c>
      <c r="F969" s="47">
        <v>133</v>
      </c>
      <c r="G969" s="47">
        <v>768</v>
      </c>
      <c r="H969" s="49">
        <v>0</v>
      </c>
    </row>
    <row r="970" spans="1:8" x14ac:dyDescent="0.25">
      <c r="A970" s="189" t="s">
        <v>889</v>
      </c>
      <c r="B970" s="1">
        <v>44095</v>
      </c>
      <c r="C970" s="47">
        <v>126</v>
      </c>
      <c r="D970" s="47">
        <v>1149</v>
      </c>
      <c r="E970" s="48">
        <v>0</v>
      </c>
      <c r="F970" s="47">
        <v>95</v>
      </c>
      <c r="G970" s="47">
        <v>558</v>
      </c>
      <c r="H970" s="49">
        <v>0</v>
      </c>
    </row>
    <row r="971" spans="1:8" x14ac:dyDescent="0.25">
      <c r="A971" s="189" t="s">
        <v>890</v>
      </c>
      <c r="B971" s="1">
        <v>44095</v>
      </c>
      <c r="C971" s="47">
        <v>75</v>
      </c>
      <c r="D971" s="47">
        <v>716</v>
      </c>
      <c r="E971" s="48">
        <v>0</v>
      </c>
      <c r="F971" s="47">
        <v>81</v>
      </c>
      <c r="G971" s="47">
        <v>430</v>
      </c>
      <c r="H971" s="49">
        <v>0</v>
      </c>
    </row>
    <row r="972" spans="1:8" x14ac:dyDescent="0.25">
      <c r="A972" s="189" t="s">
        <v>891</v>
      </c>
      <c r="B972" s="1">
        <v>44095</v>
      </c>
      <c r="C972" s="47">
        <v>72</v>
      </c>
      <c r="D972" s="47">
        <v>849</v>
      </c>
      <c r="E972" s="48">
        <v>0</v>
      </c>
      <c r="F972" s="47">
        <v>214</v>
      </c>
      <c r="G972" s="47">
        <v>733</v>
      </c>
      <c r="H972" s="49">
        <v>0</v>
      </c>
    </row>
    <row r="973" spans="1:8" x14ac:dyDescent="0.25">
      <c r="A973" s="189" t="s">
        <v>892</v>
      </c>
      <c r="B973" s="1">
        <v>44095</v>
      </c>
      <c r="C973" s="47">
        <v>136</v>
      </c>
      <c r="D973" s="47">
        <v>845</v>
      </c>
      <c r="E973" s="48">
        <v>0</v>
      </c>
      <c r="F973" s="47">
        <v>137</v>
      </c>
      <c r="G973" s="47">
        <v>307</v>
      </c>
      <c r="H973" s="49">
        <v>0</v>
      </c>
    </row>
    <row r="974" spans="1:8" x14ac:dyDescent="0.25">
      <c r="A974" s="189" t="s">
        <v>886</v>
      </c>
      <c r="B974" s="1">
        <v>44096</v>
      </c>
      <c r="C974" s="47">
        <v>398</v>
      </c>
      <c r="D974" s="47">
        <v>2570</v>
      </c>
      <c r="E974" s="48">
        <v>0</v>
      </c>
      <c r="F974" s="47">
        <v>247</v>
      </c>
      <c r="G974" s="47">
        <v>767</v>
      </c>
      <c r="H974" s="49">
        <v>0</v>
      </c>
    </row>
    <row r="975" spans="1:8" x14ac:dyDescent="0.25">
      <c r="A975" s="189" t="s">
        <v>888</v>
      </c>
      <c r="B975" s="1">
        <v>44096</v>
      </c>
      <c r="C975" s="47">
        <v>135</v>
      </c>
      <c r="D975" s="47">
        <v>1201</v>
      </c>
      <c r="E975" s="48">
        <v>0</v>
      </c>
      <c r="F975" s="47">
        <v>125</v>
      </c>
      <c r="G975" s="47">
        <v>627</v>
      </c>
      <c r="H975" s="49">
        <v>0</v>
      </c>
    </row>
    <row r="976" spans="1:8" x14ac:dyDescent="0.25">
      <c r="A976" s="189" t="s">
        <v>889</v>
      </c>
      <c r="B976" s="1">
        <v>44096</v>
      </c>
      <c r="C976" s="47">
        <v>128</v>
      </c>
      <c r="D976" s="47">
        <v>1269</v>
      </c>
      <c r="E976" s="48">
        <v>0</v>
      </c>
      <c r="F976" s="47">
        <v>93</v>
      </c>
      <c r="G976" s="47">
        <v>438</v>
      </c>
      <c r="H976" s="49">
        <v>0</v>
      </c>
    </row>
    <row r="977" spans="1:8" x14ac:dyDescent="0.25">
      <c r="A977" s="189" t="s">
        <v>890</v>
      </c>
      <c r="B977" s="1">
        <v>44096</v>
      </c>
      <c r="C977" s="47">
        <v>77</v>
      </c>
      <c r="D977" s="47">
        <v>788</v>
      </c>
      <c r="E977" s="48">
        <v>0</v>
      </c>
      <c r="F977" s="47">
        <v>79</v>
      </c>
      <c r="G977" s="47">
        <v>358</v>
      </c>
      <c r="H977" s="49">
        <v>0</v>
      </c>
    </row>
    <row r="978" spans="1:8" x14ac:dyDescent="0.25">
      <c r="A978" s="189" t="s">
        <v>891</v>
      </c>
      <c r="B978" s="1">
        <v>44096</v>
      </c>
      <c r="C978" s="47">
        <v>80</v>
      </c>
      <c r="D978" s="47">
        <v>885</v>
      </c>
      <c r="E978" s="48">
        <v>0</v>
      </c>
      <c r="F978" s="47">
        <v>206</v>
      </c>
      <c r="G978" s="47">
        <v>697</v>
      </c>
      <c r="H978" s="49">
        <v>0</v>
      </c>
    </row>
    <row r="979" spans="1:8" x14ac:dyDescent="0.25">
      <c r="A979" s="189" t="s">
        <v>892</v>
      </c>
      <c r="B979" s="1">
        <v>44096</v>
      </c>
      <c r="C979" s="47">
        <v>148</v>
      </c>
      <c r="D979" s="47">
        <v>899</v>
      </c>
      <c r="E979" s="48">
        <v>0</v>
      </c>
      <c r="F979" s="47">
        <v>125</v>
      </c>
      <c r="G979" s="47">
        <v>253</v>
      </c>
      <c r="H979" s="49">
        <v>0</v>
      </c>
    </row>
    <row r="980" spans="1:8" x14ac:dyDescent="0.25">
      <c r="A980" s="189" t="s">
        <v>886</v>
      </c>
      <c r="B980" s="1">
        <v>44097</v>
      </c>
      <c r="C980" s="47">
        <v>393</v>
      </c>
      <c r="D980" s="47">
        <v>2629</v>
      </c>
      <c r="E980" s="48">
        <v>0</v>
      </c>
      <c r="F980" s="47">
        <v>252</v>
      </c>
      <c r="G980" s="47">
        <v>708</v>
      </c>
      <c r="H980" s="49">
        <v>0</v>
      </c>
    </row>
    <row r="981" spans="1:8" x14ac:dyDescent="0.25">
      <c r="A981" s="189" t="s">
        <v>888</v>
      </c>
      <c r="B981" s="1">
        <v>44097</v>
      </c>
      <c r="C981" s="47">
        <v>145</v>
      </c>
      <c r="D981" s="47">
        <v>1237</v>
      </c>
      <c r="E981" s="48">
        <v>0</v>
      </c>
      <c r="F981" s="47">
        <v>115</v>
      </c>
      <c r="G981" s="47">
        <v>591</v>
      </c>
      <c r="H981" s="49">
        <v>0</v>
      </c>
    </row>
    <row r="982" spans="1:8" x14ac:dyDescent="0.25">
      <c r="A982" s="189" t="s">
        <v>889</v>
      </c>
      <c r="B982" s="1">
        <v>44097</v>
      </c>
      <c r="C982" s="47">
        <v>130</v>
      </c>
      <c r="D982" s="47">
        <v>1303</v>
      </c>
      <c r="E982" s="48">
        <v>0</v>
      </c>
      <c r="F982" s="47">
        <v>91</v>
      </c>
      <c r="G982" s="47">
        <v>404</v>
      </c>
      <c r="H982" s="49">
        <v>0</v>
      </c>
    </row>
    <row r="983" spans="1:8" x14ac:dyDescent="0.25">
      <c r="A983" s="189" t="s">
        <v>890</v>
      </c>
      <c r="B983" s="1">
        <v>44097</v>
      </c>
      <c r="C983" s="47">
        <v>83</v>
      </c>
      <c r="D983" s="47">
        <v>788</v>
      </c>
      <c r="E983" s="48">
        <v>0</v>
      </c>
      <c r="F983" s="47">
        <v>76</v>
      </c>
      <c r="G983" s="47">
        <v>358</v>
      </c>
      <c r="H983" s="49">
        <v>0</v>
      </c>
    </row>
    <row r="984" spans="1:8" x14ac:dyDescent="0.25">
      <c r="A984" s="189" t="s">
        <v>891</v>
      </c>
      <c r="B984" s="1">
        <v>44097</v>
      </c>
      <c r="C984" s="47">
        <v>73</v>
      </c>
      <c r="D984" s="47">
        <v>927</v>
      </c>
      <c r="E984" s="48">
        <v>0</v>
      </c>
      <c r="F984" s="47">
        <v>213</v>
      </c>
      <c r="G984" s="47">
        <v>655</v>
      </c>
      <c r="H984" s="49">
        <v>0</v>
      </c>
    </row>
    <row r="985" spans="1:8" x14ac:dyDescent="0.25">
      <c r="A985" s="189" t="s">
        <v>892</v>
      </c>
      <c r="B985" s="1">
        <v>44097</v>
      </c>
      <c r="C985" s="47">
        <v>145</v>
      </c>
      <c r="D985" s="47">
        <v>895</v>
      </c>
      <c r="E985" s="48">
        <v>0</v>
      </c>
      <c r="F985" s="47">
        <v>128</v>
      </c>
      <c r="G985" s="47">
        <v>257</v>
      </c>
      <c r="H985" s="49">
        <v>0</v>
      </c>
    </row>
    <row r="986" spans="1:8" x14ac:dyDescent="0.25">
      <c r="A986" s="189" t="s">
        <v>886</v>
      </c>
      <c r="B986" s="1">
        <v>44098</v>
      </c>
      <c r="C986" s="47">
        <v>413</v>
      </c>
      <c r="D986" s="47">
        <v>2594</v>
      </c>
      <c r="E986" s="48">
        <v>0</v>
      </c>
      <c r="F986" s="47">
        <v>232</v>
      </c>
      <c r="G986" s="47">
        <v>743</v>
      </c>
      <c r="H986" s="49">
        <v>0</v>
      </c>
    </row>
    <row r="987" spans="1:8" x14ac:dyDescent="0.25">
      <c r="A987" s="189" t="s">
        <v>888</v>
      </c>
      <c r="B987" s="1">
        <v>44098</v>
      </c>
      <c r="C987" s="47">
        <v>147</v>
      </c>
      <c r="D987" s="47">
        <v>1225</v>
      </c>
      <c r="E987" s="48">
        <v>0</v>
      </c>
      <c r="F987" s="47">
        <v>113</v>
      </c>
      <c r="G987" s="47">
        <v>603</v>
      </c>
      <c r="H987" s="49">
        <v>0</v>
      </c>
    </row>
    <row r="988" spans="1:8" x14ac:dyDescent="0.25">
      <c r="A988" s="189" t="s">
        <v>889</v>
      </c>
      <c r="B988" s="1">
        <v>44098</v>
      </c>
      <c r="C988" s="47">
        <v>127</v>
      </c>
      <c r="D988" s="47">
        <v>1347</v>
      </c>
      <c r="E988" s="48">
        <v>0</v>
      </c>
      <c r="F988" s="47">
        <v>94</v>
      </c>
      <c r="G988" s="47">
        <v>361</v>
      </c>
      <c r="H988" s="49">
        <v>0</v>
      </c>
    </row>
    <row r="989" spans="1:8" x14ac:dyDescent="0.25">
      <c r="A989" s="189" t="s">
        <v>890</v>
      </c>
      <c r="B989" s="1">
        <v>44098</v>
      </c>
      <c r="C989" s="47">
        <v>78</v>
      </c>
      <c r="D989" s="47">
        <v>856</v>
      </c>
      <c r="E989" s="48">
        <v>0</v>
      </c>
      <c r="F989" s="47">
        <v>78</v>
      </c>
      <c r="G989" s="47">
        <v>290</v>
      </c>
      <c r="H989" s="49">
        <v>0</v>
      </c>
    </row>
    <row r="990" spans="1:8" x14ac:dyDescent="0.25">
      <c r="A990" s="189" t="s">
        <v>891</v>
      </c>
      <c r="B990" s="1">
        <v>44098</v>
      </c>
      <c r="C990" s="47">
        <v>78</v>
      </c>
      <c r="D990" s="47">
        <v>922</v>
      </c>
      <c r="E990" s="48">
        <v>0</v>
      </c>
      <c r="F990" s="47">
        <v>208</v>
      </c>
      <c r="G990" s="47">
        <v>660</v>
      </c>
      <c r="H990" s="49">
        <v>0</v>
      </c>
    </row>
    <row r="991" spans="1:8" x14ac:dyDescent="0.25">
      <c r="A991" s="189" t="s">
        <v>892</v>
      </c>
      <c r="B991" s="1">
        <v>44098</v>
      </c>
      <c r="C991" s="47">
        <v>148</v>
      </c>
      <c r="D991" s="47">
        <v>913</v>
      </c>
      <c r="E991" s="48">
        <v>0</v>
      </c>
      <c r="F991" s="47">
        <v>125</v>
      </c>
      <c r="G991" s="47">
        <v>245</v>
      </c>
      <c r="H991" s="49">
        <v>0</v>
      </c>
    </row>
    <row r="992" spans="1:8" x14ac:dyDescent="0.25">
      <c r="A992" s="189" t="s">
        <v>886</v>
      </c>
      <c r="B992" s="1">
        <v>44099</v>
      </c>
      <c r="C992" s="47">
        <v>418</v>
      </c>
      <c r="D992" s="47">
        <v>2572</v>
      </c>
      <c r="E992" s="48">
        <v>0</v>
      </c>
      <c r="F992" s="47">
        <v>227</v>
      </c>
      <c r="G992" s="47">
        <v>765</v>
      </c>
      <c r="H992" s="49">
        <v>0</v>
      </c>
    </row>
    <row r="993" spans="1:8" x14ac:dyDescent="0.25">
      <c r="A993" s="189" t="s">
        <v>888</v>
      </c>
      <c r="B993" s="1">
        <v>44099</v>
      </c>
      <c r="C993" s="47">
        <v>144</v>
      </c>
      <c r="D993" s="47">
        <v>1258</v>
      </c>
      <c r="E993" s="48">
        <v>0</v>
      </c>
      <c r="F993" s="47">
        <v>116</v>
      </c>
      <c r="G993" s="47">
        <v>570</v>
      </c>
      <c r="H993" s="49">
        <v>0</v>
      </c>
    </row>
    <row r="994" spans="1:8" x14ac:dyDescent="0.25">
      <c r="A994" s="189" t="s">
        <v>889</v>
      </c>
      <c r="B994" s="1">
        <v>44099</v>
      </c>
      <c r="C994" s="47">
        <v>131</v>
      </c>
      <c r="D994" s="47">
        <v>1324</v>
      </c>
      <c r="E994" s="48">
        <v>0</v>
      </c>
      <c r="F994" s="47">
        <v>90</v>
      </c>
      <c r="G994" s="47">
        <v>383</v>
      </c>
      <c r="H994" s="49">
        <v>0</v>
      </c>
    </row>
    <row r="995" spans="1:8" x14ac:dyDescent="0.25">
      <c r="A995" s="189" t="s">
        <v>890</v>
      </c>
      <c r="B995" s="1">
        <v>44099</v>
      </c>
      <c r="C995" s="47">
        <v>76</v>
      </c>
      <c r="D995" s="47">
        <v>821</v>
      </c>
      <c r="E995" s="48">
        <v>0</v>
      </c>
      <c r="F995" s="47">
        <v>80</v>
      </c>
      <c r="G995" s="47">
        <v>325</v>
      </c>
      <c r="H995" s="49">
        <v>0</v>
      </c>
    </row>
    <row r="996" spans="1:8" x14ac:dyDescent="0.25">
      <c r="A996" s="189" t="s">
        <v>891</v>
      </c>
      <c r="B996" s="1">
        <v>44099</v>
      </c>
      <c r="C996" s="47">
        <v>81</v>
      </c>
      <c r="D996" s="47">
        <v>927</v>
      </c>
      <c r="E996" s="48">
        <v>0</v>
      </c>
      <c r="F996" s="47">
        <v>205</v>
      </c>
      <c r="G996" s="47">
        <v>656</v>
      </c>
      <c r="H996" s="49">
        <v>0</v>
      </c>
    </row>
    <row r="997" spans="1:8" x14ac:dyDescent="0.25">
      <c r="A997" s="189" t="s">
        <v>892</v>
      </c>
      <c r="B997" s="1">
        <v>44099</v>
      </c>
      <c r="C997" s="47">
        <v>143</v>
      </c>
      <c r="D997" s="47">
        <v>912</v>
      </c>
      <c r="E997" s="48">
        <v>0</v>
      </c>
      <c r="F997" s="47">
        <v>130</v>
      </c>
      <c r="G997" s="47">
        <v>246</v>
      </c>
      <c r="H997" s="49">
        <v>0</v>
      </c>
    </row>
    <row r="998" spans="1:8" x14ac:dyDescent="0.25">
      <c r="A998" s="189" t="s">
        <v>886</v>
      </c>
      <c r="B998" s="1">
        <v>44100</v>
      </c>
      <c r="C998" s="47">
        <v>397</v>
      </c>
      <c r="D998" s="47">
        <v>2515</v>
      </c>
      <c r="E998" s="48">
        <v>0</v>
      </c>
      <c r="F998" s="47">
        <v>248</v>
      </c>
      <c r="G998" s="47">
        <v>822</v>
      </c>
      <c r="H998" s="49">
        <v>0</v>
      </c>
    </row>
    <row r="999" spans="1:8" x14ac:dyDescent="0.25">
      <c r="A999" s="189" t="s">
        <v>888</v>
      </c>
      <c r="B999" s="1">
        <v>44100</v>
      </c>
      <c r="C999" s="47">
        <v>140</v>
      </c>
      <c r="D999" s="47">
        <v>1218</v>
      </c>
      <c r="E999" s="48">
        <v>0</v>
      </c>
      <c r="F999" s="47">
        <v>120</v>
      </c>
      <c r="G999" s="47">
        <v>610</v>
      </c>
      <c r="H999" s="49">
        <v>0</v>
      </c>
    </row>
    <row r="1000" spans="1:8" x14ac:dyDescent="0.25">
      <c r="A1000" s="189" t="s">
        <v>889</v>
      </c>
      <c r="B1000" s="1">
        <v>44100</v>
      </c>
      <c r="C1000" s="47">
        <v>127</v>
      </c>
      <c r="D1000" s="47">
        <v>1302</v>
      </c>
      <c r="E1000" s="48">
        <v>0</v>
      </c>
      <c r="F1000" s="47">
        <v>94</v>
      </c>
      <c r="G1000" s="47">
        <v>405</v>
      </c>
      <c r="H1000" s="49">
        <v>0</v>
      </c>
    </row>
    <row r="1001" spans="1:8" x14ac:dyDescent="0.25">
      <c r="A1001" s="189" t="s">
        <v>890</v>
      </c>
      <c r="B1001" s="1">
        <v>44100</v>
      </c>
      <c r="C1001" s="47">
        <v>76</v>
      </c>
      <c r="D1001" s="47">
        <v>820</v>
      </c>
      <c r="E1001" s="48">
        <v>0</v>
      </c>
      <c r="F1001" s="47">
        <v>80</v>
      </c>
      <c r="G1001" s="47">
        <v>326</v>
      </c>
      <c r="H1001" s="49">
        <v>0</v>
      </c>
    </row>
    <row r="1002" spans="1:8" x14ac:dyDescent="0.25">
      <c r="A1002" s="189" t="s">
        <v>891</v>
      </c>
      <c r="B1002" s="1">
        <v>44100</v>
      </c>
      <c r="C1002" s="47">
        <v>84</v>
      </c>
      <c r="D1002" s="47">
        <v>798</v>
      </c>
      <c r="E1002" s="48">
        <v>0</v>
      </c>
      <c r="F1002" s="47">
        <v>202</v>
      </c>
      <c r="G1002" s="47">
        <v>781</v>
      </c>
      <c r="H1002" s="49">
        <v>0</v>
      </c>
    </row>
    <row r="1003" spans="1:8" x14ac:dyDescent="0.25">
      <c r="A1003" s="189" t="s">
        <v>892</v>
      </c>
      <c r="B1003" s="1">
        <v>44100</v>
      </c>
      <c r="C1003" s="47">
        <v>142</v>
      </c>
      <c r="D1003" s="47">
        <v>898</v>
      </c>
      <c r="E1003" s="48">
        <v>0</v>
      </c>
      <c r="F1003" s="47">
        <v>131</v>
      </c>
      <c r="G1003" s="47">
        <v>260</v>
      </c>
      <c r="H1003" s="49">
        <v>0</v>
      </c>
    </row>
    <row r="1004" spans="1:8" x14ac:dyDescent="0.25">
      <c r="A1004" s="189" t="s">
        <v>886</v>
      </c>
      <c r="B1004" s="1">
        <v>44101</v>
      </c>
      <c r="C1004" s="47">
        <v>391</v>
      </c>
      <c r="D1004" s="47">
        <v>2391</v>
      </c>
      <c r="E1004" s="48">
        <v>0</v>
      </c>
      <c r="F1004" s="47">
        <v>254</v>
      </c>
      <c r="G1004" s="47">
        <v>946</v>
      </c>
      <c r="H1004" s="49">
        <v>0</v>
      </c>
    </row>
    <row r="1005" spans="1:8" x14ac:dyDescent="0.25">
      <c r="A1005" s="189" t="s">
        <v>888</v>
      </c>
      <c r="B1005" s="1">
        <v>44101</v>
      </c>
      <c r="C1005" s="47">
        <v>132</v>
      </c>
      <c r="D1005" s="47">
        <v>1207</v>
      </c>
      <c r="E1005" s="48">
        <v>0</v>
      </c>
      <c r="F1005" s="47">
        <v>128</v>
      </c>
      <c r="G1005" s="47">
        <v>621</v>
      </c>
      <c r="H1005" s="49">
        <v>0</v>
      </c>
    </row>
    <row r="1006" spans="1:8" x14ac:dyDescent="0.25">
      <c r="A1006" s="189" t="s">
        <v>889</v>
      </c>
      <c r="B1006" s="1">
        <v>44101</v>
      </c>
      <c r="C1006" s="47">
        <v>125</v>
      </c>
      <c r="D1006" s="47">
        <v>1231</v>
      </c>
      <c r="E1006" s="48">
        <v>0</v>
      </c>
      <c r="F1006" s="47">
        <v>96</v>
      </c>
      <c r="G1006" s="47">
        <v>477</v>
      </c>
      <c r="H1006" s="49">
        <v>0</v>
      </c>
    </row>
    <row r="1007" spans="1:8" x14ac:dyDescent="0.25">
      <c r="A1007" s="189" t="s">
        <v>890</v>
      </c>
      <c r="B1007" s="1">
        <v>44101</v>
      </c>
      <c r="C1007" s="47">
        <v>78</v>
      </c>
      <c r="D1007" s="47">
        <v>766</v>
      </c>
      <c r="E1007" s="48">
        <v>0</v>
      </c>
      <c r="F1007" s="47">
        <v>78</v>
      </c>
      <c r="G1007" s="47">
        <v>380</v>
      </c>
      <c r="H1007" s="49">
        <v>0</v>
      </c>
    </row>
    <row r="1008" spans="1:8" x14ac:dyDescent="0.25">
      <c r="A1008" s="189" t="s">
        <v>891</v>
      </c>
      <c r="B1008" s="1">
        <v>44101</v>
      </c>
      <c r="C1008" s="47">
        <v>90</v>
      </c>
      <c r="D1008" s="47">
        <v>837</v>
      </c>
      <c r="E1008" s="48">
        <v>0</v>
      </c>
      <c r="F1008" s="47">
        <v>196</v>
      </c>
      <c r="G1008" s="47">
        <v>747</v>
      </c>
      <c r="H1008" s="49">
        <v>0</v>
      </c>
    </row>
    <row r="1009" spans="1:8" x14ac:dyDescent="0.25">
      <c r="A1009" s="189" t="s">
        <v>892</v>
      </c>
      <c r="B1009" s="1">
        <v>44101</v>
      </c>
      <c r="C1009" s="47">
        <v>141</v>
      </c>
      <c r="D1009" s="47">
        <v>854</v>
      </c>
      <c r="E1009" s="48">
        <v>0</v>
      </c>
      <c r="F1009" s="47">
        <v>132</v>
      </c>
      <c r="G1009" s="47">
        <v>304</v>
      </c>
      <c r="H1009" s="49">
        <v>0</v>
      </c>
    </row>
    <row r="1010" spans="1:8" x14ac:dyDescent="0.25">
      <c r="A1010" s="189" t="s">
        <v>886</v>
      </c>
      <c r="B1010" s="1">
        <v>44102</v>
      </c>
      <c r="C1010" s="47">
        <v>380</v>
      </c>
      <c r="D1010" s="47">
        <v>2422</v>
      </c>
      <c r="E1010" s="48">
        <v>0</v>
      </c>
      <c r="F1010" s="47">
        <v>265</v>
      </c>
      <c r="G1010" s="47">
        <v>915</v>
      </c>
      <c r="H1010" s="49">
        <v>0</v>
      </c>
    </row>
    <row r="1011" spans="1:8" x14ac:dyDescent="0.25">
      <c r="A1011" s="189" t="s">
        <v>888</v>
      </c>
      <c r="B1011" s="1">
        <v>44102</v>
      </c>
      <c r="C1011" s="47">
        <v>142</v>
      </c>
      <c r="D1011" s="47">
        <v>1207</v>
      </c>
      <c r="E1011" s="48">
        <v>0</v>
      </c>
      <c r="F1011" s="47">
        <v>118</v>
      </c>
      <c r="G1011" s="47">
        <v>621</v>
      </c>
      <c r="H1011" s="49">
        <v>0</v>
      </c>
    </row>
    <row r="1012" spans="1:8" x14ac:dyDescent="0.25">
      <c r="A1012" s="189" t="s">
        <v>889</v>
      </c>
      <c r="B1012" s="1">
        <v>44102</v>
      </c>
      <c r="C1012" s="47">
        <v>125</v>
      </c>
      <c r="D1012" s="47">
        <v>1238</v>
      </c>
      <c r="E1012" s="48">
        <v>0</v>
      </c>
      <c r="F1012" s="47">
        <v>96</v>
      </c>
      <c r="G1012" s="47">
        <v>473</v>
      </c>
      <c r="H1012" s="49">
        <v>0</v>
      </c>
    </row>
    <row r="1013" spans="1:8" x14ac:dyDescent="0.25">
      <c r="A1013" s="189" t="s">
        <v>890</v>
      </c>
      <c r="B1013" s="1">
        <v>44102</v>
      </c>
      <c r="C1013" s="47">
        <v>78</v>
      </c>
      <c r="D1013" s="47">
        <v>795</v>
      </c>
      <c r="E1013" s="48">
        <v>0</v>
      </c>
      <c r="F1013" s="47">
        <v>78</v>
      </c>
      <c r="G1013" s="47">
        <v>351</v>
      </c>
      <c r="H1013" s="49">
        <v>0</v>
      </c>
    </row>
    <row r="1014" spans="1:8" x14ac:dyDescent="0.25">
      <c r="A1014" s="189" t="s">
        <v>891</v>
      </c>
      <c r="B1014" s="1">
        <v>44102</v>
      </c>
      <c r="C1014" s="47">
        <v>91</v>
      </c>
      <c r="D1014" s="47">
        <v>905</v>
      </c>
      <c r="E1014" s="48">
        <v>0</v>
      </c>
      <c r="F1014" s="47">
        <v>195</v>
      </c>
      <c r="G1014" s="47">
        <v>678</v>
      </c>
      <c r="H1014" s="49">
        <v>0</v>
      </c>
    </row>
    <row r="1015" spans="1:8" x14ac:dyDescent="0.25">
      <c r="A1015" s="189" t="s">
        <v>892</v>
      </c>
      <c r="B1015" s="1">
        <v>44102</v>
      </c>
      <c r="C1015" s="47">
        <v>145</v>
      </c>
      <c r="D1015" s="47">
        <v>838</v>
      </c>
      <c r="E1015" s="48">
        <v>0</v>
      </c>
      <c r="F1015" s="47">
        <v>128</v>
      </c>
      <c r="G1015" s="47">
        <v>320</v>
      </c>
      <c r="H1015" s="49">
        <v>0</v>
      </c>
    </row>
    <row r="1016" spans="1:8" x14ac:dyDescent="0.25">
      <c r="A1016" s="189" t="s">
        <v>886</v>
      </c>
      <c r="B1016" s="1">
        <v>44103</v>
      </c>
      <c r="C1016" s="47">
        <v>406</v>
      </c>
      <c r="D1016" s="47">
        <v>2569</v>
      </c>
      <c r="E1016" s="48">
        <v>0</v>
      </c>
      <c r="F1016" s="47">
        <v>239</v>
      </c>
      <c r="G1016" s="47">
        <v>768</v>
      </c>
      <c r="H1016" s="49">
        <v>0</v>
      </c>
    </row>
    <row r="1017" spans="1:8" x14ac:dyDescent="0.25">
      <c r="A1017" s="189" t="s">
        <v>888</v>
      </c>
      <c r="B1017" s="1">
        <v>44103</v>
      </c>
      <c r="C1017" s="47">
        <v>152</v>
      </c>
      <c r="D1017" s="47">
        <v>1258</v>
      </c>
      <c r="E1017" s="48">
        <v>0</v>
      </c>
      <c r="F1017" s="47">
        <v>108</v>
      </c>
      <c r="G1017" s="47">
        <v>570</v>
      </c>
      <c r="H1017" s="49">
        <v>0</v>
      </c>
    </row>
    <row r="1018" spans="1:8" x14ac:dyDescent="0.25">
      <c r="A1018" s="189" t="s">
        <v>889</v>
      </c>
      <c r="B1018" s="1">
        <v>44103</v>
      </c>
      <c r="C1018" s="47">
        <v>127</v>
      </c>
      <c r="D1018" s="47">
        <v>1299</v>
      </c>
      <c r="E1018" s="48">
        <v>0</v>
      </c>
      <c r="F1018" s="47">
        <v>94</v>
      </c>
      <c r="G1018" s="47">
        <v>408</v>
      </c>
      <c r="H1018" s="49">
        <v>0</v>
      </c>
    </row>
    <row r="1019" spans="1:8" x14ac:dyDescent="0.25">
      <c r="A1019" s="189" t="s">
        <v>890</v>
      </c>
      <c r="B1019" s="1">
        <v>44103</v>
      </c>
      <c r="C1019" s="47">
        <v>85</v>
      </c>
      <c r="D1019" s="47">
        <v>839</v>
      </c>
      <c r="E1019" s="48">
        <v>0</v>
      </c>
      <c r="F1019" s="47">
        <v>71</v>
      </c>
      <c r="G1019" s="47">
        <v>307</v>
      </c>
      <c r="H1019" s="49">
        <v>0</v>
      </c>
    </row>
    <row r="1020" spans="1:8" x14ac:dyDescent="0.25">
      <c r="A1020" s="189" t="s">
        <v>891</v>
      </c>
      <c r="B1020" s="1">
        <v>44103</v>
      </c>
      <c r="C1020" s="47">
        <v>97</v>
      </c>
      <c r="D1020" s="47">
        <v>942</v>
      </c>
      <c r="E1020" s="48">
        <v>0</v>
      </c>
      <c r="F1020" s="47">
        <v>189</v>
      </c>
      <c r="G1020" s="47">
        <v>641</v>
      </c>
      <c r="H1020" s="49">
        <v>0</v>
      </c>
    </row>
    <row r="1021" spans="1:8" x14ac:dyDescent="0.25">
      <c r="A1021" s="189" t="s">
        <v>892</v>
      </c>
      <c r="B1021" s="1">
        <v>44103</v>
      </c>
      <c r="C1021" s="47">
        <v>150</v>
      </c>
      <c r="D1021" s="47">
        <v>894</v>
      </c>
      <c r="E1021" s="48">
        <v>0</v>
      </c>
      <c r="F1021" s="47">
        <v>123</v>
      </c>
      <c r="G1021" s="47">
        <v>258</v>
      </c>
      <c r="H1021" s="49">
        <v>0</v>
      </c>
    </row>
    <row r="1022" spans="1:8" x14ac:dyDescent="0.25">
      <c r="A1022" s="189" t="s">
        <v>886</v>
      </c>
      <c r="B1022" s="1">
        <v>44104</v>
      </c>
      <c r="C1022" s="47">
        <v>418</v>
      </c>
      <c r="D1022" s="47">
        <v>2652</v>
      </c>
      <c r="E1022" s="48">
        <v>0</v>
      </c>
      <c r="F1022" s="47">
        <v>227</v>
      </c>
      <c r="G1022" s="47">
        <v>685</v>
      </c>
      <c r="H1022" s="49">
        <v>0</v>
      </c>
    </row>
    <row r="1023" spans="1:8" x14ac:dyDescent="0.25">
      <c r="A1023" s="189" t="s">
        <v>888</v>
      </c>
      <c r="B1023" s="1">
        <v>44104</v>
      </c>
      <c r="C1023" s="47">
        <v>151</v>
      </c>
      <c r="D1023" s="47">
        <v>1300</v>
      </c>
      <c r="E1023" s="48">
        <v>0</v>
      </c>
      <c r="F1023" s="47">
        <v>109</v>
      </c>
      <c r="G1023" s="47">
        <v>535</v>
      </c>
      <c r="H1023" s="49">
        <v>0</v>
      </c>
    </row>
    <row r="1024" spans="1:8" x14ac:dyDescent="0.25">
      <c r="A1024" s="189" t="s">
        <v>889</v>
      </c>
      <c r="B1024" s="1">
        <v>44104</v>
      </c>
      <c r="C1024" s="47">
        <v>126</v>
      </c>
      <c r="D1024" s="47">
        <v>1325</v>
      </c>
      <c r="E1024" s="48">
        <v>0</v>
      </c>
      <c r="F1024" s="47">
        <v>95</v>
      </c>
      <c r="G1024" s="47">
        <v>389</v>
      </c>
      <c r="H1024" s="49">
        <v>0</v>
      </c>
    </row>
    <row r="1025" spans="1:8" x14ac:dyDescent="0.25">
      <c r="A1025" s="189" t="s">
        <v>890</v>
      </c>
      <c r="B1025" s="1">
        <v>44104</v>
      </c>
      <c r="C1025" s="47">
        <v>83</v>
      </c>
      <c r="D1025" s="47">
        <v>874</v>
      </c>
      <c r="E1025" s="48">
        <v>0</v>
      </c>
      <c r="F1025" s="47">
        <v>73</v>
      </c>
      <c r="G1025" s="47">
        <v>272</v>
      </c>
      <c r="H1025" s="49">
        <v>0</v>
      </c>
    </row>
    <row r="1026" spans="1:8" x14ac:dyDescent="0.25">
      <c r="A1026" s="189" t="s">
        <v>891</v>
      </c>
      <c r="B1026" s="1">
        <v>44104</v>
      </c>
      <c r="C1026" s="47">
        <v>93</v>
      </c>
      <c r="D1026" s="47">
        <v>966</v>
      </c>
      <c r="E1026" s="48">
        <v>0</v>
      </c>
      <c r="F1026" s="47">
        <v>193</v>
      </c>
      <c r="G1026" s="47">
        <v>610</v>
      </c>
      <c r="H1026" s="49">
        <v>0</v>
      </c>
    </row>
    <row r="1027" spans="1:8" x14ac:dyDescent="0.25">
      <c r="A1027" s="189" t="s">
        <v>892</v>
      </c>
      <c r="B1027" s="1">
        <v>44104</v>
      </c>
      <c r="C1027" s="47">
        <v>145</v>
      </c>
      <c r="D1027" s="47">
        <v>880</v>
      </c>
      <c r="E1027" s="48">
        <v>0</v>
      </c>
      <c r="F1027" s="47">
        <v>128</v>
      </c>
      <c r="G1027" s="47">
        <v>272</v>
      </c>
      <c r="H1027" s="49">
        <v>0</v>
      </c>
    </row>
    <row r="1028" spans="1:8" x14ac:dyDescent="0.25">
      <c r="A1028" s="189" t="s">
        <v>886</v>
      </c>
      <c r="B1028" s="1">
        <v>44105</v>
      </c>
      <c r="C1028" s="47">
        <v>427</v>
      </c>
      <c r="D1028" s="47">
        <v>2657</v>
      </c>
      <c r="E1028" s="48">
        <v>0</v>
      </c>
      <c r="F1028" s="47">
        <v>218</v>
      </c>
      <c r="G1028" s="47">
        <v>685</v>
      </c>
      <c r="H1028" s="49">
        <v>0</v>
      </c>
    </row>
    <row r="1029" spans="1:8" x14ac:dyDescent="0.25">
      <c r="A1029" s="189" t="s">
        <v>888</v>
      </c>
      <c r="B1029" s="1">
        <v>44105</v>
      </c>
      <c r="C1029" s="47">
        <v>137</v>
      </c>
      <c r="D1029" s="47">
        <v>1312</v>
      </c>
      <c r="E1029" s="48">
        <v>0</v>
      </c>
      <c r="F1029" s="47">
        <v>123</v>
      </c>
      <c r="G1029" s="47">
        <v>516</v>
      </c>
      <c r="H1029" s="49">
        <v>0</v>
      </c>
    </row>
    <row r="1030" spans="1:8" x14ac:dyDescent="0.25">
      <c r="A1030" s="189" t="s">
        <v>889</v>
      </c>
      <c r="B1030" s="1">
        <v>44105</v>
      </c>
      <c r="C1030" s="47">
        <v>126</v>
      </c>
      <c r="D1030" s="47">
        <v>1348</v>
      </c>
      <c r="E1030" s="48">
        <v>0</v>
      </c>
      <c r="F1030" s="47">
        <v>95</v>
      </c>
      <c r="G1030" s="47">
        <v>364</v>
      </c>
      <c r="H1030" s="49">
        <v>0</v>
      </c>
    </row>
    <row r="1031" spans="1:8" x14ac:dyDescent="0.25">
      <c r="A1031" s="189" t="s">
        <v>890</v>
      </c>
      <c r="B1031" s="1">
        <v>44105</v>
      </c>
      <c r="C1031" s="47">
        <v>79</v>
      </c>
      <c r="D1031" s="47">
        <v>885</v>
      </c>
      <c r="E1031" s="48">
        <v>0</v>
      </c>
      <c r="F1031" s="47">
        <v>77</v>
      </c>
      <c r="G1031" s="47">
        <v>272</v>
      </c>
      <c r="H1031" s="49">
        <v>0</v>
      </c>
    </row>
    <row r="1032" spans="1:8" x14ac:dyDescent="0.25">
      <c r="A1032" s="189" t="s">
        <v>891</v>
      </c>
      <c r="B1032" s="1">
        <v>44105</v>
      </c>
      <c r="C1032" s="47">
        <v>90</v>
      </c>
      <c r="D1032" s="47">
        <v>942</v>
      </c>
      <c r="E1032" s="48">
        <v>0</v>
      </c>
      <c r="F1032" s="47">
        <v>196</v>
      </c>
      <c r="G1032" s="47">
        <v>640</v>
      </c>
      <c r="H1032" s="49">
        <v>0</v>
      </c>
    </row>
    <row r="1033" spans="1:8" x14ac:dyDescent="0.25">
      <c r="A1033" s="189" t="s">
        <v>892</v>
      </c>
      <c r="B1033" s="1">
        <v>44105</v>
      </c>
      <c r="C1033" s="47">
        <v>140</v>
      </c>
      <c r="D1033" s="47">
        <v>868</v>
      </c>
      <c r="E1033" s="48">
        <v>0</v>
      </c>
      <c r="F1033" s="47">
        <v>133</v>
      </c>
      <c r="G1033" s="47">
        <v>284</v>
      </c>
      <c r="H1033" s="49">
        <v>0</v>
      </c>
    </row>
    <row r="1034" spans="1:8" x14ac:dyDescent="0.25">
      <c r="A1034" s="189" t="s">
        <v>886</v>
      </c>
      <c r="B1034" s="1">
        <v>44106</v>
      </c>
      <c r="C1034" s="47">
        <v>428</v>
      </c>
      <c r="D1034" s="47">
        <v>2580</v>
      </c>
      <c r="E1034" s="48">
        <v>0</v>
      </c>
      <c r="F1034" s="47">
        <v>219</v>
      </c>
      <c r="G1034" s="47">
        <v>762</v>
      </c>
      <c r="H1034" s="49">
        <v>0</v>
      </c>
    </row>
    <row r="1035" spans="1:8" x14ac:dyDescent="0.25">
      <c r="A1035" s="189" t="s">
        <v>888</v>
      </c>
      <c r="B1035" s="1">
        <v>44106</v>
      </c>
      <c r="C1035" s="47">
        <v>141</v>
      </c>
      <c r="D1035" s="47">
        <v>1303</v>
      </c>
      <c r="E1035" s="48">
        <v>0</v>
      </c>
      <c r="F1035" s="47">
        <v>119</v>
      </c>
      <c r="G1035" s="47">
        <v>525</v>
      </c>
      <c r="H1035" s="49">
        <v>0</v>
      </c>
    </row>
    <row r="1036" spans="1:8" x14ac:dyDescent="0.25">
      <c r="A1036" s="189" t="s">
        <v>889</v>
      </c>
      <c r="B1036" s="1">
        <v>44106</v>
      </c>
      <c r="C1036" s="47">
        <v>121</v>
      </c>
      <c r="D1036" s="47">
        <v>1331</v>
      </c>
      <c r="E1036" s="48">
        <v>0</v>
      </c>
      <c r="F1036" s="47">
        <v>100</v>
      </c>
      <c r="G1036" s="47">
        <v>382</v>
      </c>
      <c r="H1036" s="49">
        <v>0</v>
      </c>
    </row>
    <row r="1037" spans="1:8" x14ac:dyDescent="0.25">
      <c r="A1037" s="189" t="s">
        <v>890</v>
      </c>
      <c r="B1037" s="1">
        <v>44106</v>
      </c>
      <c r="C1037" s="47">
        <v>80</v>
      </c>
      <c r="D1037" s="47">
        <v>874</v>
      </c>
      <c r="E1037" s="48">
        <v>0</v>
      </c>
      <c r="F1037" s="47">
        <v>76</v>
      </c>
      <c r="G1037" s="47">
        <v>283</v>
      </c>
      <c r="H1037" s="49">
        <v>0</v>
      </c>
    </row>
    <row r="1038" spans="1:8" x14ac:dyDescent="0.25">
      <c r="A1038" s="189" t="s">
        <v>891</v>
      </c>
      <c r="B1038" s="1">
        <v>44106</v>
      </c>
      <c r="C1038" s="47">
        <v>87</v>
      </c>
      <c r="D1038" s="47">
        <v>906</v>
      </c>
      <c r="E1038" s="48">
        <v>0</v>
      </c>
      <c r="F1038" s="47">
        <v>199</v>
      </c>
      <c r="G1038" s="47">
        <v>668</v>
      </c>
      <c r="H1038" s="49">
        <v>0</v>
      </c>
    </row>
    <row r="1039" spans="1:8" x14ac:dyDescent="0.25">
      <c r="A1039" s="189" t="s">
        <v>892</v>
      </c>
      <c r="B1039" s="1">
        <v>44106</v>
      </c>
      <c r="C1039" s="47">
        <v>140</v>
      </c>
      <c r="D1039" s="47">
        <v>873</v>
      </c>
      <c r="E1039" s="48">
        <v>0</v>
      </c>
      <c r="F1039" s="47">
        <v>133</v>
      </c>
      <c r="G1039" s="47">
        <v>279</v>
      </c>
      <c r="H1039" s="49">
        <v>0</v>
      </c>
    </row>
    <row r="1040" spans="1:8" x14ac:dyDescent="0.25">
      <c r="A1040" s="189" t="s">
        <v>886</v>
      </c>
      <c r="B1040" s="1">
        <v>44107</v>
      </c>
      <c r="C1040" s="47">
        <v>406</v>
      </c>
      <c r="D1040" s="47">
        <v>2562</v>
      </c>
      <c r="E1040" s="48">
        <v>0</v>
      </c>
      <c r="F1040" s="47">
        <v>239</v>
      </c>
      <c r="G1040" s="47">
        <v>775</v>
      </c>
      <c r="H1040" s="49">
        <v>0</v>
      </c>
    </row>
    <row r="1041" spans="1:8" x14ac:dyDescent="0.25">
      <c r="A1041" s="189" t="s">
        <v>888</v>
      </c>
      <c r="B1041" s="1">
        <v>44107</v>
      </c>
      <c r="C1041" s="47">
        <v>148</v>
      </c>
      <c r="D1041" s="47">
        <v>1218</v>
      </c>
      <c r="E1041" s="48">
        <v>0</v>
      </c>
      <c r="F1041" s="47">
        <v>112</v>
      </c>
      <c r="G1041" s="47">
        <v>610</v>
      </c>
      <c r="H1041" s="49">
        <v>0</v>
      </c>
    </row>
    <row r="1042" spans="1:8" x14ac:dyDescent="0.25">
      <c r="A1042" s="189" t="s">
        <v>889</v>
      </c>
      <c r="B1042" s="1">
        <v>44107</v>
      </c>
      <c r="C1042" s="47">
        <v>112</v>
      </c>
      <c r="D1042" s="47">
        <v>1243</v>
      </c>
      <c r="E1042" s="48">
        <v>0</v>
      </c>
      <c r="F1042" s="47">
        <v>109</v>
      </c>
      <c r="G1042" s="47">
        <v>418</v>
      </c>
      <c r="H1042" s="49">
        <v>0</v>
      </c>
    </row>
    <row r="1043" spans="1:8" x14ac:dyDescent="0.25">
      <c r="A1043" s="189" t="s">
        <v>890</v>
      </c>
      <c r="B1043" s="1">
        <v>44107</v>
      </c>
      <c r="C1043" s="47">
        <v>77</v>
      </c>
      <c r="D1043" s="47">
        <v>842</v>
      </c>
      <c r="E1043" s="48">
        <v>0</v>
      </c>
      <c r="F1043" s="47">
        <v>79</v>
      </c>
      <c r="G1043" s="47">
        <v>315</v>
      </c>
      <c r="H1043" s="49">
        <v>0</v>
      </c>
    </row>
    <row r="1044" spans="1:8" x14ac:dyDescent="0.25">
      <c r="A1044" s="189" t="s">
        <v>891</v>
      </c>
      <c r="B1044" s="1">
        <v>44107</v>
      </c>
      <c r="C1044" s="47">
        <v>72</v>
      </c>
      <c r="D1044" s="47">
        <v>858</v>
      </c>
      <c r="E1044" s="48">
        <v>0</v>
      </c>
      <c r="F1044" s="47">
        <v>214</v>
      </c>
      <c r="G1044" s="47">
        <v>721</v>
      </c>
      <c r="H1044" s="49">
        <v>0</v>
      </c>
    </row>
    <row r="1045" spans="1:8" x14ac:dyDescent="0.25">
      <c r="A1045" s="189" t="s">
        <v>892</v>
      </c>
      <c r="B1045" s="1">
        <v>44107</v>
      </c>
      <c r="C1045" s="47">
        <v>146</v>
      </c>
      <c r="D1045" s="47">
        <v>854</v>
      </c>
      <c r="E1045" s="48">
        <v>0</v>
      </c>
      <c r="F1045" s="47">
        <v>127</v>
      </c>
      <c r="G1045" s="47">
        <v>304</v>
      </c>
      <c r="H1045" s="49">
        <v>0</v>
      </c>
    </row>
    <row r="1046" spans="1:8" x14ac:dyDescent="0.25">
      <c r="A1046" s="189" t="s">
        <v>886</v>
      </c>
      <c r="B1046" s="1">
        <v>44108</v>
      </c>
      <c r="C1046" s="47">
        <v>374</v>
      </c>
      <c r="D1046" s="47">
        <v>2426</v>
      </c>
      <c r="E1046" s="48">
        <v>0</v>
      </c>
      <c r="F1046" s="47">
        <v>271</v>
      </c>
      <c r="G1046" s="47">
        <v>911</v>
      </c>
      <c r="H1046" s="49">
        <v>0</v>
      </c>
    </row>
    <row r="1047" spans="1:8" x14ac:dyDescent="0.25">
      <c r="A1047" s="189" t="s">
        <v>888</v>
      </c>
      <c r="B1047" s="1">
        <v>44108</v>
      </c>
      <c r="C1047" s="47">
        <v>144</v>
      </c>
      <c r="D1047" s="47">
        <v>1159</v>
      </c>
      <c r="E1047" s="48">
        <v>0</v>
      </c>
      <c r="F1047" s="47">
        <v>116</v>
      </c>
      <c r="G1047" s="47">
        <v>669</v>
      </c>
      <c r="H1047" s="49">
        <v>0</v>
      </c>
    </row>
    <row r="1048" spans="1:8" x14ac:dyDescent="0.25">
      <c r="A1048" s="189" t="s">
        <v>889</v>
      </c>
      <c r="B1048" s="1">
        <v>44108</v>
      </c>
      <c r="C1048" s="47">
        <v>113</v>
      </c>
      <c r="D1048" s="47">
        <v>1182</v>
      </c>
      <c r="E1048" s="48">
        <v>0</v>
      </c>
      <c r="F1048" s="47">
        <v>108</v>
      </c>
      <c r="G1048" s="47">
        <v>474</v>
      </c>
      <c r="H1048" s="49">
        <v>0</v>
      </c>
    </row>
    <row r="1049" spans="1:8" x14ac:dyDescent="0.25">
      <c r="A1049" s="189" t="s">
        <v>890</v>
      </c>
      <c r="B1049" s="1">
        <v>44108</v>
      </c>
      <c r="C1049" s="47">
        <v>72</v>
      </c>
      <c r="D1049" s="47">
        <v>794</v>
      </c>
      <c r="E1049" s="48">
        <v>0</v>
      </c>
      <c r="F1049" s="47">
        <v>84</v>
      </c>
      <c r="G1049" s="47">
        <v>363</v>
      </c>
      <c r="H1049" s="49">
        <v>0</v>
      </c>
    </row>
    <row r="1050" spans="1:8" x14ac:dyDescent="0.25">
      <c r="A1050" s="189" t="s">
        <v>891</v>
      </c>
      <c r="B1050" s="1">
        <v>44108</v>
      </c>
      <c r="C1050" s="47">
        <v>66</v>
      </c>
      <c r="D1050" s="47">
        <v>821</v>
      </c>
      <c r="E1050" s="48">
        <v>0</v>
      </c>
      <c r="F1050" s="47">
        <v>220</v>
      </c>
      <c r="G1050" s="47">
        <v>761</v>
      </c>
      <c r="H1050" s="49">
        <v>0</v>
      </c>
    </row>
    <row r="1051" spans="1:8" x14ac:dyDescent="0.25">
      <c r="A1051" s="189" t="s">
        <v>892</v>
      </c>
      <c r="B1051" s="1">
        <v>44108</v>
      </c>
      <c r="C1051" s="47">
        <v>143</v>
      </c>
      <c r="D1051" s="47">
        <v>788</v>
      </c>
      <c r="E1051" s="48">
        <v>0</v>
      </c>
      <c r="F1051" s="47">
        <v>130</v>
      </c>
      <c r="G1051" s="47">
        <v>368</v>
      </c>
      <c r="H1051" s="49">
        <v>0</v>
      </c>
    </row>
    <row r="1052" spans="1:8" x14ac:dyDescent="0.25">
      <c r="A1052" s="189" t="s">
        <v>886</v>
      </c>
      <c r="B1052" s="1">
        <v>44109</v>
      </c>
      <c r="C1052" s="47">
        <v>374</v>
      </c>
      <c r="D1052" s="47">
        <v>2450</v>
      </c>
      <c r="E1052" s="48">
        <v>0</v>
      </c>
      <c r="F1052" s="47">
        <v>271</v>
      </c>
      <c r="G1052" s="47">
        <v>887</v>
      </c>
      <c r="H1052" s="49">
        <v>0</v>
      </c>
    </row>
    <row r="1053" spans="1:8" x14ac:dyDescent="0.25">
      <c r="A1053" s="189" t="s">
        <v>888</v>
      </c>
      <c r="B1053" s="1">
        <v>44109</v>
      </c>
      <c r="C1053" s="47">
        <v>149</v>
      </c>
      <c r="D1053" s="47">
        <v>1196</v>
      </c>
      <c r="E1053" s="48">
        <v>0</v>
      </c>
      <c r="F1053" s="47">
        <v>111</v>
      </c>
      <c r="G1053" s="47">
        <v>632</v>
      </c>
      <c r="H1053" s="49">
        <v>0</v>
      </c>
    </row>
    <row r="1054" spans="1:8" x14ac:dyDescent="0.25">
      <c r="A1054" s="189" t="s">
        <v>889</v>
      </c>
      <c r="B1054" s="1">
        <v>44109</v>
      </c>
      <c r="C1054" s="47">
        <v>117</v>
      </c>
      <c r="D1054" s="47">
        <v>1190</v>
      </c>
      <c r="E1054" s="48">
        <v>0</v>
      </c>
      <c r="F1054" s="47">
        <v>122</v>
      </c>
      <c r="G1054" s="47">
        <v>492</v>
      </c>
      <c r="H1054" s="49">
        <v>0</v>
      </c>
    </row>
    <row r="1055" spans="1:8" x14ac:dyDescent="0.25">
      <c r="A1055" s="189" t="s">
        <v>890</v>
      </c>
      <c r="B1055" s="1">
        <v>44109</v>
      </c>
      <c r="C1055" s="47">
        <v>71</v>
      </c>
      <c r="D1055" s="47">
        <v>823</v>
      </c>
      <c r="E1055" s="48">
        <v>0</v>
      </c>
      <c r="F1055" s="47">
        <v>85</v>
      </c>
      <c r="G1055" s="47">
        <v>334</v>
      </c>
      <c r="H1055" s="49">
        <v>0</v>
      </c>
    </row>
    <row r="1056" spans="1:8" x14ac:dyDescent="0.25">
      <c r="A1056" s="189" t="s">
        <v>891</v>
      </c>
      <c r="B1056" s="1">
        <v>44109</v>
      </c>
      <c r="C1056" s="47">
        <v>85</v>
      </c>
      <c r="D1056" s="47">
        <v>843</v>
      </c>
      <c r="E1056" s="48">
        <v>0</v>
      </c>
      <c r="F1056" s="47">
        <v>201</v>
      </c>
      <c r="G1056" s="47">
        <v>739</v>
      </c>
      <c r="H1056" s="49">
        <v>0</v>
      </c>
    </row>
    <row r="1057" spans="1:8" x14ac:dyDescent="0.25">
      <c r="A1057" s="189" t="s">
        <v>892</v>
      </c>
      <c r="B1057" s="1">
        <v>44109</v>
      </c>
      <c r="C1057" s="47">
        <v>143</v>
      </c>
      <c r="D1057" s="47">
        <v>798</v>
      </c>
      <c r="E1057" s="48">
        <v>0</v>
      </c>
      <c r="F1057" s="47">
        <v>130</v>
      </c>
      <c r="G1057" s="47">
        <v>350</v>
      </c>
      <c r="H1057" s="49">
        <v>0</v>
      </c>
    </row>
    <row r="1058" spans="1:8" x14ac:dyDescent="0.25">
      <c r="A1058" s="189" t="s">
        <v>886</v>
      </c>
      <c r="B1058" s="1">
        <v>44110</v>
      </c>
      <c r="C1058" s="47">
        <v>397</v>
      </c>
      <c r="D1058" s="47">
        <v>2580</v>
      </c>
      <c r="E1058" s="48">
        <v>0</v>
      </c>
      <c r="F1058" s="47">
        <v>248</v>
      </c>
      <c r="G1058" s="47">
        <v>757</v>
      </c>
      <c r="H1058" s="49">
        <v>0</v>
      </c>
    </row>
    <row r="1059" spans="1:8" x14ac:dyDescent="0.25">
      <c r="A1059" s="189" t="s">
        <v>888</v>
      </c>
      <c r="B1059" s="1">
        <v>44110</v>
      </c>
      <c r="C1059" s="47">
        <v>152</v>
      </c>
      <c r="D1059" s="47">
        <v>1297</v>
      </c>
      <c r="E1059" s="48">
        <v>0</v>
      </c>
      <c r="F1059" s="47">
        <v>108</v>
      </c>
      <c r="G1059" s="47">
        <v>531</v>
      </c>
      <c r="H1059" s="49">
        <v>0</v>
      </c>
    </row>
    <row r="1060" spans="1:8" x14ac:dyDescent="0.25">
      <c r="A1060" s="189" t="s">
        <v>889</v>
      </c>
      <c r="B1060" s="1">
        <v>44110</v>
      </c>
      <c r="C1060" s="47">
        <v>137</v>
      </c>
      <c r="D1060" s="47">
        <v>1260</v>
      </c>
      <c r="E1060" s="48">
        <v>0</v>
      </c>
      <c r="F1060" s="47">
        <v>102</v>
      </c>
      <c r="G1060" s="47">
        <v>442</v>
      </c>
      <c r="H1060" s="49">
        <v>0</v>
      </c>
    </row>
    <row r="1061" spans="1:8" x14ac:dyDescent="0.25">
      <c r="A1061" s="189" t="s">
        <v>890</v>
      </c>
      <c r="B1061" s="1">
        <v>44110</v>
      </c>
      <c r="C1061" s="47">
        <v>73</v>
      </c>
      <c r="D1061" s="47">
        <v>871</v>
      </c>
      <c r="E1061" s="48">
        <v>0</v>
      </c>
      <c r="F1061" s="47">
        <v>83</v>
      </c>
      <c r="G1061" s="47">
        <v>286</v>
      </c>
      <c r="H1061" s="49">
        <v>0</v>
      </c>
    </row>
    <row r="1062" spans="1:8" x14ac:dyDescent="0.25">
      <c r="A1062" s="189" t="s">
        <v>891</v>
      </c>
      <c r="B1062" s="1">
        <v>44110</v>
      </c>
      <c r="C1062" s="47">
        <v>85</v>
      </c>
      <c r="D1062" s="47">
        <v>899</v>
      </c>
      <c r="E1062" s="48">
        <v>0</v>
      </c>
      <c r="F1062" s="47">
        <v>201</v>
      </c>
      <c r="G1062" s="47">
        <v>685</v>
      </c>
      <c r="H1062" s="49">
        <v>0</v>
      </c>
    </row>
    <row r="1063" spans="1:8" x14ac:dyDescent="0.25">
      <c r="A1063" s="189" t="s">
        <v>892</v>
      </c>
      <c r="B1063" s="1">
        <v>44110</v>
      </c>
      <c r="C1063" s="47">
        <v>150</v>
      </c>
      <c r="D1063" s="47">
        <v>889</v>
      </c>
      <c r="E1063" s="48">
        <v>0</v>
      </c>
      <c r="F1063" s="47">
        <v>123</v>
      </c>
      <c r="G1063" s="47">
        <v>259</v>
      </c>
      <c r="H1063" s="49">
        <v>0</v>
      </c>
    </row>
    <row r="1064" spans="1:8" x14ac:dyDescent="0.25">
      <c r="A1064" s="189" t="s">
        <v>886</v>
      </c>
      <c r="B1064" s="1">
        <v>44111</v>
      </c>
      <c r="C1064" s="47">
        <v>413</v>
      </c>
      <c r="D1064" s="47">
        <v>2602</v>
      </c>
      <c r="E1064" s="48">
        <v>0</v>
      </c>
      <c r="F1064" s="47">
        <v>232</v>
      </c>
      <c r="G1064" s="47">
        <v>740</v>
      </c>
      <c r="H1064" s="49">
        <v>0</v>
      </c>
    </row>
    <row r="1065" spans="1:8" x14ac:dyDescent="0.25">
      <c r="A1065" s="189" t="s">
        <v>888</v>
      </c>
      <c r="B1065" s="1">
        <v>44111</v>
      </c>
      <c r="C1065" s="47">
        <v>163</v>
      </c>
      <c r="D1065" s="47">
        <v>1291</v>
      </c>
      <c r="E1065" s="48">
        <v>0</v>
      </c>
      <c r="F1065" s="47">
        <v>97</v>
      </c>
      <c r="G1065" s="47">
        <v>537</v>
      </c>
      <c r="H1065" s="49">
        <v>0</v>
      </c>
    </row>
    <row r="1066" spans="1:8" x14ac:dyDescent="0.25">
      <c r="A1066" s="189" t="s">
        <v>889</v>
      </c>
      <c r="B1066" s="1">
        <v>44111</v>
      </c>
      <c r="C1066" s="47">
        <v>132</v>
      </c>
      <c r="D1066" s="47">
        <v>1313</v>
      </c>
      <c r="E1066" s="48">
        <v>0</v>
      </c>
      <c r="F1066" s="47">
        <v>107</v>
      </c>
      <c r="G1066" s="47">
        <v>389</v>
      </c>
      <c r="H1066" s="49">
        <v>0</v>
      </c>
    </row>
    <row r="1067" spans="1:8" x14ac:dyDescent="0.25">
      <c r="A1067" s="189" t="s">
        <v>890</v>
      </c>
      <c r="B1067" s="1">
        <v>44111</v>
      </c>
      <c r="C1067" s="47">
        <v>76</v>
      </c>
      <c r="D1067" s="47">
        <v>856</v>
      </c>
      <c r="E1067" s="48">
        <v>0</v>
      </c>
      <c r="F1067" s="47">
        <v>80</v>
      </c>
      <c r="G1067" s="47">
        <v>290</v>
      </c>
      <c r="H1067" s="49">
        <v>0</v>
      </c>
    </row>
    <row r="1068" spans="1:8" x14ac:dyDescent="0.25">
      <c r="A1068" s="189" t="s">
        <v>891</v>
      </c>
      <c r="B1068" s="1">
        <v>44111</v>
      </c>
      <c r="C1068" s="47">
        <v>90</v>
      </c>
      <c r="D1068" s="47">
        <v>924</v>
      </c>
      <c r="E1068" s="48">
        <v>0</v>
      </c>
      <c r="F1068" s="47">
        <v>196</v>
      </c>
      <c r="G1068" s="47">
        <v>660</v>
      </c>
      <c r="H1068" s="49">
        <v>0</v>
      </c>
    </row>
    <row r="1069" spans="1:8" x14ac:dyDescent="0.25">
      <c r="A1069" s="189" t="s">
        <v>892</v>
      </c>
      <c r="B1069" s="1">
        <v>44111</v>
      </c>
      <c r="C1069" s="47">
        <v>150</v>
      </c>
      <c r="D1069" s="47">
        <v>918</v>
      </c>
      <c r="E1069" s="48">
        <v>0</v>
      </c>
      <c r="F1069" s="47">
        <v>122</v>
      </c>
      <c r="G1069" s="47">
        <v>238</v>
      </c>
      <c r="H1069" s="49">
        <v>0</v>
      </c>
    </row>
    <row r="1070" spans="1:8" x14ac:dyDescent="0.25">
      <c r="A1070" s="189" t="s">
        <v>886</v>
      </c>
      <c r="B1070" s="1">
        <v>44112</v>
      </c>
      <c r="C1070" s="47">
        <v>405</v>
      </c>
      <c r="D1070" s="47">
        <v>2584</v>
      </c>
      <c r="E1070" s="48">
        <v>0</v>
      </c>
      <c r="F1070" s="47">
        <v>240</v>
      </c>
      <c r="G1070" s="47">
        <v>758</v>
      </c>
      <c r="H1070" s="49">
        <v>0</v>
      </c>
    </row>
    <row r="1071" spans="1:8" x14ac:dyDescent="0.25">
      <c r="A1071" s="189" t="s">
        <v>888</v>
      </c>
      <c r="B1071" s="1">
        <v>44112</v>
      </c>
      <c r="C1071" s="47">
        <v>163</v>
      </c>
      <c r="D1071" s="47">
        <v>1273</v>
      </c>
      <c r="E1071" s="48">
        <v>0</v>
      </c>
      <c r="F1071" s="47">
        <v>97</v>
      </c>
      <c r="G1071" s="47">
        <v>555</v>
      </c>
      <c r="H1071" s="49">
        <v>0</v>
      </c>
    </row>
    <row r="1072" spans="1:8" x14ac:dyDescent="0.25">
      <c r="A1072" s="189" t="s">
        <v>889</v>
      </c>
      <c r="B1072" s="1">
        <v>44112</v>
      </c>
      <c r="C1072" s="47">
        <v>135</v>
      </c>
      <c r="D1072" s="47">
        <v>1299</v>
      </c>
      <c r="E1072" s="48">
        <v>0</v>
      </c>
      <c r="F1072" s="47">
        <v>104</v>
      </c>
      <c r="G1072" s="47">
        <v>403</v>
      </c>
      <c r="H1072" s="49">
        <v>0</v>
      </c>
    </row>
    <row r="1073" spans="1:8" x14ac:dyDescent="0.25">
      <c r="A1073" s="189" t="s">
        <v>890</v>
      </c>
      <c r="B1073" s="1">
        <v>44112</v>
      </c>
      <c r="C1073" s="47">
        <v>78</v>
      </c>
      <c r="D1073" s="47">
        <v>813</v>
      </c>
      <c r="E1073" s="48">
        <v>0</v>
      </c>
      <c r="F1073" s="47">
        <v>78</v>
      </c>
      <c r="G1073" s="47">
        <v>333</v>
      </c>
      <c r="H1073" s="49">
        <v>0</v>
      </c>
    </row>
    <row r="1074" spans="1:8" x14ac:dyDescent="0.25">
      <c r="A1074" s="189" t="s">
        <v>891</v>
      </c>
      <c r="B1074" s="1">
        <v>44112</v>
      </c>
      <c r="C1074" s="47">
        <v>92</v>
      </c>
      <c r="D1074" s="47">
        <v>908</v>
      </c>
      <c r="E1074" s="48">
        <v>0</v>
      </c>
      <c r="F1074" s="47">
        <v>194</v>
      </c>
      <c r="G1074" s="47">
        <v>679</v>
      </c>
      <c r="H1074" s="49">
        <v>0</v>
      </c>
    </row>
    <row r="1075" spans="1:8" x14ac:dyDescent="0.25">
      <c r="A1075" s="189" t="s">
        <v>892</v>
      </c>
      <c r="B1075" s="1">
        <v>44112</v>
      </c>
      <c r="C1075" s="47">
        <v>147</v>
      </c>
      <c r="D1075" s="47">
        <v>921</v>
      </c>
      <c r="E1075" s="48">
        <v>0</v>
      </c>
      <c r="F1075" s="47">
        <v>126</v>
      </c>
      <c r="G1075" s="47">
        <v>233</v>
      </c>
      <c r="H1075" s="49">
        <v>0</v>
      </c>
    </row>
    <row r="1076" spans="1:8" x14ac:dyDescent="0.25">
      <c r="A1076" s="189" t="s">
        <v>886</v>
      </c>
      <c r="B1076" s="1">
        <v>44113</v>
      </c>
      <c r="C1076" s="47">
        <v>399</v>
      </c>
      <c r="D1076" s="47">
        <v>2574</v>
      </c>
      <c r="E1076" s="48">
        <v>0</v>
      </c>
      <c r="F1076" s="47">
        <v>274</v>
      </c>
      <c r="G1076" s="47">
        <v>773</v>
      </c>
      <c r="H1076" s="49">
        <v>0</v>
      </c>
    </row>
    <row r="1077" spans="1:8" x14ac:dyDescent="0.25">
      <c r="A1077" s="189" t="s">
        <v>888</v>
      </c>
      <c r="B1077" s="1">
        <v>44113</v>
      </c>
      <c r="C1077" s="47">
        <v>147</v>
      </c>
      <c r="D1077" s="47">
        <v>1266</v>
      </c>
      <c r="E1077" s="48">
        <v>0</v>
      </c>
      <c r="F1077" s="47">
        <v>113</v>
      </c>
      <c r="G1077" s="47">
        <v>574</v>
      </c>
      <c r="H1077" s="49">
        <v>0</v>
      </c>
    </row>
    <row r="1078" spans="1:8" x14ac:dyDescent="0.25">
      <c r="A1078" s="189" t="s">
        <v>889</v>
      </c>
      <c r="B1078" s="1">
        <v>44113</v>
      </c>
      <c r="C1078" s="47">
        <v>132</v>
      </c>
      <c r="D1078" s="47">
        <v>1259</v>
      </c>
      <c r="E1078" s="48">
        <v>0</v>
      </c>
      <c r="F1078" s="47">
        <v>128</v>
      </c>
      <c r="G1078" s="47">
        <v>499</v>
      </c>
      <c r="H1078" s="49">
        <v>0</v>
      </c>
    </row>
    <row r="1079" spans="1:8" x14ac:dyDescent="0.25">
      <c r="A1079" s="189" t="s">
        <v>890</v>
      </c>
      <c r="B1079" s="1">
        <v>44113</v>
      </c>
      <c r="C1079" s="47">
        <v>81</v>
      </c>
      <c r="D1079" s="47">
        <v>831</v>
      </c>
      <c r="E1079" s="48">
        <v>0</v>
      </c>
      <c r="F1079" s="47">
        <v>89</v>
      </c>
      <c r="G1079" s="47">
        <v>329</v>
      </c>
      <c r="H1079" s="49">
        <v>0</v>
      </c>
    </row>
    <row r="1080" spans="1:8" x14ac:dyDescent="0.25">
      <c r="A1080" s="189" t="s">
        <v>891</v>
      </c>
      <c r="B1080" s="1">
        <v>44113</v>
      </c>
      <c r="C1080" s="47">
        <v>85</v>
      </c>
      <c r="D1080" s="47">
        <v>924</v>
      </c>
      <c r="E1080" s="48">
        <v>0</v>
      </c>
      <c r="F1080" s="47">
        <v>201</v>
      </c>
      <c r="G1080" s="47">
        <v>659</v>
      </c>
      <c r="H1080" s="49">
        <v>0</v>
      </c>
    </row>
    <row r="1081" spans="1:8" x14ac:dyDescent="0.25">
      <c r="A1081" s="189" t="s">
        <v>892</v>
      </c>
      <c r="B1081" s="1">
        <v>44113</v>
      </c>
      <c r="C1081" s="47">
        <v>136</v>
      </c>
      <c r="D1081" s="47">
        <v>916</v>
      </c>
      <c r="E1081" s="48">
        <v>0</v>
      </c>
      <c r="F1081" s="47">
        <v>139</v>
      </c>
      <c r="G1081" s="47">
        <v>245</v>
      </c>
      <c r="H1081" s="49">
        <v>0</v>
      </c>
    </row>
    <row r="1082" spans="1:8" x14ac:dyDescent="0.25">
      <c r="A1082" s="189" t="s">
        <v>886</v>
      </c>
      <c r="B1082" s="1">
        <v>44114</v>
      </c>
      <c r="C1082" s="47">
        <v>407</v>
      </c>
      <c r="D1082" s="47">
        <v>2530</v>
      </c>
      <c r="E1082" s="48">
        <v>0</v>
      </c>
      <c r="F1082" s="47">
        <v>266</v>
      </c>
      <c r="G1082" s="47">
        <v>817</v>
      </c>
      <c r="H1082" s="49">
        <v>0</v>
      </c>
    </row>
    <row r="1083" spans="1:8" x14ac:dyDescent="0.25">
      <c r="A1083" s="189" t="s">
        <v>888</v>
      </c>
      <c r="B1083" s="1">
        <v>44114</v>
      </c>
      <c r="C1083" s="47">
        <v>131</v>
      </c>
      <c r="D1083" s="47">
        <v>1229</v>
      </c>
      <c r="E1083" s="48">
        <v>0</v>
      </c>
      <c r="F1083" s="47">
        <v>129</v>
      </c>
      <c r="G1083" s="47">
        <v>611</v>
      </c>
      <c r="H1083" s="49">
        <v>0</v>
      </c>
    </row>
    <row r="1084" spans="1:8" x14ac:dyDescent="0.25">
      <c r="A1084" s="189" t="s">
        <v>889</v>
      </c>
      <c r="B1084" s="1">
        <v>44114</v>
      </c>
      <c r="C1084" s="47">
        <v>123</v>
      </c>
      <c r="D1084" s="47">
        <v>1219</v>
      </c>
      <c r="E1084" s="48">
        <v>0</v>
      </c>
      <c r="F1084" s="47">
        <v>137</v>
      </c>
      <c r="G1084" s="47">
        <v>539</v>
      </c>
      <c r="H1084" s="49">
        <v>0</v>
      </c>
    </row>
    <row r="1085" spans="1:8" x14ac:dyDescent="0.25">
      <c r="A1085" s="189" t="s">
        <v>890</v>
      </c>
      <c r="B1085" s="1">
        <v>44114</v>
      </c>
      <c r="C1085" s="47">
        <v>73</v>
      </c>
      <c r="D1085" s="47">
        <v>763</v>
      </c>
      <c r="E1085" s="48">
        <v>0</v>
      </c>
      <c r="F1085" s="47">
        <v>95</v>
      </c>
      <c r="G1085" s="47">
        <v>397</v>
      </c>
      <c r="H1085" s="49">
        <v>0</v>
      </c>
    </row>
    <row r="1086" spans="1:8" x14ac:dyDescent="0.25">
      <c r="A1086" s="189" t="s">
        <v>891</v>
      </c>
      <c r="B1086" s="1">
        <v>44114</v>
      </c>
      <c r="C1086" s="47">
        <v>80</v>
      </c>
      <c r="D1086" s="47">
        <v>890</v>
      </c>
      <c r="E1086" s="48">
        <v>0</v>
      </c>
      <c r="F1086" s="47">
        <v>206</v>
      </c>
      <c r="G1086" s="47">
        <v>689</v>
      </c>
      <c r="H1086" s="49">
        <v>0</v>
      </c>
    </row>
    <row r="1087" spans="1:8" x14ac:dyDescent="0.25">
      <c r="A1087" s="189" t="s">
        <v>892</v>
      </c>
      <c r="B1087" s="1">
        <v>44114</v>
      </c>
      <c r="C1087" s="47">
        <v>133</v>
      </c>
      <c r="D1087" s="47">
        <v>862</v>
      </c>
      <c r="E1087" s="48">
        <v>0</v>
      </c>
      <c r="F1087" s="47">
        <v>143</v>
      </c>
      <c r="G1087" s="47">
        <v>321</v>
      </c>
      <c r="H1087" s="49">
        <v>0</v>
      </c>
    </row>
    <row r="1088" spans="1:8" x14ac:dyDescent="0.25">
      <c r="A1088" s="189" t="s">
        <v>886</v>
      </c>
      <c r="B1088" s="1">
        <v>44115</v>
      </c>
      <c r="C1088" s="47">
        <v>375</v>
      </c>
      <c r="D1088" s="47">
        <v>2398</v>
      </c>
      <c r="E1088" s="48">
        <v>0</v>
      </c>
      <c r="F1088" s="47">
        <v>298</v>
      </c>
      <c r="G1088" s="47">
        <v>949</v>
      </c>
      <c r="H1088" s="49">
        <v>0</v>
      </c>
    </row>
    <row r="1089" spans="1:8" x14ac:dyDescent="0.25">
      <c r="A1089" s="189" t="s">
        <v>888</v>
      </c>
      <c r="B1089" s="1">
        <v>44115</v>
      </c>
      <c r="C1089" s="47">
        <v>137</v>
      </c>
      <c r="D1089" s="47">
        <v>1178</v>
      </c>
      <c r="E1089" s="48">
        <v>0</v>
      </c>
      <c r="F1089" s="47">
        <v>123</v>
      </c>
      <c r="G1089" s="47">
        <v>662</v>
      </c>
      <c r="H1089" s="49">
        <v>0</v>
      </c>
    </row>
    <row r="1090" spans="1:8" x14ac:dyDescent="0.25">
      <c r="A1090" s="189" t="s">
        <v>889</v>
      </c>
      <c r="B1090" s="1">
        <v>44115</v>
      </c>
      <c r="C1090" s="47">
        <v>125</v>
      </c>
      <c r="D1090" s="47">
        <v>1208</v>
      </c>
      <c r="E1090" s="48">
        <v>0</v>
      </c>
      <c r="F1090" s="47">
        <v>135</v>
      </c>
      <c r="G1090" s="47">
        <v>550</v>
      </c>
      <c r="H1090" s="49">
        <v>0</v>
      </c>
    </row>
    <row r="1091" spans="1:8" x14ac:dyDescent="0.25">
      <c r="A1091" s="189" t="s">
        <v>890</v>
      </c>
      <c r="B1091" s="1">
        <v>44115</v>
      </c>
      <c r="C1091" s="47">
        <v>81</v>
      </c>
      <c r="D1091" s="47">
        <v>775</v>
      </c>
      <c r="E1091" s="48">
        <v>0</v>
      </c>
      <c r="F1091" s="47">
        <v>87</v>
      </c>
      <c r="G1091" s="47">
        <v>385</v>
      </c>
      <c r="H1091" s="49">
        <v>0</v>
      </c>
    </row>
    <row r="1092" spans="1:8" x14ac:dyDescent="0.25">
      <c r="A1092" s="189" t="s">
        <v>891</v>
      </c>
      <c r="B1092" s="1">
        <v>44115</v>
      </c>
      <c r="C1092" s="47">
        <v>72</v>
      </c>
      <c r="D1092" s="47">
        <v>855</v>
      </c>
      <c r="E1092" s="48">
        <v>0</v>
      </c>
      <c r="F1092" s="47">
        <v>214</v>
      </c>
      <c r="G1092" s="47">
        <v>724</v>
      </c>
      <c r="H1092" s="49">
        <v>0</v>
      </c>
    </row>
    <row r="1093" spans="1:8" x14ac:dyDescent="0.25">
      <c r="A1093" s="189" t="s">
        <v>892</v>
      </c>
      <c r="B1093" s="1">
        <v>44115</v>
      </c>
      <c r="C1093" s="47">
        <v>131</v>
      </c>
      <c r="D1093" s="47">
        <v>796</v>
      </c>
      <c r="E1093" s="48">
        <v>0</v>
      </c>
      <c r="F1093" s="47">
        <v>145</v>
      </c>
      <c r="G1093" s="47">
        <v>387</v>
      </c>
      <c r="H1093" s="49">
        <v>0</v>
      </c>
    </row>
    <row r="1094" spans="1:8" x14ac:dyDescent="0.25">
      <c r="A1094" s="189" t="s">
        <v>886</v>
      </c>
      <c r="B1094" s="1">
        <v>44116</v>
      </c>
      <c r="C1094" s="47">
        <v>364</v>
      </c>
      <c r="D1094" s="47">
        <v>2396</v>
      </c>
      <c r="E1094" s="48">
        <v>0</v>
      </c>
      <c r="F1094" s="47">
        <v>315</v>
      </c>
      <c r="G1094" s="47">
        <v>967</v>
      </c>
      <c r="H1094" s="49">
        <v>0</v>
      </c>
    </row>
    <row r="1095" spans="1:8" x14ac:dyDescent="0.25">
      <c r="A1095" s="189" t="s">
        <v>888</v>
      </c>
      <c r="B1095" s="1">
        <v>44116</v>
      </c>
      <c r="C1095" s="47">
        <v>138</v>
      </c>
      <c r="D1095" s="47">
        <v>1152</v>
      </c>
      <c r="E1095" s="48">
        <v>0</v>
      </c>
      <c r="F1095" s="47">
        <v>122</v>
      </c>
      <c r="G1095" s="47">
        <v>688</v>
      </c>
      <c r="H1095" s="49">
        <v>0</v>
      </c>
    </row>
    <row r="1096" spans="1:8" x14ac:dyDescent="0.25">
      <c r="A1096" s="189" t="s">
        <v>889</v>
      </c>
      <c r="B1096" s="1">
        <v>44116</v>
      </c>
      <c r="C1096" s="47">
        <v>118</v>
      </c>
      <c r="D1096" s="47">
        <v>1201</v>
      </c>
      <c r="E1096" s="48">
        <v>0</v>
      </c>
      <c r="F1096" s="47">
        <v>142</v>
      </c>
      <c r="G1096" s="47">
        <v>557</v>
      </c>
      <c r="H1096" s="49">
        <v>0</v>
      </c>
    </row>
    <row r="1097" spans="1:8" x14ac:dyDescent="0.25">
      <c r="A1097" s="189" t="s">
        <v>890</v>
      </c>
      <c r="B1097" s="1">
        <v>44116</v>
      </c>
      <c r="C1097" s="47">
        <v>75</v>
      </c>
      <c r="D1097" s="47">
        <v>761</v>
      </c>
      <c r="E1097" s="48">
        <v>0</v>
      </c>
      <c r="F1097" s="47">
        <v>93</v>
      </c>
      <c r="G1097" s="47">
        <v>399</v>
      </c>
      <c r="H1097" s="49">
        <v>0</v>
      </c>
    </row>
    <row r="1098" spans="1:8" x14ac:dyDescent="0.25">
      <c r="A1098" s="189" t="s">
        <v>891</v>
      </c>
      <c r="B1098" s="1">
        <v>44116</v>
      </c>
      <c r="C1098" s="47">
        <v>80</v>
      </c>
      <c r="D1098" s="47">
        <v>862</v>
      </c>
      <c r="E1098" s="48">
        <v>0</v>
      </c>
      <c r="F1098" s="47">
        <v>206</v>
      </c>
      <c r="G1098" s="47">
        <v>720</v>
      </c>
      <c r="H1098" s="49">
        <v>0</v>
      </c>
    </row>
    <row r="1099" spans="1:8" x14ac:dyDescent="0.25">
      <c r="A1099" s="189" t="s">
        <v>892</v>
      </c>
      <c r="B1099" s="1">
        <v>44116</v>
      </c>
      <c r="C1099" s="47">
        <v>133</v>
      </c>
      <c r="D1099" s="47">
        <v>803</v>
      </c>
      <c r="E1099" s="48">
        <v>0</v>
      </c>
      <c r="F1099" s="47">
        <v>143</v>
      </c>
      <c r="G1099" s="47">
        <v>380</v>
      </c>
      <c r="H1099" s="49">
        <v>0</v>
      </c>
    </row>
    <row r="1100" spans="1:8" x14ac:dyDescent="0.25">
      <c r="A1100" s="189" t="s">
        <v>886</v>
      </c>
      <c r="B1100" s="1">
        <v>44117</v>
      </c>
      <c r="C1100" s="47">
        <v>370</v>
      </c>
      <c r="D1100" s="47">
        <v>2417</v>
      </c>
      <c r="E1100" s="48">
        <v>0</v>
      </c>
      <c r="F1100" s="47">
        <v>309</v>
      </c>
      <c r="G1100" s="47">
        <v>946</v>
      </c>
      <c r="H1100" s="49">
        <v>0</v>
      </c>
    </row>
    <row r="1101" spans="1:8" x14ac:dyDescent="0.25">
      <c r="A1101" s="189" t="s">
        <v>888</v>
      </c>
      <c r="B1101" s="1">
        <v>44117</v>
      </c>
      <c r="C1101" s="47">
        <v>128</v>
      </c>
      <c r="D1101" s="47">
        <v>1169</v>
      </c>
      <c r="E1101" s="48">
        <v>0</v>
      </c>
      <c r="F1101" s="47">
        <v>132</v>
      </c>
      <c r="G1101" s="47">
        <v>671</v>
      </c>
      <c r="H1101" s="49">
        <v>0</v>
      </c>
    </row>
    <row r="1102" spans="1:8" x14ac:dyDescent="0.25">
      <c r="A1102" s="189" t="s">
        <v>889</v>
      </c>
      <c r="B1102" s="1">
        <v>44117</v>
      </c>
      <c r="C1102" s="47">
        <v>112</v>
      </c>
      <c r="D1102" s="47">
        <v>1253</v>
      </c>
      <c r="E1102" s="48">
        <v>0</v>
      </c>
      <c r="F1102" s="47">
        <v>148</v>
      </c>
      <c r="G1102" s="47">
        <v>520</v>
      </c>
      <c r="H1102" s="49">
        <v>0</v>
      </c>
    </row>
    <row r="1103" spans="1:8" x14ac:dyDescent="0.25">
      <c r="A1103" s="189" t="s">
        <v>890</v>
      </c>
      <c r="B1103" s="1">
        <v>44117</v>
      </c>
      <c r="C1103" s="47">
        <v>79</v>
      </c>
      <c r="D1103" s="47">
        <v>789</v>
      </c>
      <c r="E1103" s="48">
        <v>0</v>
      </c>
      <c r="F1103" s="47">
        <v>89</v>
      </c>
      <c r="G1103" s="47">
        <v>371</v>
      </c>
      <c r="H1103" s="49">
        <v>0</v>
      </c>
    </row>
    <row r="1104" spans="1:8" x14ac:dyDescent="0.25">
      <c r="A1104" s="189" t="s">
        <v>891</v>
      </c>
      <c r="B1104" s="1">
        <v>44117</v>
      </c>
      <c r="C1104" s="47">
        <v>82</v>
      </c>
      <c r="D1104" s="47">
        <v>890</v>
      </c>
      <c r="E1104" s="48">
        <v>0</v>
      </c>
      <c r="F1104" s="47">
        <v>204</v>
      </c>
      <c r="G1104" s="47">
        <v>691</v>
      </c>
      <c r="H1104" s="49">
        <v>0</v>
      </c>
    </row>
    <row r="1105" spans="1:8" x14ac:dyDescent="0.25">
      <c r="A1105" s="189" t="s">
        <v>892</v>
      </c>
      <c r="B1105" s="1">
        <v>44117</v>
      </c>
      <c r="C1105" s="47">
        <v>132</v>
      </c>
      <c r="D1105" s="47">
        <v>845</v>
      </c>
      <c r="E1105" s="48">
        <v>0</v>
      </c>
      <c r="F1105" s="47">
        <v>144</v>
      </c>
      <c r="G1105" s="47">
        <v>338</v>
      </c>
      <c r="H1105" s="49">
        <v>0</v>
      </c>
    </row>
    <row r="1106" spans="1:8" x14ac:dyDescent="0.25">
      <c r="A1106" s="189" t="s">
        <v>886</v>
      </c>
      <c r="B1106" s="1">
        <v>44118</v>
      </c>
      <c r="C1106" s="47">
        <v>394</v>
      </c>
      <c r="D1106" s="47">
        <v>2564</v>
      </c>
      <c r="E1106" s="48">
        <v>0</v>
      </c>
      <c r="F1106" s="47">
        <v>285</v>
      </c>
      <c r="G1106" s="47">
        <v>799</v>
      </c>
      <c r="H1106" s="49">
        <v>0</v>
      </c>
    </row>
    <row r="1107" spans="1:8" x14ac:dyDescent="0.25">
      <c r="A1107" s="189" t="s">
        <v>888</v>
      </c>
      <c r="B1107" s="1">
        <v>44118</v>
      </c>
      <c r="C1107" s="47">
        <v>145</v>
      </c>
      <c r="D1107" s="47">
        <v>1205</v>
      </c>
      <c r="E1107" s="48">
        <v>0</v>
      </c>
      <c r="F1107" s="47">
        <v>115</v>
      </c>
      <c r="G1107" s="47">
        <v>635</v>
      </c>
      <c r="H1107" s="49">
        <v>0</v>
      </c>
    </row>
    <row r="1108" spans="1:8" x14ac:dyDescent="0.25">
      <c r="A1108" s="189" t="s">
        <v>889</v>
      </c>
      <c r="B1108" s="1">
        <v>44118</v>
      </c>
      <c r="C1108" s="47">
        <v>114</v>
      </c>
      <c r="D1108" s="47">
        <v>1308</v>
      </c>
      <c r="E1108" s="48">
        <v>0</v>
      </c>
      <c r="F1108" s="47">
        <v>146</v>
      </c>
      <c r="G1108" s="47">
        <v>468</v>
      </c>
      <c r="H1108" s="49">
        <v>0</v>
      </c>
    </row>
    <row r="1109" spans="1:8" x14ac:dyDescent="0.25">
      <c r="A1109" s="189" t="s">
        <v>890</v>
      </c>
      <c r="B1109" s="1">
        <v>44118</v>
      </c>
      <c r="C1109" s="47">
        <v>76</v>
      </c>
      <c r="D1109" s="47">
        <v>809</v>
      </c>
      <c r="E1109" s="48">
        <v>0</v>
      </c>
      <c r="F1109" s="47">
        <v>100</v>
      </c>
      <c r="G1109" s="47">
        <v>351</v>
      </c>
      <c r="H1109" s="49">
        <v>0</v>
      </c>
    </row>
    <row r="1110" spans="1:8" x14ac:dyDescent="0.25">
      <c r="A1110" s="189" t="s">
        <v>891</v>
      </c>
      <c r="B1110" s="1">
        <v>44118</v>
      </c>
      <c r="C1110" s="47">
        <v>81</v>
      </c>
      <c r="D1110" s="47">
        <v>897</v>
      </c>
      <c r="E1110" s="48">
        <v>0</v>
      </c>
      <c r="F1110" s="47">
        <v>205</v>
      </c>
      <c r="G1110" s="47">
        <v>684</v>
      </c>
      <c r="H1110" s="49">
        <v>0</v>
      </c>
    </row>
    <row r="1111" spans="1:8" x14ac:dyDescent="0.25">
      <c r="A1111" s="189" t="s">
        <v>892</v>
      </c>
      <c r="B1111" s="1">
        <v>44118</v>
      </c>
      <c r="C1111" s="47">
        <v>133</v>
      </c>
      <c r="D1111" s="47">
        <v>882</v>
      </c>
      <c r="E1111" s="48">
        <v>0</v>
      </c>
      <c r="F1111" s="47">
        <v>143</v>
      </c>
      <c r="G1111" s="47">
        <v>301</v>
      </c>
      <c r="H1111" s="49">
        <v>0</v>
      </c>
    </row>
    <row r="1112" spans="1:8" x14ac:dyDescent="0.25">
      <c r="A1112" s="189" t="s">
        <v>886</v>
      </c>
      <c r="B1112" s="1">
        <v>44119</v>
      </c>
      <c r="C1112" s="47">
        <v>396</v>
      </c>
      <c r="D1112" s="47">
        <v>2581</v>
      </c>
      <c r="E1112" s="48">
        <v>0</v>
      </c>
      <c r="F1112" s="47">
        <v>283</v>
      </c>
      <c r="G1112" s="47">
        <v>776</v>
      </c>
      <c r="H1112" s="49">
        <v>0</v>
      </c>
    </row>
    <row r="1113" spans="1:8" x14ac:dyDescent="0.25">
      <c r="A1113" s="189" t="s">
        <v>888</v>
      </c>
      <c r="B1113" s="1">
        <v>44119</v>
      </c>
      <c r="C1113" s="47">
        <v>143</v>
      </c>
      <c r="D1113" s="47">
        <v>1265</v>
      </c>
      <c r="E1113" s="48">
        <v>0</v>
      </c>
      <c r="F1113" s="47">
        <v>117</v>
      </c>
      <c r="G1113" s="47">
        <v>575</v>
      </c>
      <c r="H1113" s="49">
        <v>0</v>
      </c>
    </row>
    <row r="1114" spans="1:8" x14ac:dyDescent="0.25">
      <c r="A1114" s="189" t="s">
        <v>889</v>
      </c>
      <c r="B1114" s="1">
        <v>44119</v>
      </c>
      <c r="C1114" s="47">
        <v>123</v>
      </c>
      <c r="D1114" s="47">
        <v>1303</v>
      </c>
      <c r="E1114" s="48">
        <v>0</v>
      </c>
      <c r="F1114" s="47">
        <v>137</v>
      </c>
      <c r="G1114" s="47">
        <v>473</v>
      </c>
      <c r="H1114" s="49">
        <v>0</v>
      </c>
    </row>
    <row r="1115" spans="1:8" x14ac:dyDescent="0.25">
      <c r="A1115" s="189" t="s">
        <v>890</v>
      </c>
      <c r="B1115" s="1">
        <v>44119</v>
      </c>
      <c r="C1115" s="47">
        <v>79</v>
      </c>
      <c r="D1115" s="47">
        <v>791</v>
      </c>
      <c r="E1115" s="48">
        <v>0</v>
      </c>
      <c r="F1115" s="47">
        <v>91</v>
      </c>
      <c r="G1115" s="47">
        <v>369</v>
      </c>
      <c r="H1115" s="49">
        <v>0</v>
      </c>
    </row>
    <row r="1116" spans="1:8" x14ac:dyDescent="0.25">
      <c r="A1116" s="189" t="s">
        <v>891</v>
      </c>
      <c r="B1116" s="1">
        <v>44119</v>
      </c>
      <c r="C1116" s="47">
        <v>80</v>
      </c>
      <c r="D1116" s="47">
        <v>907</v>
      </c>
      <c r="E1116" s="48">
        <v>0</v>
      </c>
      <c r="F1116" s="47">
        <v>206</v>
      </c>
      <c r="G1116" s="47">
        <v>674</v>
      </c>
      <c r="H1116" s="49">
        <v>0</v>
      </c>
    </row>
    <row r="1117" spans="1:8" x14ac:dyDescent="0.25">
      <c r="A1117" s="189" t="s">
        <v>892</v>
      </c>
      <c r="B1117" s="1">
        <v>44119</v>
      </c>
      <c r="C1117" s="47">
        <v>144</v>
      </c>
      <c r="D1117" s="47">
        <v>888</v>
      </c>
      <c r="E1117" s="48">
        <v>0</v>
      </c>
      <c r="F1117" s="47">
        <v>132</v>
      </c>
      <c r="G1117" s="47">
        <v>295</v>
      </c>
      <c r="H1117" s="49">
        <v>0</v>
      </c>
    </row>
    <row r="1118" spans="1:8" x14ac:dyDescent="0.25">
      <c r="A1118" s="189" t="s">
        <v>886</v>
      </c>
      <c r="B1118" s="1">
        <v>44120</v>
      </c>
      <c r="C1118" s="47">
        <v>409</v>
      </c>
      <c r="D1118" s="47">
        <v>2535</v>
      </c>
      <c r="E1118" s="48">
        <v>0</v>
      </c>
      <c r="F1118" s="47">
        <v>270</v>
      </c>
      <c r="G1118" s="47">
        <v>822</v>
      </c>
      <c r="H1118" s="49">
        <v>0</v>
      </c>
    </row>
    <row r="1119" spans="1:8" x14ac:dyDescent="0.25">
      <c r="A1119" s="189" t="s">
        <v>888</v>
      </c>
      <c r="B1119" s="1">
        <v>44120</v>
      </c>
      <c r="C1119" s="47">
        <v>145</v>
      </c>
      <c r="D1119" s="47">
        <v>1242</v>
      </c>
      <c r="E1119" s="48">
        <v>0</v>
      </c>
      <c r="F1119" s="47">
        <v>115</v>
      </c>
      <c r="G1119" s="47">
        <v>598</v>
      </c>
      <c r="H1119" s="49">
        <v>0</v>
      </c>
    </row>
    <row r="1120" spans="1:8" x14ac:dyDescent="0.25">
      <c r="A1120" s="189" t="s">
        <v>889</v>
      </c>
      <c r="B1120" s="1">
        <v>44120</v>
      </c>
      <c r="C1120" s="47">
        <v>125</v>
      </c>
      <c r="D1120" s="47">
        <v>1260</v>
      </c>
      <c r="E1120" s="48">
        <v>0</v>
      </c>
      <c r="F1120" s="47">
        <v>135</v>
      </c>
      <c r="G1120" s="47">
        <v>516</v>
      </c>
      <c r="H1120" s="49">
        <v>0</v>
      </c>
    </row>
    <row r="1121" spans="1:8" x14ac:dyDescent="0.25">
      <c r="A1121" s="189" t="s">
        <v>890</v>
      </c>
      <c r="B1121" s="1">
        <v>44120</v>
      </c>
      <c r="C1121" s="47">
        <v>83</v>
      </c>
      <c r="D1121" s="47">
        <v>809</v>
      </c>
      <c r="E1121" s="48">
        <v>0</v>
      </c>
      <c r="F1121" s="47">
        <v>87</v>
      </c>
      <c r="G1121" s="47">
        <v>351</v>
      </c>
      <c r="H1121" s="49">
        <v>0</v>
      </c>
    </row>
    <row r="1122" spans="1:8" x14ac:dyDescent="0.25">
      <c r="A1122" s="189" t="s">
        <v>891</v>
      </c>
      <c r="B1122" s="1">
        <v>44120</v>
      </c>
      <c r="C1122" s="47">
        <v>80</v>
      </c>
      <c r="D1122" s="47">
        <v>896</v>
      </c>
      <c r="E1122" s="48">
        <v>0</v>
      </c>
      <c r="F1122" s="47">
        <v>206</v>
      </c>
      <c r="G1122" s="47">
        <v>689</v>
      </c>
      <c r="H1122" s="49">
        <v>0</v>
      </c>
    </row>
    <row r="1123" spans="1:8" x14ac:dyDescent="0.25">
      <c r="A1123" s="189" t="s">
        <v>892</v>
      </c>
      <c r="B1123" s="1">
        <v>44120</v>
      </c>
      <c r="C1123" s="47">
        <v>143</v>
      </c>
      <c r="D1123" s="47">
        <v>882</v>
      </c>
      <c r="E1123" s="48">
        <v>0</v>
      </c>
      <c r="F1123" s="47">
        <v>133</v>
      </c>
      <c r="G1123" s="47">
        <v>301</v>
      </c>
      <c r="H1123" s="49">
        <v>0</v>
      </c>
    </row>
    <row r="1124" spans="1:8" x14ac:dyDescent="0.25">
      <c r="A1124" s="189" t="s">
        <v>886</v>
      </c>
      <c r="B1124" s="1">
        <v>44121</v>
      </c>
      <c r="C1124" s="47">
        <v>401</v>
      </c>
      <c r="D1124" s="47">
        <v>2522</v>
      </c>
      <c r="E1124" s="48">
        <v>0</v>
      </c>
      <c r="F1124" s="47">
        <v>278</v>
      </c>
      <c r="G1124" s="47">
        <v>835</v>
      </c>
      <c r="H1124" s="49">
        <v>0</v>
      </c>
    </row>
    <row r="1125" spans="1:8" x14ac:dyDescent="0.25">
      <c r="A1125" s="189" t="s">
        <v>888</v>
      </c>
      <c r="B1125" s="1">
        <v>44121</v>
      </c>
      <c r="C1125" s="47">
        <v>138</v>
      </c>
      <c r="D1125" s="47">
        <v>1205</v>
      </c>
      <c r="E1125" s="48">
        <v>0</v>
      </c>
      <c r="F1125" s="47">
        <v>122</v>
      </c>
      <c r="G1125" s="47">
        <v>635</v>
      </c>
      <c r="H1125" s="49">
        <v>0</v>
      </c>
    </row>
    <row r="1126" spans="1:8" x14ac:dyDescent="0.25">
      <c r="A1126" s="189" t="s">
        <v>889</v>
      </c>
      <c r="B1126" s="1">
        <v>44121</v>
      </c>
      <c r="C1126" s="47">
        <v>118</v>
      </c>
      <c r="D1126" s="47">
        <v>1260</v>
      </c>
      <c r="E1126" s="48">
        <v>0</v>
      </c>
      <c r="F1126" s="47">
        <v>142</v>
      </c>
      <c r="G1126" s="47">
        <v>516</v>
      </c>
      <c r="H1126" s="49">
        <v>0</v>
      </c>
    </row>
    <row r="1127" spans="1:8" x14ac:dyDescent="0.25">
      <c r="A1127" s="189" t="s">
        <v>890</v>
      </c>
      <c r="B1127" s="1">
        <v>44121</v>
      </c>
      <c r="C1127" s="47">
        <v>80</v>
      </c>
      <c r="D1127" s="47">
        <v>794</v>
      </c>
      <c r="E1127" s="48">
        <v>0</v>
      </c>
      <c r="F1127" s="47">
        <v>90</v>
      </c>
      <c r="G1127" s="47">
        <v>366</v>
      </c>
      <c r="H1127" s="49">
        <v>0</v>
      </c>
    </row>
    <row r="1128" spans="1:8" x14ac:dyDescent="0.25">
      <c r="A1128" s="189" t="s">
        <v>891</v>
      </c>
      <c r="B1128" s="1">
        <v>44121</v>
      </c>
      <c r="C1128" s="47">
        <v>77</v>
      </c>
      <c r="D1128" s="47">
        <v>873</v>
      </c>
      <c r="E1128" s="48">
        <v>0</v>
      </c>
      <c r="F1128" s="47">
        <v>209</v>
      </c>
      <c r="G1128" s="47">
        <v>709</v>
      </c>
      <c r="H1128" s="49">
        <v>0</v>
      </c>
    </row>
    <row r="1129" spans="1:8" x14ac:dyDescent="0.25">
      <c r="A1129" s="189" t="s">
        <v>892</v>
      </c>
      <c r="B1129" s="1">
        <v>44121</v>
      </c>
      <c r="C1129" s="47">
        <v>148</v>
      </c>
      <c r="D1129" s="47">
        <v>880</v>
      </c>
      <c r="E1129" s="48">
        <v>0</v>
      </c>
      <c r="F1129" s="47">
        <v>128</v>
      </c>
      <c r="G1129" s="47">
        <v>303</v>
      </c>
      <c r="H1129" s="49">
        <v>0</v>
      </c>
    </row>
    <row r="1130" spans="1:8" x14ac:dyDescent="0.25">
      <c r="A1130" s="189" t="s">
        <v>886</v>
      </c>
      <c r="B1130" s="1">
        <v>44122</v>
      </c>
      <c r="C1130" s="47">
        <v>379</v>
      </c>
      <c r="D1130" s="47">
        <v>2427</v>
      </c>
      <c r="E1130" s="48">
        <v>0</v>
      </c>
      <c r="F1130" s="47">
        <v>300</v>
      </c>
      <c r="G1130" s="47">
        <v>930</v>
      </c>
      <c r="H1130" s="49">
        <v>0</v>
      </c>
    </row>
    <row r="1131" spans="1:8" x14ac:dyDescent="0.25">
      <c r="A1131" s="189" t="s">
        <v>888</v>
      </c>
      <c r="B1131" s="1">
        <v>44122</v>
      </c>
      <c r="C1131" s="47">
        <v>126</v>
      </c>
      <c r="D1131" s="47">
        <v>1151</v>
      </c>
      <c r="E1131" s="48">
        <v>0</v>
      </c>
      <c r="F1131" s="47">
        <v>134</v>
      </c>
      <c r="G1131" s="47">
        <v>689</v>
      </c>
      <c r="H1131" s="49">
        <v>0</v>
      </c>
    </row>
    <row r="1132" spans="1:8" x14ac:dyDescent="0.25">
      <c r="A1132" s="189" t="s">
        <v>889</v>
      </c>
      <c r="B1132" s="1">
        <v>44122</v>
      </c>
      <c r="C1132" s="47">
        <v>116</v>
      </c>
      <c r="D1132" s="47">
        <v>1189</v>
      </c>
      <c r="E1132" s="48">
        <v>0</v>
      </c>
      <c r="F1132" s="47">
        <v>144</v>
      </c>
      <c r="G1132" s="47">
        <v>587</v>
      </c>
      <c r="H1132" s="49">
        <v>0</v>
      </c>
    </row>
    <row r="1133" spans="1:8" x14ac:dyDescent="0.25">
      <c r="A1133" s="189" t="s">
        <v>890</v>
      </c>
      <c r="B1133" s="1">
        <v>44122</v>
      </c>
      <c r="C1133" s="47">
        <v>82</v>
      </c>
      <c r="D1133" s="47">
        <v>759</v>
      </c>
      <c r="E1133" s="48">
        <v>0</v>
      </c>
      <c r="F1133" s="47">
        <v>88</v>
      </c>
      <c r="G1133" s="47">
        <v>401</v>
      </c>
      <c r="H1133" s="49">
        <v>0</v>
      </c>
    </row>
    <row r="1134" spans="1:8" x14ac:dyDescent="0.25">
      <c r="A1134" s="189" t="s">
        <v>891</v>
      </c>
      <c r="B1134" s="1">
        <v>44122</v>
      </c>
      <c r="C1134" s="47">
        <v>71</v>
      </c>
      <c r="D1134" s="47">
        <v>861</v>
      </c>
      <c r="E1134" s="48">
        <v>0</v>
      </c>
      <c r="F1134" s="47">
        <v>215</v>
      </c>
      <c r="G1134" s="47">
        <v>718</v>
      </c>
      <c r="H1134" s="49">
        <v>0</v>
      </c>
    </row>
    <row r="1135" spans="1:8" x14ac:dyDescent="0.25">
      <c r="A1135" s="189" t="s">
        <v>892</v>
      </c>
      <c r="B1135" s="1">
        <v>44122</v>
      </c>
      <c r="C1135" s="47">
        <v>142</v>
      </c>
      <c r="D1135" s="47">
        <v>834</v>
      </c>
      <c r="E1135" s="48">
        <v>0</v>
      </c>
      <c r="F1135" s="47">
        <v>134</v>
      </c>
      <c r="G1135" s="47">
        <v>349</v>
      </c>
      <c r="H1135" s="49">
        <v>0</v>
      </c>
    </row>
    <row r="1136" spans="1:8" x14ac:dyDescent="0.25">
      <c r="A1136" s="189" t="s">
        <v>886</v>
      </c>
      <c r="B1136" s="1">
        <v>44123</v>
      </c>
      <c r="C1136" s="47">
        <v>369</v>
      </c>
      <c r="D1136" s="47">
        <v>2435</v>
      </c>
      <c r="E1136" s="48">
        <v>0</v>
      </c>
      <c r="F1136" s="47">
        <v>310</v>
      </c>
      <c r="G1136" s="47">
        <v>922</v>
      </c>
      <c r="H1136" s="49">
        <v>0</v>
      </c>
    </row>
    <row r="1137" spans="1:8" x14ac:dyDescent="0.25">
      <c r="A1137" s="189" t="s">
        <v>888</v>
      </c>
      <c r="B1137" s="1">
        <v>44123</v>
      </c>
      <c r="C1137" s="47">
        <v>144</v>
      </c>
      <c r="D1137" s="47">
        <v>1199</v>
      </c>
      <c r="E1137" s="48">
        <v>0</v>
      </c>
      <c r="F1137" s="47">
        <v>116</v>
      </c>
      <c r="G1137" s="47">
        <v>641</v>
      </c>
      <c r="H1137" s="49">
        <v>0</v>
      </c>
    </row>
    <row r="1138" spans="1:8" x14ac:dyDescent="0.25">
      <c r="A1138" s="189" t="s">
        <v>889</v>
      </c>
      <c r="B1138" s="1">
        <v>44123</v>
      </c>
      <c r="C1138" s="47">
        <v>116</v>
      </c>
      <c r="D1138" s="47">
        <v>1192</v>
      </c>
      <c r="E1138" s="48">
        <v>0</v>
      </c>
      <c r="F1138" s="47">
        <v>144</v>
      </c>
      <c r="G1138" s="47">
        <v>584</v>
      </c>
      <c r="H1138" s="49">
        <v>0</v>
      </c>
    </row>
    <row r="1139" spans="1:8" x14ac:dyDescent="0.25">
      <c r="A1139" s="189" t="s">
        <v>890</v>
      </c>
      <c r="B1139" s="1">
        <v>44123</v>
      </c>
      <c r="C1139" s="47">
        <v>75</v>
      </c>
      <c r="D1139" s="47">
        <v>759</v>
      </c>
      <c r="E1139" s="48">
        <v>0</v>
      </c>
      <c r="F1139" s="47">
        <v>95</v>
      </c>
      <c r="G1139" s="47">
        <v>401</v>
      </c>
      <c r="H1139" s="49">
        <v>0</v>
      </c>
    </row>
    <row r="1140" spans="1:8" x14ac:dyDescent="0.25">
      <c r="A1140" s="189" t="s">
        <v>891</v>
      </c>
      <c r="B1140" s="1">
        <v>44123</v>
      </c>
      <c r="C1140" s="47">
        <v>77</v>
      </c>
      <c r="D1140" s="47">
        <v>892</v>
      </c>
      <c r="E1140" s="48">
        <v>0</v>
      </c>
      <c r="F1140" s="47">
        <v>209</v>
      </c>
      <c r="G1140" s="47">
        <v>690</v>
      </c>
      <c r="H1140" s="49">
        <v>0</v>
      </c>
    </row>
    <row r="1141" spans="1:8" x14ac:dyDescent="0.25">
      <c r="A1141" s="189" t="s">
        <v>892</v>
      </c>
      <c r="B1141" s="1">
        <v>44123</v>
      </c>
      <c r="C1141" s="47">
        <v>138</v>
      </c>
      <c r="D1141" s="47">
        <v>849</v>
      </c>
      <c r="E1141" s="48">
        <v>0</v>
      </c>
      <c r="F1141" s="47">
        <v>138</v>
      </c>
      <c r="G1141" s="47">
        <v>334</v>
      </c>
      <c r="H1141" s="49">
        <v>0</v>
      </c>
    </row>
    <row r="1142" spans="1:8" x14ac:dyDescent="0.25">
      <c r="A1142" s="189" t="s">
        <v>886</v>
      </c>
      <c r="B1142" s="1">
        <v>44124</v>
      </c>
      <c r="C1142" s="47">
        <v>408</v>
      </c>
      <c r="D1142" s="47">
        <v>2535</v>
      </c>
      <c r="E1142" s="48">
        <v>0</v>
      </c>
      <c r="F1142" s="47">
        <v>271</v>
      </c>
      <c r="G1142" s="47">
        <v>806</v>
      </c>
      <c r="H1142" s="49">
        <v>0</v>
      </c>
    </row>
    <row r="1143" spans="1:8" x14ac:dyDescent="0.25">
      <c r="A1143" s="189" t="s">
        <v>888</v>
      </c>
      <c r="B1143" s="1">
        <v>44124</v>
      </c>
      <c r="C1143" s="47">
        <v>154</v>
      </c>
      <c r="D1143" s="47">
        <v>1346</v>
      </c>
      <c r="E1143" s="48">
        <v>0</v>
      </c>
      <c r="F1143" s="47">
        <v>106</v>
      </c>
      <c r="G1143" s="47">
        <v>494</v>
      </c>
      <c r="H1143" s="49">
        <v>0</v>
      </c>
    </row>
    <row r="1144" spans="1:8" x14ac:dyDescent="0.25">
      <c r="A1144" s="189" t="s">
        <v>889</v>
      </c>
      <c r="B1144" s="1">
        <v>44124</v>
      </c>
      <c r="C1144" s="47">
        <v>120</v>
      </c>
      <c r="D1144" s="47">
        <v>1294</v>
      </c>
      <c r="E1144" s="48">
        <v>0</v>
      </c>
      <c r="F1144" s="47">
        <v>140</v>
      </c>
      <c r="G1144" s="47">
        <v>482</v>
      </c>
      <c r="H1144" s="49">
        <v>0</v>
      </c>
    </row>
    <row r="1145" spans="1:8" x14ac:dyDescent="0.25">
      <c r="A1145" s="189" t="s">
        <v>890</v>
      </c>
      <c r="B1145" s="1">
        <v>44124</v>
      </c>
      <c r="C1145" s="47">
        <v>77</v>
      </c>
      <c r="D1145" s="47">
        <v>798</v>
      </c>
      <c r="E1145" s="48">
        <v>0</v>
      </c>
      <c r="F1145" s="47">
        <v>93</v>
      </c>
      <c r="G1145" s="47">
        <v>362</v>
      </c>
      <c r="H1145" s="49">
        <v>0</v>
      </c>
    </row>
    <row r="1146" spans="1:8" x14ac:dyDescent="0.25">
      <c r="A1146" s="189" t="s">
        <v>891</v>
      </c>
      <c r="B1146" s="1">
        <v>44124</v>
      </c>
      <c r="C1146" s="47">
        <v>83</v>
      </c>
      <c r="D1146" s="47">
        <v>891</v>
      </c>
      <c r="E1146" s="48">
        <v>0</v>
      </c>
      <c r="F1146" s="47">
        <v>203</v>
      </c>
      <c r="G1146" s="47">
        <v>692</v>
      </c>
      <c r="H1146" s="49">
        <v>0</v>
      </c>
    </row>
    <row r="1147" spans="1:8" x14ac:dyDescent="0.25">
      <c r="A1147" s="189" t="s">
        <v>892</v>
      </c>
      <c r="B1147" s="1">
        <v>44124</v>
      </c>
      <c r="C1147" s="47">
        <v>148</v>
      </c>
      <c r="D1147" s="47">
        <v>912</v>
      </c>
      <c r="E1147" s="48">
        <v>0</v>
      </c>
      <c r="F1147" s="47">
        <v>128</v>
      </c>
      <c r="G1147" s="47">
        <v>271</v>
      </c>
      <c r="H1147" s="49">
        <v>0</v>
      </c>
    </row>
    <row r="1148" spans="1:8" x14ac:dyDescent="0.25">
      <c r="A1148" s="189" t="s">
        <v>886</v>
      </c>
      <c r="B1148" s="1">
        <v>44125</v>
      </c>
      <c r="C1148" s="47">
        <v>417</v>
      </c>
      <c r="D1148" s="47">
        <v>2562</v>
      </c>
      <c r="E1148" s="48">
        <v>0</v>
      </c>
      <c r="F1148" s="47">
        <v>262</v>
      </c>
      <c r="G1148" s="47">
        <v>779</v>
      </c>
      <c r="H1148" s="49">
        <v>0</v>
      </c>
    </row>
    <row r="1149" spans="1:8" x14ac:dyDescent="0.25">
      <c r="A1149" s="189" t="s">
        <v>888</v>
      </c>
      <c r="B1149" s="1">
        <v>44125</v>
      </c>
      <c r="C1149" s="47">
        <v>153</v>
      </c>
      <c r="D1149" s="47">
        <v>1319</v>
      </c>
      <c r="E1149" s="48">
        <v>0</v>
      </c>
      <c r="F1149" s="47">
        <v>107</v>
      </c>
      <c r="G1149" s="47">
        <v>521</v>
      </c>
      <c r="H1149" s="49">
        <v>0</v>
      </c>
    </row>
    <row r="1150" spans="1:8" x14ac:dyDescent="0.25">
      <c r="A1150" s="189" t="s">
        <v>889</v>
      </c>
      <c r="B1150" s="1">
        <v>44125</v>
      </c>
      <c r="C1150" s="47">
        <v>124</v>
      </c>
      <c r="D1150" s="47">
        <v>1311</v>
      </c>
      <c r="E1150" s="48">
        <v>0</v>
      </c>
      <c r="F1150" s="47">
        <v>136</v>
      </c>
      <c r="G1150" s="47">
        <v>465</v>
      </c>
      <c r="H1150" s="49">
        <v>0</v>
      </c>
    </row>
    <row r="1151" spans="1:8" x14ac:dyDescent="0.25">
      <c r="A1151" s="189" t="s">
        <v>890</v>
      </c>
      <c r="B1151" s="1">
        <v>44125</v>
      </c>
      <c r="C1151" s="47">
        <v>75</v>
      </c>
      <c r="D1151" s="47">
        <v>841</v>
      </c>
      <c r="E1151" s="48">
        <v>0</v>
      </c>
      <c r="F1151" s="47">
        <v>95</v>
      </c>
      <c r="G1151" s="47">
        <v>319</v>
      </c>
      <c r="H1151" s="49">
        <v>0</v>
      </c>
    </row>
    <row r="1152" spans="1:8" x14ac:dyDescent="0.25">
      <c r="A1152" s="189" t="s">
        <v>891</v>
      </c>
      <c r="B1152" s="1">
        <v>44125</v>
      </c>
      <c r="C1152" s="47">
        <v>80</v>
      </c>
      <c r="D1152" s="47">
        <v>932</v>
      </c>
      <c r="E1152" s="48">
        <v>0</v>
      </c>
      <c r="F1152" s="47">
        <v>206</v>
      </c>
      <c r="G1152" s="47">
        <v>654</v>
      </c>
      <c r="H1152" s="49">
        <v>0</v>
      </c>
    </row>
    <row r="1153" spans="1:8" x14ac:dyDescent="0.25">
      <c r="A1153" s="189" t="s">
        <v>892</v>
      </c>
      <c r="B1153" s="1">
        <v>44125</v>
      </c>
      <c r="C1153" s="47">
        <v>148</v>
      </c>
      <c r="D1153" s="47">
        <v>881</v>
      </c>
      <c r="E1153" s="48">
        <v>0</v>
      </c>
      <c r="F1153" s="47">
        <v>128</v>
      </c>
      <c r="G1153" s="47">
        <v>279</v>
      </c>
      <c r="H1153" s="49">
        <v>0</v>
      </c>
    </row>
    <row r="1154" spans="1:8" x14ac:dyDescent="0.25">
      <c r="A1154" s="189" t="s">
        <v>886</v>
      </c>
      <c r="B1154" s="1">
        <v>44126</v>
      </c>
      <c r="C1154" s="47">
        <v>414</v>
      </c>
      <c r="D1154" s="47">
        <v>2630</v>
      </c>
      <c r="E1154" s="48">
        <v>0</v>
      </c>
      <c r="F1154" s="47">
        <v>265</v>
      </c>
      <c r="G1154" s="47">
        <v>711</v>
      </c>
      <c r="H1154" s="49">
        <v>0</v>
      </c>
    </row>
    <row r="1155" spans="1:8" x14ac:dyDescent="0.25">
      <c r="A1155" s="189" t="s">
        <v>888</v>
      </c>
      <c r="B1155" s="1">
        <v>44126</v>
      </c>
      <c r="C1155" s="47">
        <v>148</v>
      </c>
      <c r="D1155" s="47">
        <v>1267</v>
      </c>
      <c r="E1155" s="48">
        <v>0</v>
      </c>
      <c r="F1155" s="47">
        <v>112</v>
      </c>
      <c r="G1155" s="47">
        <v>573</v>
      </c>
      <c r="H1155" s="49">
        <v>0</v>
      </c>
    </row>
    <row r="1156" spans="1:8" x14ac:dyDescent="0.25">
      <c r="A1156" s="189" t="s">
        <v>889</v>
      </c>
      <c r="B1156" s="1">
        <v>44126</v>
      </c>
      <c r="C1156" s="47">
        <v>120</v>
      </c>
      <c r="D1156" s="47">
        <v>1349</v>
      </c>
      <c r="E1156" s="48">
        <v>0</v>
      </c>
      <c r="F1156" s="47">
        <v>139</v>
      </c>
      <c r="G1156" s="47">
        <v>431</v>
      </c>
      <c r="H1156" s="49">
        <v>0</v>
      </c>
    </row>
    <row r="1157" spans="1:8" x14ac:dyDescent="0.25">
      <c r="A1157" s="189" t="s">
        <v>890</v>
      </c>
      <c r="B1157" s="1">
        <v>44126</v>
      </c>
      <c r="C1157" s="47">
        <v>80</v>
      </c>
      <c r="D1157" s="47">
        <v>825</v>
      </c>
      <c r="E1157" s="48">
        <v>0</v>
      </c>
      <c r="F1157" s="47">
        <v>90</v>
      </c>
      <c r="G1157" s="47">
        <v>335</v>
      </c>
      <c r="H1157" s="49">
        <v>0</v>
      </c>
    </row>
    <row r="1158" spans="1:8" x14ac:dyDescent="0.25">
      <c r="A1158" s="189" t="s">
        <v>891</v>
      </c>
      <c r="B1158" s="1">
        <v>44126</v>
      </c>
      <c r="C1158" s="47">
        <v>73</v>
      </c>
      <c r="D1158" s="47">
        <v>917</v>
      </c>
      <c r="E1158" s="48">
        <v>0</v>
      </c>
      <c r="F1158" s="47">
        <v>213</v>
      </c>
      <c r="G1158" s="47">
        <v>668</v>
      </c>
      <c r="H1158" s="49">
        <v>0</v>
      </c>
    </row>
    <row r="1159" spans="1:8" x14ac:dyDescent="0.25">
      <c r="A1159" s="189" t="s">
        <v>892</v>
      </c>
      <c r="B1159" s="1">
        <v>44126</v>
      </c>
      <c r="C1159" s="47">
        <v>151</v>
      </c>
      <c r="D1159" s="47">
        <v>886</v>
      </c>
      <c r="E1159" s="48">
        <v>0</v>
      </c>
      <c r="F1159" s="47">
        <v>125</v>
      </c>
      <c r="G1159" s="47">
        <v>274</v>
      </c>
      <c r="H1159" s="49">
        <v>0</v>
      </c>
    </row>
    <row r="1160" spans="1:8" x14ac:dyDescent="0.25">
      <c r="A1160" s="189" t="s">
        <v>886</v>
      </c>
      <c r="B1160" s="1">
        <v>44127</v>
      </c>
      <c r="C1160" s="47">
        <v>400</v>
      </c>
      <c r="D1160" s="47">
        <v>2599</v>
      </c>
      <c r="E1160" s="48">
        <v>0</v>
      </c>
      <c r="F1160" s="47">
        <v>279</v>
      </c>
      <c r="G1160" s="47">
        <v>742</v>
      </c>
      <c r="H1160" s="49">
        <v>0</v>
      </c>
    </row>
    <row r="1161" spans="1:8" x14ac:dyDescent="0.25">
      <c r="A1161" s="189" t="s">
        <v>888</v>
      </c>
      <c r="B1161" s="1">
        <v>44127</v>
      </c>
      <c r="C1161" s="47">
        <v>155</v>
      </c>
      <c r="D1161" s="47">
        <v>1262</v>
      </c>
      <c r="E1161" s="48">
        <v>0</v>
      </c>
      <c r="F1161" s="47">
        <v>105</v>
      </c>
      <c r="G1161" s="47">
        <v>578</v>
      </c>
      <c r="H1161" s="49">
        <v>0</v>
      </c>
    </row>
    <row r="1162" spans="1:8" x14ac:dyDescent="0.25">
      <c r="A1162" s="189" t="s">
        <v>889</v>
      </c>
      <c r="B1162" s="1">
        <v>44127</v>
      </c>
      <c r="C1162" s="47">
        <v>131</v>
      </c>
      <c r="D1162" s="47">
        <v>1312</v>
      </c>
      <c r="E1162" s="48">
        <v>0</v>
      </c>
      <c r="F1162" s="47">
        <v>128</v>
      </c>
      <c r="G1162" s="47">
        <v>464</v>
      </c>
      <c r="H1162" s="49">
        <v>0</v>
      </c>
    </row>
    <row r="1163" spans="1:8" x14ac:dyDescent="0.25">
      <c r="A1163" s="189" t="s">
        <v>890</v>
      </c>
      <c r="B1163" s="1">
        <v>44127</v>
      </c>
      <c r="C1163" s="47">
        <v>78</v>
      </c>
      <c r="D1163" s="47">
        <v>848</v>
      </c>
      <c r="E1163" s="48">
        <v>0</v>
      </c>
      <c r="F1163" s="47">
        <v>92</v>
      </c>
      <c r="G1163" s="47">
        <v>312</v>
      </c>
      <c r="H1163" s="49">
        <v>0</v>
      </c>
    </row>
    <row r="1164" spans="1:8" x14ac:dyDescent="0.25">
      <c r="A1164" s="189" t="s">
        <v>891</v>
      </c>
      <c r="B1164" s="1">
        <v>44127</v>
      </c>
      <c r="C1164" s="47">
        <v>77</v>
      </c>
      <c r="D1164" s="47">
        <v>909</v>
      </c>
      <c r="E1164" s="48">
        <v>0</v>
      </c>
      <c r="F1164" s="47">
        <v>209</v>
      </c>
      <c r="G1164" s="47">
        <v>670</v>
      </c>
      <c r="H1164" s="49">
        <v>0</v>
      </c>
    </row>
    <row r="1165" spans="1:8" x14ac:dyDescent="0.25">
      <c r="A1165" s="189" t="s">
        <v>892</v>
      </c>
      <c r="B1165" s="1">
        <v>44127</v>
      </c>
      <c r="C1165" s="47">
        <v>151</v>
      </c>
      <c r="D1165" s="47">
        <v>895</v>
      </c>
      <c r="E1165" s="48">
        <v>0</v>
      </c>
      <c r="F1165" s="47">
        <v>125</v>
      </c>
      <c r="G1165" s="47">
        <v>265</v>
      </c>
      <c r="H1165" s="49">
        <v>0</v>
      </c>
    </row>
    <row r="1166" spans="1:8" x14ac:dyDescent="0.25">
      <c r="A1166" s="189" t="s">
        <v>886</v>
      </c>
      <c r="B1166" s="1">
        <v>44128</v>
      </c>
      <c r="C1166" s="47">
        <v>403</v>
      </c>
      <c r="D1166" s="47">
        <v>2523</v>
      </c>
      <c r="E1166" s="48">
        <v>0</v>
      </c>
      <c r="F1166" s="47">
        <v>276</v>
      </c>
      <c r="G1166" s="47">
        <v>818</v>
      </c>
      <c r="H1166" s="49">
        <v>0</v>
      </c>
    </row>
    <row r="1167" spans="1:8" x14ac:dyDescent="0.25">
      <c r="A1167" s="189" t="s">
        <v>888</v>
      </c>
      <c r="B1167" s="1">
        <v>44128</v>
      </c>
      <c r="C1167" s="47">
        <v>146</v>
      </c>
      <c r="D1167" s="47">
        <v>1241</v>
      </c>
      <c r="E1167" s="48">
        <v>0</v>
      </c>
      <c r="F1167" s="47">
        <v>114</v>
      </c>
      <c r="G1167" s="47">
        <v>599</v>
      </c>
      <c r="H1167" s="49">
        <v>0</v>
      </c>
    </row>
    <row r="1168" spans="1:8" x14ac:dyDescent="0.25">
      <c r="A1168" s="189" t="s">
        <v>889</v>
      </c>
      <c r="B1168" s="1">
        <v>44128</v>
      </c>
      <c r="C1168" s="47">
        <v>126</v>
      </c>
      <c r="D1168" s="47">
        <v>1278</v>
      </c>
      <c r="E1168" s="48">
        <v>0</v>
      </c>
      <c r="F1168" s="47">
        <v>133</v>
      </c>
      <c r="G1168" s="47">
        <v>498</v>
      </c>
      <c r="H1168" s="49">
        <v>0</v>
      </c>
    </row>
    <row r="1169" spans="1:8" x14ac:dyDescent="0.25">
      <c r="A1169" s="189" t="s">
        <v>890</v>
      </c>
      <c r="B1169" s="1">
        <v>44128</v>
      </c>
      <c r="C1169" s="47">
        <v>76</v>
      </c>
      <c r="D1169" s="47">
        <v>770</v>
      </c>
      <c r="E1169" s="48">
        <v>0</v>
      </c>
      <c r="F1169" s="47">
        <v>94</v>
      </c>
      <c r="G1169" s="47">
        <v>390</v>
      </c>
      <c r="H1169" s="49">
        <v>0</v>
      </c>
    </row>
    <row r="1170" spans="1:8" x14ac:dyDescent="0.25">
      <c r="A1170" s="189" t="s">
        <v>891</v>
      </c>
      <c r="B1170" s="1">
        <v>44128</v>
      </c>
      <c r="C1170" s="47">
        <v>77</v>
      </c>
      <c r="D1170" s="47">
        <v>916</v>
      </c>
      <c r="E1170" s="48">
        <v>0</v>
      </c>
      <c r="F1170" s="47">
        <v>209</v>
      </c>
      <c r="G1170" s="47">
        <v>664</v>
      </c>
      <c r="H1170" s="49">
        <v>0</v>
      </c>
    </row>
    <row r="1171" spans="1:8" x14ac:dyDescent="0.25">
      <c r="A1171" s="189" t="s">
        <v>892</v>
      </c>
      <c r="B1171" s="1">
        <v>44128</v>
      </c>
      <c r="C1171" s="47">
        <v>150</v>
      </c>
      <c r="D1171" s="47">
        <v>870</v>
      </c>
      <c r="E1171" s="48">
        <v>0</v>
      </c>
      <c r="F1171" s="47">
        <v>126</v>
      </c>
      <c r="G1171" s="47">
        <v>290</v>
      </c>
      <c r="H1171" s="49">
        <v>0</v>
      </c>
    </row>
    <row r="1172" spans="1:8" x14ac:dyDescent="0.25">
      <c r="A1172" s="189" t="s">
        <v>886</v>
      </c>
      <c r="B1172" s="1">
        <v>44129</v>
      </c>
      <c r="C1172" s="47">
        <v>383</v>
      </c>
      <c r="D1172" s="47">
        <v>2432</v>
      </c>
      <c r="E1172" s="48">
        <v>0</v>
      </c>
      <c r="F1172" s="47">
        <v>296</v>
      </c>
      <c r="G1172" s="47">
        <v>909</v>
      </c>
      <c r="H1172" s="49">
        <v>0</v>
      </c>
    </row>
    <row r="1173" spans="1:8" x14ac:dyDescent="0.25">
      <c r="A1173" s="189" t="s">
        <v>888</v>
      </c>
      <c r="B1173" s="1">
        <v>44129</v>
      </c>
      <c r="C1173" s="47">
        <v>136</v>
      </c>
      <c r="D1173" s="47">
        <v>1179</v>
      </c>
      <c r="E1173" s="48">
        <v>0</v>
      </c>
      <c r="F1173" s="47">
        <v>120</v>
      </c>
      <c r="G1173" s="47">
        <v>646</v>
      </c>
      <c r="H1173" s="49">
        <v>0</v>
      </c>
    </row>
    <row r="1174" spans="1:8" x14ac:dyDescent="0.25">
      <c r="A1174" s="189" t="s">
        <v>889</v>
      </c>
      <c r="B1174" s="1">
        <v>44129</v>
      </c>
      <c r="C1174" s="47">
        <v>123</v>
      </c>
      <c r="D1174" s="47">
        <v>1213</v>
      </c>
      <c r="E1174" s="48">
        <v>0</v>
      </c>
      <c r="F1174" s="47">
        <v>136</v>
      </c>
      <c r="G1174" s="47">
        <v>563</v>
      </c>
      <c r="H1174" s="49">
        <v>0</v>
      </c>
    </row>
    <row r="1175" spans="1:8" x14ac:dyDescent="0.25">
      <c r="A1175" s="189" t="s">
        <v>890</v>
      </c>
      <c r="B1175" s="1">
        <v>44129</v>
      </c>
      <c r="C1175" s="47">
        <v>65</v>
      </c>
      <c r="D1175" s="47">
        <v>766</v>
      </c>
      <c r="E1175" s="48">
        <v>0</v>
      </c>
      <c r="F1175" s="47">
        <v>105</v>
      </c>
      <c r="G1175" s="47">
        <v>394</v>
      </c>
      <c r="H1175" s="49">
        <v>0</v>
      </c>
    </row>
    <row r="1176" spans="1:8" x14ac:dyDescent="0.25">
      <c r="A1176" s="189" t="s">
        <v>891</v>
      </c>
      <c r="B1176" s="1">
        <v>44129</v>
      </c>
      <c r="C1176" s="47">
        <v>69</v>
      </c>
      <c r="D1176" s="47">
        <v>888</v>
      </c>
      <c r="E1176" s="48">
        <v>0</v>
      </c>
      <c r="F1176" s="47">
        <v>217</v>
      </c>
      <c r="G1176" s="47">
        <v>693</v>
      </c>
      <c r="H1176" s="49">
        <v>0</v>
      </c>
    </row>
    <row r="1177" spans="1:8" x14ac:dyDescent="0.25">
      <c r="A1177" s="189" t="s">
        <v>892</v>
      </c>
      <c r="B1177" s="1">
        <v>44129</v>
      </c>
      <c r="C1177" s="47">
        <v>142</v>
      </c>
      <c r="D1177" s="47">
        <v>845</v>
      </c>
      <c r="E1177" s="48">
        <v>0</v>
      </c>
      <c r="F1177" s="47">
        <v>134</v>
      </c>
      <c r="G1177" s="47">
        <v>315</v>
      </c>
      <c r="H1177" s="49">
        <v>0</v>
      </c>
    </row>
    <row r="1178" spans="1:8" x14ac:dyDescent="0.25">
      <c r="A1178" s="189" t="s">
        <v>886</v>
      </c>
      <c r="B1178" s="1">
        <v>44130</v>
      </c>
      <c r="C1178" s="47">
        <v>376</v>
      </c>
      <c r="D1178" s="47">
        <v>2448</v>
      </c>
      <c r="E1178" s="48">
        <v>0</v>
      </c>
      <c r="F1178" s="47">
        <v>303</v>
      </c>
      <c r="G1178" s="47">
        <v>893</v>
      </c>
      <c r="H1178" s="49">
        <v>0</v>
      </c>
    </row>
    <row r="1179" spans="1:8" x14ac:dyDescent="0.25">
      <c r="A1179" s="189" t="s">
        <v>888</v>
      </c>
      <c r="B1179" s="1">
        <v>44130</v>
      </c>
      <c r="C1179" s="47">
        <v>144</v>
      </c>
      <c r="D1179" s="47">
        <v>1197</v>
      </c>
      <c r="E1179" s="48">
        <v>0</v>
      </c>
      <c r="F1179" s="47">
        <v>112</v>
      </c>
      <c r="G1179" s="47">
        <v>628</v>
      </c>
      <c r="H1179" s="49">
        <v>0</v>
      </c>
    </row>
    <row r="1180" spans="1:8" x14ac:dyDescent="0.25">
      <c r="A1180" s="189" t="s">
        <v>889</v>
      </c>
      <c r="B1180" s="1">
        <v>44130</v>
      </c>
      <c r="C1180" s="47">
        <v>124</v>
      </c>
      <c r="D1180" s="47">
        <v>1198</v>
      </c>
      <c r="E1180" s="48">
        <v>0</v>
      </c>
      <c r="F1180" s="47">
        <v>135</v>
      </c>
      <c r="G1180" s="47">
        <v>578</v>
      </c>
      <c r="H1180" s="49">
        <v>0</v>
      </c>
    </row>
    <row r="1181" spans="1:8" x14ac:dyDescent="0.25">
      <c r="A1181" s="189" t="s">
        <v>890</v>
      </c>
      <c r="B1181" s="1">
        <v>44130</v>
      </c>
      <c r="C1181" s="47">
        <v>67</v>
      </c>
      <c r="D1181" s="47">
        <v>756</v>
      </c>
      <c r="E1181" s="48">
        <v>0</v>
      </c>
      <c r="F1181" s="47">
        <v>103</v>
      </c>
      <c r="G1181" s="47">
        <v>404</v>
      </c>
      <c r="H1181" s="49">
        <v>0</v>
      </c>
    </row>
    <row r="1182" spans="1:8" x14ac:dyDescent="0.25">
      <c r="A1182" s="189" t="s">
        <v>891</v>
      </c>
      <c r="B1182" s="1">
        <v>44130</v>
      </c>
      <c r="C1182" s="47">
        <v>79</v>
      </c>
      <c r="D1182" s="47">
        <v>904</v>
      </c>
      <c r="E1182" s="48">
        <v>0</v>
      </c>
      <c r="F1182" s="47">
        <v>207</v>
      </c>
      <c r="G1182" s="47">
        <v>678</v>
      </c>
      <c r="H1182" s="49">
        <v>0</v>
      </c>
    </row>
    <row r="1183" spans="1:8" x14ac:dyDescent="0.25">
      <c r="A1183" s="189" t="s">
        <v>892</v>
      </c>
      <c r="B1183" s="1">
        <v>44130</v>
      </c>
      <c r="C1183" s="47">
        <v>140</v>
      </c>
      <c r="D1183" s="47">
        <v>855</v>
      </c>
      <c r="E1183" s="48">
        <v>0</v>
      </c>
      <c r="F1183" s="47">
        <v>136</v>
      </c>
      <c r="G1183" s="47">
        <v>305</v>
      </c>
      <c r="H1183" s="49">
        <v>0</v>
      </c>
    </row>
    <row r="1184" spans="1:8" x14ac:dyDescent="0.25">
      <c r="A1184" s="189" t="s">
        <v>886</v>
      </c>
      <c r="B1184" s="1">
        <v>44131</v>
      </c>
      <c r="C1184" s="47">
        <v>412</v>
      </c>
      <c r="D1184" s="47">
        <v>2555</v>
      </c>
      <c r="E1184" s="48">
        <v>0</v>
      </c>
      <c r="F1184" s="47">
        <v>267</v>
      </c>
      <c r="G1184" s="47">
        <v>786</v>
      </c>
      <c r="H1184" s="49">
        <v>0</v>
      </c>
    </row>
    <row r="1185" spans="1:8" x14ac:dyDescent="0.25">
      <c r="A1185" s="189" t="s">
        <v>888</v>
      </c>
      <c r="B1185" s="1">
        <v>44131</v>
      </c>
      <c r="C1185" s="47">
        <v>149</v>
      </c>
      <c r="D1185" s="47">
        <v>1274</v>
      </c>
      <c r="E1185" s="48">
        <v>0</v>
      </c>
      <c r="F1185" s="47">
        <v>107</v>
      </c>
      <c r="G1185" s="47">
        <v>551</v>
      </c>
      <c r="H1185" s="49">
        <v>0</v>
      </c>
    </row>
    <row r="1186" spans="1:8" x14ac:dyDescent="0.25">
      <c r="A1186" s="189" t="s">
        <v>889</v>
      </c>
      <c r="B1186" s="1">
        <v>44131</v>
      </c>
      <c r="C1186" s="47">
        <v>128</v>
      </c>
      <c r="D1186" s="47">
        <v>1266</v>
      </c>
      <c r="E1186" s="48">
        <v>0</v>
      </c>
      <c r="F1186" s="47">
        <v>131</v>
      </c>
      <c r="G1186" s="47">
        <v>510</v>
      </c>
      <c r="H1186" s="49">
        <v>0</v>
      </c>
    </row>
    <row r="1187" spans="1:8" x14ac:dyDescent="0.25">
      <c r="A1187" s="189" t="s">
        <v>890</v>
      </c>
      <c r="B1187" s="1">
        <v>44131</v>
      </c>
      <c r="C1187" s="47">
        <v>76</v>
      </c>
      <c r="D1187" s="47">
        <v>823</v>
      </c>
      <c r="E1187" s="48">
        <v>0</v>
      </c>
      <c r="F1187" s="47">
        <v>94</v>
      </c>
      <c r="G1187" s="47">
        <v>346</v>
      </c>
      <c r="H1187" s="49">
        <v>0</v>
      </c>
    </row>
    <row r="1188" spans="1:8" x14ac:dyDescent="0.25">
      <c r="A1188" s="189" t="s">
        <v>891</v>
      </c>
      <c r="B1188" s="1">
        <v>44131</v>
      </c>
      <c r="C1188" s="47">
        <v>81</v>
      </c>
      <c r="D1188" s="47">
        <v>901</v>
      </c>
      <c r="E1188" s="48">
        <v>0</v>
      </c>
      <c r="F1188" s="47">
        <v>205</v>
      </c>
      <c r="G1188" s="47">
        <v>682</v>
      </c>
      <c r="H1188" s="49">
        <v>0</v>
      </c>
    </row>
    <row r="1189" spans="1:8" x14ac:dyDescent="0.25">
      <c r="A1189" s="189" t="s">
        <v>892</v>
      </c>
      <c r="B1189" s="1">
        <v>44131</v>
      </c>
      <c r="C1189" s="47">
        <v>141</v>
      </c>
      <c r="D1189" s="47">
        <v>890</v>
      </c>
      <c r="E1189" s="48">
        <v>0</v>
      </c>
      <c r="F1189" s="47">
        <v>135</v>
      </c>
      <c r="G1189" s="47">
        <v>270</v>
      </c>
      <c r="H1189" s="49">
        <v>0</v>
      </c>
    </row>
    <row r="1190" spans="1:8" x14ac:dyDescent="0.25">
      <c r="A1190" s="189" t="s">
        <v>886</v>
      </c>
      <c r="B1190" s="1">
        <v>44132</v>
      </c>
      <c r="C1190" s="47">
        <v>415</v>
      </c>
      <c r="D1190" s="47">
        <v>2571</v>
      </c>
      <c r="E1190" s="48">
        <v>0</v>
      </c>
      <c r="F1190" s="47">
        <v>264</v>
      </c>
      <c r="G1190" s="47">
        <v>770</v>
      </c>
      <c r="H1190" s="49">
        <v>0</v>
      </c>
    </row>
    <row r="1191" spans="1:8" x14ac:dyDescent="0.25">
      <c r="A1191" s="189" t="s">
        <v>888</v>
      </c>
      <c r="B1191" s="1">
        <v>44132</v>
      </c>
      <c r="C1191" s="47">
        <v>154</v>
      </c>
      <c r="D1191" s="47">
        <v>1264</v>
      </c>
      <c r="E1191" s="48">
        <v>0</v>
      </c>
      <c r="F1191" s="47">
        <v>102</v>
      </c>
      <c r="G1191" s="47">
        <v>561</v>
      </c>
      <c r="H1191" s="49">
        <v>0</v>
      </c>
    </row>
    <row r="1192" spans="1:8" x14ac:dyDescent="0.25">
      <c r="A1192" s="189" t="s">
        <v>889</v>
      </c>
      <c r="B1192" s="1">
        <v>44132</v>
      </c>
      <c r="C1192" s="47">
        <v>125</v>
      </c>
      <c r="D1192" s="47">
        <v>1287</v>
      </c>
      <c r="E1192" s="48">
        <v>0</v>
      </c>
      <c r="F1192" s="47">
        <v>134</v>
      </c>
      <c r="G1192" s="47">
        <v>504</v>
      </c>
      <c r="H1192" s="49">
        <v>0</v>
      </c>
    </row>
    <row r="1193" spans="1:8" x14ac:dyDescent="0.25">
      <c r="A1193" s="189" t="s">
        <v>890</v>
      </c>
      <c r="B1193" s="1">
        <v>44132</v>
      </c>
      <c r="C1193" s="47">
        <v>84</v>
      </c>
      <c r="D1193" s="47">
        <v>859</v>
      </c>
      <c r="E1193" s="48">
        <v>0</v>
      </c>
      <c r="F1193" s="47">
        <v>86</v>
      </c>
      <c r="G1193" s="47">
        <v>301</v>
      </c>
      <c r="H1193" s="49">
        <v>0</v>
      </c>
    </row>
    <row r="1194" spans="1:8" x14ac:dyDescent="0.25">
      <c r="A1194" s="189" t="s">
        <v>891</v>
      </c>
      <c r="B1194" s="1">
        <v>44132</v>
      </c>
      <c r="C1194" s="47">
        <v>78</v>
      </c>
      <c r="D1194" s="47">
        <v>893</v>
      </c>
      <c r="E1194" s="48">
        <v>0</v>
      </c>
      <c r="F1194" s="47">
        <v>208</v>
      </c>
      <c r="G1194" s="47">
        <v>689</v>
      </c>
      <c r="H1194" s="49">
        <v>0</v>
      </c>
    </row>
    <row r="1195" spans="1:8" x14ac:dyDescent="0.25">
      <c r="A1195" s="189" t="s">
        <v>892</v>
      </c>
      <c r="B1195" s="1">
        <v>44132</v>
      </c>
      <c r="C1195" s="47">
        <v>142</v>
      </c>
      <c r="D1195" s="47">
        <v>896</v>
      </c>
      <c r="E1195" s="48">
        <v>0</v>
      </c>
      <c r="F1195" s="47">
        <v>134</v>
      </c>
      <c r="G1195" s="47">
        <v>264</v>
      </c>
      <c r="H1195" s="49">
        <v>0</v>
      </c>
    </row>
    <row r="1196" spans="1:8" x14ac:dyDescent="0.25">
      <c r="A1196" s="189" t="s">
        <v>886</v>
      </c>
      <c r="B1196" s="1">
        <v>44133</v>
      </c>
      <c r="C1196" s="47">
        <v>400</v>
      </c>
      <c r="D1196" s="47">
        <v>2570</v>
      </c>
      <c r="E1196" s="48">
        <v>0</v>
      </c>
      <c r="F1196" s="47">
        <v>279</v>
      </c>
      <c r="G1196" s="47">
        <v>771</v>
      </c>
      <c r="H1196" s="49">
        <v>0</v>
      </c>
    </row>
    <row r="1197" spans="1:8" x14ac:dyDescent="0.25">
      <c r="A1197" s="189" t="s">
        <v>888</v>
      </c>
      <c r="B1197" s="1">
        <v>44133</v>
      </c>
      <c r="C1197" s="47">
        <v>151</v>
      </c>
      <c r="D1197" s="47">
        <v>1311</v>
      </c>
      <c r="E1197" s="48">
        <v>0</v>
      </c>
      <c r="F1197" s="47">
        <v>105</v>
      </c>
      <c r="G1197" s="47">
        <v>514</v>
      </c>
      <c r="H1197" s="49">
        <v>0</v>
      </c>
    </row>
    <row r="1198" spans="1:8" x14ac:dyDescent="0.25">
      <c r="A1198" s="189" t="s">
        <v>889</v>
      </c>
      <c r="B1198" s="1">
        <v>44133</v>
      </c>
      <c r="C1198" s="47">
        <v>134</v>
      </c>
      <c r="D1198" s="47">
        <v>1285</v>
      </c>
      <c r="E1198" s="48">
        <v>0</v>
      </c>
      <c r="F1198" s="47">
        <v>125</v>
      </c>
      <c r="G1198" s="47">
        <v>506</v>
      </c>
      <c r="H1198" s="49">
        <v>0</v>
      </c>
    </row>
    <row r="1199" spans="1:8" x14ac:dyDescent="0.25">
      <c r="A1199" s="189" t="s">
        <v>890</v>
      </c>
      <c r="B1199" s="1">
        <v>44133</v>
      </c>
      <c r="C1199" s="47">
        <v>83</v>
      </c>
      <c r="D1199" s="47">
        <v>831</v>
      </c>
      <c r="E1199" s="48">
        <v>0</v>
      </c>
      <c r="F1199" s="47">
        <v>87</v>
      </c>
      <c r="G1199" s="47">
        <v>329</v>
      </c>
      <c r="H1199" s="49">
        <v>0</v>
      </c>
    </row>
    <row r="1200" spans="1:8" x14ac:dyDescent="0.25">
      <c r="A1200" s="189" t="s">
        <v>891</v>
      </c>
      <c r="B1200" s="1">
        <v>44133</v>
      </c>
      <c r="C1200" s="47">
        <v>82</v>
      </c>
      <c r="D1200" s="47">
        <v>939</v>
      </c>
      <c r="E1200" s="48">
        <v>0</v>
      </c>
      <c r="F1200" s="47">
        <v>204</v>
      </c>
      <c r="G1200" s="47">
        <v>642</v>
      </c>
      <c r="H1200" s="49">
        <v>0</v>
      </c>
    </row>
    <row r="1201" spans="1:8" x14ac:dyDescent="0.25">
      <c r="A1201" s="189" t="s">
        <v>892</v>
      </c>
      <c r="B1201" s="1">
        <v>44133</v>
      </c>
      <c r="C1201" s="47">
        <v>141</v>
      </c>
      <c r="D1201" s="47">
        <v>875</v>
      </c>
      <c r="E1201" s="48">
        <v>0</v>
      </c>
      <c r="F1201" s="47">
        <v>135</v>
      </c>
      <c r="G1201" s="47">
        <v>285</v>
      </c>
      <c r="H1201" s="49">
        <v>0</v>
      </c>
    </row>
    <row r="1202" spans="1:8" x14ac:dyDescent="0.25">
      <c r="A1202" s="189" t="s">
        <v>886</v>
      </c>
      <c r="B1202" s="1">
        <v>44134</v>
      </c>
      <c r="C1202" s="47">
        <v>407</v>
      </c>
      <c r="D1202" s="47">
        <v>2596</v>
      </c>
      <c r="E1202" s="48">
        <v>0</v>
      </c>
      <c r="F1202" s="47">
        <v>272</v>
      </c>
      <c r="G1202" s="47">
        <v>745</v>
      </c>
      <c r="H1202" s="49">
        <v>0</v>
      </c>
    </row>
    <row r="1203" spans="1:8" x14ac:dyDescent="0.25">
      <c r="A1203" s="189" t="s">
        <v>888</v>
      </c>
      <c r="B1203" s="1">
        <v>44134</v>
      </c>
      <c r="C1203" s="47">
        <v>149</v>
      </c>
      <c r="D1203" s="47">
        <v>1285</v>
      </c>
      <c r="E1203" s="48">
        <v>0</v>
      </c>
      <c r="F1203" s="47">
        <v>107</v>
      </c>
      <c r="G1203" s="47">
        <v>540</v>
      </c>
      <c r="H1203" s="49">
        <v>0</v>
      </c>
    </row>
    <row r="1204" spans="1:8" x14ac:dyDescent="0.25">
      <c r="A1204" s="189" t="s">
        <v>889</v>
      </c>
      <c r="B1204" s="1">
        <v>44134</v>
      </c>
      <c r="C1204" s="47">
        <v>128</v>
      </c>
      <c r="D1204" s="47">
        <v>1267</v>
      </c>
      <c r="E1204" s="48">
        <v>0</v>
      </c>
      <c r="F1204" s="47">
        <v>131</v>
      </c>
      <c r="G1204" s="47">
        <v>524</v>
      </c>
      <c r="H1204" s="49">
        <v>0</v>
      </c>
    </row>
    <row r="1205" spans="1:8" x14ac:dyDescent="0.25">
      <c r="A1205" s="189" t="s">
        <v>890</v>
      </c>
      <c r="B1205" s="1">
        <v>44134</v>
      </c>
      <c r="C1205" s="47">
        <v>86</v>
      </c>
      <c r="D1205" s="47">
        <v>796</v>
      </c>
      <c r="E1205" s="48">
        <v>0</v>
      </c>
      <c r="F1205" s="47">
        <v>84</v>
      </c>
      <c r="G1205" s="47">
        <v>364</v>
      </c>
      <c r="H1205" s="49">
        <v>0</v>
      </c>
    </row>
    <row r="1206" spans="1:8" x14ac:dyDescent="0.25">
      <c r="A1206" s="189" t="s">
        <v>891</v>
      </c>
      <c r="B1206" s="1">
        <v>44134</v>
      </c>
      <c r="C1206" s="47">
        <v>84</v>
      </c>
      <c r="D1206" s="47">
        <v>893</v>
      </c>
      <c r="E1206" s="48">
        <v>0</v>
      </c>
      <c r="F1206" s="47">
        <v>202</v>
      </c>
      <c r="G1206" s="47">
        <v>684</v>
      </c>
      <c r="H1206" s="49">
        <v>0</v>
      </c>
    </row>
    <row r="1207" spans="1:8" x14ac:dyDescent="0.25">
      <c r="A1207" s="189" t="s">
        <v>892</v>
      </c>
      <c r="B1207" s="1">
        <v>44134</v>
      </c>
      <c r="C1207" s="47">
        <v>138</v>
      </c>
      <c r="D1207" s="47">
        <v>866</v>
      </c>
      <c r="E1207" s="48">
        <v>0</v>
      </c>
      <c r="F1207" s="47">
        <v>138</v>
      </c>
      <c r="G1207" s="47">
        <v>294</v>
      </c>
      <c r="H1207" s="49">
        <v>0</v>
      </c>
    </row>
    <row r="1208" spans="1:8" x14ac:dyDescent="0.25">
      <c r="A1208" s="189" t="s">
        <v>886</v>
      </c>
      <c r="B1208" s="1">
        <v>44135</v>
      </c>
      <c r="C1208" s="47">
        <v>403</v>
      </c>
      <c r="D1208" s="47">
        <v>2539</v>
      </c>
      <c r="E1208" s="48">
        <v>0</v>
      </c>
      <c r="F1208" s="47">
        <v>276</v>
      </c>
      <c r="G1208" s="47">
        <v>802</v>
      </c>
      <c r="H1208" s="49">
        <v>0</v>
      </c>
    </row>
    <row r="1209" spans="1:8" x14ac:dyDescent="0.25">
      <c r="A1209" s="189" t="s">
        <v>888</v>
      </c>
      <c r="B1209" s="1">
        <v>44135</v>
      </c>
      <c r="C1209" s="47">
        <v>138</v>
      </c>
      <c r="D1209" s="47">
        <v>1232</v>
      </c>
      <c r="E1209" s="48">
        <v>0</v>
      </c>
      <c r="F1209" s="47">
        <v>118</v>
      </c>
      <c r="G1209" s="47">
        <v>593</v>
      </c>
      <c r="H1209" s="49">
        <v>0</v>
      </c>
    </row>
    <row r="1210" spans="1:8" x14ac:dyDescent="0.25">
      <c r="A1210" s="189" t="s">
        <v>889</v>
      </c>
      <c r="B1210" s="1">
        <v>44135</v>
      </c>
      <c r="C1210" s="47">
        <v>134</v>
      </c>
      <c r="D1210" s="47">
        <v>1232</v>
      </c>
      <c r="E1210" s="48">
        <v>0</v>
      </c>
      <c r="F1210" s="47">
        <v>125</v>
      </c>
      <c r="G1210" s="47">
        <v>559</v>
      </c>
      <c r="H1210" s="49">
        <v>0</v>
      </c>
    </row>
    <row r="1211" spans="1:8" x14ac:dyDescent="0.25">
      <c r="A1211" s="189" t="s">
        <v>890</v>
      </c>
      <c r="B1211" s="1">
        <v>44135</v>
      </c>
      <c r="C1211" s="47">
        <v>72</v>
      </c>
      <c r="D1211" s="47">
        <v>774</v>
      </c>
      <c r="E1211" s="48">
        <v>0</v>
      </c>
      <c r="F1211" s="47">
        <v>98</v>
      </c>
      <c r="G1211" s="47">
        <v>386</v>
      </c>
      <c r="H1211" s="49">
        <v>0</v>
      </c>
    </row>
    <row r="1212" spans="1:8" x14ac:dyDescent="0.25">
      <c r="A1212" s="189" t="s">
        <v>891</v>
      </c>
      <c r="B1212" s="1">
        <v>44135</v>
      </c>
      <c r="C1212" s="47">
        <v>83</v>
      </c>
      <c r="D1212" s="47">
        <v>865</v>
      </c>
      <c r="E1212" s="48">
        <v>0</v>
      </c>
      <c r="F1212" s="47">
        <v>203</v>
      </c>
      <c r="G1212" s="47">
        <v>716</v>
      </c>
      <c r="H1212" s="49">
        <v>0</v>
      </c>
    </row>
    <row r="1213" spans="1:8" x14ac:dyDescent="0.25">
      <c r="A1213" s="189" t="s">
        <v>892</v>
      </c>
      <c r="B1213" s="1">
        <v>44135</v>
      </c>
      <c r="C1213" s="47">
        <v>140</v>
      </c>
      <c r="D1213" s="47">
        <v>861</v>
      </c>
      <c r="E1213" s="48">
        <v>0</v>
      </c>
      <c r="F1213" s="47">
        <v>134</v>
      </c>
      <c r="G1213" s="47">
        <v>299</v>
      </c>
      <c r="H1213" s="49">
        <v>0</v>
      </c>
    </row>
    <row r="1214" spans="1:8" x14ac:dyDescent="0.25">
      <c r="A1214" s="189" t="s">
        <v>886</v>
      </c>
      <c r="B1214" s="1">
        <v>44136</v>
      </c>
      <c r="C1214" s="47">
        <v>394</v>
      </c>
      <c r="D1214" s="47">
        <v>2385</v>
      </c>
      <c r="E1214" s="48">
        <v>0</v>
      </c>
      <c r="F1214" s="47">
        <v>285</v>
      </c>
      <c r="G1214" s="47">
        <v>956</v>
      </c>
      <c r="H1214" s="49">
        <v>0</v>
      </c>
    </row>
    <row r="1215" spans="1:8" x14ac:dyDescent="0.25">
      <c r="A1215" s="189" t="s">
        <v>888</v>
      </c>
      <c r="B1215" s="1">
        <v>44136</v>
      </c>
      <c r="C1215" s="47">
        <v>124</v>
      </c>
      <c r="D1215" s="47">
        <v>1184</v>
      </c>
      <c r="E1215" s="48">
        <v>0</v>
      </c>
      <c r="F1215" s="47">
        <v>132</v>
      </c>
      <c r="G1215" s="47">
        <v>641</v>
      </c>
      <c r="H1215" s="49">
        <v>0</v>
      </c>
    </row>
    <row r="1216" spans="1:8" x14ac:dyDescent="0.25">
      <c r="A1216" s="189" t="s">
        <v>889</v>
      </c>
      <c r="B1216" s="1">
        <v>44136</v>
      </c>
      <c r="C1216" s="47">
        <v>121</v>
      </c>
      <c r="D1216" s="47">
        <v>1162</v>
      </c>
      <c r="E1216" s="48">
        <v>0</v>
      </c>
      <c r="F1216" s="47">
        <v>138</v>
      </c>
      <c r="G1216" s="47">
        <v>629</v>
      </c>
      <c r="H1216" s="49">
        <v>0</v>
      </c>
    </row>
    <row r="1217" spans="1:8" x14ac:dyDescent="0.25">
      <c r="A1217" s="189" t="s">
        <v>890</v>
      </c>
      <c r="B1217" s="1">
        <v>44136</v>
      </c>
      <c r="C1217" s="47">
        <v>69</v>
      </c>
      <c r="D1217" s="47">
        <v>751</v>
      </c>
      <c r="E1217" s="48">
        <v>0</v>
      </c>
      <c r="F1217" s="47">
        <v>101</v>
      </c>
      <c r="G1217" s="47">
        <v>409</v>
      </c>
      <c r="H1217" s="49">
        <v>0</v>
      </c>
    </row>
    <row r="1218" spans="1:8" x14ac:dyDescent="0.25">
      <c r="A1218" s="189" t="s">
        <v>891</v>
      </c>
      <c r="B1218" s="1">
        <v>44136</v>
      </c>
      <c r="C1218" s="47">
        <v>79</v>
      </c>
      <c r="D1218" s="47">
        <v>819</v>
      </c>
      <c r="E1218" s="48">
        <v>0</v>
      </c>
      <c r="F1218" s="47">
        <v>207</v>
      </c>
      <c r="G1218" s="47">
        <v>760</v>
      </c>
      <c r="H1218" s="49">
        <v>0</v>
      </c>
    </row>
    <row r="1219" spans="1:8" x14ac:dyDescent="0.25">
      <c r="A1219" s="189" t="s">
        <v>892</v>
      </c>
      <c r="B1219" s="1">
        <v>44136</v>
      </c>
      <c r="C1219" s="47">
        <v>139</v>
      </c>
      <c r="D1219" s="47">
        <v>805</v>
      </c>
      <c r="E1219" s="48">
        <v>0</v>
      </c>
      <c r="F1219" s="47">
        <v>135</v>
      </c>
      <c r="G1219" s="47">
        <v>355</v>
      </c>
      <c r="H1219" s="49">
        <v>0</v>
      </c>
    </row>
    <row r="1220" spans="1:8" x14ac:dyDescent="0.25">
      <c r="A1220" s="189" t="s">
        <v>886</v>
      </c>
      <c r="B1220" s="1">
        <v>44137</v>
      </c>
      <c r="C1220" s="47">
        <v>397</v>
      </c>
      <c r="D1220" s="47">
        <v>2401</v>
      </c>
      <c r="E1220" s="48">
        <v>0</v>
      </c>
      <c r="F1220" s="47">
        <v>282</v>
      </c>
      <c r="G1220" s="47">
        <v>940</v>
      </c>
      <c r="H1220" s="49">
        <v>0</v>
      </c>
    </row>
    <row r="1221" spans="1:8" x14ac:dyDescent="0.25">
      <c r="A1221" s="189" t="s">
        <v>888</v>
      </c>
      <c r="B1221" s="1">
        <v>44137</v>
      </c>
      <c r="C1221" s="47">
        <v>123</v>
      </c>
      <c r="D1221" s="47">
        <v>1186</v>
      </c>
      <c r="E1221" s="48">
        <v>0</v>
      </c>
      <c r="F1221" s="47">
        <v>133</v>
      </c>
      <c r="G1221" s="47">
        <v>639</v>
      </c>
      <c r="H1221" s="49">
        <v>0</v>
      </c>
    </row>
    <row r="1222" spans="1:8" x14ac:dyDescent="0.25">
      <c r="A1222" s="189" t="s">
        <v>889</v>
      </c>
      <c r="B1222" s="1">
        <v>44137</v>
      </c>
      <c r="C1222" s="47">
        <v>112</v>
      </c>
      <c r="D1222" s="47">
        <v>1177</v>
      </c>
      <c r="E1222" s="48">
        <v>0</v>
      </c>
      <c r="F1222" s="47">
        <v>147</v>
      </c>
      <c r="G1222" s="47">
        <v>614</v>
      </c>
      <c r="H1222" s="49">
        <v>0</v>
      </c>
    </row>
    <row r="1223" spans="1:8" x14ac:dyDescent="0.25">
      <c r="A1223" s="189" t="s">
        <v>890</v>
      </c>
      <c r="B1223" s="1">
        <v>44137</v>
      </c>
      <c r="C1223" s="47">
        <v>68</v>
      </c>
      <c r="D1223" s="47">
        <v>754</v>
      </c>
      <c r="E1223" s="48">
        <v>0</v>
      </c>
      <c r="F1223" s="47">
        <v>102</v>
      </c>
      <c r="G1223" s="47">
        <v>406</v>
      </c>
      <c r="H1223" s="49">
        <v>0</v>
      </c>
    </row>
    <row r="1224" spans="1:8" x14ac:dyDescent="0.25">
      <c r="A1224" s="189" t="s">
        <v>891</v>
      </c>
      <c r="B1224" s="1">
        <v>44137</v>
      </c>
      <c r="C1224" s="47">
        <v>82</v>
      </c>
      <c r="D1224" s="47">
        <v>888</v>
      </c>
      <c r="E1224" s="48">
        <v>0</v>
      </c>
      <c r="F1224" s="47">
        <v>204</v>
      </c>
      <c r="G1224" s="47">
        <v>695</v>
      </c>
      <c r="H1224" s="49">
        <v>0</v>
      </c>
    </row>
    <row r="1225" spans="1:8" x14ac:dyDescent="0.25">
      <c r="A1225" s="189" t="s">
        <v>892</v>
      </c>
      <c r="B1225" s="1">
        <v>44137</v>
      </c>
      <c r="C1225" s="47">
        <v>138</v>
      </c>
      <c r="D1225" s="47">
        <v>815</v>
      </c>
      <c r="E1225" s="48">
        <v>0</v>
      </c>
      <c r="F1225" s="47">
        <v>136</v>
      </c>
      <c r="G1225" s="47">
        <v>345</v>
      </c>
      <c r="H1225" s="49">
        <v>0</v>
      </c>
    </row>
    <row r="1226" spans="1:8" x14ac:dyDescent="0.25">
      <c r="A1226" s="189" t="s">
        <v>886</v>
      </c>
      <c r="B1226" s="1">
        <v>44138</v>
      </c>
      <c r="C1226" s="47">
        <v>414</v>
      </c>
      <c r="D1226" s="47">
        <v>2538</v>
      </c>
      <c r="E1226" s="48">
        <v>0</v>
      </c>
      <c r="F1226" s="47">
        <v>265</v>
      </c>
      <c r="G1226" s="47">
        <v>803</v>
      </c>
      <c r="H1226" s="49">
        <v>0</v>
      </c>
    </row>
    <row r="1227" spans="1:8" x14ac:dyDescent="0.25">
      <c r="A1227" s="189" t="s">
        <v>888</v>
      </c>
      <c r="B1227" s="1">
        <v>44138</v>
      </c>
      <c r="C1227" s="47">
        <v>145</v>
      </c>
      <c r="D1227" s="47">
        <v>1236</v>
      </c>
      <c r="E1227" s="48">
        <v>0</v>
      </c>
      <c r="F1227" s="47">
        <v>111</v>
      </c>
      <c r="G1227" s="47">
        <v>589</v>
      </c>
      <c r="H1227" s="49">
        <v>0</v>
      </c>
    </row>
    <row r="1228" spans="1:8" x14ac:dyDescent="0.25">
      <c r="A1228" s="189" t="s">
        <v>889</v>
      </c>
      <c r="B1228" s="1">
        <v>44138</v>
      </c>
      <c r="C1228" s="47">
        <v>118</v>
      </c>
      <c r="D1228" s="47">
        <v>1285</v>
      </c>
      <c r="E1228" s="48">
        <v>0</v>
      </c>
      <c r="F1228" s="47">
        <v>141</v>
      </c>
      <c r="G1228" s="47">
        <v>506</v>
      </c>
      <c r="H1228" s="49">
        <v>0</v>
      </c>
    </row>
    <row r="1229" spans="1:8" x14ac:dyDescent="0.25">
      <c r="A1229" s="189" t="s">
        <v>890</v>
      </c>
      <c r="B1229" s="1">
        <v>44138</v>
      </c>
      <c r="C1229" s="47">
        <v>81</v>
      </c>
      <c r="D1229" s="47">
        <v>833</v>
      </c>
      <c r="E1229" s="48">
        <v>0</v>
      </c>
      <c r="F1229" s="47">
        <v>89</v>
      </c>
      <c r="G1229" s="47">
        <v>327</v>
      </c>
      <c r="H1229" s="49">
        <v>0</v>
      </c>
    </row>
    <row r="1230" spans="1:8" x14ac:dyDescent="0.25">
      <c r="A1230" s="189" t="s">
        <v>891</v>
      </c>
      <c r="B1230" s="1">
        <v>44138</v>
      </c>
      <c r="C1230" s="47">
        <v>87</v>
      </c>
      <c r="D1230" s="47">
        <v>909</v>
      </c>
      <c r="E1230" s="48">
        <v>0</v>
      </c>
      <c r="F1230" s="47">
        <v>199</v>
      </c>
      <c r="G1230" s="47">
        <v>676</v>
      </c>
      <c r="H1230" s="49">
        <v>0</v>
      </c>
    </row>
    <row r="1231" spans="1:8" x14ac:dyDescent="0.25">
      <c r="A1231" s="189" t="s">
        <v>892</v>
      </c>
      <c r="B1231" s="1">
        <v>44138</v>
      </c>
      <c r="C1231" s="47">
        <v>148</v>
      </c>
      <c r="D1231" s="47">
        <v>894</v>
      </c>
      <c r="E1231" s="48">
        <v>0</v>
      </c>
      <c r="F1231" s="47">
        <v>126</v>
      </c>
      <c r="G1231" s="47">
        <v>266</v>
      </c>
      <c r="H1231" s="49">
        <v>0</v>
      </c>
    </row>
    <row r="1232" spans="1:8" x14ac:dyDescent="0.25">
      <c r="A1232" s="189" t="s">
        <v>886</v>
      </c>
      <c r="B1232" s="1">
        <v>44139</v>
      </c>
      <c r="C1232" s="47">
        <v>420</v>
      </c>
      <c r="D1232" s="47">
        <v>2583</v>
      </c>
      <c r="E1232" s="48">
        <v>0</v>
      </c>
      <c r="F1232" s="47">
        <v>259</v>
      </c>
      <c r="G1232" s="47">
        <v>758</v>
      </c>
      <c r="H1232" s="49">
        <v>0</v>
      </c>
    </row>
    <row r="1233" spans="1:8" x14ac:dyDescent="0.25">
      <c r="A1233" s="189" t="s">
        <v>888</v>
      </c>
      <c r="B1233" s="1">
        <v>44139</v>
      </c>
      <c r="C1233" s="47">
        <v>156</v>
      </c>
      <c r="D1233" s="47">
        <v>1270</v>
      </c>
      <c r="E1233" s="48">
        <v>0</v>
      </c>
      <c r="F1233" s="47">
        <v>100</v>
      </c>
      <c r="G1233" s="47">
        <v>555</v>
      </c>
      <c r="H1233" s="49">
        <v>0</v>
      </c>
    </row>
    <row r="1234" spans="1:8" x14ac:dyDescent="0.25">
      <c r="A1234" s="189" t="s">
        <v>889</v>
      </c>
      <c r="B1234" s="1">
        <v>44139</v>
      </c>
      <c r="C1234" s="47">
        <v>119</v>
      </c>
      <c r="D1234" s="47">
        <v>1275</v>
      </c>
      <c r="E1234" s="48">
        <v>0</v>
      </c>
      <c r="F1234" s="47">
        <v>140</v>
      </c>
      <c r="G1234" s="47">
        <v>516</v>
      </c>
      <c r="H1234" s="49">
        <v>0</v>
      </c>
    </row>
    <row r="1235" spans="1:8" x14ac:dyDescent="0.25">
      <c r="A1235" s="189" t="s">
        <v>890</v>
      </c>
      <c r="B1235" s="1">
        <v>44139</v>
      </c>
      <c r="C1235" s="47">
        <v>83</v>
      </c>
      <c r="D1235" s="47">
        <v>782</v>
      </c>
      <c r="E1235" s="48">
        <v>0</v>
      </c>
      <c r="F1235" s="47">
        <v>87</v>
      </c>
      <c r="G1235" s="47">
        <v>378</v>
      </c>
      <c r="H1235" s="49">
        <v>0</v>
      </c>
    </row>
    <row r="1236" spans="1:8" x14ac:dyDescent="0.25">
      <c r="A1236" s="189" t="s">
        <v>891</v>
      </c>
      <c r="B1236" s="1">
        <v>44139</v>
      </c>
      <c r="C1236" s="47">
        <v>95</v>
      </c>
      <c r="D1236" s="47">
        <v>884</v>
      </c>
      <c r="E1236" s="48">
        <v>0</v>
      </c>
      <c r="F1236" s="47">
        <v>191</v>
      </c>
      <c r="G1236" s="47">
        <v>704</v>
      </c>
      <c r="H1236" s="49">
        <v>0</v>
      </c>
    </row>
    <row r="1237" spans="1:8" x14ac:dyDescent="0.25">
      <c r="A1237" s="189" t="s">
        <v>892</v>
      </c>
      <c r="B1237" s="1">
        <v>44139</v>
      </c>
      <c r="C1237" s="47">
        <v>149</v>
      </c>
      <c r="D1237" s="47">
        <v>873</v>
      </c>
      <c r="E1237" s="48">
        <v>0</v>
      </c>
      <c r="F1237" s="47">
        <v>127</v>
      </c>
      <c r="G1237" s="47">
        <v>287</v>
      </c>
      <c r="H1237" s="49">
        <v>0</v>
      </c>
    </row>
    <row r="1238" spans="1:8" x14ac:dyDescent="0.25">
      <c r="A1238" s="189" t="s">
        <v>886</v>
      </c>
      <c r="B1238" s="1">
        <v>44140</v>
      </c>
      <c r="C1238" s="47">
        <v>428</v>
      </c>
      <c r="D1238" s="47">
        <v>2570</v>
      </c>
      <c r="E1238" s="48">
        <v>0</v>
      </c>
      <c r="F1238" s="47">
        <v>251</v>
      </c>
      <c r="G1238" s="47">
        <v>771</v>
      </c>
      <c r="H1238" s="49">
        <v>0</v>
      </c>
    </row>
    <row r="1239" spans="1:8" x14ac:dyDescent="0.25">
      <c r="A1239" s="189" t="s">
        <v>888</v>
      </c>
      <c r="B1239" s="1">
        <v>44140</v>
      </c>
      <c r="C1239" s="47">
        <v>149</v>
      </c>
      <c r="D1239" s="47">
        <v>1244</v>
      </c>
      <c r="E1239" s="48">
        <v>0</v>
      </c>
      <c r="F1239" s="47">
        <v>107</v>
      </c>
      <c r="G1239" s="47">
        <v>581</v>
      </c>
      <c r="H1239" s="49">
        <v>0</v>
      </c>
    </row>
    <row r="1240" spans="1:8" x14ac:dyDescent="0.25">
      <c r="A1240" s="189" t="s">
        <v>889</v>
      </c>
      <c r="B1240" s="1">
        <v>44140</v>
      </c>
      <c r="C1240" s="47">
        <v>122</v>
      </c>
      <c r="D1240" s="47">
        <v>1279</v>
      </c>
      <c r="E1240" s="48">
        <v>0</v>
      </c>
      <c r="F1240" s="47">
        <v>137</v>
      </c>
      <c r="G1240" s="47">
        <v>512</v>
      </c>
      <c r="H1240" s="49">
        <v>0</v>
      </c>
    </row>
    <row r="1241" spans="1:8" x14ac:dyDescent="0.25">
      <c r="A1241" s="189" t="s">
        <v>890</v>
      </c>
      <c r="B1241" s="1">
        <v>44140</v>
      </c>
      <c r="C1241" s="47">
        <v>84</v>
      </c>
      <c r="D1241" s="47">
        <v>786</v>
      </c>
      <c r="E1241" s="48">
        <v>0</v>
      </c>
      <c r="F1241" s="47">
        <v>86</v>
      </c>
      <c r="G1241" s="47">
        <v>374</v>
      </c>
      <c r="H1241" s="49">
        <v>0</v>
      </c>
    </row>
    <row r="1242" spans="1:8" x14ac:dyDescent="0.25">
      <c r="A1242" s="189" t="s">
        <v>891</v>
      </c>
      <c r="B1242" s="1">
        <v>44140</v>
      </c>
      <c r="C1242" s="47">
        <v>91</v>
      </c>
      <c r="D1242" s="47">
        <v>907</v>
      </c>
      <c r="E1242" s="48">
        <v>0</v>
      </c>
      <c r="F1242" s="47">
        <v>195</v>
      </c>
      <c r="G1242" s="47">
        <v>680</v>
      </c>
      <c r="H1242" s="49">
        <v>0</v>
      </c>
    </row>
    <row r="1243" spans="1:8" x14ac:dyDescent="0.25">
      <c r="A1243" s="189" t="s">
        <v>892</v>
      </c>
      <c r="B1243" s="1">
        <v>44140</v>
      </c>
      <c r="C1243" s="47">
        <v>146</v>
      </c>
      <c r="D1243" s="47">
        <v>879</v>
      </c>
      <c r="E1243" s="48">
        <v>0</v>
      </c>
      <c r="F1243" s="47">
        <v>130</v>
      </c>
      <c r="G1243" s="47">
        <v>281</v>
      </c>
      <c r="H1243" s="49">
        <v>0</v>
      </c>
    </row>
    <row r="1244" spans="1:8" x14ac:dyDescent="0.25">
      <c r="A1244" s="189" t="s">
        <v>886</v>
      </c>
      <c r="B1244" s="1">
        <v>44141</v>
      </c>
      <c r="C1244" s="47">
        <v>431</v>
      </c>
      <c r="D1244" s="47">
        <v>2573</v>
      </c>
      <c r="E1244" s="48">
        <v>0</v>
      </c>
      <c r="F1244" s="47">
        <v>248</v>
      </c>
      <c r="G1244" s="47">
        <v>768</v>
      </c>
      <c r="H1244" s="49">
        <v>0</v>
      </c>
    </row>
    <row r="1245" spans="1:8" x14ac:dyDescent="0.25">
      <c r="A1245" s="189" t="s">
        <v>888</v>
      </c>
      <c r="B1245" s="1">
        <v>44141</v>
      </c>
      <c r="C1245" s="47">
        <v>157</v>
      </c>
      <c r="D1245" s="47">
        <v>1256</v>
      </c>
      <c r="E1245" s="48">
        <v>0</v>
      </c>
      <c r="F1245" s="47">
        <v>99</v>
      </c>
      <c r="G1245" s="47">
        <v>569</v>
      </c>
      <c r="H1245" s="49">
        <v>0</v>
      </c>
    </row>
    <row r="1246" spans="1:8" x14ac:dyDescent="0.25">
      <c r="A1246" s="189" t="s">
        <v>889</v>
      </c>
      <c r="B1246" s="1">
        <v>44141</v>
      </c>
      <c r="C1246" s="47">
        <v>125</v>
      </c>
      <c r="D1246" s="47">
        <v>1253</v>
      </c>
      <c r="E1246" s="48">
        <v>0</v>
      </c>
      <c r="F1246" s="47">
        <v>134</v>
      </c>
      <c r="G1246" s="47">
        <v>538</v>
      </c>
      <c r="H1246" s="49">
        <v>0</v>
      </c>
    </row>
    <row r="1247" spans="1:8" x14ac:dyDescent="0.25">
      <c r="A1247" s="189" t="s">
        <v>890</v>
      </c>
      <c r="B1247" s="1">
        <v>44141</v>
      </c>
      <c r="C1247" s="47">
        <v>86</v>
      </c>
      <c r="D1247" s="47">
        <v>837</v>
      </c>
      <c r="E1247" s="48">
        <v>0</v>
      </c>
      <c r="F1247" s="47">
        <v>84</v>
      </c>
      <c r="G1247" s="47">
        <v>323</v>
      </c>
      <c r="H1247" s="49">
        <v>0</v>
      </c>
    </row>
    <row r="1248" spans="1:8" x14ac:dyDescent="0.25">
      <c r="A1248" s="189" t="s">
        <v>891</v>
      </c>
      <c r="B1248" s="1">
        <v>44141</v>
      </c>
      <c r="C1248" s="47">
        <v>89</v>
      </c>
      <c r="D1248" s="47">
        <v>929</v>
      </c>
      <c r="E1248" s="48">
        <v>0</v>
      </c>
      <c r="F1248" s="47">
        <v>197</v>
      </c>
      <c r="G1248" s="47">
        <v>653</v>
      </c>
      <c r="H1248" s="49">
        <v>0</v>
      </c>
    </row>
    <row r="1249" spans="1:8" x14ac:dyDescent="0.25">
      <c r="A1249" s="189" t="s">
        <v>892</v>
      </c>
      <c r="B1249" s="1">
        <v>44141</v>
      </c>
      <c r="C1249" s="47">
        <v>136</v>
      </c>
      <c r="D1249" s="47">
        <v>891</v>
      </c>
      <c r="E1249" s="48">
        <v>0</v>
      </c>
      <c r="F1249" s="47">
        <v>140</v>
      </c>
      <c r="G1249" s="47">
        <v>269</v>
      </c>
      <c r="H1249" s="49">
        <v>0</v>
      </c>
    </row>
    <row r="1250" spans="1:8" x14ac:dyDescent="0.25">
      <c r="A1250" s="189" t="s">
        <v>886</v>
      </c>
      <c r="B1250" s="1">
        <v>44142</v>
      </c>
      <c r="C1250" s="47">
        <v>434</v>
      </c>
      <c r="D1250" s="47">
        <v>2510</v>
      </c>
      <c r="E1250" s="48">
        <v>0</v>
      </c>
      <c r="F1250" s="47">
        <v>245</v>
      </c>
      <c r="G1250" s="47">
        <v>831</v>
      </c>
      <c r="H1250" s="49">
        <v>0</v>
      </c>
    </row>
    <row r="1251" spans="1:8" x14ac:dyDescent="0.25">
      <c r="A1251" s="189" t="s">
        <v>888</v>
      </c>
      <c r="B1251" s="1">
        <v>44142</v>
      </c>
      <c r="C1251" s="47">
        <v>153</v>
      </c>
      <c r="D1251" s="47">
        <v>1216</v>
      </c>
      <c r="E1251" s="48">
        <v>0</v>
      </c>
      <c r="F1251" s="47">
        <v>103</v>
      </c>
      <c r="G1251" s="47">
        <v>609</v>
      </c>
      <c r="H1251" s="49">
        <v>0</v>
      </c>
    </row>
    <row r="1252" spans="1:8" x14ac:dyDescent="0.25">
      <c r="A1252" s="189" t="s">
        <v>889</v>
      </c>
      <c r="B1252" s="1">
        <v>44142</v>
      </c>
      <c r="C1252" s="47">
        <v>137</v>
      </c>
      <c r="D1252" s="47">
        <v>1176</v>
      </c>
      <c r="E1252" s="48">
        <v>0</v>
      </c>
      <c r="F1252" s="47">
        <v>122</v>
      </c>
      <c r="G1252" s="47">
        <v>615</v>
      </c>
      <c r="H1252" s="49">
        <v>0</v>
      </c>
    </row>
    <row r="1253" spans="1:8" x14ac:dyDescent="0.25">
      <c r="A1253" s="189" t="s">
        <v>890</v>
      </c>
      <c r="B1253" s="1">
        <v>44142</v>
      </c>
      <c r="C1253" s="47">
        <v>86</v>
      </c>
      <c r="D1253" s="47">
        <v>812</v>
      </c>
      <c r="E1253" s="48">
        <v>0</v>
      </c>
      <c r="F1253" s="47">
        <v>85</v>
      </c>
      <c r="G1253" s="47">
        <v>348</v>
      </c>
      <c r="H1253" s="49">
        <v>0</v>
      </c>
    </row>
    <row r="1254" spans="1:8" x14ac:dyDescent="0.25">
      <c r="A1254" s="189" t="s">
        <v>891</v>
      </c>
      <c r="B1254" s="1">
        <v>44142</v>
      </c>
      <c r="C1254" s="47">
        <v>76</v>
      </c>
      <c r="D1254" s="47">
        <v>889</v>
      </c>
      <c r="E1254" s="48">
        <v>0</v>
      </c>
      <c r="F1254" s="47">
        <v>210</v>
      </c>
      <c r="G1254" s="47">
        <v>690</v>
      </c>
      <c r="H1254" s="49">
        <v>0</v>
      </c>
    </row>
    <row r="1255" spans="1:8" x14ac:dyDescent="0.25">
      <c r="A1255" s="189" t="s">
        <v>892</v>
      </c>
      <c r="B1255" s="1">
        <v>44142</v>
      </c>
      <c r="C1255" s="47">
        <v>136</v>
      </c>
      <c r="D1255" s="47">
        <v>855</v>
      </c>
      <c r="E1255" s="48">
        <v>0</v>
      </c>
      <c r="F1255" s="47">
        <v>140</v>
      </c>
      <c r="G1255" s="47">
        <v>305</v>
      </c>
      <c r="H1255" s="49">
        <v>0</v>
      </c>
    </row>
    <row r="1256" spans="1:8" x14ac:dyDescent="0.25">
      <c r="A1256" s="189" t="s">
        <v>886</v>
      </c>
      <c r="B1256" s="1">
        <v>44143</v>
      </c>
      <c r="C1256" s="47">
        <v>406</v>
      </c>
      <c r="D1256" s="47">
        <v>2415</v>
      </c>
      <c r="E1256" s="48">
        <v>0</v>
      </c>
      <c r="F1256" s="47">
        <v>273</v>
      </c>
      <c r="G1256" s="47">
        <v>926</v>
      </c>
      <c r="H1256" s="49">
        <v>0</v>
      </c>
    </row>
    <row r="1257" spans="1:8" x14ac:dyDescent="0.25">
      <c r="A1257" s="189" t="s">
        <v>888</v>
      </c>
      <c r="B1257" s="1">
        <v>44143</v>
      </c>
      <c r="C1257" s="47">
        <v>147</v>
      </c>
      <c r="D1257" s="47">
        <v>1195</v>
      </c>
      <c r="E1257" s="48">
        <v>0</v>
      </c>
      <c r="F1257" s="47">
        <v>109</v>
      </c>
      <c r="G1257" s="47">
        <v>630</v>
      </c>
      <c r="H1257" s="49">
        <v>0</v>
      </c>
    </row>
    <row r="1258" spans="1:8" x14ac:dyDescent="0.25">
      <c r="A1258" s="189" t="s">
        <v>889</v>
      </c>
      <c r="B1258" s="1">
        <v>44143</v>
      </c>
      <c r="C1258" s="47">
        <v>136</v>
      </c>
      <c r="D1258" s="47">
        <v>1182</v>
      </c>
      <c r="E1258" s="48">
        <v>0</v>
      </c>
      <c r="F1258" s="47">
        <v>123</v>
      </c>
      <c r="G1258" s="47">
        <v>609</v>
      </c>
      <c r="H1258" s="49">
        <v>0</v>
      </c>
    </row>
    <row r="1259" spans="1:8" x14ac:dyDescent="0.25">
      <c r="A1259" s="189" t="s">
        <v>890</v>
      </c>
      <c r="B1259" s="1">
        <v>44143</v>
      </c>
      <c r="C1259" s="47">
        <v>84</v>
      </c>
      <c r="D1259" s="47">
        <v>778</v>
      </c>
      <c r="E1259" s="48">
        <v>0</v>
      </c>
      <c r="F1259" s="47">
        <v>87</v>
      </c>
      <c r="G1259" s="47">
        <v>382</v>
      </c>
      <c r="H1259" s="49">
        <v>0</v>
      </c>
    </row>
    <row r="1260" spans="1:8" x14ac:dyDescent="0.25">
      <c r="A1260" s="189" t="s">
        <v>891</v>
      </c>
      <c r="B1260" s="1">
        <v>44143</v>
      </c>
      <c r="C1260" s="47">
        <v>84</v>
      </c>
      <c r="D1260" s="47">
        <v>887</v>
      </c>
      <c r="E1260" s="48">
        <v>0</v>
      </c>
      <c r="F1260" s="47">
        <v>202</v>
      </c>
      <c r="G1260" s="47">
        <v>688</v>
      </c>
      <c r="H1260" s="49">
        <v>0</v>
      </c>
    </row>
    <row r="1261" spans="1:8" x14ac:dyDescent="0.25">
      <c r="A1261" s="189" t="s">
        <v>892</v>
      </c>
      <c r="B1261" s="1">
        <v>44143</v>
      </c>
      <c r="C1261" s="47">
        <v>141</v>
      </c>
      <c r="D1261" s="47">
        <v>804</v>
      </c>
      <c r="E1261" s="48">
        <v>0</v>
      </c>
      <c r="F1261" s="47">
        <v>135</v>
      </c>
      <c r="G1261" s="47">
        <v>356</v>
      </c>
      <c r="H1261" s="49">
        <v>0</v>
      </c>
    </row>
    <row r="1262" spans="1:8" x14ac:dyDescent="0.25">
      <c r="A1262" s="189" t="s">
        <v>886</v>
      </c>
      <c r="B1262" s="1">
        <v>44144</v>
      </c>
      <c r="C1262" s="47">
        <v>399</v>
      </c>
      <c r="D1262" s="47">
        <v>2443</v>
      </c>
      <c r="E1262" s="48">
        <v>0</v>
      </c>
      <c r="F1262" s="47">
        <v>280</v>
      </c>
      <c r="G1262" s="47">
        <v>898</v>
      </c>
      <c r="H1262" s="49">
        <v>0</v>
      </c>
    </row>
    <row r="1263" spans="1:8" x14ac:dyDescent="0.25">
      <c r="A1263" s="189" t="s">
        <v>888</v>
      </c>
      <c r="B1263" s="1">
        <v>44144</v>
      </c>
      <c r="C1263" s="47">
        <v>143</v>
      </c>
      <c r="D1263" s="47">
        <v>1189</v>
      </c>
      <c r="E1263" s="48">
        <v>0</v>
      </c>
      <c r="F1263" s="47">
        <v>113</v>
      </c>
      <c r="G1263" s="47">
        <v>636</v>
      </c>
      <c r="H1263" s="49">
        <v>0</v>
      </c>
    </row>
    <row r="1264" spans="1:8" x14ac:dyDescent="0.25">
      <c r="A1264" s="189" t="s">
        <v>889</v>
      </c>
      <c r="B1264" s="1">
        <v>44144</v>
      </c>
      <c r="C1264" s="47">
        <v>124</v>
      </c>
      <c r="D1264" s="47">
        <v>1212</v>
      </c>
      <c r="E1264" s="48">
        <v>0</v>
      </c>
      <c r="F1264" s="47">
        <v>135</v>
      </c>
      <c r="G1264" s="47">
        <v>579</v>
      </c>
      <c r="H1264" s="49">
        <v>0</v>
      </c>
    </row>
    <row r="1265" spans="1:8" x14ac:dyDescent="0.25">
      <c r="A1265" s="189" t="s">
        <v>890</v>
      </c>
      <c r="B1265" s="1">
        <v>44144</v>
      </c>
      <c r="C1265" s="47">
        <v>76</v>
      </c>
      <c r="D1265" s="47">
        <v>800</v>
      </c>
      <c r="E1265" s="48">
        <v>0</v>
      </c>
      <c r="F1265" s="47">
        <v>95</v>
      </c>
      <c r="G1265" s="47">
        <v>368</v>
      </c>
      <c r="H1265" s="49">
        <v>0</v>
      </c>
    </row>
    <row r="1266" spans="1:8" x14ac:dyDescent="0.25">
      <c r="A1266" s="189" t="s">
        <v>891</v>
      </c>
      <c r="B1266" s="1">
        <v>44144</v>
      </c>
      <c r="C1266" s="47">
        <v>82</v>
      </c>
      <c r="D1266" s="47">
        <v>897</v>
      </c>
      <c r="E1266" s="48">
        <v>0</v>
      </c>
      <c r="F1266" s="47">
        <v>204</v>
      </c>
      <c r="G1266" s="47">
        <v>687</v>
      </c>
      <c r="H1266" s="49">
        <v>0</v>
      </c>
    </row>
    <row r="1267" spans="1:8" x14ac:dyDescent="0.25">
      <c r="A1267" s="189" t="s">
        <v>892</v>
      </c>
      <c r="B1267" s="1">
        <v>44144</v>
      </c>
      <c r="C1267" s="47">
        <v>140</v>
      </c>
      <c r="D1267" s="47">
        <v>834</v>
      </c>
      <c r="E1267" s="48">
        <v>0</v>
      </c>
      <c r="F1267" s="47">
        <v>136</v>
      </c>
      <c r="G1267" s="47">
        <v>326</v>
      </c>
      <c r="H1267" s="49">
        <v>0</v>
      </c>
    </row>
    <row r="1268" spans="1:8" x14ac:dyDescent="0.25">
      <c r="A1268" s="189" t="s">
        <v>886</v>
      </c>
      <c r="B1268" s="1">
        <v>44145</v>
      </c>
      <c r="C1268" s="47">
        <v>419</v>
      </c>
      <c r="D1268" s="47">
        <v>2541</v>
      </c>
      <c r="E1268" s="48">
        <v>0</v>
      </c>
      <c r="F1268" s="47">
        <v>260</v>
      </c>
      <c r="G1268" s="47">
        <v>800</v>
      </c>
      <c r="H1268" s="49">
        <v>0</v>
      </c>
    </row>
    <row r="1269" spans="1:8" x14ac:dyDescent="0.25">
      <c r="A1269" s="189" t="s">
        <v>888</v>
      </c>
      <c r="B1269" s="1">
        <v>44145</v>
      </c>
      <c r="C1269" s="47">
        <v>146</v>
      </c>
      <c r="D1269" s="47">
        <v>1259</v>
      </c>
      <c r="E1269" s="48">
        <v>0</v>
      </c>
      <c r="F1269" s="47">
        <v>110</v>
      </c>
      <c r="G1269" s="47">
        <v>566</v>
      </c>
      <c r="H1269" s="49">
        <v>0</v>
      </c>
    </row>
    <row r="1270" spans="1:8" x14ac:dyDescent="0.25">
      <c r="A1270" s="189" t="s">
        <v>889</v>
      </c>
      <c r="B1270" s="1">
        <v>44145</v>
      </c>
      <c r="C1270" s="47">
        <v>131</v>
      </c>
      <c r="D1270" s="47">
        <v>1313</v>
      </c>
      <c r="E1270" s="48">
        <v>0</v>
      </c>
      <c r="F1270" s="47">
        <v>128</v>
      </c>
      <c r="G1270" s="47">
        <v>478</v>
      </c>
      <c r="H1270" s="49">
        <v>0</v>
      </c>
    </row>
    <row r="1271" spans="1:8" x14ac:dyDescent="0.25">
      <c r="A1271" s="189" t="s">
        <v>890</v>
      </c>
      <c r="B1271" s="1">
        <v>44145</v>
      </c>
      <c r="C1271" s="47">
        <v>88</v>
      </c>
      <c r="D1271" s="47">
        <v>856</v>
      </c>
      <c r="E1271" s="48">
        <v>0</v>
      </c>
      <c r="F1271" s="47">
        <v>83</v>
      </c>
      <c r="G1271" s="47">
        <v>321</v>
      </c>
      <c r="H1271" s="49">
        <v>0</v>
      </c>
    </row>
    <row r="1272" spans="1:8" x14ac:dyDescent="0.25">
      <c r="A1272" s="189" t="s">
        <v>891</v>
      </c>
      <c r="B1272" s="1">
        <v>44145</v>
      </c>
      <c r="C1272" s="47">
        <v>83</v>
      </c>
      <c r="D1272" s="47">
        <v>951</v>
      </c>
      <c r="E1272" s="48">
        <v>0</v>
      </c>
      <c r="F1272" s="47">
        <v>203</v>
      </c>
      <c r="G1272" s="47">
        <v>631</v>
      </c>
      <c r="H1272" s="49">
        <v>0</v>
      </c>
    </row>
    <row r="1273" spans="1:8" x14ac:dyDescent="0.25">
      <c r="A1273" s="189" t="s">
        <v>892</v>
      </c>
      <c r="B1273" s="1">
        <v>44145</v>
      </c>
      <c r="C1273" s="47">
        <v>146</v>
      </c>
      <c r="D1273" s="47">
        <v>886</v>
      </c>
      <c r="E1273" s="48">
        <v>0</v>
      </c>
      <c r="F1273" s="47">
        <v>130</v>
      </c>
      <c r="G1273" s="47">
        <v>274</v>
      </c>
      <c r="H1273" s="49">
        <v>0</v>
      </c>
    </row>
    <row r="1274" spans="1:8" x14ac:dyDescent="0.25">
      <c r="A1274" s="189" t="s">
        <v>886</v>
      </c>
      <c r="B1274" s="1">
        <v>44146</v>
      </c>
      <c r="C1274" s="47">
        <v>411</v>
      </c>
      <c r="D1274" s="47">
        <v>2603</v>
      </c>
      <c r="E1274" s="48">
        <v>0</v>
      </c>
      <c r="F1274" s="47">
        <v>268</v>
      </c>
      <c r="G1274" s="47">
        <v>738</v>
      </c>
      <c r="H1274" s="49">
        <v>0</v>
      </c>
    </row>
    <row r="1275" spans="1:8" x14ac:dyDescent="0.25">
      <c r="A1275" s="189" t="s">
        <v>888</v>
      </c>
      <c r="B1275" s="1">
        <v>44146</v>
      </c>
      <c r="C1275" s="47">
        <v>148</v>
      </c>
      <c r="D1275" s="47">
        <v>1292</v>
      </c>
      <c r="E1275" s="48">
        <v>0</v>
      </c>
      <c r="F1275" s="47">
        <v>108</v>
      </c>
      <c r="G1275" s="47">
        <v>533</v>
      </c>
      <c r="H1275" s="49">
        <v>0</v>
      </c>
    </row>
    <row r="1276" spans="1:8" x14ac:dyDescent="0.25">
      <c r="A1276" s="189" t="s">
        <v>889</v>
      </c>
      <c r="B1276" s="1">
        <v>44146</v>
      </c>
      <c r="C1276" s="47">
        <v>129</v>
      </c>
      <c r="D1276" s="47">
        <v>1330</v>
      </c>
      <c r="E1276" s="48">
        <v>0</v>
      </c>
      <c r="F1276" s="47">
        <v>130</v>
      </c>
      <c r="G1276" s="47">
        <v>461</v>
      </c>
      <c r="H1276" s="49">
        <v>0</v>
      </c>
    </row>
    <row r="1277" spans="1:8" x14ac:dyDescent="0.25">
      <c r="A1277" s="189" t="s">
        <v>890</v>
      </c>
      <c r="B1277" s="1">
        <v>44146</v>
      </c>
      <c r="C1277" s="47">
        <v>92</v>
      </c>
      <c r="D1277" s="47">
        <v>856</v>
      </c>
      <c r="E1277" s="48">
        <v>0</v>
      </c>
      <c r="F1277" s="47">
        <v>79</v>
      </c>
      <c r="G1277" s="47">
        <v>314</v>
      </c>
      <c r="H1277" s="49">
        <v>0</v>
      </c>
    </row>
    <row r="1278" spans="1:8" x14ac:dyDescent="0.25">
      <c r="A1278" s="189" t="s">
        <v>891</v>
      </c>
      <c r="B1278" s="1">
        <v>44146</v>
      </c>
      <c r="C1278" s="47">
        <v>82</v>
      </c>
      <c r="D1278" s="47">
        <v>948</v>
      </c>
      <c r="E1278" s="48">
        <v>0</v>
      </c>
      <c r="F1278" s="47">
        <v>204</v>
      </c>
      <c r="G1278" s="47">
        <v>638</v>
      </c>
      <c r="H1278" s="49">
        <v>0</v>
      </c>
    </row>
    <row r="1279" spans="1:8" x14ac:dyDescent="0.25">
      <c r="A1279" s="189" t="s">
        <v>892</v>
      </c>
      <c r="B1279" s="1">
        <v>44146</v>
      </c>
      <c r="C1279" s="47">
        <v>149</v>
      </c>
      <c r="D1279" s="47">
        <v>900</v>
      </c>
      <c r="E1279" s="48">
        <v>0</v>
      </c>
      <c r="F1279" s="47">
        <v>127</v>
      </c>
      <c r="G1279" s="47">
        <v>260</v>
      </c>
      <c r="H1279" s="49">
        <v>0</v>
      </c>
    </row>
    <row r="1280" spans="1:8" x14ac:dyDescent="0.25">
      <c r="A1280" s="189" t="s">
        <v>886</v>
      </c>
      <c r="B1280" s="1">
        <v>44147</v>
      </c>
      <c r="C1280" s="47">
        <v>417</v>
      </c>
      <c r="D1280" s="47">
        <v>2643</v>
      </c>
      <c r="E1280" s="48">
        <v>0</v>
      </c>
      <c r="F1280" s="47">
        <v>262</v>
      </c>
      <c r="G1280" s="47">
        <v>698</v>
      </c>
      <c r="H1280" s="49">
        <v>0</v>
      </c>
    </row>
    <row r="1281" spans="1:8" x14ac:dyDescent="0.25">
      <c r="A1281" s="189" t="s">
        <v>888</v>
      </c>
      <c r="B1281" s="1">
        <v>44147</v>
      </c>
      <c r="C1281" s="47">
        <v>156</v>
      </c>
      <c r="D1281" s="47">
        <v>1288</v>
      </c>
      <c r="E1281" s="48">
        <v>0</v>
      </c>
      <c r="F1281" s="47">
        <v>100</v>
      </c>
      <c r="G1281" s="47">
        <v>537</v>
      </c>
      <c r="H1281" s="49">
        <v>0</v>
      </c>
    </row>
    <row r="1282" spans="1:8" x14ac:dyDescent="0.25">
      <c r="A1282" s="189" t="s">
        <v>889</v>
      </c>
      <c r="B1282" s="1">
        <v>44147</v>
      </c>
      <c r="C1282" s="47">
        <v>136</v>
      </c>
      <c r="D1282" s="47">
        <v>1308</v>
      </c>
      <c r="E1282" s="48">
        <v>0</v>
      </c>
      <c r="F1282" s="47">
        <v>123</v>
      </c>
      <c r="G1282" s="47">
        <v>500</v>
      </c>
      <c r="H1282" s="49">
        <v>0</v>
      </c>
    </row>
    <row r="1283" spans="1:8" x14ac:dyDescent="0.25">
      <c r="A1283" s="189" t="s">
        <v>890</v>
      </c>
      <c r="B1283" s="1">
        <v>44147</v>
      </c>
      <c r="C1283" s="47">
        <v>88</v>
      </c>
      <c r="D1283" s="47">
        <v>865</v>
      </c>
      <c r="E1283" s="48">
        <v>0</v>
      </c>
      <c r="F1283" s="47">
        <v>83</v>
      </c>
      <c r="G1283" s="47">
        <v>306</v>
      </c>
      <c r="H1283" s="49">
        <v>0</v>
      </c>
    </row>
    <row r="1284" spans="1:8" x14ac:dyDescent="0.25">
      <c r="A1284" s="189" t="s">
        <v>891</v>
      </c>
      <c r="B1284" s="1">
        <v>44147</v>
      </c>
      <c r="C1284" s="47">
        <v>88</v>
      </c>
      <c r="D1284" s="47">
        <v>959</v>
      </c>
      <c r="E1284" s="48">
        <v>0</v>
      </c>
      <c r="F1284" s="47">
        <v>198</v>
      </c>
      <c r="G1284" s="47">
        <v>627</v>
      </c>
      <c r="H1284" s="49">
        <v>0</v>
      </c>
    </row>
    <row r="1285" spans="1:8" x14ac:dyDescent="0.25">
      <c r="A1285" s="189" t="s">
        <v>892</v>
      </c>
      <c r="B1285" s="1">
        <v>44147</v>
      </c>
      <c r="C1285" s="47">
        <v>149</v>
      </c>
      <c r="D1285" s="47">
        <v>888</v>
      </c>
      <c r="E1285" s="48">
        <v>0</v>
      </c>
      <c r="F1285" s="47">
        <v>127</v>
      </c>
      <c r="G1285" s="47">
        <v>272</v>
      </c>
      <c r="H1285" s="49">
        <v>0</v>
      </c>
    </row>
    <row r="1286" spans="1:8" x14ac:dyDescent="0.25">
      <c r="A1286" s="189" t="s">
        <v>886</v>
      </c>
      <c r="B1286" s="1">
        <v>44148</v>
      </c>
      <c r="C1286" s="47">
        <v>407</v>
      </c>
      <c r="D1286" s="47">
        <v>2647</v>
      </c>
      <c r="E1286" s="48">
        <v>0</v>
      </c>
      <c r="F1286" s="47">
        <v>272</v>
      </c>
      <c r="G1286" s="47">
        <v>694</v>
      </c>
      <c r="H1286" s="49">
        <v>0</v>
      </c>
    </row>
    <row r="1287" spans="1:8" x14ac:dyDescent="0.25">
      <c r="A1287" s="189" t="s">
        <v>888</v>
      </c>
      <c r="B1287" s="1">
        <v>44148</v>
      </c>
      <c r="C1287" s="47">
        <v>153</v>
      </c>
      <c r="D1287" s="47">
        <v>1245</v>
      </c>
      <c r="E1287" s="48">
        <v>0</v>
      </c>
      <c r="F1287" s="47">
        <v>103</v>
      </c>
      <c r="G1287" s="47">
        <v>580</v>
      </c>
      <c r="H1287" s="49">
        <v>0</v>
      </c>
    </row>
    <row r="1288" spans="1:8" x14ac:dyDescent="0.25">
      <c r="A1288" s="189" t="s">
        <v>889</v>
      </c>
      <c r="B1288" s="1">
        <v>44148</v>
      </c>
      <c r="C1288" s="47">
        <v>144</v>
      </c>
      <c r="D1288" s="47">
        <v>1337</v>
      </c>
      <c r="E1288" s="48">
        <v>0</v>
      </c>
      <c r="F1288" s="47">
        <v>115</v>
      </c>
      <c r="G1288" s="47">
        <v>471</v>
      </c>
      <c r="H1288" s="49">
        <v>0</v>
      </c>
    </row>
    <row r="1289" spans="1:8" x14ac:dyDescent="0.25">
      <c r="A1289" s="189" t="s">
        <v>890</v>
      </c>
      <c r="B1289" s="1">
        <v>44148</v>
      </c>
      <c r="C1289" s="47">
        <v>96</v>
      </c>
      <c r="D1289" s="47">
        <v>895</v>
      </c>
      <c r="E1289" s="48">
        <v>0</v>
      </c>
      <c r="F1289" s="47">
        <v>75</v>
      </c>
      <c r="G1289" s="47">
        <v>270</v>
      </c>
      <c r="H1289" s="49">
        <v>0</v>
      </c>
    </row>
    <row r="1290" spans="1:8" x14ac:dyDescent="0.25">
      <c r="A1290" s="189" t="s">
        <v>891</v>
      </c>
      <c r="B1290" s="1">
        <v>44148</v>
      </c>
      <c r="C1290" s="47">
        <v>90</v>
      </c>
      <c r="D1290" s="47">
        <v>919</v>
      </c>
      <c r="E1290" s="48">
        <v>0</v>
      </c>
      <c r="F1290" s="47">
        <v>196</v>
      </c>
      <c r="G1290" s="47">
        <v>665</v>
      </c>
      <c r="H1290" s="49">
        <v>0</v>
      </c>
    </row>
    <row r="1291" spans="1:8" x14ac:dyDescent="0.25">
      <c r="A1291" s="189" t="s">
        <v>892</v>
      </c>
      <c r="B1291" s="1">
        <v>44148</v>
      </c>
      <c r="C1291" s="47">
        <v>146</v>
      </c>
      <c r="D1291" s="47">
        <v>868</v>
      </c>
      <c r="E1291" s="48">
        <v>0</v>
      </c>
      <c r="F1291" s="47">
        <v>130</v>
      </c>
      <c r="G1291" s="47">
        <v>292</v>
      </c>
      <c r="H1291" s="49">
        <v>0</v>
      </c>
    </row>
    <row r="1292" spans="1:8" x14ac:dyDescent="0.25">
      <c r="A1292" s="189" t="s">
        <v>886</v>
      </c>
      <c r="B1292" s="1">
        <v>44149</v>
      </c>
      <c r="C1292" s="47">
        <v>423</v>
      </c>
      <c r="D1292" s="47">
        <v>2566</v>
      </c>
      <c r="E1292" s="48">
        <v>0</v>
      </c>
      <c r="F1292" s="47">
        <v>256</v>
      </c>
      <c r="G1292" s="47">
        <v>775</v>
      </c>
      <c r="H1292" s="49">
        <v>0</v>
      </c>
    </row>
    <row r="1293" spans="1:8" x14ac:dyDescent="0.25">
      <c r="A1293" s="189" t="s">
        <v>888</v>
      </c>
      <c r="B1293" s="1">
        <v>44149</v>
      </c>
      <c r="C1293" s="47">
        <v>155</v>
      </c>
      <c r="D1293" s="47">
        <v>1216</v>
      </c>
      <c r="E1293" s="48">
        <v>0</v>
      </c>
      <c r="F1293" s="47">
        <v>101</v>
      </c>
      <c r="G1293" s="47">
        <v>609</v>
      </c>
      <c r="H1293" s="49">
        <v>0</v>
      </c>
    </row>
    <row r="1294" spans="1:8" x14ac:dyDescent="0.25">
      <c r="A1294" s="189" t="s">
        <v>889</v>
      </c>
      <c r="B1294" s="1">
        <v>44149</v>
      </c>
      <c r="C1294" s="47">
        <v>139</v>
      </c>
      <c r="D1294" s="47">
        <v>1301</v>
      </c>
      <c r="E1294" s="48">
        <v>0</v>
      </c>
      <c r="F1294" s="47">
        <v>120</v>
      </c>
      <c r="G1294" s="47">
        <v>507</v>
      </c>
      <c r="H1294" s="49">
        <v>0</v>
      </c>
    </row>
    <row r="1295" spans="1:8" x14ac:dyDescent="0.25">
      <c r="A1295" s="189" t="s">
        <v>890</v>
      </c>
      <c r="B1295" s="1">
        <v>44149</v>
      </c>
      <c r="C1295" s="47">
        <v>89</v>
      </c>
      <c r="D1295" s="47">
        <v>805</v>
      </c>
      <c r="E1295" s="48">
        <v>0</v>
      </c>
      <c r="F1295" s="47">
        <v>82</v>
      </c>
      <c r="G1295" s="47">
        <v>360</v>
      </c>
      <c r="H1295" s="49">
        <v>0</v>
      </c>
    </row>
    <row r="1296" spans="1:8" x14ac:dyDescent="0.25">
      <c r="A1296" s="189" t="s">
        <v>891</v>
      </c>
      <c r="B1296" s="1">
        <v>44149</v>
      </c>
      <c r="C1296" s="47">
        <v>81</v>
      </c>
      <c r="D1296" s="47">
        <v>881</v>
      </c>
      <c r="E1296" s="48">
        <v>0</v>
      </c>
      <c r="F1296" s="47">
        <v>205</v>
      </c>
      <c r="G1296" s="47">
        <v>700</v>
      </c>
      <c r="H1296" s="49">
        <v>0</v>
      </c>
    </row>
    <row r="1297" spans="1:8" x14ac:dyDescent="0.25">
      <c r="A1297" s="189" t="s">
        <v>892</v>
      </c>
      <c r="B1297" s="1">
        <v>44149</v>
      </c>
      <c r="C1297" s="47">
        <v>144</v>
      </c>
      <c r="D1297" s="47">
        <v>860</v>
      </c>
      <c r="E1297" s="48">
        <v>0</v>
      </c>
      <c r="F1297" s="47">
        <v>132</v>
      </c>
      <c r="G1297" s="47">
        <v>300</v>
      </c>
      <c r="H1297" s="49">
        <v>0</v>
      </c>
    </row>
    <row r="1298" spans="1:8" x14ac:dyDescent="0.25">
      <c r="A1298" s="189" t="s">
        <v>886</v>
      </c>
      <c r="B1298" s="1">
        <v>44150</v>
      </c>
      <c r="C1298" s="47">
        <v>393</v>
      </c>
      <c r="D1298" s="47">
        <v>2413</v>
      </c>
      <c r="E1298" s="48">
        <v>0</v>
      </c>
      <c r="F1298" s="47">
        <v>286</v>
      </c>
      <c r="G1298" s="47">
        <v>928</v>
      </c>
      <c r="H1298" s="49">
        <v>0</v>
      </c>
    </row>
    <row r="1299" spans="1:8" x14ac:dyDescent="0.25">
      <c r="A1299" s="189" t="s">
        <v>888</v>
      </c>
      <c r="B1299" s="1">
        <v>44150</v>
      </c>
      <c r="C1299" s="47">
        <v>151</v>
      </c>
      <c r="D1299" s="47">
        <v>1195</v>
      </c>
      <c r="E1299" s="48">
        <v>0</v>
      </c>
      <c r="F1299" s="47">
        <v>105</v>
      </c>
      <c r="G1299" s="47">
        <v>630</v>
      </c>
      <c r="H1299" s="49">
        <v>0</v>
      </c>
    </row>
    <row r="1300" spans="1:8" x14ac:dyDescent="0.25">
      <c r="A1300" s="189" t="s">
        <v>889</v>
      </c>
      <c r="B1300" s="1">
        <v>44150</v>
      </c>
      <c r="C1300" s="47">
        <v>136</v>
      </c>
      <c r="D1300" s="47">
        <v>1273</v>
      </c>
      <c r="E1300" s="48">
        <v>0</v>
      </c>
      <c r="F1300" s="47">
        <v>123</v>
      </c>
      <c r="G1300" s="47">
        <v>535</v>
      </c>
      <c r="H1300" s="49">
        <v>0</v>
      </c>
    </row>
    <row r="1301" spans="1:8" x14ac:dyDescent="0.25">
      <c r="A1301" s="189" t="s">
        <v>890</v>
      </c>
      <c r="B1301" s="1">
        <v>44150</v>
      </c>
      <c r="C1301" s="47">
        <v>92</v>
      </c>
      <c r="D1301" s="47">
        <v>791</v>
      </c>
      <c r="E1301" s="48">
        <v>0</v>
      </c>
      <c r="F1301" s="47">
        <v>82</v>
      </c>
      <c r="G1301" s="47">
        <v>369</v>
      </c>
      <c r="H1301" s="49">
        <v>0</v>
      </c>
    </row>
    <row r="1302" spans="1:8" x14ac:dyDescent="0.25">
      <c r="A1302" s="189" t="s">
        <v>891</v>
      </c>
      <c r="B1302" s="1">
        <v>44150</v>
      </c>
      <c r="C1302" s="47">
        <v>86</v>
      </c>
      <c r="D1302" s="47">
        <v>882</v>
      </c>
      <c r="E1302" s="48">
        <v>0</v>
      </c>
      <c r="F1302" s="47">
        <v>200</v>
      </c>
      <c r="G1302" s="47">
        <v>702</v>
      </c>
      <c r="H1302" s="49">
        <v>0</v>
      </c>
    </row>
    <row r="1303" spans="1:8" x14ac:dyDescent="0.25">
      <c r="A1303" s="189" t="s">
        <v>892</v>
      </c>
      <c r="B1303" s="1">
        <v>44150</v>
      </c>
      <c r="C1303" s="47">
        <v>140</v>
      </c>
      <c r="D1303" s="47">
        <v>801</v>
      </c>
      <c r="E1303" s="48">
        <v>0</v>
      </c>
      <c r="F1303" s="47">
        <v>136</v>
      </c>
      <c r="G1303" s="47">
        <v>359</v>
      </c>
      <c r="H1303" s="49">
        <v>0</v>
      </c>
    </row>
    <row r="1304" spans="1:8" x14ac:dyDescent="0.25">
      <c r="A1304" s="189" t="s">
        <v>886</v>
      </c>
      <c r="B1304" s="1">
        <v>44151</v>
      </c>
      <c r="C1304" s="47">
        <v>356</v>
      </c>
      <c r="D1304" s="47">
        <v>2403</v>
      </c>
      <c r="E1304" s="48">
        <v>0</v>
      </c>
      <c r="F1304" s="47">
        <v>323</v>
      </c>
      <c r="G1304" s="47">
        <v>938</v>
      </c>
      <c r="H1304" s="49">
        <v>0</v>
      </c>
    </row>
    <row r="1305" spans="1:8" x14ac:dyDescent="0.25">
      <c r="A1305" s="189" t="s">
        <v>888</v>
      </c>
      <c r="B1305" s="1">
        <v>44151</v>
      </c>
      <c r="C1305" s="47">
        <v>141</v>
      </c>
      <c r="D1305" s="47">
        <v>1201</v>
      </c>
      <c r="E1305" s="48">
        <v>0</v>
      </c>
      <c r="F1305" s="47">
        <v>115</v>
      </c>
      <c r="G1305" s="47">
        <v>624</v>
      </c>
      <c r="H1305" s="49">
        <v>0</v>
      </c>
    </row>
    <row r="1306" spans="1:8" x14ac:dyDescent="0.25">
      <c r="A1306" s="189" t="s">
        <v>889</v>
      </c>
      <c r="B1306" s="1">
        <v>44151</v>
      </c>
      <c r="C1306" s="47">
        <v>137</v>
      </c>
      <c r="D1306" s="47">
        <v>1259</v>
      </c>
      <c r="E1306" s="48">
        <v>0</v>
      </c>
      <c r="F1306" s="47">
        <v>122</v>
      </c>
      <c r="G1306" s="47">
        <v>549</v>
      </c>
      <c r="H1306" s="49">
        <v>0</v>
      </c>
    </row>
    <row r="1307" spans="1:8" x14ac:dyDescent="0.25">
      <c r="A1307" s="189" t="s">
        <v>890</v>
      </c>
      <c r="B1307" s="1">
        <v>44151</v>
      </c>
      <c r="C1307" s="47">
        <v>86</v>
      </c>
      <c r="D1307" s="47">
        <v>801</v>
      </c>
      <c r="E1307" s="48">
        <v>0</v>
      </c>
      <c r="F1307" s="47">
        <v>88</v>
      </c>
      <c r="G1307" s="47">
        <v>359</v>
      </c>
      <c r="H1307" s="49">
        <v>0</v>
      </c>
    </row>
    <row r="1308" spans="1:8" x14ac:dyDescent="0.25">
      <c r="A1308" s="189" t="s">
        <v>891</v>
      </c>
      <c r="B1308" s="1">
        <v>44151</v>
      </c>
      <c r="C1308" s="47">
        <v>81</v>
      </c>
      <c r="D1308" s="47">
        <v>943</v>
      </c>
      <c r="E1308" s="48">
        <v>0</v>
      </c>
      <c r="F1308" s="47">
        <v>205</v>
      </c>
      <c r="G1308" s="47">
        <v>642</v>
      </c>
      <c r="H1308" s="49">
        <v>0</v>
      </c>
    </row>
    <row r="1309" spans="1:8" x14ac:dyDescent="0.25">
      <c r="A1309" s="189" t="s">
        <v>892</v>
      </c>
      <c r="B1309" s="1">
        <v>44151</v>
      </c>
      <c r="C1309" s="47">
        <v>143</v>
      </c>
      <c r="D1309" s="47">
        <v>795</v>
      </c>
      <c r="E1309" s="48">
        <v>0</v>
      </c>
      <c r="F1309" s="47">
        <v>133</v>
      </c>
      <c r="G1309" s="47">
        <v>386</v>
      </c>
      <c r="H1309" s="49">
        <v>0</v>
      </c>
    </row>
    <row r="1310" spans="1:8" x14ac:dyDescent="0.25">
      <c r="A1310" s="189" t="s">
        <v>886</v>
      </c>
      <c r="B1310" s="1">
        <v>44152</v>
      </c>
      <c r="C1310" s="47">
        <v>407</v>
      </c>
      <c r="D1310" s="47">
        <v>2599</v>
      </c>
      <c r="E1310" s="48">
        <v>0</v>
      </c>
      <c r="F1310" s="47">
        <v>272</v>
      </c>
      <c r="G1310" s="47">
        <v>742</v>
      </c>
      <c r="H1310" s="49">
        <v>0</v>
      </c>
    </row>
    <row r="1311" spans="1:8" x14ac:dyDescent="0.25">
      <c r="A1311" s="189" t="s">
        <v>888</v>
      </c>
      <c r="B1311" s="1">
        <v>44152</v>
      </c>
      <c r="C1311" s="47">
        <v>150</v>
      </c>
      <c r="D1311" s="47">
        <v>1300</v>
      </c>
      <c r="E1311" s="48">
        <v>0</v>
      </c>
      <c r="F1311" s="47">
        <v>107</v>
      </c>
      <c r="G1311" s="47">
        <v>555</v>
      </c>
      <c r="H1311" s="49">
        <v>0</v>
      </c>
    </row>
    <row r="1312" spans="1:8" x14ac:dyDescent="0.25">
      <c r="A1312" s="189" t="s">
        <v>889</v>
      </c>
      <c r="B1312" s="1">
        <v>44152</v>
      </c>
      <c r="C1312" s="47">
        <v>135</v>
      </c>
      <c r="D1312" s="47">
        <v>1324</v>
      </c>
      <c r="E1312" s="48">
        <v>0</v>
      </c>
      <c r="F1312" s="47">
        <v>124</v>
      </c>
      <c r="G1312" s="47">
        <v>484</v>
      </c>
      <c r="H1312" s="49">
        <v>0</v>
      </c>
    </row>
    <row r="1313" spans="1:8" x14ac:dyDescent="0.25">
      <c r="A1313" s="189" t="s">
        <v>890</v>
      </c>
      <c r="B1313" s="1">
        <v>44152</v>
      </c>
      <c r="C1313" s="47">
        <v>92</v>
      </c>
      <c r="D1313" s="47">
        <v>833</v>
      </c>
      <c r="E1313" s="48">
        <v>0</v>
      </c>
      <c r="F1313" s="47">
        <v>82</v>
      </c>
      <c r="G1313" s="47">
        <v>327</v>
      </c>
      <c r="H1313" s="49">
        <v>0</v>
      </c>
    </row>
    <row r="1314" spans="1:8" x14ac:dyDescent="0.25">
      <c r="A1314" s="189" t="s">
        <v>891</v>
      </c>
      <c r="B1314" s="1">
        <v>44152</v>
      </c>
      <c r="C1314" s="47">
        <v>84</v>
      </c>
      <c r="D1314" s="47">
        <v>967</v>
      </c>
      <c r="E1314" s="48">
        <v>0</v>
      </c>
      <c r="F1314" s="47">
        <v>202</v>
      </c>
      <c r="G1314" s="47">
        <v>617</v>
      </c>
      <c r="H1314" s="49">
        <v>0</v>
      </c>
    </row>
    <row r="1315" spans="1:8" x14ac:dyDescent="0.25">
      <c r="A1315" s="189" t="s">
        <v>892</v>
      </c>
      <c r="B1315" s="1">
        <v>44152</v>
      </c>
      <c r="C1315" s="47">
        <v>143</v>
      </c>
      <c r="D1315" s="47">
        <v>859</v>
      </c>
      <c r="E1315" s="48">
        <v>0</v>
      </c>
      <c r="F1315" s="47">
        <v>134</v>
      </c>
      <c r="G1315" s="47">
        <v>322</v>
      </c>
      <c r="H1315" s="49">
        <v>0</v>
      </c>
    </row>
    <row r="1316" spans="1:8" x14ac:dyDescent="0.25">
      <c r="A1316" s="189" t="s">
        <v>886</v>
      </c>
      <c r="B1316" s="1">
        <v>44153</v>
      </c>
      <c r="C1316" s="47">
        <v>417</v>
      </c>
      <c r="D1316" s="47">
        <v>2631</v>
      </c>
      <c r="E1316" s="48">
        <v>0</v>
      </c>
      <c r="F1316" s="47">
        <v>262</v>
      </c>
      <c r="G1316" s="47">
        <v>710</v>
      </c>
      <c r="H1316" s="49">
        <v>0</v>
      </c>
    </row>
    <row r="1317" spans="1:8" x14ac:dyDescent="0.25">
      <c r="A1317" s="189" t="s">
        <v>888</v>
      </c>
      <c r="B1317" s="1">
        <v>44153</v>
      </c>
      <c r="C1317" s="47">
        <v>153</v>
      </c>
      <c r="D1317" s="47">
        <v>1336</v>
      </c>
      <c r="E1317" s="48">
        <v>0</v>
      </c>
      <c r="F1317" s="47">
        <v>104</v>
      </c>
      <c r="G1317" s="47">
        <v>499</v>
      </c>
      <c r="H1317" s="49">
        <v>0</v>
      </c>
    </row>
    <row r="1318" spans="1:8" x14ac:dyDescent="0.25">
      <c r="A1318" s="189" t="s">
        <v>889</v>
      </c>
      <c r="B1318" s="1">
        <v>44153</v>
      </c>
      <c r="C1318" s="47">
        <v>127</v>
      </c>
      <c r="D1318" s="47">
        <v>1320</v>
      </c>
      <c r="E1318" s="48">
        <v>0</v>
      </c>
      <c r="F1318" s="47">
        <v>132</v>
      </c>
      <c r="G1318" s="47">
        <v>488</v>
      </c>
      <c r="H1318" s="49">
        <v>0</v>
      </c>
    </row>
    <row r="1319" spans="1:8" x14ac:dyDescent="0.25">
      <c r="A1319" s="189" t="s">
        <v>890</v>
      </c>
      <c r="B1319" s="1">
        <v>44153</v>
      </c>
      <c r="C1319" s="47">
        <v>92</v>
      </c>
      <c r="D1319" s="47">
        <v>869</v>
      </c>
      <c r="E1319" s="48">
        <v>0</v>
      </c>
      <c r="F1319" s="47">
        <v>82</v>
      </c>
      <c r="G1319" s="47">
        <v>291</v>
      </c>
      <c r="H1319" s="49">
        <v>0</v>
      </c>
    </row>
    <row r="1320" spans="1:8" x14ac:dyDescent="0.25">
      <c r="A1320" s="189" t="s">
        <v>891</v>
      </c>
      <c r="B1320" s="1">
        <v>44153</v>
      </c>
      <c r="C1320" s="47">
        <v>90</v>
      </c>
      <c r="D1320" s="47">
        <v>942</v>
      </c>
      <c r="E1320" s="48">
        <v>0</v>
      </c>
      <c r="F1320" s="47">
        <v>196</v>
      </c>
      <c r="G1320" s="47">
        <v>641</v>
      </c>
      <c r="H1320" s="49">
        <v>0</v>
      </c>
    </row>
    <row r="1321" spans="1:8" x14ac:dyDescent="0.25">
      <c r="A1321" s="189" t="s">
        <v>892</v>
      </c>
      <c r="B1321" s="1">
        <v>44153</v>
      </c>
      <c r="C1321" s="47">
        <v>157</v>
      </c>
      <c r="D1321" s="47">
        <v>858</v>
      </c>
      <c r="E1321" s="48">
        <v>0</v>
      </c>
      <c r="F1321" s="47">
        <v>132</v>
      </c>
      <c r="G1321" s="47">
        <v>335</v>
      </c>
      <c r="H1321" s="49">
        <v>0</v>
      </c>
    </row>
    <row r="1322" spans="1:8" x14ac:dyDescent="0.25">
      <c r="A1322" s="189" t="s">
        <v>886</v>
      </c>
      <c r="B1322" s="1">
        <v>44154</v>
      </c>
      <c r="C1322" s="47">
        <v>421</v>
      </c>
      <c r="D1322" s="47">
        <v>2614</v>
      </c>
      <c r="E1322" s="48">
        <v>0</v>
      </c>
      <c r="F1322" s="47">
        <v>258</v>
      </c>
      <c r="G1322" s="47">
        <v>727</v>
      </c>
      <c r="H1322" s="49">
        <v>0</v>
      </c>
    </row>
    <row r="1323" spans="1:8" x14ac:dyDescent="0.25">
      <c r="A1323" s="189" t="s">
        <v>888</v>
      </c>
      <c r="B1323" s="1">
        <v>44154</v>
      </c>
      <c r="C1323" s="47">
        <v>142</v>
      </c>
      <c r="D1323" s="47">
        <v>1319</v>
      </c>
      <c r="E1323" s="48">
        <v>0</v>
      </c>
      <c r="F1323" s="47">
        <v>115</v>
      </c>
      <c r="G1323" s="47">
        <v>516</v>
      </c>
      <c r="H1323" s="49">
        <v>0</v>
      </c>
    </row>
    <row r="1324" spans="1:8" x14ac:dyDescent="0.25">
      <c r="A1324" s="189" t="s">
        <v>889</v>
      </c>
      <c r="B1324" s="1">
        <v>44154</v>
      </c>
      <c r="C1324" s="47">
        <v>130</v>
      </c>
      <c r="D1324" s="47">
        <v>1314</v>
      </c>
      <c r="E1324" s="48">
        <v>0</v>
      </c>
      <c r="F1324" s="47">
        <v>129</v>
      </c>
      <c r="G1324" s="47">
        <v>494</v>
      </c>
      <c r="H1324" s="49">
        <v>0</v>
      </c>
    </row>
    <row r="1325" spans="1:8" x14ac:dyDescent="0.25">
      <c r="A1325" s="189" t="s">
        <v>890</v>
      </c>
      <c r="B1325" s="1">
        <v>44154</v>
      </c>
      <c r="C1325" s="47">
        <v>85</v>
      </c>
      <c r="D1325" s="47">
        <v>861</v>
      </c>
      <c r="E1325" s="48">
        <v>0</v>
      </c>
      <c r="F1325" s="47">
        <v>89</v>
      </c>
      <c r="G1325" s="47">
        <v>299</v>
      </c>
      <c r="H1325" s="49">
        <v>0</v>
      </c>
    </row>
    <row r="1326" spans="1:8" x14ac:dyDescent="0.25">
      <c r="A1326" s="189" t="s">
        <v>891</v>
      </c>
      <c r="B1326" s="1">
        <v>44154</v>
      </c>
      <c r="C1326" s="47">
        <v>84</v>
      </c>
      <c r="D1326" s="47">
        <v>952</v>
      </c>
      <c r="E1326" s="48">
        <v>0</v>
      </c>
      <c r="F1326" s="47">
        <v>202</v>
      </c>
      <c r="G1326" s="47">
        <v>629</v>
      </c>
      <c r="H1326" s="49">
        <v>0</v>
      </c>
    </row>
    <row r="1327" spans="1:8" x14ac:dyDescent="0.25">
      <c r="A1327" s="189" t="s">
        <v>892</v>
      </c>
      <c r="B1327" s="1">
        <v>44154</v>
      </c>
      <c r="C1327" s="47">
        <v>154</v>
      </c>
      <c r="D1327" s="47">
        <v>874</v>
      </c>
      <c r="E1327" s="48">
        <v>0</v>
      </c>
      <c r="F1327" s="47">
        <v>135</v>
      </c>
      <c r="G1327" s="47">
        <v>319</v>
      </c>
      <c r="H1327" s="49">
        <v>0</v>
      </c>
    </row>
    <row r="1328" spans="1:8" x14ac:dyDescent="0.25">
      <c r="A1328" s="189" t="s">
        <v>886</v>
      </c>
      <c r="B1328" s="1">
        <v>44155</v>
      </c>
      <c r="C1328" s="47">
        <v>415</v>
      </c>
      <c r="D1328" s="47">
        <v>2598</v>
      </c>
      <c r="E1328" s="48">
        <v>0</v>
      </c>
      <c r="F1328" s="47">
        <v>264</v>
      </c>
      <c r="G1328" s="47">
        <v>743</v>
      </c>
      <c r="H1328" s="49">
        <v>0</v>
      </c>
    </row>
    <row r="1329" spans="1:8" x14ac:dyDescent="0.25">
      <c r="A1329" s="189" t="s">
        <v>888</v>
      </c>
      <c r="B1329" s="1">
        <v>44155</v>
      </c>
      <c r="C1329" s="47">
        <v>142</v>
      </c>
      <c r="D1329" s="47">
        <v>1290</v>
      </c>
      <c r="E1329" s="48">
        <v>0</v>
      </c>
      <c r="F1329" s="47">
        <v>115</v>
      </c>
      <c r="G1329" s="47">
        <v>559</v>
      </c>
      <c r="H1329" s="49">
        <v>0</v>
      </c>
    </row>
    <row r="1330" spans="1:8" x14ac:dyDescent="0.25">
      <c r="A1330" s="189" t="s">
        <v>889</v>
      </c>
      <c r="B1330" s="1">
        <v>44155</v>
      </c>
      <c r="C1330" s="47">
        <v>137</v>
      </c>
      <c r="D1330" s="47">
        <v>1299</v>
      </c>
      <c r="E1330" s="48">
        <v>0</v>
      </c>
      <c r="F1330" s="47">
        <v>122</v>
      </c>
      <c r="G1330" s="47">
        <v>509</v>
      </c>
      <c r="H1330" s="49">
        <v>0</v>
      </c>
    </row>
    <row r="1331" spans="1:8" x14ac:dyDescent="0.25">
      <c r="A1331" s="189" t="s">
        <v>890</v>
      </c>
      <c r="B1331" s="1">
        <v>44155</v>
      </c>
      <c r="C1331" s="47">
        <v>87</v>
      </c>
      <c r="D1331" s="47">
        <v>827</v>
      </c>
      <c r="E1331" s="48">
        <v>0</v>
      </c>
      <c r="F1331" s="47">
        <v>84</v>
      </c>
      <c r="G1331" s="47">
        <v>323</v>
      </c>
      <c r="H1331" s="49">
        <v>0</v>
      </c>
    </row>
    <row r="1332" spans="1:8" x14ac:dyDescent="0.25">
      <c r="A1332" s="189" t="s">
        <v>891</v>
      </c>
      <c r="B1332" s="1">
        <v>44155</v>
      </c>
      <c r="C1332" s="47">
        <v>82</v>
      </c>
      <c r="D1332" s="47">
        <v>947</v>
      </c>
      <c r="E1332" s="48">
        <v>0</v>
      </c>
      <c r="F1332" s="47">
        <v>204</v>
      </c>
      <c r="G1332" s="47">
        <v>635</v>
      </c>
      <c r="H1332" s="49">
        <v>0</v>
      </c>
    </row>
    <row r="1333" spans="1:8" x14ac:dyDescent="0.25">
      <c r="A1333" s="189" t="s">
        <v>892</v>
      </c>
      <c r="B1333" s="1">
        <v>44155</v>
      </c>
      <c r="C1333" s="47">
        <v>157</v>
      </c>
      <c r="D1333" s="47">
        <v>857</v>
      </c>
      <c r="E1333" s="48">
        <v>0</v>
      </c>
      <c r="F1333" s="47">
        <v>132</v>
      </c>
      <c r="G1333" s="47">
        <v>336</v>
      </c>
      <c r="H1333" s="49">
        <v>0</v>
      </c>
    </row>
    <row r="1334" spans="1:8" x14ac:dyDescent="0.25">
      <c r="A1334" s="189" t="s">
        <v>886</v>
      </c>
      <c r="B1334" s="1">
        <v>44156</v>
      </c>
      <c r="C1334" s="47">
        <v>408</v>
      </c>
      <c r="D1334" s="47">
        <v>2549</v>
      </c>
      <c r="E1334" s="48">
        <v>0</v>
      </c>
      <c r="F1334" s="47">
        <v>271</v>
      </c>
      <c r="G1334" s="47">
        <v>792</v>
      </c>
      <c r="H1334" s="49">
        <v>0</v>
      </c>
    </row>
    <row r="1335" spans="1:8" x14ac:dyDescent="0.25">
      <c r="A1335" s="189" t="s">
        <v>888</v>
      </c>
      <c r="B1335" s="1">
        <v>44156</v>
      </c>
      <c r="C1335" s="47">
        <v>147</v>
      </c>
      <c r="D1335" s="47">
        <v>1233</v>
      </c>
      <c r="E1335" s="48">
        <v>0</v>
      </c>
      <c r="F1335" s="47">
        <v>110</v>
      </c>
      <c r="G1335" s="47">
        <v>616</v>
      </c>
      <c r="H1335" s="49">
        <v>0</v>
      </c>
    </row>
    <row r="1336" spans="1:8" x14ac:dyDescent="0.25">
      <c r="A1336" s="189" t="s">
        <v>889</v>
      </c>
      <c r="B1336" s="1">
        <v>44156</v>
      </c>
      <c r="C1336" s="47">
        <v>131</v>
      </c>
      <c r="D1336" s="47">
        <v>1225</v>
      </c>
      <c r="E1336" s="48">
        <v>0</v>
      </c>
      <c r="F1336" s="47">
        <v>128</v>
      </c>
      <c r="G1336" s="47">
        <v>583</v>
      </c>
      <c r="H1336" s="49">
        <v>0</v>
      </c>
    </row>
    <row r="1337" spans="1:8" x14ac:dyDescent="0.25">
      <c r="A1337" s="189" t="s">
        <v>890</v>
      </c>
      <c r="B1337" s="1">
        <v>44156</v>
      </c>
      <c r="C1337" s="47">
        <v>79</v>
      </c>
      <c r="D1337" s="47">
        <v>812</v>
      </c>
      <c r="E1337" s="48">
        <v>0</v>
      </c>
      <c r="F1337" s="47">
        <v>86</v>
      </c>
      <c r="G1337" s="47">
        <v>331</v>
      </c>
      <c r="H1337" s="49">
        <v>0</v>
      </c>
    </row>
    <row r="1338" spans="1:8" x14ac:dyDescent="0.25">
      <c r="A1338" s="189" t="s">
        <v>891</v>
      </c>
      <c r="B1338" s="1">
        <v>44156</v>
      </c>
      <c r="C1338" s="47">
        <v>83</v>
      </c>
      <c r="D1338" s="47">
        <v>915</v>
      </c>
      <c r="E1338" s="48">
        <v>0</v>
      </c>
      <c r="F1338" s="47">
        <v>203</v>
      </c>
      <c r="G1338" s="47">
        <v>667</v>
      </c>
      <c r="H1338" s="49">
        <v>0</v>
      </c>
    </row>
    <row r="1339" spans="1:8" x14ac:dyDescent="0.25">
      <c r="A1339" s="189" t="s">
        <v>892</v>
      </c>
      <c r="B1339" s="1">
        <v>44156</v>
      </c>
      <c r="C1339" s="47">
        <v>157</v>
      </c>
      <c r="D1339" s="47">
        <v>819</v>
      </c>
      <c r="E1339" s="48">
        <v>0</v>
      </c>
      <c r="F1339" s="47">
        <v>132</v>
      </c>
      <c r="G1339" s="47">
        <v>374</v>
      </c>
      <c r="H1339" s="49">
        <v>0</v>
      </c>
    </row>
    <row r="1340" spans="1:8" x14ac:dyDescent="0.25">
      <c r="A1340" s="189" t="s">
        <v>886</v>
      </c>
      <c r="B1340" s="1">
        <v>44157</v>
      </c>
      <c r="C1340" s="47">
        <v>386</v>
      </c>
      <c r="D1340" s="47">
        <v>2440</v>
      </c>
      <c r="E1340" s="48">
        <v>0</v>
      </c>
      <c r="F1340" s="47">
        <v>293</v>
      </c>
      <c r="G1340" s="47">
        <v>901</v>
      </c>
      <c r="H1340" s="49">
        <v>0</v>
      </c>
    </row>
    <row r="1341" spans="1:8" x14ac:dyDescent="0.25">
      <c r="A1341" s="189" t="s">
        <v>888</v>
      </c>
      <c r="B1341" s="1">
        <v>44157</v>
      </c>
      <c r="C1341" s="47">
        <v>149</v>
      </c>
      <c r="D1341" s="47">
        <v>1229</v>
      </c>
      <c r="E1341" s="48">
        <v>0</v>
      </c>
      <c r="F1341" s="47">
        <v>108</v>
      </c>
      <c r="G1341" s="47">
        <v>620</v>
      </c>
      <c r="H1341" s="49">
        <v>0</v>
      </c>
    </row>
    <row r="1342" spans="1:8" x14ac:dyDescent="0.25">
      <c r="A1342" s="189" t="s">
        <v>889</v>
      </c>
      <c r="B1342" s="1">
        <v>44157</v>
      </c>
      <c r="C1342" s="47">
        <v>131</v>
      </c>
      <c r="D1342" s="47">
        <v>1235</v>
      </c>
      <c r="E1342" s="48">
        <v>0</v>
      </c>
      <c r="F1342" s="47">
        <v>128</v>
      </c>
      <c r="G1342" s="47">
        <v>573</v>
      </c>
      <c r="H1342" s="49">
        <v>0</v>
      </c>
    </row>
    <row r="1343" spans="1:8" x14ac:dyDescent="0.25">
      <c r="A1343" s="189" t="s">
        <v>890</v>
      </c>
      <c r="B1343" s="1">
        <v>44157</v>
      </c>
      <c r="C1343" s="47">
        <v>74</v>
      </c>
      <c r="D1343" s="47">
        <v>733</v>
      </c>
      <c r="E1343" s="48">
        <v>0</v>
      </c>
      <c r="F1343" s="47">
        <v>91</v>
      </c>
      <c r="G1343" s="47">
        <v>421</v>
      </c>
      <c r="H1343" s="49">
        <v>0</v>
      </c>
    </row>
    <row r="1344" spans="1:8" x14ac:dyDescent="0.25">
      <c r="A1344" s="189" t="s">
        <v>891</v>
      </c>
      <c r="B1344" s="1">
        <v>44157</v>
      </c>
      <c r="C1344" s="47">
        <v>83</v>
      </c>
      <c r="D1344" s="47">
        <v>854</v>
      </c>
      <c r="E1344" s="48">
        <v>0</v>
      </c>
      <c r="F1344" s="47">
        <v>203</v>
      </c>
      <c r="G1344" s="47">
        <v>730</v>
      </c>
      <c r="H1344" s="49">
        <v>0</v>
      </c>
    </row>
    <row r="1345" spans="1:8" x14ac:dyDescent="0.25">
      <c r="A1345" s="189" t="s">
        <v>892</v>
      </c>
      <c r="B1345" s="1">
        <v>44157</v>
      </c>
      <c r="C1345" s="47">
        <v>147</v>
      </c>
      <c r="D1345" s="47">
        <v>799</v>
      </c>
      <c r="E1345" s="48">
        <v>0</v>
      </c>
      <c r="F1345" s="47">
        <v>142</v>
      </c>
      <c r="G1345" s="47">
        <v>394</v>
      </c>
      <c r="H1345" s="49">
        <v>0</v>
      </c>
    </row>
    <row r="1346" spans="1:8" x14ac:dyDescent="0.25">
      <c r="A1346" s="189" t="s">
        <v>886</v>
      </c>
      <c r="B1346" s="1">
        <v>44158</v>
      </c>
      <c r="C1346" s="47">
        <v>386</v>
      </c>
      <c r="D1346" s="47">
        <v>2445</v>
      </c>
      <c r="E1346" s="48">
        <v>0</v>
      </c>
      <c r="F1346" s="47">
        <v>293</v>
      </c>
      <c r="G1346" s="47">
        <v>896</v>
      </c>
      <c r="H1346" s="49">
        <v>0</v>
      </c>
    </row>
    <row r="1347" spans="1:8" x14ac:dyDescent="0.25">
      <c r="A1347" s="189" t="s">
        <v>888</v>
      </c>
      <c r="B1347" s="1">
        <v>44158</v>
      </c>
      <c r="C1347" s="47">
        <v>150</v>
      </c>
      <c r="D1347" s="47">
        <v>1254</v>
      </c>
      <c r="E1347" s="48">
        <v>0</v>
      </c>
      <c r="F1347" s="47">
        <v>107</v>
      </c>
      <c r="G1347" s="47">
        <v>595</v>
      </c>
      <c r="H1347" s="49">
        <v>0</v>
      </c>
    </row>
    <row r="1348" spans="1:8" x14ac:dyDescent="0.25">
      <c r="A1348" s="189" t="s">
        <v>889</v>
      </c>
      <c r="B1348" s="1">
        <v>44158</v>
      </c>
      <c r="C1348" s="47">
        <v>135</v>
      </c>
      <c r="D1348" s="47">
        <v>1190</v>
      </c>
      <c r="E1348" s="48">
        <v>0</v>
      </c>
      <c r="F1348" s="47">
        <v>124</v>
      </c>
      <c r="G1348" s="47">
        <v>618</v>
      </c>
      <c r="H1348" s="49">
        <v>0</v>
      </c>
    </row>
    <row r="1349" spans="1:8" x14ac:dyDescent="0.25">
      <c r="A1349" s="189" t="s">
        <v>890</v>
      </c>
      <c r="B1349" s="1">
        <v>44158</v>
      </c>
      <c r="C1349" s="47">
        <v>77</v>
      </c>
      <c r="D1349" s="47">
        <v>782</v>
      </c>
      <c r="E1349" s="48">
        <v>0</v>
      </c>
      <c r="F1349" s="47">
        <v>90</v>
      </c>
      <c r="G1349" s="47">
        <v>372</v>
      </c>
      <c r="H1349" s="49">
        <v>0</v>
      </c>
    </row>
    <row r="1350" spans="1:8" x14ac:dyDescent="0.25">
      <c r="A1350" s="189" t="s">
        <v>891</v>
      </c>
      <c r="B1350" s="1">
        <v>44158</v>
      </c>
      <c r="C1350" s="47">
        <v>84</v>
      </c>
      <c r="D1350" s="47">
        <v>890</v>
      </c>
      <c r="E1350" s="48">
        <v>0</v>
      </c>
      <c r="F1350" s="47">
        <v>202</v>
      </c>
      <c r="G1350" s="47">
        <v>694</v>
      </c>
      <c r="H1350" s="49">
        <v>0</v>
      </c>
    </row>
    <row r="1351" spans="1:8" x14ac:dyDescent="0.25">
      <c r="A1351" s="189" t="s">
        <v>892</v>
      </c>
      <c r="B1351" s="1">
        <v>44158</v>
      </c>
      <c r="C1351" s="47">
        <v>143</v>
      </c>
      <c r="D1351" s="47">
        <v>801</v>
      </c>
      <c r="E1351" s="48">
        <v>0</v>
      </c>
      <c r="F1351" s="47">
        <v>146</v>
      </c>
      <c r="G1351" s="47">
        <v>392</v>
      </c>
      <c r="H1351" s="49">
        <v>0</v>
      </c>
    </row>
    <row r="1352" spans="1:8" x14ac:dyDescent="0.25">
      <c r="A1352" s="189" t="s">
        <v>886</v>
      </c>
      <c r="B1352" s="1">
        <v>44159</v>
      </c>
      <c r="C1352" s="47">
        <v>415</v>
      </c>
      <c r="D1352" s="47">
        <v>2523</v>
      </c>
      <c r="E1352" s="48">
        <v>0</v>
      </c>
      <c r="F1352" s="47">
        <v>264</v>
      </c>
      <c r="G1352" s="47">
        <v>818</v>
      </c>
      <c r="H1352" s="49">
        <v>0</v>
      </c>
    </row>
    <row r="1353" spans="1:8" x14ac:dyDescent="0.25">
      <c r="A1353" s="189" t="s">
        <v>888</v>
      </c>
      <c r="B1353" s="1">
        <v>44159</v>
      </c>
      <c r="C1353" s="47">
        <v>143</v>
      </c>
      <c r="D1353" s="47">
        <v>1279</v>
      </c>
      <c r="E1353" s="48">
        <v>0</v>
      </c>
      <c r="F1353" s="47">
        <v>114</v>
      </c>
      <c r="G1353" s="47">
        <v>570</v>
      </c>
      <c r="H1353" s="49">
        <v>0</v>
      </c>
    </row>
    <row r="1354" spans="1:8" x14ac:dyDescent="0.25">
      <c r="A1354" s="189" t="s">
        <v>889</v>
      </c>
      <c r="B1354" s="1">
        <v>44159</v>
      </c>
      <c r="C1354" s="47">
        <v>135</v>
      </c>
      <c r="D1354" s="47">
        <v>1235</v>
      </c>
      <c r="E1354" s="48">
        <v>0</v>
      </c>
      <c r="F1354" s="47">
        <v>124</v>
      </c>
      <c r="G1354" s="47">
        <v>573</v>
      </c>
      <c r="H1354" s="49">
        <v>0</v>
      </c>
    </row>
    <row r="1355" spans="1:8" x14ac:dyDescent="0.25">
      <c r="A1355" s="189" t="s">
        <v>890</v>
      </c>
      <c r="B1355" s="1">
        <v>44159</v>
      </c>
      <c r="C1355" s="47">
        <v>78</v>
      </c>
      <c r="D1355" s="47">
        <v>830</v>
      </c>
      <c r="E1355" s="48">
        <v>0</v>
      </c>
      <c r="F1355" s="47">
        <v>86</v>
      </c>
      <c r="G1355" s="47">
        <v>333</v>
      </c>
      <c r="H1355" s="49">
        <v>0</v>
      </c>
    </row>
    <row r="1356" spans="1:8" x14ac:dyDescent="0.25">
      <c r="A1356" s="189" t="s">
        <v>891</v>
      </c>
      <c r="B1356" s="1">
        <v>44159</v>
      </c>
      <c r="C1356" s="47">
        <v>77</v>
      </c>
      <c r="D1356" s="47">
        <v>891</v>
      </c>
      <c r="E1356" s="48">
        <v>0</v>
      </c>
      <c r="F1356" s="47">
        <v>209</v>
      </c>
      <c r="G1356" s="47">
        <v>693</v>
      </c>
      <c r="H1356" s="49">
        <v>0</v>
      </c>
    </row>
    <row r="1357" spans="1:8" x14ac:dyDescent="0.25">
      <c r="A1357" s="189" t="s">
        <v>892</v>
      </c>
      <c r="B1357" s="1">
        <v>44159</v>
      </c>
      <c r="C1357" s="47">
        <v>150</v>
      </c>
      <c r="D1357" s="47">
        <v>829</v>
      </c>
      <c r="E1357" s="48">
        <v>0</v>
      </c>
      <c r="F1357" s="47">
        <v>139</v>
      </c>
      <c r="G1357" s="47">
        <v>364</v>
      </c>
      <c r="H1357" s="49">
        <v>0</v>
      </c>
    </row>
    <row r="1358" spans="1:8" x14ac:dyDescent="0.25">
      <c r="A1358" s="189" t="s">
        <v>886</v>
      </c>
      <c r="B1358" s="1">
        <v>44160</v>
      </c>
      <c r="C1358" s="47">
        <v>422</v>
      </c>
      <c r="D1358" s="47">
        <v>2505</v>
      </c>
      <c r="E1358" s="48">
        <v>0</v>
      </c>
      <c r="F1358" s="47">
        <v>257</v>
      </c>
      <c r="G1358" s="47">
        <v>836</v>
      </c>
      <c r="H1358" s="49">
        <v>0</v>
      </c>
    </row>
    <row r="1359" spans="1:8" x14ac:dyDescent="0.25">
      <c r="A1359" s="189" t="s">
        <v>888</v>
      </c>
      <c r="B1359" s="1">
        <v>44160</v>
      </c>
      <c r="C1359" s="47">
        <v>149</v>
      </c>
      <c r="D1359" s="47">
        <v>1276</v>
      </c>
      <c r="E1359" s="48">
        <v>0</v>
      </c>
      <c r="F1359" s="47">
        <v>108</v>
      </c>
      <c r="G1359" s="47">
        <v>573</v>
      </c>
      <c r="H1359" s="49">
        <v>0</v>
      </c>
    </row>
    <row r="1360" spans="1:8" x14ac:dyDescent="0.25">
      <c r="A1360" s="189" t="s">
        <v>889</v>
      </c>
      <c r="B1360" s="1">
        <v>44160</v>
      </c>
      <c r="C1360" s="47">
        <v>131</v>
      </c>
      <c r="D1360" s="47">
        <v>1252</v>
      </c>
      <c r="E1360" s="48">
        <v>0</v>
      </c>
      <c r="F1360" s="47">
        <v>128</v>
      </c>
      <c r="G1360" s="47">
        <v>556</v>
      </c>
      <c r="H1360" s="49">
        <v>0</v>
      </c>
    </row>
    <row r="1361" spans="1:8" x14ac:dyDescent="0.25">
      <c r="A1361" s="189" t="s">
        <v>890</v>
      </c>
      <c r="B1361" s="1">
        <v>44160</v>
      </c>
      <c r="C1361" s="47">
        <v>87</v>
      </c>
      <c r="D1361" s="47">
        <v>836</v>
      </c>
      <c r="E1361" s="48">
        <v>0</v>
      </c>
      <c r="F1361" s="47">
        <v>82</v>
      </c>
      <c r="G1361" s="47">
        <v>323</v>
      </c>
      <c r="H1361" s="49">
        <v>0</v>
      </c>
    </row>
    <row r="1362" spans="1:8" x14ac:dyDescent="0.25">
      <c r="A1362" s="189" t="s">
        <v>891</v>
      </c>
      <c r="B1362" s="1">
        <v>44160</v>
      </c>
      <c r="C1362" s="47">
        <v>81</v>
      </c>
      <c r="D1362" s="47">
        <v>936</v>
      </c>
      <c r="E1362" s="48">
        <v>0</v>
      </c>
      <c r="F1362" s="47">
        <v>205</v>
      </c>
      <c r="G1362" s="47">
        <v>647</v>
      </c>
      <c r="H1362" s="49">
        <v>0</v>
      </c>
    </row>
    <row r="1363" spans="1:8" x14ac:dyDescent="0.25">
      <c r="A1363" s="189" t="s">
        <v>892</v>
      </c>
      <c r="B1363" s="1">
        <v>44160</v>
      </c>
      <c r="C1363" s="47">
        <v>156</v>
      </c>
      <c r="D1363" s="47">
        <v>838</v>
      </c>
      <c r="E1363" s="48">
        <v>0</v>
      </c>
      <c r="F1363" s="47">
        <v>133</v>
      </c>
      <c r="G1363" s="47">
        <v>355</v>
      </c>
      <c r="H1363" s="49">
        <v>0</v>
      </c>
    </row>
    <row r="1364" spans="1:8" x14ac:dyDescent="0.25">
      <c r="A1364" s="189" t="s">
        <v>886</v>
      </c>
      <c r="B1364" s="1">
        <v>44161</v>
      </c>
      <c r="C1364" s="47">
        <v>401</v>
      </c>
      <c r="D1364" s="47">
        <v>2395</v>
      </c>
      <c r="E1364" s="48">
        <v>0</v>
      </c>
      <c r="F1364" s="47">
        <v>278</v>
      </c>
      <c r="G1364" s="47">
        <v>946</v>
      </c>
      <c r="H1364" s="49">
        <v>0</v>
      </c>
    </row>
    <row r="1365" spans="1:8" x14ac:dyDescent="0.25">
      <c r="A1365" s="189" t="s">
        <v>888</v>
      </c>
      <c r="B1365" s="1">
        <v>44161</v>
      </c>
      <c r="C1365" s="47">
        <v>139</v>
      </c>
      <c r="D1365" s="47">
        <v>1123</v>
      </c>
      <c r="E1365" s="48">
        <v>0</v>
      </c>
      <c r="F1365" s="47">
        <v>118</v>
      </c>
      <c r="G1365" s="47">
        <v>726</v>
      </c>
      <c r="H1365" s="49">
        <v>0</v>
      </c>
    </row>
    <row r="1366" spans="1:8" x14ac:dyDescent="0.25">
      <c r="A1366" s="189" t="s">
        <v>889</v>
      </c>
      <c r="B1366" s="1">
        <v>44161</v>
      </c>
      <c r="C1366" s="47">
        <v>135</v>
      </c>
      <c r="D1366" s="47">
        <v>1155</v>
      </c>
      <c r="E1366" s="48">
        <v>0</v>
      </c>
      <c r="F1366" s="47">
        <v>124</v>
      </c>
      <c r="G1366" s="47">
        <v>653</v>
      </c>
      <c r="H1366" s="49">
        <v>0</v>
      </c>
    </row>
    <row r="1367" spans="1:8" x14ac:dyDescent="0.25">
      <c r="A1367" s="189" t="s">
        <v>890</v>
      </c>
      <c r="B1367" s="1">
        <v>44161</v>
      </c>
      <c r="C1367" s="47">
        <v>87</v>
      </c>
      <c r="D1367" s="47">
        <v>783</v>
      </c>
      <c r="E1367" s="48">
        <v>0</v>
      </c>
      <c r="F1367" s="47">
        <v>80</v>
      </c>
      <c r="G1367" s="47">
        <v>370</v>
      </c>
      <c r="H1367" s="49">
        <v>0</v>
      </c>
    </row>
    <row r="1368" spans="1:8" x14ac:dyDescent="0.25">
      <c r="A1368" s="189" t="s">
        <v>891</v>
      </c>
      <c r="B1368" s="1">
        <v>44161</v>
      </c>
      <c r="C1368" s="47">
        <v>76</v>
      </c>
      <c r="D1368" s="47">
        <v>896</v>
      </c>
      <c r="E1368" s="48">
        <v>0</v>
      </c>
      <c r="F1368" s="47">
        <v>210</v>
      </c>
      <c r="G1368" s="47">
        <v>690</v>
      </c>
      <c r="H1368" s="49">
        <v>0</v>
      </c>
    </row>
    <row r="1369" spans="1:8" x14ac:dyDescent="0.25">
      <c r="A1369" s="189" t="s">
        <v>892</v>
      </c>
      <c r="B1369" s="1">
        <v>44161</v>
      </c>
      <c r="C1369" s="47">
        <v>138</v>
      </c>
      <c r="D1369" s="47">
        <v>786</v>
      </c>
      <c r="E1369" s="48">
        <v>0</v>
      </c>
      <c r="F1369" s="47">
        <v>151</v>
      </c>
      <c r="G1369" s="47">
        <v>407</v>
      </c>
      <c r="H1369" s="49">
        <v>0</v>
      </c>
    </row>
    <row r="1370" spans="1:8" x14ac:dyDescent="0.25">
      <c r="A1370" s="189" t="s">
        <v>886</v>
      </c>
      <c r="B1370" s="1">
        <v>44162</v>
      </c>
      <c r="C1370" s="47">
        <v>390</v>
      </c>
      <c r="D1370" s="47">
        <v>2349</v>
      </c>
      <c r="E1370" s="48">
        <v>0</v>
      </c>
      <c r="F1370" s="47">
        <v>289</v>
      </c>
      <c r="G1370" s="47">
        <v>992</v>
      </c>
      <c r="H1370" s="49">
        <v>0</v>
      </c>
    </row>
    <row r="1371" spans="1:8" x14ac:dyDescent="0.25">
      <c r="A1371" s="189" t="s">
        <v>888</v>
      </c>
      <c r="B1371" s="1">
        <v>44162</v>
      </c>
      <c r="C1371" s="47">
        <v>131</v>
      </c>
      <c r="D1371" s="47">
        <v>1100</v>
      </c>
      <c r="E1371" s="48">
        <v>0</v>
      </c>
      <c r="F1371" s="47">
        <v>126</v>
      </c>
      <c r="G1371" s="47">
        <v>749</v>
      </c>
      <c r="H1371" s="49">
        <v>0</v>
      </c>
    </row>
    <row r="1372" spans="1:8" x14ac:dyDescent="0.25">
      <c r="A1372" s="189" t="s">
        <v>889</v>
      </c>
      <c r="B1372" s="1">
        <v>44162</v>
      </c>
      <c r="C1372" s="47">
        <v>141</v>
      </c>
      <c r="D1372" s="47">
        <v>1161</v>
      </c>
      <c r="E1372" s="48">
        <v>0</v>
      </c>
      <c r="F1372" s="47">
        <v>118</v>
      </c>
      <c r="G1372" s="47">
        <v>647</v>
      </c>
      <c r="H1372" s="49">
        <v>0</v>
      </c>
    </row>
    <row r="1373" spans="1:8" x14ac:dyDescent="0.25">
      <c r="A1373" s="189" t="s">
        <v>890</v>
      </c>
      <c r="B1373" s="1">
        <v>44162</v>
      </c>
      <c r="C1373" s="47">
        <v>81</v>
      </c>
      <c r="D1373" s="47">
        <v>755</v>
      </c>
      <c r="E1373" s="48">
        <v>0</v>
      </c>
      <c r="F1373" s="47">
        <v>86</v>
      </c>
      <c r="G1373" s="47">
        <v>401</v>
      </c>
      <c r="H1373" s="49">
        <v>0</v>
      </c>
    </row>
    <row r="1374" spans="1:8" x14ac:dyDescent="0.25">
      <c r="A1374" s="189" t="s">
        <v>891</v>
      </c>
      <c r="B1374" s="1">
        <v>44162</v>
      </c>
      <c r="C1374" s="47">
        <v>78</v>
      </c>
      <c r="D1374" s="47">
        <v>868</v>
      </c>
      <c r="E1374" s="48">
        <v>0</v>
      </c>
      <c r="F1374" s="47">
        <v>208</v>
      </c>
      <c r="G1374" s="47">
        <v>715</v>
      </c>
      <c r="H1374" s="49">
        <v>0</v>
      </c>
    </row>
    <row r="1375" spans="1:8" x14ac:dyDescent="0.25">
      <c r="A1375" s="189" t="s">
        <v>892</v>
      </c>
      <c r="B1375" s="1">
        <v>44162</v>
      </c>
      <c r="C1375" s="47">
        <v>141</v>
      </c>
      <c r="D1375" s="47">
        <v>771</v>
      </c>
      <c r="E1375" s="48">
        <v>0</v>
      </c>
      <c r="F1375" s="47">
        <v>148</v>
      </c>
      <c r="G1375" s="47">
        <v>422</v>
      </c>
      <c r="H1375" s="49">
        <v>0</v>
      </c>
    </row>
    <row r="1376" spans="1:8" x14ac:dyDescent="0.25">
      <c r="A1376" s="189" t="s">
        <v>886</v>
      </c>
      <c r="B1376" s="1">
        <v>44163</v>
      </c>
      <c r="C1376" s="47">
        <v>389</v>
      </c>
      <c r="D1376" s="47">
        <v>2333</v>
      </c>
      <c r="E1376" s="48">
        <v>0</v>
      </c>
      <c r="F1376" s="47">
        <v>290</v>
      </c>
      <c r="G1376" s="47">
        <v>1008</v>
      </c>
      <c r="H1376" s="49">
        <v>0</v>
      </c>
    </row>
    <row r="1377" spans="1:8" x14ac:dyDescent="0.25">
      <c r="A1377" s="189" t="s">
        <v>888</v>
      </c>
      <c r="B1377" s="1">
        <v>44163</v>
      </c>
      <c r="C1377" s="47">
        <v>139</v>
      </c>
      <c r="D1377" s="47">
        <v>1130</v>
      </c>
      <c r="E1377" s="48">
        <v>0</v>
      </c>
      <c r="F1377" s="47">
        <v>118</v>
      </c>
      <c r="G1377" s="47">
        <v>719</v>
      </c>
      <c r="H1377" s="49">
        <v>0</v>
      </c>
    </row>
    <row r="1378" spans="1:8" x14ac:dyDescent="0.25">
      <c r="A1378" s="189" t="s">
        <v>889</v>
      </c>
      <c r="B1378" s="1">
        <v>44163</v>
      </c>
      <c r="C1378" s="47">
        <v>128</v>
      </c>
      <c r="D1378" s="47">
        <v>1144</v>
      </c>
      <c r="E1378" s="48">
        <v>0</v>
      </c>
      <c r="F1378" s="47">
        <v>131</v>
      </c>
      <c r="G1378" s="47">
        <v>664</v>
      </c>
      <c r="H1378" s="49">
        <v>0</v>
      </c>
    </row>
    <row r="1379" spans="1:8" x14ac:dyDescent="0.25">
      <c r="A1379" s="189" t="s">
        <v>890</v>
      </c>
      <c r="B1379" s="1">
        <v>44163</v>
      </c>
      <c r="C1379" s="47">
        <v>85</v>
      </c>
      <c r="D1379" s="47">
        <v>739</v>
      </c>
      <c r="E1379" s="48">
        <v>0</v>
      </c>
      <c r="F1379" s="47">
        <v>83</v>
      </c>
      <c r="G1379" s="47">
        <v>421</v>
      </c>
      <c r="H1379" s="49">
        <v>0</v>
      </c>
    </row>
    <row r="1380" spans="1:8" x14ac:dyDescent="0.25">
      <c r="A1380" s="189" t="s">
        <v>891</v>
      </c>
      <c r="B1380" s="1">
        <v>44163</v>
      </c>
      <c r="C1380" s="47">
        <v>74</v>
      </c>
      <c r="D1380" s="47">
        <v>878</v>
      </c>
      <c r="E1380" s="48">
        <v>0</v>
      </c>
      <c r="F1380" s="47">
        <v>212</v>
      </c>
      <c r="G1380" s="47">
        <v>706</v>
      </c>
      <c r="H1380" s="49">
        <v>0</v>
      </c>
    </row>
    <row r="1381" spans="1:8" x14ac:dyDescent="0.25">
      <c r="A1381" s="189" t="s">
        <v>892</v>
      </c>
      <c r="B1381" s="1">
        <v>44163</v>
      </c>
      <c r="C1381" s="47">
        <v>149</v>
      </c>
      <c r="D1381" s="47">
        <v>765</v>
      </c>
      <c r="E1381" s="48">
        <v>0</v>
      </c>
      <c r="F1381" s="47">
        <v>140</v>
      </c>
      <c r="G1381" s="47">
        <v>428</v>
      </c>
      <c r="H1381" s="49">
        <v>0</v>
      </c>
    </row>
    <row r="1382" spans="1:8" x14ac:dyDescent="0.25">
      <c r="A1382" s="189" t="s">
        <v>886</v>
      </c>
      <c r="B1382" s="1">
        <v>44164</v>
      </c>
      <c r="C1382" s="47">
        <v>388</v>
      </c>
      <c r="D1382" s="47">
        <v>2307</v>
      </c>
      <c r="E1382" s="48">
        <v>0</v>
      </c>
      <c r="F1382" s="47">
        <v>291</v>
      </c>
      <c r="G1382" s="47">
        <v>1034</v>
      </c>
      <c r="H1382" s="49">
        <v>0</v>
      </c>
    </row>
    <row r="1383" spans="1:8" x14ac:dyDescent="0.25">
      <c r="A1383" s="189" t="s">
        <v>888</v>
      </c>
      <c r="B1383" s="1">
        <v>44164</v>
      </c>
      <c r="C1383" s="47">
        <v>143</v>
      </c>
      <c r="D1383" s="47">
        <v>1170</v>
      </c>
      <c r="E1383" s="48">
        <v>0</v>
      </c>
      <c r="F1383" s="47">
        <v>114</v>
      </c>
      <c r="G1383" s="47">
        <v>679</v>
      </c>
      <c r="H1383" s="49">
        <v>0</v>
      </c>
    </row>
    <row r="1384" spans="1:8" x14ac:dyDescent="0.25">
      <c r="A1384" s="189" t="s">
        <v>889</v>
      </c>
      <c r="B1384" s="1">
        <v>44164</v>
      </c>
      <c r="C1384" s="47">
        <v>130</v>
      </c>
      <c r="D1384" s="47">
        <v>1201</v>
      </c>
      <c r="E1384" s="48">
        <v>0</v>
      </c>
      <c r="F1384" s="47">
        <v>129</v>
      </c>
      <c r="G1384" s="47">
        <v>607</v>
      </c>
      <c r="H1384" s="49">
        <v>0</v>
      </c>
    </row>
    <row r="1385" spans="1:8" x14ac:dyDescent="0.25">
      <c r="A1385" s="189" t="s">
        <v>890</v>
      </c>
      <c r="B1385" s="1">
        <v>44164</v>
      </c>
      <c r="C1385" s="47">
        <v>94</v>
      </c>
      <c r="D1385" s="47">
        <v>799</v>
      </c>
      <c r="E1385" s="48">
        <v>0</v>
      </c>
      <c r="F1385" s="47">
        <v>72</v>
      </c>
      <c r="G1385" s="47">
        <v>343</v>
      </c>
      <c r="H1385" s="49">
        <v>0</v>
      </c>
    </row>
    <row r="1386" spans="1:8" x14ac:dyDescent="0.25">
      <c r="A1386" s="189" t="s">
        <v>891</v>
      </c>
      <c r="B1386" s="1">
        <v>44164</v>
      </c>
      <c r="C1386" s="47">
        <v>71</v>
      </c>
      <c r="D1386" s="47">
        <v>899</v>
      </c>
      <c r="E1386" s="48">
        <v>0</v>
      </c>
      <c r="F1386" s="47">
        <v>215</v>
      </c>
      <c r="G1386" s="47">
        <v>686</v>
      </c>
      <c r="H1386" s="49">
        <v>0</v>
      </c>
    </row>
    <row r="1387" spans="1:8" x14ac:dyDescent="0.25">
      <c r="A1387" s="189" t="s">
        <v>892</v>
      </c>
      <c r="B1387" s="1">
        <v>44164</v>
      </c>
      <c r="C1387" s="47">
        <v>144</v>
      </c>
      <c r="D1387" s="47">
        <v>779</v>
      </c>
      <c r="E1387" s="48">
        <v>0</v>
      </c>
      <c r="F1387" s="47">
        <v>145</v>
      </c>
      <c r="G1387" s="47">
        <v>391</v>
      </c>
      <c r="H1387" s="49">
        <v>0</v>
      </c>
    </row>
    <row r="1388" spans="1:8" x14ac:dyDescent="0.25">
      <c r="A1388" s="189" t="s">
        <v>886</v>
      </c>
      <c r="B1388" s="1">
        <v>44165</v>
      </c>
      <c r="C1388" s="47">
        <v>374</v>
      </c>
      <c r="D1388" s="47">
        <v>2359</v>
      </c>
      <c r="E1388" s="48">
        <v>0</v>
      </c>
      <c r="F1388" s="47">
        <v>305</v>
      </c>
      <c r="G1388" s="47">
        <v>982</v>
      </c>
      <c r="H1388" s="49">
        <v>0</v>
      </c>
    </row>
    <row r="1389" spans="1:8" x14ac:dyDescent="0.25">
      <c r="A1389" s="189" t="s">
        <v>888</v>
      </c>
      <c r="B1389" s="1">
        <v>44165</v>
      </c>
      <c r="C1389" s="47">
        <v>137</v>
      </c>
      <c r="D1389" s="47">
        <v>1218</v>
      </c>
      <c r="E1389" s="48">
        <v>0</v>
      </c>
      <c r="F1389" s="47">
        <v>120</v>
      </c>
      <c r="G1389" s="47">
        <v>631</v>
      </c>
      <c r="H1389" s="49">
        <v>0</v>
      </c>
    </row>
    <row r="1390" spans="1:8" x14ac:dyDescent="0.25">
      <c r="A1390" s="189" t="s">
        <v>889</v>
      </c>
      <c r="B1390" s="1">
        <v>44165</v>
      </c>
      <c r="C1390" s="47">
        <v>129</v>
      </c>
      <c r="D1390" s="47">
        <v>1243</v>
      </c>
      <c r="E1390" s="48">
        <v>0</v>
      </c>
      <c r="F1390" s="47">
        <v>130</v>
      </c>
      <c r="G1390" s="47">
        <v>574</v>
      </c>
      <c r="H1390" s="49">
        <v>0</v>
      </c>
    </row>
    <row r="1391" spans="1:8" x14ac:dyDescent="0.25">
      <c r="A1391" s="189" t="s">
        <v>890</v>
      </c>
      <c r="B1391" s="1">
        <v>44165</v>
      </c>
      <c r="C1391" s="47">
        <v>93</v>
      </c>
      <c r="D1391" s="47">
        <v>832</v>
      </c>
      <c r="E1391" s="48">
        <v>0</v>
      </c>
      <c r="F1391" s="47">
        <v>39</v>
      </c>
      <c r="G1391" s="47">
        <v>256</v>
      </c>
      <c r="H1391" s="49">
        <v>0</v>
      </c>
    </row>
    <row r="1392" spans="1:8" x14ac:dyDescent="0.25">
      <c r="A1392" s="189" t="s">
        <v>891</v>
      </c>
      <c r="B1392" s="1">
        <v>44165</v>
      </c>
      <c r="C1392" s="47">
        <v>76</v>
      </c>
      <c r="D1392" s="47">
        <v>935</v>
      </c>
      <c r="E1392" s="48">
        <v>0</v>
      </c>
      <c r="F1392" s="47">
        <v>210</v>
      </c>
      <c r="G1392" s="47">
        <v>652</v>
      </c>
      <c r="H1392" s="49">
        <v>0</v>
      </c>
    </row>
    <row r="1393" spans="1:8" x14ac:dyDescent="0.25">
      <c r="A1393" s="189" t="s">
        <v>892</v>
      </c>
      <c r="B1393" s="1">
        <v>44165</v>
      </c>
      <c r="C1393" s="47">
        <v>153</v>
      </c>
      <c r="D1393" s="47">
        <v>768</v>
      </c>
      <c r="E1393" s="48">
        <v>0</v>
      </c>
      <c r="F1393" s="47">
        <v>136</v>
      </c>
      <c r="G1393" s="47">
        <v>402</v>
      </c>
      <c r="H1393" s="49">
        <v>0</v>
      </c>
    </row>
    <row r="1394" spans="1:8" x14ac:dyDescent="0.25">
      <c r="A1394" s="189" t="s">
        <v>886</v>
      </c>
      <c r="B1394" s="1">
        <v>44166</v>
      </c>
      <c r="C1394" s="47">
        <v>415</v>
      </c>
      <c r="D1394" s="47">
        <v>2551</v>
      </c>
      <c r="E1394" s="48">
        <v>0</v>
      </c>
      <c r="F1394" s="47">
        <v>264</v>
      </c>
      <c r="G1394" s="47">
        <v>790</v>
      </c>
      <c r="H1394" s="49">
        <v>0</v>
      </c>
    </row>
    <row r="1395" spans="1:8" x14ac:dyDescent="0.25">
      <c r="A1395" s="189" t="s">
        <v>888</v>
      </c>
      <c r="B1395" s="1">
        <v>44166</v>
      </c>
      <c r="C1395" s="47">
        <v>143</v>
      </c>
      <c r="D1395" s="47">
        <v>1297</v>
      </c>
      <c r="E1395" s="48">
        <v>0</v>
      </c>
      <c r="F1395" s="47">
        <v>114</v>
      </c>
      <c r="G1395" s="47">
        <v>552</v>
      </c>
      <c r="H1395" s="49">
        <v>0</v>
      </c>
    </row>
    <row r="1396" spans="1:8" x14ac:dyDescent="0.25">
      <c r="A1396" s="189" t="s">
        <v>889</v>
      </c>
      <c r="B1396" s="1">
        <v>44166</v>
      </c>
      <c r="C1396" s="47">
        <v>133</v>
      </c>
      <c r="D1396" s="47">
        <v>1300</v>
      </c>
      <c r="E1396" s="48">
        <v>0</v>
      </c>
      <c r="F1396" s="47">
        <v>126</v>
      </c>
      <c r="G1396" s="47">
        <v>517</v>
      </c>
      <c r="H1396" s="49">
        <v>0</v>
      </c>
    </row>
    <row r="1397" spans="1:8" x14ac:dyDescent="0.25">
      <c r="A1397" s="189" t="s">
        <v>890</v>
      </c>
      <c r="B1397" s="1">
        <v>44166</v>
      </c>
      <c r="C1397" s="47">
        <v>89</v>
      </c>
      <c r="D1397" s="47">
        <v>885</v>
      </c>
      <c r="E1397" s="48">
        <v>0</v>
      </c>
      <c r="F1397" s="47">
        <v>41</v>
      </c>
      <c r="G1397" s="47">
        <v>211</v>
      </c>
      <c r="H1397" s="49">
        <v>0</v>
      </c>
    </row>
    <row r="1398" spans="1:8" x14ac:dyDescent="0.25">
      <c r="A1398" s="189" t="s">
        <v>891</v>
      </c>
      <c r="B1398" s="1">
        <v>44166</v>
      </c>
      <c r="C1398" s="47">
        <v>86</v>
      </c>
      <c r="D1398" s="47">
        <v>951</v>
      </c>
      <c r="E1398" s="48">
        <v>0</v>
      </c>
      <c r="F1398" s="47">
        <v>200</v>
      </c>
      <c r="G1398" s="47">
        <v>637</v>
      </c>
      <c r="H1398" s="49">
        <v>0</v>
      </c>
    </row>
    <row r="1399" spans="1:8" x14ac:dyDescent="0.25">
      <c r="A1399" s="189" t="s">
        <v>892</v>
      </c>
      <c r="B1399" s="1">
        <v>44166</v>
      </c>
      <c r="C1399" s="47">
        <v>158</v>
      </c>
      <c r="D1399" s="47">
        <v>856</v>
      </c>
      <c r="E1399" s="48">
        <v>0</v>
      </c>
      <c r="F1399" s="47">
        <v>131</v>
      </c>
      <c r="G1399" s="47">
        <v>314</v>
      </c>
      <c r="H1399" s="49">
        <v>0</v>
      </c>
    </row>
    <row r="1400" spans="1:8" x14ac:dyDescent="0.25">
      <c r="A1400" s="189" t="s">
        <v>886</v>
      </c>
      <c r="B1400" s="1">
        <v>44167</v>
      </c>
      <c r="C1400" s="47">
        <v>435</v>
      </c>
      <c r="D1400" s="47">
        <v>2623</v>
      </c>
      <c r="E1400" s="48">
        <v>0</v>
      </c>
      <c r="F1400" s="47">
        <v>244</v>
      </c>
      <c r="G1400" s="47">
        <v>718</v>
      </c>
      <c r="H1400" s="49">
        <v>0</v>
      </c>
    </row>
    <row r="1401" spans="1:8" x14ac:dyDescent="0.25">
      <c r="A1401" s="189" t="s">
        <v>888</v>
      </c>
      <c r="B1401" s="1">
        <v>44167</v>
      </c>
      <c r="C1401" s="47">
        <v>154</v>
      </c>
      <c r="D1401" s="47">
        <v>1327</v>
      </c>
      <c r="E1401" s="48">
        <v>0</v>
      </c>
      <c r="F1401" s="47">
        <v>103</v>
      </c>
      <c r="G1401" s="47">
        <v>522</v>
      </c>
      <c r="H1401" s="49">
        <v>0</v>
      </c>
    </row>
    <row r="1402" spans="1:8" x14ac:dyDescent="0.25">
      <c r="A1402" s="189" t="s">
        <v>889</v>
      </c>
      <c r="B1402" s="1">
        <v>44167</v>
      </c>
      <c r="C1402" s="47">
        <v>132</v>
      </c>
      <c r="D1402" s="47">
        <v>1331</v>
      </c>
      <c r="E1402" s="48">
        <v>0</v>
      </c>
      <c r="F1402" s="47">
        <v>116</v>
      </c>
      <c r="G1402" s="47">
        <v>336</v>
      </c>
      <c r="H1402" s="49">
        <v>0</v>
      </c>
    </row>
    <row r="1403" spans="1:8" x14ac:dyDescent="0.25">
      <c r="A1403" s="189" t="s">
        <v>890</v>
      </c>
      <c r="B1403" s="1">
        <v>44167</v>
      </c>
      <c r="C1403" s="47">
        <v>88</v>
      </c>
      <c r="D1403" s="47">
        <v>883</v>
      </c>
      <c r="E1403" s="48">
        <v>0</v>
      </c>
      <c r="F1403" s="47">
        <v>40</v>
      </c>
      <c r="G1403" s="47">
        <v>217</v>
      </c>
      <c r="H1403" s="49">
        <v>0</v>
      </c>
    </row>
    <row r="1404" spans="1:8" x14ac:dyDescent="0.25">
      <c r="A1404" s="189" t="s">
        <v>891</v>
      </c>
      <c r="B1404" s="1">
        <v>44167</v>
      </c>
      <c r="C1404" s="47">
        <v>87</v>
      </c>
      <c r="D1404" s="47">
        <v>974</v>
      </c>
      <c r="E1404" s="48">
        <v>0</v>
      </c>
      <c r="F1404" s="47">
        <v>199</v>
      </c>
      <c r="G1404" s="47">
        <v>614</v>
      </c>
      <c r="H1404" s="49">
        <v>0</v>
      </c>
    </row>
    <row r="1405" spans="1:8" x14ac:dyDescent="0.25">
      <c r="A1405" s="189" t="s">
        <v>892</v>
      </c>
      <c r="B1405" s="1">
        <v>44167</v>
      </c>
      <c r="C1405" s="47">
        <v>152</v>
      </c>
      <c r="D1405" s="47">
        <v>867</v>
      </c>
      <c r="E1405" s="48">
        <v>0</v>
      </c>
      <c r="F1405" s="47">
        <v>112</v>
      </c>
      <c r="G1405" s="47">
        <v>287</v>
      </c>
      <c r="H1405" s="49">
        <v>0</v>
      </c>
    </row>
    <row r="1406" spans="1:8" x14ac:dyDescent="0.25">
      <c r="A1406" s="189" t="s">
        <v>886</v>
      </c>
      <c r="B1406" s="1">
        <v>44168</v>
      </c>
      <c r="C1406" s="47">
        <v>445</v>
      </c>
      <c r="D1406" s="47">
        <v>2629</v>
      </c>
      <c r="E1406" s="48">
        <v>0</v>
      </c>
      <c r="F1406" s="47">
        <v>229</v>
      </c>
      <c r="G1406" s="47">
        <v>678</v>
      </c>
      <c r="H1406" s="49">
        <v>0</v>
      </c>
    </row>
    <row r="1407" spans="1:8" x14ac:dyDescent="0.25">
      <c r="A1407" s="189" t="s">
        <v>888</v>
      </c>
      <c r="B1407" s="1">
        <v>44168</v>
      </c>
      <c r="C1407" s="47">
        <v>153</v>
      </c>
      <c r="D1407" s="47">
        <v>1370</v>
      </c>
      <c r="E1407" s="48">
        <v>0</v>
      </c>
      <c r="F1407" s="47">
        <v>99</v>
      </c>
      <c r="G1407" s="47">
        <v>479</v>
      </c>
      <c r="H1407" s="49">
        <v>0</v>
      </c>
    </row>
    <row r="1408" spans="1:8" x14ac:dyDescent="0.25">
      <c r="A1408" s="189" t="s">
        <v>889</v>
      </c>
      <c r="B1408" s="1">
        <v>44168</v>
      </c>
      <c r="C1408" s="47">
        <v>133</v>
      </c>
      <c r="D1408" s="47">
        <v>1293</v>
      </c>
      <c r="E1408" s="48">
        <v>0</v>
      </c>
      <c r="F1408" s="47">
        <v>116</v>
      </c>
      <c r="G1408" s="47">
        <v>346</v>
      </c>
      <c r="H1408" s="49">
        <v>0</v>
      </c>
    </row>
    <row r="1409" spans="1:8" x14ac:dyDescent="0.25">
      <c r="A1409" s="189" t="s">
        <v>890</v>
      </c>
      <c r="B1409" s="1">
        <v>44168</v>
      </c>
      <c r="C1409" s="47">
        <v>86</v>
      </c>
      <c r="D1409" s="47">
        <v>898</v>
      </c>
      <c r="E1409" s="48">
        <v>0</v>
      </c>
      <c r="F1409" s="47">
        <v>44</v>
      </c>
      <c r="G1409" s="47">
        <v>223</v>
      </c>
      <c r="H1409" s="49">
        <v>0</v>
      </c>
    </row>
    <row r="1410" spans="1:8" x14ac:dyDescent="0.25">
      <c r="A1410" s="189" t="s">
        <v>891</v>
      </c>
      <c r="B1410" s="1">
        <v>44168</v>
      </c>
      <c r="C1410" s="47">
        <v>82</v>
      </c>
      <c r="D1410" s="47">
        <v>989</v>
      </c>
      <c r="E1410" s="48">
        <v>0</v>
      </c>
      <c r="F1410" s="47">
        <v>85</v>
      </c>
      <c r="G1410" s="47">
        <v>203</v>
      </c>
      <c r="H1410" s="49">
        <v>0</v>
      </c>
    </row>
    <row r="1411" spans="1:8" x14ac:dyDescent="0.25">
      <c r="A1411" s="189" t="s">
        <v>892</v>
      </c>
      <c r="B1411" s="1">
        <v>44168</v>
      </c>
      <c r="C1411" s="47">
        <v>147</v>
      </c>
      <c r="D1411" s="47">
        <v>892</v>
      </c>
      <c r="E1411" s="48">
        <v>0</v>
      </c>
      <c r="F1411" s="47">
        <v>113</v>
      </c>
      <c r="G1411" s="47">
        <v>227</v>
      </c>
      <c r="H1411" s="49">
        <v>0</v>
      </c>
    </row>
    <row r="1412" spans="1:8" x14ac:dyDescent="0.25">
      <c r="A1412" s="189" t="s">
        <v>886</v>
      </c>
      <c r="B1412" s="1">
        <v>44169</v>
      </c>
      <c r="C1412" s="47">
        <v>436</v>
      </c>
      <c r="D1412" s="47">
        <v>2612</v>
      </c>
      <c r="E1412" s="48">
        <v>0</v>
      </c>
      <c r="F1412" s="47">
        <v>238</v>
      </c>
      <c r="G1412" s="47">
        <v>695</v>
      </c>
      <c r="H1412" s="49">
        <v>0</v>
      </c>
    </row>
    <row r="1413" spans="1:8" x14ac:dyDescent="0.25">
      <c r="A1413" s="189" t="s">
        <v>888</v>
      </c>
      <c r="B1413" s="1">
        <v>44169</v>
      </c>
      <c r="C1413" s="47">
        <v>147</v>
      </c>
      <c r="D1413" s="47">
        <v>1305</v>
      </c>
      <c r="E1413" s="48">
        <v>0</v>
      </c>
      <c r="F1413" s="47">
        <v>99</v>
      </c>
      <c r="G1413" s="47">
        <v>534</v>
      </c>
      <c r="H1413" s="49">
        <v>0</v>
      </c>
    </row>
    <row r="1414" spans="1:8" x14ac:dyDescent="0.25">
      <c r="A1414" s="189" t="s">
        <v>889</v>
      </c>
      <c r="B1414" s="1">
        <v>44169</v>
      </c>
      <c r="C1414" s="47">
        <v>133</v>
      </c>
      <c r="D1414" s="47">
        <v>1275</v>
      </c>
      <c r="E1414" s="48">
        <v>0</v>
      </c>
      <c r="F1414" s="47">
        <v>114</v>
      </c>
      <c r="G1414" s="47">
        <v>352</v>
      </c>
      <c r="H1414" s="49">
        <v>0</v>
      </c>
    </row>
    <row r="1415" spans="1:8" x14ac:dyDescent="0.25">
      <c r="A1415" s="189" t="s">
        <v>890</v>
      </c>
      <c r="B1415" s="1">
        <v>44169</v>
      </c>
      <c r="C1415" s="47">
        <v>92</v>
      </c>
      <c r="D1415" s="47">
        <v>932</v>
      </c>
      <c r="E1415" s="48">
        <v>0</v>
      </c>
      <c r="F1415" s="47">
        <v>41</v>
      </c>
      <c r="G1415" s="47">
        <v>180</v>
      </c>
      <c r="H1415" s="49">
        <v>0</v>
      </c>
    </row>
    <row r="1416" spans="1:8" x14ac:dyDescent="0.25">
      <c r="A1416" s="189" t="s">
        <v>891</v>
      </c>
      <c r="B1416" s="1">
        <v>44169</v>
      </c>
      <c r="C1416" s="47">
        <v>85</v>
      </c>
      <c r="D1416" s="47">
        <v>951</v>
      </c>
      <c r="E1416" s="48">
        <v>0</v>
      </c>
      <c r="F1416" s="47">
        <v>82</v>
      </c>
      <c r="G1416" s="47">
        <v>233</v>
      </c>
      <c r="H1416" s="49">
        <v>0</v>
      </c>
    </row>
    <row r="1417" spans="1:8" x14ac:dyDescent="0.25">
      <c r="A1417" s="189" t="s">
        <v>892</v>
      </c>
      <c r="B1417" s="1">
        <v>44169</v>
      </c>
      <c r="C1417" s="47">
        <v>157</v>
      </c>
      <c r="D1417" s="47">
        <v>836</v>
      </c>
      <c r="E1417" s="48">
        <v>0</v>
      </c>
      <c r="F1417" s="47">
        <v>103</v>
      </c>
      <c r="G1417" s="47">
        <v>283</v>
      </c>
      <c r="H1417" s="49">
        <v>0</v>
      </c>
    </row>
    <row r="1418" spans="1:8" x14ac:dyDescent="0.25">
      <c r="A1418" s="189" t="s">
        <v>886</v>
      </c>
      <c r="B1418" s="1">
        <v>44170</v>
      </c>
      <c r="C1418" s="47">
        <v>420</v>
      </c>
      <c r="D1418" s="47">
        <v>2584</v>
      </c>
      <c r="E1418" s="48">
        <v>0</v>
      </c>
      <c r="F1418" s="47">
        <v>254</v>
      </c>
      <c r="G1418" s="47">
        <v>643</v>
      </c>
      <c r="H1418" s="49">
        <v>0</v>
      </c>
    </row>
    <row r="1419" spans="1:8" x14ac:dyDescent="0.25">
      <c r="A1419" s="189" t="s">
        <v>888</v>
      </c>
      <c r="B1419" s="1">
        <v>44170</v>
      </c>
      <c r="C1419" s="47">
        <v>152</v>
      </c>
      <c r="D1419" s="47">
        <v>1226</v>
      </c>
      <c r="E1419" s="48">
        <v>0</v>
      </c>
      <c r="F1419" s="47">
        <v>75</v>
      </c>
      <c r="G1419" s="47">
        <v>477</v>
      </c>
      <c r="H1419" s="49">
        <v>0</v>
      </c>
    </row>
    <row r="1420" spans="1:8" x14ac:dyDescent="0.25">
      <c r="A1420" s="189" t="s">
        <v>889</v>
      </c>
      <c r="B1420" s="1">
        <v>44170</v>
      </c>
      <c r="C1420" s="47">
        <v>119</v>
      </c>
      <c r="D1420" s="47">
        <v>1245</v>
      </c>
      <c r="E1420" s="48">
        <v>0</v>
      </c>
      <c r="F1420" s="47">
        <v>120</v>
      </c>
      <c r="G1420" s="47">
        <v>380</v>
      </c>
      <c r="H1420" s="49">
        <v>0</v>
      </c>
    </row>
    <row r="1421" spans="1:8" x14ac:dyDescent="0.25">
      <c r="A1421" s="189" t="s">
        <v>890</v>
      </c>
      <c r="B1421" s="1">
        <v>44170</v>
      </c>
      <c r="C1421" s="47">
        <v>92</v>
      </c>
      <c r="D1421" s="47">
        <v>881</v>
      </c>
      <c r="E1421" s="48">
        <v>0</v>
      </c>
      <c r="F1421" s="47">
        <v>39</v>
      </c>
      <c r="G1421" s="47">
        <v>231</v>
      </c>
      <c r="H1421" s="49">
        <v>0</v>
      </c>
    </row>
    <row r="1422" spans="1:8" x14ac:dyDescent="0.25">
      <c r="A1422" s="189" t="s">
        <v>891</v>
      </c>
      <c r="B1422" s="1">
        <v>44170</v>
      </c>
      <c r="C1422" s="47">
        <v>85</v>
      </c>
      <c r="D1422" s="47">
        <v>962</v>
      </c>
      <c r="E1422" s="48">
        <v>0</v>
      </c>
      <c r="F1422" s="47">
        <v>82</v>
      </c>
      <c r="G1422" s="47">
        <v>223</v>
      </c>
      <c r="H1422" s="49">
        <v>0</v>
      </c>
    </row>
    <row r="1423" spans="1:8" x14ac:dyDescent="0.25">
      <c r="A1423" s="189" t="s">
        <v>892</v>
      </c>
      <c r="B1423" s="1">
        <v>44170</v>
      </c>
      <c r="C1423" s="47">
        <v>154</v>
      </c>
      <c r="D1423" s="47">
        <v>806</v>
      </c>
      <c r="E1423" s="48">
        <v>0</v>
      </c>
      <c r="F1423" s="47">
        <v>105</v>
      </c>
      <c r="G1423" s="47">
        <v>298</v>
      </c>
      <c r="H1423" s="49">
        <v>0</v>
      </c>
    </row>
    <row r="1424" spans="1:8" x14ac:dyDescent="0.25">
      <c r="A1424" s="189" t="s">
        <v>886</v>
      </c>
      <c r="B1424" s="1">
        <v>44171</v>
      </c>
      <c r="C1424" s="47">
        <v>425</v>
      </c>
      <c r="D1424" s="47">
        <v>2487</v>
      </c>
      <c r="E1424" s="48">
        <v>0</v>
      </c>
      <c r="F1424" s="47">
        <v>227</v>
      </c>
      <c r="G1424" s="47">
        <v>731</v>
      </c>
      <c r="H1424" s="49">
        <v>0</v>
      </c>
    </row>
    <row r="1425" spans="1:8" x14ac:dyDescent="0.25">
      <c r="A1425" s="189" t="s">
        <v>888</v>
      </c>
      <c r="B1425" s="1">
        <v>44171</v>
      </c>
      <c r="C1425" s="47">
        <v>151</v>
      </c>
      <c r="D1425" s="47">
        <v>1198</v>
      </c>
      <c r="E1425" s="48">
        <v>0</v>
      </c>
      <c r="F1425" s="47">
        <v>77</v>
      </c>
      <c r="G1425" s="47">
        <v>505</v>
      </c>
      <c r="H1425" s="49">
        <v>0</v>
      </c>
    </row>
    <row r="1426" spans="1:8" x14ac:dyDescent="0.25">
      <c r="A1426" s="189" t="s">
        <v>889</v>
      </c>
      <c r="B1426" s="1">
        <v>44171</v>
      </c>
      <c r="C1426" s="47">
        <v>121</v>
      </c>
      <c r="D1426" s="47">
        <v>1198</v>
      </c>
      <c r="E1426" s="48">
        <v>0</v>
      </c>
      <c r="F1426" s="47">
        <v>87</v>
      </c>
      <c r="G1426" s="47">
        <v>335</v>
      </c>
      <c r="H1426" s="49">
        <v>0</v>
      </c>
    </row>
    <row r="1427" spans="1:8" x14ac:dyDescent="0.25">
      <c r="A1427" s="189" t="s">
        <v>890</v>
      </c>
      <c r="B1427" s="1">
        <v>44171</v>
      </c>
      <c r="C1427" s="47">
        <v>87</v>
      </c>
      <c r="D1427" s="47">
        <v>869</v>
      </c>
      <c r="E1427" s="48">
        <v>0</v>
      </c>
      <c r="F1427" s="47">
        <v>36</v>
      </c>
      <c r="G1427" s="47">
        <v>234</v>
      </c>
      <c r="H1427" s="49">
        <v>0</v>
      </c>
    </row>
    <row r="1428" spans="1:8" x14ac:dyDescent="0.25">
      <c r="A1428" s="189" t="s">
        <v>891</v>
      </c>
      <c r="B1428" s="1">
        <v>44171</v>
      </c>
      <c r="C1428" s="47">
        <v>88</v>
      </c>
      <c r="D1428" s="47">
        <v>929</v>
      </c>
      <c r="E1428" s="48">
        <v>0</v>
      </c>
      <c r="F1428" s="47">
        <v>70</v>
      </c>
      <c r="G1428" s="47">
        <v>219</v>
      </c>
      <c r="H1428" s="49">
        <v>0</v>
      </c>
    </row>
    <row r="1429" spans="1:8" x14ac:dyDescent="0.25">
      <c r="A1429" s="189" t="s">
        <v>892</v>
      </c>
      <c r="B1429" s="1">
        <v>44171</v>
      </c>
      <c r="C1429" s="47">
        <v>155</v>
      </c>
      <c r="D1429" s="47">
        <v>807</v>
      </c>
      <c r="E1429" s="48">
        <v>0</v>
      </c>
      <c r="F1429" s="47">
        <v>102</v>
      </c>
      <c r="G1429" s="47">
        <v>293</v>
      </c>
      <c r="H1429" s="49">
        <v>25</v>
      </c>
    </row>
    <row r="1430" spans="1:8" x14ac:dyDescent="0.25">
      <c r="A1430" s="189" t="s">
        <v>886</v>
      </c>
      <c r="B1430" s="1">
        <v>44172</v>
      </c>
      <c r="C1430" s="47">
        <v>424</v>
      </c>
      <c r="D1430" s="47">
        <v>2493</v>
      </c>
      <c r="E1430" s="48">
        <v>0</v>
      </c>
      <c r="F1430" s="47">
        <v>228</v>
      </c>
      <c r="G1430" s="47">
        <v>709</v>
      </c>
      <c r="H1430" s="49">
        <v>0</v>
      </c>
    </row>
    <row r="1431" spans="1:8" x14ac:dyDescent="0.25">
      <c r="A1431" s="189" t="s">
        <v>888</v>
      </c>
      <c r="B1431" s="1">
        <v>44172</v>
      </c>
      <c r="C1431" s="47">
        <v>157</v>
      </c>
      <c r="D1431" s="47">
        <v>1243</v>
      </c>
      <c r="E1431" s="48">
        <v>0</v>
      </c>
      <c r="F1431" s="47">
        <v>70</v>
      </c>
      <c r="G1431" s="47">
        <v>460</v>
      </c>
      <c r="H1431" s="49">
        <v>0</v>
      </c>
    </row>
    <row r="1432" spans="1:8" x14ac:dyDescent="0.25">
      <c r="A1432" s="189" t="s">
        <v>889</v>
      </c>
      <c r="B1432" s="1">
        <v>44172</v>
      </c>
      <c r="C1432" s="47">
        <v>124</v>
      </c>
      <c r="D1432" s="47">
        <v>1218</v>
      </c>
      <c r="E1432" s="48">
        <v>0</v>
      </c>
      <c r="F1432" s="47">
        <v>91</v>
      </c>
      <c r="G1432" s="47">
        <v>343</v>
      </c>
      <c r="H1432" s="49">
        <v>0</v>
      </c>
    </row>
    <row r="1433" spans="1:8" x14ac:dyDescent="0.25">
      <c r="A1433" s="189" t="s">
        <v>890</v>
      </c>
      <c r="B1433" s="1">
        <v>44172</v>
      </c>
      <c r="C1433" s="47">
        <v>96</v>
      </c>
      <c r="D1433" s="47">
        <v>884</v>
      </c>
      <c r="E1433" s="48">
        <v>0</v>
      </c>
      <c r="F1433" s="47">
        <v>20</v>
      </c>
      <c r="G1433" s="47">
        <v>158</v>
      </c>
      <c r="H1433" s="49">
        <v>0</v>
      </c>
    </row>
    <row r="1434" spans="1:8" x14ac:dyDescent="0.25">
      <c r="A1434" s="189" t="s">
        <v>891</v>
      </c>
      <c r="B1434" s="1">
        <v>44172</v>
      </c>
      <c r="C1434" s="47">
        <v>90</v>
      </c>
      <c r="D1434" s="47">
        <v>978</v>
      </c>
      <c r="E1434" s="48">
        <v>0</v>
      </c>
      <c r="F1434" s="47">
        <v>71</v>
      </c>
      <c r="G1434" s="47">
        <v>208</v>
      </c>
      <c r="H1434" s="49">
        <v>0</v>
      </c>
    </row>
    <row r="1435" spans="1:8" x14ac:dyDescent="0.25">
      <c r="A1435" s="189" t="s">
        <v>892</v>
      </c>
      <c r="B1435" s="1">
        <v>44172</v>
      </c>
      <c r="C1435" s="47">
        <v>155</v>
      </c>
      <c r="D1435" s="47">
        <v>804</v>
      </c>
      <c r="E1435" s="48">
        <v>7</v>
      </c>
      <c r="F1435" s="47">
        <v>102</v>
      </c>
      <c r="G1435" s="47">
        <v>296</v>
      </c>
      <c r="H1435" s="49">
        <v>18</v>
      </c>
    </row>
    <row r="1436" spans="1:8" x14ac:dyDescent="0.25">
      <c r="A1436" s="189" t="s">
        <v>886</v>
      </c>
      <c r="B1436" s="1">
        <v>44173</v>
      </c>
      <c r="C1436" s="47">
        <v>443</v>
      </c>
      <c r="D1436" s="47">
        <v>2591</v>
      </c>
      <c r="E1436" s="48">
        <v>0</v>
      </c>
      <c r="F1436" s="47">
        <v>189</v>
      </c>
      <c r="G1436" s="47">
        <v>623</v>
      </c>
      <c r="H1436" s="49">
        <v>0</v>
      </c>
    </row>
    <row r="1437" spans="1:8" x14ac:dyDescent="0.25">
      <c r="A1437" s="189" t="s">
        <v>888</v>
      </c>
      <c r="B1437" s="1">
        <v>44173</v>
      </c>
      <c r="C1437" s="47">
        <v>156</v>
      </c>
      <c r="D1437" s="47">
        <v>1331</v>
      </c>
      <c r="E1437" s="48">
        <v>0</v>
      </c>
      <c r="F1437" s="47">
        <v>75</v>
      </c>
      <c r="G1437" s="47">
        <v>321</v>
      </c>
      <c r="H1437" s="49">
        <v>0</v>
      </c>
    </row>
    <row r="1438" spans="1:8" x14ac:dyDescent="0.25">
      <c r="A1438" s="189" t="s">
        <v>889</v>
      </c>
      <c r="B1438" s="1">
        <v>44173</v>
      </c>
      <c r="C1438" s="47">
        <v>135</v>
      </c>
      <c r="D1438" s="47">
        <v>1285</v>
      </c>
      <c r="E1438" s="48">
        <v>0</v>
      </c>
      <c r="F1438" s="47">
        <v>75</v>
      </c>
      <c r="G1438" s="47">
        <v>292</v>
      </c>
      <c r="H1438" s="49">
        <v>0</v>
      </c>
    </row>
    <row r="1439" spans="1:8" x14ac:dyDescent="0.25">
      <c r="A1439" s="189" t="s">
        <v>890</v>
      </c>
      <c r="B1439" s="1">
        <v>44173</v>
      </c>
      <c r="C1439" s="47">
        <v>98</v>
      </c>
      <c r="D1439" s="47">
        <v>932</v>
      </c>
      <c r="E1439" s="48">
        <v>0</v>
      </c>
      <c r="F1439" s="47">
        <v>14</v>
      </c>
      <c r="G1439" s="47">
        <v>135</v>
      </c>
      <c r="H1439" s="49">
        <v>0</v>
      </c>
    </row>
    <row r="1440" spans="1:8" x14ac:dyDescent="0.25">
      <c r="A1440" s="189" t="s">
        <v>891</v>
      </c>
      <c r="B1440" s="1">
        <v>44173</v>
      </c>
      <c r="C1440" s="47">
        <v>91</v>
      </c>
      <c r="D1440" s="47">
        <v>980</v>
      </c>
      <c r="E1440" s="48">
        <v>0</v>
      </c>
      <c r="F1440" s="47">
        <v>70</v>
      </c>
      <c r="G1440" s="47">
        <v>204</v>
      </c>
      <c r="H1440" s="49">
        <v>0</v>
      </c>
    </row>
    <row r="1441" spans="1:8" x14ac:dyDescent="0.25">
      <c r="A1441" s="189" t="s">
        <v>892</v>
      </c>
      <c r="B1441" s="1">
        <v>44173</v>
      </c>
      <c r="C1441" s="47">
        <v>164</v>
      </c>
      <c r="D1441" s="47">
        <v>842</v>
      </c>
      <c r="E1441" s="48">
        <v>15</v>
      </c>
      <c r="F1441" s="47">
        <v>95</v>
      </c>
      <c r="G1441" s="47">
        <v>258</v>
      </c>
      <c r="H1441" s="49">
        <v>10</v>
      </c>
    </row>
    <row r="1442" spans="1:8" x14ac:dyDescent="0.25">
      <c r="A1442" s="189" t="s">
        <v>886</v>
      </c>
      <c r="B1442" s="1">
        <v>44174</v>
      </c>
      <c r="C1442" s="47">
        <v>444</v>
      </c>
      <c r="D1442" s="47">
        <v>2677</v>
      </c>
      <c r="E1442" s="48">
        <v>0</v>
      </c>
      <c r="F1442" s="47">
        <v>142</v>
      </c>
      <c r="G1442" s="47">
        <v>532</v>
      </c>
      <c r="H1442" s="49">
        <v>0</v>
      </c>
    </row>
    <row r="1443" spans="1:8" x14ac:dyDescent="0.25">
      <c r="A1443" s="189" t="s">
        <v>888</v>
      </c>
      <c r="B1443" s="1">
        <v>44174</v>
      </c>
      <c r="C1443" s="47">
        <v>158</v>
      </c>
      <c r="D1443" s="47">
        <v>1323</v>
      </c>
      <c r="E1443" s="48">
        <v>0</v>
      </c>
      <c r="F1443" s="47">
        <v>70</v>
      </c>
      <c r="G1443" s="47">
        <v>338</v>
      </c>
      <c r="H1443" s="49">
        <v>0</v>
      </c>
    </row>
    <row r="1444" spans="1:8" x14ac:dyDescent="0.25">
      <c r="A1444" s="189" t="s">
        <v>889</v>
      </c>
      <c r="B1444" s="1">
        <v>44174</v>
      </c>
      <c r="C1444" s="47">
        <v>134</v>
      </c>
      <c r="D1444" s="47">
        <v>1299</v>
      </c>
      <c r="E1444" s="48">
        <v>0</v>
      </c>
      <c r="F1444" s="47">
        <v>80</v>
      </c>
      <c r="G1444" s="47">
        <v>260</v>
      </c>
      <c r="H1444" s="49">
        <v>0</v>
      </c>
    </row>
    <row r="1445" spans="1:8" x14ac:dyDescent="0.25">
      <c r="A1445" s="189" t="s">
        <v>890</v>
      </c>
      <c r="B1445" s="1">
        <v>44174</v>
      </c>
      <c r="C1445" s="47">
        <v>96</v>
      </c>
      <c r="D1445" s="47">
        <v>924</v>
      </c>
      <c r="E1445" s="48">
        <v>0</v>
      </c>
      <c r="F1445" s="47">
        <v>13</v>
      </c>
      <c r="G1445" s="47">
        <v>155</v>
      </c>
      <c r="H1445" s="49">
        <v>0</v>
      </c>
    </row>
    <row r="1446" spans="1:8" x14ac:dyDescent="0.25">
      <c r="A1446" s="189" t="s">
        <v>891</v>
      </c>
      <c r="B1446" s="1">
        <v>44174</v>
      </c>
      <c r="C1446" s="47">
        <v>83</v>
      </c>
      <c r="D1446" s="47">
        <v>987</v>
      </c>
      <c r="E1446" s="48">
        <v>0</v>
      </c>
      <c r="F1446" s="47">
        <v>76</v>
      </c>
      <c r="G1446" s="47">
        <v>185</v>
      </c>
      <c r="H1446" s="49">
        <v>0</v>
      </c>
    </row>
    <row r="1447" spans="1:8" x14ac:dyDescent="0.25">
      <c r="A1447" s="189" t="s">
        <v>892</v>
      </c>
      <c r="B1447" s="1">
        <v>44174</v>
      </c>
      <c r="C1447" s="47">
        <v>164</v>
      </c>
      <c r="D1447" s="47">
        <v>906</v>
      </c>
      <c r="E1447" s="48">
        <v>24</v>
      </c>
      <c r="F1447" s="47">
        <v>93</v>
      </c>
      <c r="G1447" s="47">
        <v>188</v>
      </c>
      <c r="H1447" s="49">
        <v>6</v>
      </c>
    </row>
    <row r="1448" spans="1:8" x14ac:dyDescent="0.25">
      <c r="A1448" s="189" t="s">
        <v>886</v>
      </c>
      <c r="B1448" s="1">
        <v>44175</v>
      </c>
      <c r="C1448" s="47">
        <v>428</v>
      </c>
      <c r="D1448" s="47">
        <v>2639</v>
      </c>
      <c r="E1448" s="48">
        <v>0</v>
      </c>
      <c r="F1448" s="47">
        <v>81</v>
      </c>
      <c r="G1448" s="47">
        <v>315</v>
      </c>
      <c r="H1448" s="49">
        <v>0</v>
      </c>
    </row>
    <row r="1449" spans="1:8" x14ac:dyDescent="0.25">
      <c r="A1449" s="189" t="s">
        <v>888</v>
      </c>
      <c r="B1449" s="1">
        <v>44175</v>
      </c>
      <c r="C1449" s="47">
        <v>161</v>
      </c>
      <c r="D1449" s="47">
        <v>1335</v>
      </c>
      <c r="E1449" s="48">
        <v>0</v>
      </c>
      <c r="F1449" s="47">
        <v>69</v>
      </c>
      <c r="G1449" s="47">
        <v>302</v>
      </c>
      <c r="H1449" s="49">
        <v>0</v>
      </c>
    </row>
    <row r="1450" spans="1:8" x14ac:dyDescent="0.25">
      <c r="A1450" s="189" t="s">
        <v>889</v>
      </c>
      <c r="B1450" s="1">
        <v>44175</v>
      </c>
      <c r="C1450" s="47">
        <v>129</v>
      </c>
      <c r="D1450" s="47">
        <v>1317</v>
      </c>
      <c r="E1450" s="48">
        <v>0</v>
      </c>
      <c r="F1450" s="47">
        <v>75</v>
      </c>
      <c r="G1450" s="47">
        <v>237</v>
      </c>
      <c r="H1450" s="49">
        <v>0</v>
      </c>
    </row>
    <row r="1451" spans="1:8" x14ac:dyDescent="0.25">
      <c r="A1451" s="189" t="s">
        <v>890</v>
      </c>
      <c r="B1451" s="1">
        <v>44175</v>
      </c>
      <c r="C1451" s="47">
        <v>100</v>
      </c>
      <c r="D1451" s="47">
        <v>932</v>
      </c>
      <c r="E1451" s="48">
        <v>0</v>
      </c>
      <c r="F1451" s="47">
        <v>12</v>
      </c>
      <c r="G1451" s="47">
        <v>149</v>
      </c>
      <c r="H1451" s="49">
        <v>0</v>
      </c>
    </row>
    <row r="1452" spans="1:8" x14ac:dyDescent="0.25">
      <c r="A1452" s="189" t="s">
        <v>891</v>
      </c>
      <c r="B1452" s="1">
        <v>44175</v>
      </c>
      <c r="C1452" s="47">
        <v>88</v>
      </c>
      <c r="D1452" s="47">
        <v>974</v>
      </c>
      <c r="E1452" s="48">
        <v>0</v>
      </c>
      <c r="F1452" s="47">
        <v>72</v>
      </c>
      <c r="G1452" s="47">
        <v>215</v>
      </c>
      <c r="H1452" s="49">
        <v>0</v>
      </c>
    </row>
    <row r="1453" spans="1:8" x14ac:dyDescent="0.25">
      <c r="A1453" s="189" t="s">
        <v>892</v>
      </c>
      <c r="B1453" s="1">
        <v>44175</v>
      </c>
      <c r="C1453" s="47">
        <v>159</v>
      </c>
      <c r="D1453" s="47">
        <v>894</v>
      </c>
      <c r="E1453" s="48">
        <v>29</v>
      </c>
      <c r="F1453" s="47">
        <v>98</v>
      </c>
      <c r="G1453" s="47">
        <v>200</v>
      </c>
      <c r="H1453" s="49">
        <v>1</v>
      </c>
    </row>
    <row r="1454" spans="1:8" x14ac:dyDescent="0.25">
      <c r="A1454" s="189" t="s">
        <v>886</v>
      </c>
      <c r="B1454" s="1">
        <v>44176</v>
      </c>
      <c r="C1454" s="47">
        <v>423</v>
      </c>
      <c r="D1454" s="47">
        <v>2605</v>
      </c>
      <c r="E1454" s="48">
        <v>0</v>
      </c>
      <c r="F1454" s="47">
        <v>84</v>
      </c>
      <c r="G1454" s="47">
        <v>292</v>
      </c>
      <c r="H1454" s="49">
        <v>0</v>
      </c>
    </row>
    <row r="1455" spans="1:8" x14ac:dyDescent="0.25">
      <c r="A1455" s="189" t="s">
        <v>888</v>
      </c>
      <c r="B1455" s="1">
        <v>44176</v>
      </c>
      <c r="C1455" s="47">
        <v>164</v>
      </c>
      <c r="D1455" s="47">
        <v>1338</v>
      </c>
      <c r="E1455" s="48">
        <v>0</v>
      </c>
      <c r="F1455" s="47">
        <v>53</v>
      </c>
      <c r="G1455" s="47">
        <v>166</v>
      </c>
      <c r="H1455" s="49">
        <v>0</v>
      </c>
    </row>
    <row r="1456" spans="1:8" x14ac:dyDescent="0.25">
      <c r="A1456" s="189" t="s">
        <v>889</v>
      </c>
      <c r="B1456" s="1">
        <v>44176</v>
      </c>
      <c r="C1456" s="47">
        <v>146</v>
      </c>
      <c r="D1456" s="47">
        <v>1285</v>
      </c>
      <c r="E1456" s="48">
        <v>0</v>
      </c>
      <c r="F1456" s="47">
        <v>61</v>
      </c>
      <c r="G1456" s="47">
        <v>240</v>
      </c>
      <c r="H1456" s="49">
        <v>0</v>
      </c>
    </row>
    <row r="1457" spans="1:8" x14ac:dyDescent="0.25">
      <c r="A1457" s="189" t="s">
        <v>890</v>
      </c>
      <c r="B1457" s="1">
        <v>44176</v>
      </c>
      <c r="C1457" s="47">
        <v>95</v>
      </c>
      <c r="D1457" s="47">
        <v>932</v>
      </c>
      <c r="E1457" s="48">
        <v>0</v>
      </c>
      <c r="F1457" s="47">
        <v>17</v>
      </c>
      <c r="G1457" s="47">
        <v>138</v>
      </c>
      <c r="H1457" s="49">
        <v>0</v>
      </c>
    </row>
    <row r="1458" spans="1:8" x14ac:dyDescent="0.25">
      <c r="A1458" s="189" t="s">
        <v>891</v>
      </c>
      <c r="B1458" s="1">
        <v>44176</v>
      </c>
      <c r="C1458" s="47">
        <v>86</v>
      </c>
      <c r="D1458" s="47">
        <v>989</v>
      </c>
      <c r="E1458" s="48">
        <v>0</v>
      </c>
      <c r="F1458" s="47">
        <v>73</v>
      </c>
      <c r="G1458" s="47">
        <v>197</v>
      </c>
      <c r="H1458" s="49">
        <v>0</v>
      </c>
    </row>
    <row r="1459" spans="1:8" x14ac:dyDescent="0.25">
      <c r="A1459" s="189" t="s">
        <v>892</v>
      </c>
      <c r="B1459" s="1">
        <v>44176</v>
      </c>
      <c r="C1459" s="47">
        <v>167</v>
      </c>
      <c r="D1459" s="47">
        <v>877</v>
      </c>
      <c r="E1459" s="48">
        <v>31</v>
      </c>
      <c r="F1459" s="47">
        <v>90</v>
      </c>
      <c r="G1459" s="47">
        <v>217</v>
      </c>
      <c r="H1459" s="49">
        <v>4</v>
      </c>
    </row>
    <row r="1460" spans="1:8" x14ac:dyDescent="0.25">
      <c r="A1460" s="189" t="s">
        <v>886</v>
      </c>
      <c r="B1460" s="1">
        <v>44177</v>
      </c>
      <c r="C1460" s="47">
        <v>416</v>
      </c>
      <c r="D1460" s="47">
        <v>2498</v>
      </c>
      <c r="E1460" s="48">
        <v>0</v>
      </c>
      <c r="F1460" s="47">
        <v>91</v>
      </c>
      <c r="G1460" s="47">
        <v>393</v>
      </c>
      <c r="H1460" s="49">
        <v>0</v>
      </c>
    </row>
    <row r="1461" spans="1:8" x14ac:dyDescent="0.25">
      <c r="A1461" s="189" t="s">
        <v>888</v>
      </c>
      <c r="B1461" s="1">
        <v>44177</v>
      </c>
      <c r="C1461" s="47">
        <v>167</v>
      </c>
      <c r="D1461" s="47">
        <v>1310</v>
      </c>
      <c r="E1461" s="48">
        <v>0</v>
      </c>
      <c r="F1461" s="47">
        <v>61</v>
      </c>
      <c r="G1461" s="47">
        <v>208</v>
      </c>
      <c r="H1461" s="49">
        <v>0</v>
      </c>
    </row>
    <row r="1462" spans="1:8" x14ac:dyDescent="0.25">
      <c r="A1462" s="189" t="s">
        <v>889</v>
      </c>
      <c r="B1462" s="1">
        <v>44177</v>
      </c>
      <c r="C1462" s="47">
        <v>136</v>
      </c>
      <c r="D1462" s="47">
        <v>1219</v>
      </c>
      <c r="E1462" s="48">
        <v>0</v>
      </c>
      <c r="F1462" s="47">
        <v>69</v>
      </c>
      <c r="G1462" s="47">
        <v>307</v>
      </c>
      <c r="H1462" s="49">
        <v>0</v>
      </c>
    </row>
    <row r="1463" spans="1:8" x14ac:dyDescent="0.25">
      <c r="A1463" s="189" t="s">
        <v>890</v>
      </c>
      <c r="B1463" s="1">
        <v>44177</v>
      </c>
      <c r="C1463" s="47">
        <v>93</v>
      </c>
      <c r="D1463" s="47">
        <v>897</v>
      </c>
      <c r="E1463" s="48">
        <v>0</v>
      </c>
      <c r="F1463" s="47">
        <v>17</v>
      </c>
      <c r="G1463" s="47">
        <v>154</v>
      </c>
      <c r="H1463" s="49">
        <v>0</v>
      </c>
    </row>
    <row r="1464" spans="1:8" x14ac:dyDescent="0.25">
      <c r="A1464" s="189" t="s">
        <v>891</v>
      </c>
      <c r="B1464" s="1">
        <v>44177</v>
      </c>
      <c r="C1464" s="47">
        <v>91</v>
      </c>
      <c r="D1464" s="47">
        <v>980</v>
      </c>
      <c r="E1464" s="48">
        <v>0</v>
      </c>
      <c r="F1464" s="47">
        <v>63</v>
      </c>
      <c r="G1464" s="47">
        <v>172</v>
      </c>
      <c r="H1464" s="49">
        <v>0</v>
      </c>
    </row>
    <row r="1465" spans="1:8" x14ac:dyDescent="0.25">
      <c r="A1465" s="189" t="s">
        <v>892</v>
      </c>
      <c r="B1465" s="1">
        <v>44177</v>
      </c>
      <c r="C1465" s="47">
        <v>163</v>
      </c>
      <c r="D1465" s="47">
        <v>861</v>
      </c>
      <c r="E1465" s="48">
        <v>28</v>
      </c>
      <c r="F1465" s="47">
        <v>94</v>
      </c>
      <c r="G1465" s="47">
        <v>233</v>
      </c>
      <c r="H1465" s="49">
        <v>7</v>
      </c>
    </row>
    <row r="1466" spans="1:8" x14ac:dyDescent="0.25">
      <c r="A1466" s="189" t="s">
        <v>886</v>
      </c>
      <c r="B1466" s="1">
        <v>44178</v>
      </c>
      <c r="C1466" s="47">
        <v>403</v>
      </c>
      <c r="D1466" s="47">
        <v>2423</v>
      </c>
      <c r="E1466" s="48">
        <v>0</v>
      </c>
      <c r="F1466" s="47">
        <v>104</v>
      </c>
      <c r="G1466" s="47">
        <v>468</v>
      </c>
      <c r="H1466" s="49">
        <v>0</v>
      </c>
    </row>
    <row r="1467" spans="1:8" x14ac:dyDescent="0.25">
      <c r="A1467" s="189" t="s">
        <v>888</v>
      </c>
      <c r="B1467" s="1">
        <v>44178</v>
      </c>
      <c r="C1467" s="47">
        <v>156</v>
      </c>
      <c r="D1467" s="47">
        <v>1236</v>
      </c>
      <c r="E1467" s="48">
        <v>0</v>
      </c>
      <c r="F1467" s="47">
        <v>63</v>
      </c>
      <c r="G1467" s="47">
        <v>260</v>
      </c>
      <c r="H1467" s="49">
        <v>0</v>
      </c>
    </row>
    <row r="1468" spans="1:8" x14ac:dyDescent="0.25">
      <c r="A1468" s="189" t="s">
        <v>889</v>
      </c>
      <c r="B1468" s="1">
        <v>44178</v>
      </c>
      <c r="C1468" s="47">
        <v>115</v>
      </c>
      <c r="D1468" s="47">
        <v>1203</v>
      </c>
      <c r="E1468" s="48">
        <v>0</v>
      </c>
      <c r="F1468" s="47">
        <v>87</v>
      </c>
      <c r="G1468" s="47">
        <v>324</v>
      </c>
      <c r="H1468" s="49">
        <v>0</v>
      </c>
    </row>
    <row r="1469" spans="1:8" x14ac:dyDescent="0.25">
      <c r="A1469" s="189" t="s">
        <v>890</v>
      </c>
      <c r="B1469" s="1">
        <v>44178</v>
      </c>
      <c r="C1469" s="47">
        <v>91</v>
      </c>
      <c r="D1469" s="47">
        <v>863</v>
      </c>
      <c r="E1469" s="48">
        <v>0</v>
      </c>
      <c r="F1469" s="47">
        <v>19</v>
      </c>
      <c r="G1469" s="47">
        <v>174</v>
      </c>
      <c r="H1469" s="49">
        <v>0</v>
      </c>
    </row>
    <row r="1470" spans="1:8" x14ac:dyDescent="0.25">
      <c r="A1470" s="189" t="s">
        <v>891</v>
      </c>
      <c r="B1470" s="1">
        <v>44178</v>
      </c>
      <c r="C1470" s="47">
        <v>89</v>
      </c>
      <c r="D1470" s="47">
        <v>988</v>
      </c>
      <c r="E1470" s="48">
        <v>0</v>
      </c>
      <c r="F1470" s="47">
        <v>66</v>
      </c>
      <c r="G1470" s="47">
        <v>176</v>
      </c>
      <c r="H1470" s="49">
        <v>0</v>
      </c>
    </row>
    <row r="1471" spans="1:8" x14ac:dyDescent="0.25">
      <c r="A1471" s="189" t="s">
        <v>892</v>
      </c>
      <c r="B1471" s="1">
        <v>44178</v>
      </c>
      <c r="C1471" s="47">
        <v>163</v>
      </c>
      <c r="D1471" s="47">
        <v>863</v>
      </c>
      <c r="E1471" s="48">
        <v>33</v>
      </c>
      <c r="F1471" s="47">
        <v>94</v>
      </c>
      <c r="G1471" s="47">
        <v>231</v>
      </c>
      <c r="H1471" s="49">
        <v>2</v>
      </c>
    </row>
    <row r="1472" spans="1:8" x14ac:dyDescent="0.25">
      <c r="A1472" s="189" t="s">
        <v>886</v>
      </c>
      <c r="B1472" s="1">
        <v>44179</v>
      </c>
      <c r="C1472" s="47">
        <v>381</v>
      </c>
      <c r="D1472" s="47">
        <v>2421</v>
      </c>
      <c r="E1472" s="48">
        <v>0</v>
      </c>
      <c r="F1472" s="47">
        <v>127</v>
      </c>
      <c r="G1472" s="47">
        <v>464</v>
      </c>
      <c r="H1472" s="49">
        <v>0</v>
      </c>
    </row>
    <row r="1473" spans="1:8" x14ac:dyDescent="0.25">
      <c r="A1473" s="189" t="s">
        <v>888</v>
      </c>
      <c r="B1473" s="1">
        <v>44179</v>
      </c>
      <c r="C1473" s="47">
        <v>160</v>
      </c>
      <c r="D1473" s="47">
        <v>1268</v>
      </c>
      <c r="E1473" s="48">
        <v>0</v>
      </c>
      <c r="F1473" s="47">
        <v>54</v>
      </c>
      <c r="G1473" s="47">
        <v>252</v>
      </c>
      <c r="H1473" s="49">
        <v>0</v>
      </c>
    </row>
    <row r="1474" spans="1:8" x14ac:dyDescent="0.25">
      <c r="A1474" s="189" t="s">
        <v>889</v>
      </c>
      <c r="B1474" s="1">
        <v>44179</v>
      </c>
      <c r="C1474" s="47">
        <v>119</v>
      </c>
      <c r="D1474" s="47">
        <v>1244</v>
      </c>
      <c r="E1474" s="48">
        <v>0</v>
      </c>
      <c r="F1474" s="47">
        <v>83</v>
      </c>
      <c r="G1474" s="47">
        <v>293</v>
      </c>
      <c r="H1474" s="49">
        <v>0</v>
      </c>
    </row>
    <row r="1475" spans="1:8" x14ac:dyDescent="0.25">
      <c r="A1475" s="189" t="s">
        <v>890</v>
      </c>
      <c r="B1475" s="1">
        <v>44179</v>
      </c>
      <c r="C1475" s="47">
        <v>98</v>
      </c>
      <c r="D1475" s="47">
        <v>891</v>
      </c>
      <c r="E1475" s="48">
        <v>0</v>
      </c>
      <c r="F1475" s="47">
        <v>14</v>
      </c>
      <c r="G1475" s="47">
        <v>154</v>
      </c>
      <c r="H1475" s="49">
        <v>0</v>
      </c>
    </row>
    <row r="1476" spans="1:8" x14ac:dyDescent="0.25">
      <c r="A1476" s="189" t="s">
        <v>891</v>
      </c>
      <c r="B1476" s="1">
        <v>44179</v>
      </c>
      <c r="C1476" s="47">
        <v>93</v>
      </c>
      <c r="D1476" s="47">
        <v>954</v>
      </c>
      <c r="E1476" s="48">
        <v>0</v>
      </c>
      <c r="F1476" s="47">
        <v>62</v>
      </c>
      <c r="G1476" s="47">
        <v>202</v>
      </c>
      <c r="H1476" s="49">
        <v>0</v>
      </c>
    </row>
    <row r="1477" spans="1:8" x14ac:dyDescent="0.25">
      <c r="A1477" s="189" t="s">
        <v>892</v>
      </c>
      <c r="B1477" s="1">
        <v>44179</v>
      </c>
      <c r="C1477" s="47">
        <v>160</v>
      </c>
      <c r="D1477" s="47">
        <v>857</v>
      </c>
      <c r="E1477" s="48">
        <v>33</v>
      </c>
      <c r="F1477" s="47">
        <v>97</v>
      </c>
      <c r="G1477" s="47">
        <v>237</v>
      </c>
      <c r="H1477" s="49">
        <v>2</v>
      </c>
    </row>
    <row r="1478" spans="1:8" x14ac:dyDescent="0.25">
      <c r="A1478" s="189" t="s">
        <v>886</v>
      </c>
      <c r="B1478" s="1">
        <v>44180</v>
      </c>
      <c r="C1478" s="47">
        <v>408</v>
      </c>
      <c r="D1478" s="47">
        <v>2558</v>
      </c>
      <c r="E1478" s="48">
        <v>0</v>
      </c>
      <c r="F1478" s="47">
        <v>103</v>
      </c>
      <c r="G1478" s="47">
        <v>371</v>
      </c>
      <c r="H1478" s="49">
        <v>0</v>
      </c>
    </row>
    <row r="1479" spans="1:8" x14ac:dyDescent="0.25">
      <c r="A1479" s="189" t="s">
        <v>888</v>
      </c>
      <c r="B1479" s="1">
        <v>44180</v>
      </c>
      <c r="C1479" s="47">
        <v>169</v>
      </c>
      <c r="D1479" s="47">
        <v>1350</v>
      </c>
      <c r="E1479" s="48">
        <v>0</v>
      </c>
      <c r="F1479" s="47">
        <v>56</v>
      </c>
      <c r="G1479" s="47">
        <v>208</v>
      </c>
      <c r="H1479" s="49">
        <v>0</v>
      </c>
    </row>
    <row r="1480" spans="1:8" x14ac:dyDescent="0.25">
      <c r="A1480" s="189" t="s">
        <v>889</v>
      </c>
      <c r="B1480" s="1">
        <v>44180</v>
      </c>
      <c r="C1480" s="47">
        <v>131</v>
      </c>
      <c r="D1480" s="47">
        <v>1283</v>
      </c>
      <c r="E1480" s="48">
        <v>0</v>
      </c>
      <c r="F1480" s="47">
        <v>72</v>
      </c>
      <c r="G1480" s="47">
        <v>270</v>
      </c>
      <c r="H1480" s="49">
        <v>0</v>
      </c>
    </row>
    <row r="1481" spans="1:8" x14ac:dyDescent="0.25">
      <c r="A1481" s="189" t="s">
        <v>890</v>
      </c>
      <c r="B1481" s="1">
        <v>44180</v>
      </c>
      <c r="C1481" s="47">
        <v>92</v>
      </c>
      <c r="D1481" s="47">
        <v>918</v>
      </c>
      <c r="E1481" s="48">
        <v>0</v>
      </c>
      <c r="F1481" s="47">
        <v>21</v>
      </c>
      <c r="G1481" s="47">
        <v>134</v>
      </c>
      <c r="H1481" s="49">
        <v>0</v>
      </c>
    </row>
    <row r="1482" spans="1:8" x14ac:dyDescent="0.25">
      <c r="A1482" s="189" t="s">
        <v>891</v>
      </c>
      <c r="B1482" s="1">
        <v>44180</v>
      </c>
      <c r="C1482" s="47">
        <v>95</v>
      </c>
      <c r="D1482" s="47">
        <v>950</v>
      </c>
      <c r="E1482" s="48">
        <v>0</v>
      </c>
      <c r="F1482" s="47">
        <v>60</v>
      </c>
      <c r="G1482" s="47">
        <v>211</v>
      </c>
      <c r="H1482" s="49">
        <v>0</v>
      </c>
    </row>
    <row r="1483" spans="1:8" x14ac:dyDescent="0.25">
      <c r="A1483" s="189" t="s">
        <v>892</v>
      </c>
      <c r="B1483" s="1">
        <v>44180</v>
      </c>
      <c r="C1483" s="47">
        <v>169</v>
      </c>
      <c r="D1483" s="47">
        <v>879</v>
      </c>
      <c r="E1483" s="48">
        <v>25</v>
      </c>
      <c r="F1483" s="47">
        <v>88</v>
      </c>
      <c r="G1483" s="47">
        <v>215</v>
      </c>
      <c r="H1483" s="49">
        <v>10</v>
      </c>
    </row>
    <row r="1484" spans="1:8" x14ac:dyDescent="0.25">
      <c r="A1484" s="189" t="s">
        <v>886</v>
      </c>
      <c r="B1484" s="1">
        <v>44181</v>
      </c>
      <c r="C1484" s="47">
        <v>412</v>
      </c>
      <c r="D1484" s="47">
        <v>2574</v>
      </c>
      <c r="E1484" s="48">
        <v>0</v>
      </c>
      <c r="F1484" s="47">
        <v>99</v>
      </c>
      <c r="G1484" s="47">
        <v>356</v>
      </c>
      <c r="H1484" s="49">
        <v>0</v>
      </c>
    </row>
    <row r="1485" spans="1:8" x14ac:dyDescent="0.25">
      <c r="A1485" s="189" t="s">
        <v>888</v>
      </c>
      <c r="B1485" s="1">
        <v>44181</v>
      </c>
      <c r="C1485" s="47">
        <v>171</v>
      </c>
      <c r="D1485" s="47">
        <v>1328</v>
      </c>
      <c r="E1485" s="48">
        <v>0</v>
      </c>
      <c r="F1485" s="47">
        <v>60</v>
      </c>
      <c r="G1485" s="47">
        <v>202</v>
      </c>
      <c r="H1485" s="49">
        <v>0</v>
      </c>
    </row>
    <row r="1486" spans="1:8" x14ac:dyDescent="0.25">
      <c r="A1486" s="189" t="s">
        <v>889</v>
      </c>
      <c r="B1486" s="1">
        <v>44181</v>
      </c>
      <c r="C1486" s="47">
        <v>139</v>
      </c>
      <c r="D1486" s="47">
        <v>1288</v>
      </c>
      <c r="E1486" s="48">
        <v>0</v>
      </c>
      <c r="F1486" s="47">
        <v>67</v>
      </c>
      <c r="G1486" s="47">
        <v>256</v>
      </c>
      <c r="H1486" s="49">
        <v>0</v>
      </c>
    </row>
    <row r="1487" spans="1:8" x14ac:dyDescent="0.25">
      <c r="A1487" s="189" t="s">
        <v>890</v>
      </c>
      <c r="B1487" s="1">
        <v>44181</v>
      </c>
      <c r="C1487" s="47">
        <v>93</v>
      </c>
      <c r="D1487" s="47">
        <v>902</v>
      </c>
      <c r="E1487" s="48">
        <v>0</v>
      </c>
      <c r="F1487" s="47">
        <v>19</v>
      </c>
      <c r="G1487" s="47">
        <v>150</v>
      </c>
      <c r="H1487" s="49">
        <v>0</v>
      </c>
    </row>
    <row r="1488" spans="1:8" x14ac:dyDescent="0.25">
      <c r="A1488" s="189" t="s">
        <v>891</v>
      </c>
      <c r="B1488" s="1">
        <v>44181</v>
      </c>
      <c r="C1488" s="47">
        <v>90</v>
      </c>
      <c r="D1488" s="47">
        <v>956</v>
      </c>
      <c r="E1488" s="48">
        <v>0</v>
      </c>
      <c r="F1488" s="47">
        <v>65</v>
      </c>
      <c r="G1488" s="47">
        <v>215</v>
      </c>
      <c r="H1488" s="49">
        <v>0</v>
      </c>
    </row>
    <row r="1489" spans="1:8" x14ac:dyDescent="0.25">
      <c r="A1489" s="189" t="s">
        <v>892</v>
      </c>
      <c r="B1489" s="1">
        <v>44181</v>
      </c>
      <c r="C1489" s="47">
        <v>160</v>
      </c>
      <c r="D1489" s="47">
        <v>868</v>
      </c>
      <c r="E1489" s="48">
        <v>26</v>
      </c>
      <c r="F1489" s="47">
        <v>97</v>
      </c>
      <c r="G1489" s="47">
        <v>226</v>
      </c>
      <c r="H1489" s="49">
        <v>9</v>
      </c>
    </row>
    <row r="1490" spans="1:8" x14ac:dyDescent="0.25">
      <c r="A1490" s="189" t="s">
        <v>886</v>
      </c>
      <c r="B1490" s="1">
        <v>44182</v>
      </c>
      <c r="C1490" s="47">
        <v>407</v>
      </c>
      <c r="D1490" s="47">
        <v>2532</v>
      </c>
      <c r="E1490" s="48">
        <v>0</v>
      </c>
      <c r="F1490" s="47">
        <v>104</v>
      </c>
      <c r="G1490" s="47">
        <v>408</v>
      </c>
      <c r="H1490" s="49">
        <v>0</v>
      </c>
    </row>
    <row r="1491" spans="1:8" x14ac:dyDescent="0.25">
      <c r="A1491" s="189" t="s">
        <v>888</v>
      </c>
      <c r="B1491" s="1">
        <v>44182</v>
      </c>
      <c r="C1491" s="47">
        <v>162</v>
      </c>
      <c r="D1491" s="47">
        <v>1241</v>
      </c>
      <c r="E1491" s="48">
        <v>0</v>
      </c>
      <c r="F1491" s="47">
        <v>58</v>
      </c>
      <c r="G1491" s="47">
        <v>261</v>
      </c>
      <c r="H1491" s="49">
        <v>0</v>
      </c>
    </row>
    <row r="1492" spans="1:8" x14ac:dyDescent="0.25">
      <c r="A1492" s="189" t="s">
        <v>889</v>
      </c>
      <c r="B1492" s="1">
        <v>44182</v>
      </c>
      <c r="C1492" s="47">
        <v>129</v>
      </c>
      <c r="D1492" s="47">
        <v>1259</v>
      </c>
      <c r="E1492" s="48">
        <v>0</v>
      </c>
      <c r="F1492" s="47">
        <v>72</v>
      </c>
      <c r="G1492" s="47">
        <v>286</v>
      </c>
      <c r="H1492" s="49">
        <v>0</v>
      </c>
    </row>
    <row r="1493" spans="1:8" x14ac:dyDescent="0.25">
      <c r="A1493" s="189" t="s">
        <v>890</v>
      </c>
      <c r="B1493" s="1">
        <v>44182</v>
      </c>
      <c r="C1493" s="47">
        <v>95</v>
      </c>
      <c r="D1493" s="47">
        <v>864</v>
      </c>
      <c r="E1493" s="48">
        <v>0</v>
      </c>
      <c r="F1493" s="47">
        <v>19</v>
      </c>
      <c r="G1493" s="47">
        <v>166</v>
      </c>
      <c r="H1493" s="49">
        <v>0</v>
      </c>
    </row>
    <row r="1494" spans="1:8" x14ac:dyDescent="0.25">
      <c r="A1494" s="189" t="s">
        <v>891</v>
      </c>
      <c r="B1494" s="1">
        <v>44182</v>
      </c>
      <c r="C1494" s="47">
        <v>83</v>
      </c>
      <c r="D1494" s="47">
        <v>945</v>
      </c>
      <c r="E1494" s="48">
        <v>0</v>
      </c>
      <c r="F1494" s="47">
        <v>72</v>
      </c>
      <c r="G1494" s="47">
        <v>203</v>
      </c>
      <c r="H1494" s="49">
        <v>0</v>
      </c>
    </row>
    <row r="1495" spans="1:8" x14ac:dyDescent="0.25">
      <c r="A1495" s="189" t="s">
        <v>892</v>
      </c>
      <c r="B1495" s="1">
        <v>44182</v>
      </c>
      <c r="C1495" s="47">
        <v>160</v>
      </c>
      <c r="D1495" s="47">
        <v>831</v>
      </c>
      <c r="E1495" s="48">
        <v>27</v>
      </c>
      <c r="F1495" s="47">
        <v>97</v>
      </c>
      <c r="G1495" s="47">
        <v>252</v>
      </c>
      <c r="H1495" s="49">
        <v>8</v>
      </c>
    </row>
    <row r="1496" spans="1:8" x14ac:dyDescent="0.25">
      <c r="A1496" s="189" t="s">
        <v>886</v>
      </c>
      <c r="B1496" s="1">
        <v>44183</v>
      </c>
      <c r="C1496" s="47">
        <v>420</v>
      </c>
      <c r="D1496" s="47">
        <v>2631</v>
      </c>
      <c r="E1496" s="48">
        <v>0</v>
      </c>
      <c r="F1496" s="47">
        <v>89</v>
      </c>
      <c r="G1496" s="47">
        <v>267</v>
      </c>
      <c r="H1496" s="49">
        <v>0</v>
      </c>
    </row>
    <row r="1497" spans="1:8" x14ac:dyDescent="0.25">
      <c r="A1497" s="189" t="s">
        <v>888</v>
      </c>
      <c r="B1497" s="1">
        <v>44183</v>
      </c>
      <c r="C1497" s="47">
        <v>171</v>
      </c>
      <c r="D1497" s="47">
        <v>1304</v>
      </c>
      <c r="E1497" s="48">
        <v>0</v>
      </c>
      <c r="F1497" s="47">
        <v>47</v>
      </c>
      <c r="G1497" s="47">
        <v>207</v>
      </c>
      <c r="H1497" s="49">
        <v>0</v>
      </c>
    </row>
    <row r="1498" spans="1:8" x14ac:dyDescent="0.25">
      <c r="A1498" s="189" t="s">
        <v>889</v>
      </c>
      <c r="B1498" s="1">
        <v>44183</v>
      </c>
      <c r="C1498" s="47">
        <v>124</v>
      </c>
      <c r="D1498" s="47">
        <v>1243</v>
      </c>
      <c r="E1498" s="48">
        <v>0</v>
      </c>
      <c r="F1498" s="47">
        <v>77</v>
      </c>
      <c r="G1498" s="47">
        <v>306</v>
      </c>
      <c r="H1498" s="49">
        <v>0</v>
      </c>
    </row>
    <row r="1499" spans="1:8" x14ac:dyDescent="0.25">
      <c r="A1499" s="189" t="s">
        <v>890</v>
      </c>
      <c r="B1499" s="1">
        <v>44183</v>
      </c>
      <c r="C1499" s="47">
        <v>92</v>
      </c>
      <c r="D1499" s="47">
        <v>885</v>
      </c>
      <c r="E1499" s="48">
        <v>0</v>
      </c>
      <c r="F1499" s="47">
        <v>17</v>
      </c>
      <c r="G1499" s="47">
        <v>145</v>
      </c>
      <c r="H1499" s="49">
        <v>0</v>
      </c>
    </row>
    <row r="1500" spans="1:8" x14ac:dyDescent="0.25">
      <c r="A1500" s="189" t="s">
        <v>891</v>
      </c>
      <c r="B1500" s="1">
        <v>44183</v>
      </c>
      <c r="C1500" s="47">
        <v>93</v>
      </c>
      <c r="D1500" s="47">
        <v>947</v>
      </c>
      <c r="E1500" s="48">
        <v>0</v>
      </c>
      <c r="F1500" s="47">
        <v>60</v>
      </c>
      <c r="G1500" s="47">
        <v>203</v>
      </c>
      <c r="H1500" s="49">
        <v>0</v>
      </c>
    </row>
    <row r="1501" spans="1:8" x14ac:dyDescent="0.25">
      <c r="A1501" s="189" t="s">
        <v>892</v>
      </c>
      <c r="B1501" s="1">
        <v>44183</v>
      </c>
      <c r="C1501" s="47">
        <v>157</v>
      </c>
      <c r="D1501" s="47">
        <v>876</v>
      </c>
      <c r="E1501" s="48">
        <v>31</v>
      </c>
      <c r="F1501" s="47">
        <v>100</v>
      </c>
      <c r="G1501" s="47">
        <v>210</v>
      </c>
      <c r="H1501" s="49">
        <v>4</v>
      </c>
    </row>
    <row r="1502" spans="1:8" x14ac:dyDescent="0.25">
      <c r="A1502" s="189" t="s">
        <v>886</v>
      </c>
      <c r="B1502" s="1">
        <v>44184</v>
      </c>
      <c r="C1502" s="47">
        <v>436</v>
      </c>
      <c r="D1502" s="47">
        <v>2470</v>
      </c>
      <c r="E1502" s="48">
        <v>0</v>
      </c>
      <c r="F1502" s="47">
        <v>73</v>
      </c>
      <c r="G1502" s="47">
        <v>396</v>
      </c>
      <c r="H1502" s="49">
        <v>0</v>
      </c>
    </row>
    <row r="1503" spans="1:8" x14ac:dyDescent="0.25">
      <c r="A1503" s="189" t="s">
        <v>888</v>
      </c>
      <c r="B1503" s="1">
        <v>44184</v>
      </c>
      <c r="C1503" s="47">
        <v>170</v>
      </c>
      <c r="D1503" s="47">
        <v>1316</v>
      </c>
      <c r="E1503" s="48">
        <v>0</v>
      </c>
      <c r="F1503" s="47">
        <v>53</v>
      </c>
      <c r="G1503" s="47">
        <v>216</v>
      </c>
      <c r="H1503" s="49">
        <v>0</v>
      </c>
    </row>
    <row r="1504" spans="1:8" x14ac:dyDescent="0.25">
      <c r="A1504" s="189" t="s">
        <v>889</v>
      </c>
      <c r="B1504" s="1">
        <v>44184</v>
      </c>
      <c r="C1504" s="47">
        <v>128</v>
      </c>
      <c r="D1504" s="47">
        <v>1216</v>
      </c>
      <c r="E1504" s="48">
        <v>0</v>
      </c>
      <c r="F1504" s="47">
        <v>76</v>
      </c>
      <c r="G1504" s="47">
        <v>320</v>
      </c>
      <c r="H1504" s="49">
        <v>0</v>
      </c>
    </row>
    <row r="1505" spans="1:8" x14ac:dyDescent="0.25">
      <c r="A1505" s="189" t="s">
        <v>890</v>
      </c>
      <c r="B1505" s="1">
        <v>44184</v>
      </c>
      <c r="C1505" s="47">
        <v>92</v>
      </c>
      <c r="D1505" s="47">
        <v>824</v>
      </c>
      <c r="E1505" s="48">
        <v>0</v>
      </c>
      <c r="F1505" s="47">
        <v>19</v>
      </c>
      <c r="G1505" s="47">
        <v>174</v>
      </c>
      <c r="H1505" s="49">
        <v>0</v>
      </c>
    </row>
    <row r="1506" spans="1:8" x14ac:dyDescent="0.25">
      <c r="A1506" s="189" t="s">
        <v>891</v>
      </c>
      <c r="B1506" s="1">
        <v>44184</v>
      </c>
      <c r="C1506" s="47">
        <v>93</v>
      </c>
      <c r="D1506" s="47">
        <v>905</v>
      </c>
      <c r="E1506" s="48">
        <v>0</v>
      </c>
      <c r="F1506" s="47">
        <v>60</v>
      </c>
      <c r="G1506" s="47">
        <v>237</v>
      </c>
      <c r="H1506" s="49">
        <v>0</v>
      </c>
    </row>
    <row r="1507" spans="1:8" x14ac:dyDescent="0.25">
      <c r="A1507" s="189" t="s">
        <v>892</v>
      </c>
      <c r="B1507" s="1">
        <v>44184</v>
      </c>
      <c r="C1507" s="47">
        <v>152</v>
      </c>
      <c r="D1507" s="47">
        <v>851</v>
      </c>
      <c r="E1507" s="48">
        <v>25</v>
      </c>
      <c r="F1507" s="47">
        <v>105</v>
      </c>
      <c r="G1507" s="47">
        <v>232</v>
      </c>
      <c r="H1507" s="49">
        <v>15</v>
      </c>
    </row>
    <row r="1508" spans="1:8" x14ac:dyDescent="0.25">
      <c r="A1508" s="189" t="s">
        <v>886</v>
      </c>
      <c r="B1508" s="1">
        <v>44185</v>
      </c>
      <c r="C1508" s="47">
        <v>430</v>
      </c>
      <c r="D1508" s="47">
        <v>2313</v>
      </c>
      <c r="E1508" s="48">
        <v>0</v>
      </c>
      <c r="F1508" s="47">
        <v>81</v>
      </c>
      <c r="G1508" s="47">
        <v>555</v>
      </c>
      <c r="H1508" s="49">
        <v>0</v>
      </c>
    </row>
    <row r="1509" spans="1:8" x14ac:dyDescent="0.25">
      <c r="A1509" s="189" t="s">
        <v>888</v>
      </c>
      <c r="B1509" s="1">
        <v>44185</v>
      </c>
      <c r="C1509" s="47">
        <v>171</v>
      </c>
      <c r="D1509" s="47">
        <v>1271</v>
      </c>
      <c r="E1509" s="48">
        <v>0</v>
      </c>
      <c r="F1509" s="47">
        <v>51</v>
      </c>
      <c r="G1509" s="47">
        <v>218</v>
      </c>
      <c r="H1509" s="49">
        <v>0</v>
      </c>
    </row>
    <row r="1510" spans="1:8" x14ac:dyDescent="0.25">
      <c r="A1510" s="189" t="s">
        <v>889</v>
      </c>
      <c r="B1510" s="1">
        <v>44185</v>
      </c>
      <c r="C1510" s="47">
        <v>129</v>
      </c>
      <c r="D1510" s="47">
        <v>1194</v>
      </c>
      <c r="E1510" s="48">
        <v>0</v>
      </c>
      <c r="F1510" s="47">
        <v>78</v>
      </c>
      <c r="G1510" s="47">
        <v>329</v>
      </c>
      <c r="H1510" s="49">
        <v>0</v>
      </c>
    </row>
    <row r="1511" spans="1:8" x14ac:dyDescent="0.25">
      <c r="A1511" s="189" t="s">
        <v>890</v>
      </c>
      <c r="B1511" s="1">
        <v>44185</v>
      </c>
      <c r="C1511" s="47">
        <v>92</v>
      </c>
      <c r="D1511" s="47">
        <v>844</v>
      </c>
      <c r="E1511" s="48">
        <v>0</v>
      </c>
      <c r="F1511" s="47">
        <v>16</v>
      </c>
      <c r="G1511" s="47">
        <v>147</v>
      </c>
      <c r="H1511" s="49">
        <v>0</v>
      </c>
    </row>
    <row r="1512" spans="1:8" x14ac:dyDescent="0.25">
      <c r="A1512" s="189" t="s">
        <v>891</v>
      </c>
      <c r="B1512" s="1">
        <v>44185</v>
      </c>
      <c r="C1512" s="47">
        <v>90</v>
      </c>
      <c r="D1512" s="47">
        <v>872</v>
      </c>
      <c r="E1512" s="48">
        <v>0</v>
      </c>
      <c r="F1512" s="47">
        <v>63</v>
      </c>
      <c r="G1512" s="47">
        <v>277</v>
      </c>
      <c r="H1512" s="49">
        <v>0</v>
      </c>
    </row>
    <row r="1513" spans="1:8" x14ac:dyDescent="0.25">
      <c r="A1513" s="189" t="s">
        <v>892</v>
      </c>
      <c r="B1513" s="1">
        <v>44185</v>
      </c>
      <c r="C1513" s="47">
        <v>158</v>
      </c>
      <c r="D1513" s="47">
        <v>840</v>
      </c>
      <c r="E1513" s="48">
        <v>23</v>
      </c>
      <c r="F1513" s="47">
        <v>96</v>
      </c>
      <c r="G1513" s="47">
        <v>230</v>
      </c>
      <c r="H1513" s="49">
        <v>27</v>
      </c>
    </row>
    <row r="1514" spans="1:8" x14ac:dyDescent="0.25">
      <c r="A1514" s="189" t="s">
        <v>886</v>
      </c>
      <c r="B1514" s="1">
        <v>44186</v>
      </c>
      <c r="C1514" s="47">
        <v>420</v>
      </c>
      <c r="D1514" s="47">
        <v>2328</v>
      </c>
      <c r="E1514" s="48">
        <v>0</v>
      </c>
      <c r="F1514" s="47">
        <v>85</v>
      </c>
      <c r="G1514" s="47">
        <v>535</v>
      </c>
      <c r="H1514" s="49">
        <v>0</v>
      </c>
    </row>
    <row r="1515" spans="1:8" x14ac:dyDescent="0.25">
      <c r="A1515" s="189" t="s">
        <v>888</v>
      </c>
      <c r="B1515" s="1">
        <v>44186</v>
      </c>
      <c r="C1515" s="47">
        <v>167</v>
      </c>
      <c r="D1515" s="47">
        <v>1297</v>
      </c>
      <c r="E1515" s="48">
        <v>0</v>
      </c>
      <c r="F1515" s="47">
        <v>56</v>
      </c>
      <c r="G1515" s="47">
        <v>217</v>
      </c>
      <c r="H1515" s="49">
        <v>0</v>
      </c>
    </row>
    <row r="1516" spans="1:8" x14ac:dyDescent="0.25">
      <c r="A1516" s="189" t="s">
        <v>889</v>
      </c>
      <c r="B1516" s="1">
        <v>44186</v>
      </c>
      <c r="C1516" s="47">
        <v>132</v>
      </c>
      <c r="D1516" s="47">
        <v>1270</v>
      </c>
      <c r="E1516" s="48">
        <v>0</v>
      </c>
      <c r="F1516" s="47">
        <v>73</v>
      </c>
      <c r="G1516" s="47">
        <v>273</v>
      </c>
      <c r="H1516" s="49">
        <v>0</v>
      </c>
    </row>
    <row r="1517" spans="1:8" x14ac:dyDescent="0.25">
      <c r="A1517" s="189" t="s">
        <v>890</v>
      </c>
      <c r="B1517" s="1">
        <v>44186</v>
      </c>
      <c r="C1517" s="47">
        <v>91</v>
      </c>
      <c r="D1517" s="47">
        <v>889</v>
      </c>
      <c r="E1517" s="48">
        <v>0</v>
      </c>
      <c r="F1517" s="47">
        <v>13</v>
      </c>
      <c r="G1517" s="47">
        <v>110</v>
      </c>
      <c r="H1517" s="49">
        <v>0</v>
      </c>
    </row>
    <row r="1518" spans="1:8" x14ac:dyDescent="0.25">
      <c r="A1518" s="189" t="s">
        <v>891</v>
      </c>
      <c r="B1518" s="1">
        <v>44186</v>
      </c>
      <c r="C1518" s="47">
        <v>91</v>
      </c>
      <c r="D1518" s="47">
        <v>926</v>
      </c>
      <c r="E1518" s="48">
        <v>0</v>
      </c>
      <c r="F1518" s="47">
        <v>64</v>
      </c>
      <c r="G1518" s="47">
        <v>214</v>
      </c>
      <c r="H1518" s="49">
        <v>0</v>
      </c>
    </row>
    <row r="1519" spans="1:8" x14ac:dyDescent="0.25">
      <c r="A1519" s="189" t="s">
        <v>892</v>
      </c>
      <c r="B1519" s="1">
        <v>44186</v>
      </c>
      <c r="C1519" s="47">
        <v>160</v>
      </c>
      <c r="D1519" s="47">
        <v>823</v>
      </c>
      <c r="E1519" s="48">
        <v>22</v>
      </c>
      <c r="F1519" s="47">
        <v>93</v>
      </c>
      <c r="G1519" s="47">
        <v>245</v>
      </c>
      <c r="H1519" s="49">
        <v>28</v>
      </c>
    </row>
    <row r="1520" spans="1:8" x14ac:dyDescent="0.25">
      <c r="A1520" s="189" t="s">
        <v>886</v>
      </c>
      <c r="B1520" s="1">
        <v>44187</v>
      </c>
      <c r="C1520" s="47">
        <v>423</v>
      </c>
      <c r="D1520" s="47">
        <v>2414</v>
      </c>
      <c r="E1520" s="48">
        <v>0</v>
      </c>
      <c r="F1520" s="47">
        <v>76</v>
      </c>
      <c r="G1520" s="47">
        <v>434</v>
      </c>
      <c r="H1520" s="49">
        <v>0</v>
      </c>
    </row>
    <row r="1521" spans="1:8" x14ac:dyDescent="0.25">
      <c r="A1521" s="189" t="s">
        <v>888</v>
      </c>
      <c r="B1521" s="1">
        <v>44187</v>
      </c>
      <c r="C1521" s="47">
        <v>176</v>
      </c>
      <c r="D1521" s="47">
        <v>1359</v>
      </c>
      <c r="E1521" s="48">
        <v>0</v>
      </c>
      <c r="F1521" s="47">
        <v>44</v>
      </c>
      <c r="G1521" s="47">
        <v>188</v>
      </c>
      <c r="H1521" s="49">
        <v>0</v>
      </c>
    </row>
    <row r="1522" spans="1:8" x14ac:dyDescent="0.25">
      <c r="A1522" s="189" t="s">
        <v>889</v>
      </c>
      <c r="B1522" s="1">
        <v>44187</v>
      </c>
      <c r="C1522" s="47">
        <v>140</v>
      </c>
      <c r="D1522" s="47">
        <v>1291</v>
      </c>
      <c r="E1522" s="48">
        <v>0</v>
      </c>
      <c r="F1522" s="47">
        <v>67</v>
      </c>
      <c r="G1522" s="47">
        <v>248</v>
      </c>
      <c r="H1522" s="49">
        <v>0</v>
      </c>
    </row>
    <row r="1523" spans="1:8" x14ac:dyDescent="0.25">
      <c r="A1523" s="189" t="s">
        <v>890</v>
      </c>
      <c r="B1523" s="1">
        <v>44187</v>
      </c>
      <c r="C1523" s="47">
        <v>95</v>
      </c>
      <c r="D1523" s="47">
        <v>937</v>
      </c>
      <c r="E1523" s="48">
        <v>0</v>
      </c>
      <c r="F1523" s="47">
        <v>14</v>
      </c>
      <c r="G1523" s="47">
        <v>84</v>
      </c>
      <c r="H1523" s="49">
        <v>0</v>
      </c>
    </row>
    <row r="1524" spans="1:8" x14ac:dyDescent="0.25">
      <c r="A1524" s="189" t="s">
        <v>891</v>
      </c>
      <c r="B1524" s="1">
        <v>44187</v>
      </c>
      <c r="C1524" s="47">
        <v>97</v>
      </c>
      <c r="D1524" s="47">
        <v>977</v>
      </c>
      <c r="E1524" s="48">
        <v>0</v>
      </c>
      <c r="F1524" s="47">
        <v>58</v>
      </c>
      <c r="G1524" s="47">
        <v>175</v>
      </c>
      <c r="H1524" s="49">
        <v>0</v>
      </c>
    </row>
    <row r="1525" spans="1:8" x14ac:dyDescent="0.25">
      <c r="A1525" s="189" t="s">
        <v>892</v>
      </c>
      <c r="B1525" s="1">
        <v>44187</v>
      </c>
      <c r="C1525" s="47">
        <v>163</v>
      </c>
      <c r="D1525" s="47">
        <v>860</v>
      </c>
      <c r="E1525" s="48">
        <v>23</v>
      </c>
      <c r="F1525" s="47">
        <v>90</v>
      </c>
      <c r="G1525" s="47">
        <v>212</v>
      </c>
      <c r="H1525" s="49">
        <v>27</v>
      </c>
    </row>
    <row r="1526" spans="1:8" x14ac:dyDescent="0.25">
      <c r="A1526" s="189" t="s">
        <v>886</v>
      </c>
      <c r="B1526" s="1">
        <v>44188</v>
      </c>
      <c r="C1526" s="47">
        <v>425</v>
      </c>
      <c r="D1526" s="47">
        <v>2395</v>
      </c>
      <c r="E1526" s="48">
        <v>0</v>
      </c>
      <c r="F1526" s="47">
        <v>74</v>
      </c>
      <c r="G1526" s="47">
        <v>440</v>
      </c>
      <c r="H1526" s="49">
        <v>0</v>
      </c>
    </row>
    <row r="1527" spans="1:8" x14ac:dyDescent="0.25">
      <c r="A1527" s="189" t="s">
        <v>888</v>
      </c>
      <c r="B1527" s="1">
        <v>44188</v>
      </c>
      <c r="C1527" s="47">
        <v>175</v>
      </c>
      <c r="D1527" s="47">
        <v>1341</v>
      </c>
      <c r="E1527" s="48">
        <v>0</v>
      </c>
      <c r="F1527" s="47">
        <v>39</v>
      </c>
      <c r="G1527" s="47">
        <v>191</v>
      </c>
      <c r="H1527" s="49">
        <v>0</v>
      </c>
    </row>
    <row r="1528" spans="1:8" x14ac:dyDescent="0.25">
      <c r="A1528" s="189" t="s">
        <v>889</v>
      </c>
      <c r="B1528" s="1">
        <v>44188</v>
      </c>
      <c r="C1528" s="47">
        <v>137</v>
      </c>
      <c r="D1528" s="47">
        <v>1268</v>
      </c>
      <c r="E1528" s="48">
        <v>0</v>
      </c>
      <c r="F1528" s="47">
        <v>68</v>
      </c>
      <c r="G1528" s="47">
        <v>264</v>
      </c>
      <c r="H1528" s="49">
        <v>0</v>
      </c>
    </row>
    <row r="1529" spans="1:8" x14ac:dyDescent="0.25">
      <c r="A1529" s="189" t="s">
        <v>890</v>
      </c>
      <c r="B1529" s="1">
        <v>44188</v>
      </c>
      <c r="C1529" s="47">
        <v>97</v>
      </c>
      <c r="D1529" s="47">
        <v>955</v>
      </c>
      <c r="E1529" s="48">
        <v>0</v>
      </c>
      <c r="F1529" s="47">
        <v>11</v>
      </c>
      <c r="G1529" s="47">
        <v>73</v>
      </c>
      <c r="H1529" s="49">
        <v>0</v>
      </c>
    </row>
    <row r="1530" spans="1:8" x14ac:dyDescent="0.25">
      <c r="A1530" s="189" t="s">
        <v>891</v>
      </c>
      <c r="B1530" s="1">
        <v>44188</v>
      </c>
      <c r="C1530" s="47">
        <v>91</v>
      </c>
      <c r="D1530" s="47">
        <v>972</v>
      </c>
      <c r="E1530" s="48">
        <v>0</v>
      </c>
      <c r="F1530" s="47">
        <v>62</v>
      </c>
      <c r="G1530" s="47">
        <v>178</v>
      </c>
      <c r="H1530" s="49">
        <v>0</v>
      </c>
    </row>
    <row r="1531" spans="1:8" x14ac:dyDescent="0.25">
      <c r="A1531" s="189" t="s">
        <v>892</v>
      </c>
      <c r="B1531" s="1">
        <v>44188</v>
      </c>
      <c r="C1531" s="47">
        <v>160</v>
      </c>
      <c r="D1531" s="47">
        <v>867</v>
      </c>
      <c r="E1531" s="48">
        <v>25</v>
      </c>
      <c r="F1531" s="47">
        <v>93</v>
      </c>
      <c r="G1531" s="47">
        <v>201</v>
      </c>
      <c r="H1531" s="49">
        <v>25</v>
      </c>
    </row>
    <row r="1532" spans="1:8" x14ac:dyDescent="0.25">
      <c r="A1532" s="189" t="s">
        <v>886</v>
      </c>
      <c r="B1532" s="1">
        <v>44189</v>
      </c>
      <c r="C1532" s="47">
        <v>425</v>
      </c>
      <c r="D1532" s="47">
        <v>2345</v>
      </c>
      <c r="E1532" s="48">
        <v>0</v>
      </c>
      <c r="F1532" s="47">
        <v>77</v>
      </c>
      <c r="G1532" s="47">
        <v>494</v>
      </c>
      <c r="H1532" s="49">
        <v>0</v>
      </c>
    </row>
    <row r="1533" spans="1:8" x14ac:dyDescent="0.25">
      <c r="A1533" s="189" t="s">
        <v>888</v>
      </c>
      <c r="B1533" s="1">
        <v>44189</v>
      </c>
      <c r="C1533" s="47">
        <v>162</v>
      </c>
      <c r="D1533" s="47">
        <v>1298</v>
      </c>
      <c r="E1533" s="48">
        <v>0</v>
      </c>
      <c r="F1533" s="47">
        <v>54</v>
      </c>
      <c r="G1533" s="47">
        <v>203</v>
      </c>
      <c r="H1533" s="49">
        <v>0</v>
      </c>
    </row>
    <row r="1534" spans="1:8" x14ac:dyDescent="0.25">
      <c r="A1534" s="189" t="s">
        <v>889</v>
      </c>
      <c r="B1534" s="1">
        <v>44189</v>
      </c>
      <c r="C1534" s="47">
        <v>140</v>
      </c>
      <c r="D1534" s="47">
        <v>1232</v>
      </c>
      <c r="E1534" s="48">
        <v>0</v>
      </c>
      <c r="F1534" s="47">
        <v>64</v>
      </c>
      <c r="G1534" s="47">
        <v>282</v>
      </c>
      <c r="H1534" s="49">
        <v>0</v>
      </c>
    </row>
    <row r="1535" spans="1:8" x14ac:dyDescent="0.25">
      <c r="A1535" s="189" t="s">
        <v>890</v>
      </c>
      <c r="B1535" s="1">
        <v>44189</v>
      </c>
      <c r="C1535" s="47">
        <v>91</v>
      </c>
      <c r="D1535" s="47">
        <v>863</v>
      </c>
      <c r="E1535" s="48">
        <v>0</v>
      </c>
      <c r="F1535" s="47">
        <v>20</v>
      </c>
      <c r="G1535" s="47">
        <v>134</v>
      </c>
      <c r="H1535" s="49">
        <v>0</v>
      </c>
    </row>
    <row r="1536" spans="1:8" x14ac:dyDescent="0.25">
      <c r="A1536" s="189" t="s">
        <v>891</v>
      </c>
      <c r="B1536" s="1">
        <v>44189</v>
      </c>
      <c r="C1536" s="47">
        <v>96</v>
      </c>
      <c r="D1536" s="47">
        <v>923</v>
      </c>
      <c r="E1536" s="48">
        <v>0</v>
      </c>
      <c r="F1536" s="47">
        <v>57</v>
      </c>
      <c r="G1536" s="47">
        <v>212</v>
      </c>
      <c r="H1536" s="49">
        <v>0</v>
      </c>
    </row>
    <row r="1537" spans="1:8" x14ac:dyDescent="0.25">
      <c r="A1537" s="189" t="s">
        <v>892</v>
      </c>
      <c r="B1537" s="1">
        <v>44189</v>
      </c>
      <c r="C1537" s="47">
        <v>159</v>
      </c>
      <c r="D1537" s="47">
        <v>843</v>
      </c>
      <c r="E1537" s="48">
        <v>30</v>
      </c>
      <c r="F1537" s="47">
        <v>94</v>
      </c>
      <c r="G1537" s="47">
        <v>206</v>
      </c>
      <c r="H1537" s="49">
        <v>20</v>
      </c>
    </row>
    <row r="1538" spans="1:8" x14ac:dyDescent="0.25">
      <c r="A1538" s="189" t="s">
        <v>886</v>
      </c>
      <c r="B1538" s="1">
        <v>44190</v>
      </c>
      <c r="C1538" s="47">
        <v>418</v>
      </c>
      <c r="D1538" s="47">
        <v>2181</v>
      </c>
      <c r="E1538" s="48">
        <v>0</v>
      </c>
      <c r="F1538" s="47">
        <v>85</v>
      </c>
      <c r="G1538" s="47">
        <v>658</v>
      </c>
      <c r="H1538" s="49">
        <v>0</v>
      </c>
    </row>
    <row r="1539" spans="1:8" x14ac:dyDescent="0.25">
      <c r="A1539" s="189" t="s">
        <v>888</v>
      </c>
      <c r="B1539" s="1">
        <v>44190</v>
      </c>
      <c r="C1539" s="47">
        <v>165</v>
      </c>
      <c r="D1539" s="47">
        <v>1121</v>
      </c>
      <c r="E1539" s="48">
        <v>0</v>
      </c>
      <c r="F1539" s="47">
        <v>55</v>
      </c>
      <c r="G1539" s="47">
        <v>267</v>
      </c>
      <c r="H1539" s="49">
        <v>0</v>
      </c>
    </row>
    <row r="1540" spans="1:8" x14ac:dyDescent="0.25">
      <c r="A1540" s="189" t="s">
        <v>889</v>
      </c>
      <c r="B1540" s="1">
        <v>44190</v>
      </c>
      <c r="C1540" s="47">
        <v>136</v>
      </c>
      <c r="D1540" s="47">
        <v>1127</v>
      </c>
      <c r="E1540" s="48">
        <v>0</v>
      </c>
      <c r="F1540" s="47">
        <v>70</v>
      </c>
      <c r="G1540" s="47">
        <v>375</v>
      </c>
      <c r="H1540" s="49">
        <v>0</v>
      </c>
    </row>
    <row r="1541" spans="1:8" x14ac:dyDescent="0.25">
      <c r="A1541" s="189" t="s">
        <v>890</v>
      </c>
      <c r="B1541" s="1">
        <v>44190</v>
      </c>
      <c r="C1541" s="47">
        <v>95</v>
      </c>
      <c r="D1541" s="47">
        <v>788</v>
      </c>
      <c r="E1541" s="48">
        <v>0</v>
      </c>
      <c r="F1541" s="47">
        <v>15</v>
      </c>
      <c r="G1541" s="47">
        <v>200</v>
      </c>
      <c r="H1541" s="49">
        <v>0</v>
      </c>
    </row>
    <row r="1542" spans="1:8" x14ac:dyDescent="0.25">
      <c r="A1542" s="189" t="s">
        <v>891</v>
      </c>
      <c r="B1542" s="1">
        <v>44190</v>
      </c>
      <c r="C1542" s="47">
        <v>92</v>
      </c>
      <c r="D1542" s="47">
        <v>825</v>
      </c>
      <c r="E1542" s="48">
        <v>0</v>
      </c>
      <c r="F1542" s="47">
        <v>63</v>
      </c>
      <c r="G1542" s="47">
        <v>302</v>
      </c>
      <c r="H1542" s="49">
        <v>0</v>
      </c>
    </row>
    <row r="1543" spans="1:8" x14ac:dyDescent="0.25">
      <c r="A1543" s="189" t="s">
        <v>892</v>
      </c>
      <c r="B1543" s="1">
        <v>44190</v>
      </c>
      <c r="C1543" s="47">
        <v>159</v>
      </c>
      <c r="D1543" s="47">
        <v>803</v>
      </c>
      <c r="E1543" s="48">
        <v>31</v>
      </c>
      <c r="F1543" s="47">
        <v>92</v>
      </c>
      <c r="G1543" s="47">
        <v>261</v>
      </c>
      <c r="H1543" s="49">
        <v>19</v>
      </c>
    </row>
    <row r="1544" spans="1:8" x14ac:dyDescent="0.25">
      <c r="A1544" s="189" t="s">
        <v>886</v>
      </c>
      <c r="B1544" s="1">
        <v>44191</v>
      </c>
      <c r="C1544" s="47">
        <v>408</v>
      </c>
      <c r="D1544" s="47">
        <v>2110</v>
      </c>
      <c r="E1544" s="48">
        <v>0</v>
      </c>
      <c r="F1544" s="47">
        <v>99</v>
      </c>
      <c r="G1544" s="47">
        <v>696</v>
      </c>
      <c r="H1544" s="49">
        <v>0</v>
      </c>
    </row>
    <row r="1545" spans="1:8" x14ac:dyDescent="0.25">
      <c r="A1545" s="189" t="s">
        <v>888</v>
      </c>
      <c r="B1545" s="1">
        <v>44191</v>
      </c>
      <c r="C1545" s="47">
        <v>170</v>
      </c>
      <c r="D1545" s="47">
        <v>1154</v>
      </c>
      <c r="E1545" s="48">
        <v>0</v>
      </c>
      <c r="F1545" s="47">
        <v>51</v>
      </c>
      <c r="G1545" s="47">
        <v>307</v>
      </c>
      <c r="H1545" s="49">
        <v>0</v>
      </c>
    </row>
    <row r="1546" spans="1:8" x14ac:dyDescent="0.25">
      <c r="A1546" s="189" t="s">
        <v>889</v>
      </c>
      <c r="B1546" s="1">
        <v>44191</v>
      </c>
      <c r="C1546" s="47">
        <v>133</v>
      </c>
      <c r="D1546" s="47">
        <v>1203</v>
      </c>
      <c r="E1546" s="48">
        <v>0</v>
      </c>
      <c r="F1546" s="47">
        <v>69</v>
      </c>
      <c r="G1546" s="47">
        <v>313</v>
      </c>
      <c r="H1546" s="49">
        <v>0</v>
      </c>
    </row>
    <row r="1547" spans="1:8" x14ac:dyDescent="0.25">
      <c r="A1547" s="189" t="s">
        <v>890</v>
      </c>
      <c r="B1547" s="1">
        <v>44191</v>
      </c>
      <c r="C1547" s="47">
        <v>93</v>
      </c>
      <c r="D1547" s="47">
        <v>805</v>
      </c>
      <c r="E1547" s="48">
        <v>0</v>
      </c>
      <c r="F1547" s="47">
        <v>18</v>
      </c>
      <c r="G1547" s="47">
        <v>188</v>
      </c>
      <c r="H1547" s="49">
        <v>0</v>
      </c>
    </row>
    <row r="1548" spans="1:8" x14ac:dyDescent="0.25">
      <c r="A1548" s="189" t="s">
        <v>891</v>
      </c>
      <c r="B1548" s="1">
        <v>44191</v>
      </c>
      <c r="C1548" s="47">
        <v>93</v>
      </c>
      <c r="D1548" s="47">
        <v>901</v>
      </c>
      <c r="E1548" s="48">
        <v>0</v>
      </c>
      <c r="F1548" s="47">
        <v>60</v>
      </c>
      <c r="G1548" s="47">
        <v>236</v>
      </c>
      <c r="H1548" s="49">
        <v>0</v>
      </c>
    </row>
    <row r="1549" spans="1:8" x14ac:dyDescent="0.25">
      <c r="A1549" s="189" t="s">
        <v>892</v>
      </c>
      <c r="B1549" s="1">
        <v>44191</v>
      </c>
      <c r="C1549" s="47">
        <v>157</v>
      </c>
      <c r="D1549" s="47">
        <v>810</v>
      </c>
      <c r="E1549" s="48">
        <v>32</v>
      </c>
      <c r="F1549" s="47">
        <v>96</v>
      </c>
      <c r="G1549" s="47">
        <v>244</v>
      </c>
      <c r="H1549" s="49">
        <v>18</v>
      </c>
    </row>
    <row r="1550" spans="1:8" x14ac:dyDescent="0.25">
      <c r="A1550" s="189" t="s">
        <v>886</v>
      </c>
      <c r="B1550" s="1">
        <v>44192</v>
      </c>
      <c r="C1550" s="47">
        <v>412</v>
      </c>
      <c r="D1550" s="47">
        <v>2180</v>
      </c>
      <c r="E1550" s="48">
        <v>0</v>
      </c>
      <c r="F1550" s="47">
        <v>95</v>
      </c>
      <c r="G1550" s="47">
        <v>612</v>
      </c>
      <c r="H1550" s="49">
        <v>0</v>
      </c>
    </row>
    <row r="1551" spans="1:8" x14ac:dyDescent="0.25">
      <c r="A1551" s="189" t="s">
        <v>888</v>
      </c>
      <c r="B1551" s="1">
        <v>44192</v>
      </c>
      <c r="C1551" s="47">
        <v>174</v>
      </c>
      <c r="D1551" s="47">
        <v>1202</v>
      </c>
      <c r="E1551" s="48">
        <v>0</v>
      </c>
      <c r="F1551" s="47">
        <v>47</v>
      </c>
      <c r="G1551" s="47">
        <v>258</v>
      </c>
      <c r="H1551" s="49">
        <v>0</v>
      </c>
    </row>
    <row r="1552" spans="1:8" x14ac:dyDescent="0.25">
      <c r="A1552" s="189" t="s">
        <v>889</v>
      </c>
      <c r="B1552" s="1">
        <v>44192</v>
      </c>
      <c r="C1552" s="47">
        <v>137</v>
      </c>
      <c r="D1552" s="47">
        <v>1247</v>
      </c>
      <c r="E1552" s="48">
        <v>0</v>
      </c>
      <c r="F1552" s="47">
        <v>68</v>
      </c>
      <c r="G1552" s="47">
        <v>272</v>
      </c>
      <c r="H1552" s="49">
        <v>0</v>
      </c>
    </row>
    <row r="1553" spans="1:8" x14ac:dyDescent="0.25">
      <c r="A1553" s="189" t="s">
        <v>890</v>
      </c>
      <c r="B1553" s="1">
        <v>44192</v>
      </c>
      <c r="C1553" s="47">
        <v>95</v>
      </c>
      <c r="D1553" s="47">
        <v>831</v>
      </c>
      <c r="E1553" s="48">
        <v>0</v>
      </c>
      <c r="F1553" s="47">
        <v>16</v>
      </c>
      <c r="G1553" s="47">
        <v>155</v>
      </c>
      <c r="H1553" s="49">
        <v>0</v>
      </c>
    </row>
    <row r="1554" spans="1:8" x14ac:dyDescent="0.25">
      <c r="A1554" s="189" t="s">
        <v>891</v>
      </c>
      <c r="B1554" s="1">
        <v>44192</v>
      </c>
      <c r="C1554" s="47">
        <v>98</v>
      </c>
      <c r="D1554" s="47">
        <v>947</v>
      </c>
      <c r="E1554" s="48">
        <v>0</v>
      </c>
      <c r="F1554" s="47">
        <v>55</v>
      </c>
      <c r="G1554" s="47">
        <v>194</v>
      </c>
      <c r="H1554" s="49">
        <v>0</v>
      </c>
    </row>
    <row r="1555" spans="1:8" x14ac:dyDescent="0.25">
      <c r="A1555" s="189" t="s">
        <v>892</v>
      </c>
      <c r="B1555" s="1">
        <v>44192</v>
      </c>
      <c r="C1555" s="47">
        <v>158</v>
      </c>
      <c r="D1555" s="47">
        <v>843</v>
      </c>
      <c r="E1555" s="48">
        <v>34</v>
      </c>
      <c r="F1555" s="47">
        <v>94</v>
      </c>
      <c r="G1555" s="47">
        <v>217</v>
      </c>
      <c r="H1555" s="49">
        <v>16</v>
      </c>
    </row>
    <row r="1556" spans="1:8" x14ac:dyDescent="0.25">
      <c r="A1556" s="189" t="s">
        <v>886</v>
      </c>
      <c r="B1556" s="1">
        <v>44193</v>
      </c>
      <c r="C1556" s="47">
        <v>418</v>
      </c>
      <c r="D1556" s="47">
        <v>2287</v>
      </c>
      <c r="E1556" s="48">
        <v>0</v>
      </c>
      <c r="F1556" s="47">
        <v>92</v>
      </c>
      <c r="G1556" s="47">
        <v>542</v>
      </c>
      <c r="H1556" s="49">
        <v>0</v>
      </c>
    </row>
    <row r="1557" spans="1:8" x14ac:dyDescent="0.25">
      <c r="A1557" s="189" t="s">
        <v>888</v>
      </c>
      <c r="B1557" s="1">
        <v>44193</v>
      </c>
      <c r="C1557" s="47">
        <v>176</v>
      </c>
      <c r="D1557" s="47">
        <v>1282</v>
      </c>
      <c r="E1557" s="48">
        <v>0</v>
      </c>
      <c r="F1557" s="47">
        <v>51</v>
      </c>
      <c r="G1557" s="47">
        <v>230</v>
      </c>
      <c r="H1557" s="49">
        <v>0</v>
      </c>
    </row>
    <row r="1558" spans="1:8" x14ac:dyDescent="0.25">
      <c r="A1558" s="189" t="s">
        <v>889</v>
      </c>
      <c r="B1558" s="1">
        <v>44193</v>
      </c>
      <c r="C1558" s="47">
        <v>135</v>
      </c>
      <c r="D1558" s="47">
        <v>1307</v>
      </c>
      <c r="E1558" s="48">
        <v>0</v>
      </c>
      <c r="F1558" s="47">
        <v>72</v>
      </c>
      <c r="G1558" s="47">
        <v>208</v>
      </c>
      <c r="H1558" s="49">
        <v>0</v>
      </c>
    </row>
    <row r="1559" spans="1:8" x14ac:dyDescent="0.25">
      <c r="A1559" s="189" t="s">
        <v>890</v>
      </c>
      <c r="B1559" s="1">
        <v>44193</v>
      </c>
      <c r="C1559" s="47">
        <v>99</v>
      </c>
      <c r="D1559" s="47">
        <v>888</v>
      </c>
      <c r="E1559" s="48">
        <v>0</v>
      </c>
      <c r="F1559" s="47">
        <v>10</v>
      </c>
      <c r="G1559" s="47">
        <v>107</v>
      </c>
      <c r="H1559" s="49">
        <v>0</v>
      </c>
    </row>
    <row r="1560" spans="1:8" x14ac:dyDescent="0.25">
      <c r="A1560" s="189" t="s">
        <v>891</v>
      </c>
      <c r="B1560" s="1">
        <v>44193</v>
      </c>
      <c r="C1560" s="47">
        <v>91</v>
      </c>
      <c r="D1560" s="47">
        <v>971</v>
      </c>
      <c r="E1560" s="48">
        <v>0</v>
      </c>
      <c r="F1560" s="47">
        <v>62</v>
      </c>
      <c r="G1560" s="47">
        <v>186</v>
      </c>
      <c r="H1560" s="49">
        <v>0</v>
      </c>
    </row>
    <row r="1561" spans="1:8" x14ac:dyDescent="0.25">
      <c r="A1561" s="189" t="s">
        <v>892</v>
      </c>
      <c r="B1561" s="1">
        <v>44193</v>
      </c>
      <c r="C1561" s="47">
        <v>162</v>
      </c>
      <c r="D1561" s="47">
        <v>860</v>
      </c>
      <c r="E1561" s="48">
        <v>37</v>
      </c>
      <c r="F1561" s="47">
        <v>90</v>
      </c>
      <c r="G1561" s="47">
        <v>198</v>
      </c>
      <c r="H1561" s="49">
        <v>13</v>
      </c>
    </row>
    <row r="1562" spans="1:8" x14ac:dyDescent="0.25">
      <c r="A1562" s="189" t="s">
        <v>886</v>
      </c>
      <c r="B1562" s="1">
        <v>44194</v>
      </c>
      <c r="C1562" s="47">
        <v>436</v>
      </c>
      <c r="D1562" s="47">
        <v>2490</v>
      </c>
      <c r="E1562" s="48">
        <v>0</v>
      </c>
      <c r="F1562" s="47">
        <v>78</v>
      </c>
      <c r="G1562" s="47">
        <v>365</v>
      </c>
      <c r="H1562" s="49">
        <v>0</v>
      </c>
    </row>
    <row r="1563" spans="1:8" x14ac:dyDescent="0.25">
      <c r="A1563" s="189" t="s">
        <v>888</v>
      </c>
      <c r="B1563" s="1">
        <v>44194</v>
      </c>
      <c r="C1563" s="47">
        <v>184</v>
      </c>
      <c r="D1563" s="47">
        <v>1367</v>
      </c>
      <c r="E1563" s="48">
        <v>0</v>
      </c>
      <c r="F1563" s="47">
        <v>48</v>
      </c>
      <c r="G1563" s="47">
        <v>192</v>
      </c>
      <c r="H1563" s="49">
        <v>0</v>
      </c>
    </row>
    <row r="1564" spans="1:8" x14ac:dyDescent="0.25">
      <c r="A1564" s="189" t="s">
        <v>889</v>
      </c>
      <c r="B1564" s="1">
        <v>44194</v>
      </c>
      <c r="C1564" s="47">
        <v>146</v>
      </c>
      <c r="D1564" s="47">
        <v>1368</v>
      </c>
      <c r="E1564" s="48">
        <v>0</v>
      </c>
      <c r="F1564" s="47">
        <v>62</v>
      </c>
      <c r="G1564" s="47">
        <v>185</v>
      </c>
      <c r="H1564" s="49">
        <v>0</v>
      </c>
    </row>
    <row r="1565" spans="1:8" x14ac:dyDescent="0.25">
      <c r="A1565" s="189" t="s">
        <v>890</v>
      </c>
      <c r="B1565" s="1">
        <v>44194</v>
      </c>
      <c r="C1565" s="47">
        <v>98</v>
      </c>
      <c r="D1565" s="47">
        <v>936</v>
      </c>
      <c r="E1565" s="48">
        <v>0</v>
      </c>
      <c r="F1565" s="47">
        <v>13</v>
      </c>
      <c r="G1565" s="47">
        <v>84</v>
      </c>
      <c r="H1565" s="49">
        <v>0</v>
      </c>
    </row>
    <row r="1566" spans="1:8" x14ac:dyDescent="0.25">
      <c r="A1566" s="189" t="s">
        <v>891</v>
      </c>
      <c r="B1566" s="1">
        <v>44194</v>
      </c>
      <c r="C1566" s="47">
        <v>92</v>
      </c>
      <c r="D1566" s="47">
        <v>975</v>
      </c>
      <c r="E1566" s="48">
        <v>0</v>
      </c>
      <c r="F1566" s="47">
        <v>62</v>
      </c>
      <c r="G1566" s="47">
        <v>184</v>
      </c>
      <c r="H1566" s="49">
        <v>0</v>
      </c>
    </row>
    <row r="1567" spans="1:8" x14ac:dyDescent="0.25">
      <c r="A1567" s="189" t="s">
        <v>892</v>
      </c>
      <c r="B1567" s="1">
        <v>44194</v>
      </c>
      <c r="C1567" s="47">
        <v>165</v>
      </c>
      <c r="D1567" s="47">
        <v>873</v>
      </c>
      <c r="E1567" s="48">
        <v>40</v>
      </c>
      <c r="F1567" s="47">
        <v>88</v>
      </c>
      <c r="G1567" s="47">
        <v>209</v>
      </c>
      <c r="H1567" s="49">
        <v>10</v>
      </c>
    </row>
    <row r="1568" spans="1:8" x14ac:dyDescent="0.25">
      <c r="A1568" s="189" t="s">
        <v>886</v>
      </c>
      <c r="B1568" s="1">
        <v>44195</v>
      </c>
      <c r="C1568" s="47">
        <v>437</v>
      </c>
      <c r="D1568" s="47">
        <v>2525</v>
      </c>
      <c r="E1568" s="48">
        <v>0</v>
      </c>
      <c r="F1568" s="47">
        <v>95</v>
      </c>
      <c r="G1568" s="47">
        <v>362</v>
      </c>
      <c r="H1568" s="49">
        <v>0</v>
      </c>
    </row>
    <row r="1569" spans="1:8" x14ac:dyDescent="0.25">
      <c r="A1569" s="189" t="s">
        <v>888</v>
      </c>
      <c r="B1569" s="1">
        <v>44195</v>
      </c>
      <c r="C1569" s="47">
        <v>176</v>
      </c>
      <c r="D1569" s="47">
        <v>1386</v>
      </c>
      <c r="E1569" s="48">
        <v>0</v>
      </c>
      <c r="F1569" s="47">
        <v>57</v>
      </c>
      <c r="G1569" s="47">
        <v>174</v>
      </c>
      <c r="H1569" s="49">
        <v>0</v>
      </c>
    </row>
    <row r="1570" spans="1:8" x14ac:dyDescent="0.25">
      <c r="A1570" s="189" t="s">
        <v>889</v>
      </c>
      <c r="B1570" s="1">
        <v>44195</v>
      </c>
      <c r="C1570" s="47">
        <v>141</v>
      </c>
      <c r="D1570" s="47">
        <v>1370</v>
      </c>
      <c r="E1570" s="48">
        <v>0</v>
      </c>
      <c r="F1570" s="47">
        <v>66</v>
      </c>
      <c r="G1570" s="47">
        <v>183</v>
      </c>
      <c r="H1570" s="49">
        <v>0</v>
      </c>
    </row>
    <row r="1571" spans="1:8" x14ac:dyDescent="0.25">
      <c r="A1571" s="189" t="s">
        <v>890</v>
      </c>
      <c r="B1571" s="1">
        <v>44195</v>
      </c>
      <c r="C1571" s="47">
        <v>101</v>
      </c>
      <c r="D1571" s="47">
        <v>939</v>
      </c>
      <c r="E1571" s="48">
        <v>0</v>
      </c>
      <c r="F1571" s="47">
        <v>10</v>
      </c>
      <c r="G1571" s="47">
        <v>84</v>
      </c>
      <c r="H1571" s="49">
        <v>0</v>
      </c>
    </row>
    <row r="1572" spans="1:8" x14ac:dyDescent="0.25">
      <c r="A1572" s="189" t="s">
        <v>891</v>
      </c>
      <c r="B1572" s="1">
        <v>44195</v>
      </c>
      <c r="C1572" s="47">
        <v>92</v>
      </c>
      <c r="D1572" s="47">
        <v>1002</v>
      </c>
      <c r="E1572" s="48">
        <v>0</v>
      </c>
      <c r="F1572" s="47">
        <v>63</v>
      </c>
      <c r="G1572" s="47">
        <v>180</v>
      </c>
      <c r="H1572" s="49">
        <v>0</v>
      </c>
    </row>
    <row r="1573" spans="1:8" x14ac:dyDescent="0.25">
      <c r="A1573" s="189" t="s">
        <v>892</v>
      </c>
      <c r="B1573" s="1">
        <v>44195</v>
      </c>
      <c r="C1573" s="47">
        <v>173</v>
      </c>
      <c r="D1573" s="47">
        <v>907</v>
      </c>
      <c r="E1573" s="48">
        <v>43</v>
      </c>
      <c r="F1573" s="47">
        <v>80</v>
      </c>
      <c r="G1573" s="47">
        <v>178</v>
      </c>
      <c r="H1573" s="49">
        <v>17</v>
      </c>
    </row>
    <row r="1574" spans="1:8" x14ac:dyDescent="0.25">
      <c r="A1574" s="189" t="s">
        <v>886</v>
      </c>
      <c r="B1574" s="1">
        <v>44196</v>
      </c>
      <c r="C1574" s="47">
        <v>439</v>
      </c>
      <c r="D1574" s="47">
        <v>2509</v>
      </c>
      <c r="E1574" s="48">
        <v>0</v>
      </c>
      <c r="F1574" s="47">
        <v>91</v>
      </c>
      <c r="G1574" s="47">
        <v>371</v>
      </c>
      <c r="H1574" s="49">
        <v>0</v>
      </c>
    </row>
    <row r="1575" spans="1:8" x14ac:dyDescent="0.25">
      <c r="A1575" s="189" t="s">
        <v>888</v>
      </c>
      <c r="B1575" s="1">
        <v>44196</v>
      </c>
      <c r="C1575" s="47">
        <v>170</v>
      </c>
      <c r="D1575" s="47">
        <v>1331</v>
      </c>
      <c r="E1575" s="48">
        <v>0</v>
      </c>
      <c r="F1575" s="47">
        <v>62</v>
      </c>
      <c r="G1575" s="47">
        <v>209</v>
      </c>
      <c r="H1575" s="49">
        <v>0</v>
      </c>
    </row>
    <row r="1576" spans="1:8" x14ac:dyDescent="0.25">
      <c r="A1576" s="189" t="s">
        <v>889</v>
      </c>
      <c r="B1576" s="1">
        <v>44196</v>
      </c>
      <c r="C1576" s="47">
        <v>142</v>
      </c>
      <c r="D1576" s="47">
        <v>1378</v>
      </c>
      <c r="E1576" s="48">
        <v>0</v>
      </c>
      <c r="F1576" s="47">
        <v>65</v>
      </c>
      <c r="G1576" s="47">
        <v>187</v>
      </c>
      <c r="H1576" s="49">
        <v>0</v>
      </c>
    </row>
    <row r="1577" spans="1:8" x14ac:dyDescent="0.25">
      <c r="A1577" s="189" t="s">
        <v>890</v>
      </c>
      <c r="B1577" s="1">
        <v>44196</v>
      </c>
      <c r="C1577" s="47">
        <v>95</v>
      </c>
      <c r="D1577" s="47">
        <v>923</v>
      </c>
      <c r="E1577" s="48">
        <v>0</v>
      </c>
      <c r="F1577" s="47">
        <v>12</v>
      </c>
      <c r="G1577" s="47">
        <v>99</v>
      </c>
      <c r="H1577" s="49">
        <v>0</v>
      </c>
    </row>
    <row r="1578" spans="1:8" x14ac:dyDescent="0.25">
      <c r="A1578" s="189" t="s">
        <v>891</v>
      </c>
      <c r="B1578" s="1">
        <v>44196</v>
      </c>
      <c r="C1578" s="47">
        <v>107</v>
      </c>
      <c r="D1578" s="47">
        <v>995</v>
      </c>
      <c r="E1578" s="48">
        <v>0</v>
      </c>
      <c r="F1578" s="47">
        <v>48</v>
      </c>
      <c r="G1578" s="47">
        <v>175</v>
      </c>
      <c r="H1578" s="49">
        <v>0</v>
      </c>
    </row>
    <row r="1579" spans="1:8" x14ac:dyDescent="0.25">
      <c r="A1579" s="189" t="s">
        <v>892</v>
      </c>
      <c r="B1579" s="1">
        <v>44196</v>
      </c>
      <c r="C1579" s="47">
        <v>171</v>
      </c>
      <c r="D1579" s="47">
        <v>907</v>
      </c>
      <c r="E1579" s="48">
        <v>53</v>
      </c>
      <c r="F1579" s="47">
        <v>82</v>
      </c>
      <c r="G1579" s="47">
        <v>186</v>
      </c>
      <c r="H1579" s="49">
        <v>7</v>
      </c>
    </row>
    <row r="1580" spans="1:8" x14ac:dyDescent="0.25">
      <c r="A1580" s="189" t="s">
        <v>886</v>
      </c>
      <c r="B1580" s="1">
        <v>44197</v>
      </c>
      <c r="C1580" s="47">
        <v>440</v>
      </c>
      <c r="D1580" s="47">
        <v>2362</v>
      </c>
      <c r="E1580" s="48">
        <v>0</v>
      </c>
      <c r="F1580" s="47">
        <v>78</v>
      </c>
      <c r="G1580" s="47">
        <v>514</v>
      </c>
      <c r="H1580" s="49">
        <v>0</v>
      </c>
    </row>
    <row r="1581" spans="1:8" x14ac:dyDescent="0.25">
      <c r="A1581" s="189" t="s">
        <v>888</v>
      </c>
      <c r="B1581" s="1">
        <v>44197</v>
      </c>
      <c r="C1581" s="47">
        <v>168</v>
      </c>
      <c r="D1581" s="47">
        <v>1272</v>
      </c>
      <c r="E1581" s="48">
        <v>0</v>
      </c>
      <c r="F1581" s="47">
        <v>65</v>
      </c>
      <c r="G1581" s="47">
        <v>270</v>
      </c>
      <c r="H1581" s="49">
        <v>0</v>
      </c>
    </row>
    <row r="1582" spans="1:8" x14ac:dyDescent="0.25">
      <c r="A1582" s="189" t="s">
        <v>889</v>
      </c>
      <c r="B1582" s="1">
        <v>44197</v>
      </c>
      <c r="C1582" s="47">
        <v>135</v>
      </c>
      <c r="D1582" s="47">
        <v>1321</v>
      </c>
      <c r="E1582" s="48">
        <v>0</v>
      </c>
      <c r="F1582" s="47">
        <v>70</v>
      </c>
      <c r="G1582" s="47">
        <v>265</v>
      </c>
      <c r="H1582" s="49">
        <v>0</v>
      </c>
    </row>
    <row r="1583" spans="1:8" x14ac:dyDescent="0.25">
      <c r="A1583" s="189" t="s">
        <v>890</v>
      </c>
      <c r="B1583" s="1">
        <v>44197</v>
      </c>
      <c r="C1583" s="47">
        <v>100</v>
      </c>
      <c r="D1583" s="47">
        <v>872</v>
      </c>
      <c r="E1583" s="48">
        <v>0</v>
      </c>
      <c r="F1583" s="47">
        <v>14</v>
      </c>
      <c r="G1583" s="47">
        <v>123</v>
      </c>
      <c r="H1583" s="49">
        <v>0</v>
      </c>
    </row>
    <row r="1584" spans="1:8" x14ac:dyDescent="0.25">
      <c r="A1584" s="189" t="s">
        <v>891</v>
      </c>
      <c r="B1584" s="1">
        <v>44197</v>
      </c>
      <c r="C1584" s="47">
        <v>93</v>
      </c>
      <c r="D1584" s="47">
        <v>941</v>
      </c>
      <c r="E1584" s="48">
        <v>0</v>
      </c>
      <c r="F1584" s="47">
        <v>62</v>
      </c>
      <c r="G1584" s="47">
        <v>226</v>
      </c>
      <c r="H1584" s="49">
        <v>0</v>
      </c>
    </row>
    <row r="1585" spans="1:8" x14ac:dyDescent="0.25">
      <c r="A1585" s="189" t="s">
        <v>892</v>
      </c>
      <c r="B1585" s="1">
        <v>44197</v>
      </c>
      <c r="C1585" s="47">
        <v>167</v>
      </c>
      <c r="D1585" s="47">
        <v>875</v>
      </c>
      <c r="E1585" s="48">
        <v>56</v>
      </c>
      <c r="F1585" s="47">
        <v>86</v>
      </c>
      <c r="G1585" s="47">
        <v>216</v>
      </c>
      <c r="H1585" s="49">
        <v>4</v>
      </c>
    </row>
    <row r="1586" spans="1:8" x14ac:dyDescent="0.25">
      <c r="A1586" s="189" t="s">
        <v>886</v>
      </c>
      <c r="B1586" s="1">
        <v>44198</v>
      </c>
      <c r="C1586" s="47">
        <v>426</v>
      </c>
      <c r="D1586" s="47">
        <v>2325</v>
      </c>
      <c r="E1586" s="48">
        <v>0</v>
      </c>
      <c r="F1586" s="47">
        <v>89</v>
      </c>
      <c r="G1586" s="47">
        <v>535</v>
      </c>
      <c r="H1586" s="49">
        <v>0</v>
      </c>
    </row>
    <row r="1587" spans="1:8" x14ac:dyDescent="0.25">
      <c r="A1587" s="189" t="s">
        <v>888</v>
      </c>
      <c r="B1587" s="1">
        <v>44198</v>
      </c>
      <c r="C1587" s="47">
        <v>163</v>
      </c>
      <c r="D1587" s="47">
        <v>1283</v>
      </c>
      <c r="E1587" s="48">
        <v>0</v>
      </c>
      <c r="F1587" s="47">
        <v>70</v>
      </c>
      <c r="G1587" s="47">
        <v>275</v>
      </c>
      <c r="H1587" s="49">
        <v>0</v>
      </c>
    </row>
    <row r="1588" spans="1:8" x14ac:dyDescent="0.25">
      <c r="A1588" s="189" t="s">
        <v>889</v>
      </c>
      <c r="B1588" s="1">
        <v>44198</v>
      </c>
      <c r="C1588" s="47">
        <v>134</v>
      </c>
      <c r="D1588" s="47">
        <v>1320</v>
      </c>
      <c r="E1588" s="48">
        <v>0</v>
      </c>
      <c r="F1588" s="47">
        <v>73</v>
      </c>
      <c r="G1588" s="47">
        <v>261</v>
      </c>
      <c r="H1588" s="49">
        <v>0</v>
      </c>
    </row>
    <row r="1589" spans="1:8" x14ac:dyDescent="0.25">
      <c r="A1589" s="189" t="s">
        <v>890</v>
      </c>
      <c r="B1589" s="1">
        <v>44198</v>
      </c>
      <c r="C1589" s="47">
        <v>92</v>
      </c>
      <c r="D1589" s="47">
        <v>874</v>
      </c>
      <c r="E1589" s="48">
        <v>0</v>
      </c>
      <c r="F1589" s="47">
        <v>15</v>
      </c>
      <c r="G1589" s="47">
        <v>127</v>
      </c>
      <c r="H1589" s="49">
        <v>0</v>
      </c>
    </row>
    <row r="1590" spans="1:8" x14ac:dyDescent="0.25">
      <c r="A1590" s="189" t="s">
        <v>891</v>
      </c>
      <c r="B1590" s="1">
        <v>44198</v>
      </c>
      <c r="C1590" s="47">
        <v>96</v>
      </c>
      <c r="D1590" s="47">
        <v>952</v>
      </c>
      <c r="E1590" s="48">
        <v>0</v>
      </c>
      <c r="F1590" s="47">
        <v>57</v>
      </c>
      <c r="G1590" s="47">
        <v>202</v>
      </c>
      <c r="H1590" s="49">
        <v>0</v>
      </c>
    </row>
    <row r="1591" spans="1:8" x14ac:dyDescent="0.25">
      <c r="A1591" s="189" t="s">
        <v>892</v>
      </c>
      <c r="B1591" s="1">
        <v>44198</v>
      </c>
      <c r="C1591" s="47">
        <v>164</v>
      </c>
      <c r="D1591" s="47">
        <v>876</v>
      </c>
      <c r="E1591" s="48">
        <v>54</v>
      </c>
      <c r="F1591" s="47">
        <v>90</v>
      </c>
      <c r="G1591" s="47">
        <v>206</v>
      </c>
      <c r="H1591" s="49">
        <v>21</v>
      </c>
    </row>
    <row r="1592" spans="1:8" x14ac:dyDescent="0.25">
      <c r="A1592" s="189" t="s">
        <v>886</v>
      </c>
      <c r="B1592" s="1">
        <v>44199</v>
      </c>
      <c r="C1592" s="47">
        <v>438</v>
      </c>
      <c r="D1592" s="47">
        <v>2294</v>
      </c>
      <c r="E1592" s="48">
        <v>0</v>
      </c>
      <c r="F1592" s="47">
        <v>79</v>
      </c>
      <c r="G1592" s="47">
        <v>562</v>
      </c>
      <c r="H1592" s="49">
        <v>0</v>
      </c>
    </row>
    <row r="1593" spans="1:8" x14ac:dyDescent="0.25">
      <c r="A1593" s="189" t="s">
        <v>888</v>
      </c>
      <c r="B1593" s="1">
        <v>44199</v>
      </c>
      <c r="C1593" s="47">
        <v>171</v>
      </c>
      <c r="D1593" s="47">
        <v>1302</v>
      </c>
      <c r="E1593" s="48">
        <v>0</v>
      </c>
      <c r="F1593" s="47">
        <v>62</v>
      </c>
      <c r="G1593" s="47">
        <v>223</v>
      </c>
      <c r="H1593" s="49">
        <v>0</v>
      </c>
    </row>
    <row r="1594" spans="1:8" x14ac:dyDescent="0.25">
      <c r="A1594" s="189" t="s">
        <v>889</v>
      </c>
      <c r="B1594" s="1">
        <v>44199</v>
      </c>
      <c r="C1594" s="47">
        <v>132</v>
      </c>
      <c r="D1594" s="47">
        <v>1314</v>
      </c>
      <c r="E1594" s="48">
        <v>0</v>
      </c>
      <c r="F1594" s="47">
        <v>77</v>
      </c>
      <c r="G1594" s="47">
        <v>271</v>
      </c>
      <c r="H1594" s="49">
        <v>0</v>
      </c>
    </row>
    <row r="1595" spans="1:8" x14ac:dyDescent="0.25">
      <c r="A1595" s="189" t="s">
        <v>890</v>
      </c>
      <c r="B1595" s="1">
        <v>44199</v>
      </c>
      <c r="C1595" s="47">
        <v>93</v>
      </c>
      <c r="D1595" s="47">
        <v>907</v>
      </c>
      <c r="E1595" s="48">
        <v>0</v>
      </c>
      <c r="F1595" s="47">
        <v>20</v>
      </c>
      <c r="G1595" s="47">
        <v>90</v>
      </c>
      <c r="H1595" s="49">
        <v>0</v>
      </c>
    </row>
    <row r="1596" spans="1:8" x14ac:dyDescent="0.25">
      <c r="A1596" s="189" t="s">
        <v>891</v>
      </c>
      <c r="B1596" s="1">
        <v>44199</v>
      </c>
      <c r="C1596" s="47">
        <v>95</v>
      </c>
      <c r="D1596" s="47">
        <v>973</v>
      </c>
      <c r="E1596" s="48">
        <v>0</v>
      </c>
      <c r="F1596" s="47">
        <v>58</v>
      </c>
      <c r="G1596" s="47">
        <v>216</v>
      </c>
      <c r="H1596" s="49">
        <v>0</v>
      </c>
    </row>
    <row r="1597" spans="1:8" x14ac:dyDescent="0.25">
      <c r="A1597" s="189" t="s">
        <v>892</v>
      </c>
      <c r="B1597" s="1">
        <v>44199</v>
      </c>
      <c r="C1597" s="47">
        <v>168</v>
      </c>
      <c r="D1597" s="47">
        <v>888</v>
      </c>
      <c r="E1597" s="48">
        <v>50</v>
      </c>
      <c r="F1597" s="47">
        <v>85</v>
      </c>
      <c r="G1597" s="47">
        <v>189</v>
      </c>
      <c r="H1597" s="49">
        <v>25</v>
      </c>
    </row>
    <row r="1598" spans="1:8" x14ac:dyDescent="0.25">
      <c r="A1598" s="189" t="s">
        <v>886</v>
      </c>
      <c r="B1598" s="1">
        <v>44200</v>
      </c>
      <c r="C1598" s="47">
        <v>434</v>
      </c>
      <c r="D1598" s="47">
        <v>2397</v>
      </c>
      <c r="E1598" s="48">
        <v>0</v>
      </c>
      <c r="F1598" s="47">
        <v>76</v>
      </c>
      <c r="G1598" s="47">
        <v>432</v>
      </c>
      <c r="H1598" s="49">
        <v>0</v>
      </c>
    </row>
    <row r="1599" spans="1:8" x14ac:dyDescent="0.25">
      <c r="A1599" s="189" t="s">
        <v>888</v>
      </c>
      <c r="B1599" s="1">
        <v>44200</v>
      </c>
      <c r="C1599" s="47">
        <v>167</v>
      </c>
      <c r="D1599" s="47">
        <v>1363</v>
      </c>
      <c r="E1599" s="48">
        <v>0</v>
      </c>
      <c r="F1599" s="47">
        <v>56</v>
      </c>
      <c r="G1599" s="47">
        <v>204</v>
      </c>
      <c r="H1599" s="49">
        <v>0</v>
      </c>
    </row>
    <row r="1600" spans="1:8" x14ac:dyDescent="0.25">
      <c r="A1600" s="189" t="s">
        <v>889</v>
      </c>
      <c r="B1600" s="1">
        <v>44200</v>
      </c>
      <c r="C1600" s="47">
        <v>141</v>
      </c>
      <c r="D1600" s="47">
        <v>1365</v>
      </c>
      <c r="E1600" s="48">
        <v>0</v>
      </c>
      <c r="F1600" s="47">
        <v>65</v>
      </c>
      <c r="G1600" s="47">
        <v>229</v>
      </c>
      <c r="H1600" s="49">
        <v>0</v>
      </c>
    </row>
    <row r="1601" spans="1:8" x14ac:dyDescent="0.25">
      <c r="A1601" s="189" t="s">
        <v>890</v>
      </c>
      <c r="B1601" s="1">
        <v>44200</v>
      </c>
      <c r="C1601" s="47">
        <v>101</v>
      </c>
      <c r="D1601" s="47">
        <v>941</v>
      </c>
      <c r="E1601" s="48">
        <v>1</v>
      </c>
      <c r="F1601" s="47">
        <v>15</v>
      </c>
      <c r="G1601" s="47">
        <v>58</v>
      </c>
      <c r="H1601" s="49">
        <v>13</v>
      </c>
    </row>
    <row r="1602" spans="1:8" x14ac:dyDescent="0.25">
      <c r="A1602" s="189" t="s">
        <v>891</v>
      </c>
      <c r="B1602" s="1">
        <v>44200</v>
      </c>
      <c r="C1602" s="47">
        <v>88</v>
      </c>
      <c r="D1602" s="47">
        <v>1015</v>
      </c>
      <c r="E1602" s="48">
        <v>0</v>
      </c>
      <c r="F1602" s="47">
        <v>65</v>
      </c>
      <c r="G1602" s="47">
        <v>174</v>
      </c>
      <c r="H1602" s="49">
        <v>0</v>
      </c>
    </row>
    <row r="1603" spans="1:8" x14ac:dyDescent="0.25">
      <c r="A1603" s="189" t="s">
        <v>892</v>
      </c>
      <c r="B1603" s="1">
        <v>44200</v>
      </c>
      <c r="C1603" s="47">
        <v>168</v>
      </c>
      <c r="D1603" s="47">
        <v>899</v>
      </c>
      <c r="E1603" s="48">
        <v>59</v>
      </c>
      <c r="F1603" s="47">
        <v>82</v>
      </c>
      <c r="G1603" s="47">
        <v>177</v>
      </c>
      <c r="H1603" s="49">
        <v>16</v>
      </c>
    </row>
    <row r="1604" spans="1:8" x14ac:dyDescent="0.25">
      <c r="A1604" s="189" t="s">
        <v>886</v>
      </c>
      <c r="B1604" s="1">
        <v>44201</v>
      </c>
      <c r="C1604" s="47">
        <v>464</v>
      </c>
      <c r="D1604" s="47">
        <v>2529</v>
      </c>
      <c r="E1604" s="48">
        <v>0</v>
      </c>
      <c r="F1604" s="47">
        <v>53</v>
      </c>
      <c r="G1604" s="47">
        <v>309</v>
      </c>
      <c r="H1604" s="49">
        <v>0</v>
      </c>
    </row>
    <row r="1605" spans="1:8" x14ac:dyDescent="0.25">
      <c r="A1605" s="189" t="s">
        <v>888</v>
      </c>
      <c r="B1605" s="1">
        <v>44201</v>
      </c>
      <c r="C1605" s="47">
        <v>181</v>
      </c>
      <c r="D1605" s="47">
        <v>1408</v>
      </c>
      <c r="E1605" s="48">
        <v>0</v>
      </c>
      <c r="F1605" s="47">
        <v>51</v>
      </c>
      <c r="G1605" s="47">
        <v>158</v>
      </c>
      <c r="H1605" s="49">
        <v>0</v>
      </c>
    </row>
    <row r="1606" spans="1:8" x14ac:dyDescent="0.25">
      <c r="A1606" s="189" t="s">
        <v>889</v>
      </c>
      <c r="B1606" s="1">
        <v>44201</v>
      </c>
      <c r="C1606" s="47">
        <v>147</v>
      </c>
      <c r="D1606" s="47">
        <v>1375</v>
      </c>
      <c r="E1606" s="48">
        <v>0</v>
      </c>
      <c r="F1606" s="47">
        <v>62</v>
      </c>
      <c r="G1606" s="47">
        <v>220</v>
      </c>
      <c r="H1606" s="49">
        <v>0</v>
      </c>
    </row>
    <row r="1607" spans="1:8" x14ac:dyDescent="0.25">
      <c r="A1607" s="189" t="s">
        <v>890</v>
      </c>
      <c r="B1607" s="1">
        <v>44201</v>
      </c>
      <c r="C1607" s="47">
        <v>110</v>
      </c>
      <c r="D1607" s="47">
        <v>974</v>
      </c>
      <c r="E1607" s="48">
        <v>0</v>
      </c>
      <c r="F1607" s="47">
        <v>4</v>
      </c>
      <c r="G1607" s="47">
        <v>56</v>
      </c>
      <c r="H1607" s="49">
        <v>14</v>
      </c>
    </row>
    <row r="1608" spans="1:8" x14ac:dyDescent="0.25">
      <c r="A1608" s="189" t="s">
        <v>891</v>
      </c>
      <c r="B1608" s="1">
        <v>44201</v>
      </c>
      <c r="C1608" s="47">
        <v>98</v>
      </c>
      <c r="D1608" s="47">
        <v>1049</v>
      </c>
      <c r="E1608" s="48">
        <v>0</v>
      </c>
      <c r="F1608" s="47">
        <v>55</v>
      </c>
      <c r="G1608" s="47">
        <v>147</v>
      </c>
      <c r="H1608" s="49">
        <v>0</v>
      </c>
    </row>
    <row r="1609" spans="1:8" x14ac:dyDescent="0.25">
      <c r="A1609" s="189" t="s">
        <v>892</v>
      </c>
      <c r="B1609" s="1">
        <v>44201</v>
      </c>
      <c r="C1609" s="47">
        <v>172</v>
      </c>
      <c r="D1609" s="47">
        <v>930</v>
      </c>
      <c r="E1609" s="48">
        <v>57</v>
      </c>
      <c r="F1609" s="47">
        <v>80</v>
      </c>
      <c r="G1609" s="47">
        <v>139</v>
      </c>
      <c r="H1609" s="49">
        <v>18</v>
      </c>
    </row>
    <row r="1610" spans="1:8" x14ac:dyDescent="0.25">
      <c r="A1610" s="189" t="s">
        <v>886</v>
      </c>
      <c r="B1610" s="1">
        <v>44202</v>
      </c>
      <c r="C1610" s="47">
        <v>458</v>
      </c>
      <c r="D1610" s="47">
        <v>2563</v>
      </c>
      <c r="E1610" s="48">
        <v>0</v>
      </c>
      <c r="F1610" s="47">
        <v>55</v>
      </c>
      <c r="G1610" s="47">
        <v>278</v>
      </c>
      <c r="H1610" s="49">
        <v>0</v>
      </c>
    </row>
    <row r="1611" spans="1:8" x14ac:dyDescent="0.25">
      <c r="A1611" s="189" t="s">
        <v>888</v>
      </c>
      <c r="B1611" s="1">
        <v>44202</v>
      </c>
      <c r="C1611" s="47">
        <v>187</v>
      </c>
      <c r="D1611" s="47">
        <v>1405</v>
      </c>
      <c r="E1611" s="48">
        <v>0</v>
      </c>
      <c r="F1611" s="47">
        <v>52</v>
      </c>
      <c r="G1611" s="47">
        <v>146</v>
      </c>
      <c r="H1611" s="49">
        <v>0</v>
      </c>
    </row>
    <row r="1612" spans="1:8" x14ac:dyDescent="0.25">
      <c r="A1612" s="189" t="s">
        <v>889</v>
      </c>
      <c r="B1612" s="1">
        <v>44202</v>
      </c>
      <c r="C1612" s="47">
        <v>149</v>
      </c>
      <c r="D1612" s="47">
        <v>1387</v>
      </c>
      <c r="E1612" s="48">
        <v>0</v>
      </c>
      <c r="F1612" s="47">
        <v>59</v>
      </c>
      <c r="G1612" s="47">
        <v>209</v>
      </c>
      <c r="H1612" s="49">
        <v>0</v>
      </c>
    </row>
    <row r="1613" spans="1:8" x14ac:dyDescent="0.25">
      <c r="A1613" s="189" t="s">
        <v>890</v>
      </c>
      <c r="B1613" s="1">
        <v>44202</v>
      </c>
      <c r="C1613" s="47">
        <v>103</v>
      </c>
      <c r="D1613" s="47">
        <v>964</v>
      </c>
      <c r="E1613" s="48">
        <v>3</v>
      </c>
      <c r="F1613" s="47">
        <v>11</v>
      </c>
      <c r="G1613" s="47">
        <v>62</v>
      </c>
      <c r="H1613" s="49">
        <v>25</v>
      </c>
    </row>
    <row r="1614" spans="1:8" x14ac:dyDescent="0.25">
      <c r="A1614" s="189" t="s">
        <v>891</v>
      </c>
      <c r="B1614" s="1">
        <v>44202</v>
      </c>
      <c r="C1614" s="47">
        <v>95</v>
      </c>
      <c r="D1614" s="47">
        <v>1029</v>
      </c>
      <c r="E1614" s="48">
        <v>0</v>
      </c>
      <c r="F1614" s="47">
        <v>58</v>
      </c>
      <c r="G1614" s="47">
        <v>175</v>
      </c>
      <c r="H1614" s="49">
        <v>0</v>
      </c>
    </row>
    <row r="1615" spans="1:8" x14ac:dyDescent="0.25">
      <c r="A1615" s="189" t="s">
        <v>892</v>
      </c>
      <c r="B1615" s="1">
        <v>44202</v>
      </c>
      <c r="C1615" s="47">
        <v>188</v>
      </c>
      <c r="D1615" s="47">
        <v>891</v>
      </c>
      <c r="E1615" s="48">
        <v>54</v>
      </c>
      <c r="F1615" s="47">
        <v>38</v>
      </c>
      <c r="G1615" s="47">
        <v>185</v>
      </c>
      <c r="H1615" s="49">
        <v>21</v>
      </c>
    </row>
    <row r="1616" spans="1:8" x14ac:dyDescent="0.25">
      <c r="A1616" s="189" t="s">
        <v>886</v>
      </c>
      <c r="B1616" s="1">
        <v>44203</v>
      </c>
      <c r="C1616" s="47">
        <v>458</v>
      </c>
      <c r="D1616" s="47">
        <v>2590</v>
      </c>
      <c r="E1616" s="48">
        <v>0</v>
      </c>
      <c r="F1616" s="47">
        <v>73</v>
      </c>
      <c r="G1616" s="47">
        <v>280</v>
      </c>
      <c r="H1616" s="49">
        <v>0</v>
      </c>
    </row>
    <row r="1617" spans="1:8" x14ac:dyDescent="0.25">
      <c r="A1617" s="189" t="s">
        <v>888</v>
      </c>
      <c r="B1617" s="1">
        <v>44203</v>
      </c>
      <c r="C1617" s="47">
        <v>182</v>
      </c>
      <c r="D1617" s="47">
        <v>1389</v>
      </c>
      <c r="E1617" s="48">
        <v>0</v>
      </c>
      <c r="F1617" s="47">
        <v>55</v>
      </c>
      <c r="G1617" s="47">
        <v>170</v>
      </c>
      <c r="H1617" s="49">
        <v>0</v>
      </c>
    </row>
    <row r="1618" spans="1:8" x14ac:dyDescent="0.25">
      <c r="A1618" s="189" t="s">
        <v>889</v>
      </c>
      <c r="B1618" s="1">
        <v>44203</v>
      </c>
      <c r="C1618" s="47">
        <v>152</v>
      </c>
      <c r="D1618" s="47">
        <v>1389</v>
      </c>
      <c r="E1618" s="48">
        <v>0</v>
      </c>
      <c r="F1618" s="47">
        <v>62</v>
      </c>
      <c r="G1618" s="47">
        <v>199</v>
      </c>
      <c r="H1618" s="49">
        <v>0</v>
      </c>
    </row>
    <row r="1619" spans="1:8" x14ac:dyDescent="0.25">
      <c r="A1619" s="189" t="s">
        <v>890</v>
      </c>
      <c r="B1619" s="1">
        <v>44203</v>
      </c>
      <c r="C1619" s="47">
        <v>104</v>
      </c>
      <c r="D1619" s="47">
        <v>947</v>
      </c>
      <c r="E1619" s="48">
        <v>2</v>
      </c>
      <c r="F1619" s="47">
        <v>10</v>
      </c>
      <c r="G1619" s="47">
        <v>65</v>
      </c>
      <c r="H1619" s="49">
        <v>26</v>
      </c>
    </row>
    <row r="1620" spans="1:8" x14ac:dyDescent="0.25">
      <c r="A1620" s="189" t="s">
        <v>891</v>
      </c>
      <c r="B1620" s="1">
        <v>44203</v>
      </c>
      <c r="C1620" s="47">
        <v>101</v>
      </c>
      <c r="D1620" s="47">
        <v>1021</v>
      </c>
      <c r="E1620" s="48">
        <v>0</v>
      </c>
      <c r="F1620" s="47">
        <v>55</v>
      </c>
      <c r="G1620" s="47">
        <v>184</v>
      </c>
      <c r="H1620" s="49">
        <v>0</v>
      </c>
    </row>
    <row r="1621" spans="1:8" x14ac:dyDescent="0.25">
      <c r="A1621" s="189" t="s">
        <v>892</v>
      </c>
      <c r="B1621" s="1">
        <v>44203</v>
      </c>
      <c r="C1621" s="47">
        <v>181</v>
      </c>
      <c r="D1621" s="47">
        <v>907</v>
      </c>
      <c r="E1621" s="48">
        <v>54</v>
      </c>
      <c r="F1621" s="47">
        <v>45</v>
      </c>
      <c r="G1621" s="47">
        <v>174</v>
      </c>
      <c r="H1621" s="49">
        <v>21</v>
      </c>
    </row>
    <row r="1622" spans="1:8" x14ac:dyDescent="0.25">
      <c r="A1622" s="189" t="s">
        <v>886</v>
      </c>
      <c r="B1622" s="1">
        <v>44204</v>
      </c>
      <c r="C1622" s="47">
        <v>463</v>
      </c>
      <c r="D1622" s="47">
        <v>2574</v>
      </c>
      <c r="E1622" s="48">
        <v>0</v>
      </c>
      <c r="F1622" s="47">
        <v>72</v>
      </c>
      <c r="G1622" s="47">
        <v>274</v>
      </c>
      <c r="H1622" s="49">
        <v>0</v>
      </c>
    </row>
    <row r="1623" spans="1:8" x14ac:dyDescent="0.25">
      <c r="A1623" s="189" t="s">
        <v>888</v>
      </c>
      <c r="B1623" s="1">
        <v>44204</v>
      </c>
      <c r="C1623" s="47">
        <v>172</v>
      </c>
      <c r="D1623" s="47">
        <v>1374</v>
      </c>
      <c r="E1623" s="48">
        <v>0</v>
      </c>
      <c r="F1623" s="47">
        <v>62</v>
      </c>
      <c r="G1623" s="47">
        <v>171</v>
      </c>
      <c r="H1623" s="49">
        <v>0</v>
      </c>
    </row>
    <row r="1624" spans="1:8" x14ac:dyDescent="0.25">
      <c r="A1624" s="189" t="s">
        <v>889</v>
      </c>
      <c r="B1624" s="1">
        <v>44204</v>
      </c>
      <c r="C1624" s="47">
        <v>144</v>
      </c>
      <c r="D1624" s="47">
        <v>1332</v>
      </c>
      <c r="E1624" s="48">
        <v>0</v>
      </c>
      <c r="F1624" s="47">
        <v>68</v>
      </c>
      <c r="G1624" s="47">
        <v>250</v>
      </c>
      <c r="H1624" s="49">
        <v>0</v>
      </c>
    </row>
    <row r="1625" spans="1:8" x14ac:dyDescent="0.25">
      <c r="A1625" s="189" t="s">
        <v>890</v>
      </c>
      <c r="B1625" s="1">
        <v>44204</v>
      </c>
      <c r="C1625" s="47">
        <v>100</v>
      </c>
      <c r="D1625" s="47">
        <v>941</v>
      </c>
      <c r="E1625" s="48">
        <v>3</v>
      </c>
      <c r="F1625" s="47">
        <v>14</v>
      </c>
      <c r="G1625" s="47">
        <v>70</v>
      </c>
      <c r="H1625" s="49">
        <v>25</v>
      </c>
    </row>
    <row r="1626" spans="1:8" x14ac:dyDescent="0.25">
      <c r="A1626" s="189" t="s">
        <v>891</v>
      </c>
      <c r="B1626" s="1">
        <v>44204</v>
      </c>
      <c r="C1626" s="47">
        <v>102</v>
      </c>
      <c r="D1626" s="47">
        <v>991</v>
      </c>
      <c r="E1626" s="48">
        <v>0</v>
      </c>
      <c r="F1626" s="47">
        <v>54</v>
      </c>
      <c r="G1626" s="47">
        <v>215</v>
      </c>
      <c r="H1626" s="49">
        <v>0</v>
      </c>
    </row>
    <row r="1627" spans="1:8" x14ac:dyDescent="0.25">
      <c r="A1627" s="189" t="s">
        <v>892</v>
      </c>
      <c r="B1627" s="1">
        <v>44204</v>
      </c>
      <c r="C1627" s="47">
        <v>188</v>
      </c>
      <c r="D1627" s="47">
        <v>899</v>
      </c>
      <c r="E1627" s="48">
        <v>67</v>
      </c>
      <c r="F1627" s="47">
        <v>38</v>
      </c>
      <c r="G1627" s="47">
        <v>189</v>
      </c>
      <c r="H1627" s="49">
        <v>8</v>
      </c>
    </row>
    <row r="1628" spans="1:8" x14ac:dyDescent="0.25">
      <c r="A1628" s="189" t="s">
        <v>886</v>
      </c>
      <c r="B1628" s="1">
        <v>44205</v>
      </c>
      <c r="C1628" s="47">
        <v>464</v>
      </c>
      <c r="D1628" s="47">
        <v>2454</v>
      </c>
      <c r="E1628" s="48">
        <v>0</v>
      </c>
      <c r="F1628" s="47">
        <v>72</v>
      </c>
      <c r="G1628" s="47">
        <v>374</v>
      </c>
      <c r="H1628" s="49">
        <v>0</v>
      </c>
    </row>
    <row r="1629" spans="1:8" x14ac:dyDescent="0.25">
      <c r="A1629" s="189" t="s">
        <v>888</v>
      </c>
      <c r="B1629" s="1">
        <v>44205</v>
      </c>
      <c r="C1629" s="47">
        <v>182</v>
      </c>
      <c r="D1629" s="47">
        <v>1307</v>
      </c>
      <c r="E1629" s="48">
        <v>0</v>
      </c>
      <c r="F1629" s="47">
        <v>50</v>
      </c>
      <c r="G1629" s="47">
        <v>222</v>
      </c>
      <c r="H1629" s="49">
        <v>0</v>
      </c>
    </row>
    <row r="1630" spans="1:8" x14ac:dyDescent="0.25">
      <c r="A1630" s="189" t="s">
        <v>889</v>
      </c>
      <c r="B1630" s="1">
        <v>44205</v>
      </c>
      <c r="C1630" s="47">
        <v>153</v>
      </c>
      <c r="D1630" s="47">
        <v>1315</v>
      </c>
      <c r="E1630" s="48">
        <v>0</v>
      </c>
      <c r="F1630" s="47">
        <v>56</v>
      </c>
      <c r="G1630" s="47">
        <v>278</v>
      </c>
      <c r="H1630" s="49">
        <v>0</v>
      </c>
    </row>
    <row r="1631" spans="1:8" x14ac:dyDescent="0.25">
      <c r="A1631" s="189" t="s">
        <v>890</v>
      </c>
      <c r="B1631" s="1">
        <v>44205</v>
      </c>
      <c r="C1631" s="47">
        <v>97</v>
      </c>
      <c r="D1631" s="47">
        <v>923</v>
      </c>
      <c r="E1631" s="48">
        <v>4</v>
      </c>
      <c r="F1631" s="47">
        <v>13</v>
      </c>
      <c r="G1631" s="47">
        <v>77</v>
      </c>
      <c r="H1631" s="49">
        <v>24</v>
      </c>
    </row>
    <row r="1632" spans="1:8" x14ac:dyDescent="0.25">
      <c r="A1632" s="189" t="s">
        <v>891</v>
      </c>
      <c r="B1632" s="1">
        <v>44205</v>
      </c>
      <c r="C1632" s="47">
        <v>101</v>
      </c>
      <c r="D1632" s="47">
        <v>998</v>
      </c>
      <c r="E1632" s="48">
        <v>0</v>
      </c>
      <c r="F1632" s="47">
        <v>53</v>
      </c>
      <c r="G1632" s="47">
        <v>195</v>
      </c>
      <c r="H1632" s="49">
        <v>0</v>
      </c>
    </row>
    <row r="1633" spans="1:8" x14ac:dyDescent="0.25">
      <c r="A1633" s="189" t="s">
        <v>892</v>
      </c>
      <c r="B1633" s="1">
        <v>44205</v>
      </c>
      <c r="C1633" s="47">
        <v>175</v>
      </c>
      <c r="D1633" s="47">
        <v>874</v>
      </c>
      <c r="E1633" s="48">
        <v>53</v>
      </c>
      <c r="F1633" s="47">
        <v>49</v>
      </c>
      <c r="G1633" s="47">
        <v>209</v>
      </c>
      <c r="H1633" s="49">
        <v>22</v>
      </c>
    </row>
    <row r="1634" spans="1:8" x14ac:dyDescent="0.25">
      <c r="A1634" s="189" t="s">
        <v>886</v>
      </c>
      <c r="B1634" s="1">
        <v>44206</v>
      </c>
      <c r="C1634" s="47">
        <v>456</v>
      </c>
      <c r="D1634" s="47">
        <v>2358</v>
      </c>
      <c r="E1634" s="48">
        <v>0</v>
      </c>
      <c r="F1634" s="47">
        <v>79</v>
      </c>
      <c r="G1634" s="47">
        <v>463</v>
      </c>
      <c r="H1634" s="49">
        <v>0</v>
      </c>
    </row>
    <row r="1635" spans="1:8" x14ac:dyDescent="0.25">
      <c r="A1635" s="189" t="s">
        <v>888</v>
      </c>
      <c r="B1635" s="1">
        <v>44206</v>
      </c>
      <c r="C1635" s="47">
        <v>181</v>
      </c>
      <c r="D1635" s="47">
        <v>1290</v>
      </c>
      <c r="E1635" s="48">
        <v>0</v>
      </c>
      <c r="F1635" s="47">
        <v>49</v>
      </c>
      <c r="G1635" s="47">
        <v>245</v>
      </c>
      <c r="H1635" s="49">
        <v>0</v>
      </c>
    </row>
    <row r="1636" spans="1:8" x14ac:dyDescent="0.25">
      <c r="A1636" s="189" t="s">
        <v>889</v>
      </c>
      <c r="B1636" s="1">
        <v>44206</v>
      </c>
      <c r="C1636" s="47">
        <v>148</v>
      </c>
      <c r="D1636" s="47">
        <v>1302</v>
      </c>
      <c r="E1636" s="48">
        <v>0</v>
      </c>
      <c r="F1636" s="47">
        <v>59</v>
      </c>
      <c r="G1636" s="47">
        <v>284</v>
      </c>
      <c r="H1636" s="49">
        <v>0</v>
      </c>
    </row>
    <row r="1637" spans="1:8" x14ac:dyDescent="0.25">
      <c r="A1637" s="189" t="s">
        <v>890</v>
      </c>
      <c r="B1637" s="1">
        <v>44206</v>
      </c>
      <c r="C1637" s="47">
        <v>98</v>
      </c>
      <c r="D1637" s="47">
        <v>926</v>
      </c>
      <c r="E1637" s="48">
        <v>5</v>
      </c>
      <c r="F1637" s="47">
        <v>13</v>
      </c>
      <c r="G1637" s="47">
        <v>78</v>
      </c>
      <c r="H1637" s="49">
        <v>23</v>
      </c>
    </row>
    <row r="1638" spans="1:8" x14ac:dyDescent="0.25">
      <c r="A1638" s="189" t="s">
        <v>891</v>
      </c>
      <c r="B1638" s="1">
        <v>44206</v>
      </c>
      <c r="C1638" s="47">
        <v>90</v>
      </c>
      <c r="D1638" s="47">
        <v>986</v>
      </c>
      <c r="E1638" s="48">
        <v>0</v>
      </c>
      <c r="F1638" s="47">
        <v>66</v>
      </c>
      <c r="G1638" s="47">
        <v>199</v>
      </c>
      <c r="H1638" s="49">
        <v>0</v>
      </c>
    </row>
    <row r="1639" spans="1:8" x14ac:dyDescent="0.25">
      <c r="A1639" s="189" t="s">
        <v>892</v>
      </c>
      <c r="B1639" s="1">
        <v>44206</v>
      </c>
      <c r="C1639" s="47">
        <v>178</v>
      </c>
      <c r="D1639" s="47">
        <v>875</v>
      </c>
      <c r="E1639" s="48">
        <v>45</v>
      </c>
      <c r="F1639" s="47">
        <v>46</v>
      </c>
      <c r="G1639" s="47">
        <v>211</v>
      </c>
      <c r="H1639" s="49">
        <v>30</v>
      </c>
    </row>
    <row r="1640" spans="1:8" x14ac:dyDescent="0.25">
      <c r="A1640" s="189" t="s">
        <v>886</v>
      </c>
      <c r="B1640" s="1">
        <v>44207</v>
      </c>
      <c r="C1640" s="47">
        <v>454</v>
      </c>
      <c r="D1640" s="47">
        <v>2419</v>
      </c>
      <c r="E1640" s="48">
        <v>0</v>
      </c>
      <c r="F1640" s="47">
        <v>81</v>
      </c>
      <c r="G1640" s="47">
        <v>413</v>
      </c>
      <c r="H1640" s="49">
        <v>0</v>
      </c>
    </row>
    <row r="1641" spans="1:8" x14ac:dyDescent="0.25">
      <c r="A1641" s="189" t="s">
        <v>888</v>
      </c>
      <c r="B1641" s="1">
        <v>44207</v>
      </c>
      <c r="C1641" s="47">
        <v>167</v>
      </c>
      <c r="D1641" s="47">
        <v>1299</v>
      </c>
      <c r="E1641" s="48">
        <v>0</v>
      </c>
      <c r="F1641" s="47">
        <v>72</v>
      </c>
      <c r="G1641" s="47">
        <v>229</v>
      </c>
      <c r="H1641" s="49">
        <v>0</v>
      </c>
    </row>
    <row r="1642" spans="1:8" x14ac:dyDescent="0.25">
      <c r="A1642" s="189" t="s">
        <v>889</v>
      </c>
      <c r="B1642" s="1">
        <v>44207</v>
      </c>
      <c r="C1642" s="47">
        <v>150</v>
      </c>
      <c r="D1642" s="47">
        <v>1304</v>
      </c>
      <c r="E1642" s="48">
        <v>0</v>
      </c>
      <c r="F1642" s="47">
        <v>61</v>
      </c>
      <c r="G1642" s="47">
        <v>277</v>
      </c>
      <c r="H1642" s="49">
        <v>0</v>
      </c>
    </row>
    <row r="1643" spans="1:8" x14ac:dyDescent="0.25">
      <c r="A1643" s="189" t="s">
        <v>890</v>
      </c>
      <c r="B1643" s="1">
        <v>44207</v>
      </c>
      <c r="C1643" s="47">
        <v>104</v>
      </c>
      <c r="D1643" s="47">
        <v>938</v>
      </c>
      <c r="E1643" s="48">
        <v>4</v>
      </c>
      <c r="F1643" s="47">
        <v>10</v>
      </c>
      <c r="G1643" s="47">
        <v>90</v>
      </c>
      <c r="H1643" s="49">
        <v>24</v>
      </c>
    </row>
    <row r="1644" spans="1:8" x14ac:dyDescent="0.25">
      <c r="A1644" s="189" t="s">
        <v>891</v>
      </c>
      <c r="B1644" s="1">
        <v>44207</v>
      </c>
      <c r="C1644" s="47">
        <v>96</v>
      </c>
      <c r="D1644" s="47">
        <v>1009</v>
      </c>
      <c r="E1644" s="48">
        <v>0</v>
      </c>
      <c r="F1644" s="47">
        <v>57</v>
      </c>
      <c r="G1644" s="47">
        <v>187</v>
      </c>
      <c r="H1644" s="49">
        <v>0</v>
      </c>
    </row>
    <row r="1645" spans="1:8" x14ac:dyDescent="0.25">
      <c r="A1645" s="189" t="s">
        <v>892</v>
      </c>
      <c r="B1645" s="1">
        <v>44207</v>
      </c>
      <c r="C1645" s="47">
        <v>178</v>
      </c>
      <c r="D1645" s="47">
        <v>881</v>
      </c>
      <c r="E1645" s="48">
        <v>46</v>
      </c>
      <c r="F1645" s="47">
        <v>46</v>
      </c>
      <c r="G1645" s="47">
        <v>200</v>
      </c>
      <c r="H1645" s="49">
        <v>29</v>
      </c>
    </row>
    <row r="1646" spans="1:8" x14ac:dyDescent="0.25">
      <c r="A1646" s="189" t="s">
        <v>886</v>
      </c>
      <c r="B1646" s="1">
        <v>44208</v>
      </c>
      <c r="C1646" s="47">
        <v>461</v>
      </c>
      <c r="D1646" s="47">
        <v>2574</v>
      </c>
      <c r="E1646" s="48">
        <v>0</v>
      </c>
      <c r="F1646" s="47">
        <v>82</v>
      </c>
      <c r="G1646" s="47">
        <v>289</v>
      </c>
      <c r="H1646" s="49">
        <v>0</v>
      </c>
    </row>
    <row r="1647" spans="1:8" x14ac:dyDescent="0.25">
      <c r="A1647" s="189" t="s">
        <v>888</v>
      </c>
      <c r="B1647" s="1">
        <v>44208</v>
      </c>
      <c r="C1647" s="47">
        <v>178</v>
      </c>
      <c r="D1647" s="47">
        <v>1348</v>
      </c>
      <c r="E1647" s="48">
        <v>0</v>
      </c>
      <c r="F1647" s="47">
        <v>57</v>
      </c>
      <c r="G1647" s="47">
        <v>196</v>
      </c>
      <c r="H1647" s="49">
        <v>0</v>
      </c>
    </row>
    <row r="1648" spans="1:8" x14ac:dyDescent="0.25">
      <c r="A1648" s="189" t="s">
        <v>889</v>
      </c>
      <c r="B1648" s="1">
        <v>44208</v>
      </c>
      <c r="C1648" s="47">
        <v>139</v>
      </c>
      <c r="D1648" s="47">
        <v>1346</v>
      </c>
      <c r="E1648" s="48">
        <v>0</v>
      </c>
      <c r="F1648" s="47">
        <v>67</v>
      </c>
      <c r="G1648" s="47">
        <v>252</v>
      </c>
      <c r="H1648" s="49">
        <v>0</v>
      </c>
    </row>
    <row r="1649" spans="1:8" x14ac:dyDescent="0.25">
      <c r="A1649" s="189" t="s">
        <v>890</v>
      </c>
      <c r="B1649" s="1">
        <v>44208</v>
      </c>
      <c r="C1649" s="47">
        <v>101</v>
      </c>
      <c r="D1649" s="47">
        <v>951</v>
      </c>
      <c r="E1649" s="48">
        <v>2</v>
      </c>
      <c r="F1649" s="47">
        <v>15</v>
      </c>
      <c r="G1649" s="47">
        <v>84</v>
      </c>
      <c r="H1649" s="49">
        <v>26</v>
      </c>
    </row>
    <row r="1650" spans="1:8" x14ac:dyDescent="0.25">
      <c r="A1650" s="189" t="s">
        <v>891</v>
      </c>
      <c r="B1650" s="1">
        <v>44208</v>
      </c>
      <c r="C1650" s="47">
        <v>100</v>
      </c>
      <c r="D1650" s="47">
        <v>970</v>
      </c>
      <c r="E1650" s="48">
        <v>0</v>
      </c>
      <c r="F1650" s="47">
        <v>53</v>
      </c>
      <c r="G1650" s="47">
        <v>233</v>
      </c>
      <c r="H1650" s="49">
        <v>0</v>
      </c>
    </row>
    <row r="1651" spans="1:8" x14ac:dyDescent="0.25">
      <c r="A1651" s="189" t="s">
        <v>892</v>
      </c>
      <c r="B1651" s="1">
        <v>44208</v>
      </c>
      <c r="C1651" s="47">
        <v>194</v>
      </c>
      <c r="D1651" s="47">
        <v>926</v>
      </c>
      <c r="E1651" s="48">
        <v>45</v>
      </c>
      <c r="F1651" s="47">
        <v>30</v>
      </c>
      <c r="G1651" s="47">
        <v>159</v>
      </c>
      <c r="H1651" s="49">
        <v>30</v>
      </c>
    </row>
    <row r="1652" spans="1:8" x14ac:dyDescent="0.25">
      <c r="A1652" s="189" t="s">
        <v>886</v>
      </c>
      <c r="B1652" s="1">
        <v>44209</v>
      </c>
      <c r="C1652" s="47">
        <v>475</v>
      </c>
      <c r="D1652" s="47">
        <v>2605</v>
      </c>
      <c r="E1652" s="48">
        <v>0</v>
      </c>
      <c r="F1652" s="47">
        <v>73</v>
      </c>
      <c r="G1652" s="47">
        <v>252</v>
      </c>
      <c r="H1652" s="49">
        <v>0</v>
      </c>
    </row>
    <row r="1653" spans="1:8" x14ac:dyDescent="0.25">
      <c r="A1653" s="189" t="s">
        <v>888</v>
      </c>
      <c r="B1653" s="1">
        <v>44209</v>
      </c>
      <c r="C1653" s="47">
        <v>172</v>
      </c>
      <c r="D1653" s="47">
        <v>1338</v>
      </c>
      <c r="E1653" s="48">
        <v>0</v>
      </c>
      <c r="F1653" s="47">
        <v>64</v>
      </c>
      <c r="G1653" s="47">
        <v>195</v>
      </c>
      <c r="H1653" s="49">
        <v>0</v>
      </c>
    </row>
    <row r="1654" spans="1:8" x14ac:dyDescent="0.25">
      <c r="A1654" s="189" t="s">
        <v>889</v>
      </c>
      <c r="B1654" s="1">
        <v>44209</v>
      </c>
      <c r="C1654" s="47">
        <v>144</v>
      </c>
      <c r="D1654" s="47">
        <v>1390</v>
      </c>
      <c r="E1654" s="48">
        <v>0</v>
      </c>
      <c r="F1654" s="47">
        <v>64</v>
      </c>
      <c r="G1654" s="47">
        <v>209</v>
      </c>
      <c r="H1654" s="49">
        <v>0</v>
      </c>
    </row>
    <row r="1655" spans="1:8" x14ac:dyDescent="0.25">
      <c r="A1655" s="189" t="s">
        <v>890</v>
      </c>
      <c r="B1655" s="1">
        <v>44209</v>
      </c>
      <c r="C1655" s="47">
        <v>98</v>
      </c>
      <c r="D1655" s="47">
        <v>968</v>
      </c>
      <c r="E1655" s="48">
        <v>1</v>
      </c>
      <c r="F1655" s="47">
        <v>16</v>
      </c>
      <c r="G1655" s="47">
        <v>62</v>
      </c>
      <c r="H1655" s="49">
        <v>27</v>
      </c>
    </row>
    <row r="1656" spans="1:8" x14ac:dyDescent="0.25">
      <c r="A1656" s="189" t="s">
        <v>891</v>
      </c>
      <c r="B1656" s="1">
        <v>44209</v>
      </c>
      <c r="C1656" s="47">
        <v>91</v>
      </c>
      <c r="D1656" s="47">
        <v>1022</v>
      </c>
      <c r="E1656" s="48">
        <v>0</v>
      </c>
      <c r="F1656" s="47">
        <v>65</v>
      </c>
      <c r="G1656" s="47">
        <v>180</v>
      </c>
      <c r="H1656" s="49">
        <v>0</v>
      </c>
    </row>
    <row r="1657" spans="1:8" x14ac:dyDescent="0.25">
      <c r="A1657" s="189" t="s">
        <v>892</v>
      </c>
      <c r="B1657" s="1">
        <v>44209</v>
      </c>
      <c r="C1657" s="47">
        <v>180</v>
      </c>
      <c r="D1657" s="47">
        <v>915</v>
      </c>
      <c r="E1657" s="48">
        <v>50</v>
      </c>
      <c r="F1657" s="47">
        <v>44</v>
      </c>
      <c r="G1657" s="47">
        <v>171</v>
      </c>
      <c r="H1657" s="49">
        <v>25</v>
      </c>
    </row>
    <row r="1658" spans="1:8" x14ac:dyDescent="0.25">
      <c r="A1658" s="189" t="s">
        <v>886</v>
      </c>
      <c r="B1658" s="1">
        <v>44210</v>
      </c>
      <c r="C1658" s="47">
        <v>467</v>
      </c>
      <c r="D1658" s="47">
        <v>2595</v>
      </c>
      <c r="E1658" s="48">
        <v>0</v>
      </c>
      <c r="F1658" s="47">
        <v>82</v>
      </c>
      <c r="G1658" s="47">
        <v>276</v>
      </c>
      <c r="H1658" s="49">
        <v>0</v>
      </c>
    </row>
    <row r="1659" spans="1:8" x14ac:dyDescent="0.25">
      <c r="A1659" s="189" t="s">
        <v>888</v>
      </c>
      <c r="B1659" s="1">
        <v>44210</v>
      </c>
      <c r="C1659" s="47">
        <v>180</v>
      </c>
      <c r="D1659" s="47">
        <v>1350</v>
      </c>
      <c r="E1659" s="48">
        <v>0</v>
      </c>
      <c r="F1659" s="47">
        <v>56</v>
      </c>
      <c r="G1659" s="47">
        <v>204</v>
      </c>
      <c r="H1659" s="49">
        <v>0</v>
      </c>
    </row>
    <row r="1660" spans="1:8" x14ac:dyDescent="0.25">
      <c r="A1660" s="189" t="s">
        <v>889</v>
      </c>
      <c r="B1660" s="1">
        <v>44210</v>
      </c>
      <c r="C1660" s="47">
        <v>137</v>
      </c>
      <c r="D1660" s="47">
        <v>1376</v>
      </c>
      <c r="E1660" s="48">
        <v>0</v>
      </c>
      <c r="F1660" s="47">
        <v>65</v>
      </c>
      <c r="G1660" s="47">
        <v>213</v>
      </c>
      <c r="H1660" s="49">
        <v>0</v>
      </c>
    </row>
    <row r="1661" spans="1:8" x14ac:dyDescent="0.25">
      <c r="A1661" s="189" t="s">
        <v>890</v>
      </c>
      <c r="B1661" s="1">
        <v>44210</v>
      </c>
      <c r="C1661" s="47">
        <v>101</v>
      </c>
      <c r="D1661" s="47">
        <v>985</v>
      </c>
      <c r="E1661" s="48">
        <v>2</v>
      </c>
      <c r="F1661" s="47">
        <v>16</v>
      </c>
      <c r="G1661" s="47">
        <v>63</v>
      </c>
      <c r="H1661" s="49">
        <v>26</v>
      </c>
    </row>
    <row r="1662" spans="1:8" x14ac:dyDescent="0.25">
      <c r="A1662" s="189" t="s">
        <v>891</v>
      </c>
      <c r="B1662" s="1">
        <v>44210</v>
      </c>
      <c r="C1662" s="47">
        <v>105</v>
      </c>
      <c r="D1662" s="47">
        <v>985</v>
      </c>
      <c r="E1662" s="48">
        <v>0</v>
      </c>
      <c r="F1662" s="47">
        <v>49</v>
      </c>
      <c r="G1662" s="47">
        <v>208</v>
      </c>
      <c r="H1662" s="49">
        <v>0</v>
      </c>
    </row>
    <row r="1663" spans="1:8" x14ac:dyDescent="0.25">
      <c r="A1663" s="189" t="s">
        <v>892</v>
      </c>
      <c r="B1663" s="1">
        <v>44210</v>
      </c>
      <c r="C1663" s="47">
        <v>180</v>
      </c>
      <c r="D1663" s="47">
        <v>891</v>
      </c>
      <c r="E1663" s="48">
        <v>53</v>
      </c>
      <c r="F1663" s="47">
        <v>45</v>
      </c>
      <c r="G1663" s="47">
        <v>201</v>
      </c>
      <c r="H1663" s="49">
        <v>22</v>
      </c>
    </row>
    <row r="1664" spans="1:8" x14ac:dyDescent="0.25">
      <c r="A1664" s="189" t="s">
        <v>886</v>
      </c>
      <c r="B1664" s="1">
        <v>44211</v>
      </c>
      <c r="C1664" s="47">
        <v>467</v>
      </c>
      <c r="D1664" s="47">
        <v>2595</v>
      </c>
      <c r="E1664" s="48">
        <v>0</v>
      </c>
      <c r="F1664" s="47">
        <v>78</v>
      </c>
      <c r="G1664" s="47">
        <v>281</v>
      </c>
      <c r="H1664" s="49">
        <v>0</v>
      </c>
    </row>
    <row r="1665" spans="1:8" x14ac:dyDescent="0.25">
      <c r="A1665" s="189" t="s">
        <v>888</v>
      </c>
      <c r="B1665" s="1">
        <v>44211</v>
      </c>
      <c r="C1665" s="47">
        <v>172</v>
      </c>
      <c r="D1665" s="47">
        <v>1372</v>
      </c>
      <c r="E1665" s="48">
        <v>0</v>
      </c>
      <c r="F1665" s="47">
        <v>67</v>
      </c>
      <c r="G1665" s="47">
        <v>169</v>
      </c>
      <c r="H1665" s="49">
        <v>0</v>
      </c>
    </row>
    <row r="1666" spans="1:8" x14ac:dyDescent="0.25">
      <c r="A1666" s="189" t="s">
        <v>889</v>
      </c>
      <c r="B1666" s="1">
        <v>44211</v>
      </c>
      <c r="C1666" s="47">
        <v>141</v>
      </c>
      <c r="D1666" s="47">
        <v>1390</v>
      </c>
      <c r="E1666" s="48">
        <v>0</v>
      </c>
      <c r="F1666" s="47">
        <v>62</v>
      </c>
      <c r="G1666" s="47">
        <v>217</v>
      </c>
      <c r="H1666" s="49">
        <v>0</v>
      </c>
    </row>
    <row r="1667" spans="1:8" x14ac:dyDescent="0.25">
      <c r="A1667" s="189" t="s">
        <v>890</v>
      </c>
      <c r="B1667" s="1">
        <v>44211</v>
      </c>
      <c r="C1667" s="47">
        <v>103</v>
      </c>
      <c r="D1667" s="47">
        <v>958</v>
      </c>
      <c r="E1667" s="48">
        <v>3</v>
      </c>
      <c r="F1667" s="47">
        <v>16</v>
      </c>
      <c r="G1667" s="47">
        <v>78</v>
      </c>
      <c r="H1667" s="49">
        <v>25</v>
      </c>
    </row>
    <row r="1668" spans="1:8" x14ac:dyDescent="0.25">
      <c r="A1668" s="189" t="s">
        <v>891</v>
      </c>
      <c r="B1668" s="1">
        <v>44211</v>
      </c>
      <c r="C1668" s="47">
        <v>102</v>
      </c>
      <c r="D1668" s="47">
        <v>1018</v>
      </c>
      <c r="E1668" s="48">
        <v>0</v>
      </c>
      <c r="F1668" s="47">
        <v>51</v>
      </c>
      <c r="G1668" s="47">
        <v>163</v>
      </c>
      <c r="H1668" s="49">
        <v>0</v>
      </c>
    </row>
    <row r="1669" spans="1:8" x14ac:dyDescent="0.25">
      <c r="A1669" s="189" t="s">
        <v>892</v>
      </c>
      <c r="B1669" s="1">
        <v>44211</v>
      </c>
      <c r="C1669" s="47">
        <v>179</v>
      </c>
      <c r="D1669" s="47">
        <v>868</v>
      </c>
      <c r="E1669" s="48">
        <v>53</v>
      </c>
      <c r="F1669" s="47">
        <v>45</v>
      </c>
      <c r="G1669" s="47">
        <v>218</v>
      </c>
      <c r="H1669" s="49">
        <v>22</v>
      </c>
    </row>
    <row r="1670" spans="1:8" x14ac:dyDescent="0.25">
      <c r="A1670" s="189" t="s">
        <v>886</v>
      </c>
      <c r="B1670" s="1">
        <v>44212</v>
      </c>
      <c r="C1670" s="47">
        <v>462</v>
      </c>
      <c r="D1670" s="47">
        <v>2550</v>
      </c>
      <c r="E1670" s="48">
        <v>0</v>
      </c>
      <c r="F1670" s="47">
        <v>81</v>
      </c>
      <c r="G1670" s="47">
        <v>337</v>
      </c>
      <c r="H1670" s="49">
        <v>0</v>
      </c>
    </row>
    <row r="1671" spans="1:8" x14ac:dyDescent="0.25">
      <c r="A1671" s="189" t="s">
        <v>888</v>
      </c>
      <c r="B1671" s="1">
        <v>44212</v>
      </c>
      <c r="C1671" s="47">
        <v>181</v>
      </c>
      <c r="D1671" s="47">
        <v>1335</v>
      </c>
      <c r="E1671" s="48">
        <v>0</v>
      </c>
      <c r="F1671" s="47">
        <v>68</v>
      </c>
      <c r="G1671" s="47">
        <v>191</v>
      </c>
      <c r="H1671" s="49">
        <v>0</v>
      </c>
    </row>
    <row r="1672" spans="1:8" x14ac:dyDescent="0.25">
      <c r="A1672" s="189" t="s">
        <v>889</v>
      </c>
      <c r="B1672" s="1">
        <v>44212</v>
      </c>
      <c r="C1672" s="47">
        <v>145</v>
      </c>
      <c r="D1672" s="47">
        <v>1327</v>
      </c>
      <c r="E1672" s="48">
        <v>0</v>
      </c>
      <c r="F1672" s="47">
        <v>57</v>
      </c>
      <c r="G1672" s="47">
        <v>267</v>
      </c>
      <c r="H1672" s="49">
        <v>0</v>
      </c>
    </row>
    <row r="1673" spans="1:8" x14ac:dyDescent="0.25">
      <c r="A1673" s="189" t="s">
        <v>890</v>
      </c>
      <c r="B1673" s="1">
        <v>44212</v>
      </c>
      <c r="C1673" s="47">
        <v>102</v>
      </c>
      <c r="D1673" s="47">
        <v>939</v>
      </c>
      <c r="E1673" s="48">
        <v>0</v>
      </c>
      <c r="F1673" s="47">
        <v>15</v>
      </c>
      <c r="G1673" s="47">
        <v>96</v>
      </c>
      <c r="H1673" s="49">
        <v>28</v>
      </c>
    </row>
    <row r="1674" spans="1:8" x14ac:dyDescent="0.25">
      <c r="A1674" s="189" t="s">
        <v>891</v>
      </c>
      <c r="B1674" s="1">
        <v>44212</v>
      </c>
      <c r="C1674" s="47">
        <v>102</v>
      </c>
      <c r="D1674" s="47">
        <v>980</v>
      </c>
      <c r="E1674" s="48">
        <v>0</v>
      </c>
      <c r="F1674" s="47">
        <v>51</v>
      </c>
      <c r="G1674" s="47">
        <v>205</v>
      </c>
      <c r="H1674" s="49">
        <v>0</v>
      </c>
    </row>
    <row r="1675" spans="1:8" x14ac:dyDescent="0.25">
      <c r="A1675" s="189" t="s">
        <v>892</v>
      </c>
      <c r="B1675" s="1">
        <v>44212</v>
      </c>
      <c r="C1675" s="47">
        <v>174</v>
      </c>
      <c r="D1675" s="47">
        <v>876</v>
      </c>
      <c r="E1675" s="48">
        <v>49</v>
      </c>
      <c r="F1675" s="47">
        <v>50</v>
      </c>
      <c r="G1675" s="47">
        <v>220</v>
      </c>
      <c r="H1675" s="49">
        <v>26</v>
      </c>
    </row>
    <row r="1676" spans="1:8" x14ac:dyDescent="0.25">
      <c r="A1676" s="189" t="s">
        <v>886</v>
      </c>
      <c r="B1676" s="1">
        <v>44213</v>
      </c>
      <c r="C1676" s="47">
        <v>445</v>
      </c>
      <c r="D1676" s="47">
        <v>2459</v>
      </c>
      <c r="E1676" s="48">
        <v>0</v>
      </c>
      <c r="F1676" s="47">
        <v>95</v>
      </c>
      <c r="G1676" s="47">
        <v>409</v>
      </c>
      <c r="H1676" s="49">
        <v>0</v>
      </c>
    </row>
    <row r="1677" spans="1:8" x14ac:dyDescent="0.25">
      <c r="A1677" s="189" t="s">
        <v>888</v>
      </c>
      <c r="B1677" s="1">
        <v>44213</v>
      </c>
      <c r="C1677" s="47">
        <v>175</v>
      </c>
      <c r="D1677" s="47">
        <v>1337</v>
      </c>
      <c r="E1677" s="48">
        <v>0</v>
      </c>
      <c r="F1677" s="47">
        <v>69</v>
      </c>
      <c r="G1677" s="47">
        <v>194</v>
      </c>
      <c r="H1677" s="49">
        <v>0</v>
      </c>
    </row>
    <row r="1678" spans="1:8" x14ac:dyDescent="0.25">
      <c r="A1678" s="189" t="s">
        <v>889</v>
      </c>
      <c r="B1678" s="1">
        <v>44213</v>
      </c>
      <c r="C1678" s="47">
        <v>146</v>
      </c>
      <c r="D1678" s="47">
        <v>1300</v>
      </c>
      <c r="E1678" s="48">
        <v>0</v>
      </c>
      <c r="F1678" s="47">
        <v>53</v>
      </c>
      <c r="G1678" s="47">
        <v>274</v>
      </c>
      <c r="H1678" s="49">
        <v>0</v>
      </c>
    </row>
    <row r="1679" spans="1:8" x14ac:dyDescent="0.25">
      <c r="A1679" s="189" t="s">
        <v>890</v>
      </c>
      <c r="B1679" s="1">
        <v>44213</v>
      </c>
      <c r="C1679" s="47">
        <v>105</v>
      </c>
      <c r="D1679" s="47">
        <v>950</v>
      </c>
      <c r="E1679" s="48">
        <v>1</v>
      </c>
      <c r="F1679" s="47">
        <v>7</v>
      </c>
      <c r="G1679" s="47">
        <v>91</v>
      </c>
      <c r="H1679" s="49">
        <v>27</v>
      </c>
    </row>
    <row r="1680" spans="1:8" x14ac:dyDescent="0.25">
      <c r="A1680" s="189" t="s">
        <v>891</v>
      </c>
      <c r="B1680" s="1">
        <v>44213</v>
      </c>
      <c r="C1680" s="47">
        <v>94</v>
      </c>
      <c r="D1680" s="47">
        <v>993</v>
      </c>
      <c r="E1680" s="48">
        <v>0</v>
      </c>
      <c r="F1680" s="47">
        <v>59</v>
      </c>
      <c r="G1680" s="47">
        <v>191</v>
      </c>
      <c r="H1680" s="49">
        <v>0</v>
      </c>
    </row>
    <row r="1681" spans="1:8" x14ac:dyDescent="0.25">
      <c r="A1681" s="189" t="s">
        <v>892</v>
      </c>
      <c r="B1681" s="1">
        <v>44213</v>
      </c>
      <c r="C1681" s="47">
        <v>177</v>
      </c>
      <c r="D1681" s="47">
        <v>874</v>
      </c>
      <c r="E1681" s="48">
        <v>53</v>
      </c>
      <c r="F1681" s="47">
        <v>47</v>
      </c>
      <c r="G1681" s="47">
        <v>208</v>
      </c>
      <c r="H1681" s="49">
        <v>22</v>
      </c>
    </row>
    <row r="1682" spans="1:8" x14ac:dyDescent="0.25">
      <c r="A1682" s="189" t="s">
        <v>886</v>
      </c>
      <c r="B1682" s="1">
        <v>44214</v>
      </c>
      <c r="C1682" s="47">
        <v>452</v>
      </c>
      <c r="D1682" s="47">
        <v>2458</v>
      </c>
      <c r="E1682" s="48">
        <v>0</v>
      </c>
      <c r="F1682" s="47">
        <v>93</v>
      </c>
      <c r="G1682" s="47">
        <v>398</v>
      </c>
      <c r="H1682" s="49">
        <v>0</v>
      </c>
    </row>
    <row r="1683" spans="1:8" x14ac:dyDescent="0.25">
      <c r="A1683" s="189" t="s">
        <v>888</v>
      </c>
      <c r="B1683" s="1">
        <v>44214</v>
      </c>
      <c r="C1683" s="47">
        <v>184</v>
      </c>
      <c r="D1683" s="47">
        <v>1394</v>
      </c>
      <c r="E1683" s="48">
        <v>0</v>
      </c>
      <c r="F1683" s="47">
        <v>47</v>
      </c>
      <c r="G1683" s="47">
        <v>147</v>
      </c>
      <c r="H1683" s="49">
        <v>0</v>
      </c>
    </row>
    <row r="1684" spans="1:8" x14ac:dyDescent="0.25">
      <c r="A1684" s="189" t="s">
        <v>889</v>
      </c>
      <c r="B1684" s="1">
        <v>44214</v>
      </c>
      <c r="C1684" s="47">
        <v>148</v>
      </c>
      <c r="D1684" s="47">
        <v>1315</v>
      </c>
      <c r="E1684" s="48">
        <v>0</v>
      </c>
      <c r="F1684" s="47">
        <v>52</v>
      </c>
      <c r="G1684" s="47">
        <v>261</v>
      </c>
      <c r="H1684" s="49">
        <v>0</v>
      </c>
    </row>
    <row r="1685" spans="1:8" x14ac:dyDescent="0.25">
      <c r="A1685" s="189" t="s">
        <v>890</v>
      </c>
      <c r="B1685" s="1">
        <v>44214</v>
      </c>
      <c r="C1685" s="47">
        <v>105</v>
      </c>
      <c r="D1685" s="47">
        <v>959</v>
      </c>
      <c r="E1685" s="48">
        <v>2</v>
      </c>
      <c r="F1685" s="47">
        <v>15</v>
      </c>
      <c r="G1685" s="47">
        <v>87</v>
      </c>
      <c r="H1685" s="49">
        <v>26</v>
      </c>
    </row>
    <row r="1686" spans="1:8" x14ac:dyDescent="0.25">
      <c r="A1686" s="189" t="s">
        <v>891</v>
      </c>
      <c r="B1686" s="1">
        <v>44214</v>
      </c>
      <c r="C1686" s="47">
        <v>101</v>
      </c>
      <c r="D1686" s="47">
        <v>1006</v>
      </c>
      <c r="E1686" s="48">
        <v>0</v>
      </c>
      <c r="F1686" s="47">
        <v>54</v>
      </c>
      <c r="G1686" s="47">
        <v>194</v>
      </c>
      <c r="H1686" s="49">
        <v>0</v>
      </c>
    </row>
    <row r="1687" spans="1:8" x14ac:dyDescent="0.25">
      <c r="A1687" s="189" t="s">
        <v>892</v>
      </c>
      <c r="B1687" s="1">
        <v>44214</v>
      </c>
      <c r="C1687" s="47">
        <v>174</v>
      </c>
      <c r="D1687" s="47">
        <v>878</v>
      </c>
      <c r="E1687" s="48">
        <v>51</v>
      </c>
      <c r="F1687" s="47">
        <v>51</v>
      </c>
      <c r="G1687" s="47">
        <v>206</v>
      </c>
      <c r="H1687" s="49">
        <v>24</v>
      </c>
    </row>
    <row r="1688" spans="1:8" x14ac:dyDescent="0.25">
      <c r="A1688" s="189" t="s">
        <v>886</v>
      </c>
      <c r="B1688" s="1">
        <v>44215</v>
      </c>
      <c r="C1688" s="47">
        <v>458</v>
      </c>
      <c r="D1688" s="47">
        <v>2439</v>
      </c>
      <c r="E1688" s="48">
        <v>0</v>
      </c>
      <c r="F1688" s="47">
        <v>90</v>
      </c>
      <c r="G1688" s="47">
        <v>396</v>
      </c>
      <c r="H1688" s="49">
        <v>0</v>
      </c>
    </row>
    <row r="1689" spans="1:8" x14ac:dyDescent="0.25">
      <c r="A1689" s="189" t="s">
        <v>888</v>
      </c>
      <c r="B1689" s="1">
        <v>44215</v>
      </c>
      <c r="C1689" s="47">
        <v>193</v>
      </c>
      <c r="D1689" s="47">
        <v>1384</v>
      </c>
      <c r="E1689" s="48">
        <v>0</v>
      </c>
      <c r="F1689" s="47">
        <v>52</v>
      </c>
      <c r="G1689" s="47">
        <v>165</v>
      </c>
      <c r="H1689" s="49">
        <v>0</v>
      </c>
    </row>
    <row r="1690" spans="1:8" x14ac:dyDescent="0.25">
      <c r="A1690" s="189" t="s">
        <v>889</v>
      </c>
      <c r="B1690" s="1">
        <v>44215</v>
      </c>
      <c r="C1690" s="47">
        <v>149</v>
      </c>
      <c r="D1690" s="47">
        <v>1352</v>
      </c>
      <c r="E1690" s="48">
        <v>0</v>
      </c>
      <c r="F1690" s="47">
        <v>55</v>
      </c>
      <c r="G1690" s="47">
        <v>241</v>
      </c>
      <c r="H1690" s="49">
        <v>0</v>
      </c>
    </row>
    <row r="1691" spans="1:8" x14ac:dyDescent="0.25">
      <c r="A1691" s="189" t="s">
        <v>890</v>
      </c>
      <c r="B1691" s="1">
        <v>44215</v>
      </c>
      <c r="C1691" s="47">
        <v>104</v>
      </c>
      <c r="D1691" s="47">
        <v>902</v>
      </c>
      <c r="E1691" s="48">
        <v>2</v>
      </c>
      <c r="F1691" s="47">
        <v>20</v>
      </c>
      <c r="G1691" s="47">
        <v>92</v>
      </c>
      <c r="H1691" s="49">
        <v>48</v>
      </c>
    </row>
    <row r="1692" spans="1:8" x14ac:dyDescent="0.25">
      <c r="A1692" s="189" t="s">
        <v>891</v>
      </c>
      <c r="B1692" s="1">
        <v>44215</v>
      </c>
      <c r="C1692" s="47">
        <v>100</v>
      </c>
      <c r="D1692" s="47">
        <v>991</v>
      </c>
      <c r="E1692" s="48">
        <v>0</v>
      </c>
      <c r="F1692" s="47">
        <v>53</v>
      </c>
      <c r="G1692" s="47">
        <v>208</v>
      </c>
      <c r="H1692" s="49">
        <v>0</v>
      </c>
    </row>
    <row r="1693" spans="1:8" x14ac:dyDescent="0.25">
      <c r="A1693" s="189" t="s">
        <v>892</v>
      </c>
      <c r="B1693" s="1">
        <v>44215</v>
      </c>
      <c r="C1693" s="47">
        <v>185</v>
      </c>
      <c r="D1693" s="47">
        <v>891</v>
      </c>
      <c r="E1693" s="48">
        <v>54</v>
      </c>
      <c r="F1693" s="47">
        <v>40</v>
      </c>
      <c r="G1693" s="47">
        <v>199</v>
      </c>
      <c r="H1693" s="49">
        <v>21</v>
      </c>
    </row>
    <row r="1694" spans="1:8" x14ac:dyDescent="0.25">
      <c r="A1694" s="189" t="s">
        <v>886</v>
      </c>
      <c r="B1694" s="1">
        <v>44216</v>
      </c>
      <c r="C1694" s="47">
        <v>469</v>
      </c>
      <c r="D1694" s="47">
        <v>2578</v>
      </c>
      <c r="E1694" s="48">
        <v>0</v>
      </c>
      <c r="F1694" s="47">
        <v>75</v>
      </c>
      <c r="G1694" s="47">
        <v>250</v>
      </c>
      <c r="H1694" s="49">
        <v>0</v>
      </c>
    </row>
    <row r="1695" spans="1:8" x14ac:dyDescent="0.25">
      <c r="A1695" s="189" t="s">
        <v>888</v>
      </c>
      <c r="B1695" s="1">
        <v>44216</v>
      </c>
      <c r="C1695" s="47">
        <v>192</v>
      </c>
      <c r="D1695" s="47">
        <v>1397</v>
      </c>
      <c r="E1695" s="48">
        <v>0</v>
      </c>
      <c r="F1695" s="47">
        <v>50</v>
      </c>
      <c r="G1695" s="47">
        <v>153</v>
      </c>
      <c r="H1695" s="49">
        <v>0</v>
      </c>
    </row>
    <row r="1696" spans="1:8" x14ac:dyDescent="0.25">
      <c r="A1696" s="189" t="s">
        <v>889</v>
      </c>
      <c r="B1696" s="1">
        <v>44216</v>
      </c>
      <c r="C1696" s="47">
        <v>151</v>
      </c>
      <c r="D1696" s="47">
        <v>1411</v>
      </c>
      <c r="E1696" s="48">
        <v>0</v>
      </c>
      <c r="F1696" s="47">
        <v>52</v>
      </c>
      <c r="G1696" s="47">
        <v>177</v>
      </c>
      <c r="H1696" s="49">
        <v>0</v>
      </c>
    </row>
    <row r="1697" spans="1:8" x14ac:dyDescent="0.25">
      <c r="A1697" s="189" t="s">
        <v>890</v>
      </c>
      <c r="B1697" s="1">
        <v>44216</v>
      </c>
      <c r="C1697" s="47">
        <v>113</v>
      </c>
      <c r="D1697" s="47">
        <v>911</v>
      </c>
      <c r="E1697" s="48">
        <v>3</v>
      </c>
      <c r="F1697" s="47">
        <v>12</v>
      </c>
      <c r="G1697" s="47">
        <v>96</v>
      </c>
      <c r="H1697" s="49">
        <v>47</v>
      </c>
    </row>
    <row r="1698" spans="1:8" x14ac:dyDescent="0.25">
      <c r="A1698" s="189" t="s">
        <v>891</v>
      </c>
      <c r="B1698" s="1">
        <v>44216</v>
      </c>
      <c r="C1698" s="47">
        <v>105</v>
      </c>
      <c r="D1698" s="47">
        <v>983</v>
      </c>
      <c r="E1698" s="48">
        <v>0</v>
      </c>
      <c r="F1698" s="47">
        <v>48</v>
      </c>
      <c r="G1698" s="47">
        <v>221</v>
      </c>
      <c r="H1698" s="49">
        <v>0</v>
      </c>
    </row>
    <row r="1699" spans="1:8" x14ac:dyDescent="0.25">
      <c r="A1699" s="189" t="s">
        <v>892</v>
      </c>
      <c r="B1699" s="1">
        <v>44216</v>
      </c>
      <c r="C1699" s="47">
        <v>195</v>
      </c>
      <c r="D1699" s="47">
        <v>912</v>
      </c>
      <c r="E1699" s="48">
        <v>54</v>
      </c>
      <c r="F1699" s="47">
        <v>28</v>
      </c>
      <c r="G1699" s="47">
        <v>184</v>
      </c>
      <c r="H1699" s="49">
        <v>21</v>
      </c>
    </row>
    <row r="1700" spans="1:8" x14ac:dyDescent="0.25">
      <c r="A1700" s="189" t="s">
        <v>886</v>
      </c>
      <c r="B1700" s="1">
        <v>44217</v>
      </c>
      <c r="C1700" s="47">
        <v>468</v>
      </c>
      <c r="D1700" s="47">
        <v>2612</v>
      </c>
      <c r="E1700" s="48">
        <v>0</v>
      </c>
      <c r="F1700" s="47">
        <v>81</v>
      </c>
      <c r="G1700" s="47">
        <v>212</v>
      </c>
      <c r="H1700" s="49">
        <v>0</v>
      </c>
    </row>
    <row r="1701" spans="1:8" x14ac:dyDescent="0.25">
      <c r="A1701" s="189" t="s">
        <v>888</v>
      </c>
      <c r="B1701" s="1">
        <v>44217</v>
      </c>
      <c r="C1701" s="47">
        <v>193</v>
      </c>
      <c r="D1701" s="47">
        <v>1373</v>
      </c>
      <c r="E1701" s="48">
        <v>0</v>
      </c>
      <c r="F1701" s="47">
        <v>53</v>
      </c>
      <c r="G1701" s="47">
        <v>167</v>
      </c>
      <c r="H1701" s="49">
        <v>0</v>
      </c>
    </row>
    <row r="1702" spans="1:8" x14ac:dyDescent="0.25">
      <c r="A1702" s="189" t="s">
        <v>889</v>
      </c>
      <c r="B1702" s="1">
        <v>44217</v>
      </c>
      <c r="C1702" s="47">
        <v>154</v>
      </c>
      <c r="D1702" s="47">
        <v>1408</v>
      </c>
      <c r="E1702" s="48">
        <v>0</v>
      </c>
      <c r="F1702" s="47">
        <v>49</v>
      </c>
      <c r="G1702" s="47">
        <v>179</v>
      </c>
      <c r="H1702" s="49">
        <v>0</v>
      </c>
    </row>
    <row r="1703" spans="1:8" x14ac:dyDescent="0.25">
      <c r="A1703" s="189" t="s">
        <v>890</v>
      </c>
      <c r="B1703" s="1">
        <v>44217</v>
      </c>
      <c r="C1703" s="47">
        <v>110</v>
      </c>
      <c r="D1703" s="47">
        <v>901</v>
      </c>
      <c r="E1703" s="48">
        <v>3</v>
      </c>
      <c r="F1703" s="47">
        <v>17</v>
      </c>
      <c r="G1703" s="47">
        <v>100</v>
      </c>
      <c r="H1703" s="49">
        <v>47</v>
      </c>
    </row>
    <row r="1704" spans="1:8" x14ac:dyDescent="0.25">
      <c r="A1704" s="189" t="s">
        <v>891</v>
      </c>
      <c r="B1704" s="1">
        <v>44217</v>
      </c>
      <c r="C1704" s="47">
        <v>94</v>
      </c>
      <c r="D1704" s="47">
        <v>983</v>
      </c>
      <c r="E1704" s="48">
        <v>0</v>
      </c>
      <c r="F1704" s="47">
        <v>59</v>
      </c>
      <c r="G1704" s="47">
        <v>220</v>
      </c>
      <c r="H1704" s="49">
        <v>0</v>
      </c>
    </row>
    <row r="1705" spans="1:8" x14ac:dyDescent="0.25">
      <c r="A1705" s="189" t="s">
        <v>892</v>
      </c>
      <c r="B1705" s="1">
        <v>44217</v>
      </c>
      <c r="C1705" s="47">
        <v>186</v>
      </c>
      <c r="D1705" s="47">
        <v>938</v>
      </c>
      <c r="E1705" s="48">
        <v>51</v>
      </c>
      <c r="F1705" s="47">
        <v>37</v>
      </c>
      <c r="G1705" s="47">
        <v>158</v>
      </c>
      <c r="H1705" s="49">
        <v>24</v>
      </c>
    </row>
    <row r="1706" spans="1:8" x14ac:dyDescent="0.25">
      <c r="A1706" s="189" t="s">
        <v>886</v>
      </c>
      <c r="B1706" s="1">
        <v>44218</v>
      </c>
      <c r="C1706" s="47">
        <v>480</v>
      </c>
      <c r="D1706" s="47">
        <v>2591</v>
      </c>
      <c r="E1706" s="48">
        <v>0</v>
      </c>
      <c r="F1706" s="47">
        <v>58</v>
      </c>
      <c r="G1706" s="47">
        <v>228</v>
      </c>
      <c r="H1706" s="49">
        <v>0</v>
      </c>
    </row>
    <row r="1707" spans="1:8" x14ac:dyDescent="0.25">
      <c r="A1707" s="189" t="s">
        <v>888</v>
      </c>
      <c r="B1707" s="1">
        <v>44218</v>
      </c>
      <c r="C1707" s="47">
        <v>189</v>
      </c>
      <c r="D1707" s="47">
        <v>1367</v>
      </c>
      <c r="E1707" s="48">
        <v>0</v>
      </c>
      <c r="F1707" s="47">
        <v>51</v>
      </c>
      <c r="G1707" s="47">
        <v>178</v>
      </c>
      <c r="H1707" s="49">
        <v>0</v>
      </c>
    </row>
    <row r="1708" spans="1:8" x14ac:dyDescent="0.25">
      <c r="A1708" s="189" t="s">
        <v>889</v>
      </c>
      <c r="B1708" s="1">
        <v>44218</v>
      </c>
      <c r="C1708" s="47">
        <v>151</v>
      </c>
      <c r="D1708" s="47">
        <v>1349</v>
      </c>
      <c r="E1708" s="48">
        <v>0</v>
      </c>
      <c r="F1708" s="47">
        <v>53</v>
      </c>
      <c r="G1708" s="47">
        <v>232</v>
      </c>
      <c r="H1708" s="49">
        <v>0</v>
      </c>
    </row>
    <row r="1709" spans="1:8" x14ac:dyDescent="0.25">
      <c r="A1709" s="189" t="s">
        <v>890</v>
      </c>
      <c r="B1709" s="1">
        <v>44218</v>
      </c>
      <c r="C1709" s="47">
        <v>109</v>
      </c>
      <c r="D1709" s="47">
        <v>897</v>
      </c>
      <c r="E1709" s="48">
        <v>1</v>
      </c>
      <c r="F1709" s="47">
        <v>14</v>
      </c>
      <c r="G1709" s="47">
        <v>112</v>
      </c>
      <c r="H1709" s="49">
        <v>49</v>
      </c>
    </row>
    <row r="1710" spans="1:8" x14ac:dyDescent="0.25">
      <c r="A1710" s="189" t="s">
        <v>891</v>
      </c>
      <c r="B1710" s="1">
        <v>44218</v>
      </c>
      <c r="C1710" s="47">
        <v>91</v>
      </c>
      <c r="D1710" s="47">
        <v>996</v>
      </c>
      <c r="E1710" s="48">
        <v>0</v>
      </c>
      <c r="F1710" s="47">
        <v>62</v>
      </c>
      <c r="G1710" s="47">
        <v>206</v>
      </c>
      <c r="H1710" s="49">
        <v>0</v>
      </c>
    </row>
    <row r="1711" spans="1:8" x14ac:dyDescent="0.25">
      <c r="A1711" s="189" t="s">
        <v>892</v>
      </c>
      <c r="B1711" s="1">
        <v>44218</v>
      </c>
      <c r="C1711" s="47">
        <v>190</v>
      </c>
      <c r="D1711" s="47">
        <v>894</v>
      </c>
      <c r="E1711" s="48">
        <v>50</v>
      </c>
      <c r="F1711" s="47">
        <v>32</v>
      </c>
      <c r="G1711" s="47">
        <v>202</v>
      </c>
      <c r="H1711" s="49">
        <v>25</v>
      </c>
    </row>
    <row r="1712" spans="1:8" x14ac:dyDescent="0.25">
      <c r="A1712" s="189" t="s">
        <v>886</v>
      </c>
      <c r="B1712" s="1">
        <v>44219</v>
      </c>
      <c r="C1712" s="47">
        <v>469</v>
      </c>
      <c r="D1712" s="47">
        <v>2560</v>
      </c>
      <c r="E1712" s="48">
        <v>0</v>
      </c>
      <c r="F1712" s="47">
        <v>64</v>
      </c>
      <c r="G1712" s="47">
        <v>273</v>
      </c>
      <c r="H1712" s="49">
        <v>0</v>
      </c>
    </row>
    <row r="1713" spans="1:8" x14ac:dyDescent="0.25">
      <c r="A1713" s="189" t="s">
        <v>888</v>
      </c>
      <c r="B1713" s="1">
        <v>44219</v>
      </c>
      <c r="C1713" s="47">
        <v>187</v>
      </c>
      <c r="D1713" s="47">
        <v>1332</v>
      </c>
      <c r="E1713" s="48">
        <v>0</v>
      </c>
      <c r="F1713" s="47">
        <v>48</v>
      </c>
      <c r="G1713" s="47">
        <v>202</v>
      </c>
      <c r="H1713" s="49">
        <v>0</v>
      </c>
    </row>
    <row r="1714" spans="1:8" x14ac:dyDescent="0.25">
      <c r="A1714" s="189" t="s">
        <v>889</v>
      </c>
      <c r="B1714" s="1">
        <v>44219</v>
      </c>
      <c r="C1714" s="47">
        <v>147</v>
      </c>
      <c r="D1714" s="47">
        <v>1326</v>
      </c>
      <c r="E1714" s="48">
        <v>0</v>
      </c>
      <c r="F1714" s="47">
        <v>59</v>
      </c>
      <c r="G1714" s="47">
        <v>242</v>
      </c>
      <c r="H1714" s="49">
        <v>0</v>
      </c>
    </row>
    <row r="1715" spans="1:8" x14ac:dyDescent="0.25">
      <c r="A1715" s="189" t="s">
        <v>890</v>
      </c>
      <c r="B1715" s="1">
        <v>44219</v>
      </c>
      <c r="C1715" s="47">
        <v>112</v>
      </c>
      <c r="D1715" s="47">
        <v>877</v>
      </c>
      <c r="E1715" s="48">
        <v>2</v>
      </c>
      <c r="F1715" s="47">
        <v>11</v>
      </c>
      <c r="G1715" s="47">
        <v>125</v>
      </c>
      <c r="H1715" s="49">
        <v>48</v>
      </c>
    </row>
    <row r="1716" spans="1:8" x14ac:dyDescent="0.25">
      <c r="A1716" s="189" t="s">
        <v>891</v>
      </c>
      <c r="B1716" s="1">
        <v>44219</v>
      </c>
      <c r="C1716" s="47">
        <v>90</v>
      </c>
      <c r="D1716" s="47">
        <v>999</v>
      </c>
      <c r="E1716" s="48">
        <v>0</v>
      </c>
      <c r="F1716" s="47">
        <v>63</v>
      </c>
      <c r="G1716" s="47">
        <v>201</v>
      </c>
      <c r="H1716" s="49">
        <v>0</v>
      </c>
    </row>
    <row r="1717" spans="1:8" x14ac:dyDescent="0.25">
      <c r="A1717" s="189" t="s">
        <v>892</v>
      </c>
      <c r="B1717" s="1">
        <v>44219</v>
      </c>
      <c r="C1717" s="47">
        <v>186</v>
      </c>
      <c r="D1717" s="47">
        <v>844</v>
      </c>
      <c r="E1717" s="48">
        <v>45</v>
      </c>
      <c r="F1717" s="47">
        <v>36</v>
      </c>
      <c r="G1717" s="47">
        <v>252</v>
      </c>
      <c r="H1717" s="49">
        <v>30</v>
      </c>
    </row>
    <row r="1718" spans="1:8" x14ac:dyDescent="0.25">
      <c r="A1718" s="189" t="s">
        <v>886</v>
      </c>
      <c r="B1718" s="1">
        <v>44220</v>
      </c>
      <c r="C1718" s="47">
        <v>463</v>
      </c>
      <c r="D1718" s="47">
        <v>2489</v>
      </c>
      <c r="E1718" s="48">
        <v>0</v>
      </c>
      <c r="F1718" s="47">
        <v>74</v>
      </c>
      <c r="G1718" s="47">
        <v>331</v>
      </c>
      <c r="H1718" s="49">
        <v>0</v>
      </c>
    </row>
    <row r="1719" spans="1:8" x14ac:dyDescent="0.25">
      <c r="A1719" s="189" t="s">
        <v>888</v>
      </c>
      <c r="B1719" s="1">
        <v>44220</v>
      </c>
      <c r="C1719" s="47">
        <v>187</v>
      </c>
      <c r="D1719" s="47">
        <v>1312</v>
      </c>
      <c r="E1719" s="48">
        <v>0</v>
      </c>
      <c r="F1719" s="47">
        <v>47</v>
      </c>
      <c r="G1719" s="47">
        <v>213</v>
      </c>
      <c r="H1719" s="49">
        <v>0</v>
      </c>
    </row>
    <row r="1720" spans="1:8" x14ac:dyDescent="0.25">
      <c r="A1720" s="189" t="s">
        <v>889</v>
      </c>
      <c r="B1720" s="1">
        <v>44220</v>
      </c>
      <c r="C1720" s="47">
        <v>150</v>
      </c>
      <c r="D1720" s="47">
        <v>1312</v>
      </c>
      <c r="E1720" s="48">
        <v>0</v>
      </c>
      <c r="F1720" s="47">
        <v>55</v>
      </c>
      <c r="G1720" s="47">
        <v>253</v>
      </c>
      <c r="H1720" s="49">
        <v>0</v>
      </c>
    </row>
    <row r="1721" spans="1:8" x14ac:dyDescent="0.25">
      <c r="A1721" s="189" t="s">
        <v>890</v>
      </c>
      <c r="B1721" s="1">
        <v>44220</v>
      </c>
      <c r="C1721" s="47">
        <v>105</v>
      </c>
      <c r="D1721" s="47">
        <v>836</v>
      </c>
      <c r="E1721" s="48">
        <v>2</v>
      </c>
      <c r="F1721" s="47">
        <v>16</v>
      </c>
      <c r="G1721" s="47">
        <v>148</v>
      </c>
      <c r="H1721" s="49">
        <v>48</v>
      </c>
    </row>
    <row r="1722" spans="1:8" x14ac:dyDescent="0.25">
      <c r="A1722" s="189" t="s">
        <v>891</v>
      </c>
      <c r="B1722" s="1">
        <v>44220</v>
      </c>
      <c r="C1722" s="47">
        <v>86</v>
      </c>
      <c r="D1722" s="47">
        <v>960</v>
      </c>
      <c r="E1722" s="48">
        <v>0</v>
      </c>
      <c r="F1722" s="47">
        <v>67</v>
      </c>
      <c r="G1722" s="47">
        <v>231</v>
      </c>
      <c r="H1722" s="49">
        <v>0</v>
      </c>
    </row>
    <row r="1723" spans="1:8" x14ac:dyDescent="0.25">
      <c r="A1723" s="189" t="s">
        <v>892</v>
      </c>
      <c r="B1723" s="1">
        <v>44220</v>
      </c>
      <c r="C1723" s="47">
        <v>169</v>
      </c>
      <c r="D1723" s="47">
        <v>841</v>
      </c>
      <c r="E1723" s="48">
        <v>45</v>
      </c>
      <c r="F1723" s="47">
        <v>53</v>
      </c>
      <c r="G1723" s="47">
        <v>236</v>
      </c>
      <c r="H1723" s="49">
        <v>30</v>
      </c>
    </row>
    <row r="1724" spans="1:8" x14ac:dyDescent="0.25">
      <c r="A1724" s="189" t="s">
        <v>886</v>
      </c>
      <c r="B1724" s="1">
        <v>44221</v>
      </c>
      <c r="C1724" s="47">
        <v>460</v>
      </c>
      <c r="D1724" s="47">
        <v>2484</v>
      </c>
      <c r="E1724" s="48">
        <v>0</v>
      </c>
      <c r="F1724" s="47">
        <v>76</v>
      </c>
      <c r="G1724" s="47">
        <v>347</v>
      </c>
      <c r="H1724" s="49">
        <v>0</v>
      </c>
    </row>
    <row r="1725" spans="1:8" x14ac:dyDescent="0.25">
      <c r="A1725" s="189" t="s">
        <v>888</v>
      </c>
      <c r="B1725" s="1">
        <v>44221</v>
      </c>
      <c r="C1725" s="47">
        <v>194</v>
      </c>
      <c r="D1725" s="47">
        <v>1316</v>
      </c>
      <c r="E1725" s="48">
        <v>0</v>
      </c>
      <c r="F1725" s="47">
        <v>48</v>
      </c>
      <c r="G1725" s="47">
        <v>194</v>
      </c>
      <c r="H1725" s="49">
        <v>0</v>
      </c>
    </row>
    <row r="1726" spans="1:8" x14ac:dyDescent="0.25">
      <c r="A1726" s="189" t="s">
        <v>889</v>
      </c>
      <c r="B1726" s="1">
        <v>44221</v>
      </c>
      <c r="C1726" s="47">
        <v>150</v>
      </c>
      <c r="D1726" s="47">
        <v>1343</v>
      </c>
      <c r="E1726" s="48">
        <v>0</v>
      </c>
      <c r="F1726" s="47">
        <v>54</v>
      </c>
      <c r="G1726" s="47">
        <v>220</v>
      </c>
      <c r="H1726" s="49">
        <v>0</v>
      </c>
    </row>
    <row r="1727" spans="1:8" x14ac:dyDescent="0.25">
      <c r="A1727" s="189" t="s">
        <v>890</v>
      </c>
      <c r="B1727" s="1">
        <v>44221</v>
      </c>
      <c r="C1727" s="47">
        <v>106</v>
      </c>
      <c r="D1727" s="47">
        <v>875</v>
      </c>
      <c r="E1727" s="48">
        <v>1</v>
      </c>
      <c r="F1727" s="47">
        <v>15</v>
      </c>
      <c r="G1727" s="47">
        <v>113</v>
      </c>
      <c r="H1727" s="49">
        <v>49</v>
      </c>
    </row>
    <row r="1728" spans="1:8" x14ac:dyDescent="0.25">
      <c r="A1728" s="189" t="s">
        <v>891</v>
      </c>
      <c r="B1728" s="1">
        <v>44221</v>
      </c>
      <c r="C1728" s="47">
        <v>91</v>
      </c>
      <c r="D1728" s="47">
        <v>950</v>
      </c>
      <c r="E1728" s="48">
        <v>0</v>
      </c>
      <c r="F1728" s="47">
        <v>62</v>
      </c>
      <c r="G1728" s="47">
        <v>228</v>
      </c>
      <c r="H1728" s="49">
        <v>0</v>
      </c>
    </row>
    <row r="1729" spans="1:8" x14ac:dyDescent="0.25">
      <c r="A1729" s="189" t="s">
        <v>892</v>
      </c>
      <c r="B1729" s="1">
        <v>44221</v>
      </c>
      <c r="C1729" s="47">
        <v>175</v>
      </c>
      <c r="D1729" s="47">
        <v>846</v>
      </c>
      <c r="E1729" s="48">
        <v>38</v>
      </c>
      <c r="F1729" s="47">
        <v>47</v>
      </c>
      <c r="G1729" s="47">
        <v>225</v>
      </c>
      <c r="H1729" s="49">
        <v>37</v>
      </c>
    </row>
    <row r="1730" spans="1:8" x14ac:dyDescent="0.25">
      <c r="A1730" s="189" t="s">
        <v>886</v>
      </c>
      <c r="B1730" s="1">
        <v>44222</v>
      </c>
      <c r="C1730" s="47">
        <v>471</v>
      </c>
      <c r="D1730" s="47">
        <v>2576</v>
      </c>
      <c r="E1730" s="48">
        <v>0</v>
      </c>
      <c r="F1730" s="47">
        <v>57</v>
      </c>
      <c r="G1730" s="47">
        <v>254</v>
      </c>
      <c r="H1730" s="49">
        <v>0</v>
      </c>
    </row>
    <row r="1731" spans="1:8" x14ac:dyDescent="0.25">
      <c r="A1731" s="189" t="s">
        <v>888</v>
      </c>
      <c r="B1731" s="1">
        <v>44222</v>
      </c>
      <c r="C1731" s="47">
        <v>194</v>
      </c>
      <c r="D1731" s="47">
        <v>1357</v>
      </c>
      <c r="E1731" s="48">
        <v>0</v>
      </c>
      <c r="F1731" s="47">
        <v>43</v>
      </c>
      <c r="G1731" s="47">
        <v>181</v>
      </c>
      <c r="H1731" s="49">
        <v>0</v>
      </c>
    </row>
    <row r="1732" spans="1:8" x14ac:dyDescent="0.25">
      <c r="A1732" s="189" t="s">
        <v>889</v>
      </c>
      <c r="B1732" s="1">
        <v>44222</v>
      </c>
      <c r="C1732" s="47">
        <v>153</v>
      </c>
      <c r="D1732" s="47">
        <v>1395</v>
      </c>
      <c r="E1732" s="48">
        <v>0</v>
      </c>
      <c r="F1732" s="47">
        <v>50</v>
      </c>
      <c r="G1732" s="47">
        <v>197</v>
      </c>
      <c r="H1732" s="49">
        <v>0</v>
      </c>
    </row>
    <row r="1733" spans="1:8" x14ac:dyDescent="0.25">
      <c r="A1733" s="189" t="s">
        <v>890</v>
      </c>
      <c r="B1733" s="1">
        <v>44222</v>
      </c>
      <c r="C1733" s="47">
        <v>107</v>
      </c>
      <c r="D1733" s="47">
        <v>894</v>
      </c>
      <c r="E1733" s="48">
        <v>1</v>
      </c>
      <c r="F1733" s="47">
        <v>17</v>
      </c>
      <c r="G1733" s="47">
        <v>113</v>
      </c>
      <c r="H1733" s="49">
        <v>49</v>
      </c>
    </row>
    <row r="1734" spans="1:8" x14ac:dyDescent="0.25">
      <c r="A1734" s="189" t="s">
        <v>891</v>
      </c>
      <c r="B1734" s="1">
        <v>44222</v>
      </c>
      <c r="C1734" s="47">
        <v>96</v>
      </c>
      <c r="D1734" s="47">
        <v>915</v>
      </c>
      <c r="E1734" s="48">
        <v>0</v>
      </c>
      <c r="F1734" s="47">
        <v>60</v>
      </c>
      <c r="G1734" s="47">
        <v>276</v>
      </c>
      <c r="H1734" s="49">
        <v>0</v>
      </c>
    </row>
    <row r="1735" spans="1:8" x14ac:dyDescent="0.25">
      <c r="A1735" s="189" t="s">
        <v>892</v>
      </c>
      <c r="B1735" s="1">
        <v>44222</v>
      </c>
      <c r="C1735" s="47">
        <v>186</v>
      </c>
      <c r="D1735" s="47">
        <v>878</v>
      </c>
      <c r="E1735" s="48">
        <v>39</v>
      </c>
      <c r="F1735" s="47">
        <v>36</v>
      </c>
      <c r="G1735" s="47">
        <v>203</v>
      </c>
      <c r="H1735" s="49">
        <v>36</v>
      </c>
    </row>
    <row r="1736" spans="1:8" x14ac:dyDescent="0.25">
      <c r="A1736" s="189" t="s">
        <v>886</v>
      </c>
      <c r="B1736" s="1">
        <v>44223</v>
      </c>
      <c r="C1736" s="47">
        <v>472</v>
      </c>
      <c r="D1736" s="47">
        <v>2601</v>
      </c>
      <c r="E1736" s="48">
        <v>0</v>
      </c>
      <c r="F1736" s="47">
        <v>68</v>
      </c>
      <c r="G1736" s="47">
        <v>238</v>
      </c>
      <c r="H1736" s="49">
        <v>0</v>
      </c>
    </row>
    <row r="1737" spans="1:8" x14ac:dyDescent="0.25">
      <c r="A1737" s="189" t="s">
        <v>888</v>
      </c>
      <c r="B1737" s="1">
        <v>44223</v>
      </c>
      <c r="C1737" s="47">
        <v>201</v>
      </c>
      <c r="D1737" s="47">
        <v>1374</v>
      </c>
      <c r="E1737" s="48">
        <v>0</v>
      </c>
      <c r="F1737" s="47">
        <v>37</v>
      </c>
      <c r="G1737" s="47">
        <v>146</v>
      </c>
      <c r="H1737" s="49">
        <v>0</v>
      </c>
    </row>
    <row r="1738" spans="1:8" x14ac:dyDescent="0.25">
      <c r="A1738" s="189" t="s">
        <v>889</v>
      </c>
      <c r="B1738" s="1">
        <v>44223</v>
      </c>
      <c r="C1738" s="47">
        <v>155</v>
      </c>
      <c r="D1738" s="47">
        <v>1385</v>
      </c>
      <c r="E1738" s="48">
        <v>0</v>
      </c>
      <c r="F1738" s="47">
        <v>49</v>
      </c>
      <c r="G1738" s="47">
        <v>203</v>
      </c>
      <c r="H1738" s="49">
        <v>0</v>
      </c>
    </row>
    <row r="1739" spans="1:8" x14ac:dyDescent="0.25">
      <c r="A1739" s="189" t="s">
        <v>890</v>
      </c>
      <c r="B1739" s="1">
        <v>44223</v>
      </c>
      <c r="C1739" s="47">
        <v>100</v>
      </c>
      <c r="D1739" s="47">
        <v>907</v>
      </c>
      <c r="E1739" s="48">
        <v>1</v>
      </c>
      <c r="F1739" s="47">
        <v>24</v>
      </c>
      <c r="G1739" s="47">
        <v>105</v>
      </c>
      <c r="H1739" s="49">
        <v>49</v>
      </c>
    </row>
    <row r="1740" spans="1:8" x14ac:dyDescent="0.25">
      <c r="A1740" s="189" t="s">
        <v>891</v>
      </c>
      <c r="B1740" s="1">
        <v>44223</v>
      </c>
      <c r="C1740" s="47">
        <v>95</v>
      </c>
      <c r="D1740" s="47">
        <v>952</v>
      </c>
      <c r="E1740" s="48">
        <v>0</v>
      </c>
      <c r="F1740" s="47">
        <v>61</v>
      </c>
      <c r="G1740" s="47">
        <v>259</v>
      </c>
      <c r="H1740" s="49">
        <v>0</v>
      </c>
    </row>
    <row r="1741" spans="1:8" x14ac:dyDescent="0.25">
      <c r="A1741" s="189" t="s">
        <v>892</v>
      </c>
      <c r="B1741" s="1">
        <v>44223</v>
      </c>
      <c r="C1741" s="47">
        <v>181</v>
      </c>
      <c r="D1741" s="47">
        <v>882</v>
      </c>
      <c r="E1741" s="48">
        <v>37</v>
      </c>
      <c r="F1741" s="47">
        <v>41</v>
      </c>
      <c r="G1741" s="47">
        <v>193</v>
      </c>
      <c r="H1741" s="49">
        <v>38</v>
      </c>
    </row>
    <row r="1742" spans="1:8" x14ac:dyDescent="0.25">
      <c r="A1742" s="189" t="s">
        <v>886</v>
      </c>
      <c r="B1742" s="1">
        <v>44224</v>
      </c>
      <c r="C1742" s="47">
        <v>459</v>
      </c>
      <c r="D1742" s="47">
        <v>2595</v>
      </c>
      <c r="E1742" s="48">
        <v>0</v>
      </c>
      <c r="F1742" s="47">
        <v>79</v>
      </c>
      <c r="G1742" s="47">
        <v>237</v>
      </c>
      <c r="H1742" s="49">
        <v>0</v>
      </c>
    </row>
    <row r="1743" spans="1:8" x14ac:dyDescent="0.25">
      <c r="A1743" s="189" t="s">
        <v>888</v>
      </c>
      <c r="B1743" s="1">
        <v>44224</v>
      </c>
      <c r="C1743" s="47">
        <v>204</v>
      </c>
      <c r="D1743" s="47">
        <v>1351</v>
      </c>
      <c r="E1743" s="48">
        <v>0</v>
      </c>
      <c r="F1743" s="47">
        <v>35</v>
      </c>
      <c r="G1743" s="47">
        <v>164</v>
      </c>
      <c r="H1743" s="49">
        <v>0</v>
      </c>
    </row>
    <row r="1744" spans="1:8" x14ac:dyDescent="0.25">
      <c r="A1744" s="189" t="s">
        <v>889</v>
      </c>
      <c r="B1744" s="1">
        <v>44224</v>
      </c>
      <c r="C1744" s="47">
        <v>153</v>
      </c>
      <c r="D1744" s="47">
        <v>1333</v>
      </c>
      <c r="E1744" s="48">
        <v>0</v>
      </c>
      <c r="F1744" s="47">
        <v>49</v>
      </c>
      <c r="G1744" s="47">
        <v>247</v>
      </c>
      <c r="H1744" s="49">
        <v>0</v>
      </c>
    </row>
    <row r="1745" spans="1:8" x14ac:dyDescent="0.25">
      <c r="A1745" s="189" t="s">
        <v>890</v>
      </c>
      <c r="B1745" s="1">
        <v>44224</v>
      </c>
      <c r="C1745" s="47">
        <v>101</v>
      </c>
      <c r="D1745" s="47">
        <v>865</v>
      </c>
      <c r="E1745" s="48">
        <v>1</v>
      </c>
      <c r="F1745" s="47">
        <v>25</v>
      </c>
      <c r="G1745" s="47">
        <v>148</v>
      </c>
      <c r="H1745" s="49">
        <v>49</v>
      </c>
    </row>
    <row r="1746" spans="1:8" x14ac:dyDescent="0.25">
      <c r="A1746" s="189" t="s">
        <v>891</v>
      </c>
      <c r="B1746" s="1">
        <v>44224</v>
      </c>
      <c r="C1746" s="47">
        <v>85</v>
      </c>
      <c r="D1746" s="47">
        <v>948</v>
      </c>
      <c r="E1746" s="48">
        <v>0</v>
      </c>
      <c r="F1746" s="47">
        <v>70</v>
      </c>
      <c r="G1746" s="47">
        <v>260</v>
      </c>
      <c r="H1746" s="49">
        <v>0</v>
      </c>
    </row>
    <row r="1747" spans="1:8" x14ac:dyDescent="0.25">
      <c r="A1747" s="189" t="s">
        <v>892</v>
      </c>
      <c r="B1747" s="1">
        <v>44224</v>
      </c>
      <c r="C1747" s="47">
        <v>185</v>
      </c>
      <c r="D1747" s="47">
        <v>879</v>
      </c>
      <c r="E1747" s="48">
        <v>33</v>
      </c>
      <c r="F1747" s="47">
        <v>38</v>
      </c>
      <c r="G1747" s="47">
        <v>196</v>
      </c>
      <c r="H1747" s="49">
        <v>42</v>
      </c>
    </row>
    <row r="1748" spans="1:8" x14ac:dyDescent="0.25">
      <c r="A1748" s="189" t="s">
        <v>886</v>
      </c>
      <c r="B1748" s="1">
        <v>44225</v>
      </c>
      <c r="C1748" s="47">
        <v>456</v>
      </c>
      <c r="D1748" s="47">
        <v>2572</v>
      </c>
      <c r="E1748" s="48">
        <v>0</v>
      </c>
      <c r="F1748" s="47">
        <v>80</v>
      </c>
      <c r="G1748" s="47">
        <v>241</v>
      </c>
      <c r="H1748" s="49">
        <v>0</v>
      </c>
    </row>
    <row r="1749" spans="1:8" x14ac:dyDescent="0.25">
      <c r="A1749" s="189" t="s">
        <v>888</v>
      </c>
      <c r="B1749" s="1">
        <v>44225</v>
      </c>
      <c r="C1749" s="47">
        <v>195</v>
      </c>
      <c r="D1749" s="47">
        <v>1329</v>
      </c>
      <c r="E1749" s="48">
        <v>0</v>
      </c>
      <c r="F1749" s="47">
        <v>55</v>
      </c>
      <c r="G1749" s="47">
        <v>204</v>
      </c>
      <c r="H1749" s="49">
        <v>0</v>
      </c>
    </row>
    <row r="1750" spans="1:8" x14ac:dyDescent="0.25">
      <c r="A1750" s="189" t="s">
        <v>889</v>
      </c>
      <c r="B1750" s="1">
        <v>44225</v>
      </c>
      <c r="C1750" s="47">
        <v>154</v>
      </c>
      <c r="D1750" s="47">
        <v>1285</v>
      </c>
      <c r="E1750" s="48">
        <v>0</v>
      </c>
      <c r="F1750" s="47">
        <v>49</v>
      </c>
      <c r="G1750" s="47">
        <v>288</v>
      </c>
      <c r="H1750" s="49">
        <v>0</v>
      </c>
    </row>
    <row r="1751" spans="1:8" x14ac:dyDescent="0.25">
      <c r="A1751" s="189" t="s">
        <v>890</v>
      </c>
      <c r="B1751" s="1">
        <v>44225</v>
      </c>
      <c r="C1751" s="47">
        <v>104</v>
      </c>
      <c r="D1751" s="47">
        <v>859</v>
      </c>
      <c r="E1751" s="48">
        <v>2</v>
      </c>
      <c r="F1751" s="47">
        <v>22</v>
      </c>
      <c r="G1751" s="47">
        <v>157</v>
      </c>
      <c r="H1751" s="49">
        <v>48</v>
      </c>
    </row>
    <row r="1752" spans="1:8" x14ac:dyDescent="0.25">
      <c r="A1752" s="189" t="s">
        <v>891</v>
      </c>
      <c r="B1752" s="1">
        <v>44225</v>
      </c>
      <c r="C1752" s="47">
        <v>90</v>
      </c>
      <c r="D1752" s="47">
        <v>981</v>
      </c>
      <c r="E1752" s="48">
        <v>0</v>
      </c>
      <c r="F1752" s="47">
        <v>65</v>
      </c>
      <c r="G1752" s="47">
        <v>215</v>
      </c>
      <c r="H1752" s="49">
        <v>0</v>
      </c>
    </row>
    <row r="1753" spans="1:8" x14ac:dyDescent="0.25">
      <c r="A1753" s="189" t="s">
        <v>892</v>
      </c>
      <c r="B1753" s="1">
        <v>44225</v>
      </c>
      <c r="C1753" s="47">
        <v>173</v>
      </c>
      <c r="D1753" s="47">
        <v>854</v>
      </c>
      <c r="E1753" s="48">
        <v>28</v>
      </c>
      <c r="F1753" s="47">
        <v>50</v>
      </c>
      <c r="G1753" s="47">
        <v>221</v>
      </c>
      <c r="H1753" s="49">
        <v>47</v>
      </c>
    </row>
    <row r="1754" spans="1:8" x14ac:dyDescent="0.25">
      <c r="A1754" s="189" t="s">
        <v>886</v>
      </c>
      <c r="B1754" s="1">
        <v>44226</v>
      </c>
      <c r="C1754" s="47">
        <v>460</v>
      </c>
      <c r="D1754" s="47">
        <v>2517</v>
      </c>
      <c r="E1754" s="48">
        <v>0</v>
      </c>
      <c r="F1754" s="47">
        <v>77</v>
      </c>
      <c r="G1754" s="47">
        <v>303</v>
      </c>
      <c r="H1754" s="49">
        <v>0</v>
      </c>
    </row>
    <row r="1755" spans="1:8" x14ac:dyDescent="0.25">
      <c r="A1755" s="189" t="s">
        <v>888</v>
      </c>
      <c r="B1755" s="1">
        <v>44226</v>
      </c>
      <c r="C1755" s="47">
        <v>186</v>
      </c>
      <c r="D1755" s="47">
        <v>1302</v>
      </c>
      <c r="E1755" s="48">
        <v>0</v>
      </c>
      <c r="F1755" s="47">
        <v>58</v>
      </c>
      <c r="G1755" s="47">
        <v>236</v>
      </c>
      <c r="H1755" s="49">
        <v>0</v>
      </c>
    </row>
    <row r="1756" spans="1:8" x14ac:dyDescent="0.25">
      <c r="A1756" s="189" t="s">
        <v>889</v>
      </c>
      <c r="B1756" s="1">
        <v>44226</v>
      </c>
      <c r="C1756" s="47">
        <v>149</v>
      </c>
      <c r="D1756" s="47">
        <v>1235</v>
      </c>
      <c r="E1756" s="48">
        <v>0</v>
      </c>
      <c r="F1756" s="47">
        <v>53</v>
      </c>
      <c r="G1756" s="47">
        <v>333</v>
      </c>
      <c r="H1756" s="49">
        <v>0</v>
      </c>
    </row>
    <row r="1757" spans="1:8" x14ac:dyDescent="0.25">
      <c r="A1757" s="189" t="s">
        <v>890</v>
      </c>
      <c r="B1757" s="1">
        <v>44226</v>
      </c>
      <c r="C1757" s="47">
        <v>104</v>
      </c>
      <c r="D1757" s="47">
        <v>846</v>
      </c>
      <c r="E1757" s="48">
        <v>2</v>
      </c>
      <c r="F1757" s="47">
        <v>18</v>
      </c>
      <c r="G1757" s="47">
        <v>162</v>
      </c>
      <c r="H1757" s="49">
        <v>48</v>
      </c>
    </row>
    <row r="1758" spans="1:8" x14ac:dyDescent="0.25">
      <c r="A1758" s="189" t="s">
        <v>891</v>
      </c>
      <c r="B1758" s="1">
        <v>44226</v>
      </c>
      <c r="C1758" s="47">
        <v>87</v>
      </c>
      <c r="D1758" s="47">
        <v>934</v>
      </c>
      <c r="E1758" s="48">
        <v>0</v>
      </c>
      <c r="F1758" s="47">
        <v>68</v>
      </c>
      <c r="G1758" s="47">
        <v>254</v>
      </c>
      <c r="H1758" s="49">
        <v>0</v>
      </c>
    </row>
    <row r="1759" spans="1:8" x14ac:dyDescent="0.25">
      <c r="A1759" s="189" t="s">
        <v>892</v>
      </c>
      <c r="B1759" s="1">
        <v>44226</v>
      </c>
      <c r="C1759" s="47">
        <v>176</v>
      </c>
      <c r="D1759" s="47">
        <v>823</v>
      </c>
      <c r="E1759" s="48">
        <v>32</v>
      </c>
      <c r="F1759" s="47">
        <v>47</v>
      </c>
      <c r="G1759" s="47">
        <v>233</v>
      </c>
      <c r="H1759" s="49">
        <v>43</v>
      </c>
    </row>
    <row r="1760" spans="1:8" x14ac:dyDescent="0.25">
      <c r="A1760" s="189" t="s">
        <v>886</v>
      </c>
      <c r="B1760" s="1">
        <v>44227</v>
      </c>
      <c r="C1760" s="47">
        <v>443</v>
      </c>
      <c r="D1760" s="47">
        <v>2409</v>
      </c>
      <c r="E1760" s="48">
        <v>0</v>
      </c>
      <c r="F1760" s="47">
        <v>86</v>
      </c>
      <c r="G1760" s="47">
        <v>405</v>
      </c>
      <c r="H1760" s="49">
        <v>0</v>
      </c>
    </row>
    <row r="1761" spans="1:8" x14ac:dyDescent="0.25">
      <c r="A1761" s="189" t="s">
        <v>888</v>
      </c>
      <c r="B1761" s="1">
        <v>44227</v>
      </c>
      <c r="C1761" s="47">
        <v>182</v>
      </c>
      <c r="D1761" s="47">
        <v>1253</v>
      </c>
      <c r="E1761" s="48">
        <v>0</v>
      </c>
      <c r="F1761" s="47">
        <v>62</v>
      </c>
      <c r="G1761" s="47">
        <v>270</v>
      </c>
      <c r="H1761" s="49">
        <v>0</v>
      </c>
    </row>
    <row r="1762" spans="1:8" x14ac:dyDescent="0.25">
      <c r="A1762" s="189" t="s">
        <v>889</v>
      </c>
      <c r="B1762" s="1">
        <v>44227</v>
      </c>
      <c r="C1762" s="47">
        <v>144</v>
      </c>
      <c r="D1762" s="47">
        <v>1249</v>
      </c>
      <c r="E1762" s="48">
        <v>0</v>
      </c>
      <c r="F1762" s="47">
        <v>57</v>
      </c>
      <c r="G1762" s="47">
        <v>323</v>
      </c>
      <c r="H1762" s="49">
        <v>0</v>
      </c>
    </row>
    <row r="1763" spans="1:8" x14ac:dyDescent="0.25">
      <c r="A1763" s="189" t="s">
        <v>890</v>
      </c>
      <c r="B1763" s="1">
        <v>44227</v>
      </c>
      <c r="C1763" s="47">
        <v>103</v>
      </c>
      <c r="D1763" s="47">
        <v>832</v>
      </c>
      <c r="E1763" s="48">
        <v>2</v>
      </c>
      <c r="F1763" s="47">
        <v>23</v>
      </c>
      <c r="G1763" s="47">
        <v>176</v>
      </c>
      <c r="H1763" s="49">
        <v>48</v>
      </c>
    </row>
    <row r="1764" spans="1:8" x14ac:dyDescent="0.25">
      <c r="A1764" s="189" t="s">
        <v>891</v>
      </c>
      <c r="B1764" s="1">
        <v>44227</v>
      </c>
      <c r="C1764" s="47">
        <v>80</v>
      </c>
      <c r="D1764" s="47">
        <v>878</v>
      </c>
      <c r="E1764" s="48">
        <v>0</v>
      </c>
      <c r="F1764" s="47">
        <v>73</v>
      </c>
      <c r="G1764" s="47">
        <v>297</v>
      </c>
      <c r="H1764" s="49">
        <v>0</v>
      </c>
    </row>
    <row r="1765" spans="1:8" x14ac:dyDescent="0.25">
      <c r="A1765" s="189" t="s">
        <v>892</v>
      </c>
      <c r="B1765" s="1">
        <v>44227</v>
      </c>
      <c r="C1765" s="47">
        <v>180</v>
      </c>
      <c r="D1765" s="47">
        <v>791</v>
      </c>
      <c r="E1765" s="48">
        <v>33</v>
      </c>
      <c r="F1765" s="47">
        <v>44</v>
      </c>
      <c r="G1765" s="47">
        <v>262</v>
      </c>
      <c r="H1765" s="49">
        <v>42</v>
      </c>
    </row>
    <row r="1766" spans="1:8" x14ac:dyDescent="0.25">
      <c r="A1766" s="189" t="s">
        <v>886</v>
      </c>
      <c r="B1766" s="1">
        <v>44228</v>
      </c>
      <c r="C1766" s="47">
        <v>446</v>
      </c>
      <c r="D1766" s="47">
        <v>2386</v>
      </c>
      <c r="E1766" s="48">
        <v>0</v>
      </c>
      <c r="F1766" s="47">
        <v>91</v>
      </c>
      <c r="G1766" s="47">
        <v>444</v>
      </c>
      <c r="H1766" s="49">
        <v>0</v>
      </c>
    </row>
    <row r="1767" spans="1:8" x14ac:dyDescent="0.25">
      <c r="A1767" s="189" t="s">
        <v>888</v>
      </c>
      <c r="B1767" s="1">
        <v>44228</v>
      </c>
      <c r="C1767" s="47">
        <v>175</v>
      </c>
      <c r="D1767" s="47">
        <v>1263</v>
      </c>
      <c r="E1767" s="48">
        <v>0</v>
      </c>
      <c r="F1767" s="47">
        <v>67</v>
      </c>
      <c r="G1767" s="47">
        <v>260</v>
      </c>
      <c r="H1767" s="49">
        <v>0</v>
      </c>
    </row>
    <row r="1768" spans="1:8" x14ac:dyDescent="0.25">
      <c r="A1768" s="189" t="s">
        <v>889</v>
      </c>
      <c r="B1768" s="1">
        <v>44228</v>
      </c>
      <c r="C1768" s="47">
        <v>145</v>
      </c>
      <c r="D1768" s="47">
        <v>1252</v>
      </c>
      <c r="E1768" s="48">
        <v>0</v>
      </c>
      <c r="F1768" s="47">
        <v>56</v>
      </c>
      <c r="G1768" s="47">
        <v>315</v>
      </c>
      <c r="H1768" s="49">
        <v>0</v>
      </c>
    </row>
    <row r="1769" spans="1:8" x14ac:dyDescent="0.25">
      <c r="A1769" s="189" t="s">
        <v>890</v>
      </c>
      <c r="B1769" s="1">
        <v>44228</v>
      </c>
      <c r="C1769" s="47">
        <v>99</v>
      </c>
      <c r="D1769" s="47">
        <v>854</v>
      </c>
      <c r="E1769" s="48">
        <v>2</v>
      </c>
      <c r="F1769" s="47">
        <v>27</v>
      </c>
      <c r="G1769" s="47">
        <v>152</v>
      </c>
      <c r="H1769" s="49">
        <v>48</v>
      </c>
    </row>
    <row r="1770" spans="1:8" x14ac:dyDescent="0.25">
      <c r="A1770" s="189" t="s">
        <v>891</v>
      </c>
      <c r="B1770" s="1">
        <v>44228</v>
      </c>
      <c r="C1770" s="47">
        <v>84</v>
      </c>
      <c r="D1770" s="47">
        <v>871</v>
      </c>
      <c r="E1770" s="48">
        <v>0</v>
      </c>
      <c r="F1770" s="47">
        <v>71</v>
      </c>
      <c r="G1770" s="47">
        <v>303</v>
      </c>
      <c r="H1770" s="49">
        <v>0</v>
      </c>
    </row>
    <row r="1771" spans="1:8" x14ac:dyDescent="0.25">
      <c r="A1771" s="189" t="s">
        <v>892</v>
      </c>
      <c r="B1771" s="1">
        <v>44228</v>
      </c>
      <c r="C1771" s="47">
        <v>178</v>
      </c>
      <c r="D1771" s="47">
        <v>812</v>
      </c>
      <c r="E1771" s="48">
        <v>34</v>
      </c>
      <c r="F1771" s="47">
        <v>46</v>
      </c>
      <c r="G1771" s="47">
        <v>246</v>
      </c>
      <c r="H1771" s="49">
        <v>41</v>
      </c>
    </row>
    <row r="1772" spans="1:8" x14ac:dyDescent="0.25">
      <c r="A1772" s="189" t="s">
        <v>886</v>
      </c>
      <c r="B1772" s="1">
        <v>44229</v>
      </c>
      <c r="C1772" s="47">
        <v>446</v>
      </c>
      <c r="D1772" s="47">
        <v>2530</v>
      </c>
      <c r="E1772" s="48">
        <v>0</v>
      </c>
      <c r="F1772" s="47">
        <v>93</v>
      </c>
      <c r="G1772" s="47">
        <v>303</v>
      </c>
      <c r="H1772" s="49">
        <v>0</v>
      </c>
    </row>
    <row r="1773" spans="1:8" x14ac:dyDescent="0.25">
      <c r="A1773" s="189" t="s">
        <v>888</v>
      </c>
      <c r="B1773" s="1">
        <v>44229</v>
      </c>
      <c r="C1773" s="47">
        <v>181</v>
      </c>
      <c r="D1773" s="47">
        <v>1252</v>
      </c>
      <c r="E1773" s="48">
        <v>0</v>
      </c>
      <c r="F1773" s="47">
        <v>60</v>
      </c>
      <c r="G1773" s="47">
        <v>271</v>
      </c>
      <c r="H1773" s="49">
        <v>0</v>
      </c>
    </row>
    <row r="1774" spans="1:8" x14ac:dyDescent="0.25">
      <c r="A1774" s="189" t="s">
        <v>889</v>
      </c>
      <c r="B1774" s="1">
        <v>44229</v>
      </c>
      <c r="C1774" s="47">
        <v>147</v>
      </c>
      <c r="D1774" s="47">
        <v>1313</v>
      </c>
      <c r="E1774" s="48">
        <v>0</v>
      </c>
      <c r="F1774" s="47">
        <v>46</v>
      </c>
      <c r="G1774" s="47">
        <v>272</v>
      </c>
      <c r="H1774" s="49">
        <v>0</v>
      </c>
    </row>
    <row r="1775" spans="1:8" x14ac:dyDescent="0.25">
      <c r="A1775" s="189" t="s">
        <v>890</v>
      </c>
      <c r="B1775" s="1">
        <v>44229</v>
      </c>
      <c r="C1775" s="47">
        <v>105</v>
      </c>
      <c r="D1775" s="47">
        <v>858</v>
      </c>
      <c r="E1775" s="48">
        <v>2</v>
      </c>
      <c r="F1775" s="47">
        <v>15</v>
      </c>
      <c r="G1775" s="47">
        <v>156</v>
      </c>
      <c r="H1775" s="49">
        <v>48</v>
      </c>
    </row>
    <row r="1776" spans="1:8" x14ac:dyDescent="0.25">
      <c r="A1776" s="189" t="s">
        <v>891</v>
      </c>
      <c r="B1776" s="1">
        <v>44229</v>
      </c>
      <c r="C1776" s="47">
        <v>91</v>
      </c>
      <c r="D1776" s="47">
        <v>978</v>
      </c>
      <c r="E1776" s="48">
        <v>0</v>
      </c>
      <c r="F1776" s="47">
        <v>62</v>
      </c>
      <c r="G1776" s="47">
        <v>228</v>
      </c>
      <c r="H1776" s="49">
        <v>0</v>
      </c>
    </row>
    <row r="1777" spans="1:8" x14ac:dyDescent="0.25">
      <c r="A1777" s="189" t="s">
        <v>892</v>
      </c>
      <c r="B1777" s="1">
        <v>44229</v>
      </c>
      <c r="C1777" s="47">
        <v>186</v>
      </c>
      <c r="D1777" s="47">
        <v>836</v>
      </c>
      <c r="E1777" s="48">
        <v>34</v>
      </c>
      <c r="F1777" s="47">
        <v>38</v>
      </c>
      <c r="G1777" s="47">
        <v>222</v>
      </c>
      <c r="H1777" s="49">
        <v>41</v>
      </c>
    </row>
    <row r="1778" spans="1:8" x14ac:dyDescent="0.25">
      <c r="A1778" s="189" t="s">
        <v>886</v>
      </c>
      <c r="B1778" s="1">
        <v>44230</v>
      </c>
      <c r="C1778" s="47">
        <v>456</v>
      </c>
      <c r="D1778" s="47">
        <v>2532</v>
      </c>
      <c r="E1778" s="48">
        <v>0</v>
      </c>
      <c r="F1778" s="47">
        <v>78</v>
      </c>
      <c r="G1778" s="47">
        <v>310</v>
      </c>
      <c r="H1778" s="49">
        <v>0</v>
      </c>
    </row>
    <row r="1779" spans="1:8" x14ac:dyDescent="0.25">
      <c r="A1779" s="189" t="s">
        <v>888</v>
      </c>
      <c r="B1779" s="1">
        <v>44230</v>
      </c>
      <c r="C1779" s="47">
        <v>179</v>
      </c>
      <c r="D1779" s="47">
        <v>1252</v>
      </c>
      <c r="E1779" s="48">
        <v>0</v>
      </c>
      <c r="F1779" s="47">
        <v>62</v>
      </c>
      <c r="G1779" s="47">
        <v>298</v>
      </c>
      <c r="H1779" s="49">
        <v>0</v>
      </c>
    </row>
    <row r="1780" spans="1:8" x14ac:dyDescent="0.25">
      <c r="A1780" s="189" t="s">
        <v>889</v>
      </c>
      <c r="B1780" s="1">
        <v>44230</v>
      </c>
      <c r="C1780" s="47">
        <v>154</v>
      </c>
      <c r="D1780" s="47">
        <v>1322</v>
      </c>
      <c r="E1780" s="48">
        <v>0</v>
      </c>
      <c r="F1780" s="47">
        <v>44</v>
      </c>
      <c r="G1780" s="47">
        <v>263</v>
      </c>
      <c r="H1780" s="49">
        <v>0</v>
      </c>
    </row>
    <row r="1781" spans="1:8" x14ac:dyDescent="0.25">
      <c r="A1781" s="189" t="s">
        <v>890</v>
      </c>
      <c r="B1781" s="1">
        <v>44230</v>
      </c>
      <c r="C1781" s="47">
        <v>100</v>
      </c>
      <c r="D1781" s="47">
        <v>848</v>
      </c>
      <c r="E1781" s="48">
        <v>1</v>
      </c>
      <c r="F1781" s="47">
        <v>19</v>
      </c>
      <c r="G1781" s="47">
        <v>158</v>
      </c>
      <c r="H1781" s="49">
        <v>49</v>
      </c>
    </row>
    <row r="1782" spans="1:8" x14ac:dyDescent="0.25">
      <c r="A1782" s="189" t="s">
        <v>891</v>
      </c>
      <c r="B1782" s="1">
        <v>44230</v>
      </c>
      <c r="C1782" s="47">
        <v>97</v>
      </c>
      <c r="D1782" s="47">
        <v>979</v>
      </c>
      <c r="E1782" s="48">
        <v>0</v>
      </c>
      <c r="F1782" s="47">
        <v>56</v>
      </c>
      <c r="G1782" s="47">
        <v>215</v>
      </c>
      <c r="H1782" s="49">
        <v>0</v>
      </c>
    </row>
    <row r="1783" spans="1:8" x14ac:dyDescent="0.25">
      <c r="A1783" s="189" t="s">
        <v>892</v>
      </c>
      <c r="B1783" s="1">
        <v>44230</v>
      </c>
      <c r="C1783" s="47">
        <v>175</v>
      </c>
      <c r="D1783" s="47">
        <v>845</v>
      </c>
      <c r="E1783" s="48">
        <v>40</v>
      </c>
      <c r="F1783" s="47">
        <v>49</v>
      </c>
      <c r="G1783" s="47">
        <v>221</v>
      </c>
      <c r="H1783" s="49">
        <v>35</v>
      </c>
    </row>
    <row r="1784" spans="1:8" x14ac:dyDescent="0.25">
      <c r="A1784" s="189" t="s">
        <v>886</v>
      </c>
      <c r="B1784" s="1">
        <v>44231</v>
      </c>
      <c r="C1784" s="47">
        <v>446</v>
      </c>
      <c r="D1784" s="47">
        <v>2486</v>
      </c>
      <c r="E1784" s="48">
        <v>0</v>
      </c>
      <c r="F1784" s="47">
        <v>87</v>
      </c>
      <c r="G1784" s="47">
        <v>358</v>
      </c>
      <c r="H1784" s="49">
        <v>0</v>
      </c>
    </row>
    <row r="1785" spans="1:8" x14ac:dyDescent="0.25">
      <c r="A1785" s="189" t="s">
        <v>888</v>
      </c>
      <c r="B1785" s="1">
        <v>44231</v>
      </c>
      <c r="C1785" s="47">
        <v>185</v>
      </c>
      <c r="D1785" s="47">
        <v>1238</v>
      </c>
      <c r="E1785" s="48">
        <v>0</v>
      </c>
      <c r="F1785" s="47">
        <v>62</v>
      </c>
      <c r="G1785" s="47">
        <v>299</v>
      </c>
      <c r="H1785" s="49">
        <v>0</v>
      </c>
    </row>
    <row r="1786" spans="1:8" x14ac:dyDescent="0.25">
      <c r="A1786" s="189" t="s">
        <v>889</v>
      </c>
      <c r="B1786" s="1">
        <v>44231</v>
      </c>
      <c r="C1786" s="47">
        <v>147</v>
      </c>
      <c r="D1786" s="47">
        <v>1322</v>
      </c>
      <c r="E1786" s="48">
        <v>0</v>
      </c>
      <c r="F1786" s="47">
        <v>52</v>
      </c>
      <c r="G1786" s="47">
        <v>266</v>
      </c>
      <c r="H1786" s="49">
        <v>0</v>
      </c>
    </row>
    <row r="1787" spans="1:8" x14ac:dyDescent="0.25">
      <c r="A1787" s="189" t="s">
        <v>890</v>
      </c>
      <c r="B1787" s="1">
        <v>44231</v>
      </c>
      <c r="C1787" s="47">
        <v>100</v>
      </c>
      <c r="D1787" s="47">
        <v>831</v>
      </c>
      <c r="E1787" s="48">
        <v>0</v>
      </c>
      <c r="F1787" s="47">
        <v>19</v>
      </c>
      <c r="G1787" s="47">
        <v>184</v>
      </c>
      <c r="H1787" s="49">
        <v>50</v>
      </c>
    </row>
    <row r="1788" spans="1:8" x14ac:dyDescent="0.25">
      <c r="A1788" s="189" t="s">
        <v>891</v>
      </c>
      <c r="B1788" s="1">
        <v>44231</v>
      </c>
      <c r="C1788" s="47">
        <v>93</v>
      </c>
      <c r="D1788" s="47">
        <v>988</v>
      </c>
      <c r="E1788" s="48">
        <v>0</v>
      </c>
      <c r="F1788" s="47">
        <v>60</v>
      </c>
      <c r="G1788" s="47">
        <v>195</v>
      </c>
      <c r="H1788" s="49">
        <v>0</v>
      </c>
    </row>
    <row r="1789" spans="1:8" x14ac:dyDescent="0.25">
      <c r="A1789" s="189" t="s">
        <v>892</v>
      </c>
      <c r="B1789" s="1">
        <v>44231</v>
      </c>
      <c r="C1789" s="47">
        <v>162</v>
      </c>
      <c r="D1789" s="47">
        <v>857</v>
      </c>
      <c r="E1789" s="48">
        <v>39</v>
      </c>
      <c r="F1789" s="47">
        <v>60</v>
      </c>
      <c r="G1789" s="47">
        <v>214</v>
      </c>
      <c r="H1789" s="49">
        <v>36</v>
      </c>
    </row>
    <row r="1790" spans="1:8" x14ac:dyDescent="0.25">
      <c r="A1790" s="189" t="s">
        <v>886</v>
      </c>
      <c r="B1790" s="1">
        <v>44232</v>
      </c>
      <c r="C1790" s="47">
        <v>449</v>
      </c>
      <c r="D1790" s="47">
        <v>2551</v>
      </c>
      <c r="E1790" s="48">
        <v>0</v>
      </c>
      <c r="F1790" s="47">
        <v>85</v>
      </c>
      <c r="G1790" s="47">
        <v>296</v>
      </c>
      <c r="H1790" s="49">
        <v>0</v>
      </c>
    </row>
    <row r="1791" spans="1:8" x14ac:dyDescent="0.25">
      <c r="A1791" s="189" t="s">
        <v>888</v>
      </c>
      <c r="B1791" s="1">
        <v>44232</v>
      </c>
      <c r="C1791" s="47">
        <v>182</v>
      </c>
      <c r="D1791" s="47">
        <v>1263</v>
      </c>
      <c r="E1791" s="48">
        <v>0</v>
      </c>
      <c r="F1791" s="47">
        <v>59</v>
      </c>
      <c r="G1791" s="47">
        <v>279</v>
      </c>
      <c r="H1791" s="49">
        <v>0</v>
      </c>
    </row>
    <row r="1792" spans="1:8" x14ac:dyDescent="0.25">
      <c r="A1792" s="189" t="s">
        <v>889</v>
      </c>
      <c r="B1792" s="1">
        <v>44232</v>
      </c>
      <c r="C1792" s="47">
        <v>146</v>
      </c>
      <c r="D1792" s="47">
        <v>1323</v>
      </c>
      <c r="E1792" s="48">
        <v>0</v>
      </c>
      <c r="F1792" s="47">
        <v>52</v>
      </c>
      <c r="G1792" s="47">
        <v>239</v>
      </c>
      <c r="H1792" s="49">
        <v>0</v>
      </c>
    </row>
    <row r="1793" spans="1:8" x14ac:dyDescent="0.25">
      <c r="A1793" s="189" t="s">
        <v>890</v>
      </c>
      <c r="B1793" s="1">
        <v>44232</v>
      </c>
      <c r="C1793" s="47">
        <v>102</v>
      </c>
      <c r="D1793" s="47">
        <v>866</v>
      </c>
      <c r="E1793" s="48">
        <v>1</v>
      </c>
      <c r="F1793" s="47">
        <v>19</v>
      </c>
      <c r="G1793" s="47">
        <v>152</v>
      </c>
      <c r="H1793" s="49">
        <v>49</v>
      </c>
    </row>
    <row r="1794" spans="1:8" x14ac:dyDescent="0.25">
      <c r="A1794" s="189" t="s">
        <v>891</v>
      </c>
      <c r="B1794" s="1">
        <v>44232</v>
      </c>
      <c r="C1794" s="47">
        <v>104</v>
      </c>
      <c r="D1794" s="47">
        <v>990</v>
      </c>
      <c r="E1794" s="48">
        <v>0</v>
      </c>
      <c r="F1794" s="47">
        <v>51</v>
      </c>
      <c r="G1794" s="47">
        <v>192</v>
      </c>
      <c r="H1794" s="49">
        <v>0</v>
      </c>
    </row>
    <row r="1795" spans="1:8" x14ac:dyDescent="0.25">
      <c r="A1795" s="189" t="s">
        <v>892</v>
      </c>
      <c r="B1795" s="1">
        <v>44232</v>
      </c>
      <c r="C1795" s="47">
        <v>165</v>
      </c>
      <c r="D1795" s="47">
        <v>852</v>
      </c>
      <c r="E1795" s="48">
        <v>37</v>
      </c>
      <c r="F1795" s="47">
        <v>57</v>
      </c>
      <c r="G1795" s="47">
        <v>219</v>
      </c>
      <c r="H1795" s="49">
        <v>38</v>
      </c>
    </row>
    <row r="1796" spans="1:8" x14ac:dyDescent="0.25">
      <c r="A1796" s="189" t="s">
        <v>886</v>
      </c>
      <c r="B1796" s="1">
        <v>44233</v>
      </c>
      <c r="C1796" s="47">
        <v>434</v>
      </c>
      <c r="D1796" s="47">
        <v>2513</v>
      </c>
      <c r="E1796" s="48">
        <v>0</v>
      </c>
      <c r="F1796" s="47">
        <v>99</v>
      </c>
      <c r="G1796" s="47">
        <v>327</v>
      </c>
      <c r="H1796" s="49">
        <v>0</v>
      </c>
    </row>
    <row r="1797" spans="1:8" x14ac:dyDescent="0.25">
      <c r="A1797" s="189" t="s">
        <v>888</v>
      </c>
      <c r="B1797" s="1">
        <v>44233</v>
      </c>
      <c r="C1797" s="47">
        <v>174</v>
      </c>
      <c r="D1797" s="47">
        <v>1242</v>
      </c>
      <c r="E1797" s="48">
        <v>0</v>
      </c>
      <c r="F1797" s="47">
        <v>66</v>
      </c>
      <c r="G1797" s="47">
        <v>273</v>
      </c>
      <c r="H1797" s="49">
        <v>0</v>
      </c>
    </row>
    <row r="1798" spans="1:8" x14ac:dyDescent="0.25">
      <c r="A1798" s="189" t="s">
        <v>889</v>
      </c>
      <c r="B1798" s="1">
        <v>44233</v>
      </c>
      <c r="C1798" s="47">
        <v>141</v>
      </c>
      <c r="D1798" s="47">
        <v>1232</v>
      </c>
      <c r="E1798" s="48">
        <v>0</v>
      </c>
      <c r="F1798" s="47">
        <v>57</v>
      </c>
      <c r="G1798" s="47">
        <v>317</v>
      </c>
      <c r="H1798" s="49">
        <v>0</v>
      </c>
    </row>
    <row r="1799" spans="1:8" x14ac:dyDescent="0.25">
      <c r="A1799" s="189" t="s">
        <v>890</v>
      </c>
      <c r="B1799" s="1">
        <v>44233</v>
      </c>
      <c r="C1799" s="47">
        <v>102</v>
      </c>
      <c r="D1799" s="47">
        <v>885</v>
      </c>
      <c r="E1799" s="48">
        <v>0</v>
      </c>
      <c r="F1799" s="47">
        <v>16</v>
      </c>
      <c r="G1799" s="47">
        <v>132</v>
      </c>
      <c r="H1799" s="49">
        <v>50</v>
      </c>
    </row>
    <row r="1800" spans="1:8" x14ac:dyDescent="0.25">
      <c r="A1800" s="189" t="s">
        <v>891</v>
      </c>
      <c r="B1800" s="1">
        <v>44233</v>
      </c>
      <c r="C1800" s="47">
        <v>96</v>
      </c>
      <c r="D1800" s="47">
        <v>884</v>
      </c>
      <c r="E1800" s="48">
        <v>0</v>
      </c>
      <c r="F1800" s="47">
        <v>63</v>
      </c>
      <c r="G1800" s="47">
        <v>282</v>
      </c>
      <c r="H1800" s="49">
        <v>0</v>
      </c>
    </row>
    <row r="1801" spans="1:8" x14ac:dyDescent="0.25">
      <c r="A1801" s="189" t="s">
        <v>892</v>
      </c>
      <c r="B1801" s="1">
        <v>44233</v>
      </c>
      <c r="C1801" s="47">
        <v>166</v>
      </c>
      <c r="D1801" s="47">
        <v>824</v>
      </c>
      <c r="E1801" s="48">
        <v>33</v>
      </c>
      <c r="F1801" s="47">
        <v>56</v>
      </c>
      <c r="G1801" s="47">
        <v>250</v>
      </c>
      <c r="H1801" s="49">
        <v>42</v>
      </c>
    </row>
    <row r="1802" spans="1:8" x14ac:dyDescent="0.25">
      <c r="A1802" s="189" t="s">
        <v>886</v>
      </c>
      <c r="B1802" s="1">
        <v>44234</v>
      </c>
      <c r="C1802" s="47">
        <v>430</v>
      </c>
      <c r="D1802" s="47">
        <v>2445</v>
      </c>
      <c r="E1802" s="48">
        <v>0</v>
      </c>
      <c r="F1802" s="47">
        <v>104</v>
      </c>
      <c r="G1802" s="47">
        <v>369</v>
      </c>
      <c r="H1802" s="49">
        <v>0</v>
      </c>
    </row>
    <row r="1803" spans="1:8" x14ac:dyDescent="0.25">
      <c r="A1803" s="189" t="s">
        <v>888</v>
      </c>
      <c r="B1803" s="1">
        <v>44234</v>
      </c>
      <c r="C1803" s="47">
        <v>170</v>
      </c>
      <c r="D1803" s="47">
        <v>1201</v>
      </c>
      <c r="E1803" s="48">
        <v>0</v>
      </c>
      <c r="F1803" s="47">
        <v>65</v>
      </c>
      <c r="G1803" s="47">
        <v>272</v>
      </c>
      <c r="H1803" s="49">
        <v>0</v>
      </c>
    </row>
    <row r="1804" spans="1:8" x14ac:dyDescent="0.25">
      <c r="A1804" s="189" t="s">
        <v>889</v>
      </c>
      <c r="B1804" s="1">
        <v>44234</v>
      </c>
      <c r="C1804" s="47">
        <v>137</v>
      </c>
      <c r="D1804" s="47">
        <v>1201</v>
      </c>
      <c r="E1804" s="48">
        <v>0</v>
      </c>
      <c r="F1804" s="47">
        <v>62</v>
      </c>
      <c r="G1804" s="47">
        <v>340</v>
      </c>
      <c r="H1804" s="49">
        <v>0</v>
      </c>
    </row>
    <row r="1805" spans="1:8" x14ac:dyDescent="0.25">
      <c r="A1805" s="189" t="s">
        <v>890</v>
      </c>
      <c r="B1805" s="1">
        <v>44234</v>
      </c>
      <c r="C1805" s="47">
        <v>100</v>
      </c>
      <c r="D1805" s="47">
        <v>894</v>
      </c>
      <c r="E1805" s="48">
        <v>0</v>
      </c>
      <c r="F1805" s="47">
        <v>20</v>
      </c>
      <c r="G1805" s="47">
        <v>108</v>
      </c>
      <c r="H1805" s="49">
        <v>50</v>
      </c>
    </row>
    <row r="1806" spans="1:8" x14ac:dyDescent="0.25">
      <c r="A1806" s="189" t="s">
        <v>891</v>
      </c>
      <c r="B1806" s="1">
        <v>44234</v>
      </c>
      <c r="C1806" s="47">
        <v>95</v>
      </c>
      <c r="D1806" s="47">
        <v>942</v>
      </c>
      <c r="E1806" s="48">
        <v>0</v>
      </c>
      <c r="F1806" s="47">
        <v>64</v>
      </c>
      <c r="G1806" s="47">
        <v>215</v>
      </c>
      <c r="H1806" s="49">
        <v>0</v>
      </c>
    </row>
    <row r="1807" spans="1:8" x14ac:dyDescent="0.25">
      <c r="A1807" s="189" t="s">
        <v>892</v>
      </c>
      <c r="B1807" s="1">
        <v>44234</v>
      </c>
      <c r="C1807" s="47">
        <v>158</v>
      </c>
      <c r="D1807" s="47">
        <v>820</v>
      </c>
      <c r="E1807" s="48">
        <v>26</v>
      </c>
      <c r="F1807" s="47">
        <v>64</v>
      </c>
      <c r="G1807" s="47">
        <v>250</v>
      </c>
      <c r="H1807" s="49">
        <v>49</v>
      </c>
    </row>
    <row r="1808" spans="1:8" x14ac:dyDescent="0.25">
      <c r="A1808" s="189" t="s">
        <v>886</v>
      </c>
      <c r="B1808" s="1">
        <v>44235</v>
      </c>
      <c r="C1808" s="47">
        <v>429</v>
      </c>
      <c r="D1808" s="47">
        <v>2461</v>
      </c>
      <c r="E1808" s="48">
        <v>0</v>
      </c>
      <c r="F1808" s="47">
        <v>106</v>
      </c>
      <c r="G1808" s="47">
        <v>362</v>
      </c>
      <c r="H1808" s="49">
        <v>0</v>
      </c>
    </row>
    <row r="1809" spans="1:8" x14ac:dyDescent="0.25">
      <c r="A1809" s="189" t="s">
        <v>888</v>
      </c>
      <c r="B1809" s="1">
        <v>44235</v>
      </c>
      <c r="C1809" s="47">
        <v>164</v>
      </c>
      <c r="D1809" s="47">
        <v>1205</v>
      </c>
      <c r="E1809" s="48">
        <v>0</v>
      </c>
      <c r="F1809" s="47">
        <v>71</v>
      </c>
      <c r="G1809" s="47">
        <v>286</v>
      </c>
      <c r="H1809" s="49">
        <v>0</v>
      </c>
    </row>
    <row r="1810" spans="1:8" x14ac:dyDescent="0.25">
      <c r="A1810" s="189" t="s">
        <v>889</v>
      </c>
      <c r="B1810" s="1">
        <v>44235</v>
      </c>
      <c r="C1810" s="47">
        <v>140</v>
      </c>
      <c r="D1810" s="47">
        <v>1210</v>
      </c>
      <c r="E1810" s="48">
        <v>0</v>
      </c>
      <c r="F1810" s="47">
        <v>56</v>
      </c>
      <c r="G1810" s="47">
        <v>319</v>
      </c>
      <c r="H1810" s="49">
        <v>0</v>
      </c>
    </row>
    <row r="1811" spans="1:8" x14ac:dyDescent="0.25">
      <c r="A1811" s="189" t="s">
        <v>890</v>
      </c>
      <c r="B1811" s="1">
        <v>44235</v>
      </c>
      <c r="C1811" s="47">
        <v>101</v>
      </c>
      <c r="D1811" s="47">
        <v>895</v>
      </c>
      <c r="E1811" s="48">
        <v>1</v>
      </c>
      <c r="F1811" s="47">
        <v>17</v>
      </c>
      <c r="G1811" s="47">
        <v>118</v>
      </c>
      <c r="H1811" s="49">
        <v>49</v>
      </c>
    </row>
    <row r="1812" spans="1:8" x14ac:dyDescent="0.25">
      <c r="A1812" s="189" t="s">
        <v>891</v>
      </c>
      <c r="B1812" s="1">
        <v>44235</v>
      </c>
      <c r="C1812" s="47">
        <v>93</v>
      </c>
      <c r="D1812" s="47">
        <v>954</v>
      </c>
      <c r="E1812" s="48">
        <v>0</v>
      </c>
      <c r="F1812" s="47">
        <v>66</v>
      </c>
      <c r="G1812" s="47">
        <v>215</v>
      </c>
      <c r="H1812" s="49">
        <v>0</v>
      </c>
    </row>
    <row r="1813" spans="1:8" x14ac:dyDescent="0.25">
      <c r="A1813" s="189" t="s">
        <v>892</v>
      </c>
      <c r="B1813" s="1">
        <v>44235</v>
      </c>
      <c r="C1813" s="47">
        <v>163</v>
      </c>
      <c r="D1813" s="47">
        <v>812</v>
      </c>
      <c r="E1813" s="48">
        <v>26</v>
      </c>
      <c r="F1813" s="47">
        <v>59</v>
      </c>
      <c r="G1813" s="47">
        <v>256</v>
      </c>
      <c r="H1813" s="49">
        <v>49</v>
      </c>
    </row>
    <row r="1814" spans="1:8" x14ac:dyDescent="0.25">
      <c r="A1814" s="189" t="s">
        <v>886</v>
      </c>
      <c r="B1814" s="1">
        <v>44236</v>
      </c>
      <c r="C1814" s="47">
        <v>456</v>
      </c>
      <c r="D1814" s="47">
        <v>2504</v>
      </c>
      <c r="E1814" s="48">
        <v>0</v>
      </c>
      <c r="F1814" s="47">
        <v>82</v>
      </c>
      <c r="G1814" s="47">
        <v>332</v>
      </c>
      <c r="H1814" s="49">
        <v>0</v>
      </c>
    </row>
    <row r="1815" spans="1:8" x14ac:dyDescent="0.25">
      <c r="A1815" s="189" t="s">
        <v>888</v>
      </c>
      <c r="B1815" s="1">
        <v>44236</v>
      </c>
      <c r="C1815" s="47">
        <v>174</v>
      </c>
      <c r="D1815" s="47">
        <v>1277</v>
      </c>
      <c r="E1815" s="48">
        <v>0</v>
      </c>
      <c r="F1815" s="47">
        <v>65</v>
      </c>
      <c r="G1815" s="47">
        <v>249</v>
      </c>
      <c r="H1815" s="49">
        <v>0</v>
      </c>
    </row>
    <row r="1816" spans="1:8" x14ac:dyDescent="0.25">
      <c r="A1816" s="189" t="s">
        <v>889</v>
      </c>
      <c r="B1816" s="1">
        <v>44236</v>
      </c>
      <c r="C1816" s="47">
        <v>145</v>
      </c>
      <c r="D1816" s="47">
        <v>1303</v>
      </c>
      <c r="E1816" s="48">
        <v>0</v>
      </c>
      <c r="F1816" s="47">
        <v>51</v>
      </c>
      <c r="G1816" s="47">
        <v>269</v>
      </c>
      <c r="H1816" s="49">
        <v>0</v>
      </c>
    </row>
    <row r="1817" spans="1:8" x14ac:dyDescent="0.25">
      <c r="A1817" s="189" t="s">
        <v>890</v>
      </c>
      <c r="B1817" s="1">
        <v>44236</v>
      </c>
      <c r="C1817" s="47">
        <v>106</v>
      </c>
      <c r="D1817" s="47">
        <v>909</v>
      </c>
      <c r="E1817" s="48">
        <v>0</v>
      </c>
      <c r="F1817" s="47">
        <v>12</v>
      </c>
      <c r="G1817" s="47">
        <v>116</v>
      </c>
      <c r="H1817" s="49">
        <v>50</v>
      </c>
    </row>
    <row r="1818" spans="1:8" x14ac:dyDescent="0.25">
      <c r="A1818" s="189" t="s">
        <v>891</v>
      </c>
      <c r="B1818" s="1">
        <v>44236</v>
      </c>
      <c r="C1818" s="47">
        <v>95</v>
      </c>
      <c r="D1818" s="47">
        <v>989</v>
      </c>
      <c r="E1818" s="48">
        <v>0</v>
      </c>
      <c r="F1818" s="47">
        <v>63</v>
      </c>
      <c r="G1818" s="47">
        <v>199</v>
      </c>
      <c r="H1818" s="49">
        <v>0</v>
      </c>
    </row>
    <row r="1819" spans="1:8" x14ac:dyDescent="0.25">
      <c r="A1819" s="189" t="s">
        <v>892</v>
      </c>
      <c r="B1819" s="1">
        <v>44236</v>
      </c>
      <c r="C1819" s="47">
        <v>169</v>
      </c>
      <c r="D1819" s="47">
        <v>870</v>
      </c>
      <c r="E1819" s="48">
        <v>28</v>
      </c>
      <c r="F1819" s="47">
        <v>53</v>
      </c>
      <c r="G1819" s="47">
        <v>206</v>
      </c>
      <c r="H1819" s="49">
        <v>47</v>
      </c>
    </row>
    <row r="1820" spans="1:8" x14ac:dyDescent="0.25">
      <c r="A1820" s="189" t="s">
        <v>886</v>
      </c>
      <c r="B1820" s="1">
        <v>44237</v>
      </c>
      <c r="C1820" s="47">
        <v>455</v>
      </c>
      <c r="D1820" s="47">
        <v>2584</v>
      </c>
      <c r="E1820" s="48">
        <v>0</v>
      </c>
      <c r="F1820" s="47">
        <v>77</v>
      </c>
      <c r="G1820" s="47">
        <v>254</v>
      </c>
      <c r="H1820" s="49">
        <v>0</v>
      </c>
    </row>
    <row r="1821" spans="1:8" x14ac:dyDescent="0.25">
      <c r="A1821" s="189" t="s">
        <v>888</v>
      </c>
      <c r="B1821" s="1">
        <v>44237</v>
      </c>
      <c r="C1821" s="47">
        <v>169</v>
      </c>
      <c r="D1821" s="47">
        <v>1323</v>
      </c>
      <c r="E1821" s="48">
        <v>0</v>
      </c>
      <c r="F1821" s="47">
        <v>65</v>
      </c>
      <c r="G1821" s="47">
        <v>224</v>
      </c>
      <c r="H1821" s="49">
        <v>0</v>
      </c>
    </row>
    <row r="1822" spans="1:8" x14ac:dyDescent="0.25">
      <c r="A1822" s="189" t="s">
        <v>889</v>
      </c>
      <c r="B1822" s="1">
        <v>44237</v>
      </c>
      <c r="C1822" s="47">
        <v>152</v>
      </c>
      <c r="D1822" s="47">
        <v>1297</v>
      </c>
      <c r="E1822" s="48">
        <v>0</v>
      </c>
      <c r="F1822" s="47">
        <v>49</v>
      </c>
      <c r="G1822" s="47">
        <v>264</v>
      </c>
      <c r="H1822" s="49">
        <v>0</v>
      </c>
    </row>
    <row r="1823" spans="1:8" x14ac:dyDescent="0.25">
      <c r="A1823" s="189" t="s">
        <v>890</v>
      </c>
      <c r="B1823" s="1">
        <v>44237</v>
      </c>
      <c r="C1823" s="47">
        <v>99</v>
      </c>
      <c r="D1823" s="47">
        <v>892</v>
      </c>
      <c r="E1823" s="48">
        <v>0</v>
      </c>
      <c r="F1823" s="47">
        <v>19</v>
      </c>
      <c r="G1823" s="47">
        <v>144</v>
      </c>
      <c r="H1823" s="49">
        <v>50</v>
      </c>
    </row>
    <row r="1824" spans="1:8" x14ac:dyDescent="0.25">
      <c r="A1824" s="189" t="s">
        <v>891</v>
      </c>
      <c r="B1824" s="1">
        <v>44237</v>
      </c>
      <c r="C1824" s="47">
        <v>96</v>
      </c>
      <c r="D1824" s="47">
        <v>981</v>
      </c>
      <c r="E1824" s="48">
        <v>0</v>
      </c>
      <c r="F1824" s="47">
        <v>59</v>
      </c>
      <c r="G1824" s="47">
        <v>211</v>
      </c>
      <c r="H1824" s="49">
        <v>0</v>
      </c>
    </row>
    <row r="1825" spans="1:8" x14ac:dyDescent="0.25">
      <c r="A1825" s="189" t="s">
        <v>892</v>
      </c>
      <c r="B1825" s="1">
        <v>44237</v>
      </c>
      <c r="C1825" s="47">
        <v>178</v>
      </c>
      <c r="D1825" s="47">
        <v>852</v>
      </c>
      <c r="E1825" s="48">
        <v>27</v>
      </c>
      <c r="F1825" s="47">
        <v>44</v>
      </c>
      <c r="G1825" s="47">
        <v>224</v>
      </c>
      <c r="H1825" s="49">
        <v>48</v>
      </c>
    </row>
    <row r="1826" spans="1:8" x14ac:dyDescent="0.25">
      <c r="A1826" s="189" t="s">
        <v>886</v>
      </c>
      <c r="B1826" s="1">
        <v>44238</v>
      </c>
      <c r="C1826" s="47">
        <v>440</v>
      </c>
      <c r="D1826" s="47">
        <v>2565</v>
      </c>
      <c r="E1826" s="48">
        <v>0</v>
      </c>
      <c r="F1826" s="47">
        <v>91</v>
      </c>
      <c r="G1826" s="47">
        <v>271</v>
      </c>
      <c r="H1826" s="49">
        <v>0</v>
      </c>
    </row>
    <row r="1827" spans="1:8" x14ac:dyDescent="0.25">
      <c r="A1827" s="189" t="s">
        <v>888</v>
      </c>
      <c r="B1827" s="1">
        <v>44238</v>
      </c>
      <c r="C1827" s="47">
        <v>164</v>
      </c>
      <c r="D1827" s="47">
        <v>1297</v>
      </c>
      <c r="E1827" s="48">
        <v>0</v>
      </c>
      <c r="F1827" s="47">
        <v>69</v>
      </c>
      <c r="G1827" s="47">
        <v>257</v>
      </c>
      <c r="H1827" s="49">
        <v>0</v>
      </c>
    </row>
    <row r="1828" spans="1:8" x14ac:dyDescent="0.25">
      <c r="A1828" s="189" t="s">
        <v>889</v>
      </c>
      <c r="B1828" s="1">
        <v>44238</v>
      </c>
      <c r="C1828" s="47">
        <v>145</v>
      </c>
      <c r="D1828" s="47">
        <v>1306</v>
      </c>
      <c r="E1828" s="48">
        <v>0</v>
      </c>
      <c r="F1828" s="47">
        <v>55</v>
      </c>
      <c r="G1828" s="47">
        <v>263</v>
      </c>
      <c r="H1828" s="49">
        <v>0</v>
      </c>
    </row>
    <row r="1829" spans="1:8" x14ac:dyDescent="0.25">
      <c r="A1829" s="189" t="s">
        <v>890</v>
      </c>
      <c r="B1829" s="1">
        <v>44238</v>
      </c>
      <c r="C1829" s="47">
        <v>101</v>
      </c>
      <c r="D1829" s="47">
        <v>883</v>
      </c>
      <c r="E1829" s="48">
        <v>0</v>
      </c>
      <c r="F1829" s="47">
        <v>16</v>
      </c>
      <c r="G1829" s="47">
        <v>158</v>
      </c>
      <c r="H1829" s="49">
        <v>50</v>
      </c>
    </row>
    <row r="1830" spans="1:8" x14ac:dyDescent="0.25">
      <c r="A1830" s="189" t="s">
        <v>891</v>
      </c>
      <c r="B1830" s="1">
        <v>44238</v>
      </c>
      <c r="C1830" s="47">
        <v>92</v>
      </c>
      <c r="D1830" s="47">
        <v>965</v>
      </c>
      <c r="E1830" s="48">
        <v>0</v>
      </c>
      <c r="F1830" s="47">
        <v>61</v>
      </c>
      <c r="G1830" s="47">
        <v>220</v>
      </c>
      <c r="H1830" s="49">
        <v>0</v>
      </c>
    </row>
    <row r="1831" spans="1:8" x14ac:dyDescent="0.25">
      <c r="A1831" s="189" t="s">
        <v>892</v>
      </c>
      <c r="B1831" s="1">
        <v>44238</v>
      </c>
      <c r="C1831" s="47">
        <v>183</v>
      </c>
      <c r="D1831" s="47">
        <v>861</v>
      </c>
      <c r="E1831" s="48">
        <v>22</v>
      </c>
      <c r="F1831" s="47">
        <v>39</v>
      </c>
      <c r="G1831" s="47">
        <v>211</v>
      </c>
      <c r="H1831" s="49">
        <v>53</v>
      </c>
    </row>
    <row r="1832" spans="1:8" x14ac:dyDescent="0.25">
      <c r="A1832" s="189" t="s">
        <v>886</v>
      </c>
      <c r="B1832" s="1">
        <v>44239</v>
      </c>
      <c r="C1832" s="47">
        <v>451</v>
      </c>
      <c r="D1832" s="47">
        <v>2542</v>
      </c>
      <c r="E1832" s="48">
        <v>0</v>
      </c>
      <c r="F1832" s="47">
        <v>83</v>
      </c>
      <c r="G1832" s="47">
        <v>302</v>
      </c>
      <c r="H1832" s="49">
        <v>0</v>
      </c>
    </row>
    <row r="1833" spans="1:8" x14ac:dyDescent="0.25">
      <c r="A1833" s="189" t="s">
        <v>888</v>
      </c>
      <c r="B1833" s="1">
        <v>44239</v>
      </c>
      <c r="C1833" s="47">
        <v>172</v>
      </c>
      <c r="D1833" s="47">
        <v>1289</v>
      </c>
      <c r="E1833" s="48">
        <v>0</v>
      </c>
      <c r="F1833" s="47">
        <v>64</v>
      </c>
      <c r="G1833" s="47">
        <v>234</v>
      </c>
      <c r="H1833" s="49">
        <v>0</v>
      </c>
    </row>
    <row r="1834" spans="1:8" x14ac:dyDescent="0.25">
      <c r="A1834" s="189" t="s">
        <v>889</v>
      </c>
      <c r="B1834" s="1">
        <v>44239</v>
      </c>
      <c r="C1834" s="47">
        <v>148</v>
      </c>
      <c r="D1834" s="47">
        <v>1286</v>
      </c>
      <c r="E1834" s="48">
        <v>0</v>
      </c>
      <c r="F1834" s="47">
        <v>52</v>
      </c>
      <c r="G1834" s="47">
        <v>274</v>
      </c>
      <c r="H1834" s="49">
        <v>0</v>
      </c>
    </row>
    <row r="1835" spans="1:8" x14ac:dyDescent="0.25">
      <c r="A1835" s="189" t="s">
        <v>890</v>
      </c>
      <c r="B1835" s="1">
        <v>44239</v>
      </c>
      <c r="C1835" s="47">
        <v>104</v>
      </c>
      <c r="D1835" s="47">
        <v>857</v>
      </c>
      <c r="E1835" s="48">
        <v>0</v>
      </c>
      <c r="F1835" s="47">
        <v>16</v>
      </c>
      <c r="G1835" s="47">
        <v>166</v>
      </c>
      <c r="H1835" s="49">
        <v>50</v>
      </c>
    </row>
    <row r="1836" spans="1:8" x14ac:dyDescent="0.25">
      <c r="A1836" s="189" t="s">
        <v>891</v>
      </c>
      <c r="B1836" s="1">
        <v>44239</v>
      </c>
      <c r="C1836" s="47">
        <v>90</v>
      </c>
      <c r="D1836" s="47">
        <v>995</v>
      </c>
      <c r="E1836" s="48">
        <v>0</v>
      </c>
      <c r="F1836" s="47">
        <v>65</v>
      </c>
      <c r="G1836" s="47">
        <v>183</v>
      </c>
      <c r="H1836" s="49">
        <v>0</v>
      </c>
    </row>
    <row r="1837" spans="1:8" x14ac:dyDescent="0.25">
      <c r="A1837" s="189" t="s">
        <v>892</v>
      </c>
      <c r="B1837" s="1">
        <v>44239</v>
      </c>
      <c r="C1837" s="47">
        <v>164</v>
      </c>
      <c r="D1837" s="47">
        <v>852</v>
      </c>
      <c r="E1837" s="48">
        <v>18</v>
      </c>
      <c r="F1837" s="47">
        <v>58</v>
      </c>
      <c r="G1837" s="47">
        <v>215</v>
      </c>
      <c r="H1837" s="49">
        <v>57</v>
      </c>
    </row>
    <row r="1838" spans="1:8" x14ac:dyDescent="0.25">
      <c r="A1838" s="189" t="s">
        <v>886</v>
      </c>
      <c r="B1838" s="1">
        <v>44240</v>
      </c>
      <c r="C1838" s="47">
        <v>443</v>
      </c>
      <c r="D1838" s="47">
        <v>2483</v>
      </c>
      <c r="E1838" s="48">
        <v>0</v>
      </c>
      <c r="F1838" s="47">
        <v>87</v>
      </c>
      <c r="G1838" s="47">
        <v>360</v>
      </c>
      <c r="H1838" s="49">
        <v>0</v>
      </c>
    </row>
    <row r="1839" spans="1:8" x14ac:dyDescent="0.25">
      <c r="A1839" s="189" t="s">
        <v>888</v>
      </c>
      <c r="B1839" s="1">
        <v>44240</v>
      </c>
      <c r="C1839" s="47">
        <v>163</v>
      </c>
      <c r="D1839" s="47">
        <v>1269</v>
      </c>
      <c r="E1839" s="48">
        <v>0</v>
      </c>
      <c r="F1839" s="47">
        <v>73</v>
      </c>
      <c r="G1839" s="47">
        <v>236</v>
      </c>
      <c r="H1839" s="49">
        <v>0</v>
      </c>
    </row>
    <row r="1840" spans="1:8" x14ac:dyDescent="0.25">
      <c r="A1840" s="189" t="s">
        <v>889</v>
      </c>
      <c r="B1840" s="1">
        <v>44240</v>
      </c>
      <c r="C1840" s="47">
        <v>148</v>
      </c>
      <c r="D1840" s="47">
        <v>1233</v>
      </c>
      <c r="E1840" s="48">
        <v>0</v>
      </c>
      <c r="F1840" s="47">
        <v>54</v>
      </c>
      <c r="G1840" s="47">
        <v>316</v>
      </c>
      <c r="H1840" s="49">
        <v>0</v>
      </c>
    </row>
    <row r="1841" spans="1:8" x14ac:dyDescent="0.25">
      <c r="A1841" s="189" t="s">
        <v>890</v>
      </c>
      <c r="B1841" s="1">
        <v>44240</v>
      </c>
      <c r="C1841" s="47">
        <v>105</v>
      </c>
      <c r="D1841" s="47">
        <v>837</v>
      </c>
      <c r="E1841" s="48">
        <v>0</v>
      </c>
      <c r="F1841" s="47">
        <v>16</v>
      </c>
      <c r="G1841" s="47">
        <v>176</v>
      </c>
      <c r="H1841" s="49">
        <v>50</v>
      </c>
    </row>
    <row r="1842" spans="1:8" x14ac:dyDescent="0.25">
      <c r="A1842" s="189" t="s">
        <v>891</v>
      </c>
      <c r="B1842" s="1">
        <v>44240</v>
      </c>
      <c r="C1842" s="47">
        <v>92</v>
      </c>
      <c r="D1842" s="47">
        <v>974</v>
      </c>
      <c r="E1842" s="48">
        <v>0</v>
      </c>
      <c r="F1842" s="47">
        <v>62</v>
      </c>
      <c r="G1842" s="47">
        <v>205</v>
      </c>
      <c r="H1842" s="49">
        <v>0</v>
      </c>
    </row>
    <row r="1843" spans="1:8" x14ac:dyDescent="0.25">
      <c r="A1843" s="189" t="s">
        <v>892</v>
      </c>
      <c r="B1843" s="1">
        <v>44240</v>
      </c>
      <c r="C1843" s="47">
        <v>156</v>
      </c>
      <c r="D1843" s="47">
        <v>830</v>
      </c>
      <c r="E1843" s="48">
        <v>16</v>
      </c>
      <c r="F1843" s="47">
        <v>66</v>
      </c>
      <c r="G1843" s="47">
        <v>226</v>
      </c>
      <c r="H1843" s="49">
        <v>59</v>
      </c>
    </row>
    <row r="1844" spans="1:8" x14ac:dyDescent="0.25">
      <c r="A1844" s="189" t="s">
        <v>886</v>
      </c>
      <c r="B1844" s="1">
        <v>44241</v>
      </c>
      <c r="C1844" s="47">
        <v>430</v>
      </c>
      <c r="D1844" s="47">
        <v>2411</v>
      </c>
      <c r="E1844" s="48">
        <v>0</v>
      </c>
      <c r="F1844" s="47">
        <v>87</v>
      </c>
      <c r="G1844" s="47">
        <v>401</v>
      </c>
      <c r="H1844" s="49">
        <v>0</v>
      </c>
    </row>
    <row r="1845" spans="1:8" x14ac:dyDescent="0.25">
      <c r="A1845" s="189" t="s">
        <v>888</v>
      </c>
      <c r="B1845" s="1">
        <v>44241</v>
      </c>
      <c r="C1845" s="47">
        <v>164</v>
      </c>
      <c r="D1845" s="47">
        <v>1232</v>
      </c>
      <c r="E1845" s="48">
        <v>0</v>
      </c>
      <c r="F1845" s="47">
        <v>72</v>
      </c>
      <c r="G1845" s="47">
        <v>244</v>
      </c>
      <c r="H1845" s="49">
        <v>0</v>
      </c>
    </row>
    <row r="1846" spans="1:8" x14ac:dyDescent="0.25">
      <c r="A1846" s="189" t="s">
        <v>889</v>
      </c>
      <c r="B1846" s="1">
        <v>44241</v>
      </c>
      <c r="C1846" s="47">
        <v>145</v>
      </c>
      <c r="D1846" s="47">
        <v>1193</v>
      </c>
      <c r="E1846" s="48">
        <v>0</v>
      </c>
      <c r="F1846" s="47">
        <v>57</v>
      </c>
      <c r="G1846" s="47">
        <v>346</v>
      </c>
      <c r="H1846" s="49">
        <v>0</v>
      </c>
    </row>
    <row r="1847" spans="1:8" x14ac:dyDescent="0.25">
      <c r="A1847" s="189" t="s">
        <v>890</v>
      </c>
      <c r="B1847" s="1">
        <v>44241</v>
      </c>
      <c r="C1847" s="47">
        <v>97</v>
      </c>
      <c r="D1847" s="47">
        <v>832</v>
      </c>
      <c r="E1847" s="48">
        <v>0</v>
      </c>
      <c r="F1847" s="47">
        <v>14</v>
      </c>
      <c r="G1847" s="47">
        <v>171</v>
      </c>
      <c r="H1847" s="49">
        <v>50</v>
      </c>
    </row>
    <row r="1848" spans="1:8" x14ac:dyDescent="0.25">
      <c r="A1848" s="189" t="s">
        <v>891</v>
      </c>
      <c r="B1848" s="1">
        <v>44241</v>
      </c>
      <c r="C1848" s="47">
        <v>88</v>
      </c>
      <c r="D1848" s="47">
        <v>937</v>
      </c>
      <c r="E1848" s="48">
        <v>0</v>
      </c>
      <c r="F1848" s="47">
        <v>65</v>
      </c>
      <c r="G1848" s="47">
        <v>241</v>
      </c>
      <c r="H1848" s="49">
        <v>0</v>
      </c>
    </row>
    <row r="1849" spans="1:8" x14ac:dyDescent="0.25">
      <c r="A1849" s="189" t="s">
        <v>892</v>
      </c>
      <c r="B1849" s="1">
        <v>44241</v>
      </c>
      <c r="C1849" s="47">
        <v>169</v>
      </c>
      <c r="D1849" s="47">
        <v>795</v>
      </c>
      <c r="E1849" s="48">
        <v>16</v>
      </c>
      <c r="F1849" s="47">
        <v>53</v>
      </c>
      <c r="G1849" s="47">
        <v>261</v>
      </c>
      <c r="H1849" s="49">
        <v>59</v>
      </c>
    </row>
    <row r="1850" spans="1:8" x14ac:dyDescent="0.25">
      <c r="A1850" s="189" t="s">
        <v>886</v>
      </c>
      <c r="B1850" s="1">
        <v>44242</v>
      </c>
      <c r="C1850" s="47">
        <v>440</v>
      </c>
      <c r="D1850" s="47">
        <v>2410</v>
      </c>
      <c r="E1850" s="48">
        <v>0</v>
      </c>
      <c r="F1850" s="47">
        <v>73</v>
      </c>
      <c r="G1850" s="47">
        <v>433</v>
      </c>
      <c r="H1850" s="49">
        <v>0</v>
      </c>
    </row>
    <row r="1851" spans="1:8" x14ac:dyDescent="0.25">
      <c r="A1851" s="189" t="s">
        <v>888</v>
      </c>
      <c r="B1851" s="1">
        <v>44242</v>
      </c>
      <c r="C1851" s="47">
        <v>166</v>
      </c>
      <c r="D1851" s="47">
        <v>1195</v>
      </c>
      <c r="E1851" s="48">
        <v>0</v>
      </c>
      <c r="F1851" s="47">
        <v>64</v>
      </c>
      <c r="G1851" s="47">
        <v>284</v>
      </c>
      <c r="H1851" s="49">
        <v>0</v>
      </c>
    </row>
    <row r="1852" spans="1:8" x14ac:dyDescent="0.25">
      <c r="A1852" s="189" t="s">
        <v>889</v>
      </c>
      <c r="B1852" s="1">
        <v>44242</v>
      </c>
      <c r="C1852" s="47">
        <v>141</v>
      </c>
      <c r="D1852" s="47">
        <v>1249</v>
      </c>
      <c r="E1852" s="48">
        <v>0</v>
      </c>
      <c r="F1852" s="47">
        <v>61</v>
      </c>
      <c r="G1852" s="47">
        <v>301</v>
      </c>
      <c r="H1852" s="49">
        <v>0</v>
      </c>
    </row>
    <row r="1853" spans="1:8" x14ac:dyDescent="0.25">
      <c r="A1853" s="189" t="s">
        <v>890</v>
      </c>
      <c r="B1853" s="1">
        <v>44242</v>
      </c>
      <c r="C1853" s="47">
        <v>89</v>
      </c>
      <c r="D1853" s="47">
        <v>829</v>
      </c>
      <c r="E1853" s="48">
        <v>0</v>
      </c>
      <c r="F1853" s="47">
        <v>24</v>
      </c>
      <c r="G1853" s="47">
        <v>182</v>
      </c>
      <c r="H1853" s="49">
        <v>50</v>
      </c>
    </row>
    <row r="1854" spans="1:8" x14ac:dyDescent="0.25">
      <c r="A1854" s="189" t="s">
        <v>891</v>
      </c>
      <c r="B1854" s="1">
        <v>44242</v>
      </c>
      <c r="C1854" s="47">
        <v>97</v>
      </c>
      <c r="D1854" s="47">
        <v>922</v>
      </c>
      <c r="E1854" s="48">
        <v>0</v>
      </c>
      <c r="F1854" s="47">
        <v>56</v>
      </c>
      <c r="G1854" s="47">
        <v>255</v>
      </c>
      <c r="H1854" s="49">
        <v>0</v>
      </c>
    </row>
    <row r="1855" spans="1:8" x14ac:dyDescent="0.25">
      <c r="A1855" s="189" t="s">
        <v>892</v>
      </c>
      <c r="B1855" s="1">
        <v>44242</v>
      </c>
      <c r="C1855" s="47">
        <v>167</v>
      </c>
      <c r="D1855" s="47">
        <v>815</v>
      </c>
      <c r="E1855" s="48">
        <v>17</v>
      </c>
      <c r="F1855" s="47">
        <v>55</v>
      </c>
      <c r="G1855" s="47">
        <v>241</v>
      </c>
      <c r="H1855" s="49">
        <v>58</v>
      </c>
    </row>
    <row r="1856" spans="1:8" x14ac:dyDescent="0.25">
      <c r="A1856" s="189" t="s">
        <v>886</v>
      </c>
      <c r="B1856" s="1">
        <v>44243</v>
      </c>
      <c r="C1856" s="47">
        <v>440</v>
      </c>
      <c r="D1856" s="47">
        <v>2466</v>
      </c>
      <c r="E1856" s="48">
        <v>0</v>
      </c>
      <c r="F1856" s="47">
        <v>82</v>
      </c>
      <c r="G1856" s="47">
        <v>387</v>
      </c>
      <c r="H1856" s="49">
        <v>0</v>
      </c>
    </row>
    <row r="1857" spans="1:8" x14ac:dyDescent="0.25">
      <c r="A1857" s="189" t="s">
        <v>888</v>
      </c>
      <c r="B1857" s="1">
        <v>44243</v>
      </c>
      <c r="C1857" s="47">
        <v>162</v>
      </c>
      <c r="D1857" s="47">
        <v>1234</v>
      </c>
      <c r="E1857" s="48">
        <v>0</v>
      </c>
      <c r="F1857" s="47">
        <v>64</v>
      </c>
      <c r="G1857" s="47">
        <v>268</v>
      </c>
      <c r="H1857" s="49">
        <v>0</v>
      </c>
    </row>
    <row r="1858" spans="1:8" x14ac:dyDescent="0.25">
      <c r="A1858" s="189" t="s">
        <v>889</v>
      </c>
      <c r="B1858" s="1">
        <v>44243</v>
      </c>
      <c r="C1858" s="47">
        <v>130</v>
      </c>
      <c r="D1858" s="47">
        <v>1260</v>
      </c>
      <c r="E1858" s="48">
        <v>0</v>
      </c>
      <c r="F1858" s="47">
        <v>70</v>
      </c>
      <c r="G1858" s="47">
        <v>300</v>
      </c>
      <c r="H1858" s="49">
        <v>0</v>
      </c>
    </row>
    <row r="1859" spans="1:8" x14ac:dyDescent="0.25">
      <c r="A1859" s="189" t="s">
        <v>890</v>
      </c>
      <c r="B1859" s="1">
        <v>44243</v>
      </c>
      <c r="C1859" s="47">
        <v>97</v>
      </c>
      <c r="D1859" s="47">
        <v>862</v>
      </c>
      <c r="E1859" s="48">
        <v>0</v>
      </c>
      <c r="F1859" s="47">
        <v>20</v>
      </c>
      <c r="G1859" s="47">
        <v>156</v>
      </c>
      <c r="H1859" s="49">
        <v>50</v>
      </c>
    </row>
    <row r="1860" spans="1:8" x14ac:dyDescent="0.25">
      <c r="A1860" s="189" t="s">
        <v>891</v>
      </c>
      <c r="B1860" s="1">
        <v>44243</v>
      </c>
      <c r="C1860" s="47">
        <v>95</v>
      </c>
      <c r="D1860" s="47">
        <v>958</v>
      </c>
      <c r="E1860" s="48">
        <v>0</v>
      </c>
      <c r="F1860" s="47">
        <v>61</v>
      </c>
      <c r="G1860" s="47">
        <v>223</v>
      </c>
      <c r="H1860" s="49">
        <v>0</v>
      </c>
    </row>
    <row r="1861" spans="1:8" x14ac:dyDescent="0.25">
      <c r="A1861" s="189" t="s">
        <v>892</v>
      </c>
      <c r="B1861" s="1">
        <v>44243</v>
      </c>
      <c r="C1861" s="47">
        <v>166</v>
      </c>
      <c r="D1861" s="47">
        <v>836</v>
      </c>
      <c r="E1861" s="48">
        <v>13</v>
      </c>
      <c r="F1861" s="47">
        <v>56</v>
      </c>
      <c r="G1861" s="47">
        <v>218</v>
      </c>
      <c r="H1861" s="49">
        <v>62</v>
      </c>
    </row>
    <row r="1862" spans="1:8" x14ac:dyDescent="0.25">
      <c r="A1862" s="189" t="s">
        <v>886</v>
      </c>
      <c r="B1862" s="1">
        <v>44244</v>
      </c>
      <c r="C1862" s="47">
        <v>437</v>
      </c>
      <c r="D1862" s="47">
        <v>2529</v>
      </c>
      <c r="E1862" s="48">
        <v>0</v>
      </c>
      <c r="F1862" s="47">
        <v>89</v>
      </c>
      <c r="G1862" s="47">
        <v>308</v>
      </c>
      <c r="H1862" s="49">
        <v>0</v>
      </c>
    </row>
    <row r="1863" spans="1:8" x14ac:dyDescent="0.25">
      <c r="A1863" s="189" t="s">
        <v>888</v>
      </c>
      <c r="B1863" s="1">
        <v>44244</v>
      </c>
      <c r="C1863" s="47">
        <v>166</v>
      </c>
      <c r="D1863" s="47">
        <v>1285</v>
      </c>
      <c r="E1863" s="48">
        <v>0</v>
      </c>
      <c r="F1863" s="47">
        <v>64</v>
      </c>
      <c r="G1863" s="47">
        <v>240</v>
      </c>
      <c r="H1863" s="49">
        <v>0</v>
      </c>
    </row>
    <row r="1864" spans="1:8" x14ac:dyDescent="0.25">
      <c r="A1864" s="189" t="s">
        <v>889</v>
      </c>
      <c r="B1864" s="1">
        <v>44244</v>
      </c>
      <c r="C1864" s="47">
        <v>135</v>
      </c>
      <c r="D1864" s="47">
        <v>1316</v>
      </c>
      <c r="E1864" s="48">
        <v>0</v>
      </c>
      <c r="F1864" s="47">
        <v>66</v>
      </c>
      <c r="G1864" s="47">
        <v>254</v>
      </c>
      <c r="H1864" s="49">
        <v>0</v>
      </c>
    </row>
    <row r="1865" spans="1:8" x14ac:dyDescent="0.25">
      <c r="A1865" s="189" t="s">
        <v>890</v>
      </c>
      <c r="B1865" s="1">
        <v>44244</v>
      </c>
      <c r="C1865" s="47">
        <v>99</v>
      </c>
      <c r="D1865" s="47">
        <v>900</v>
      </c>
      <c r="E1865" s="48">
        <v>0</v>
      </c>
      <c r="F1865" s="47">
        <v>16</v>
      </c>
      <c r="G1865" s="47">
        <v>132</v>
      </c>
      <c r="H1865" s="49">
        <v>50</v>
      </c>
    </row>
    <row r="1866" spans="1:8" x14ac:dyDescent="0.25">
      <c r="A1866" s="189" t="s">
        <v>891</v>
      </c>
      <c r="B1866" s="1">
        <v>44244</v>
      </c>
      <c r="C1866" s="47">
        <v>89</v>
      </c>
      <c r="D1866" s="47">
        <v>939</v>
      </c>
      <c r="E1866" s="48">
        <v>0</v>
      </c>
      <c r="F1866" s="47">
        <v>65</v>
      </c>
      <c r="G1866" s="47">
        <v>240</v>
      </c>
      <c r="H1866" s="49">
        <v>0</v>
      </c>
    </row>
    <row r="1867" spans="1:8" x14ac:dyDescent="0.25">
      <c r="A1867" s="189" t="s">
        <v>892</v>
      </c>
      <c r="B1867" s="1">
        <v>44244</v>
      </c>
      <c r="C1867" s="47">
        <v>177</v>
      </c>
      <c r="D1867" s="47">
        <v>856</v>
      </c>
      <c r="E1867" s="48">
        <v>13</v>
      </c>
      <c r="F1867" s="47">
        <v>45</v>
      </c>
      <c r="G1867" s="47">
        <v>204</v>
      </c>
      <c r="H1867" s="49">
        <v>62</v>
      </c>
    </row>
    <row r="1868" spans="1:8" x14ac:dyDescent="0.25">
      <c r="A1868" s="189" t="s">
        <v>886</v>
      </c>
      <c r="B1868" s="1">
        <v>44245</v>
      </c>
      <c r="C1868" s="47">
        <v>436</v>
      </c>
      <c r="D1868" s="47">
        <v>2529</v>
      </c>
      <c r="E1868" s="48">
        <v>0</v>
      </c>
      <c r="F1868" s="47">
        <v>86</v>
      </c>
      <c r="G1868" s="47">
        <v>300</v>
      </c>
      <c r="H1868" s="49">
        <v>0</v>
      </c>
    </row>
    <row r="1869" spans="1:8" x14ac:dyDescent="0.25">
      <c r="A1869" s="189" t="s">
        <v>888</v>
      </c>
      <c r="B1869" s="1">
        <v>44245</v>
      </c>
      <c r="C1869" s="47">
        <v>153</v>
      </c>
      <c r="D1869" s="47">
        <v>1284</v>
      </c>
      <c r="E1869" s="48">
        <v>0</v>
      </c>
      <c r="F1869" s="47">
        <v>73</v>
      </c>
      <c r="G1869" s="47">
        <v>228</v>
      </c>
      <c r="H1869" s="49">
        <v>0</v>
      </c>
    </row>
    <row r="1870" spans="1:8" x14ac:dyDescent="0.25">
      <c r="A1870" s="189" t="s">
        <v>889</v>
      </c>
      <c r="B1870" s="1">
        <v>44245</v>
      </c>
      <c r="C1870" s="47">
        <v>132</v>
      </c>
      <c r="D1870" s="47">
        <v>1339</v>
      </c>
      <c r="E1870" s="48">
        <v>0</v>
      </c>
      <c r="F1870" s="47">
        <v>67</v>
      </c>
      <c r="G1870" s="47">
        <v>240</v>
      </c>
      <c r="H1870" s="49">
        <v>0</v>
      </c>
    </row>
    <row r="1871" spans="1:8" x14ac:dyDescent="0.25">
      <c r="A1871" s="189" t="s">
        <v>890</v>
      </c>
      <c r="B1871" s="1">
        <v>44245</v>
      </c>
      <c r="C1871" s="47">
        <v>106</v>
      </c>
      <c r="D1871" s="47">
        <v>882</v>
      </c>
      <c r="E1871" s="48">
        <v>0</v>
      </c>
      <c r="F1871" s="47">
        <v>14</v>
      </c>
      <c r="G1871" s="47">
        <v>141</v>
      </c>
      <c r="H1871" s="49">
        <v>50</v>
      </c>
    </row>
    <row r="1872" spans="1:8" x14ac:dyDescent="0.25">
      <c r="A1872" s="189" t="s">
        <v>891</v>
      </c>
      <c r="B1872" s="1">
        <v>44245</v>
      </c>
      <c r="C1872" s="47">
        <v>88</v>
      </c>
      <c r="D1872" s="47">
        <v>987</v>
      </c>
      <c r="E1872" s="48">
        <v>0</v>
      </c>
      <c r="F1872" s="47">
        <v>65</v>
      </c>
      <c r="G1872" s="47">
        <v>204</v>
      </c>
      <c r="H1872" s="49">
        <v>0</v>
      </c>
    </row>
    <row r="1873" spans="1:8" x14ac:dyDescent="0.25">
      <c r="A1873" s="189" t="s">
        <v>892</v>
      </c>
      <c r="B1873" s="1">
        <v>44245</v>
      </c>
      <c r="C1873" s="47">
        <v>175</v>
      </c>
      <c r="D1873" s="47">
        <v>840</v>
      </c>
      <c r="E1873" s="48">
        <v>8</v>
      </c>
      <c r="F1873" s="47">
        <v>47</v>
      </c>
      <c r="G1873" s="47">
        <v>220</v>
      </c>
      <c r="H1873" s="49">
        <v>67</v>
      </c>
    </row>
    <row r="1874" spans="1:8" x14ac:dyDescent="0.25">
      <c r="A1874" s="189" t="s">
        <v>886</v>
      </c>
      <c r="B1874" s="1">
        <v>44246</v>
      </c>
      <c r="C1874" s="47">
        <v>440</v>
      </c>
      <c r="D1874" s="47">
        <v>2540</v>
      </c>
      <c r="E1874" s="48">
        <v>0</v>
      </c>
      <c r="F1874" s="47">
        <v>77</v>
      </c>
      <c r="G1874" s="47">
        <v>312</v>
      </c>
      <c r="H1874" s="49">
        <v>0</v>
      </c>
    </row>
    <row r="1875" spans="1:8" x14ac:dyDescent="0.25">
      <c r="A1875" s="189" t="s">
        <v>888</v>
      </c>
      <c r="B1875" s="1">
        <v>44246</v>
      </c>
      <c r="C1875" s="47">
        <v>156</v>
      </c>
      <c r="D1875" s="47">
        <v>1289</v>
      </c>
      <c r="E1875" s="48">
        <v>0</v>
      </c>
      <c r="F1875" s="47">
        <v>72</v>
      </c>
      <c r="G1875" s="47">
        <v>213</v>
      </c>
      <c r="H1875" s="49">
        <v>0</v>
      </c>
    </row>
    <row r="1876" spans="1:8" x14ac:dyDescent="0.25">
      <c r="A1876" s="189" t="s">
        <v>889</v>
      </c>
      <c r="B1876" s="1">
        <v>44246</v>
      </c>
      <c r="C1876" s="47">
        <v>139</v>
      </c>
      <c r="D1876" s="47">
        <v>1320</v>
      </c>
      <c r="E1876" s="48">
        <v>0</v>
      </c>
      <c r="F1876" s="47">
        <v>61</v>
      </c>
      <c r="G1876" s="47">
        <v>260</v>
      </c>
      <c r="H1876" s="49">
        <v>0</v>
      </c>
    </row>
    <row r="1877" spans="1:8" x14ac:dyDescent="0.25">
      <c r="A1877" s="189" t="s">
        <v>890</v>
      </c>
      <c r="B1877" s="1">
        <v>44246</v>
      </c>
      <c r="C1877" s="47">
        <v>101</v>
      </c>
      <c r="D1877" s="47">
        <v>867</v>
      </c>
      <c r="E1877" s="48">
        <v>0</v>
      </c>
      <c r="F1877" s="47">
        <v>17</v>
      </c>
      <c r="G1877" s="47">
        <v>144</v>
      </c>
      <c r="H1877" s="49">
        <v>50</v>
      </c>
    </row>
    <row r="1878" spans="1:8" x14ac:dyDescent="0.25">
      <c r="A1878" s="189" t="s">
        <v>891</v>
      </c>
      <c r="B1878" s="1">
        <v>44246</v>
      </c>
      <c r="C1878" s="47">
        <v>89</v>
      </c>
      <c r="D1878" s="47">
        <v>967</v>
      </c>
      <c r="E1878" s="48">
        <v>0</v>
      </c>
      <c r="F1878" s="47">
        <v>64</v>
      </c>
      <c r="G1878" s="47">
        <v>219</v>
      </c>
      <c r="H1878" s="49">
        <v>0</v>
      </c>
    </row>
    <row r="1879" spans="1:8" x14ac:dyDescent="0.25">
      <c r="A1879" s="189" t="s">
        <v>892</v>
      </c>
      <c r="B1879" s="1">
        <v>44246</v>
      </c>
      <c r="C1879" s="47">
        <v>164</v>
      </c>
      <c r="D1879" s="47">
        <v>797</v>
      </c>
      <c r="E1879" s="48">
        <v>7</v>
      </c>
      <c r="F1879" s="47">
        <v>58</v>
      </c>
      <c r="G1879" s="47">
        <v>258</v>
      </c>
      <c r="H1879" s="49">
        <v>68</v>
      </c>
    </row>
    <row r="1880" spans="1:8" x14ac:dyDescent="0.25">
      <c r="A1880" s="189" t="s">
        <v>886</v>
      </c>
      <c r="B1880" s="1">
        <v>44247</v>
      </c>
      <c r="C1880" s="47">
        <v>432</v>
      </c>
      <c r="D1880" s="47">
        <v>2499</v>
      </c>
      <c r="E1880" s="48">
        <v>0</v>
      </c>
      <c r="F1880" s="47">
        <v>89</v>
      </c>
      <c r="G1880" s="47">
        <v>348</v>
      </c>
      <c r="H1880" s="49">
        <v>0</v>
      </c>
    </row>
    <row r="1881" spans="1:8" x14ac:dyDescent="0.25">
      <c r="A1881" s="189" t="s">
        <v>888</v>
      </c>
      <c r="B1881" s="1">
        <v>44247</v>
      </c>
      <c r="C1881" s="47">
        <v>156</v>
      </c>
      <c r="D1881" s="47">
        <v>1268</v>
      </c>
      <c r="E1881" s="48">
        <v>0</v>
      </c>
      <c r="F1881" s="47">
        <v>73</v>
      </c>
      <c r="G1881" s="47">
        <v>239</v>
      </c>
      <c r="H1881" s="49">
        <v>0</v>
      </c>
    </row>
    <row r="1882" spans="1:8" x14ac:dyDescent="0.25">
      <c r="A1882" s="189" t="s">
        <v>889</v>
      </c>
      <c r="B1882" s="1">
        <v>44247</v>
      </c>
      <c r="C1882" s="47">
        <v>132</v>
      </c>
      <c r="D1882" s="47">
        <v>1225</v>
      </c>
      <c r="E1882" s="48">
        <v>0</v>
      </c>
      <c r="F1882" s="47">
        <v>63</v>
      </c>
      <c r="G1882" s="47">
        <v>320</v>
      </c>
      <c r="H1882" s="49">
        <v>0</v>
      </c>
    </row>
    <row r="1883" spans="1:8" x14ac:dyDescent="0.25">
      <c r="A1883" s="189" t="s">
        <v>890</v>
      </c>
      <c r="B1883" s="1">
        <v>44247</v>
      </c>
      <c r="C1883" s="47">
        <v>98</v>
      </c>
      <c r="D1883" s="47">
        <v>812</v>
      </c>
      <c r="E1883" s="48">
        <v>0</v>
      </c>
      <c r="F1883" s="47">
        <v>19</v>
      </c>
      <c r="G1883" s="47">
        <v>192</v>
      </c>
      <c r="H1883" s="49">
        <v>50</v>
      </c>
    </row>
    <row r="1884" spans="1:8" x14ac:dyDescent="0.25">
      <c r="A1884" s="189" t="s">
        <v>891</v>
      </c>
      <c r="B1884" s="1">
        <v>44247</v>
      </c>
      <c r="C1884" s="47">
        <v>89</v>
      </c>
      <c r="D1884" s="47">
        <v>928</v>
      </c>
      <c r="E1884" s="48">
        <v>0</v>
      </c>
      <c r="F1884" s="47">
        <v>69</v>
      </c>
      <c r="G1884" s="47">
        <v>255</v>
      </c>
      <c r="H1884" s="49">
        <v>0</v>
      </c>
    </row>
    <row r="1885" spans="1:8" x14ac:dyDescent="0.25">
      <c r="A1885" s="189" t="s">
        <v>892</v>
      </c>
      <c r="B1885" s="1">
        <v>44247</v>
      </c>
      <c r="C1885" s="47">
        <v>163</v>
      </c>
      <c r="D1885" s="47">
        <v>783</v>
      </c>
      <c r="E1885" s="48">
        <v>8</v>
      </c>
      <c r="F1885" s="47">
        <v>59</v>
      </c>
      <c r="G1885" s="47">
        <v>272</v>
      </c>
      <c r="H1885" s="49">
        <v>67</v>
      </c>
    </row>
    <row r="1886" spans="1:8" x14ac:dyDescent="0.25">
      <c r="A1886" s="189" t="s">
        <v>886</v>
      </c>
      <c r="B1886" s="1">
        <v>44248</v>
      </c>
      <c r="C1886" s="47">
        <v>416</v>
      </c>
      <c r="D1886" s="47">
        <v>2424</v>
      </c>
      <c r="E1886" s="48">
        <v>0</v>
      </c>
      <c r="F1886" s="47">
        <v>105</v>
      </c>
      <c r="G1886" s="47">
        <v>400</v>
      </c>
      <c r="H1886" s="49">
        <v>0</v>
      </c>
    </row>
    <row r="1887" spans="1:8" x14ac:dyDescent="0.25">
      <c r="A1887" s="189" t="s">
        <v>888</v>
      </c>
      <c r="B1887" s="1">
        <v>44248</v>
      </c>
      <c r="C1887" s="47">
        <v>153</v>
      </c>
      <c r="D1887" s="47">
        <v>1235</v>
      </c>
      <c r="E1887" s="48">
        <v>0</v>
      </c>
      <c r="F1887" s="47">
        <v>71</v>
      </c>
      <c r="G1887" s="47">
        <v>258</v>
      </c>
      <c r="H1887" s="49">
        <v>0</v>
      </c>
    </row>
    <row r="1888" spans="1:8" x14ac:dyDescent="0.25">
      <c r="A1888" s="189" t="s">
        <v>889</v>
      </c>
      <c r="B1888" s="1">
        <v>44248</v>
      </c>
      <c r="C1888" s="47">
        <v>125</v>
      </c>
      <c r="D1888" s="47">
        <v>1177</v>
      </c>
      <c r="E1888" s="48">
        <v>0</v>
      </c>
      <c r="F1888" s="47">
        <v>66</v>
      </c>
      <c r="G1888" s="47">
        <v>352</v>
      </c>
      <c r="H1888" s="49">
        <v>0</v>
      </c>
    </row>
    <row r="1889" spans="1:8" x14ac:dyDescent="0.25">
      <c r="A1889" s="189" t="s">
        <v>890</v>
      </c>
      <c r="B1889" s="1">
        <v>44248</v>
      </c>
      <c r="C1889" s="47">
        <v>93</v>
      </c>
      <c r="D1889" s="47">
        <v>773</v>
      </c>
      <c r="E1889" s="48">
        <v>0</v>
      </c>
      <c r="F1889" s="47">
        <v>23</v>
      </c>
      <c r="G1889" s="47">
        <v>233</v>
      </c>
      <c r="H1889" s="49">
        <v>50</v>
      </c>
    </row>
    <row r="1890" spans="1:8" x14ac:dyDescent="0.25">
      <c r="A1890" s="189" t="s">
        <v>891</v>
      </c>
      <c r="B1890" s="1">
        <v>44248</v>
      </c>
      <c r="C1890" s="47">
        <v>84</v>
      </c>
      <c r="D1890" s="47">
        <v>887</v>
      </c>
      <c r="E1890" s="48">
        <v>0</v>
      </c>
      <c r="F1890" s="47">
        <v>73</v>
      </c>
      <c r="G1890" s="47">
        <v>275</v>
      </c>
      <c r="H1890" s="49">
        <v>0</v>
      </c>
    </row>
    <row r="1891" spans="1:8" x14ac:dyDescent="0.25">
      <c r="A1891" s="189" t="s">
        <v>892</v>
      </c>
      <c r="B1891" s="1">
        <v>44248</v>
      </c>
      <c r="C1891" s="47">
        <v>152</v>
      </c>
      <c r="D1891" s="47">
        <v>789</v>
      </c>
      <c r="E1891" s="48">
        <v>9</v>
      </c>
      <c r="F1891" s="47">
        <v>70</v>
      </c>
      <c r="G1891" s="47">
        <v>266</v>
      </c>
      <c r="H1891" s="49">
        <v>66</v>
      </c>
    </row>
    <row r="1892" spans="1:8" x14ac:dyDescent="0.25">
      <c r="A1892" s="189" t="s">
        <v>886</v>
      </c>
      <c r="B1892" s="1">
        <v>44249</v>
      </c>
      <c r="C1892" s="47">
        <v>420</v>
      </c>
      <c r="D1892" s="47">
        <v>2385</v>
      </c>
      <c r="E1892" s="48">
        <v>0</v>
      </c>
      <c r="F1892" s="47">
        <v>102</v>
      </c>
      <c r="G1892" s="47">
        <v>445</v>
      </c>
      <c r="H1892" s="49">
        <v>0</v>
      </c>
    </row>
    <row r="1893" spans="1:8" x14ac:dyDescent="0.25">
      <c r="A1893" s="189" t="s">
        <v>888</v>
      </c>
      <c r="B1893" s="1">
        <v>44249</v>
      </c>
      <c r="C1893" s="47">
        <v>149</v>
      </c>
      <c r="D1893" s="47">
        <v>1222</v>
      </c>
      <c r="E1893" s="48">
        <v>0</v>
      </c>
      <c r="F1893" s="47">
        <v>73</v>
      </c>
      <c r="G1893" s="47">
        <v>278</v>
      </c>
      <c r="H1893" s="49">
        <v>0</v>
      </c>
    </row>
    <row r="1894" spans="1:8" x14ac:dyDescent="0.25">
      <c r="A1894" s="189" t="s">
        <v>889</v>
      </c>
      <c r="B1894" s="1">
        <v>44249</v>
      </c>
      <c r="C1894" s="47">
        <v>127</v>
      </c>
      <c r="D1894" s="47">
        <v>1199</v>
      </c>
      <c r="E1894" s="48">
        <v>0</v>
      </c>
      <c r="F1894" s="47">
        <v>64</v>
      </c>
      <c r="G1894" s="47">
        <v>342</v>
      </c>
      <c r="H1894" s="49">
        <v>0</v>
      </c>
    </row>
    <row r="1895" spans="1:8" x14ac:dyDescent="0.25">
      <c r="A1895" s="189" t="s">
        <v>890</v>
      </c>
      <c r="B1895" s="1">
        <v>44249</v>
      </c>
      <c r="C1895" s="47">
        <v>92</v>
      </c>
      <c r="D1895" s="47">
        <v>796</v>
      </c>
      <c r="E1895" s="48">
        <v>0</v>
      </c>
      <c r="F1895" s="47">
        <v>21</v>
      </c>
      <c r="G1895" s="47">
        <v>197</v>
      </c>
      <c r="H1895" s="49">
        <v>50</v>
      </c>
    </row>
    <row r="1896" spans="1:8" x14ac:dyDescent="0.25">
      <c r="A1896" s="189" t="s">
        <v>891</v>
      </c>
      <c r="B1896" s="1">
        <v>44249</v>
      </c>
      <c r="C1896" s="47">
        <v>85</v>
      </c>
      <c r="D1896" s="47">
        <v>938</v>
      </c>
      <c r="E1896" s="48">
        <v>0</v>
      </c>
      <c r="F1896" s="47">
        <v>73</v>
      </c>
      <c r="G1896" s="47">
        <v>241</v>
      </c>
      <c r="H1896" s="49">
        <v>0</v>
      </c>
    </row>
    <row r="1897" spans="1:8" x14ac:dyDescent="0.25">
      <c r="A1897" s="189" t="s">
        <v>892</v>
      </c>
      <c r="B1897" s="1">
        <v>44249</v>
      </c>
      <c r="C1897" s="47">
        <v>161</v>
      </c>
      <c r="D1897" s="47">
        <v>788</v>
      </c>
      <c r="E1897" s="48">
        <v>9</v>
      </c>
      <c r="F1897" s="47">
        <v>61</v>
      </c>
      <c r="G1897" s="47">
        <v>269</v>
      </c>
      <c r="H1897" s="49">
        <v>66</v>
      </c>
    </row>
    <row r="1898" spans="1:8" x14ac:dyDescent="0.25">
      <c r="A1898" s="189" t="s">
        <v>886</v>
      </c>
      <c r="B1898" s="1">
        <v>44250</v>
      </c>
      <c r="C1898" s="47">
        <v>425</v>
      </c>
      <c r="D1898" s="47">
        <v>2542</v>
      </c>
      <c r="E1898" s="48">
        <v>0</v>
      </c>
      <c r="F1898" s="47">
        <v>98</v>
      </c>
      <c r="G1898" s="47">
        <v>320</v>
      </c>
      <c r="H1898" s="49">
        <v>0</v>
      </c>
    </row>
    <row r="1899" spans="1:8" x14ac:dyDescent="0.25">
      <c r="A1899" s="189" t="s">
        <v>888</v>
      </c>
      <c r="B1899" s="1">
        <v>44250</v>
      </c>
      <c r="C1899" s="47">
        <v>159</v>
      </c>
      <c r="D1899" s="47">
        <v>1307</v>
      </c>
      <c r="E1899" s="48">
        <v>0</v>
      </c>
      <c r="F1899" s="47">
        <v>72</v>
      </c>
      <c r="G1899" s="47">
        <v>217</v>
      </c>
      <c r="H1899" s="49">
        <v>0</v>
      </c>
    </row>
    <row r="1900" spans="1:8" x14ac:dyDescent="0.25">
      <c r="A1900" s="189" t="s">
        <v>889</v>
      </c>
      <c r="B1900" s="1">
        <v>44250</v>
      </c>
      <c r="C1900" s="47">
        <v>136</v>
      </c>
      <c r="D1900" s="47">
        <v>1342</v>
      </c>
      <c r="E1900" s="48">
        <v>0</v>
      </c>
      <c r="F1900" s="47">
        <v>62</v>
      </c>
      <c r="G1900" s="47">
        <v>242</v>
      </c>
      <c r="H1900" s="49">
        <v>0</v>
      </c>
    </row>
    <row r="1901" spans="1:8" x14ac:dyDescent="0.25">
      <c r="A1901" s="189" t="s">
        <v>890</v>
      </c>
      <c r="B1901" s="1">
        <v>44250</v>
      </c>
      <c r="C1901" s="47">
        <v>94</v>
      </c>
      <c r="D1901" s="47">
        <v>856</v>
      </c>
      <c r="E1901" s="48">
        <v>0</v>
      </c>
      <c r="F1901" s="47">
        <v>20</v>
      </c>
      <c r="G1901" s="47">
        <v>167</v>
      </c>
      <c r="H1901" s="49">
        <v>0</v>
      </c>
    </row>
    <row r="1902" spans="1:8" x14ac:dyDescent="0.25">
      <c r="A1902" s="189" t="s">
        <v>891</v>
      </c>
      <c r="B1902" s="1">
        <v>44250</v>
      </c>
      <c r="C1902" s="47">
        <v>81</v>
      </c>
      <c r="D1902" s="47">
        <v>981</v>
      </c>
      <c r="E1902" s="48">
        <v>0</v>
      </c>
      <c r="F1902" s="47">
        <v>78</v>
      </c>
      <c r="G1902" s="47">
        <v>204</v>
      </c>
      <c r="H1902" s="49">
        <v>0</v>
      </c>
    </row>
    <row r="1903" spans="1:8" x14ac:dyDescent="0.25">
      <c r="A1903" s="189" t="s">
        <v>892</v>
      </c>
      <c r="B1903" s="1">
        <v>44250</v>
      </c>
      <c r="C1903" s="47">
        <v>161</v>
      </c>
      <c r="D1903" s="47">
        <v>875</v>
      </c>
      <c r="E1903" s="48">
        <v>9</v>
      </c>
      <c r="F1903" s="47">
        <v>61</v>
      </c>
      <c r="G1903" s="47">
        <v>194</v>
      </c>
      <c r="H1903" s="49">
        <v>66</v>
      </c>
    </row>
    <row r="1904" spans="1:8" x14ac:dyDescent="0.25">
      <c r="A1904" s="189" t="s">
        <v>886</v>
      </c>
      <c r="B1904" s="1">
        <v>44251</v>
      </c>
      <c r="C1904" s="47">
        <v>442</v>
      </c>
      <c r="D1904" s="47">
        <v>2562</v>
      </c>
      <c r="E1904" s="48">
        <v>0</v>
      </c>
      <c r="F1904" s="47">
        <v>80</v>
      </c>
      <c r="G1904" s="47">
        <v>287</v>
      </c>
      <c r="H1904" s="49">
        <v>0</v>
      </c>
    </row>
    <row r="1905" spans="1:8" x14ac:dyDescent="0.25">
      <c r="A1905" s="189" t="s">
        <v>888</v>
      </c>
      <c r="B1905" s="1">
        <v>44251</v>
      </c>
      <c r="C1905" s="47">
        <v>163</v>
      </c>
      <c r="D1905" s="47">
        <v>1323</v>
      </c>
      <c r="E1905" s="48">
        <v>0</v>
      </c>
      <c r="F1905" s="47">
        <v>65</v>
      </c>
      <c r="G1905" s="47">
        <v>222</v>
      </c>
      <c r="H1905" s="49">
        <v>0</v>
      </c>
    </row>
    <row r="1906" spans="1:8" x14ac:dyDescent="0.25">
      <c r="A1906" s="189" t="s">
        <v>889</v>
      </c>
      <c r="B1906" s="1">
        <v>44251</v>
      </c>
      <c r="C1906" s="47">
        <v>130</v>
      </c>
      <c r="D1906" s="47">
        <v>1362</v>
      </c>
      <c r="E1906" s="48">
        <v>0</v>
      </c>
      <c r="F1906" s="47">
        <v>65</v>
      </c>
      <c r="G1906" s="47">
        <v>234</v>
      </c>
      <c r="H1906" s="49">
        <v>0</v>
      </c>
    </row>
    <row r="1907" spans="1:8" x14ac:dyDescent="0.25">
      <c r="A1907" s="189" t="s">
        <v>890</v>
      </c>
      <c r="B1907" s="1">
        <v>44251</v>
      </c>
      <c r="C1907" s="47">
        <v>95</v>
      </c>
      <c r="D1907" s="47">
        <v>887</v>
      </c>
      <c r="E1907" s="48">
        <v>0</v>
      </c>
      <c r="F1907" s="47">
        <v>22</v>
      </c>
      <c r="G1907" s="47">
        <v>129</v>
      </c>
      <c r="H1907" s="49">
        <v>0</v>
      </c>
    </row>
    <row r="1908" spans="1:8" x14ac:dyDescent="0.25">
      <c r="A1908" s="189" t="s">
        <v>891</v>
      </c>
      <c r="B1908" s="1">
        <v>44251</v>
      </c>
      <c r="C1908" s="47">
        <v>82</v>
      </c>
      <c r="D1908" s="47">
        <v>979</v>
      </c>
      <c r="E1908" s="48">
        <v>0</v>
      </c>
      <c r="F1908" s="47">
        <v>73</v>
      </c>
      <c r="G1908" s="47">
        <v>226</v>
      </c>
      <c r="H1908" s="49">
        <v>0</v>
      </c>
    </row>
    <row r="1909" spans="1:8" x14ac:dyDescent="0.25">
      <c r="A1909" s="189" t="s">
        <v>892</v>
      </c>
      <c r="B1909" s="1">
        <v>44251</v>
      </c>
      <c r="C1909" s="47">
        <v>165</v>
      </c>
      <c r="D1909" s="47">
        <v>884</v>
      </c>
      <c r="E1909" s="48">
        <v>12</v>
      </c>
      <c r="F1909" s="47">
        <v>57</v>
      </c>
      <c r="G1909" s="47">
        <v>185</v>
      </c>
      <c r="H1909" s="49">
        <v>63</v>
      </c>
    </row>
    <row r="1910" spans="1:8" x14ac:dyDescent="0.25">
      <c r="A1910" s="189" t="s">
        <v>886</v>
      </c>
      <c r="B1910" s="1">
        <v>44252</v>
      </c>
      <c r="C1910" s="47">
        <v>434</v>
      </c>
      <c r="D1910" s="47">
        <v>2581</v>
      </c>
      <c r="E1910" s="48">
        <v>0</v>
      </c>
      <c r="F1910" s="47">
        <v>88</v>
      </c>
      <c r="G1910" s="47">
        <v>262</v>
      </c>
      <c r="H1910" s="49">
        <v>0</v>
      </c>
    </row>
    <row r="1911" spans="1:8" x14ac:dyDescent="0.25">
      <c r="A1911" s="189" t="s">
        <v>888</v>
      </c>
      <c r="B1911" s="1">
        <v>44252</v>
      </c>
      <c r="C1911" s="47">
        <v>154</v>
      </c>
      <c r="D1911" s="47">
        <v>1310</v>
      </c>
      <c r="E1911" s="48">
        <v>0</v>
      </c>
      <c r="F1911" s="47">
        <v>72</v>
      </c>
      <c r="G1911" s="47">
        <v>220</v>
      </c>
      <c r="H1911" s="49">
        <v>0</v>
      </c>
    </row>
    <row r="1912" spans="1:8" x14ac:dyDescent="0.25">
      <c r="A1912" s="189" t="s">
        <v>889</v>
      </c>
      <c r="B1912" s="1">
        <v>44252</v>
      </c>
      <c r="C1912" s="47">
        <v>137</v>
      </c>
      <c r="D1912" s="47">
        <v>1338</v>
      </c>
      <c r="E1912" s="48">
        <v>0</v>
      </c>
      <c r="F1912" s="47">
        <v>57</v>
      </c>
      <c r="G1912" s="47">
        <v>247</v>
      </c>
      <c r="H1912" s="49">
        <v>0</v>
      </c>
    </row>
    <row r="1913" spans="1:8" x14ac:dyDescent="0.25">
      <c r="A1913" s="189" t="s">
        <v>890</v>
      </c>
      <c r="B1913" s="1">
        <v>44252</v>
      </c>
      <c r="C1913" s="47">
        <v>93</v>
      </c>
      <c r="D1913" s="47">
        <v>902</v>
      </c>
      <c r="E1913" s="48">
        <v>0</v>
      </c>
      <c r="F1913" s="47">
        <v>24</v>
      </c>
      <c r="G1913" s="47">
        <v>127</v>
      </c>
      <c r="H1913" s="49">
        <v>0</v>
      </c>
    </row>
    <row r="1914" spans="1:8" x14ac:dyDescent="0.25">
      <c r="A1914" s="189" t="s">
        <v>891</v>
      </c>
      <c r="B1914" s="1">
        <v>44252</v>
      </c>
      <c r="C1914" s="47">
        <v>94</v>
      </c>
      <c r="D1914" s="47">
        <v>1012</v>
      </c>
      <c r="E1914" s="48">
        <v>0</v>
      </c>
      <c r="F1914" s="47">
        <v>61</v>
      </c>
      <c r="G1914" s="47">
        <v>192</v>
      </c>
      <c r="H1914" s="49">
        <v>0</v>
      </c>
    </row>
    <row r="1915" spans="1:8" x14ac:dyDescent="0.25">
      <c r="A1915" s="189" t="s">
        <v>892</v>
      </c>
      <c r="B1915" s="1">
        <v>44252</v>
      </c>
      <c r="C1915" s="47">
        <v>170</v>
      </c>
      <c r="D1915" s="47">
        <v>875</v>
      </c>
      <c r="E1915" s="48">
        <v>12</v>
      </c>
      <c r="F1915" s="47">
        <v>52</v>
      </c>
      <c r="G1915" s="47">
        <v>194</v>
      </c>
      <c r="H1915" s="49">
        <v>63</v>
      </c>
    </row>
    <row r="1916" spans="1:8" x14ac:dyDescent="0.25">
      <c r="A1916" s="189" t="s">
        <v>886</v>
      </c>
      <c r="B1916" s="1">
        <v>44253</v>
      </c>
      <c r="C1916" s="47">
        <v>446</v>
      </c>
      <c r="D1916" s="47">
        <v>2569</v>
      </c>
      <c r="E1916" s="48">
        <v>0</v>
      </c>
      <c r="F1916" s="47">
        <v>71</v>
      </c>
      <c r="G1916" s="47">
        <v>295</v>
      </c>
      <c r="H1916" s="49">
        <v>0</v>
      </c>
    </row>
    <row r="1917" spans="1:8" x14ac:dyDescent="0.25">
      <c r="A1917" s="189" t="s">
        <v>888</v>
      </c>
      <c r="B1917" s="1">
        <v>44253</v>
      </c>
      <c r="C1917" s="47">
        <v>153</v>
      </c>
      <c r="D1917" s="47">
        <v>1272</v>
      </c>
      <c r="E1917" s="48">
        <v>0</v>
      </c>
      <c r="F1917" s="47">
        <v>78</v>
      </c>
      <c r="G1917" s="47">
        <v>263</v>
      </c>
      <c r="H1917" s="49">
        <v>0</v>
      </c>
    </row>
    <row r="1918" spans="1:8" x14ac:dyDescent="0.25">
      <c r="A1918" s="189" t="s">
        <v>889</v>
      </c>
      <c r="B1918" s="1">
        <v>44253</v>
      </c>
      <c r="C1918" s="47">
        <v>132</v>
      </c>
      <c r="D1918" s="47">
        <v>1329</v>
      </c>
      <c r="E1918" s="48">
        <v>0</v>
      </c>
      <c r="F1918" s="47">
        <v>64</v>
      </c>
      <c r="G1918" s="47">
        <v>246</v>
      </c>
      <c r="H1918" s="49">
        <v>0</v>
      </c>
    </row>
    <row r="1919" spans="1:8" x14ac:dyDescent="0.25">
      <c r="A1919" s="189" t="s">
        <v>890</v>
      </c>
      <c r="B1919" s="1">
        <v>44253</v>
      </c>
      <c r="C1919" s="47">
        <v>95</v>
      </c>
      <c r="D1919" s="47">
        <v>900</v>
      </c>
      <c r="E1919" s="48">
        <v>0</v>
      </c>
      <c r="F1919" s="47">
        <v>21</v>
      </c>
      <c r="G1919" s="47">
        <v>137</v>
      </c>
      <c r="H1919" s="49">
        <v>0</v>
      </c>
    </row>
    <row r="1920" spans="1:8" x14ac:dyDescent="0.25">
      <c r="A1920" s="189" t="s">
        <v>891</v>
      </c>
      <c r="B1920" s="1">
        <v>44253</v>
      </c>
      <c r="C1920" s="47">
        <v>88</v>
      </c>
      <c r="D1920" s="47">
        <v>1008</v>
      </c>
      <c r="E1920" s="48">
        <v>0</v>
      </c>
      <c r="F1920" s="47">
        <v>66</v>
      </c>
      <c r="G1920" s="47">
        <v>193</v>
      </c>
      <c r="H1920" s="49">
        <v>0</v>
      </c>
    </row>
    <row r="1921" spans="1:8" x14ac:dyDescent="0.25">
      <c r="A1921" s="189" t="s">
        <v>892</v>
      </c>
      <c r="B1921" s="1">
        <v>44253</v>
      </c>
      <c r="C1921" s="47">
        <v>170</v>
      </c>
      <c r="D1921" s="47">
        <v>863</v>
      </c>
      <c r="E1921" s="48">
        <v>12</v>
      </c>
      <c r="F1921" s="47">
        <v>52</v>
      </c>
      <c r="G1921" s="47">
        <v>206</v>
      </c>
      <c r="H1921" s="49">
        <v>63</v>
      </c>
    </row>
    <row r="1922" spans="1:8" x14ac:dyDescent="0.25">
      <c r="A1922" s="189" t="s">
        <v>886</v>
      </c>
      <c r="B1922" s="1">
        <v>44254</v>
      </c>
      <c r="C1922" s="47">
        <v>422</v>
      </c>
      <c r="D1922" s="47">
        <v>2517</v>
      </c>
      <c r="E1922" s="48">
        <v>0</v>
      </c>
      <c r="F1922" s="47">
        <v>87</v>
      </c>
      <c r="G1922" s="47">
        <v>344</v>
      </c>
      <c r="H1922" s="49">
        <v>0</v>
      </c>
    </row>
    <row r="1923" spans="1:8" x14ac:dyDescent="0.25">
      <c r="A1923" s="189" t="s">
        <v>888</v>
      </c>
      <c r="B1923" s="1">
        <v>44254</v>
      </c>
      <c r="C1923" s="47">
        <v>140</v>
      </c>
      <c r="D1923" s="47">
        <v>1216</v>
      </c>
      <c r="E1923" s="48">
        <v>0</v>
      </c>
      <c r="F1923" s="47">
        <v>90</v>
      </c>
      <c r="G1923" s="47">
        <v>302</v>
      </c>
      <c r="H1923" s="49">
        <v>0</v>
      </c>
    </row>
    <row r="1924" spans="1:8" x14ac:dyDescent="0.25">
      <c r="A1924" s="189" t="s">
        <v>889</v>
      </c>
      <c r="B1924" s="1">
        <v>44254</v>
      </c>
      <c r="C1924" s="47">
        <v>132</v>
      </c>
      <c r="D1924" s="47">
        <v>1255</v>
      </c>
      <c r="E1924" s="48">
        <v>0</v>
      </c>
      <c r="F1924" s="47">
        <v>65</v>
      </c>
      <c r="G1924" s="47">
        <v>296</v>
      </c>
      <c r="H1924" s="49">
        <v>0</v>
      </c>
    </row>
    <row r="1925" spans="1:8" x14ac:dyDescent="0.25">
      <c r="A1925" s="189" t="s">
        <v>890</v>
      </c>
      <c r="B1925" s="1">
        <v>44254</v>
      </c>
      <c r="C1925" s="47">
        <v>93</v>
      </c>
      <c r="D1925" s="47">
        <v>886</v>
      </c>
      <c r="E1925" s="48">
        <v>0</v>
      </c>
      <c r="F1925" s="47">
        <v>23</v>
      </c>
      <c r="G1925" s="47">
        <v>148</v>
      </c>
      <c r="H1925" s="49">
        <v>0</v>
      </c>
    </row>
    <row r="1926" spans="1:8" x14ac:dyDescent="0.25">
      <c r="A1926" s="189" t="s">
        <v>891</v>
      </c>
      <c r="B1926" s="1">
        <v>44254</v>
      </c>
      <c r="C1926" s="47">
        <v>90</v>
      </c>
      <c r="D1926" s="47">
        <v>977</v>
      </c>
      <c r="E1926" s="48">
        <v>0</v>
      </c>
      <c r="F1926" s="47">
        <v>64</v>
      </c>
      <c r="G1926" s="47">
        <v>230</v>
      </c>
      <c r="H1926" s="49">
        <v>0</v>
      </c>
    </row>
    <row r="1927" spans="1:8" x14ac:dyDescent="0.25">
      <c r="A1927" s="189" t="s">
        <v>892</v>
      </c>
      <c r="B1927" s="1">
        <v>44254</v>
      </c>
      <c r="C1927" s="47">
        <v>162</v>
      </c>
      <c r="D1927" s="47">
        <v>831</v>
      </c>
      <c r="E1927" s="48">
        <v>12</v>
      </c>
      <c r="F1927" s="47">
        <v>60</v>
      </c>
      <c r="G1927" s="47">
        <v>238</v>
      </c>
      <c r="H1927" s="49">
        <v>63</v>
      </c>
    </row>
    <row r="1928" spans="1:8" x14ac:dyDescent="0.25">
      <c r="A1928" s="189" t="s">
        <v>886</v>
      </c>
      <c r="B1928" s="1">
        <v>44255</v>
      </c>
      <c r="C1928" s="47">
        <v>412</v>
      </c>
      <c r="D1928" s="47">
        <v>2431</v>
      </c>
      <c r="E1928" s="48">
        <v>0</v>
      </c>
      <c r="F1928" s="47">
        <v>91</v>
      </c>
      <c r="G1928" s="47">
        <v>388</v>
      </c>
      <c r="H1928" s="49">
        <v>0</v>
      </c>
    </row>
    <row r="1929" spans="1:8" x14ac:dyDescent="0.25">
      <c r="A1929" s="189" t="s">
        <v>888</v>
      </c>
      <c r="B1929" s="1">
        <v>44255</v>
      </c>
      <c r="C1929" s="47">
        <v>139</v>
      </c>
      <c r="D1929" s="47">
        <v>1177</v>
      </c>
      <c r="E1929" s="48">
        <v>0</v>
      </c>
      <c r="F1929" s="47">
        <v>85</v>
      </c>
      <c r="G1929" s="47">
        <v>297</v>
      </c>
      <c r="H1929" s="49">
        <v>0</v>
      </c>
    </row>
    <row r="1930" spans="1:8" x14ac:dyDescent="0.25">
      <c r="A1930" s="189" t="s">
        <v>889</v>
      </c>
      <c r="B1930" s="1">
        <v>44255</v>
      </c>
      <c r="C1930" s="47">
        <v>133</v>
      </c>
      <c r="D1930" s="47">
        <v>1223</v>
      </c>
      <c r="E1930" s="48">
        <v>0</v>
      </c>
      <c r="F1930" s="47">
        <v>62</v>
      </c>
      <c r="G1930" s="47">
        <v>302</v>
      </c>
      <c r="H1930" s="49">
        <v>0</v>
      </c>
    </row>
    <row r="1931" spans="1:8" x14ac:dyDescent="0.25">
      <c r="A1931" s="189" t="s">
        <v>890</v>
      </c>
      <c r="B1931" s="1">
        <v>44255</v>
      </c>
      <c r="C1931" s="47">
        <v>91</v>
      </c>
      <c r="D1931" s="47">
        <v>864</v>
      </c>
      <c r="E1931" s="48">
        <v>0</v>
      </c>
      <c r="F1931" s="47">
        <v>25</v>
      </c>
      <c r="G1931" s="47">
        <v>150</v>
      </c>
      <c r="H1931" s="49">
        <v>0</v>
      </c>
    </row>
    <row r="1932" spans="1:8" x14ac:dyDescent="0.25">
      <c r="A1932" s="189" t="s">
        <v>891</v>
      </c>
      <c r="B1932" s="1">
        <v>44255</v>
      </c>
      <c r="C1932" s="47">
        <v>86</v>
      </c>
      <c r="D1932" s="47">
        <v>966</v>
      </c>
      <c r="E1932" s="48">
        <v>0</v>
      </c>
      <c r="F1932" s="47">
        <v>68</v>
      </c>
      <c r="G1932" s="47">
        <v>231</v>
      </c>
      <c r="H1932" s="49">
        <v>0</v>
      </c>
    </row>
    <row r="1933" spans="1:8" x14ac:dyDescent="0.25">
      <c r="A1933" s="189" t="s">
        <v>892</v>
      </c>
      <c r="B1933" s="1">
        <v>44255</v>
      </c>
      <c r="C1933" s="47">
        <v>151</v>
      </c>
      <c r="D1933" s="47">
        <v>818</v>
      </c>
      <c r="E1933" s="48">
        <v>12</v>
      </c>
      <c r="F1933" s="47">
        <v>71</v>
      </c>
      <c r="G1933" s="47">
        <v>247</v>
      </c>
      <c r="H1933" s="49">
        <v>63</v>
      </c>
    </row>
    <row r="1934" spans="1:8" x14ac:dyDescent="0.25">
      <c r="A1934" s="189" t="s">
        <v>886</v>
      </c>
      <c r="B1934" s="1">
        <v>44256</v>
      </c>
      <c r="C1934" s="47">
        <v>403</v>
      </c>
      <c r="D1934" s="47">
        <v>2445</v>
      </c>
      <c r="E1934" s="48">
        <v>0</v>
      </c>
      <c r="F1934" s="47">
        <v>110</v>
      </c>
      <c r="G1934" s="47">
        <v>388</v>
      </c>
      <c r="H1934" s="49">
        <v>0</v>
      </c>
    </row>
    <row r="1935" spans="1:8" x14ac:dyDescent="0.25">
      <c r="A1935" s="189" t="s">
        <v>888</v>
      </c>
      <c r="B1935" s="1">
        <v>44256</v>
      </c>
      <c r="C1935" s="47">
        <v>143</v>
      </c>
      <c r="D1935" s="47">
        <v>1181</v>
      </c>
      <c r="E1935" s="48">
        <v>0</v>
      </c>
      <c r="F1935" s="47">
        <v>79</v>
      </c>
      <c r="G1935" s="47">
        <v>313</v>
      </c>
      <c r="H1935" s="49">
        <v>0</v>
      </c>
    </row>
    <row r="1936" spans="1:8" x14ac:dyDescent="0.25">
      <c r="A1936" s="189" t="s">
        <v>889</v>
      </c>
      <c r="B1936" s="1">
        <v>44256</v>
      </c>
      <c r="C1936" s="47">
        <v>128</v>
      </c>
      <c r="D1936" s="47">
        <v>1240</v>
      </c>
      <c r="E1936" s="48">
        <v>0</v>
      </c>
      <c r="F1936" s="47">
        <v>68</v>
      </c>
      <c r="G1936" s="47">
        <v>320</v>
      </c>
      <c r="H1936" s="49">
        <v>0</v>
      </c>
    </row>
    <row r="1937" spans="1:8" x14ac:dyDescent="0.25">
      <c r="A1937" s="189" t="s">
        <v>890</v>
      </c>
      <c r="B1937" s="1">
        <v>44256</v>
      </c>
      <c r="C1937" s="47">
        <v>84</v>
      </c>
      <c r="D1937" s="47">
        <v>878</v>
      </c>
      <c r="E1937" s="48">
        <v>0</v>
      </c>
      <c r="F1937" s="47">
        <v>30</v>
      </c>
      <c r="G1937" s="47">
        <v>144</v>
      </c>
      <c r="H1937" s="49">
        <v>0</v>
      </c>
    </row>
    <row r="1938" spans="1:8" x14ac:dyDescent="0.25">
      <c r="A1938" s="189" t="s">
        <v>891</v>
      </c>
      <c r="B1938" s="1">
        <v>44256</v>
      </c>
      <c r="C1938" s="47">
        <v>86</v>
      </c>
      <c r="D1938" s="47">
        <v>950</v>
      </c>
      <c r="E1938" s="48">
        <v>0</v>
      </c>
      <c r="F1938" s="47">
        <v>69</v>
      </c>
      <c r="G1938" s="47">
        <v>235</v>
      </c>
      <c r="H1938" s="49">
        <v>0</v>
      </c>
    </row>
    <row r="1939" spans="1:8" x14ac:dyDescent="0.25">
      <c r="A1939" s="189" t="s">
        <v>892</v>
      </c>
      <c r="B1939" s="1">
        <v>44256</v>
      </c>
      <c r="C1939" s="47">
        <v>154</v>
      </c>
      <c r="D1939" s="47">
        <v>839</v>
      </c>
      <c r="E1939" s="48">
        <v>13</v>
      </c>
      <c r="F1939" s="47">
        <v>68</v>
      </c>
      <c r="G1939" s="47">
        <v>226</v>
      </c>
      <c r="H1939" s="49">
        <v>62</v>
      </c>
    </row>
    <row r="1940" spans="1:8" x14ac:dyDescent="0.25">
      <c r="A1940" s="189" t="s">
        <v>886</v>
      </c>
      <c r="B1940" s="1">
        <v>44257</v>
      </c>
      <c r="C1940" s="47">
        <v>428</v>
      </c>
      <c r="D1940" s="47">
        <v>2558</v>
      </c>
      <c r="E1940" s="48">
        <v>0</v>
      </c>
      <c r="F1940" s="47">
        <v>87</v>
      </c>
      <c r="G1940" s="47">
        <v>282</v>
      </c>
      <c r="H1940" s="49">
        <v>0</v>
      </c>
    </row>
    <row r="1941" spans="1:8" x14ac:dyDescent="0.25">
      <c r="A1941" s="189" t="s">
        <v>888</v>
      </c>
      <c r="B1941" s="1">
        <v>44257</v>
      </c>
      <c r="C1941" s="47">
        <v>143</v>
      </c>
      <c r="D1941" s="47">
        <v>1260</v>
      </c>
      <c r="E1941" s="48">
        <v>0</v>
      </c>
      <c r="F1941" s="47">
        <v>79</v>
      </c>
      <c r="G1941" s="47">
        <v>260</v>
      </c>
      <c r="H1941" s="49">
        <v>0</v>
      </c>
    </row>
    <row r="1942" spans="1:8" x14ac:dyDescent="0.25">
      <c r="A1942" s="189" t="s">
        <v>889</v>
      </c>
      <c r="B1942" s="1">
        <v>44257</v>
      </c>
      <c r="C1942" s="47">
        <v>125</v>
      </c>
      <c r="D1942" s="47">
        <v>1307</v>
      </c>
      <c r="E1942" s="48">
        <v>0</v>
      </c>
      <c r="F1942" s="47">
        <v>68</v>
      </c>
      <c r="G1942" s="47">
        <v>275</v>
      </c>
      <c r="H1942" s="49">
        <v>0</v>
      </c>
    </row>
    <row r="1943" spans="1:8" x14ac:dyDescent="0.25">
      <c r="A1943" s="189" t="s">
        <v>890</v>
      </c>
      <c r="B1943" s="1">
        <v>44257</v>
      </c>
      <c r="C1943" s="47">
        <v>88</v>
      </c>
      <c r="D1943" s="47">
        <v>898</v>
      </c>
      <c r="E1943" s="48">
        <v>0</v>
      </c>
      <c r="F1943" s="47">
        <v>25</v>
      </c>
      <c r="G1943" s="47">
        <v>112</v>
      </c>
      <c r="H1943" s="49">
        <v>0</v>
      </c>
    </row>
    <row r="1944" spans="1:8" x14ac:dyDescent="0.25">
      <c r="A1944" s="189" t="s">
        <v>891</v>
      </c>
      <c r="B1944" s="1">
        <v>44257</v>
      </c>
      <c r="C1944" s="47">
        <v>88</v>
      </c>
      <c r="D1944" s="47">
        <v>978</v>
      </c>
      <c r="E1944" s="48">
        <v>0</v>
      </c>
      <c r="F1944" s="47">
        <v>67</v>
      </c>
      <c r="G1944" s="47">
        <v>218</v>
      </c>
      <c r="H1944" s="49">
        <v>0</v>
      </c>
    </row>
    <row r="1945" spans="1:8" x14ac:dyDescent="0.25">
      <c r="A1945" s="189" t="s">
        <v>892</v>
      </c>
      <c r="B1945" s="1">
        <v>44257</v>
      </c>
      <c r="C1945" s="47">
        <v>168</v>
      </c>
      <c r="D1945" s="47">
        <v>891</v>
      </c>
      <c r="E1945" s="48">
        <v>9</v>
      </c>
      <c r="F1945" s="47">
        <v>54</v>
      </c>
      <c r="G1945" s="47">
        <v>174</v>
      </c>
      <c r="H1945" s="49">
        <v>51</v>
      </c>
    </row>
    <row r="1946" spans="1:8" x14ac:dyDescent="0.25">
      <c r="A1946" s="189" t="s">
        <v>886</v>
      </c>
      <c r="B1946" s="1">
        <v>44258</v>
      </c>
      <c r="C1946" s="47">
        <v>427</v>
      </c>
      <c r="D1946" s="47">
        <v>2569</v>
      </c>
      <c r="E1946" s="48">
        <v>0</v>
      </c>
      <c r="F1946" s="47">
        <v>89</v>
      </c>
      <c r="G1946" s="47">
        <v>259</v>
      </c>
      <c r="H1946" s="49">
        <v>0</v>
      </c>
    </row>
    <row r="1947" spans="1:8" x14ac:dyDescent="0.25">
      <c r="A1947" s="189" t="s">
        <v>888</v>
      </c>
      <c r="B1947" s="1">
        <v>44258</v>
      </c>
      <c r="C1947" s="47">
        <v>145</v>
      </c>
      <c r="D1947" s="47">
        <v>1250</v>
      </c>
      <c r="E1947" s="48">
        <v>0</v>
      </c>
      <c r="F1947" s="47">
        <v>76</v>
      </c>
      <c r="G1947" s="47">
        <v>260</v>
      </c>
      <c r="H1947" s="49">
        <v>0</v>
      </c>
    </row>
    <row r="1948" spans="1:8" x14ac:dyDescent="0.25">
      <c r="A1948" s="189" t="s">
        <v>889</v>
      </c>
      <c r="B1948" s="1">
        <v>44258</v>
      </c>
      <c r="C1948" s="47">
        <v>130</v>
      </c>
      <c r="D1948" s="47">
        <v>1296</v>
      </c>
      <c r="E1948" s="48">
        <v>0</v>
      </c>
      <c r="F1948" s="47">
        <v>64</v>
      </c>
      <c r="G1948" s="47">
        <v>276</v>
      </c>
      <c r="H1948" s="49">
        <v>0</v>
      </c>
    </row>
    <row r="1949" spans="1:8" x14ac:dyDescent="0.25">
      <c r="A1949" s="189" t="s">
        <v>890</v>
      </c>
      <c r="B1949" s="1">
        <v>44258</v>
      </c>
      <c r="C1949" s="47">
        <v>96</v>
      </c>
      <c r="D1949" s="47">
        <v>892</v>
      </c>
      <c r="E1949" s="48">
        <v>0</v>
      </c>
      <c r="F1949" s="47">
        <v>16</v>
      </c>
      <c r="G1949" s="47">
        <v>126</v>
      </c>
      <c r="H1949" s="49">
        <v>0</v>
      </c>
    </row>
    <row r="1950" spans="1:8" x14ac:dyDescent="0.25">
      <c r="A1950" s="189" t="s">
        <v>891</v>
      </c>
      <c r="B1950" s="1">
        <v>44258</v>
      </c>
      <c r="C1950" s="47">
        <v>90</v>
      </c>
      <c r="D1950" s="47">
        <v>965</v>
      </c>
      <c r="E1950" s="48">
        <v>0</v>
      </c>
      <c r="F1950" s="47">
        <v>65</v>
      </c>
      <c r="G1950" s="47">
        <v>234</v>
      </c>
      <c r="H1950" s="49">
        <v>0</v>
      </c>
    </row>
    <row r="1951" spans="1:8" x14ac:dyDescent="0.25">
      <c r="A1951" s="189" t="s">
        <v>892</v>
      </c>
      <c r="B1951" s="1">
        <v>44258</v>
      </c>
      <c r="C1951" s="47">
        <v>170</v>
      </c>
      <c r="D1951" s="47">
        <v>892</v>
      </c>
      <c r="E1951" s="48">
        <v>9</v>
      </c>
      <c r="F1951" s="47">
        <v>52</v>
      </c>
      <c r="G1951" s="47">
        <v>181</v>
      </c>
      <c r="H1951" s="49">
        <v>51</v>
      </c>
    </row>
    <row r="1952" spans="1:8" x14ac:dyDescent="0.25">
      <c r="A1952" s="189" t="s">
        <v>886</v>
      </c>
      <c r="B1952" s="1">
        <v>44259</v>
      </c>
      <c r="C1952" s="47">
        <v>433</v>
      </c>
      <c r="D1952" s="47">
        <v>2559</v>
      </c>
      <c r="E1952" s="48">
        <v>0</v>
      </c>
      <c r="F1952" s="47">
        <v>81</v>
      </c>
      <c r="G1952" s="47">
        <v>271</v>
      </c>
      <c r="H1952" s="49">
        <v>0</v>
      </c>
    </row>
    <row r="1953" spans="1:8" x14ac:dyDescent="0.25">
      <c r="A1953" s="189" t="s">
        <v>888</v>
      </c>
      <c r="B1953" s="1">
        <v>44259</v>
      </c>
      <c r="C1953" s="47">
        <v>152</v>
      </c>
      <c r="D1953" s="47">
        <v>1222</v>
      </c>
      <c r="E1953" s="48">
        <v>0</v>
      </c>
      <c r="F1953" s="47">
        <v>68</v>
      </c>
      <c r="G1953" s="47">
        <v>288</v>
      </c>
      <c r="H1953" s="49">
        <v>0</v>
      </c>
    </row>
    <row r="1954" spans="1:8" x14ac:dyDescent="0.25">
      <c r="A1954" s="189" t="s">
        <v>889</v>
      </c>
      <c r="B1954" s="1">
        <v>44259</v>
      </c>
      <c r="C1954" s="47">
        <v>138</v>
      </c>
      <c r="D1954" s="47">
        <v>1262</v>
      </c>
      <c r="E1954" s="48">
        <v>0</v>
      </c>
      <c r="F1954" s="47">
        <v>57</v>
      </c>
      <c r="G1954" s="47">
        <v>301</v>
      </c>
      <c r="H1954" s="49">
        <v>0</v>
      </c>
    </row>
    <row r="1955" spans="1:8" x14ac:dyDescent="0.25">
      <c r="A1955" s="189" t="s">
        <v>890</v>
      </c>
      <c r="B1955" s="1">
        <v>44259</v>
      </c>
      <c r="C1955" s="47">
        <v>95</v>
      </c>
      <c r="D1955" s="47">
        <v>858</v>
      </c>
      <c r="E1955" s="48">
        <v>0</v>
      </c>
      <c r="F1955" s="47">
        <v>19</v>
      </c>
      <c r="G1955" s="47">
        <v>164</v>
      </c>
      <c r="H1955" s="49">
        <v>0</v>
      </c>
    </row>
    <row r="1956" spans="1:8" x14ac:dyDescent="0.25">
      <c r="A1956" s="189" t="s">
        <v>891</v>
      </c>
      <c r="B1956" s="1">
        <v>44259</v>
      </c>
      <c r="C1956" s="47">
        <v>82</v>
      </c>
      <c r="D1956" s="47">
        <v>927</v>
      </c>
      <c r="E1956" s="48">
        <v>0</v>
      </c>
      <c r="F1956" s="47">
        <v>73</v>
      </c>
      <c r="G1956" s="47">
        <v>265</v>
      </c>
      <c r="H1956" s="49">
        <v>0</v>
      </c>
    </row>
    <row r="1957" spans="1:8" x14ac:dyDescent="0.25">
      <c r="A1957" s="189" t="s">
        <v>892</v>
      </c>
      <c r="B1957" s="1">
        <v>44259</v>
      </c>
      <c r="C1957" s="47">
        <v>167</v>
      </c>
      <c r="D1957" s="47">
        <v>858</v>
      </c>
      <c r="E1957" s="48">
        <v>6</v>
      </c>
      <c r="F1957" s="47">
        <v>55</v>
      </c>
      <c r="G1957" s="47">
        <v>215</v>
      </c>
      <c r="H1957" s="49">
        <v>54</v>
      </c>
    </row>
    <row r="1958" spans="1:8" x14ac:dyDescent="0.25">
      <c r="A1958" s="189" t="s">
        <v>886</v>
      </c>
      <c r="B1958" s="1">
        <v>44260</v>
      </c>
      <c r="C1958" s="47">
        <v>424</v>
      </c>
      <c r="D1958" s="47">
        <v>2564</v>
      </c>
      <c r="E1958" s="48">
        <v>0</v>
      </c>
      <c r="F1958" s="47">
        <v>87</v>
      </c>
      <c r="G1958" s="47">
        <v>278</v>
      </c>
      <c r="H1958" s="49">
        <v>0</v>
      </c>
    </row>
    <row r="1959" spans="1:8" x14ac:dyDescent="0.25">
      <c r="A1959" s="189" t="s">
        <v>888</v>
      </c>
      <c r="B1959" s="1">
        <v>44260</v>
      </c>
      <c r="C1959" s="47">
        <v>160</v>
      </c>
      <c r="D1959" s="47">
        <v>1182</v>
      </c>
      <c r="E1959" s="48">
        <v>0</v>
      </c>
      <c r="F1959" s="47">
        <v>65</v>
      </c>
      <c r="G1959" s="47">
        <v>297</v>
      </c>
      <c r="H1959" s="49">
        <v>0</v>
      </c>
    </row>
    <row r="1960" spans="1:8" x14ac:dyDescent="0.25">
      <c r="A1960" s="189" t="s">
        <v>889</v>
      </c>
      <c r="B1960" s="1">
        <v>44260</v>
      </c>
      <c r="C1960" s="47">
        <v>138</v>
      </c>
      <c r="D1960" s="47">
        <v>1252</v>
      </c>
      <c r="E1960" s="48">
        <v>0</v>
      </c>
      <c r="F1960" s="47">
        <v>57</v>
      </c>
      <c r="G1960" s="47">
        <v>303</v>
      </c>
      <c r="H1960" s="49">
        <v>0</v>
      </c>
    </row>
    <row r="1961" spans="1:8" x14ac:dyDescent="0.25">
      <c r="A1961" s="189" t="s">
        <v>890</v>
      </c>
      <c r="B1961" s="1">
        <v>44260</v>
      </c>
      <c r="C1961" s="47">
        <v>92</v>
      </c>
      <c r="D1961" s="47">
        <v>873</v>
      </c>
      <c r="E1961" s="48">
        <v>0</v>
      </c>
      <c r="F1961" s="47">
        <v>21</v>
      </c>
      <c r="G1961" s="47">
        <v>140</v>
      </c>
      <c r="H1961" s="49">
        <v>0</v>
      </c>
    </row>
    <row r="1962" spans="1:8" x14ac:dyDescent="0.25">
      <c r="A1962" s="189" t="s">
        <v>891</v>
      </c>
      <c r="B1962" s="1">
        <v>44260</v>
      </c>
      <c r="C1962" s="47">
        <v>86</v>
      </c>
      <c r="D1962" s="47">
        <v>897</v>
      </c>
      <c r="E1962" s="48">
        <v>0</v>
      </c>
      <c r="F1962" s="47">
        <v>69</v>
      </c>
      <c r="G1962" s="47">
        <v>286</v>
      </c>
      <c r="H1962" s="49">
        <v>0</v>
      </c>
    </row>
    <row r="1963" spans="1:8" x14ac:dyDescent="0.25">
      <c r="A1963" s="189" t="s">
        <v>892</v>
      </c>
      <c r="B1963" s="1">
        <v>44260</v>
      </c>
      <c r="C1963" s="47">
        <v>158</v>
      </c>
      <c r="D1963" s="47">
        <v>869</v>
      </c>
      <c r="E1963" s="48">
        <v>6</v>
      </c>
      <c r="F1963" s="47">
        <v>64</v>
      </c>
      <c r="G1963" s="47">
        <v>204</v>
      </c>
      <c r="H1963" s="49">
        <v>54</v>
      </c>
    </row>
    <row r="1964" spans="1:8" x14ac:dyDescent="0.25">
      <c r="A1964" s="189" t="s">
        <v>886</v>
      </c>
      <c r="B1964" s="1">
        <v>44261</v>
      </c>
      <c r="C1964" s="47">
        <v>419</v>
      </c>
      <c r="D1964" s="47">
        <v>2513</v>
      </c>
      <c r="E1964" s="48">
        <v>0</v>
      </c>
      <c r="F1964" s="47">
        <v>95</v>
      </c>
      <c r="G1964" s="47">
        <v>342</v>
      </c>
      <c r="H1964" s="49">
        <v>0</v>
      </c>
    </row>
    <row r="1965" spans="1:8" x14ac:dyDescent="0.25">
      <c r="A1965" s="189" t="s">
        <v>888</v>
      </c>
      <c r="B1965" s="1">
        <v>44261</v>
      </c>
      <c r="C1965" s="47">
        <v>155</v>
      </c>
      <c r="D1965" s="47">
        <v>1187</v>
      </c>
      <c r="E1965" s="48">
        <v>0</v>
      </c>
      <c r="F1965" s="47">
        <v>67</v>
      </c>
      <c r="G1965" s="47">
        <v>306</v>
      </c>
      <c r="H1965" s="49">
        <v>0</v>
      </c>
    </row>
    <row r="1966" spans="1:8" x14ac:dyDescent="0.25">
      <c r="A1966" s="189" t="s">
        <v>889</v>
      </c>
      <c r="B1966" s="1">
        <v>44261</v>
      </c>
      <c r="C1966" s="47">
        <v>131</v>
      </c>
      <c r="D1966" s="47">
        <v>1165</v>
      </c>
      <c r="E1966" s="48">
        <v>0</v>
      </c>
      <c r="F1966" s="47">
        <v>61</v>
      </c>
      <c r="G1966" s="47">
        <v>355</v>
      </c>
      <c r="H1966" s="49">
        <v>0</v>
      </c>
    </row>
    <row r="1967" spans="1:8" x14ac:dyDescent="0.25">
      <c r="A1967" s="189" t="s">
        <v>890</v>
      </c>
      <c r="B1967" s="1">
        <v>44261</v>
      </c>
      <c r="C1967" s="47">
        <v>96</v>
      </c>
      <c r="D1967" s="47">
        <v>811</v>
      </c>
      <c r="E1967" s="48">
        <v>0</v>
      </c>
      <c r="F1967" s="47">
        <v>18</v>
      </c>
      <c r="G1967" s="47">
        <v>193</v>
      </c>
      <c r="H1967" s="49">
        <v>0</v>
      </c>
    </row>
    <row r="1968" spans="1:8" x14ac:dyDescent="0.25">
      <c r="A1968" s="189" t="s">
        <v>891</v>
      </c>
      <c r="B1968" s="1">
        <v>44261</v>
      </c>
      <c r="C1968" s="47">
        <v>94</v>
      </c>
      <c r="D1968" s="47">
        <v>868</v>
      </c>
      <c r="E1968" s="48">
        <v>0</v>
      </c>
      <c r="F1968" s="47">
        <v>59</v>
      </c>
      <c r="G1968" s="47">
        <v>307</v>
      </c>
      <c r="H1968" s="49">
        <v>0</v>
      </c>
    </row>
    <row r="1969" spans="1:8" x14ac:dyDescent="0.25">
      <c r="A1969" s="189" t="s">
        <v>892</v>
      </c>
      <c r="B1969" s="1">
        <v>44261</v>
      </c>
      <c r="C1969" s="47">
        <v>160</v>
      </c>
      <c r="D1969" s="47">
        <v>841</v>
      </c>
      <c r="E1969" s="48">
        <v>6</v>
      </c>
      <c r="F1969" s="47">
        <v>62</v>
      </c>
      <c r="G1969" s="47">
        <v>232</v>
      </c>
      <c r="H1969" s="49">
        <v>54</v>
      </c>
    </row>
    <row r="1970" spans="1:8" x14ac:dyDescent="0.25">
      <c r="A1970" s="189" t="s">
        <v>886</v>
      </c>
      <c r="B1970" s="1">
        <v>44262</v>
      </c>
      <c r="C1970" s="47">
        <v>406</v>
      </c>
      <c r="D1970" s="47">
        <v>2440</v>
      </c>
      <c r="E1970" s="48">
        <v>0</v>
      </c>
      <c r="F1970" s="47">
        <v>107</v>
      </c>
      <c r="G1970" s="47">
        <v>383</v>
      </c>
      <c r="H1970" s="49">
        <v>0</v>
      </c>
    </row>
    <row r="1971" spans="1:8" x14ac:dyDescent="0.25">
      <c r="A1971" s="189" t="s">
        <v>888</v>
      </c>
      <c r="B1971" s="1">
        <v>44262</v>
      </c>
      <c r="C1971" s="47">
        <v>154</v>
      </c>
      <c r="D1971" s="47">
        <v>1186</v>
      </c>
      <c r="E1971" s="48">
        <v>0</v>
      </c>
      <c r="F1971" s="47">
        <v>73</v>
      </c>
      <c r="G1971" s="47">
        <v>293</v>
      </c>
      <c r="H1971" s="49">
        <v>0</v>
      </c>
    </row>
    <row r="1972" spans="1:8" x14ac:dyDescent="0.25">
      <c r="A1972" s="189" t="s">
        <v>889</v>
      </c>
      <c r="B1972" s="1">
        <v>44262</v>
      </c>
      <c r="C1972" s="47">
        <v>130</v>
      </c>
      <c r="D1972" s="47">
        <v>1135</v>
      </c>
      <c r="E1972" s="48">
        <v>0</v>
      </c>
      <c r="F1972" s="47">
        <v>63</v>
      </c>
      <c r="G1972" s="47">
        <v>367</v>
      </c>
      <c r="H1972" s="49">
        <v>0</v>
      </c>
    </row>
    <row r="1973" spans="1:8" x14ac:dyDescent="0.25">
      <c r="A1973" s="189" t="s">
        <v>890</v>
      </c>
      <c r="B1973" s="1">
        <v>44262</v>
      </c>
      <c r="C1973" s="47">
        <v>91</v>
      </c>
      <c r="D1973" s="47">
        <v>788</v>
      </c>
      <c r="E1973" s="48">
        <v>0</v>
      </c>
      <c r="F1973" s="47">
        <v>21</v>
      </c>
      <c r="G1973" s="47">
        <v>203</v>
      </c>
      <c r="H1973" s="49">
        <v>0</v>
      </c>
    </row>
    <row r="1974" spans="1:8" x14ac:dyDescent="0.25">
      <c r="A1974" s="189" t="s">
        <v>891</v>
      </c>
      <c r="B1974" s="1">
        <v>44262</v>
      </c>
      <c r="C1974" s="47">
        <v>94</v>
      </c>
      <c r="D1974" s="47">
        <v>846</v>
      </c>
      <c r="E1974" s="48">
        <v>0</v>
      </c>
      <c r="F1974" s="47">
        <v>63</v>
      </c>
      <c r="G1974" s="47">
        <v>313</v>
      </c>
      <c r="H1974" s="49">
        <v>0</v>
      </c>
    </row>
    <row r="1975" spans="1:8" x14ac:dyDescent="0.25">
      <c r="A1975" s="189" t="s">
        <v>892</v>
      </c>
      <c r="B1975" s="1">
        <v>44262</v>
      </c>
      <c r="C1975" s="47">
        <v>158</v>
      </c>
      <c r="D1975" s="47">
        <v>815</v>
      </c>
      <c r="E1975" s="48">
        <v>7</v>
      </c>
      <c r="F1975" s="47">
        <v>64</v>
      </c>
      <c r="G1975" s="47">
        <v>254</v>
      </c>
      <c r="H1975" s="49">
        <v>53</v>
      </c>
    </row>
    <row r="1976" spans="1:8" x14ac:dyDescent="0.25">
      <c r="A1976" s="189" t="s">
        <v>886</v>
      </c>
      <c r="B1976" s="1">
        <v>44263</v>
      </c>
      <c r="C1976" s="47">
        <v>407</v>
      </c>
      <c r="D1976" s="47">
        <v>2462</v>
      </c>
      <c r="E1976" s="48">
        <v>0</v>
      </c>
      <c r="F1976" s="47">
        <v>107</v>
      </c>
      <c r="G1976" s="47">
        <v>368</v>
      </c>
      <c r="H1976" s="49">
        <v>0</v>
      </c>
    </row>
    <row r="1977" spans="1:8" x14ac:dyDescent="0.25">
      <c r="A1977" s="189" t="s">
        <v>888</v>
      </c>
      <c r="B1977" s="1">
        <v>44263</v>
      </c>
      <c r="C1977" s="47">
        <v>152</v>
      </c>
      <c r="D1977" s="47">
        <v>1181</v>
      </c>
      <c r="E1977" s="48">
        <v>0</v>
      </c>
      <c r="F1977" s="47">
        <v>74</v>
      </c>
      <c r="G1977" s="47">
        <v>327</v>
      </c>
      <c r="H1977" s="49">
        <v>0</v>
      </c>
    </row>
    <row r="1978" spans="1:8" x14ac:dyDescent="0.25">
      <c r="A1978" s="189" t="s">
        <v>889</v>
      </c>
      <c r="B1978" s="1">
        <v>44263</v>
      </c>
      <c r="C1978" s="47">
        <v>130</v>
      </c>
      <c r="D1978" s="47">
        <v>1154</v>
      </c>
      <c r="E1978" s="48">
        <v>0</v>
      </c>
      <c r="F1978" s="47">
        <v>63</v>
      </c>
      <c r="G1978" s="47">
        <v>360</v>
      </c>
      <c r="H1978" s="49">
        <v>0</v>
      </c>
    </row>
    <row r="1979" spans="1:8" x14ac:dyDescent="0.25">
      <c r="A1979" s="189" t="s">
        <v>890</v>
      </c>
      <c r="B1979" s="1">
        <v>44263</v>
      </c>
      <c r="C1979" s="47">
        <v>83</v>
      </c>
      <c r="D1979" s="47">
        <v>807</v>
      </c>
      <c r="E1979" s="48">
        <v>0</v>
      </c>
      <c r="F1979" s="47">
        <v>29</v>
      </c>
      <c r="G1979" s="47">
        <v>184</v>
      </c>
      <c r="H1979" s="49">
        <v>0</v>
      </c>
    </row>
    <row r="1980" spans="1:8" x14ac:dyDescent="0.25">
      <c r="A1980" s="189" t="s">
        <v>891</v>
      </c>
      <c r="B1980" s="1">
        <v>44263</v>
      </c>
      <c r="C1980" s="47">
        <v>105</v>
      </c>
      <c r="D1980" s="47">
        <v>856</v>
      </c>
      <c r="E1980" s="48">
        <v>0</v>
      </c>
      <c r="F1980" s="47">
        <v>52</v>
      </c>
      <c r="G1980" s="47">
        <v>322</v>
      </c>
      <c r="H1980" s="49">
        <v>0</v>
      </c>
    </row>
    <row r="1981" spans="1:8" x14ac:dyDescent="0.25">
      <c r="A1981" s="189" t="s">
        <v>892</v>
      </c>
      <c r="B1981" s="1">
        <v>44263</v>
      </c>
      <c r="C1981" s="47">
        <v>155</v>
      </c>
      <c r="D1981" s="47">
        <v>821</v>
      </c>
      <c r="E1981" s="48">
        <v>4</v>
      </c>
      <c r="F1981" s="47">
        <v>67</v>
      </c>
      <c r="G1981" s="47">
        <v>248</v>
      </c>
      <c r="H1981" s="49">
        <v>56</v>
      </c>
    </row>
    <row r="1982" spans="1:8" x14ac:dyDescent="0.25">
      <c r="A1982" s="189" t="s">
        <v>886</v>
      </c>
      <c r="B1982" s="1">
        <v>44264</v>
      </c>
      <c r="C1982" s="47">
        <v>411</v>
      </c>
      <c r="D1982" s="47">
        <v>2591</v>
      </c>
      <c r="E1982" s="48">
        <v>0</v>
      </c>
      <c r="F1982" s="47">
        <v>103</v>
      </c>
      <c r="G1982" s="47">
        <v>258</v>
      </c>
      <c r="H1982" s="49">
        <v>0</v>
      </c>
    </row>
    <row r="1983" spans="1:8" x14ac:dyDescent="0.25">
      <c r="A1983" s="189" t="s">
        <v>888</v>
      </c>
      <c r="B1983" s="1">
        <v>44264</v>
      </c>
      <c r="C1983" s="47">
        <v>152</v>
      </c>
      <c r="D1983" s="47">
        <v>1238</v>
      </c>
      <c r="E1983" s="48">
        <v>0</v>
      </c>
      <c r="F1983" s="47">
        <v>76</v>
      </c>
      <c r="G1983" s="47">
        <v>287</v>
      </c>
      <c r="H1983" s="49">
        <v>0</v>
      </c>
    </row>
    <row r="1984" spans="1:8" x14ac:dyDescent="0.25">
      <c r="A1984" s="189" t="s">
        <v>889</v>
      </c>
      <c r="B1984" s="1">
        <v>44264</v>
      </c>
      <c r="C1984" s="47">
        <v>138</v>
      </c>
      <c r="D1984" s="47">
        <v>1249</v>
      </c>
      <c r="E1984" s="48">
        <v>0</v>
      </c>
      <c r="F1984" s="47">
        <v>58</v>
      </c>
      <c r="G1984" s="47">
        <v>270</v>
      </c>
      <c r="H1984" s="49">
        <v>0</v>
      </c>
    </row>
    <row r="1985" spans="1:8" x14ac:dyDescent="0.25">
      <c r="A1985" s="189" t="s">
        <v>890</v>
      </c>
      <c r="B1985" s="1">
        <v>44264</v>
      </c>
      <c r="C1985" s="47">
        <v>84</v>
      </c>
      <c r="D1985" s="47">
        <v>803</v>
      </c>
      <c r="E1985" s="48">
        <v>0</v>
      </c>
      <c r="F1985" s="47">
        <v>28</v>
      </c>
      <c r="G1985" s="47">
        <v>191</v>
      </c>
      <c r="H1985" s="49">
        <v>0</v>
      </c>
    </row>
    <row r="1986" spans="1:8" x14ac:dyDescent="0.25">
      <c r="A1986" s="189" t="s">
        <v>891</v>
      </c>
      <c r="B1986" s="1">
        <v>44264</v>
      </c>
      <c r="C1986" s="47">
        <v>98</v>
      </c>
      <c r="D1986" s="47">
        <v>896</v>
      </c>
      <c r="E1986" s="48">
        <v>0</v>
      </c>
      <c r="F1986" s="47">
        <v>55</v>
      </c>
      <c r="G1986" s="47">
        <v>281</v>
      </c>
      <c r="H1986" s="49">
        <v>0</v>
      </c>
    </row>
    <row r="1987" spans="1:8" x14ac:dyDescent="0.25">
      <c r="A1987" s="189" t="s">
        <v>892</v>
      </c>
      <c r="B1987" s="1">
        <v>44264</v>
      </c>
      <c r="C1987" s="47">
        <v>163</v>
      </c>
      <c r="D1987" s="47">
        <v>859</v>
      </c>
      <c r="E1987" s="48">
        <v>5</v>
      </c>
      <c r="F1987" s="47">
        <v>59</v>
      </c>
      <c r="G1987" s="47">
        <v>212</v>
      </c>
      <c r="H1987" s="49">
        <v>55</v>
      </c>
    </row>
    <row r="1988" spans="1:8" x14ac:dyDescent="0.25">
      <c r="A1988" s="189" t="s">
        <v>886</v>
      </c>
      <c r="B1988" s="1">
        <v>44265</v>
      </c>
      <c r="C1988" s="47">
        <v>416</v>
      </c>
      <c r="D1988" s="47">
        <v>2620</v>
      </c>
      <c r="E1988" s="48">
        <v>0</v>
      </c>
      <c r="F1988" s="47">
        <v>98</v>
      </c>
      <c r="G1988" s="47">
        <v>232</v>
      </c>
      <c r="H1988" s="49">
        <v>0</v>
      </c>
    </row>
    <row r="1989" spans="1:8" x14ac:dyDescent="0.25">
      <c r="A1989" s="189" t="s">
        <v>888</v>
      </c>
      <c r="B1989" s="1">
        <v>44265</v>
      </c>
      <c r="C1989" s="47">
        <v>157</v>
      </c>
      <c r="D1989" s="47">
        <v>1323</v>
      </c>
      <c r="E1989" s="48">
        <v>0</v>
      </c>
      <c r="F1989" s="47">
        <v>68</v>
      </c>
      <c r="G1989" s="47">
        <v>229</v>
      </c>
      <c r="H1989" s="49">
        <v>0</v>
      </c>
    </row>
    <row r="1990" spans="1:8" x14ac:dyDescent="0.25">
      <c r="A1990" s="189" t="s">
        <v>889</v>
      </c>
      <c r="B1990" s="1">
        <v>44265</v>
      </c>
      <c r="C1990" s="47">
        <v>132</v>
      </c>
      <c r="D1990" s="47">
        <v>1278</v>
      </c>
      <c r="E1990" s="48">
        <v>0</v>
      </c>
      <c r="F1990" s="47">
        <v>61</v>
      </c>
      <c r="G1990" s="47">
        <v>256</v>
      </c>
      <c r="H1990" s="49">
        <v>0</v>
      </c>
    </row>
    <row r="1991" spans="1:8" x14ac:dyDescent="0.25">
      <c r="A1991" s="189" t="s">
        <v>890</v>
      </c>
      <c r="B1991" s="1">
        <v>44265</v>
      </c>
      <c r="C1991" s="47">
        <v>89</v>
      </c>
      <c r="D1991" s="47">
        <v>810</v>
      </c>
      <c r="E1991" s="48">
        <v>0</v>
      </c>
      <c r="F1991" s="47">
        <v>21</v>
      </c>
      <c r="G1991" s="47">
        <v>182</v>
      </c>
      <c r="H1991" s="49">
        <v>0</v>
      </c>
    </row>
    <row r="1992" spans="1:8" x14ac:dyDescent="0.25">
      <c r="A1992" s="189" t="s">
        <v>891</v>
      </c>
      <c r="B1992" s="1">
        <v>44265</v>
      </c>
      <c r="C1992" s="47">
        <v>101</v>
      </c>
      <c r="D1992" s="47">
        <v>918</v>
      </c>
      <c r="E1992" s="48">
        <v>0</v>
      </c>
      <c r="F1992" s="47">
        <v>54</v>
      </c>
      <c r="G1992" s="47">
        <v>275</v>
      </c>
      <c r="H1992" s="49">
        <v>0</v>
      </c>
    </row>
    <row r="1993" spans="1:8" x14ac:dyDescent="0.25">
      <c r="A1993" s="189" t="s">
        <v>892</v>
      </c>
      <c r="B1993" s="1">
        <v>44265</v>
      </c>
      <c r="C1993" s="47">
        <v>156</v>
      </c>
      <c r="D1993" s="47">
        <v>844</v>
      </c>
      <c r="E1993" s="48">
        <v>10</v>
      </c>
      <c r="F1993" s="47">
        <v>66</v>
      </c>
      <c r="G1993" s="47">
        <v>227</v>
      </c>
      <c r="H1993" s="49">
        <v>50</v>
      </c>
    </row>
    <row r="1994" spans="1:8" x14ac:dyDescent="0.25">
      <c r="A1994" s="189" t="s">
        <v>886</v>
      </c>
      <c r="B1994" s="1">
        <v>44266</v>
      </c>
      <c r="C1994" s="47">
        <v>416</v>
      </c>
      <c r="D1994" s="47">
        <v>2618</v>
      </c>
      <c r="E1994" s="48">
        <v>0</v>
      </c>
      <c r="F1994" s="47">
        <v>100</v>
      </c>
      <c r="G1994" s="47">
        <v>230</v>
      </c>
      <c r="H1994" s="49">
        <v>0</v>
      </c>
    </row>
    <row r="1995" spans="1:8" x14ac:dyDescent="0.25">
      <c r="A1995" s="189" t="s">
        <v>888</v>
      </c>
      <c r="B1995" s="1">
        <v>44266</v>
      </c>
      <c r="C1995" s="47">
        <v>159</v>
      </c>
      <c r="D1995" s="47">
        <v>1321</v>
      </c>
      <c r="E1995" s="48">
        <v>0</v>
      </c>
      <c r="F1995" s="47">
        <v>68</v>
      </c>
      <c r="G1995" s="47">
        <v>222</v>
      </c>
      <c r="H1995" s="49">
        <v>0</v>
      </c>
    </row>
    <row r="1996" spans="1:8" x14ac:dyDescent="0.25">
      <c r="A1996" s="189" t="s">
        <v>889</v>
      </c>
      <c r="B1996" s="1">
        <v>44266</v>
      </c>
      <c r="C1996" s="47">
        <v>136</v>
      </c>
      <c r="D1996" s="47">
        <v>1214</v>
      </c>
      <c r="E1996" s="48">
        <v>0</v>
      </c>
      <c r="F1996" s="47">
        <v>59</v>
      </c>
      <c r="G1996" s="47">
        <v>320</v>
      </c>
      <c r="H1996" s="49">
        <v>0</v>
      </c>
    </row>
    <row r="1997" spans="1:8" x14ac:dyDescent="0.25">
      <c r="A1997" s="189" t="s">
        <v>890</v>
      </c>
      <c r="B1997" s="1">
        <v>44266</v>
      </c>
      <c r="C1997" s="47">
        <v>86</v>
      </c>
      <c r="D1997" s="47">
        <v>764</v>
      </c>
      <c r="E1997" s="48">
        <v>0</v>
      </c>
      <c r="F1997" s="47">
        <v>24</v>
      </c>
      <c r="G1997" s="47">
        <v>223</v>
      </c>
      <c r="H1997" s="49">
        <v>0</v>
      </c>
    </row>
    <row r="1998" spans="1:8" x14ac:dyDescent="0.25">
      <c r="A1998" s="189" t="s">
        <v>891</v>
      </c>
      <c r="B1998" s="1">
        <v>44266</v>
      </c>
      <c r="C1998" s="47">
        <v>99</v>
      </c>
      <c r="D1998" s="47">
        <v>932</v>
      </c>
      <c r="E1998" s="48">
        <v>0</v>
      </c>
      <c r="F1998" s="47">
        <v>54</v>
      </c>
      <c r="G1998" s="47">
        <v>232</v>
      </c>
      <c r="H1998" s="49">
        <v>0</v>
      </c>
    </row>
    <row r="1999" spans="1:8" x14ac:dyDescent="0.25">
      <c r="A1999" s="189" t="s">
        <v>892</v>
      </c>
      <c r="B1999" s="1">
        <v>44266</v>
      </c>
      <c r="C1999" s="47">
        <v>164</v>
      </c>
      <c r="D1999" s="47">
        <v>852</v>
      </c>
      <c r="E1999" s="48">
        <v>10</v>
      </c>
      <c r="F1999" s="47">
        <v>58</v>
      </c>
      <c r="G1999" s="47">
        <v>221</v>
      </c>
      <c r="H1999" s="49">
        <v>50</v>
      </c>
    </row>
    <row r="2000" spans="1:8" x14ac:dyDescent="0.25">
      <c r="A2000" s="189" t="s">
        <v>886</v>
      </c>
      <c r="B2000" s="1">
        <v>44267</v>
      </c>
      <c r="C2000" s="47">
        <v>408</v>
      </c>
      <c r="D2000" s="47">
        <v>2605</v>
      </c>
      <c r="E2000" s="48">
        <v>0</v>
      </c>
      <c r="F2000" s="47">
        <v>103</v>
      </c>
      <c r="G2000" s="47">
        <v>242</v>
      </c>
      <c r="H2000" s="49">
        <v>0</v>
      </c>
    </row>
    <row r="2001" spans="1:8" x14ac:dyDescent="0.25">
      <c r="A2001" s="189" t="s">
        <v>888</v>
      </c>
      <c r="B2001" s="1">
        <v>44267</v>
      </c>
      <c r="C2001" s="47">
        <v>160</v>
      </c>
      <c r="D2001" s="47">
        <v>1290</v>
      </c>
      <c r="E2001" s="48">
        <v>0</v>
      </c>
      <c r="F2001" s="47">
        <v>68</v>
      </c>
      <c r="G2001" s="47">
        <v>250</v>
      </c>
      <c r="H2001" s="49">
        <v>0</v>
      </c>
    </row>
    <row r="2002" spans="1:8" x14ac:dyDescent="0.25">
      <c r="A2002" s="189" t="s">
        <v>889</v>
      </c>
      <c r="B2002" s="1">
        <v>44267</v>
      </c>
      <c r="C2002" s="47">
        <v>123</v>
      </c>
      <c r="D2002" s="47">
        <v>1208</v>
      </c>
      <c r="E2002" s="48">
        <v>0</v>
      </c>
      <c r="F2002" s="47">
        <v>68</v>
      </c>
      <c r="G2002" s="47">
        <v>314</v>
      </c>
      <c r="H2002" s="49">
        <v>0</v>
      </c>
    </row>
    <row r="2003" spans="1:8" x14ac:dyDescent="0.25">
      <c r="A2003" s="189" t="s">
        <v>890</v>
      </c>
      <c r="B2003" s="1">
        <v>44267</v>
      </c>
      <c r="C2003" s="47">
        <v>84</v>
      </c>
      <c r="D2003" s="47">
        <v>806</v>
      </c>
      <c r="E2003" s="48">
        <v>0</v>
      </c>
      <c r="F2003" s="47">
        <v>24</v>
      </c>
      <c r="G2003" s="47">
        <v>172</v>
      </c>
      <c r="H2003" s="49">
        <v>0</v>
      </c>
    </row>
    <row r="2004" spans="1:8" x14ac:dyDescent="0.25">
      <c r="A2004" s="189" t="s">
        <v>891</v>
      </c>
      <c r="B2004" s="1">
        <v>44267</v>
      </c>
      <c r="C2004" s="47">
        <v>87</v>
      </c>
      <c r="D2004" s="47">
        <v>906</v>
      </c>
      <c r="E2004" s="48">
        <v>0</v>
      </c>
      <c r="F2004" s="47">
        <v>68</v>
      </c>
      <c r="G2004" s="47">
        <v>254</v>
      </c>
      <c r="H2004" s="49">
        <v>0</v>
      </c>
    </row>
    <row r="2005" spans="1:8" x14ac:dyDescent="0.25">
      <c r="A2005" s="189" t="s">
        <v>892</v>
      </c>
      <c r="B2005" s="1">
        <v>44267</v>
      </c>
      <c r="C2005" s="47">
        <v>167</v>
      </c>
      <c r="D2005" s="47">
        <v>881</v>
      </c>
      <c r="E2005" s="48">
        <v>4</v>
      </c>
      <c r="F2005" s="47">
        <v>55</v>
      </c>
      <c r="G2005" s="47">
        <v>196</v>
      </c>
      <c r="H2005" s="49">
        <v>56</v>
      </c>
    </row>
    <row r="2006" spans="1:8" x14ac:dyDescent="0.25">
      <c r="A2006" s="189" t="s">
        <v>886</v>
      </c>
      <c r="B2006" s="1">
        <v>44268</v>
      </c>
      <c r="C2006" s="47">
        <v>417</v>
      </c>
      <c r="D2006" s="47">
        <v>2533</v>
      </c>
      <c r="E2006" s="48">
        <v>0</v>
      </c>
      <c r="F2006" s="47">
        <v>90</v>
      </c>
      <c r="G2006" s="47">
        <v>321</v>
      </c>
      <c r="H2006" s="49">
        <v>0</v>
      </c>
    </row>
    <row r="2007" spans="1:8" x14ac:dyDescent="0.25">
      <c r="A2007" s="189" t="s">
        <v>888</v>
      </c>
      <c r="B2007" s="1">
        <v>44268</v>
      </c>
      <c r="C2007" s="47">
        <v>160</v>
      </c>
      <c r="D2007" s="47">
        <v>1205</v>
      </c>
      <c r="E2007" s="48">
        <v>0</v>
      </c>
      <c r="F2007" s="47">
        <v>69</v>
      </c>
      <c r="G2007" s="47">
        <v>308</v>
      </c>
      <c r="H2007" s="49">
        <v>0</v>
      </c>
    </row>
    <row r="2008" spans="1:8" x14ac:dyDescent="0.25">
      <c r="A2008" s="189" t="s">
        <v>889</v>
      </c>
      <c r="B2008" s="1">
        <v>44268</v>
      </c>
      <c r="C2008" s="47">
        <v>121</v>
      </c>
      <c r="D2008" s="47">
        <v>1161</v>
      </c>
      <c r="E2008" s="48">
        <v>0</v>
      </c>
      <c r="F2008" s="47">
        <v>69</v>
      </c>
      <c r="G2008" s="47">
        <v>349</v>
      </c>
      <c r="H2008" s="49">
        <v>0</v>
      </c>
    </row>
    <row r="2009" spans="1:8" x14ac:dyDescent="0.25">
      <c r="A2009" s="189" t="s">
        <v>890</v>
      </c>
      <c r="B2009" s="1">
        <v>44268</v>
      </c>
      <c r="C2009" s="47">
        <v>84</v>
      </c>
      <c r="D2009" s="47">
        <v>787</v>
      </c>
      <c r="E2009" s="48">
        <v>0</v>
      </c>
      <c r="F2009" s="47">
        <v>26</v>
      </c>
      <c r="G2009" s="47">
        <v>188</v>
      </c>
      <c r="H2009" s="49">
        <v>0</v>
      </c>
    </row>
    <row r="2010" spans="1:8" x14ac:dyDescent="0.25">
      <c r="A2010" s="189" t="s">
        <v>891</v>
      </c>
      <c r="B2010" s="1">
        <v>44268</v>
      </c>
      <c r="C2010" s="47">
        <v>88</v>
      </c>
      <c r="D2010" s="47">
        <v>871</v>
      </c>
      <c r="E2010" s="48">
        <v>0</v>
      </c>
      <c r="F2010" s="47">
        <v>68</v>
      </c>
      <c r="G2010" s="47">
        <v>296</v>
      </c>
      <c r="H2010" s="49">
        <v>0</v>
      </c>
    </row>
    <row r="2011" spans="1:8" x14ac:dyDescent="0.25">
      <c r="A2011" s="189" t="s">
        <v>892</v>
      </c>
      <c r="B2011" s="1">
        <v>44268</v>
      </c>
      <c r="C2011" s="47">
        <v>154</v>
      </c>
      <c r="D2011" s="47">
        <v>873</v>
      </c>
      <c r="E2011" s="48">
        <v>3</v>
      </c>
      <c r="F2011" s="47">
        <v>68</v>
      </c>
      <c r="G2011" s="47">
        <v>204</v>
      </c>
      <c r="H2011" s="49">
        <v>57</v>
      </c>
    </row>
    <row r="2012" spans="1:8" x14ac:dyDescent="0.25">
      <c r="A2012" s="189" t="s">
        <v>886</v>
      </c>
      <c r="B2012" s="1">
        <v>44269</v>
      </c>
      <c r="C2012" s="47">
        <v>417</v>
      </c>
      <c r="D2012" s="47">
        <v>2417</v>
      </c>
      <c r="E2012" s="48">
        <v>0</v>
      </c>
      <c r="F2012" s="47">
        <v>92</v>
      </c>
      <c r="G2012" s="47">
        <v>404</v>
      </c>
      <c r="H2012" s="49">
        <v>0</v>
      </c>
    </row>
    <row r="2013" spans="1:8" x14ac:dyDescent="0.25">
      <c r="A2013" s="189" t="s">
        <v>888</v>
      </c>
      <c r="B2013" s="1">
        <v>44269</v>
      </c>
      <c r="C2013" s="47">
        <v>160</v>
      </c>
      <c r="D2013" s="47">
        <v>1171</v>
      </c>
      <c r="E2013" s="48">
        <v>0</v>
      </c>
      <c r="F2013" s="47">
        <v>74</v>
      </c>
      <c r="G2013" s="47">
        <v>312</v>
      </c>
      <c r="H2013" s="49">
        <v>0</v>
      </c>
    </row>
    <row r="2014" spans="1:8" x14ac:dyDescent="0.25">
      <c r="A2014" s="189" t="s">
        <v>889</v>
      </c>
      <c r="B2014" s="1">
        <v>44269</v>
      </c>
      <c r="C2014" s="47">
        <v>117</v>
      </c>
      <c r="D2014" s="47">
        <v>1132</v>
      </c>
      <c r="E2014" s="48">
        <v>0</v>
      </c>
      <c r="F2014" s="47">
        <v>70</v>
      </c>
      <c r="G2014" s="47">
        <v>370</v>
      </c>
      <c r="H2014" s="49">
        <v>0</v>
      </c>
    </row>
    <row r="2015" spans="1:8" x14ac:dyDescent="0.25">
      <c r="A2015" s="189" t="s">
        <v>890</v>
      </c>
      <c r="B2015" s="1">
        <v>44269</v>
      </c>
      <c r="C2015" s="47">
        <v>87</v>
      </c>
      <c r="D2015" s="47">
        <v>794</v>
      </c>
      <c r="E2015" s="48">
        <v>0</v>
      </c>
      <c r="F2015" s="47">
        <v>24</v>
      </c>
      <c r="G2015" s="47">
        <v>180</v>
      </c>
      <c r="H2015" s="49">
        <v>0</v>
      </c>
    </row>
    <row r="2016" spans="1:8" x14ac:dyDescent="0.25">
      <c r="A2016" s="189" t="s">
        <v>891</v>
      </c>
      <c r="B2016" s="1">
        <v>44269</v>
      </c>
      <c r="C2016" s="47">
        <v>81</v>
      </c>
      <c r="D2016" s="47">
        <v>847</v>
      </c>
      <c r="E2016" s="48">
        <v>0</v>
      </c>
      <c r="F2016" s="47">
        <v>76</v>
      </c>
      <c r="G2016" s="47">
        <v>313</v>
      </c>
      <c r="H2016" s="49">
        <v>0</v>
      </c>
    </row>
    <row r="2017" spans="1:8" x14ac:dyDescent="0.25">
      <c r="A2017" s="189" t="s">
        <v>892</v>
      </c>
      <c r="B2017" s="1">
        <v>44269</v>
      </c>
      <c r="C2017" s="47">
        <v>173</v>
      </c>
      <c r="D2017" s="47">
        <v>841</v>
      </c>
      <c r="E2017" s="48">
        <v>1</v>
      </c>
      <c r="F2017" s="47">
        <v>49</v>
      </c>
      <c r="G2017" s="47">
        <v>206</v>
      </c>
      <c r="H2017" s="49">
        <v>59</v>
      </c>
    </row>
    <row r="2018" spans="1:8" x14ac:dyDescent="0.25">
      <c r="A2018" s="189" t="s">
        <v>886</v>
      </c>
      <c r="B2018" s="1">
        <v>44270</v>
      </c>
      <c r="C2018" s="47">
        <v>398</v>
      </c>
      <c r="D2018" s="47">
        <v>2410</v>
      </c>
      <c r="E2018" s="48">
        <v>0</v>
      </c>
      <c r="F2018" s="47">
        <v>107</v>
      </c>
      <c r="G2018" s="47">
        <v>393</v>
      </c>
      <c r="H2018" s="49">
        <v>0</v>
      </c>
    </row>
    <row r="2019" spans="1:8" x14ac:dyDescent="0.25">
      <c r="A2019" s="189" t="s">
        <v>888</v>
      </c>
      <c r="B2019" s="1">
        <v>44270</v>
      </c>
      <c r="C2019" s="47">
        <v>157</v>
      </c>
      <c r="D2019" s="47">
        <v>1213</v>
      </c>
      <c r="E2019" s="48">
        <v>0</v>
      </c>
      <c r="F2019" s="47">
        <v>71</v>
      </c>
      <c r="G2019" s="47">
        <v>288</v>
      </c>
      <c r="H2019" s="49">
        <v>0</v>
      </c>
    </row>
    <row r="2020" spans="1:8" x14ac:dyDescent="0.25">
      <c r="A2020" s="189" t="s">
        <v>889</v>
      </c>
      <c r="B2020" s="1">
        <v>44270</v>
      </c>
      <c r="C2020" s="47">
        <v>122</v>
      </c>
      <c r="D2020" s="47">
        <v>1188</v>
      </c>
      <c r="E2020" s="48">
        <v>0</v>
      </c>
      <c r="F2020" s="47">
        <v>66</v>
      </c>
      <c r="G2020" s="47">
        <v>323</v>
      </c>
      <c r="H2020" s="49">
        <v>0</v>
      </c>
    </row>
    <row r="2021" spans="1:8" x14ac:dyDescent="0.25">
      <c r="A2021" s="189" t="s">
        <v>890</v>
      </c>
      <c r="B2021" s="1">
        <v>44270</v>
      </c>
      <c r="C2021" s="47">
        <v>87</v>
      </c>
      <c r="D2021" s="47">
        <v>785</v>
      </c>
      <c r="E2021" s="48">
        <v>0</v>
      </c>
      <c r="F2021" s="47">
        <v>23</v>
      </c>
      <c r="G2021" s="47">
        <v>190</v>
      </c>
      <c r="H2021" s="49">
        <v>0</v>
      </c>
    </row>
    <row r="2022" spans="1:8" x14ac:dyDescent="0.25">
      <c r="A2022" s="189" t="s">
        <v>891</v>
      </c>
      <c r="B2022" s="1">
        <v>44270</v>
      </c>
      <c r="C2022" s="47">
        <v>80</v>
      </c>
      <c r="D2022" s="47">
        <v>895</v>
      </c>
      <c r="E2022" s="48">
        <v>0</v>
      </c>
      <c r="F2022" s="47">
        <v>77</v>
      </c>
      <c r="G2022" s="47">
        <v>271</v>
      </c>
      <c r="H2022" s="49">
        <v>0</v>
      </c>
    </row>
    <row r="2023" spans="1:8" x14ac:dyDescent="0.25">
      <c r="A2023" s="189" t="s">
        <v>892</v>
      </c>
      <c r="B2023" s="1">
        <v>44270</v>
      </c>
      <c r="C2023" s="47">
        <v>166</v>
      </c>
      <c r="D2023" s="47">
        <v>856</v>
      </c>
      <c r="E2023" s="48">
        <v>1</v>
      </c>
      <c r="F2023" s="47">
        <v>56</v>
      </c>
      <c r="G2023" s="47">
        <v>209</v>
      </c>
      <c r="H2023" s="49">
        <v>59</v>
      </c>
    </row>
    <row r="2024" spans="1:8" x14ac:dyDescent="0.25">
      <c r="A2024" s="189" t="s">
        <v>886</v>
      </c>
      <c r="B2024" s="1">
        <v>44271</v>
      </c>
      <c r="C2024" s="47">
        <v>417</v>
      </c>
      <c r="D2024" s="47">
        <v>2534</v>
      </c>
      <c r="E2024" s="48">
        <v>0</v>
      </c>
      <c r="F2024" s="47">
        <v>91</v>
      </c>
      <c r="G2024" s="47">
        <v>296</v>
      </c>
      <c r="H2024" s="49">
        <v>0</v>
      </c>
    </row>
    <row r="2025" spans="1:8" x14ac:dyDescent="0.25">
      <c r="A2025" s="189" t="s">
        <v>888</v>
      </c>
      <c r="B2025" s="1">
        <v>44271</v>
      </c>
      <c r="C2025" s="47">
        <v>157</v>
      </c>
      <c r="D2025" s="47">
        <v>1283</v>
      </c>
      <c r="E2025" s="48">
        <v>0</v>
      </c>
      <c r="F2025" s="47">
        <v>65</v>
      </c>
      <c r="G2025" s="47">
        <v>245</v>
      </c>
      <c r="H2025" s="49">
        <v>0</v>
      </c>
    </row>
    <row r="2026" spans="1:8" x14ac:dyDescent="0.25">
      <c r="A2026" s="189" t="s">
        <v>889</v>
      </c>
      <c r="B2026" s="1">
        <v>44271</v>
      </c>
      <c r="C2026" s="47">
        <v>128</v>
      </c>
      <c r="D2026" s="47">
        <v>1269</v>
      </c>
      <c r="E2026" s="48">
        <v>0</v>
      </c>
      <c r="F2026" s="47">
        <v>61</v>
      </c>
      <c r="G2026" s="47">
        <v>271</v>
      </c>
      <c r="H2026" s="49">
        <v>0</v>
      </c>
    </row>
    <row r="2027" spans="1:8" x14ac:dyDescent="0.25">
      <c r="A2027" s="189" t="s">
        <v>890</v>
      </c>
      <c r="B2027" s="1">
        <v>44271</v>
      </c>
      <c r="C2027" s="47">
        <v>92</v>
      </c>
      <c r="D2027" s="47">
        <v>815</v>
      </c>
      <c r="E2027" s="48">
        <v>0</v>
      </c>
      <c r="F2027" s="47">
        <v>18</v>
      </c>
      <c r="G2027" s="47">
        <v>172</v>
      </c>
      <c r="H2027" s="49">
        <v>0</v>
      </c>
    </row>
    <row r="2028" spans="1:8" x14ac:dyDescent="0.25">
      <c r="A2028" s="189" t="s">
        <v>891</v>
      </c>
      <c r="B2028" s="1">
        <v>44271</v>
      </c>
      <c r="C2028" s="47">
        <v>85</v>
      </c>
      <c r="D2028" s="47">
        <v>933</v>
      </c>
      <c r="E2028" s="48">
        <v>0</v>
      </c>
      <c r="F2028" s="47">
        <v>71</v>
      </c>
      <c r="G2028" s="47">
        <v>248</v>
      </c>
      <c r="H2028" s="49">
        <v>0</v>
      </c>
    </row>
    <row r="2029" spans="1:8" x14ac:dyDescent="0.25">
      <c r="A2029" s="189" t="s">
        <v>892</v>
      </c>
      <c r="B2029" s="1">
        <v>44271</v>
      </c>
      <c r="C2029" s="47">
        <v>164</v>
      </c>
      <c r="D2029" s="47">
        <v>898</v>
      </c>
      <c r="E2029" s="48">
        <v>0</v>
      </c>
      <c r="F2029" s="47">
        <v>58</v>
      </c>
      <c r="G2029" s="47">
        <v>175</v>
      </c>
      <c r="H2029" s="49">
        <v>0</v>
      </c>
    </row>
    <row r="2030" spans="1:8" x14ac:dyDescent="0.25">
      <c r="A2030" s="189" t="s">
        <v>886</v>
      </c>
      <c r="B2030" s="1">
        <v>44272</v>
      </c>
      <c r="C2030" s="47">
        <v>415</v>
      </c>
      <c r="D2030" s="47">
        <v>2581</v>
      </c>
      <c r="E2030" s="48">
        <v>0</v>
      </c>
      <c r="F2030" s="47">
        <v>97</v>
      </c>
      <c r="G2030" s="47">
        <v>259</v>
      </c>
      <c r="H2030" s="49">
        <v>0</v>
      </c>
    </row>
    <row r="2031" spans="1:8" x14ac:dyDescent="0.25">
      <c r="A2031" s="189" t="s">
        <v>888</v>
      </c>
      <c r="B2031" s="1">
        <v>44272</v>
      </c>
      <c r="C2031" s="47">
        <v>157</v>
      </c>
      <c r="D2031" s="47">
        <v>1275</v>
      </c>
      <c r="E2031" s="48">
        <v>0</v>
      </c>
      <c r="F2031" s="47">
        <v>63</v>
      </c>
      <c r="G2031" s="47">
        <v>242</v>
      </c>
      <c r="H2031" s="49">
        <v>0</v>
      </c>
    </row>
    <row r="2032" spans="1:8" x14ac:dyDescent="0.25">
      <c r="A2032" s="189" t="s">
        <v>889</v>
      </c>
      <c r="B2032" s="1">
        <v>44272</v>
      </c>
      <c r="C2032" s="47">
        <v>127</v>
      </c>
      <c r="D2032" s="47">
        <v>1278</v>
      </c>
      <c r="E2032" s="48">
        <v>0</v>
      </c>
      <c r="F2032" s="47">
        <v>62</v>
      </c>
      <c r="G2032" s="47">
        <v>269</v>
      </c>
      <c r="H2032" s="49">
        <v>0</v>
      </c>
    </row>
    <row r="2033" spans="1:8" x14ac:dyDescent="0.25">
      <c r="A2033" s="189" t="s">
        <v>890</v>
      </c>
      <c r="B2033" s="1">
        <v>44272</v>
      </c>
      <c r="C2033" s="47">
        <v>92</v>
      </c>
      <c r="D2033" s="47">
        <v>821</v>
      </c>
      <c r="E2033" s="48">
        <v>0</v>
      </c>
      <c r="F2033" s="47">
        <v>20</v>
      </c>
      <c r="G2033" s="47">
        <v>186</v>
      </c>
      <c r="H2033" s="49">
        <v>0</v>
      </c>
    </row>
    <row r="2034" spans="1:8" x14ac:dyDescent="0.25">
      <c r="A2034" s="189" t="s">
        <v>891</v>
      </c>
      <c r="B2034" s="1">
        <v>44272</v>
      </c>
      <c r="C2034" s="47">
        <v>88</v>
      </c>
      <c r="D2034" s="47">
        <v>889</v>
      </c>
      <c r="E2034" s="48">
        <v>0</v>
      </c>
      <c r="F2034" s="47">
        <v>68</v>
      </c>
      <c r="G2034" s="47">
        <v>298</v>
      </c>
      <c r="H2034" s="49">
        <v>0</v>
      </c>
    </row>
    <row r="2035" spans="1:8" x14ac:dyDescent="0.25">
      <c r="A2035" s="189" t="s">
        <v>892</v>
      </c>
      <c r="B2035" s="1">
        <v>44272</v>
      </c>
      <c r="C2035" s="47">
        <v>172</v>
      </c>
      <c r="D2035" s="47">
        <v>875</v>
      </c>
      <c r="E2035" s="48">
        <v>0</v>
      </c>
      <c r="F2035" s="47">
        <v>50</v>
      </c>
      <c r="G2035" s="47">
        <v>194</v>
      </c>
      <c r="H2035" s="49">
        <v>0</v>
      </c>
    </row>
    <row r="2036" spans="1:8" x14ac:dyDescent="0.25">
      <c r="A2036" s="189" t="s">
        <v>886</v>
      </c>
      <c r="B2036" s="1">
        <v>44273</v>
      </c>
      <c r="C2036" s="47">
        <v>413</v>
      </c>
      <c r="D2036" s="47">
        <v>2566</v>
      </c>
      <c r="E2036" s="48">
        <v>0</v>
      </c>
      <c r="F2036" s="47">
        <v>92</v>
      </c>
      <c r="G2036" s="47">
        <v>273</v>
      </c>
      <c r="H2036" s="49">
        <v>0</v>
      </c>
    </row>
    <row r="2037" spans="1:8" x14ac:dyDescent="0.25">
      <c r="A2037" s="189" t="s">
        <v>888</v>
      </c>
      <c r="B2037" s="1">
        <v>44273</v>
      </c>
      <c r="C2037" s="47">
        <v>161</v>
      </c>
      <c r="D2037" s="47">
        <v>1302</v>
      </c>
      <c r="E2037" s="48">
        <v>0</v>
      </c>
      <c r="F2037" s="47">
        <v>63</v>
      </c>
      <c r="G2037" s="47">
        <v>255</v>
      </c>
      <c r="H2037" s="49">
        <v>0</v>
      </c>
    </row>
    <row r="2038" spans="1:8" x14ac:dyDescent="0.25">
      <c r="A2038" s="189" t="s">
        <v>889</v>
      </c>
      <c r="B2038" s="1">
        <v>44273</v>
      </c>
      <c r="C2038" s="47">
        <v>123</v>
      </c>
      <c r="D2038" s="47">
        <v>1287</v>
      </c>
      <c r="E2038" s="48">
        <v>0</v>
      </c>
      <c r="F2038" s="47">
        <v>65</v>
      </c>
      <c r="G2038" s="47">
        <v>253</v>
      </c>
      <c r="H2038" s="49">
        <v>0</v>
      </c>
    </row>
    <row r="2039" spans="1:8" x14ac:dyDescent="0.25">
      <c r="A2039" s="189" t="s">
        <v>890</v>
      </c>
      <c r="B2039" s="1">
        <v>44273</v>
      </c>
      <c r="C2039" s="47">
        <v>94</v>
      </c>
      <c r="D2039" s="47">
        <v>830</v>
      </c>
      <c r="E2039" s="48">
        <v>0</v>
      </c>
      <c r="F2039" s="47">
        <v>17</v>
      </c>
      <c r="G2039" s="47">
        <v>162</v>
      </c>
      <c r="H2039" s="49">
        <v>0</v>
      </c>
    </row>
    <row r="2040" spans="1:8" x14ac:dyDescent="0.25">
      <c r="A2040" s="189" t="s">
        <v>891</v>
      </c>
      <c r="B2040" s="1">
        <v>44273</v>
      </c>
      <c r="C2040" s="47">
        <v>89</v>
      </c>
      <c r="D2040" s="47">
        <v>924</v>
      </c>
      <c r="E2040" s="48">
        <v>0</v>
      </c>
      <c r="F2040" s="47">
        <v>66</v>
      </c>
      <c r="G2040" s="47">
        <v>254</v>
      </c>
      <c r="H2040" s="49">
        <v>0</v>
      </c>
    </row>
    <row r="2041" spans="1:8" x14ac:dyDescent="0.25">
      <c r="A2041" s="189" t="s">
        <v>892</v>
      </c>
      <c r="B2041" s="1">
        <v>44273</v>
      </c>
      <c r="C2041" s="47">
        <v>162</v>
      </c>
      <c r="D2041" s="47">
        <v>876</v>
      </c>
      <c r="E2041" s="48">
        <v>0</v>
      </c>
      <c r="F2041" s="47">
        <v>60</v>
      </c>
      <c r="G2041" s="47">
        <v>201</v>
      </c>
      <c r="H2041" s="49">
        <v>0</v>
      </c>
    </row>
    <row r="2042" spans="1:8" x14ac:dyDescent="0.25">
      <c r="A2042" s="189" t="s">
        <v>886</v>
      </c>
      <c r="B2042" s="1">
        <v>44274</v>
      </c>
      <c r="C2042" s="47">
        <v>413</v>
      </c>
      <c r="D2042" s="47">
        <v>2594</v>
      </c>
      <c r="E2042" s="48">
        <v>0</v>
      </c>
      <c r="F2042" s="47">
        <v>92</v>
      </c>
      <c r="G2042" s="47">
        <v>250</v>
      </c>
      <c r="H2042" s="49">
        <v>0</v>
      </c>
    </row>
    <row r="2043" spans="1:8" x14ac:dyDescent="0.25">
      <c r="A2043" s="189" t="s">
        <v>888</v>
      </c>
      <c r="B2043" s="1">
        <v>44274</v>
      </c>
      <c r="C2043" s="47">
        <v>152</v>
      </c>
      <c r="D2043" s="47">
        <v>1320</v>
      </c>
      <c r="E2043" s="48">
        <v>0</v>
      </c>
      <c r="F2043" s="47">
        <v>74</v>
      </c>
      <c r="G2043" s="47">
        <v>228</v>
      </c>
      <c r="H2043" s="49">
        <v>0</v>
      </c>
    </row>
    <row r="2044" spans="1:8" x14ac:dyDescent="0.25">
      <c r="A2044" s="189" t="s">
        <v>889</v>
      </c>
      <c r="B2044" s="1">
        <v>44274</v>
      </c>
      <c r="C2044" s="47">
        <v>120</v>
      </c>
      <c r="D2044" s="47">
        <v>1281</v>
      </c>
      <c r="E2044" s="48">
        <v>0</v>
      </c>
      <c r="F2044" s="47">
        <v>66</v>
      </c>
      <c r="G2044" s="47">
        <v>259</v>
      </c>
      <c r="H2044" s="49">
        <v>0</v>
      </c>
    </row>
    <row r="2045" spans="1:8" x14ac:dyDescent="0.25">
      <c r="A2045" s="189" t="s">
        <v>890</v>
      </c>
      <c r="B2045" s="1">
        <v>44274</v>
      </c>
      <c r="C2045" s="47">
        <v>86</v>
      </c>
      <c r="D2045" s="47">
        <v>856</v>
      </c>
      <c r="E2045" s="48">
        <v>0</v>
      </c>
      <c r="F2045" s="47">
        <v>18</v>
      </c>
      <c r="G2045" s="47">
        <v>147</v>
      </c>
      <c r="H2045" s="49">
        <v>0</v>
      </c>
    </row>
    <row r="2046" spans="1:8" x14ac:dyDescent="0.25">
      <c r="A2046" s="189" t="s">
        <v>891</v>
      </c>
      <c r="B2046" s="1">
        <v>44274</v>
      </c>
      <c r="C2046" s="47">
        <v>92</v>
      </c>
      <c r="D2046" s="47">
        <v>905</v>
      </c>
      <c r="E2046" s="48">
        <v>0</v>
      </c>
      <c r="F2046" s="47">
        <v>63</v>
      </c>
      <c r="G2046" s="47">
        <v>268</v>
      </c>
      <c r="H2046" s="49">
        <v>0</v>
      </c>
    </row>
    <row r="2047" spans="1:8" x14ac:dyDescent="0.25">
      <c r="A2047" s="189" t="s">
        <v>892</v>
      </c>
      <c r="B2047" s="1">
        <v>44274</v>
      </c>
      <c r="C2047" s="47">
        <v>162</v>
      </c>
      <c r="D2047" s="47">
        <v>870</v>
      </c>
      <c r="E2047" s="48">
        <v>0</v>
      </c>
      <c r="F2047" s="47">
        <v>60</v>
      </c>
      <c r="G2047" s="47">
        <v>206</v>
      </c>
      <c r="H2047" s="49">
        <v>0</v>
      </c>
    </row>
    <row r="2048" spans="1:8" x14ac:dyDescent="0.25">
      <c r="A2048" s="189" t="s">
        <v>886</v>
      </c>
      <c r="B2048" s="1">
        <v>44275</v>
      </c>
      <c r="C2048" s="47">
        <v>411</v>
      </c>
      <c r="D2048" s="47">
        <v>2521</v>
      </c>
      <c r="E2048" s="48">
        <v>0</v>
      </c>
      <c r="F2048" s="47">
        <v>94</v>
      </c>
      <c r="G2048" s="47">
        <v>327</v>
      </c>
      <c r="H2048" s="49">
        <v>0</v>
      </c>
    </row>
    <row r="2049" spans="1:8" x14ac:dyDescent="0.25">
      <c r="A2049" s="189" t="s">
        <v>888</v>
      </c>
      <c r="B2049" s="1">
        <v>44275</v>
      </c>
      <c r="C2049" s="47">
        <v>161</v>
      </c>
      <c r="D2049" s="47">
        <v>1261</v>
      </c>
      <c r="E2049" s="48">
        <v>0</v>
      </c>
      <c r="F2049" s="47">
        <v>62</v>
      </c>
      <c r="G2049" s="47">
        <v>242</v>
      </c>
      <c r="H2049" s="49">
        <v>0</v>
      </c>
    </row>
    <row r="2050" spans="1:8" x14ac:dyDescent="0.25">
      <c r="A2050" s="189" t="s">
        <v>889</v>
      </c>
      <c r="B2050" s="1">
        <v>44275</v>
      </c>
      <c r="C2050" s="47">
        <v>124</v>
      </c>
      <c r="D2050" s="47">
        <v>1245</v>
      </c>
      <c r="E2050" s="48">
        <v>0</v>
      </c>
      <c r="F2050" s="47">
        <v>68</v>
      </c>
      <c r="G2050" s="47">
        <v>297</v>
      </c>
      <c r="H2050" s="49">
        <v>0</v>
      </c>
    </row>
    <row r="2051" spans="1:8" x14ac:dyDescent="0.25">
      <c r="A2051" s="189" t="s">
        <v>890</v>
      </c>
      <c r="B2051" s="1">
        <v>44275</v>
      </c>
      <c r="C2051" s="47">
        <v>78</v>
      </c>
      <c r="D2051" s="47">
        <v>853</v>
      </c>
      <c r="E2051" s="48">
        <v>0</v>
      </c>
      <c r="F2051" s="47">
        <v>28</v>
      </c>
      <c r="G2051" s="47">
        <v>142</v>
      </c>
      <c r="H2051" s="49">
        <v>0</v>
      </c>
    </row>
    <row r="2052" spans="1:8" x14ac:dyDescent="0.25">
      <c r="A2052" s="189" t="s">
        <v>891</v>
      </c>
      <c r="B2052" s="1">
        <v>44275</v>
      </c>
      <c r="C2052" s="47">
        <v>81</v>
      </c>
      <c r="D2052" s="47">
        <v>911</v>
      </c>
      <c r="E2052" s="48">
        <v>0</v>
      </c>
      <c r="F2052" s="47">
        <v>73</v>
      </c>
      <c r="G2052" s="47">
        <v>256</v>
      </c>
      <c r="H2052" s="49">
        <v>0</v>
      </c>
    </row>
    <row r="2053" spans="1:8" x14ac:dyDescent="0.25">
      <c r="A2053" s="189" t="s">
        <v>892</v>
      </c>
      <c r="B2053" s="1">
        <v>44275</v>
      </c>
      <c r="C2053" s="47">
        <v>159</v>
      </c>
      <c r="D2053" s="47">
        <v>856</v>
      </c>
      <c r="E2053" s="48">
        <v>0</v>
      </c>
      <c r="F2053" s="47">
        <v>63</v>
      </c>
      <c r="G2053" s="47">
        <v>208</v>
      </c>
      <c r="H2053" s="49">
        <v>0</v>
      </c>
    </row>
    <row r="2054" spans="1:8" x14ac:dyDescent="0.25">
      <c r="A2054" s="189" t="s">
        <v>886</v>
      </c>
      <c r="B2054" s="1">
        <v>44276</v>
      </c>
      <c r="C2054" s="47">
        <v>391</v>
      </c>
      <c r="D2054" s="47">
        <v>2431</v>
      </c>
      <c r="E2054" s="48">
        <v>0</v>
      </c>
      <c r="F2054" s="47">
        <v>115</v>
      </c>
      <c r="G2054" s="47">
        <v>385</v>
      </c>
      <c r="H2054" s="49">
        <v>0</v>
      </c>
    </row>
    <row r="2055" spans="1:8" x14ac:dyDescent="0.25">
      <c r="A2055" s="189" t="s">
        <v>888</v>
      </c>
      <c r="B2055" s="1">
        <v>44276</v>
      </c>
      <c r="C2055" s="47">
        <v>149</v>
      </c>
      <c r="D2055" s="47">
        <v>1237</v>
      </c>
      <c r="E2055" s="48">
        <v>0</v>
      </c>
      <c r="F2055" s="47">
        <v>73</v>
      </c>
      <c r="G2055" s="47">
        <v>261</v>
      </c>
      <c r="H2055" s="49">
        <v>0</v>
      </c>
    </row>
    <row r="2056" spans="1:8" x14ac:dyDescent="0.25">
      <c r="A2056" s="189" t="s">
        <v>889</v>
      </c>
      <c r="B2056" s="1">
        <v>44276</v>
      </c>
      <c r="C2056" s="47">
        <v>114</v>
      </c>
      <c r="D2056" s="47">
        <v>1193</v>
      </c>
      <c r="E2056" s="48">
        <v>0</v>
      </c>
      <c r="F2056" s="47">
        <v>75</v>
      </c>
      <c r="G2056" s="47">
        <v>330</v>
      </c>
      <c r="H2056" s="49">
        <v>0</v>
      </c>
    </row>
    <row r="2057" spans="1:8" x14ac:dyDescent="0.25">
      <c r="A2057" s="189" t="s">
        <v>890</v>
      </c>
      <c r="B2057" s="1">
        <v>44276</v>
      </c>
      <c r="C2057" s="47">
        <v>81</v>
      </c>
      <c r="D2057" s="47">
        <v>813</v>
      </c>
      <c r="E2057" s="48">
        <v>0</v>
      </c>
      <c r="F2057" s="47">
        <v>27</v>
      </c>
      <c r="G2057" s="47">
        <v>179</v>
      </c>
      <c r="H2057" s="49">
        <v>0</v>
      </c>
    </row>
    <row r="2058" spans="1:8" x14ac:dyDescent="0.25">
      <c r="A2058" s="189" t="s">
        <v>891</v>
      </c>
      <c r="B2058" s="1">
        <v>44276</v>
      </c>
      <c r="C2058" s="47">
        <v>81</v>
      </c>
      <c r="D2058" s="47">
        <v>884</v>
      </c>
      <c r="E2058" s="48">
        <v>0</v>
      </c>
      <c r="F2058" s="47">
        <v>73</v>
      </c>
      <c r="G2058" s="47">
        <v>275</v>
      </c>
      <c r="H2058" s="49">
        <v>0</v>
      </c>
    </row>
    <row r="2059" spans="1:8" x14ac:dyDescent="0.25">
      <c r="A2059" s="189" t="s">
        <v>892</v>
      </c>
      <c r="B2059" s="1">
        <v>44276</v>
      </c>
      <c r="C2059" s="47">
        <v>150</v>
      </c>
      <c r="D2059" s="47">
        <v>809</v>
      </c>
      <c r="E2059" s="48">
        <v>0</v>
      </c>
      <c r="F2059" s="47">
        <v>72</v>
      </c>
      <c r="G2059" s="47">
        <v>230</v>
      </c>
      <c r="H2059" s="49">
        <v>0</v>
      </c>
    </row>
    <row r="2060" spans="1:8" x14ac:dyDescent="0.25">
      <c r="A2060" s="189" t="s">
        <v>886</v>
      </c>
      <c r="B2060" s="1">
        <v>44277</v>
      </c>
      <c r="C2060" s="47">
        <v>383</v>
      </c>
      <c r="D2060" s="47">
        <v>2437</v>
      </c>
      <c r="E2060" s="48">
        <v>0</v>
      </c>
      <c r="F2060" s="47">
        <v>121</v>
      </c>
      <c r="G2060" s="47">
        <v>367</v>
      </c>
      <c r="H2060" s="49">
        <v>0</v>
      </c>
    </row>
    <row r="2061" spans="1:8" x14ac:dyDescent="0.25">
      <c r="A2061" s="189" t="s">
        <v>888</v>
      </c>
      <c r="B2061" s="1">
        <v>44277</v>
      </c>
      <c r="C2061" s="47">
        <v>150</v>
      </c>
      <c r="D2061" s="47">
        <v>1243</v>
      </c>
      <c r="E2061" s="48">
        <v>0</v>
      </c>
      <c r="F2061" s="47">
        <v>66</v>
      </c>
      <c r="G2061" s="47">
        <v>258</v>
      </c>
      <c r="H2061" s="49">
        <v>0</v>
      </c>
    </row>
    <row r="2062" spans="1:8" x14ac:dyDescent="0.25">
      <c r="A2062" s="189" t="s">
        <v>889</v>
      </c>
      <c r="B2062" s="1">
        <v>44277</v>
      </c>
      <c r="C2062" s="47">
        <v>118</v>
      </c>
      <c r="D2062" s="47">
        <v>1234</v>
      </c>
      <c r="E2062" s="48">
        <v>0</v>
      </c>
      <c r="F2062" s="47">
        <v>71</v>
      </c>
      <c r="G2062" s="47">
        <v>294</v>
      </c>
      <c r="H2062" s="49">
        <v>0</v>
      </c>
    </row>
    <row r="2063" spans="1:8" x14ac:dyDescent="0.25">
      <c r="A2063" s="189" t="s">
        <v>890</v>
      </c>
      <c r="B2063" s="1">
        <v>44277</v>
      </c>
      <c r="C2063" s="47">
        <v>83</v>
      </c>
      <c r="D2063" s="47">
        <v>808</v>
      </c>
      <c r="E2063" s="48">
        <v>0</v>
      </c>
      <c r="F2063" s="47">
        <v>25</v>
      </c>
      <c r="G2063" s="47">
        <v>172</v>
      </c>
      <c r="H2063" s="49">
        <v>0</v>
      </c>
    </row>
    <row r="2064" spans="1:8" x14ac:dyDescent="0.25">
      <c r="A2064" s="189" t="s">
        <v>891</v>
      </c>
      <c r="B2064" s="1">
        <v>44277</v>
      </c>
      <c r="C2064" s="47">
        <v>79</v>
      </c>
      <c r="D2064" s="47">
        <v>930</v>
      </c>
      <c r="E2064" s="48">
        <v>0</v>
      </c>
      <c r="F2064" s="47">
        <v>74</v>
      </c>
      <c r="G2064" s="47">
        <v>238</v>
      </c>
      <c r="H2064" s="49">
        <v>0</v>
      </c>
    </row>
    <row r="2065" spans="1:8" x14ac:dyDescent="0.25">
      <c r="A2065" s="189" t="s">
        <v>892</v>
      </c>
      <c r="B2065" s="1">
        <v>44277</v>
      </c>
      <c r="C2065" s="47">
        <v>150</v>
      </c>
      <c r="D2065" s="47">
        <v>829</v>
      </c>
      <c r="E2065" s="48">
        <v>0</v>
      </c>
      <c r="F2065" s="47">
        <v>72</v>
      </c>
      <c r="G2065" s="47">
        <v>248</v>
      </c>
      <c r="H2065" s="49">
        <v>0</v>
      </c>
    </row>
    <row r="2066" spans="1:8" x14ac:dyDescent="0.25">
      <c r="A2066" s="189" t="s">
        <v>886</v>
      </c>
      <c r="B2066" s="1">
        <v>44278</v>
      </c>
      <c r="C2066" s="47">
        <v>415</v>
      </c>
      <c r="D2066" s="47">
        <v>2612</v>
      </c>
      <c r="E2066" s="48">
        <v>0</v>
      </c>
      <c r="F2066" s="47">
        <v>94</v>
      </c>
      <c r="G2066" s="47">
        <v>235</v>
      </c>
      <c r="H2066" s="49">
        <v>0</v>
      </c>
    </row>
    <row r="2067" spans="1:8" x14ac:dyDescent="0.25">
      <c r="A2067" s="189" t="s">
        <v>888</v>
      </c>
      <c r="B2067" s="1">
        <v>44278</v>
      </c>
      <c r="C2067" s="47">
        <v>155</v>
      </c>
      <c r="D2067" s="47">
        <v>1285</v>
      </c>
      <c r="E2067" s="48">
        <v>0</v>
      </c>
      <c r="F2067" s="47">
        <v>63</v>
      </c>
      <c r="G2067" s="47">
        <v>238</v>
      </c>
      <c r="H2067" s="49">
        <v>0</v>
      </c>
    </row>
    <row r="2068" spans="1:8" x14ac:dyDescent="0.25">
      <c r="A2068" s="189" t="s">
        <v>889</v>
      </c>
      <c r="B2068" s="1">
        <v>44278</v>
      </c>
      <c r="C2068" s="47">
        <v>135</v>
      </c>
      <c r="D2068" s="47">
        <v>1257</v>
      </c>
      <c r="E2068" s="48">
        <v>0</v>
      </c>
      <c r="F2068" s="47">
        <v>55</v>
      </c>
      <c r="G2068" s="47">
        <v>291</v>
      </c>
      <c r="H2068" s="49">
        <v>0</v>
      </c>
    </row>
    <row r="2069" spans="1:8" x14ac:dyDescent="0.25">
      <c r="A2069" s="189" t="s">
        <v>890</v>
      </c>
      <c r="B2069" s="1">
        <v>44278</v>
      </c>
      <c r="C2069" s="47">
        <v>87</v>
      </c>
      <c r="D2069" s="47">
        <v>842</v>
      </c>
      <c r="E2069" s="48">
        <v>0</v>
      </c>
      <c r="F2069" s="47">
        <v>21</v>
      </c>
      <c r="G2069" s="47">
        <v>150</v>
      </c>
      <c r="H2069" s="49">
        <v>0</v>
      </c>
    </row>
    <row r="2070" spans="1:8" x14ac:dyDescent="0.25">
      <c r="A2070" s="189" t="s">
        <v>891</v>
      </c>
      <c r="B2070" s="1">
        <v>44278</v>
      </c>
      <c r="C2070" s="47">
        <v>85</v>
      </c>
      <c r="D2070" s="47">
        <v>935</v>
      </c>
      <c r="E2070" s="48">
        <v>0</v>
      </c>
      <c r="F2070" s="47">
        <v>68</v>
      </c>
      <c r="G2070" s="47">
        <v>233</v>
      </c>
      <c r="H2070" s="49">
        <v>0</v>
      </c>
    </row>
    <row r="2071" spans="1:8" x14ac:dyDescent="0.25">
      <c r="A2071" s="189" t="s">
        <v>892</v>
      </c>
      <c r="B2071" s="1">
        <v>44278</v>
      </c>
      <c r="C2071" s="47">
        <v>161</v>
      </c>
      <c r="D2071" s="47">
        <v>875</v>
      </c>
      <c r="E2071" s="48">
        <v>0</v>
      </c>
      <c r="F2071" s="47">
        <v>61</v>
      </c>
      <c r="G2071" s="47">
        <v>196</v>
      </c>
      <c r="H2071" s="49">
        <v>0</v>
      </c>
    </row>
    <row r="2072" spans="1:8" x14ac:dyDescent="0.25">
      <c r="A2072" s="189" t="s">
        <v>886</v>
      </c>
      <c r="B2072" s="1">
        <v>44279</v>
      </c>
      <c r="C2072" s="47">
        <v>422</v>
      </c>
      <c r="D2072" s="47">
        <v>2616</v>
      </c>
      <c r="E2072" s="48">
        <v>0</v>
      </c>
      <c r="F2072" s="47">
        <v>84</v>
      </c>
      <c r="G2072" s="47">
        <v>219</v>
      </c>
      <c r="H2072" s="49">
        <v>0</v>
      </c>
    </row>
    <row r="2073" spans="1:8" x14ac:dyDescent="0.25">
      <c r="A2073" s="189" t="s">
        <v>888</v>
      </c>
      <c r="B2073" s="1">
        <v>44279</v>
      </c>
      <c r="C2073" s="47">
        <v>153</v>
      </c>
      <c r="D2073" s="47">
        <v>1287</v>
      </c>
      <c r="E2073" s="48">
        <v>0</v>
      </c>
      <c r="F2073" s="47">
        <v>62</v>
      </c>
      <c r="G2073" s="47">
        <v>232</v>
      </c>
      <c r="H2073" s="49">
        <v>0</v>
      </c>
    </row>
    <row r="2074" spans="1:8" x14ac:dyDescent="0.25">
      <c r="A2074" s="189" t="s">
        <v>889</v>
      </c>
      <c r="B2074" s="1">
        <v>44279</v>
      </c>
      <c r="C2074" s="47">
        <v>136</v>
      </c>
      <c r="D2074" s="47">
        <v>1293</v>
      </c>
      <c r="E2074" s="48">
        <v>0</v>
      </c>
      <c r="F2074" s="47">
        <v>56</v>
      </c>
      <c r="G2074" s="47">
        <v>284</v>
      </c>
      <c r="H2074" s="49">
        <v>0</v>
      </c>
    </row>
    <row r="2075" spans="1:8" x14ac:dyDescent="0.25">
      <c r="A2075" s="189" t="s">
        <v>890</v>
      </c>
      <c r="B2075" s="1">
        <v>44279</v>
      </c>
      <c r="C2075" s="47">
        <v>75</v>
      </c>
      <c r="D2075" s="47">
        <v>868</v>
      </c>
      <c r="E2075" s="48">
        <v>0</v>
      </c>
      <c r="F2075" s="47">
        <v>31</v>
      </c>
      <c r="G2075" s="47">
        <v>141</v>
      </c>
      <c r="H2075" s="49">
        <v>0</v>
      </c>
    </row>
    <row r="2076" spans="1:8" x14ac:dyDescent="0.25">
      <c r="A2076" s="189" t="s">
        <v>891</v>
      </c>
      <c r="B2076" s="1">
        <v>44279</v>
      </c>
      <c r="C2076" s="47">
        <v>91</v>
      </c>
      <c r="D2076" s="47">
        <v>978</v>
      </c>
      <c r="E2076" s="48">
        <v>0</v>
      </c>
      <c r="F2076" s="47">
        <v>62</v>
      </c>
      <c r="G2076" s="47">
        <v>197</v>
      </c>
      <c r="H2076" s="49">
        <v>0</v>
      </c>
    </row>
    <row r="2077" spans="1:8" x14ac:dyDescent="0.25">
      <c r="A2077" s="189" t="s">
        <v>892</v>
      </c>
      <c r="B2077" s="1">
        <v>44279</v>
      </c>
      <c r="C2077" s="47">
        <v>164</v>
      </c>
      <c r="D2077" s="47">
        <v>872</v>
      </c>
      <c r="E2077" s="48">
        <v>0</v>
      </c>
      <c r="F2077" s="47">
        <v>58</v>
      </c>
      <c r="G2077" s="47">
        <v>201</v>
      </c>
      <c r="H2077" s="49">
        <v>0</v>
      </c>
    </row>
    <row r="2078" spans="1:8" x14ac:dyDescent="0.25">
      <c r="A2078" s="189" t="s">
        <v>886</v>
      </c>
      <c r="B2078" s="1">
        <v>44280</v>
      </c>
      <c r="C2078" s="47">
        <v>422</v>
      </c>
      <c r="D2078" s="47">
        <v>2642</v>
      </c>
      <c r="E2078" s="48">
        <v>0</v>
      </c>
      <c r="F2078" s="47">
        <v>87</v>
      </c>
      <c r="G2078" s="47">
        <v>208</v>
      </c>
      <c r="H2078" s="49">
        <v>0</v>
      </c>
    </row>
    <row r="2079" spans="1:8" x14ac:dyDescent="0.25">
      <c r="A2079" s="189" t="s">
        <v>888</v>
      </c>
      <c r="B2079" s="1">
        <v>44280</v>
      </c>
      <c r="C2079" s="47">
        <v>154</v>
      </c>
      <c r="D2079" s="47">
        <v>1318</v>
      </c>
      <c r="E2079" s="48">
        <v>0</v>
      </c>
      <c r="F2079" s="47">
        <v>62</v>
      </c>
      <c r="G2079" s="47">
        <v>218</v>
      </c>
      <c r="H2079" s="49">
        <v>0</v>
      </c>
    </row>
    <row r="2080" spans="1:8" x14ac:dyDescent="0.25">
      <c r="A2080" s="189" t="s">
        <v>889</v>
      </c>
      <c r="B2080" s="1">
        <v>44280</v>
      </c>
      <c r="C2080" s="47">
        <v>122</v>
      </c>
      <c r="D2080" s="47">
        <v>1236</v>
      </c>
      <c r="E2080" s="48">
        <v>0</v>
      </c>
      <c r="F2080" s="47">
        <v>74</v>
      </c>
      <c r="G2080" s="47">
        <v>308</v>
      </c>
      <c r="H2080" s="49">
        <v>0</v>
      </c>
    </row>
    <row r="2081" spans="1:8" x14ac:dyDescent="0.25">
      <c r="A2081" s="189" t="s">
        <v>890</v>
      </c>
      <c r="B2081" s="1">
        <v>44280</v>
      </c>
      <c r="C2081" s="47">
        <v>76</v>
      </c>
      <c r="D2081" s="47">
        <v>870</v>
      </c>
      <c r="E2081" s="48">
        <v>0</v>
      </c>
      <c r="F2081" s="47">
        <v>30</v>
      </c>
      <c r="G2081" s="47">
        <v>128</v>
      </c>
      <c r="H2081" s="49">
        <v>0</v>
      </c>
    </row>
    <row r="2082" spans="1:8" x14ac:dyDescent="0.25">
      <c r="A2082" s="189" t="s">
        <v>891</v>
      </c>
      <c r="B2082" s="1">
        <v>44280</v>
      </c>
      <c r="C2082" s="47">
        <v>86</v>
      </c>
      <c r="D2082" s="47">
        <v>985</v>
      </c>
      <c r="E2082" s="48">
        <v>0</v>
      </c>
      <c r="F2082" s="47">
        <v>65</v>
      </c>
      <c r="G2082" s="47">
        <v>205</v>
      </c>
      <c r="H2082" s="49">
        <v>0</v>
      </c>
    </row>
    <row r="2083" spans="1:8" x14ac:dyDescent="0.25">
      <c r="A2083" s="189" t="s">
        <v>892</v>
      </c>
      <c r="B2083" s="1">
        <v>44280</v>
      </c>
      <c r="C2083" s="47">
        <v>161</v>
      </c>
      <c r="D2083" s="47">
        <v>871</v>
      </c>
      <c r="E2083" s="48">
        <v>0</v>
      </c>
      <c r="F2083" s="47">
        <v>61</v>
      </c>
      <c r="G2083" s="47">
        <v>202</v>
      </c>
      <c r="H2083" s="49">
        <v>0</v>
      </c>
    </row>
    <row r="2084" spans="1:8" x14ac:dyDescent="0.25">
      <c r="A2084" s="189" t="s">
        <v>886</v>
      </c>
      <c r="B2084" s="1">
        <v>44281</v>
      </c>
      <c r="C2084" s="47">
        <v>416</v>
      </c>
      <c r="D2084" s="47">
        <v>2649</v>
      </c>
      <c r="E2084" s="48">
        <v>0</v>
      </c>
      <c r="F2084" s="47">
        <v>95</v>
      </c>
      <c r="G2084" s="47">
        <v>216</v>
      </c>
      <c r="H2084" s="49">
        <v>0</v>
      </c>
    </row>
    <row r="2085" spans="1:8" x14ac:dyDescent="0.25">
      <c r="A2085" s="189" t="s">
        <v>888</v>
      </c>
      <c r="B2085" s="1">
        <v>44281</v>
      </c>
      <c r="C2085" s="47">
        <v>159</v>
      </c>
      <c r="D2085" s="47">
        <v>1374</v>
      </c>
      <c r="E2085" s="48">
        <v>0</v>
      </c>
      <c r="F2085" s="47">
        <v>53</v>
      </c>
      <c r="G2085" s="47">
        <v>183</v>
      </c>
      <c r="H2085" s="49">
        <v>0</v>
      </c>
    </row>
    <row r="2086" spans="1:8" x14ac:dyDescent="0.25">
      <c r="A2086" s="189" t="s">
        <v>889</v>
      </c>
      <c r="B2086" s="1">
        <v>44281</v>
      </c>
      <c r="C2086" s="47">
        <v>130</v>
      </c>
      <c r="D2086" s="47">
        <v>1232</v>
      </c>
      <c r="E2086" s="48">
        <v>0</v>
      </c>
      <c r="F2086" s="47">
        <v>61</v>
      </c>
      <c r="G2086" s="47">
        <v>303</v>
      </c>
      <c r="H2086" s="49">
        <v>0</v>
      </c>
    </row>
    <row r="2087" spans="1:8" x14ac:dyDescent="0.25">
      <c r="A2087" s="189" t="s">
        <v>890</v>
      </c>
      <c r="B2087" s="1">
        <v>44281</v>
      </c>
      <c r="C2087" s="47">
        <v>81</v>
      </c>
      <c r="D2087" s="47">
        <v>838</v>
      </c>
      <c r="E2087" s="48">
        <v>0</v>
      </c>
      <c r="F2087" s="47">
        <v>25</v>
      </c>
      <c r="G2087" s="47">
        <v>163</v>
      </c>
      <c r="H2087" s="49">
        <v>0</v>
      </c>
    </row>
    <row r="2088" spans="1:8" x14ac:dyDescent="0.25">
      <c r="A2088" s="189" t="s">
        <v>891</v>
      </c>
      <c r="B2088" s="1">
        <v>44281</v>
      </c>
      <c r="C2088" s="47">
        <v>94</v>
      </c>
      <c r="D2088" s="47">
        <v>969</v>
      </c>
      <c r="E2088" s="48">
        <v>0</v>
      </c>
      <c r="F2088" s="47">
        <v>59</v>
      </c>
      <c r="G2088" s="47">
        <v>216</v>
      </c>
      <c r="H2088" s="49">
        <v>0</v>
      </c>
    </row>
    <row r="2089" spans="1:8" x14ac:dyDescent="0.25">
      <c r="A2089" s="189" t="s">
        <v>892</v>
      </c>
      <c r="B2089" s="1">
        <v>44281</v>
      </c>
      <c r="C2089" s="47">
        <v>167</v>
      </c>
      <c r="D2089" s="47">
        <v>880</v>
      </c>
      <c r="E2089" s="48">
        <v>0</v>
      </c>
      <c r="F2089" s="47">
        <v>55</v>
      </c>
      <c r="G2089" s="47">
        <v>180</v>
      </c>
      <c r="H2089" s="49">
        <v>0</v>
      </c>
    </row>
    <row r="2090" spans="1:8" x14ac:dyDescent="0.25">
      <c r="A2090" s="189" t="s">
        <v>886</v>
      </c>
      <c r="B2090" s="1">
        <v>44282</v>
      </c>
      <c r="C2090" s="47">
        <v>416</v>
      </c>
      <c r="D2090" s="47">
        <v>2579</v>
      </c>
      <c r="E2090" s="48">
        <v>0</v>
      </c>
      <c r="F2090" s="47">
        <v>94</v>
      </c>
      <c r="G2090" s="47">
        <v>280</v>
      </c>
      <c r="H2090" s="49">
        <v>0</v>
      </c>
    </row>
    <row r="2091" spans="1:8" x14ac:dyDescent="0.25">
      <c r="A2091" s="189" t="s">
        <v>888</v>
      </c>
      <c r="B2091" s="1">
        <v>44282</v>
      </c>
      <c r="C2091" s="47">
        <v>164</v>
      </c>
      <c r="D2091" s="47">
        <v>1352</v>
      </c>
      <c r="E2091" s="48">
        <v>0</v>
      </c>
      <c r="F2091" s="47">
        <v>53</v>
      </c>
      <c r="G2091" s="47">
        <v>172</v>
      </c>
      <c r="H2091" s="49">
        <v>0</v>
      </c>
    </row>
    <row r="2092" spans="1:8" x14ac:dyDescent="0.25">
      <c r="A2092" s="189" t="s">
        <v>889</v>
      </c>
      <c r="B2092" s="1">
        <v>44282</v>
      </c>
      <c r="C2092" s="47">
        <v>130</v>
      </c>
      <c r="D2092" s="47">
        <v>1205</v>
      </c>
      <c r="E2092" s="48">
        <v>0</v>
      </c>
      <c r="F2092" s="47">
        <v>59</v>
      </c>
      <c r="G2092" s="47">
        <v>336</v>
      </c>
      <c r="H2092" s="49">
        <v>0</v>
      </c>
    </row>
    <row r="2093" spans="1:8" x14ac:dyDescent="0.25">
      <c r="A2093" s="189" t="s">
        <v>890</v>
      </c>
      <c r="B2093" s="1">
        <v>44282</v>
      </c>
      <c r="C2093" s="47">
        <v>77</v>
      </c>
      <c r="D2093" s="47">
        <v>779</v>
      </c>
      <c r="E2093" s="48">
        <v>0</v>
      </c>
      <c r="F2093" s="47">
        <v>27</v>
      </c>
      <c r="G2093" s="47">
        <v>226</v>
      </c>
      <c r="H2093" s="49">
        <v>0</v>
      </c>
    </row>
    <row r="2094" spans="1:8" x14ac:dyDescent="0.25">
      <c r="A2094" s="189" t="s">
        <v>891</v>
      </c>
      <c r="B2094" s="1">
        <v>44282</v>
      </c>
      <c r="C2094" s="47">
        <v>95</v>
      </c>
      <c r="D2094" s="47">
        <v>952</v>
      </c>
      <c r="E2094" s="48">
        <v>0</v>
      </c>
      <c r="F2094" s="47">
        <v>62</v>
      </c>
      <c r="G2094" s="47">
        <v>236</v>
      </c>
      <c r="H2094" s="49">
        <v>0</v>
      </c>
    </row>
    <row r="2095" spans="1:8" x14ac:dyDescent="0.25">
      <c r="A2095" s="189" t="s">
        <v>892</v>
      </c>
      <c r="B2095" s="1">
        <v>44282</v>
      </c>
      <c r="C2095" s="47">
        <v>151</v>
      </c>
      <c r="D2095" s="47">
        <v>835</v>
      </c>
      <c r="E2095" s="48">
        <v>0</v>
      </c>
      <c r="F2095" s="47">
        <v>71</v>
      </c>
      <c r="G2095" s="47">
        <v>225</v>
      </c>
      <c r="H2095" s="49">
        <v>0</v>
      </c>
    </row>
    <row r="2096" spans="1:8" x14ac:dyDescent="0.25">
      <c r="A2096" s="189" t="s">
        <v>886</v>
      </c>
      <c r="B2096" s="1">
        <v>44283</v>
      </c>
      <c r="C2096" s="47">
        <v>391</v>
      </c>
      <c r="D2096" s="47">
        <v>2499</v>
      </c>
      <c r="E2096" s="48">
        <v>0</v>
      </c>
      <c r="F2096" s="47">
        <v>114</v>
      </c>
      <c r="G2096" s="47">
        <v>342</v>
      </c>
      <c r="H2096" s="49">
        <v>0</v>
      </c>
    </row>
    <row r="2097" spans="1:8" x14ac:dyDescent="0.25">
      <c r="A2097" s="189" t="s">
        <v>888</v>
      </c>
      <c r="B2097" s="1">
        <v>44283</v>
      </c>
      <c r="C2097" s="47">
        <v>150</v>
      </c>
      <c r="D2097" s="47">
        <v>1288</v>
      </c>
      <c r="E2097" s="48">
        <v>0</v>
      </c>
      <c r="F2097" s="47">
        <v>72</v>
      </c>
      <c r="G2097" s="47">
        <v>218</v>
      </c>
      <c r="H2097" s="49">
        <v>0</v>
      </c>
    </row>
    <row r="2098" spans="1:8" x14ac:dyDescent="0.25">
      <c r="A2098" s="189" t="s">
        <v>889</v>
      </c>
      <c r="B2098" s="1">
        <v>44283</v>
      </c>
      <c r="C2098" s="47">
        <v>126</v>
      </c>
      <c r="D2098" s="47">
        <v>1175</v>
      </c>
      <c r="E2098" s="48">
        <v>0</v>
      </c>
      <c r="F2098" s="47">
        <v>64</v>
      </c>
      <c r="G2098" s="47">
        <v>354</v>
      </c>
      <c r="H2098" s="49">
        <v>0</v>
      </c>
    </row>
    <row r="2099" spans="1:8" x14ac:dyDescent="0.25">
      <c r="A2099" s="189" t="s">
        <v>890</v>
      </c>
      <c r="B2099" s="1">
        <v>44283</v>
      </c>
      <c r="C2099" s="47">
        <v>82</v>
      </c>
      <c r="D2099" s="47">
        <v>753</v>
      </c>
      <c r="E2099" s="48">
        <v>0</v>
      </c>
      <c r="F2099" s="47">
        <v>19</v>
      </c>
      <c r="G2099" s="47">
        <v>248</v>
      </c>
      <c r="H2099" s="49">
        <v>0</v>
      </c>
    </row>
    <row r="2100" spans="1:8" x14ac:dyDescent="0.25">
      <c r="A2100" s="189" t="s">
        <v>891</v>
      </c>
      <c r="B2100" s="1">
        <v>44283</v>
      </c>
      <c r="C2100" s="47">
        <v>87</v>
      </c>
      <c r="D2100" s="47">
        <v>961</v>
      </c>
      <c r="E2100" s="48">
        <v>0</v>
      </c>
      <c r="F2100" s="47">
        <v>68</v>
      </c>
      <c r="G2100" s="47">
        <v>242</v>
      </c>
      <c r="H2100" s="49">
        <v>0</v>
      </c>
    </row>
    <row r="2101" spans="1:8" x14ac:dyDescent="0.25">
      <c r="A2101" s="189" t="s">
        <v>892</v>
      </c>
      <c r="B2101" s="1">
        <v>44283</v>
      </c>
      <c r="C2101" s="47">
        <v>148</v>
      </c>
      <c r="D2101" s="47">
        <v>797</v>
      </c>
      <c r="E2101" s="48">
        <v>0</v>
      </c>
      <c r="F2101" s="47">
        <v>72</v>
      </c>
      <c r="G2101" s="47">
        <v>266</v>
      </c>
      <c r="H2101" s="49">
        <v>0</v>
      </c>
    </row>
    <row r="2102" spans="1:8" x14ac:dyDescent="0.25">
      <c r="A2102" s="189" t="s">
        <v>886</v>
      </c>
      <c r="B2102" s="1">
        <v>44284</v>
      </c>
      <c r="C2102" s="47">
        <v>386</v>
      </c>
      <c r="D2102" s="47">
        <v>2493</v>
      </c>
      <c r="E2102" s="48">
        <v>0</v>
      </c>
      <c r="F2102" s="47">
        <v>122</v>
      </c>
      <c r="G2102" s="47">
        <v>350</v>
      </c>
      <c r="H2102" s="49">
        <v>0</v>
      </c>
    </row>
    <row r="2103" spans="1:8" x14ac:dyDescent="0.25">
      <c r="A2103" s="189" t="s">
        <v>888</v>
      </c>
      <c r="B2103" s="1">
        <v>44284</v>
      </c>
      <c r="C2103" s="47">
        <v>142</v>
      </c>
      <c r="D2103" s="47">
        <v>1256</v>
      </c>
      <c r="E2103" s="48">
        <v>0</v>
      </c>
      <c r="F2103" s="47">
        <v>70</v>
      </c>
      <c r="G2103" s="47">
        <v>247</v>
      </c>
      <c r="H2103" s="49">
        <v>0</v>
      </c>
    </row>
    <row r="2104" spans="1:8" x14ac:dyDescent="0.25">
      <c r="A2104" s="189" t="s">
        <v>889</v>
      </c>
      <c r="B2104" s="1">
        <v>44284</v>
      </c>
      <c r="C2104" s="47">
        <v>121</v>
      </c>
      <c r="D2104" s="47">
        <v>1175</v>
      </c>
      <c r="E2104" s="48">
        <v>0</v>
      </c>
      <c r="F2104" s="47">
        <v>69</v>
      </c>
      <c r="G2104" s="47">
        <v>367</v>
      </c>
      <c r="H2104" s="49">
        <v>0</v>
      </c>
    </row>
    <row r="2105" spans="1:8" x14ac:dyDescent="0.25">
      <c r="A2105" s="189" t="s">
        <v>890</v>
      </c>
      <c r="B2105" s="1">
        <v>44284</v>
      </c>
      <c r="C2105" s="47">
        <v>85</v>
      </c>
      <c r="D2105" s="47">
        <v>798</v>
      </c>
      <c r="E2105" s="48">
        <v>0</v>
      </c>
      <c r="F2105" s="47">
        <v>16</v>
      </c>
      <c r="G2105" s="47">
        <v>204</v>
      </c>
      <c r="H2105" s="49">
        <v>0</v>
      </c>
    </row>
    <row r="2106" spans="1:8" x14ac:dyDescent="0.25">
      <c r="A2106" s="189" t="s">
        <v>891</v>
      </c>
      <c r="B2106" s="1">
        <v>44284</v>
      </c>
      <c r="C2106" s="47">
        <v>92</v>
      </c>
      <c r="D2106" s="47">
        <v>1000</v>
      </c>
      <c r="E2106" s="48">
        <v>0</v>
      </c>
      <c r="F2106" s="47">
        <v>63</v>
      </c>
      <c r="G2106" s="47">
        <v>206</v>
      </c>
      <c r="H2106" s="49">
        <v>0</v>
      </c>
    </row>
    <row r="2107" spans="1:8" x14ac:dyDescent="0.25">
      <c r="A2107" s="189" t="s">
        <v>892</v>
      </c>
      <c r="B2107" s="1">
        <v>44284</v>
      </c>
      <c r="C2107" s="47">
        <v>152</v>
      </c>
      <c r="D2107" s="47">
        <v>807</v>
      </c>
      <c r="E2107" s="48">
        <v>0</v>
      </c>
      <c r="F2107" s="47">
        <v>68</v>
      </c>
      <c r="G2107" s="47">
        <v>260</v>
      </c>
      <c r="H2107" s="49">
        <v>0</v>
      </c>
    </row>
    <row r="2108" spans="1:8" x14ac:dyDescent="0.25">
      <c r="A2108" s="189" t="s">
        <v>886</v>
      </c>
      <c r="B2108" s="1">
        <v>44285</v>
      </c>
      <c r="C2108" s="47">
        <v>433</v>
      </c>
      <c r="D2108" s="47">
        <v>2602</v>
      </c>
      <c r="E2108" s="48">
        <v>0</v>
      </c>
      <c r="F2108" s="47">
        <v>78</v>
      </c>
      <c r="G2108" s="47">
        <v>245</v>
      </c>
      <c r="H2108" s="49">
        <v>0</v>
      </c>
    </row>
    <row r="2109" spans="1:8" x14ac:dyDescent="0.25">
      <c r="A2109" s="189" t="s">
        <v>888</v>
      </c>
      <c r="B2109" s="1">
        <v>44285</v>
      </c>
      <c r="C2109" s="47">
        <v>163</v>
      </c>
      <c r="D2109" s="47">
        <v>1312</v>
      </c>
      <c r="E2109" s="48">
        <v>0</v>
      </c>
      <c r="F2109" s="47">
        <v>56</v>
      </c>
      <c r="G2109" s="47">
        <v>215</v>
      </c>
      <c r="H2109" s="49">
        <v>0</v>
      </c>
    </row>
    <row r="2110" spans="1:8" x14ac:dyDescent="0.25">
      <c r="A2110" s="189" t="s">
        <v>889</v>
      </c>
      <c r="B2110" s="1">
        <v>44285</v>
      </c>
      <c r="C2110" s="47">
        <v>129</v>
      </c>
      <c r="D2110" s="47">
        <v>1268</v>
      </c>
      <c r="E2110" s="48">
        <v>0</v>
      </c>
      <c r="F2110" s="47">
        <v>62</v>
      </c>
      <c r="G2110" s="47">
        <v>296</v>
      </c>
      <c r="H2110" s="49">
        <v>0</v>
      </c>
    </row>
    <row r="2111" spans="1:8" x14ac:dyDescent="0.25">
      <c r="A2111" s="189" t="s">
        <v>890</v>
      </c>
      <c r="B2111" s="1">
        <v>44285</v>
      </c>
      <c r="C2111" s="47">
        <v>81</v>
      </c>
      <c r="D2111" s="47">
        <v>847</v>
      </c>
      <c r="E2111" s="48">
        <v>0</v>
      </c>
      <c r="F2111" s="47">
        <v>20</v>
      </c>
      <c r="G2111" s="47">
        <v>162</v>
      </c>
      <c r="H2111" s="49">
        <v>0</v>
      </c>
    </row>
    <row r="2112" spans="1:8" x14ac:dyDescent="0.25">
      <c r="A2112" s="189" t="s">
        <v>891</v>
      </c>
      <c r="B2112" s="1">
        <v>44285</v>
      </c>
      <c r="C2112" s="47">
        <v>97</v>
      </c>
      <c r="D2112" s="47">
        <v>992</v>
      </c>
      <c r="E2112" s="48">
        <v>0</v>
      </c>
      <c r="F2112" s="47">
        <v>61</v>
      </c>
      <c r="G2112" s="47">
        <v>210</v>
      </c>
      <c r="H2112" s="49">
        <v>0</v>
      </c>
    </row>
    <row r="2113" spans="1:8" x14ac:dyDescent="0.25">
      <c r="A2113" s="189" t="s">
        <v>892</v>
      </c>
      <c r="B2113" s="1">
        <v>44285</v>
      </c>
      <c r="C2113" s="47">
        <v>156</v>
      </c>
      <c r="D2113" s="47">
        <v>856</v>
      </c>
      <c r="E2113" s="48">
        <v>0</v>
      </c>
      <c r="F2113" s="47">
        <v>64</v>
      </c>
      <c r="G2113" s="47">
        <v>220</v>
      </c>
      <c r="H2113" s="49">
        <v>0</v>
      </c>
    </row>
    <row r="2114" spans="1:8" x14ac:dyDescent="0.25">
      <c r="A2114" s="189" t="s">
        <v>886</v>
      </c>
      <c r="B2114" s="1">
        <v>44286</v>
      </c>
      <c r="C2114" s="47">
        <v>434</v>
      </c>
      <c r="D2114" s="47">
        <v>2648</v>
      </c>
      <c r="E2114" s="48">
        <v>0</v>
      </c>
      <c r="F2114" s="47">
        <v>77</v>
      </c>
      <c r="G2114" s="47">
        <v>201</v>
      </c>
      <c r="H2114" s="49">
        <v>0</v>
      </c>
    </row>
    <row r="2115" spans="1:8" x14ac:dyDescent="0.25">
      <c r="A2115" s="189" t="s">
        <v>888</v>
      </c>
      <c r="B2115" s="1">
        <v>44286</v>
      </c>
      <c r="C2115" s="47">
        <v>164</v>
      </c>
      <c r="D2115" s="47">
        <v>1321</v>
      </c>
      <c r="E2115" s="48">
        <v>0</v>
      </c>
      <c r="F2115" s="47">
        <v>51</v>
      </c>
      <c r="G2115" s="47">
        <v>210</v>
      </c>
      <c r="H2115" s="49">
        <v>0</v>
      </c>
    </row>
    <row r="2116" spans="1:8" x14ac:dyDescent="0.25">
      <c r="A2116" s="189" t="s">
        <v>889</v>
      </c>
      <c r="B2116" s="1">
        <v>44286</v>
      </c>
      <c r="C2116" s="47">
        <v>141</v>
      </c>
      <c r="D2116" s="47">
        <v>1238</v>
      </c>
      <c r="E2116" s="48">
        <v>0</v>
      </c>
      <c r="F2116" s="47">
        <v>56</v>
      </c>
      <c r="G2116" s="47">
        <v>323</v>
      </c>
      <c r="H2116" s="49">
        <v>0</v>
      </c>
    </row>
    <row r="2117" spans="1:8" x14ac:dyDescent="0.25">
      <c r="A2117" s="189" t="s">
        <v>890</v>
      </c>
      <c r="B2117" s="1">
        <v>44286</v>
      </c>
      <c r="C2117" s="47">
        <v>80</v>
      </c>
      <c r="D2117" s="47">
        <v>874</v>
      </c>
      <c r="E2117" s="48">
        <v>0</v>
      </c>
      <c r="F2117" s="47">
        <v>20</v>
      </c>
      <c r="G2117" s="47">
        <v>139</v>
      </c>
      <c r="H2117" s="49">
        <v>0</v>
      </c>
    </row>
    <row r="2118" spans="1:8" x14ac:dyDescent="0.25">
      <c r="A2118" s="189" t="s">
        <v>891</v>
      </c>
      <c r="B2118" s="1">
        <v>44286</v>
      </c>
      <c r="C2118" s="47">
        <v>94</v>
      </c>
      <c r="D2118" s="47">
        <v>993</v>
      </c>
      <c r="E2118" s="48">
        <v>0</v>
      </c>
      <c r="F2118" s="47">
        <v>61</v>
      </c>
      <c r="G2118" s="47">
        <v>211</v>
      </c>
      <c r="H2118" s="49">
        <v>0</v>
      </c>
    </row>
    <row r="2119" spans="1:8" x14ac:dyDescent="0.25">
      <c r="A2119" s="189" t="s">
        <v>892</v>
      </c>
      <c r="B2119" s="1">
        <v>44286</v>
      </c>
      <c r="C2119" s="47">
        <v>159</v>
      </c>
      <c r="D2119" s="47">
        <v>871</v>
      </c>
      <c r="E2119" s="48">
        <v>0</v>
      </c>
      <c r="F2119" s="47">
        <v>61</v>
      </c>
      <c r="G2119" s="47">
        <v>201</v>
      </c>
      <c r="H2119" s="49">
        <v>0</v>
      </c>
    </row>
    <row r="2120" spans="1:8" x14ac:dyDescent="0.25">
      <c r="A2120" s="189" t="s">
        <v>886</v>
      </c>
      <c r="B2120" s="1">
        <v>44287</v>
      </c>
      <c r="C2120" s="47">
        <v>411</v>
      </c>
      <c r="D2120" s="47">
        <v>2626</v>
      </c>
      <c r="E2120" s="48">
        <v>0</v>
      </c>
      <c r="F2120" s="47">
        <v>93</v>
      </c>
      <c r="G2120" s="47">
        <v>228</v>
      </c>
      <c r="H2120" s="49">
        <v>0</v>
      </c>
    </row>
    <row r="2121" spans="1:8" x14ac:dyDescent="0.25">
      <c r="A2121" s="189" t="s">
        <v>888</v>
      </c>
      <c r="B2121" s="1">
        <v>44287</v>
      </c>
      <c r="C2121" s="47">
        <v>166</v>
      </c>
      <c r="D2121" s="47">
        <v>1317</v>
      </c>
      <c r="E2121" s="48">
        <v>0</v>
      </c>
      <c r="F2121" s="47">
        <v>53</v>
      </c>
      <c r="G2121" s="47">
        <v>195</v>
      </c>
      <c r="H2121" s="49">
        <v>0</v>
      </c>
    </row>
    <row r="2122" spans="1:8" x14ac:dyDescent="0.25">
      <c r="A2122" s="189" t="s">
        <v>889</v>
      </c>
      <c r="B2122" s="1">
        <v>44287</v>
      </c>
      <c r="C2122" s="47">
        <v>130</v>
      </c>
      <c r="D2122" s="47">
        <v>1269</v>
      </c>
      <c r="E2122" s="48">
        <v>0</v>
      </c>
      <c r="F2122" s="47">
        <v>65</v>
      </c>
      <c r="G2122" s="47">
        <v>276</v>
      </c>
      <c r="H2122" s="49">
        <v>0</v>
      </c>
    </row>
    <row r="2123" spans="1:8" x14ac:dyDescent="0.25">
      <c r="A2123" s="189" t="s">
        <v>890</v>
      </c>
      <c r="B2123" s="1">
        <v>44287</v>
      </c>
      <c r="C2123" s="47">
        <v>83</v>
      </c>
      <c r="D2123" s="47">
        <v>894</v>
      </c>
      <c r="E2123" s="48">
        <v>0</v>
      </c>
      <c r="F2123" s="47">
        <v>18</v>
      </c>
      <c r="G2123" s="47">
        <v>118</v>
      </c>
      <c r="H2123" s="49">
        <v>0</v>
      </c>
    </row>
    <row r="2124" spans="1:8" x14ac:dyDescent="0.25">
      <c r="A2124" s="189" t="s">
        <v>891</v>
      </c>
      <c r="B2124" s="1">
        <v>44287</v>
      </c>
      <c r="C2124" s="47">
        <v>96</v>
      </c>
      <c r="D2124" s="47">
        <v>1007</v>
      </c>
      <c r="E2124" s="48">
        <v>0</v>
      </c>
      <c r="F2124" s="47">
        <v>59</v>
      </c>
      <c r="G2124" s="47">
        <v>193</v>
      </c>
      <c r="H2124" s="49">
        <v>0</v>
      </c>
    </row>
    <row r="2125" spans="1:8" x14ac:dyDescent="0.25">
      <c r="A2125" s="189" t="s">
        <v>892</v>
      </c>
      <c r="B2125" s="1">
        <v>44287</v>
      </c>
      <c r="C2125" s="47">
        <v>163</v>
      </c>
      <c r="D2125" s="47">
        <v>860</v>
      </c>
      <c r="E2125" s="48">
        <v>0</v>
      </c>
      <c r="F2125" s="47">
        <v>57</v>
      </c>
      <c r="G2125" s="47">
        <v>212</v>
      </c>
      <c r="H2125" s="49">
        <v>0</v>
      </c>
    </row>
    <row r="2126" spans="1:8" x14ac:dyDescent="0.25">
      <c r="A2126" s="189" t="s">
        <v>886</v>
      </c>
      <c r="B2126" s="1">
        <v>44288</v>
      </c>
      <c r="C2126" s="47">
        <v>401</v>
      </c>
      <c r="D2126" s="47">
        <v>2600</v>
      </c>
      <c r="E2126" s="48">
        <v>0</v>
      </c>
      <c r="F2126" s="47">
        <v>103</v>
      </c>
      <c r="G2126" s="47">
        <v>254</v>
      </c>
      <c r="H2126" s="49">
        <v>0</v>
      </c>
    </row>
    <row r="2127" spans="1:8" x14ac:dyDescent="0.25">
      <c r="A2127" s="189" t="s">
        <v>888</v>
      </c>
      <c r="B2127" s="1">
        <v>44288</v>
      </c>
      <c r="C2127" s="47">
        <v>161</v>
      </c>
      <c r="D2127" s="47">
        <v>1321</v>
      </c>
      <c r="E2127" s="48">
        <v>0</v>
      </c>
      <c r="F2127" s="47">
        <v>53</v>
      </c>
      <c r="G2127" s="47">
        <v>205</v>
      </c>
      <c r="H2127" s="49">
        <v>0</v>
      </c>
    </row>
    <row r="2128" spans="1:8" x14ac:dyDescent="0.25">
      <c r="A2128" s="189" t="s">
        <v>889</v>
      </c>
      <c r="B2128" s="1">
        <v>44288</v>
      </c>
      <c r="C2128" s="47">
        <v>130</v>
      </c>
      <c r="D2128" s="47">
        <v>1238</v>
      </c>
      <c r="E2128" s="48">
        <v>0</v>
      </c>
      <c r="F2128" s="47">
        <v>64</v>
      </c>
      <c r="G2128" s="47">
        <v>292</v>
      </c>
      <c r="H2128" s="49">
        <v>0</v>
      </c>
    </row>
    <row r="2129" spans="1:8" x14ac:dyDescent="0.25">
      <c r="A2129" s="189" t="s">
        <v>890</v>
      </c>
      <c r="B2129" s="1">
        <v>44288</v>
      </c>
      <c r="C2129" s="47">
        <v>78</v>
      </c>
      <c r="D2129" s="47">
        <v>903</v>
      </c>
      <c r="E2129" s="48">
        <v>0</v>
      </c>
      <c r="F2129" s="47">
        <v>21</v>
      </c>
      <c r="G2129" s="47">
        <v>119</v>
      </c>
      <c r="H2129" s="49">
        <v>0</v>
      </c>
    </row>
    <row r="2130" spans="1:8" x14ac:dyDescent="0.25">
      <c r="A2130" s="189" t="s">
        <v>891</v>
      </c>
      <c r="B2130" s="1">
        <v>44288</v>
      </c>
      <c r="C2130" s="47">
        <v>95</v>
      </c>
      <c r="D2130" s="47">
        <v>958</v>
      </c>
      <c r="E2130" s="48">
        <v>0</v>
      </c>
      <c r="F2130" s="47">
        <v>60</v>
      </c>
      <c r="G2130" s="47">
        <v>236</v>
      </c>
      <c r="H2130" s="49">
        <v>0</v>
      </c>
    </row>
    <row r="2131" spans="1:8" x14ac:dyDescent="0.25">
      <c r="A2131" s="189" t="s">
        <v>892</v>
      </c>
      <c r="B2131" s="1">
        <v>44288</v>
      </c>
      <c r="C2131" s="47">
        <v>171</v>
      </c>
      <c r="D2131" s="47">
        <v>867</v>
      </c>
      <c r="E2131" s="48">
        <v>0</v>
      </c>
      <c r="F2131" s="47">
        <v>49</v>
      </c>
      <c r="G2131" s="47">
        <v>205</v>
      </c>
      <c r="H2131" s="49">
        <v>0</v>
      </c>
    </row>
    <row r="2132" spans="1:8" x14ac:dyDescent="0.25">
      <c r="A2132" s="189" t="s">
        <v>886</v>
      </c>
      <c r="B2132" s="1">
        <v>44289</v>
      </c>
      <c r="C2132" s="47">
        <v>410</v>
      </c>
      <c r="D2132" s="47">
        <v>2574</v>
      </c>
      <c r="E2132" s="48">
        <v>0</v>
      </c>
      <c r="F2132" s="47">
        <v>96</v>
      </c>
      <c r="G2132" s="47">
        <v>281</v>
      </c>
      <c r="H2132" s="49">
        <v>0</v>
      </c>
    </row>
    <row r="2133" spans="1:8" x14ac:dyDescent="0.25">
      <c r="A2133" s="189" t="s">
        <v>888</v>
      </c>
      <c r="B2133" s="1">
        <v>44289</v>
      </c>
      <c r="C2133" s="47">
        <v>150</v>
      </c>
      <c r="D2133" s="47">
        <v>1294</v>
      </c>
      <c r="E2133" s="48">
        <v>0</v>
      </c>
      <c r="F2133" s="47">
        <v>63</v>
      </c>
      <c r="G2133" s="47">
        <v>247</v>
      </c>
      <c r="H2133" s="49">
        <v>0</v>
      </c>
    </row>
    <row r="2134" spans="1:8" x14ac:dyDescent="0.25">
      <c r="A2134" s="189" t="s">
        <v>889</v>
      </c>
      <c r="B2134" s="1">
        <v>44289</v>
      </c>
      <c r="C2134" s="47">
        <v>119</v>
      </c>
      <c r="D2134" s="47">
        <v>1183</v>
      </c>
      <c r="E2134" s="48">
        <v>0</v>
      </c>
      <c r="F2134" s="47">
        <v>71</v>
      </c>
      <c r="G2134" s="47">
        <v>366</v>
      </c>
      <c r="H2134" s="49">
        <v>0</v>
      </c>
    </row>
    <row r="2135" spans="1:8" x14ac:dyDescent="0.25">
      <c r="A2135" s="189" t="s">
        <v>890</v>
      </c>
      <c r="B2135" s="1">
        <v>44289</v>
      </c>
      <c r="C2135" s="47">
        <v>77</v>
      </c>
      <c r="D2135" s="47">
        <v>832</v>
      </c>
      <c r="E2135" s="48">
        <v>0</v>
      </c>
      <c r="F2135" s="47">
        <v>23</v>
      </c>
      <c r="G2135" s="47">
        <v>178</v>
      </c>
      <c r="H2135" s="49">
        <v>0</v>
      </c>
    </row>
    <row r="2136" spans="1:8" x14ac:dyDescent="0.25">
      <c r="A2136" s="189" t="s">
        <v>891</v>
      </c>
      <c r="B2136" s="1">
        <v>44289</v>
      </c>
      <c r="C2136" s="47">
        <v>90</v>
      </c>
      <c r="D2136" s="47">
        <v>922</v>
      </c>
      <c r="E2136" s="48">
        <v>0</v>
      </c>
      <c r="F2136" s="47">
        <v>65</v>
      </c>
      <c r="G2136" s="47">
        <v>272</v>
      </c>
      <c r="H2136" s="49">
        <v>0</v>
      </c>
    </row>
    <row r="2137" spans="1:8" x14ac:dyDescent="0.25">
      <c r="A2137" s="189" t="s">
        <v>892</v>
      </c>
      <c r="B2137" s="1">
        <v>44289</v>
      </c>
      <c r="C2137" s="47">
        <v>160</v>
      </c>
      <c r="D2137" s="47">
        <v>821</v>
      </c>
      <c r="E2137" s="48">
        <v>0</v>
      </c>
      <c r="F2137" s="47">
        <v>60</v>
      </c>
      <c r="G2137" s="47">
        <v>254</v>
      </c>
      <c r="H2137" s="49">
        <v>0</v>
      </c>
    </row>
    <row r="2138" spans="1:8" x14ac:dyDescent="0.25">
      <c r="A2138" s="189" t="s">
        <v>886</v>
      </c>
      <c r="B2138" s="1">
        <v>44290</v>
      </c>
      <c r="C2138" s="47">
        <v>409</v>
      </c>
      <c r="D2138" s="47">
        <v>2426</v>
      </c>
      <c r="E2138" s="48">
        <v>0</v>
      </c>
      <c r="F2138" s="47">
        <v>96</v>
      </c>
      <c r="G2138" s="47">
        <v>391</v>
      </c>
      <c r="H2138" s="49">
        <v>0</v>
      </c>
    </row>
    <row r="2139" spans="1:8" x14ac:dyDescent="0.25">
      <c r="A2139" s="189" t="s">
        <v>888</v>
      </c>
      <c r="B2139" s="1">
        <v>44290</v>
      </c>
      <c r="C2139" s="47">
        <v>146</v>
      </c>
      <c r="D2139" s="47">
        <v>1204</v>
      </c>
      <c r="E2139" s="48">
        <v>0</v>
      </c>
      <c r="F2139" s="47">
        <v>64</v>
      </c>
      <c r="G2139" s="47">
        <v>261</v>
      </c>
      <c r="H2139" s="49">
        <v>0</v>
      </c>
    </row>
    <row r="2140" spans="1:8" x14ac:dyDescent="0.25">
      <c r="A2140" s="189" t="s">
        <v>889</v>
      </c>
      <c r="B2140" s="1">
        <v>44290</v>
      </c>
      <c r="C2140" s="47">
        <v>119</v>
      </c>
      <c r="D2140" s="47">
        <v>1161</v>
      </c>
      <c r="E2140" s="48">
        <v>0</v>
      </c>
      <c r="F2140" s="47">
        <v>71</v>
      </c>
      <c r="G2140" s="47">
        <v>377</v>
      </c>
      <c r="H2140" s="49">
        <v>0</v>
      </c>
    </row>
    <row r="2141" spans="1:8" x14ac:dyDescent="0.25">
      <c r="A2141" s="189" t="s">
        <v>890</v>
      </c>
      <c r="B2141" s="1">
        <v>44290</v>
      </c>
      <c r="C2141" s="47">
        <v>79</v>
      </c>
      <c r="D2141" s="47">
        <v>769</v>
      </c>
      <c r="E2141" s="48">
        <v>0</v>
      </c>
      <c r="F2141" s="47">
        <v>23</v>
      </c>
      <c r="G2141" s="47">
        <v>216</v>
      </c>
      <c r="H2141" s="49">
        <v>0</v>
      </c>
    </row>
    <row r="2142" spans="1:8" x14ac:dyDescent="0.25">
      <c r="A2142" s="189" t="s">
        <v>891</v>
      </c>
      <c r="B2142" s="1">
        <v>44290</v>
      </c>
      <c r="C2142" s="47">
        <v>91</v>
      </c>
      <c r="D2142" s="47">
        <v>887</v>
      </c>
      <c r="E2142" s="48">
        <v>0</v>
      </c>
      <c r="F2142" s="47">
        <v>64</v>
      </c>
      <c r="G2142" s="47">
        <v>277</v>
      </c>
      <c r="H2142" s="49">
        <v>0</v>
      </c>
    </row>
    <row r="2143" spans="1:8" x14ac:dyDescent="0.25">
      <c r="A2143" s="189" t="s">
        <v>892</v>
      </c>
      <c r="B2143" s="1">
        <v>44290</v>
      </c>
      <c r="C2143" s="47">
        <v>157</v>
      </c>
      <c r="D2143" s="47">
        <v>813</v>
      </c>
      <c r="E2143" s="48">
        <v>0</v>
      </c>
      <c r="F2143" s="47">
        <v>63</v>
      </c>
      <c r="G2143" s="47">
        <v>256</v>
      </c>
      <c r="H2143" s="49">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0"/>
  <sheetViews>
    <sheetView workbookViewId="0">
      <pane ySplit="1" topLeftCell="A59" activePane="bottomLeft" state="frozen"/>
      <selection pane="bottomLeft" activeCell="B14" sqref="B14"/>
    </sheetView>
  </sheetViews>
  <sheetFormatPr defaultRowHeight="15" x14ac:dyDescent="0.25"/>
  <cols>
    <col min="1" max="1" width="11.5703125" style="14" bestFit="1" customWidth="1"/>
    <col min="2" max="2" width="39.140625" bestFit="1" customWidth="1"/>
    <col min="3" max="3" width="15.140625" bestFit="1" customWidth="1"/>
    <col min="4" max="4" width="51" bestFit="1" customWidth="1"/>
    <col min="5" max="5" width="32.42578125" bestFit="1" customWidth="1"/>
    <col min="6" max="6" width="69.140625" bestFit="1" customWidth="1"/>
    <col min="7" max="7" width="25" bestFit="1" customWidth="1"/>
  </cols>
  <sheetData>
    <row r="1" spans="1:7" s="2" customFormat="1" x14ac:dyDescent="0.25">
      <c r="A1" s="2" t="s">
        <v>0</v>
      </c>
      <c r="B1" s="2" t="s">
        <v>133</v>
      </c>
      <c r="C1" s="2" t="s">
        <v>134</v>
      </c>
      <c r="D1" s="2" t="s">
        <v>135</v>
      </c>
      <c r="E1" s="2" t="s">
        <v>136</v>
      </c>
      <c r="F1" s="7" t="s">
        <v>176</v>
      </c>
      <c r="G1" t="s">
        <v>177</v>
      </c>
    </row>
    <row r="2" spans="1:7" x14ac:dyDescent="0.25">
      <c r="A2" s="52">
        <v>44290</v>
      </c>
      <c r="B2" s="53" t="s">
        <v>137</v>
      </c>
      <c r="C2" s="54" t="s">
        <v>45</v>
      </c>
      <c r="D2" s="54">
        <v>0</v>
      </c>
      <c r="E2" s="54">
        <v>0</v>
      </c>
    </row>
    <row r="3" spans="1:7" x14ac:dyDescent="0.25">
      <c r="A3" s="52">
        <v>44290</v>
      </c>
      <c r="B3" s="53" t="s">
        <v>138</v>
      </c>
      <c r="C3" s="54" t="s">
        <v>45</v>
      </c>
      <c r="D3" s="54">
        <v>5</v>
      </c>
      <c r="E3" s="54">
        <v>1</v>
      </c>
    </row>
    <row r="4" spans="1:7" x14ac:dyDescent="0.25">
      <c r="A4" s="52">
        <v>44290</v>
      </c>
      <c r="B4" s="53" t="s">
        <v>139</v>
      </c>
      <c r="C4" s="54" t="s">
        <v>54</v>
      </c>
      <c r="D4" s="54">
        <v>0</v>
      </c>
      <c r="E4" s="54">
        <v>0</v>
      </c>
    </row>
    <row r="5" spans="1:7" x14ac:dyDescent="0.25">
      <c r="A5" s="52">
        <v>44290</v>
      </c>
      <c r="B5" s="53" t="s">
        <v>140</v>
      </c>
      <c r="C5" s="54" t="s">
        <v>46</v>
      </c>
      <c r="D5" s="54">
        <v>2</v>
      </c>
      <c r="E5" s="54">
        <v>0</v>
      </c>
    </row>
    <row r="6" spans="1:7" x14ac:dyDescent="0.25">
      <c r="A6" s="52">
        <v>44290</v>
      </c>
      <c r="B6" s="53" t="s">
        <v>141</v>
      </c>
      <c r="C6" s="54" t="s">
        <v>47</v>
      </c>
      <c r="D6" s="54">
        <v>67</v>
      </c>
      <c r="E6" s="54">
        <v>12</v>
      </c>
    </row>
    <row r="7" spans="1:7" x14ac:dyDescent="0.25">
      <c r="A7" s="52">
        <v>44290</v>
      </c>
      <c r="B7" s="53" t="s">
        <v>142</v>
      </c>
      <c r="C7" s="54" t="s">
        <v>47</v>
      </c>
      <c r="D7" s="54">
        <v>4</v>
      </c>
      <c r="E7" s="54">
        <v>0</v>
      </c>
    </row>
    <row r="8" spans="1:7" x14ac:dyDescent="0.25">
      <c r="A8" s="52">
        <v>44290</v>
      </c>
      <c r="B8" s="53" t="s">
        <v>143</v>
      </c>
      <c r="C8" s="54" t="s">
        <v>42</v>
      </c>
      <c r="D8" s="54">
        <v>6</v>
      </c>
      <c r="E8" s="54">
        <v>1</v>
      </c>
    </row>
    <row r="9" spans="1:7" x14ac:dyDescent="0.25">
      <c r="A9" s="52">
        <v>44290</v>
      </c>
      <c r="B9" s="53" t="s">
        <v>144</v>
      </c>
      <c r="C9" s="54" t="s">
        <v>51</v>
      </c>
      <c r="D9" s="54">
        <v>7</v>
      </c>
      <c r="E9" s="54">
        <v>4</v>
      </c>
    </row>
    <row r="10" spans="1:7" x14ac:dyDescent="0.25">
      <c r="A10" s="52">
        <v>44290</v>
      </c>
      <c r="B10" s="53" t="s">
        <v>145</v>
      </c>
      <c r="C10" s="54" t="s">
        <v>51</v>
      </c>
      <c r="D10" s="54">
        <v>2</v>
      </c>
      <c r="E10" s="54">
        <v>0</v>
      </c>
    </row>
    <row r="11" spans="1:7" x14ac:dyDescent="0.25">
      <c r="A11" s="52">
        <v>44290</v>
      </c>
      <c r="B11" s="53" t="s">
        <v>146</v>
      </c>
      <c r="C11" s="54" t="s">
        <v>52</v>
      </c>
      <c r="D11" s="54">
        <v>13</v>
      </c>
      <c r="E11" s="54">
        <v>2</v>
      </c>
    </row>
    <row r="12" spans="1:7" x14ac:dyDescent="0.25">
      <c r="A12" s="52">
        <v>44290</v>
      </c>
      <c r="B12" s="53" t="s">
        <v>147</v>
      </c>
      <c r="C12" s="54" t="s">
        <v>53</v>
      </c>
      <c r="D12" s="54">
        <v>26</v>
      </c>
      <c r="E12" s="54">
        <v>5</v>
      </c>
    </row>
    <row r="13" spans="1:7" x14ac:dyDescent="0.25">
      <c r="A13" s="52">
        <v>44290</v>
      </c>
      <c r="B13" s="53" t="s">
        <v>148</v>
      </c>
      <c r="C13" s="54" t="s">
        <v>45</v>
      </c>
      <c r="D13" s="54">
        <v>16</v>
      </c>
      <c r="E13" s="54">
        <v>4</v>
      </c>
    </row>
    <row r="14" spans="1:7" x14ac:dyDescent="0.25">
      <c r="A14" s="52">
        <v>44290</v>
      </c>
      <c r="B14" s="53" t="s">
        <v>828</v>
      </c>
      <c r="C14" s="54" t="s">
        <v>53</v>
      </c>
      <c r="D14" s="54">
        <v>7</v>
      </c>
      <c r="E14" s="54">
        <v>3</v>
      </c>
    </row>
    <row r="15" spans="1:7" x14ac:dyDescent="0.25">
      <c r="A15" s="52">
        <v>44290</v>
      </c>
      <c r="B15" s="53" t="s">
        <v>149</v>
      </c>
      <c r="C15" s="54" t="s">
        <v>53</v>
      </c>
      <c r="D15" s="54">
        <v>28</v>
      </c>
      <c r="E15" s="54">
        <v>5</v>
      </c>
    </row>
    <row r="16" spans="1:7" x14ac:dyDescent="0.25">
      <c r="A16" s="52">
        <v>44290</v>
      </c>
      <c r="B16" s="53" t="s">
        <v>829</v>
      </c>
      <c r="C16" s="54" t="s">
        <v>53</v>
      </c>
      <c r="D16" s="54">
        <v>12</v>
      </c>
      <c r="E16" s="54">
        <v>2</v>
      </c>
    </row>
    <row r="17" spans="1:5" x14ac:dyDescent="0.25">
      <c r="A17" s="52">
        <v>44290</v>
      </c>
      <c r="B17" s="53" t="s">
        <v>830</v>
      </c>
      <c r="C17" s="54" t="s">
        <v>53</v>
      </c>
      <c r="D17" s="54">
        <v>18</v>
      </c>
      <c r="E17" s="54">
        <v>3</v>
      </c>
    </row>
    <row r="18" spans="1:5" x14ac:dyDescent="0.25">
      <c r="A18" s="52">
        <v>44290</v>
      </c>
      <c r="B18" s="53" t="s">
        <v>831</v>
      </c>
      <c r="C18" s="54" t="s">
        <v>52</v>
      </c>
      <c r="D18" s="54">
        <v>11</v>
      </c>
      <c r="E18" s="54">
        <v>1</v>
      </c>
    </row>
    <row r="19" spans="1:5" x14ac:dyDescent="0.25">
      <c r="A19" s="52">
        <v>44290</v>
      </c>
      <c r="B19" s="53" t="s">
        <v>832</v>
      </c>
      <c r="C19" s="54" t="s">
        <v>49</v>
      </c>
      <c r="D19" s="54">
        <v>15</v>
      </c>
      <c r="E19" s="54">
        <v>1</v>
      </c>
    </row>
    <row r="20" spans="1:5" x14ac:dyDescent="0.25">
      <c r="A20" s="52">
        <v>44290</v>
      </c>
      <c r="B20" s="53" t="s">
        <v>150</v>
      </c>
      <c r="C20" s="54" t="s">
        <v>41</v>
      </c>
      <c r="D20" s="54">
        <v>24</v>
      </c>
      <c r="E20" s="54">
        <v>1</v>
      </c>
    </row>
    <row r="21" spans="1:5" x14ac:dyDescent="0.25">
      <c r="A21" s="52">
        <v>44290</v>
      </c>
      <c r="B21" s="53" t="s">
        <v>151</v>
      </c>
      <c r="C21" s="54" t="s">
        <v>53</v>
      </c>
      <c r="D21" s="54">
        <v>4</v>
      </c>
      <c r="E21" s="54">
        <v>2</v>
      </c>
    </row>
    <row r="22" spans="1:5" x14ac:dyDescent="0.25">
      <c r="A22" s="52">
        <v>44290</v>
      </c>
      <c r="B22" s="53" t="s">
        <v>833</v>
      </c>
      <c r="C22" s="54" t="s">
        <v>54</v>
      </c>
      <c r="D22" s="54">
        <v>0</v>
      </c>
      <c r="E22" s="54">
        <v>0</v>
      </c>
    </row>
    <row r="23" spans="1:5" x14ac:dyDescent="0.25">
      <c r="A23" s="52">
        <v>44290</v>
      </c>
      <c r="B23" s="53" t="s">
        <v>152</v>
      </c>
      <c r="C23" s="54" t="s">
        <v>48</v>
      </c>
      <c r="D23" s="54">
        <v>4</v>
      </c>
      <c r="E23" s="54">
        <v>1</v>
      </c>
    </row>
    <row r="24" spans="1:5" x14ac:dyDescent="0.25">
      <c r="A24" s="52">
        <v>44290</v>
      </c>
      <c r="B24" s="53" t="s">
        <v>834</v>
      </c>
      <c r="C24" s="54" t="s">
        <v>53</v>
      </c>
      <c r="D24" s="54">
        <v>0</v>
      </c>
      <c r="E24" s="54">
        <v>0</v>
      </c>
    </row>
    <row r="25" spans="1:5" x14ac:dyDescent="0.25">
      <c r="A25" s="52">
        <v>44290</v>
      </c>
      <c r="B25" s="53" t="s">
        <v>153</v>
      </c>
      <c r="C25" s="54" t="s">
        <v>49</v>
      </c>
      <c r="D25" s="54">
        <v>5</v>
      </c>
      <c r="E25" s="54">
        <v>0</v>
      </c>
    </row>
    <row r="26" spans="1:5" x14ac:dyDescent="0.25">
      <c r="A26" s="52">
        <v>44290</v>
      </c>
      <c r="B26" s="53" t="s">
        <v>154</v>
      </c>
      <c r="C26" s="54" t="s">
        <v>42</v>
      </c>
      <c r="D26" s="54">
        <v>0</v>
      </c>
      <c r="E26" s="54">
        <v>0</v>
      </c>
    </row>
    <row r="27" spans="1:5" x14ac:dyDescent="0.25">
      <c r="A27" s="52">
        <v>44290</v>
      </c>
      <c r="B27" s="53" t="s">
        <v>155</v>
      </c>
      <c r="C27" s="54" t="s">
        <v>41</v>
      </c>
      <c r="D27" s="54">
        <v>11</v>
      </c>
      <c r="E27" s="54">
        <v>2</v>
      </c>
    </row>
    <row r="28" spans="1:5" x14ac:dyDescent="0.25">
      <c r="A28" s="52">
        <v>44290</v>
      </c>
      <c r="B28" s="53" t="s">
        <v>156</v>
      </c>
      <c r="C28" s="54" t="s">
        <v>52</v>
      </c>
      <c r="D28" s="54">
        <v>18</v>
      </c>
      <c r="E28" s="54">
        <v>5</v>
      </c>
    </row>
    <row r="29" spans="1:5" x14ac:dyDescent="0.25">
      <c r="A29" s="52">
        <v>44290</v>
      </c>
      <c r="B29" s="53" t="s">
        <v>157</v>
      </c>
      <c r="C29" s="54" t="s">
        <v>54</v>
      </c>
      <c r="D29" s="54">
        <v>3</v>
      </c>
      <c r="E29" s="54">
        <v>3</v>
      </c>
    </row>
    <row r="30" spans="1:5" x14ac:dyDescent="0.25">
      <c r="A30" s="52">
        <v>44290</v>
      </c>
      <c r="B30" s="53" t="s">
        <v>835</v>
      </c>
      <c r="C30" s="54" t="s">
        <v>54</v>
      </c>
      <c r="D30" s="54">
        <v>9</v>
      </c>
      <c r="E30" s="54">
        <v>2</v>
      </c>
    </row>
    <row r="31" spans="1:5" x14ac:dyDescent="0.25">
      <c r="A31" s="52">
        <v>44290</v>
      </c>
      <c r="B31" s="53" t="s">
        <v>158</v>
      </c>
      <c r="C31" s="54" t="s">
        <v>54</v>
      </c>
      <c r="D31" s="54">
        <v>4</v>
      </c>
      <c r="E31" s="54">
        <v>0</v>
      </c>
    </row>
    <row r="32" spans="1:5" x14ac:dyDescent="0.25">
      <c r="A32" s="52">
        <v>44290</v>
      </c>
      <c r="B32" s="53" t="s">
        <v>159</v>
      </c>
      <c r="C32" s="54" t="s">
        <v>45</v>
      </c>
      <c r="D32" s="54">
        <v>6</v>
      </c>
      <c r="E32" s="54">
        <v>2</v>
      </c>
    </row>
    <row r="33" spans="1:5" x14ac:dyDescent="0.25">
      <c r="A33" s="52">
        <v>44290</v>
      </c>
      <c r="B33" s="53" t="s">
        <v>160</v>
      </c>
      <c r="C33" s="54" t="s">
        <v>47</v>
      </c>
      <c r="D33" s="54">
        <v>8</v>
      </c>
      <c r="E33" s="54">
        <v>2</v>
      </c>
    </row>
    <row r="34" spans="1:5" x14ac:dyDescent="0.25">
      <c r="A34" s="52">
        <v>44290</v>
      </c>
      <c r="B34" s="53" t="s">
        <v>836</v>
      </c>
      <c r="C34" s="54" t="s">
        <v>49</v>
      </c>
      <c r="D34" s="54">
        <v>10</v>
      </c>
      <c r="E34" s="54">
        <v>2</v>
      </c>
    </row>
    <row r="35" spans="1:5" x14ac:dyDescent="0.25">
      <c r="A35" s="52">
        <v>44290</v>
      </c>
      <c r="B35" s="53" t="s">
        <v>837</v>
      </c>
      <c r="C35" s="54" t="s">
        <v>45</v>
      </c>
      <c r="D35" s="54">
        <v>0</v>
      </c>
      <c r="E35" s="54">
        <v>0</v>
      </c>
    </row>
    <row r="36" spans="1:5" x14ac:dyDescent="0.25">
      <c r="A36" s="52">
        <v>44290</v>
      </c>
      <c r="B36" s="53" t="s">
        <v>161</v>
      </c>
      <c r="C36" s="54" t="s">
        <v>45</v>
      </c>
      <c r="D36" s="54">
        <v>10</v>
      </c>
      <c r="E36" s="54">
        <v>0</v>
      </c>
    </row>
    <row r="37" spans="1:5" x14ac:dyDescent="0.25">
      <c r="A37" s="52">
        <v>44290</v>
      </c>
      <c r="B37" s="53" t="s">
        <v>838</v>
      </c>
      <c r="C37" s="54" t="s">
        <v>49</v>
      </c>
      <c r="D37" s="54">
        <v>25</v>
      </c>
      <c r="E37" s="54">
        <v>8</v>
      </c>
    </row>
    <row r="38" spans="1:5" x14ac:dyDescent="0.25">
      <c r="A38" s="52">
        <v>44290</v>
      </c>
      <c r="B38" s="53" t="s">
        <v>839</v>
      </c>
      <c r="C38" s="54" t="s">
        <v>49</v>
      </c>
      <c r="D38" s="54">
        <v>5</v>
      </c>
      <c r="E38" s="54">
        <v>3</v>
      </c>
    </row>
    <row r="39" spans="1:5" x14ac:dyDescent="0.25">
      <c r="A39" s="52">
        <v>44290</v>
      </c>
      <c r="B39" s="53" t="s">
        <v>840</v>
      </c>
      <c r="C39" s="54" t="s">
        <v>44</v>
      </c>
      <c r="D39" s="54">
        <v>0</v>
      </c>
      <c r="E39" s="54">
        <v>0</v>
      </c>
    </row>
    <row r="40" spans="1:5" x14ac:dyDescent="0.25">
      <c r="A40" s="52">
        <v>44290</v>
      </c>
      <c r="B40" s="53" t="s">
        <v>826</v>
      </c>
      <c r="C40" s="54" t="s">
        <v>53</v>
      </c>
      <c r="D40" s="54">
        <v>0</v>
      </c>
      <c r="E40" s="54">
        <v>0</v>
      </c>
    </row>
    <row r="41" spans="1:5" x14ac:dyDescent="0.25">
      <c r="A41" s="52">
        <v>44290</v>
      </c>
      <c r="B41" s="53" t="s">
        <v>162</v>
      </c>
      <c r="C41" s="54" t="s">
        <v>53</v>
      </c>
      <c r="D41" s="54">
        <v>61</v>
      </c>
      <c r="E41" s="54">
        <v>26</v>
      </c>
    </row>
    <row r="42" spans="1:5" x14ac:dyDescent="0.25">
      <c r="A42" s="52">
        <v>44290</v>
      </c>
      <c r="B42" s="53" t="s">
        <v>841</v>
      </c>
      <c r="C42" s="54" t="s">
        <v>49</v>
      </c>
      <c r="D42" s="54">
        <v>17</v>
      </c>
      <c r="E42" s="54">
        <v>5</v>
      </c>
    </row>
    <row r="43" spans="1:5" x14ac:dyDescent="0.25">
      <c r="A43" s="52">
        <v>44290</v>
      </c>
      <c r="B43" s="53" t="s">
        <v>163</v>
      </c>
      <c r="C43" s="54" t="s">
        <v>47</v>
      </c>
      <c r="D43" s="54">
        <v>13</v>
      </c>
      <c r="E43" s="54">
        <v>4</v>
      </c>
    </row>
    <row r="44" spans="1:5" x14ac:dyDescent="0.25">
      <c r="A44" s="52">
        <v>44290</v>
      </c>
      <c r="B44" s="53" t="s">
        <v>842</v>
      </c>
      <c r="C44" s="54" t="s">
        <v>45</v>
      </c>
      <c r="D44" s="54">
        <v>0</v>
      </c>
      <c r="E44" s="54">
        <v>0</v>
      </c>
    </row>
    <row r="45" spans="1:5" x14ac:dyDescent="0.25">
      <c r="A45" s="52">
        <v>44290</v>
      </c>
      <c r="B45" s="53" t="s">
        <v>843</v>
      </c>
      <c r="C45" s="54" t="s">
        <v>49</v>
      </c>
      <c r="D45" s="54">
        <v>13</v>
      </c>
      <c r="E45" s="54">
        <v>4</v>
      </c>
    </row>
    <row r="46" spans="1:5" x14ac:dyDescent="0.25">
      <c r="A46" s="52">
        <v>44290</v>
      </c>
      <c r="B46" s="53" t="s">
        <v>844</v>
      </c>
      <c r="C46" s="54" t="s">
        <v>49</v>
      </c>
      <c r="D46" s="54">
        <v>0</v>
      </c>
      <c r="E46" s="54">
        <v>0</v>
      </c>
    </row>
    <row r="47" spans="1:5" x14ac:dyDescent="0.25">
      <c r="A47" s="52">
        <v>44290</v>
      </c>
      <c r="B47" s="53" t="s">
        <v>164</v>
      </c>
      <c r="C47" s="54" t="s">
        <v>54</v>
      </c>
      <c r="D47" s="54">
        <v>10</v>
      </c>
      <c r="E47" s="54">
        <v>2</v>
      </c>
    </row>
    <row r="48" spans="1:5" x14ac:dyDescent="0.25">
      <c r="A48" s="52">
        <v>44290</v>
      </c>
      <c r="B48" s="53" t="s">
        <v>165</v>
      </c>
      <c r="C48" s="54" t="s">
        <v>43</v>
      </c>
      <c r="D48" s="54">
        <v>9</v>
      </c>
      <c r="E48" s="54">
        <v>0</v>
      </c>
    </row>
    <row r="49" spans="1:5" x14ac:dyDescent="0.25">
      <c r="A49" s="52">
        <v>44290</v>
      </c>
      <c r="B49" s="53" t="s">
        <v>166</v>
      </c>
      <c r="C49" s="54" t="s">
        <v>49</v>
      </c>
      <c r="D49" s="54">
        <v>9</v>
      </c>
      <c r="E49" s="54">
        <v>1</v>
      </c>
    </row>
    <row r="50" spans="1:5" x14ac:dyDescent="0.25">
      <c r="A50" s="52">
        <v>44290</v>
      </c>
      <c r="B50" s="53" t="s">
        <v>167</v>
      </c>
      <c r="C50" s="54" t="s">
        <v>50</v>
      </c>
      <c r="D50" s="54">
        <v>0</v>
      </c>
      <c r="E50" s="54">
        <v>0</v>
      </c>
    </row>
    <row r="51" spans="1:5" x14ac:dyDescent="0.25">
      <c r="A51" s="52">
        <v>44290</v>
      </c>
      <c r="B51" s="53" t="s">
        <v>168</v>
      </c>
      <c r="C51" s="54" t="s">
        <v>49</v>
      </c>
      <c r="D51" s="54">
        <v>0</v>
      </c>
      <c r="E51" s="54">
        <v>0</v>
      </c>
    </row>
    <row r="52" spans="1:5" x14ac:dyDescent="0.25">
      <c r="A52" s="52">
        <v>44290</v>
      </c>
      <c r="B52" s="53" t="s">
        <v>169</v>
      </c>
      <c r="C52" s="54" t="s">
        <v>53</v>
      </c>
      <c r="D52" s="54">
        <v>0</v>
      </c>
      <c r="E52" s="54">
        <v>0</v>
      </c>
    </row>
    <row r="53" spans="1:5" x14ac:dyDescent="0.25">
      <c r="A53" s="52">
        <v>44290</v>
      </c>
      <c r="B53" s="53" t="s">
        <v>170</v>
      </c>
      <c r="C53" s="54" t="s">
        <v>49</v>
      </c>
      <c r="D53" s="54">
        <v>19</v>
      </c>
      <c r="E53" s="54">
        <v>2</v>
      </c>
    </row>
    <row r="54" spans="1:5" x14ac:dyDescent="0.25">
      <c r="A54" s="52">
        <v>44290</v>
      </c>
      <c r="B54" s="53" t="s">
        <v>845</v>
      </c>
      <c r="C54" s="54" t="s">
        <v>45</v>
      </c>
      <c r="D54" s="54">
        <v>19</v>
      </c>
      <c r="E54" s="54">
        <v>2</v>
      </c>
    </row>
    <row r="55" spans="1:5" x14ac:dyDescent="0.25">
      <c r="A55" s="52">
        <v>44290</v>
      </c>
      <c r="B55" s="53" t="s">
        <v>171</v>
      </c>
      <c r="C55" s="54" t="s">
        <v>51</v>
      </c>
      <c r="D55" s="54">
        <v>0</v>
      </c>
      <c r="E55" s="54">
        <v>0</v>
      </c>
    </row>
    <row r="56" spans="1:5" x14ac:dyDescent="0.25">
      <c r="A56" s="52">
        <v>44290</v>
      </c>
      <c r="B56" s="53" t="s">
        <v>846</v>
      </c>
      <c r="C56" s="54" t="s">
        <v>54</v>
      </c>
      <c r="D56" s="54">
        <v>11</v>
      </c>
      <c r="E56" s="54">
        <v>6</v>
      </c>
    </row>
    <row r="57" spans="1:5" x14ac:dyDescent="0.25">
      <c r="A57" s="52">
        <v>44290</v>
      </c>
      <c r="B57" s="53" t="s">
        <v>847</v>
      </c>
      <c r="C57" s="54" t="s">
        <v>49</v>
      </c>
      <c r="D57" s="54">
        <v>4</v>
      </c>
      <c r="E57" s="54">
        <v>0</v>
      </c>
    </row>
    <row r="58" spans="1:5" x14ac:dyDescent="0.25">
      <c r="A58" s="52">
        <v>44290</v>
      </c>
      <c r="B58" s="53" t="s">
        <v>172</v>
      </c>
      <c r="C58" s="54" t="s">
        <v>51</v>
      </c>
      <c r="D58" s="54">
        <v>24</v>
      </c>
      <c r="E58" s="54">
        <v>4</v>
      </c>
    </row>
    <row r="59" spans="1:5" x14ac:dyDescent="0.25">
      <c r="A59" s="52">
        <v>44290</v>
      </c>
      <c r="B59" s="53" t="s">
        <v>848</v>
      </c>
      <c r="C59" s="54" t="s">
        <v>43</v>
      </c>
      <c r="D59" s="54">
        <v>6</v>
      </c>
      <c r="E59" s="54">
        <v>2</v>
      </c>
    </row>
    <row r="60" spans="1:5" x14ac:dyDescent="0.25">
      <c r="A60" s="52">
        <v>44290</v>
      </c>
      <c r="B60" s="53" t="s">
        <v>849</v>
      </c>
      <c r="C60" s="54" t="s">
        <v>43</v>
      </c>
      <c r="D60" s="54">
        <v>8</v>
      </c>
      <c r="E60" s="54">
        <v>1</v>
      </c>
    </row>
    <row r="61" spans="1:5" x14ac:dyDescent="0.25">
      <c r="A61" s="52">
        <v>44290</v>
      </c>
      <c r="B61" s="53" t="s">
        <v>850</v>
      </c>
      <c r="C61" s="54" t="s">
        <v>53</v>
      </c>
      <c r="D61" s="54">
        <v>9</v>
      </c>
      <c r="E61" s="54">
        <v>2</v>
      </c>
    </row>
    <row r="62" spans="1:5" x14ac:dyDescent="0.25">
      <c r="A62" s="52">
        <v>44290</v>
      </c>
      <c r="B62" s="53" t="s">
        <v>851</v>
      </c>
      <c r="C62" s="54" t="s">
        <v>43</v>
      </c>
      <c r="D62" s="54">
        <v>27</v>
      </c>
      <c r="E62" s="54">
        <v>6</v>
      </c>
    </row>
    <row r="63" spans="1:5" x14ac:dyDescent="0.25">
      <c r="A63" s="52">
        <v>44290</v>
      </c>
      <c r="B63" s="53" t="s">
        <v>173</v>
      </c>
      <c r="C63" s="54" t="s">
        <v>43</v>
      </c>
      <c r="D63" s="54">
        <v>9</v>
      </c>
      <c r="E63" s="54">
        <v>2</v>
      </c>
    </row>
    <row r="64" spans="1:5" x14ac:dyDescent="0.25">
      <c r="A64" s="52">
        <v>44290</v>
      </c>
      <c r="B64" s="53" t="s">
        <v>852</v>
      </c>
      <c r="C64" s="54" t="s">
        <v>52</v>
      </c>
      <c r="D64" s="54">
        <v>2</v>
      </c>
      <c r="E64" s="54">
        <v>1</v>
      </c>
    </row>
    <row r="65" spans="1:5" x14ac:dyDescent="0.25">
      <c r="A65" s="52">
        <v>44290</v>
      </c>
      <c r="B65" s="53" t="s">
        <v>174</v>
      </c>
      <c r="C65" s="54" t="s">
        <v>53</v>
      </c>
      <c r="D65" s="54">
        <v>21</v>
      </c>
      <c r="E65" s="54">
        <v>7</v>
      </c>
    </row>
    <row r="66" spans="1:5" x14ac:dyDescent="0.25">
      <c r="A66" s="52">
        <v>44290</v>
      </c>
      <c r="B66" s="53" t="s">
        <v>853</v>
      </c>
      <c r="C66" s="54" t="s">
        <v>54</v>
      </c>
      <c r="D66" s="54">
        <v>13</v>
      </c>
      <c r="E66" s="54">
        <v>4</v>
      </c>
    </row>
    <row r="67" spans="1:5" x14ac:dyDescent="0.25">
      <c r="A67" s="52">
        <v>44290</v>
      </c>
      <c r="B67" s="53" t="s">
        <v>854</v>
      </c>
      <c r="C67" s="54" t="s">
        <v>54</v>
      </c>
      <c r="D67" s="54">
        <v>6</v>
      </c>
      <c r="E67" s="54">
        <v>3</v>
      </c>
    </row>
    <row r="68" spans="1:5" x14ac:dyDescent="0.25">
      <c r="A68" s="52">
        <v>44290</v>
      </c>
      <c r="B68" s="53" t="s">
        <v>175</v>
      </c>
      <c r="C68" s="54" t="s">
        <v>49</v>
      </c>
      <c r="D68" s="54">
        <v>11</v>
      </c>
      <c r="E68" s="54">
        <v>2</v>
      </c>
    </row>
    <row r="69" spans="1:5" x14ac:dyDescent="0.25">
      <c r="A69" s="52">
        <v>44290</v>
      </c>
      <c r="B69" s="53" t="s">
        <v>855</v>
      </c>
      <c r="C69" s="54" t="s">
        <v>47</v>
      </c>
      <c r="D69" s="54">
        <v>1</v>
      </c>
      <c r="E69" s="54">
        <v>0</v>
      </c>
    </row>
    <row r="70" spans="1:5" x14ac:dyDescent="0.25">
      <c r="A70" s="52"/>
      <c r="B70" s="53"/>
      <c r="C70" s="54"/>
      <c r="D70" s="54"/>
      <c r="E70" s="54"/>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367"/>
  <sheetViews>
    <sheetView workbookViewId="0">
      <pane ySplit="1" topLeftCell="A356" activePane="bottomLeft" state="frozen"/>
      <selection pane="bottomLeft" activeCell="H370" sqref="H370"/>
    </sheetView>
  </sheetViews>
  <sheetFormatPr defaultRowHeight="15" x14ac:dyDescent="0.25"/>
  <cols>
    <col min="1" max="1" width="10.85546875" style="1" bestFit="1" customWidth="1"/>
    <col min="2" max="2" width="55.28515625" bestFit="1" customWidth="1"/>
    <col min="3" max="3" width="58.42578125" bestFit="1" customWidth="1"/>
    <col min="4" max="4" width="46.85546875" style="18" bestFit="1" customWidth="1"/>
    <col min="5" max="5" width="14" bestFit="1" customWidth="1"/>
    <col min="6" max="6" width="20" bestFit="1" customWidth="1"/>
    <col min="7" max="7" width="19.85546875" bestFit="1" customWidth="1"/>
    <col min="8" max="8" width="26" bestFit="1" customWidth="1"/>
    <col min="9" max="9" width="39" style="14" bestFit="1" customWidth="1"/>
  </cols>
  <sheetData>
    <row r="1" spans="1:9" s="2" customFormat="1" x14ac:dyDescent="0.25">
      <c r="A1" s="2" t="s">
        <v>0</v>
      </c>
      <c r="B1" s="2" t="s">
        <v>580</v>
      </c>
      <c r="C1" s="2" t="s">
        <v>581</v>
      </c>
      <c r="D1" s="2" t="s">
        <v>582</v>
      </c>
      <c r="E1" s="2" t="s">
        <v>583</v>
      </c>
      <c r="F1" s="2" t="s">
        <v>178</v>
      </c>
      <c r="G1" s="2" t="s">
        <v>584</v>
      </c>
      <c r="H1" s="2" t="s">
        <v>179</v>
      </c>
      <c r="I1" s="161" t="s">
        <v>586</v>
      </c>
    </row>
    <row r="2" spans="1:9" x14ac:dyDescent="0.25">
      <c r="A2" s="1">
        <v>43925</v>
      </c>
      <c r="B2">
        <v>1370</v>
      </c>
      <c r="E2">
        <v>438</v>
      </c>
      <c r="F2">
        <v>242</v>
      </c>
    </row>
    <row r="3" spans="1:9" x14ac:dyDescent="0.25">
      <c r="A3" s="1">
        <v>43926</v>
      </c>
      <c r="B3">
        <v>1632</v>
      </c>
      <c r="C3">
        <v>262</v>
      </c>
      <c r="E3">
        <v>526</v>
      </c>
      <c r="F3">
        <v>88</v>
      </c>
    </row>
    <row r="4" spans="1:9" x14ac:dyDescent="0.25">
      <c r="A4" s="1">
        <v>43927</v>
      </c>
      <c r="B4">
        <v>1677</v>
      </c>
      <c r="C4">
        <v>45</v>
      </c>
      <c r="E4">
        <v>542</v>
      </c>
      <c r="F4">
        <v>16</v>
      </c>
    </row>
    <row r="5" spans="1:9" x14ac:dyDescent="0.25">
      <c r="A5" s="1">
        <v>43928</v>
      </c>
      <c r="B5">
        <v>1831</v>
      </c>
      <c r="C5">
        <v>154</v>
      </c>
      <c r="E5">
        <v>575</v>
      </c>
      <c r="F5">
        <v>33</v>
      </c>
    </row>
    <row r="6" spans="1:9" x14ac:dyDescent="0.25">
      <c r="A6" s="1">
        <v>43929</v>
      </c>
      <c r="B6">
        <v>2119</v>
      </c>
      <c r="C6">
        <v>288</v>
      </c>
      <c r="E6">
        <v>659</v>
      </c>
      <c r="F6">
        <v>84</v>
      </c>
    </row>
    <row r="7" spans="1:9" x14ac:dyDescent="0.25">
      <c r="A7" s="1">
        <v>43930</v>
      </c>
      <c r="B7">
        <v>2302</v>
      </c>
      <c r="C7">
        <v>183</v>
      </c>
      <c r="E7">
        <v>685</v>
      </c>
      <c r="F7">
        <v>26</v>
      </c>
    </row>
    <row r="8" spans="1:9" x14ac:dyDescent="0.25">
      <c r="A8" s="1">
        <v>43931</v>
      </c>
      <c r="B8">
        <v>2435</v>
      </c>
      <c r="C8">
        <v>133</v>
      </c>
      <c r="D8" s="18">
        <v>1909.4285709999999</v>
      </c>
      <c r="E8">
        <v>701</v>
      </c>
      <c r="F8">
        <v>16</v>
      </c>
    </row>
    <row r="9" spans="1:9" x14ac:dyDescent="0.25">
      <c r="A9" s="1">
        <v>43932</v>
      </c>
      <c r="B9">
        <v>2507</v>
      </c>
      <c r="C9">
        <v>72</v>
      </c>
      <c r="D9" s="18">
        <v>2071.8571430000002</v>
      </c>
      <c r="E9">
        <v>745</v>
      </c>
      <c r="F9">
        <v>44</v>
      </c>
    </row>
    <row r="10" spans="1:9" x14ac:dyDescent="0.25">
      <c r="A10" s="1">
        <v>43933</v>
      </c>
      <c r="B10">
        <v>2554</v>
      </c>
      <c r="C10">
        <v>47</v>
      </c>
      <c r="D10" s="18">
        <v>2203.5714290000001</v>
      </c>
      <c r="E10">
        <v>765</v>
      </c>
      <c r="F10">
        <v>20</v>
      </c>
    </row>
    <row r="11" spans="1:9" x14ac:dyDescent="0.25">
      <c r="A11" s="1">
        <v>43934</v>
      </c>
      <c r="B11">
        <v>3485</v>
      </c>
      <c r="C11">
        <v>931</v>
      </c>
      <c r="D11" s="18">
        <v>2461.8571430000002</v>
      </c>
      <c r="E11">
        <v>942</v>
      </c>
      <c r="F11">
        <v>177</v>
      </c>
      <c r="G11">
        <v>782</v>
      </c>
      <c r="H11">
        <v>782</v>
      </c>
    </row>
    <row r="12" spans="1:9" x14ac:dyDescent="0.25">
      <c r="A12" s="1">
        <v>43935</v>
      </c>
      <c r="B12">
        <v>3616</v>
      </c>
      <c r="C12">
        <v>131</v>
      </c>
      <c r="D12" s="18">
        <v>2716.8571430000002</v>
      </c>
      <c r="E12">
        <v>965</v>
      </c>
      <c r="F12">
        <v>23</v>
      </c>
      <c r="G12">
        <v>733</v>
      </c>
      <c r="H12">
        <v>-49</v>
      </c>
    </row>
    <row r="13" spans="1:9" x14ac:dyDescent="0.25">
      <c r="A13" s="1">
        <v>43936</v>
      </c>
      <c r="B13">
        <v>3637</v>
      </c>
      <c r="C13">
        <v>21</v>
      </c>
      <c r="D13" s="18">
        <v>2933.7142859999999</v>
      </c>
      <c r="E13">
        <v>987</v>
      </c>
      <c r="F13">
        <v>22</v>
      </c>
      <c r="G13">
        <v>769</v>
      </c>
      <c r="H13">
        <v>36</v>
      </c>
    </row>
    <row r="14" spans="1:9" x14ac:dyDescent="0.25">
      <c r="A14" s="1">
        <v>43937</v>
      </c>
      <c r="B14">
        <v>3726</v>
      </c>
      <c r="C14">
        <v>89</v>
      </c>
      <c r="D14" s="18">
        <v>3137.1428569999998</v>
      </c>
      <c r="E14">
        <v>998</v>
      </c>
      <c r="F14">
        <v>11</v>
      </c>
      <c r="G14">
        <v>826</v>
      </c>
      <c r="H14">
        <v>57</v>
      </c>
    </row>
    <row r="15" spans="1:9" x14ac:dyDescent="0.25">
      <c r="A15" s="1">
        <v>43938</v>
      </c>
      <c r="B15">
        <v>3756</v>
      </c>
      <c r="C15">
        <v>30</v>
      </c>
      <c r="D15" s="18">
        <v>3325.8571430000002</v>
      </c>
      <c r="E15">
        <v>1003</v>
      </c>
      <c r="F15">
        <v>5</v>
      </c>
      <c r="G15">
        <v>814</v>
      </c>
      <c r="H15">
        <v>-12</v>
      </c>
    </row>
    <row r="16" spans="1:9" x14ac:dyDescent="0.25">
      <c r="A16" s="1">
        <v>43939</v>
      </c>
      <c r="B16">
        <v>3728</v>
      </c>
      <c r="C16">
        <v>-28</v>
      </c>
      <c r="D16" s="18">
        <v>3500.2857140000001</v>
      </c>
      <c r="E16">
        <v>1000</v>
      </c>
      <c r="F16">
        <v>-3</v>
      </c>
      <c r="G16">
        <v>821</v>
      </c>
      <c r="H16">
        <v>7</v>
      </c>
    </row>
    <row r="17" spans="1:8" x14ac:dyDescent="0.25">
      <c r="A17" s="1">
        <v>43940</v>
      </c>
      <c r="B17">
        <v>3789</v>
      </c>
      <c r="C17">
        <v>61</v>
      </c>
      <c r="D17" s="18">
        <v>3676.7142859999999</v>
      </c>
      <c r="E17">
        <v>1020</v>
      </c>
      <c r="F17">
        <v>20</v>
      </c>
      <c r="G17">
        <v>813</v>
      </c>
      <c r="H17">
        <v>-8</v>
      </c>
    </row>
    <row r="18" spans="1:8" x14ac:dyDescent="0.25">
      <c r="A18" s="1">
        <v>43941</v>
      </c>
      <c r="B18">
        <v>3867</v>
      </c>
      <c r="C18">
        <v>78</v>
      </c>
      <c r="D18" s="18">
        <v>3731.2857140000001</v>
      </c>
      <c r="E18">
        <v>1040</v>
      </c>
      <c r="F18">
        <v>20</v>
      </c>
      <c r="G18">
        <v>824</v>
      </c>
      <c r="H18">
        <v>11</v>
      </c>
    </row>
    <row r="19" spans="1:8" x14ac:dyDescent="0.25">
      <c r="A19" s="1">
        <v>43942</v>
      </c>
      <c r="B19">
        <v>3965</v>
      </c>
      <c r="C19">
        <v>98</v>
      </c>
      <c r="D19" s="18">
        <v>3781.1428569999998</v>
      </c>
      <c r="E19">
        <v>1050</v>
      </c>
      <c r="F19">
        <v>10</v>
      </c>
      <c r="G19">
        <v>842</v>
      </c>
      <c r="H19">
        <v>18</v>
      </c>
    </row>
    <row r="20" spans="1:8" x14ac:dyDescent="0.25">
      <c r="A20" s="1">
        <v>43943</v>
      </c>
      <c r="B20">
        <v>3873</v>
      </c>
      <c r="C20">
        <v>-92</v>
      </c>
      <c r="D20" s="18">
        <v>3814.8571430000002</v>
      </c>
      <c r="E20">
        <v>1034</v>
      </c>
      <c r="F20">
        <v>-16</v>
      </c>
      <c r="G20">
        <v>831</v>
      </c>
      <c r="H20">
        <v>-11</v>
      </c>
    </row>
    <row r="21" spans="1:8" x14ac:dyDescent="0.25">
      <c r="A21" s="1">
        <v>43944</v>
      </c>
      <c r="B21">
        <v>3830</v>
      </c>
      <c r="C21">
        <v>-43</v>
      </c>
      <c r="D21" s="18">
        <v>3829.7142859999999</v>
      </c>
      <c r="E21">
        <v>1048</v>
      </c>
      <c r="F21">
        <v>14</v>
      </c>
      <c r="G21">
        <v>810</v>
      </c>
      <c r="H21">
        <v>-21</v>
      </c>
    </row>
    <row r="22" spans="1:8" x14ac:dyDescent="0.25">
      <c r="A22" s="1">
        <v>43945</v>
      </c>
      <c r="B22">
        <v>3830</v>
      </c>
      <c r="C22">
        <v>0</v>
      </c>
      <c r="D22" s="18">
        <v>3840.2857140000001</v>
      </c>
      <c r="E22">
        <v>1058</v>
      </c>
      <c r="F22">
        <v>10</v>
      </c>
      <c r="G22">
        <v>795</v>
      </c>
      <c r="H22">
        <v>-15</v>
      </c>
    </row>
    <row r="23" spans="1:8" x14ac:dyDescent="0.25">
      <c r="A23" s="1">
        <v>43946</v>
      </c>
      <c r="B23">
        <v>3854</v>
      </c>
      <c r="C23">
        <v>24</v>
      </c>
      <c r="D23" s="18">
        <v>3858.2857140000001</v>
      </c>
      <c r="E23">
        <v>1077</v>
      </c>
      <c r="F23">
        <v>19</v>
      </c>
      <c r="G23">
        <v>816</v>
      </c>
      <c r="H23">
        <v>21</v>
      </c>
    </row>
    <row r="24" spans="1:8" x14ac:dyDescent="0.25">
      <c r="A24" s="1">
        <v>43947</v>
      </c>
      <c r="B24">
        <v>3892</v>
      </c>
      <c r="C24">
        <v>38</v>
      </c>
      <c r="D24" s="18">
        <v>3873</v>
      </c>
      <c r="E24">
        <v>1089</v>
      </c>
      <c r="F24">
        <v>12</v>
      </c>
      <c r="G24">
        <v>811</v>
      </c>
      <c r="H24">
        <v>-5</v>
      </c>
    </row>
    <row r="25" spans="1:8" x14ac:dyDescent="0.25">
      <c r="A25" s="1">
        <v>43948</v>
      </c>
      <c r="B25">
        <v>3875</v>
      </c>
      <c r="C25">
        <v>-17</v>
      </c>
      <c r="D25" s="18">
        <v>3874.1428569999998</v>
      </c>
      <c r="E25">
        <v>1010</v>
      </c>
      <c r="F25">
        <v>-79</v>
      </c>
      <c r="G25">
        <v>785</v>
      </c>
      <c r="H25">
        <v>-26</v>
      </c>
    </row>
    <row r="26" spans="1:8" x14ac:dyDescent="0.25">
      <c r="A26" s="1">
        <v>43949</v>
      </c>
      <c r="B26">
        <v>3856</v>
      </c>
      <c r="C26">
        <v>-19</v>
      </c>
      <c r="D26" s="18">
        <v>3858.5714290000001</v>
      </c>
      <c r="E26">
        <v>1011</v>
      </c>
      <c r="F26">
        <v>1</v>
      </c>
      <c r="G26">
        <v>763</v>
      </c>
      <c r="H26">
        <v>-22</v>
      </c>
    </row>
    <row r="27" spans="1:8" x14ac:dyDescent="0.25">
      <c r="A27" s="1">
        <v>43950</v>
      </c>
      <c r="B27">
        <v>3803</v>
      </c>
      <c r="C27">
        <v>-53</v>
      </c>
      <c r="D27" s="18">
        <v>3848.5714290000001</v>
      </c>
      <c r="E27">
        <v>1001</v>
      </c>
      <c r="F27">
        <v>-10</v>
      </c>
      <c r="G27">
        <v>746</v>
      </c>
      <c r="H27">
        <v>-17</v>
      </c>
    </row>
    <row r="28" spans="1:8" x14ac:dyDescent="0.25">
      <c r="A28" s="1">
        <v>43951</v>
      </c>
      <c r="B28">
        <v>3716</v>
      </c>
      <c r="C28">
        <v>-87</v>
      </c>
      <c r="D28" s="18">
        <v>3832.2857140000001</v>
      </c>
      <c r="E28">
        <v>952</v>
      </c>
      <c r="F28">
        <v>-49</v>
      </c>
      <c r="G28">
        <v>727</v>
      </c>
      <c r="H28">
        <v>-19</v>
      </c>
    </row>
    <row r="29" spans="1:8" x14ac:dyDescent="0.25">
      <c r="A29" s="1">
        <v>43952</v>
      </c>
      <c r="B29">
        <v>3601</v>
      </c>
      <c r="C29">
        <v>-115</v>
      </c>
      <c r="D29" s="18">
        <v>3799.5714290000001</v>
      </c>
      <c r="E29">
        <v>925</v>
      </c>
      <c r="F29">
        <v>-27</v>
      </c>
      <c r="G29">
        <v>714</v>
      </c>
      <c r="H29">
        <v>-13</v>
      </c>
    </row>
    <row r="30" spans="1:8" x14ac:dyDescent="0.25">
      <c r="A30" s="1">
        <v>43953</v>
      </c>
      <c r="B30">
        <v>3617</v>
      </c>
      <c r="C30">
        <v>16</v>
      </c>
      <c r="D30" s="18">
        <v>3765.7142859999999</v>
      </c>
      <c r="E30">
        <v>907</v>
      </c>
      <c r="F30">
        <v>-18</v>
      </c>
      <c r="G30">
        <v>684</v>
      </c>
      <c r="H30">
        <v>-30</v>
      </c>
    </row>
    <row r="31" spans="1:8" x14ac:dyDescent="0.25">
      <c r="A31" s="1">
        <v>43954</v>
      </c>
      <c r="B31">
        <v>3539</v>
      </c>
      <c r="C31">
        <v>-78</v>
      </c>
      <c r="D31" s="18">
        <v>3715.2857140000001</v>
      </c>
      <c r="E31">
        <v>913</v>
      </c>
      <c r="F31">
        <v>6</v>
      </c>
      <c r="G31">
        <v>675</v>
      </c>
      <c r="H31">
        <v>-9</v>
      </c>
    </row>
    <row r="32" spans="1:8" x14ac:dyDescent="0.25">
      <c r="A32" s="1">
        <v>43955</v>
      </c>
      <c r="B32">
        <v>3542</v>
      </c>
      <c r="C32">
        <v>3</v>
      </c>
      <c r="D32" s="18">
        <v>3667.7142859999999</v>
      </c>
      <c r="E32">
        <v>914</v>
      </c>
      <c r="F32">
        <v>1</v>
      </c>
      <c r="G32">
        <v>688</v>
      </c>
      <c r="H32">
        <v>13</v>
      </c>
    </row>
    <row r="33" spans="1:9" x14ac:dyDescent="0.25">
      <c r="A33" s="1">
        <v>43956</v>
      </c>
      <c r="B33">
        <v>3562</v>
      </c>
      <c r="C33">
        <v>20</v>
      </c>
      <c r="D33" s="18">
        <v>3625.7142859999999</v>
      </c>
      <c r="E33">
        <v>922</v>
      </c>
      <c r="F33">
        <v>8</v>
      </c>
      <c r="G33">
        <v>685</v>
      </c>
      <c r="H33">
        <v>-3</v>
      </c>
    </row>
    <row r="34" spans="1:9" x14ac:dyDescent="0.25">
      <c r="A34" s="1">
        <v>43957</v>
      </c>
      <c r="B34">
        <v>3436</v>
      </c>
      <c r="C34">
        <v>-126</v>
      </c>
      <c r="D34" s="18">
        <v>3573.2857140000001</v>
      </c>
      <c r="E34">
        <v>853</v>
      </c>
      <c r="F34">
        <v>-69</v>
      </c>
      <c r="G34">
        <v>656</v>
      </c>
      <c r="H34">
        <v>-29</v>
      </c>
    </row>
    <row r="35" spans="1:9" x14ac:dyDescent="0.25">
      <c r="A35" s="1">
        <v>43958</v>
      </c>
      <c r="B35">
        <v>3349</v>
      </c>
      <c r="C35">
        <v>-87</v>
      </c>
      <c r="D35" s="18">
        <v>3520.8571430000002</v>
      </c>
      <c r="E35">
        <v>832</v>
      </c>
      <c r="F35">
        <v>-21</v>
      </c>
      <c r="G35">
        <v>643</v>
      </c>
      <c r="H35">
        <v>-13</v>
      </c>
    </row>
    <row r="36" spans="1:9" x14ac:dyDescent="0.25">
      <c r="A36" s="1">
        <v>43959</v>
      </c>
      <c r="B36">
        <v>3229</v>
      </c>
      <c r="C36">
        <v>-120</v>
      </c>
      <c r="D36" s="18">
        <v>3467.7142859999999</v>
      </c>
      <c r="E36">
        <v>814</v>
      </c>
      <c r="F36">
        <v>-18</v>
      </c>
      <c r="G36">
        <v>619</v>
      </c>
      <c r="H36">
        <v>-24</v>
      </c>
    </row>
    <row r="37" spans="1:9" x14ac:dyDescent="0.25">
      <c r="A37" s="1">
        <v>43960</v>
      </c>
      <c r="B37">
        <v>3128</v>
      </c>
      <c r="C37">
        <v>-101</v>
      </c>
      <c r="D37" s="18">
        <v>3397.8571430000002</v>
      </c>
      <c r="E37">
        <v>810</v>
      </c>
      <c r="F37">
        <v>-4</v>
      </c>
      <c r="G37">
        <v>616</v>
      </c>
      <c r="H37">
        <v>-3</v>
      </c>
      <c r="I37" s="14">
        <v>131</v>
      </c>
    </row>
    <row r="38" spans="1:9" x14ac:dyDescent="0.25">
      <c r="A38" s="1">
        <v>43961</v>
      </c>
      <c r="B38">
        <v>3102</v>
      </c>
      <c r="C38">
        <v>-26</v>
      </c>
      <c r="D38" s="18">
        <v>3335.4285709999999</v>
      </c>
      <c r="E38">
        <v>813</v>
      </c>
      <c r="F38">
        <v>3</v>
      </c>
      <c r="G38">
        <v>630</v>
      </c>
      <c r="H38">
        <v>14</v>
      </c>
      <c r="I38" s="14">
        <v>108</v>
      </c>
    </row>
    <row r="39" spans="1:9" x14ac:dyDescent="0.25">
      <c r="A39" s="1">
        <v>43962</v>
      </c>
      <c r="B39">
        <v>3127</v>
      </c>
      <c r="C39">
        <v>25</v>
      </c>
      <c r="D39" s="18">
        <v>3276.1428569999998</v>
      </c>
      <c r="E39">
        <v>818</v>
      </c>
      <c r="F39">
        <v>5</v>
      </c>
      <c r="G39">
        <v>617</v>
      </c>
      <c r="H39">
        <v>-13</v>
      </c>
      <c r="I39" s="14">
        <v>116</v>
      </c>
    </row>
    <row r="40" spans="1:9" x14ac:dyDescent="0.25">
      <c r="A40" s="1">
        <v>43963</v>
      </c>
      <c r="B40">
        <v>3101</v>
      </c>
      <c r="C40">
        <v>-26</v>
      </c>
      <c r="D40" s="18">
        <v>3210.2857140000001</v>
      </c>
      <c r="E40">
        <v>794</v>
      </c>
      <c r="F40">
        <v>-24</v>
      </c>
      <c r="G40">
        <v>623</v>
      </c>
      <c r="H40">
        <v>6</v>
      </c>
      <c r="I40" s="14">
        <v>165</v>
      </c>
    </row>
    <row r="41" spans="1:9" x14ac:dyDescent="0.25">
      <c r="A41" s="1">
        <v>43964</v>
      </c>
      <c r="B41">
        <v>2859</v>
      </c>
      <c r="C41">
        <v>-242</v>
      </c>
      <c r="D41" s="18">
        <v>3127.8571430000002</v>
      </c>
      <c r="E41">
        <v>781</v>
      </c>
      <c r="F41">
        <v>-13</v>
      </c>
      <c r="G41">
        <v>601</v>
      </c>
      <c r="H41">
        <v>-22</v>
      </c>
      <c r="I41" s="14">
        <v>147</v>
      </c>
    </row>
    <row r="42" spans="1:9" x14ac:dyDescent="0.25">
      <c r="A42" s="1">
        <v>43965</v>
      </c>
      <c r="B42">
        <v>2767</v>
      </c>
      <c r="C42">
        <v>-92</v>
      </c>
      <c r="D42" s="18">
        <v>3044.7142859999999</v>
      </c>
      <c r="E42">
        <v>749</v>
      </c>
      <c r="F42">
        <v>-32</v>
      </c>
      <c r="G42">
        <v>584</v>
      </c>
      <c r="H42">
        <v>-17</v>
      </c>
      <c r="I42" s="14">
        <v>147</v>
      </c>
    </row>
    <row r="43" spans="1:9" x14ac:dyDescent="0.25">
      <c r="A43" s="1">
        <v>43966</v>
      </c>
      <c r="B43">
        <v>2692</v>
      </c>
      <c r="C43">
        <v>-75</v>
      </c>
      <c r="D43" s="18">
        <v>2968</v>
      </c>
      <c r="E43">
        <v>747</v>
      </c>
      <c r="F43">
        <v>-2</v>
      </c>
      <c r="G43">
        <v>576</v>
      </c>
      <c r="H43">
        <v>-8</v>
      </c>
      <c r="I43" s="14">
        <v>153</v>
      </c>
    </row>
    <row r="44" spans="1:9" x14ac:dyDescent="0.25">
      <c r="A44" s="1">
        <v>43967</v>
      </c>
      <c r="B44">
        <v>2597</v>
      </c>
      <c r="C44">
        <v>-95</v>
      </c>
      <c r="D44" s="18">
        <v>2892.1428569999998</v>
      </c>
      <c r="E44">
        <v>702</v>
      </c>
      <c r="F44">
        <v>-45</v>
      </c>
      <c r="G44">
        <v>558</v>
      </c>
      <c r="H44">
        <v>-18</v>
      </c>
      <c r="I44" s="14">
        <v>127</v>
      </c>
    </row>
    <row r="45" spans="1:9" x14ac:dyDescent="0.25">
      <c r="A45" s="1">
        <v>43968</v>
      </c>
      <c r="B45">
        <v>2533</v>
      </c>
      <c r="C45">
        <v>-64</v>
      </c>
      <c r="D45" s="18">
        <v>2810.8571430000002</v>
      </c>
      <c r="E45">
        <v>674</v>
      </c>
      <c r="F45">
        <v>-28</v>
      </c>
      <c r="G45">
        <v>533</v>
      </c>
      <c r="H45">
        <v>-25</v>
      </c>
      <c r="I45" s="14">
        <v>101</v>
      </c>
    </row>
    <row r="46" spans="1:9" x14ac:dyDescent="0.25">
      <c r="A46" s="1">
        <v>43969</v>
      </c>
      <c r="B46">
        <v>2472</v>
      </c>
      <c r="C46">
        <v>-61</v>
      </c>
      <c r="D46" s="18">
        <v>2717.2857140000001</v>
      </c>
      <c r="E46">
        <v>672</v>
      </c>
      <c r="F46">
        <v>-2</v>
      </c>
      <c r="G46">
        <v>534</v>
      </c>
      <c r="H46">
        <v>1</v>
      </c>
      <c r="I46" s="14">
        <v>106</v>
      </c>
    </row>
    <row r="47" spans="1:9" x14ac:dyDescent="0.25">
      <c r="A47" s="1">
        <v>43970</v>
      </c>
      <c r="B47">
        <v>2518</v>
      </c>
      <c r="C47">
        <v>46</v>
      </c>
      <c r="D47" s="18">
        <v>2634</v>
      </c>
      <c r="E47">
        <v>675</v>
      </c>
      <c r="F47">
        <v>3</v>
      </c>
      <c r="G47">
        <v>513</v>
      </c>
      <c r="H47">
        <v>-21</v>
      </c>
      <c r="I47" s="14">
        <v>144</v>
      </c>
    </row>
    <row r="48" spans="1:9" x14ac:dyDescent="0.25">
      <c r="A48" s="1">
        <v>43971</v>
      </c>
      <c r="B48">
        <v>2396</v>
      </c>
      <c r="C48">
        <v>-122</v>
      </c>
      <c r="D48" s="18">
        <v>2567.8571430000002</v>
      </c>
      <c r="E48">
        <v>647</v>
      </c>
      <c r="F48">
        <v>-28</v>
      </c>
      <c r="G48">
        <v>493</v>
      </c>
      <c r="H48">
        <v>-20</v>
      </c>
      <c r="I48" s="14">
        <v>145</v>
      </c>
    </row>
    <row r="49" spans="1:9" x14ac:dyDescent="0.25">
      <c r="A49" s="1">
        <v>43972</v>
      </c>
      <c r="B49">
        <v>2323</v>
      </c>
      <c r="C49">
        <v>-73</v>
      </c>
      <c r="D49" s="18">
        <v>2504.4285709999999</v>
      </c>
      <c r="E49">
        <v>628</v>
      </c>
      <c r="F49">
        <v>-19</v>
      </c>
      <c r="G49">
        <v>454</v>
      </c>
      <c r="H49">
        <v>-39</v>
      </c>
      <c r="I49" s="14">
        <v>137</v>
      </c>
    </row>
    <row r="50" spans="1:9" x14ac:dyDescent="0.25">
      <c r="A50" s="1">
        <v>43973</v>
      </c>
      <c r="B50">
        <v>2237</v>
      </c>
      <c r="C50">
        <v>-86</v>
      </c>
      <c r="D50" s="18">
        <v>2439.4285709999999</v>
      </c>
      <c r="E50">
        <v>610</v>
      </c>
      <c r="F50">
        <v>-18</v>
      </c>
      <c r="G50">
        <v>452</v>
      </c>
      <c r="H50">
        <v>-2</v>
      </c>
      <c r="I50" s="14">
        <v>125</v>
      </c>
    </row>
    <row r="51" spans="1:9" x14ac:dyDescent="0.25">
      <c r="A51" s="1">
        <v>43974</v>
      </c>
      <c r="B51">
        <v>2169</v>
      </c>
      <c r="C51">
        <v>-68</v>
      </c>
      <c r="D51" s="18">
        <v>2378.2857140000001</v>
      </c>
      <c r="E51">
        <v>558</v>
      </c>
      <c r="F51">
        <v>-52</v>
      </c>
      <c r="G51">
        <v>433</v>
      </c>
      <c r="H51">
        <v>-19</v>
      </c>
      <c r="I51" s="14">
        <v>129</v>
      </c>
    </row>
    <row r="52" spans="1:9" x14ac:dyDescent="0.25">
      <c r="A52" s="1">
        <v>43975</v>
      </c>
      <c r="B52">
        <v>2132</v>
      </c>
      <c r="C52">
        <v>-37</v>
      </c>
      <c r="D52" s="18">
        <v>2321</v>
      </c>
      <c r="E52">
        <v>556</v>
      </c>
      <c r="F52">
        <v>-2</v>
      </c>
      <c r="G52">
        <v>413</v>
      </c>
      <c r="H52">
        <v>-20</v>
      </c>
      <c r="I52" s="14">
        <v>97</v>
      </c>
    </row>
    <row r="53" spans="1:9" x14ac:dyDescent="0.25">
      <c r="A53" s="1">
        <v>43976</v>
      </c>
      <c r="B53">
        <v>2108</v>
      </c>
      <c r="C53">
        <v>-24</v>
      </c>
      <c r="D53" s="18">
        <v>2269</v>
      </c>
      <c r="E53">
        <v>560</v>
      </c>
      <c r="F53">
        <v>4</v>
      </c>
      <c r="G53">
        <v>424</v>
      </c>
      <c r="H53">
        <v>11</v>
      </c>
      <c r="I53" s="14">
        <v>75</v>
      </c>
    </row>
    <row r="54" spans="1:9" x14ac:dyDescent="0.25">
      <c r="A54" s="1">
        <v>43977</v>
      </c>
      <c r="B54">
        <v>2106</v>
      </c>
      <c r="C54">
        <v>-2</v>
      </c>
      <c r="D54" s="18">
        <v>2210.1428569999998</v>
      </c>
      <c r="E54">
        <v>556</v>
      </c>
      <c r="F54">
        <v>-4</v>
      </c>
      <c r="G54">
        <v>404</v>
      </c>
      <c r="H54">
        <v>-20</v>
      </c>
      <c r="I54" s="14">
        <v>97</v>
      </c>
    </row>
    <row r="55" spans="1:9" x14ac:dyDescent="0.25">
      <c r="A55" s="1">
        <v>43978</v>
      </c>
      <c r="B55">
        <v>2112</v>
      </c>
      <c r="C55">
        <v>6</v>
      </c>
      <c r="D55" s="18">
        <v>2169.5714290000001</v>
      </c>
      <c r="E55">
        <v>533</v>
      </c>
      <c r="F55">
        <v>-23</v>
      </c>
      <c r="G55">
        <v>377</v>
      </c>
      <c r="H55">
        <v>-27</v>
      </c>
      <c r="I55" s="14">
        <v>114</v>
      </c>
    </row>
    <row r="56" spans="1:9" x14ac:dyDescent="0.25">
      <c r="A56" s="1">
        <v>43979</v>
      </c>
      <c r="B56">
        <v>1991</v>
      </c>
      <c r="C56">
        <v>-121</v>
      </c>
      <c r="D56" s="18">
        <v>2122.1428569999998</v>
      </c>
      <c r="E56">
        <v>485</v>
      </c>
      <c r="F56">
        <v>-48</v>
      </c>
      <c r="G56">
        <v>339</v>
      </c>
      <c r="H56">
        <v>-38</v>
      </c>
      <c r="I56" s="14">
        <v>111</v>
      </c>
    </row>
    <row r="57" spans="1:9" x14ac:dyDescent="0.25">
      <c r="A57" s="1">
        <v>43980</v>
      </c>
      <c r="B57">
        <v>1904</v>
      </c>
      <c r="C57">
        <v>-87</v>
      </c>
      <c r="D57" s="18">
        <v>2074.5714290000001</v>
      </c>
      <c r="E57">
        <v>453</v>
      </c>
      <c r="F57">
        <v>-32</v>
      </c>
      <c r="G57">
        <v>315</v>
      </c>
      <c r="H57">
        <v>-24</v>
      </c>
      <c r="I57" s="14">
        <v>136</v>
      </c>
    </row>
    <row r="58" spans="1:9" x14ac:dyDescent="0.25">
      <c r="A58" s="1">
        <v>43981</v>
      </c>
      <c r="B58">
        <v>1824</v>
      </c>
      <c r="C58">
        <v>-80</v>
      </c>
      <c r="D58" s="18">
        <v>2025.2857140000001</v>
      </c>
      <c r="E58">
        <v>436</v>
      </c>
      <c r="F58">
        <v>-17</v>
      </c>
      <c r="G58">
        <v>300</v>
      </c>
      <c r="H58">
        <v>-15</v>
      </c>
      <c r="I58" s="14">
        <v>90</v>
      </c>
    </row>
    <row r="59" spans="1:9" x14ac:dyDescent="0.25">
      <c r="A59" s="1">
        <v>43982</v>
      </c>
      <c r="B59">
        <v>1747</v>
      </c>
      <c r="C59">
        <v>-77</v>
      </c>
      <c r="D59" s="18">
        <v>1970.2857140000001</v>
      </c>
      <c r="E59">
        <v>404</v>
      </c>
      <c r="F59">
        <v>-32</v>
      </c>
      <c r="G59">
        <v>289</v>
      </c>
      <c r="H59">
        <v>-11</v>
      </c>
      <c r="I59" s="14">
        <v>85</v>
      </c>
    </row>
    <row r="60" spans="1:9" x14ac:dyDescent="0.25">
      <c r="A60" s="1">
        <v>43983</v>
      </c>
      <c r="B60">
        <v>1657</v>
      </c>
      <c r="C60">
        <v>-90</v>
      </c>
      <c r="D60" s="18">
        <v>1905.857143</v>
      </c>
      <c r="E60">
        <v>394</v>
      </c>
      <c r="F60">
        <v>-10</v>
      </c>
      <c r="G60">
        <v>269</v>
      </c>
      <c r="H60">
        <v>-20</v>
      </c>
      <c r="I60" s="14">
        <v>74</v>
      </c>
    </row>
    <row r="61" spans="1:9" x14ac:dyDescent="0.25">
      <c r="A61" s="1">
        <v>43984</v>
      </c>
      <c r="B61">
        <v>1684</v>
      </c>
      <c r="C61">
        <v>27</v>
      </c>
      <c r="D61" s="18">
        <v>1845.5714290000001</v>
      </c>
      <c r="E61">
        <v>393</v>
      </c>
      <c r="F61">
        <v>-1</v>
      </c>
      <c r="G61">
        <v>263</v>
      </c>
      <c r="H61">
        <v>-6</v>
      </c>
      <c r="I61" s="14">
        <v>126</v>
      </c>
    </row>
    <row r="62" spans="1:9" x14ac:dyDescent="0.25">
      <c r="A62" s="1">
        <v>43985</v>
      </c>
      <c r="B62">
        <v>1637</v>
      </c>
      <c r="C62">
        <v>-47</v>
      </c>
      <c r="D62" s="18">
        <v>1777.7142859999999</v>
      </c>
      <c r="E62">
        <v>401</v>
      </c>
      <c r="F62">
        <v>8</v>
      </c>
      <c r="G62">
        <v>249</v>
      </c>
      <c r="H62">
        <v>-14</v>
      </c>
      <c r="I62" s="14">
        <v>88</v>
      </c>
    </row>
    <row r="63" spans="1:9" x14ac:dyDescent="0.25">
      <c r="A63" s="1">
        <v>43986</v>
      </c>
      <c r="B63">
        <v>1533</v>
      </c>
      <c r="C63">
        <v>-104</v>
      </c>
      <c r="D63" s="18">
        <v>1712.2857140000001</v>
      </c>
      <c r="E63">
        <v>350</v>
      </c>
      <c r="F63">
        <v>-51</v>
      </c>
      <c r="G63">
        <v>238</v>
      </c>
      <c r="H63">
        <v>-11</v>
      </c>
      <c r="I63" s="14">
        <v>100</v>
      </c>
    </row>
    <row r="64" spans="1:9" x14ac:dyDescent="0.25">
      <c r="A64" s="1">
        <v>43987</v>
      </c>
      <c r="B64">
        <v>1531</v>
      </c>
      <c r="C64">
        <v>-2</v>
      </c>
      <c r="D64" s="18">
        <v>1659</v>
      </c>
      <c r="E64">
        <v>359</v>
      </c>
      <c r="F64">
        <v>9</v>
      </c>
      <c r="G64">
        <v>238</v>
      </c>
      <c r="H64">
        <v>0</v>
      </c>
      <c r="I64" s="14">
        <v>93</v>
      </c>
    </row>
    <row r="65" spans="1:9" x14ac:dyDescent="0.25">
      <c r="A65" s="1">
        <v>43988</v>
      </c>
      <c r="B65">
        <v>1444</v>
      </c>
      <c r="C65">
        <v>-87</v>
      </c>
      <c r="D65" s="18">
        <v>1604.7142859999999</v>
      </c>
      <c r="E65">
        <v>335</v>
      </c>
      <c r="F65">
        <v>-24</v>
      </c>
      <c r="G65">
        <v>221</v>
      </c>
      <c r="H65">
        <v>-17</v>
      </c>
      <c r="I65" s="14">
        <v>72</v>
      </c>
    </row>
    <row r="66" spans="1:9" x14ac:dyDescent="0.25">
      <c r="A66" s="1">
        <v>43989</v>
      </c>
      <c r="B66">
        <v>1415</v>
      </c>
      <c r="C66">
        <v>-29</v>
      </c>
      <c r="D66" s="18">
        <v>1557.2857140000001</v>
      </c>
      <c r="E66">
        <v>322</v>
      </c>
      <c r="F66">
        <v>-13</v>
      </c>
      <c r="G66">
        <v>209</v>
      </c>
      <c r="H66">
        <v>-12</v>
      </c>
      <c r="I66" s="14">
        <v>63</v>
      </c>
    </row>
    <row r="67" spans="1:9" x14ac:dyDescent="0.25">
      <c r="A67" s="1">
        <v>43990</v>
      </c>
      <c r="B67">
        <v>1397</v>
      </c>
      <c r="C67">
        <v>-18</v>
      </c>
      <c r="D67" s="18">
        <v>1520.142857</v>
      </c>
      <c r="E67">
        <v>315</v>
      </c>
      <c r="F67">
        <v>-7</v>
      </c>
      <c r="G67">
        <v>202</v>
      </c>
      <c r="H67">
        <v>-7</v>
      </c>
      <c r="I67" s="14">
        <v>60</v>
      </c>
    </row>
    <row r="68" spans="1:9" x14ac:dyDescent="0.25">
      <c r="A68" s="1">
        <v>43991</v>
      </c>
      <c r="B68">
        <v>1335</v>
      </c>
      <c r="C68">
        <v>-62</v>
      </c>
      <c r="D68" s="18">
        <v>1470.2857140000001</v>
      </c>
      <c r="E68">
        <v>319</v>
      </c>
      <c r="F68">
        <v>4</v>
      </c>
      <c r="G68">
        <v>200</v>
      </c>
      <c r="H68">
        <v>-2</v>
      </c>
      <c r="I68" s="14">
        <v>67</v>
      </c>
    </row>
    <row r="69" spans="1:9" x14ac:dyDescent="0.25">
      <c r="A69" s="1">
        <v>43992</v>
      </c>
      <c r="B69">
        <v>1260</v>
      </c>
      <c r="C69">
        <v>-75</v>
      </c>
      <c r="D69" s="18">
        <v>1416.4285709999999</v>
      </c>
      <c r="E69">
        <v>296</v>
      </c>
      <c r="F69">
        <v>-23</v>
      </c>
      <c r="G69">
        <v>181</v>
      </c>
      <c r="H69">
        <v>-19</v>
      </c>
      <c r="I69" s="14">
        <v>47</v>
      </c>
    </row>
    <row r="70" spans="1:9" x14ac:dyDescent="0.25">
      <c r="A70" s="1">
        <v>43993</v>
      </c>
      <c r="B70">
        <v>1143</v>
      </c>
      <c r="C70">
        <v>-117</v>
      </c>
      <c r="D70" s="18">
        <v>1360.7142859999999</v>
      </c>
      <c r="E70">
        <v>276</v>
      </c>
      <c r="F70">
        <v>-20</v>
      </c>
      <c r="G70">
        <v>170</v>
      </c>
      <c r="H70">
        <v>-11</v>
      </c>
      <c r="I70" s="14">
        <v>48</v>
      </c>
    </row>
    <row r="71" spans="1:9" x14ac:dyDescent="0.25">
      <c r="A71" s="1">
        <v>43994</v>
      </c>
      <c r="B71">
        <v>1069</v>
      </c>
      <c r="C71">
        <v>-74</v>
      </c>
      <c r="D71" s="18">
        <v>1294.7142859999999</v>
      </c>
      <c r="E71">
        <v>249</v>
      </c>
      <c r="F71">
        <v>-27</v>
      </c>
      <c r="G71">
        <v>162</v>
      </c>
      <c r="H71">
        <v>-8</v>
      </c>
      <c r="I71" s="14">
        <v>62</v>
      </c>
    </row>
    <row r="72" spans="1:9" x14ac:dyDescent="0.25">
      <c r="A72" s="1">
        <v>43995</v>
      </c>
      <c r="B72">
        <v>1039</v>
      </c>
      <c r="C72">
        <v>-30</v>
      </c>
      <c r="D72" s="18">
        <v>1236.857143</v>
      </c>
      <c r="E72">
        <v>244</v>
      </c>
      <c r="F72">
        <v>-5</v>
      </c>
      <c r="G72">
        <v>156</v>
      </c>
      <c r="H72">
        <v>-6</v>
      </c>
      <c r="I72" s="14">
        <v>52</v>
      </c>
    </row>
    <row r="73" spans="1:9" x14ac:dyDescent="0.25">
      <c r="A73" s="1">
        <v>43996</v>
      </c>
      <c r="B73">
        <v>1026</v>
      </c>
      <c r="C73">
        <v>-13</v>
      </c>
      <c r="D73" s="18">
        <v>1181.2857140000001</v>
      </c>
      <c r="E73">
        <v>253</v>
      </c>
      <c r="F73">
        <v>9</v>
      </c>
      <c r="G73">
        <v>167</v>
      </c>
      <c r="H73">
        <v>11</v>
      </c>
      <c r="I73" s="14">
        <v>38</v>
      </c>
    </row>
    <row r="74" spans="1:9" x14ac:dyDescent="0.25">
      <c r="A74" s="1">
        <v>43997</v>
      </c>
      <c r="B74">
        <v>1045</v>
      </c>
      <c r="C74">
        <v>19</v>
      </c>
      <c r="D74" s="18">
        <v>1131</v>
      </c>
      <c r="E74">
        <v>244</v>
      </c>
      <c r="F74">
        <v>-9</v>
      </c>
      <c r="G74">
        <v>151</v>
      </c>
      <c r="H74">
        <v>-16</v>
      </c>
      <c r="I74" s="14">
        <v>44</v>
      </c>
    </row>
    <row r="75" spans="1:9" x14ac:dyDescent="0.25">
      <c r="A75" s="1">
        <v>43998</v>
      </c>
      <c r="B75">
        <v>998</v>
      </c>
      <c r="C75">
        <v>-47</v>
      </c>
      <c r="D75" s="18">
        <v>1082.857143</v>
      </c>
      <c r="E75">
        <v>227</v>
      </c>
      <c r="F75">
        <v>-17</v>
      </c>
      <c r="G75">
        <v>135</v>
      </c>
      <c r="H75">
        <v>-16</v>
      </c>
      <c r="I75" s="14">
        <v>59</v>
      </c>
    </row>
    <row r="76" spans="1:9" x14ac:dyDescent="0.25">
      <c r="A76" s="1">
        <v>43999</v>
      </c>
      <c r="B76">
        <v>968</v>
      </c>
      <c r="C76">
        <v>-30</v>
      </c>
      <c r="D76" s="18">
        <v>1041.142857</v>
      </c>
      <c r="E76">
        <v>227</v>
      </c>
      <c r="F76">
        <v>0</v>
      </c>
      <c r="G76">
        <v>125</v>
      </c>
      <c r="H76">
        <v>-10</v>
      </c>
      <c r="I76" s="14">
        <v>56</v>
      </c>
    </row>
    <row r="77" spans="1:9" x14ac:dyDescent="0.25">
      <c r="A77" s="1">
        <v>44000</v>
      </c>
      <c r="B77">
        <v>994</v>
      </c>
      <c r="C77">
        <v>26</v>
      </c>
      <c r="D77" s="18">
        <v>1019.857143</v>
      </c>
      <c r="E77">
        <v>199</v>
      </c>
      <c r="F77">
        <v>-28</v>
      </c>
      <c r="G77">
        <v>124</v>
      </c>
      <c r="H77">
        <v>-1</v>
      </c>
      <c r="I77" s="14">
        <v>57</v>
      </c>
    </row>
    <row r="78" spans="1:9" x14ac:dyDescent="0.25">
      <c r="A78" s="1">
        <v>44001</v>
      </c>
      <c r="B78">
        <v>964</v>
      </c>
      <c r="C78">
        <v>-30</v>
      </c>
      <c r="D78" s="18">
        <v>1004.857143</v>
      </c>
      <c r="E78">
        <v>200</v>
      </c>
      <c r="F78">
        <v>1</v>
      </c>
      <c r="G78">
        <v>118</v>
      </c>
      <c r="H78">
        <v>-6</v>
      </c>
      <c r="I78" s="14">
        <v>45</v>
      </c>
    </row>
    <row r="79" spans="1:9" x14ac:dyDescent="0.25">
      <c r="A79" s="1">
        <v>44002</v>
      </c>
      <c r="B79">
        <v>927</v>
      </c>
      <c r="C79">
        <v>-37</v>
      </c>
      <c r="D79" s="18">
        <v>988.85714289999999</v>
      </c>
      <c r="E79">
        <v>194</v>
      </c>
      <c r="F79">
        <v>-6</v>
      </c>
      <c r="G79">
        <v>111</v>
      </c>
      <c r="H79">
        <v>-7</v>
      </c>
      <c r="I79" s="14">
        <v>48</v>
      </c>
    </row>
    <row r="80" spans="1:9" x14ac:dyDescent="0.25">
      <c r="A80" s="1">
        <v>44003</v>
      </c>
      <c r="B80">
        <v>920</v>
      </c>
      <c r="C80">
        <v>-7</v>
      </c>
      <c r="D80" s="18">
        <v>973.7142857</v>
      </c>
      <c r="E80">
        <v>180</v>
      </c>
      <c r="F80">
        <v>-14</v>
      </c>
      <c r="G80">
        <v>107</v>
      </c>
      <c r="H80">
        <v>-4</v>
      </c>
      <c r="I80" s="14">
        <v>37</v>
      </c>
    </row>
    <row r="81" spans="1:9" x14ac:dyDescent="0.25">
      <c r="A81" s="1">
        <v>44004</v>
      </c>
      <c r="B81">
        <v>953</v>
      </c>
      <c r="C81">
        <v>33</v>
      </c>
      <c r="D81" s="18">
        <v>960.57142859999999</v>
      </c>
      <c r="E81">
        <v>181</v>
      </c>
      <c r="F81">
        <v>1</v>
      </c>
      <c r="G81">
        <v>112</v>
      </c>
      <c r="H81">
        <v>5</v>
      </c>
      <c r="I81" s="14">
        <v>42</v>
      </c>
    </row>
    <row r="82" spans="1:9" x14ac:dyDescent="0.25">
      <c r="A82" s="1">
        <v>44005</v>
      </c>
      <c r="B82">
        <v>939</v>
      </c>
      <c r="C82">
        <v>-14</v>
      </c>
      <c r="D82" s="18">
        <v>952.14285710000001</v>
      </c>
      <c r="E82">
        <v>181</v>
      </c>
      <c r="F82">
        <v>0</v>
      </c>
      <c r="G82">
        <v>98</v>
      </c>
      <c r="H82">
        <v>-14</v>
      </c>
      <c r="I82" s="14">
        <v>46</v>
      </c>
    </row>
    <row r="83" spans="1:9" x14ac:dyDescent="0.25">
      <c r="A83" s="1">
        <v>44006</v>
      </c>
      <c r="B83">
        <v>822</v>
      </c>
      <c r="C83">
        <v>-117</v>
      </c>
      <c r="D83" s="18">
        <v>931.2857143</v>
      </c>
      <c r="E83">
        <v>174</v>
      </c>
      <c r="F83">
        <v>-7</v>
      </c>
      <c r="G83">
        <v>101</v>
      </c>
      <c r="H83">
        <v>3</v>
      </c>
      <c r="I83" s="14">
        <v>54</v>
      </c>
    </row>
    <row r="84" spans="1:9" x14ac:dyDescent="0.25">
      <c r="A84" s="1">
        <v>44007</v>
      </c>
      <c r="B84">
        <v>791</v>
      </c>
      <c r="C84">
        <v>-31</v>
      </c>
      <c r="D84" s="18">
        <v>902.2857143</v>
      </c>
      <c r="E84">
        <v>156</v>
      </c>
      <c r="F84">
        <v>-18</v>
      </c>
      <c r="G84">
        <v>99</v>
      </c>
      <c r="H84">
        <v>-2</v>
      </c>
      <c r="I84" s="14">
        <v>49</v>
      </c>
    </row>
    <row r="85" spans="1:9" x14ac:dyDescent="0.25">
      <c r="A85" s="1">
        <v>44008</v>
      </c>
      <c r="B85">
        <v>769</v>
      </c>
      <c r="C85">
        <v>-22</v>
      </c>
      <c r="D85" s="18">
        <v>874.42857140000001</v>
      </c>
      <c r="E85">
        <v>143</v>
      </c>
      <c r="F85">
        <v>-13</v>
      </c>
      <c r="G85">
        <v>90</v>
      </c>
      <c r="H85">
        <v>-9</v>
      </c>
      <c r="I85" s="14">
        <v>52</v>
      </c>
    </row>
    <row r="86" spans="1:9" x14ac:dyDescent="0.25">
      <c r="A86" s="1">
        <v>44009</v>
      </c>
      <c r="B86">
        <v>748</v>
      </c>
      <c r="C86">
        <v>-21</v>
      </c>
      <c r="D86" s="18">
        <v>848.85714289999999</v>
      </c>
      <c r="E86">
        <v>134</v>
      </c>
      <c r="F86">
        <v>-9</v>
      </c>
      <c r="G86">
        <v>81</v>
      </c>
      <c r="H86">
        <v>-9</v>
      </c>
      <c r="I86" s="14">
        <v>51</v>
      </c>
    </row>
    <row r="87" spans="1:9" x14ac:dyDescent="0.25">
      <c r="A87" s="1">
        <v>44010</v>
      </c>
      <c r="B87">
        <v>762</v>
      </c>
      <c r="C87">
        <v>14</v>
      </c>
      <c r="D87" s="18">
        <v>826.2857143</v>
      </c>
      <c r="E87">
        <v>138</v>
      </c>
      <c r="F87">
        <v>4</v>
      </c>
      <c r="G87">
        <v>79</v>
      </c>
      <c r="H87">
        <v>-2</v>
      </c>
      <c r="I87" s="14">
        <v>28</v>
      </c>
    </row>
    <row r="88" spans="1:9" x14ac:dyDescent="0.25">
      <c r="A88" s="1">
        <v>44011</v>
      </c>
      <c r="B88">
        <v>733</v>
      </c>
      <c r="C88">
        <v>-29</v>
      </c>
      <c r="D88" s="18">
        <v>794.85714289999999</v>
      </c>
      <c r="E88">
        <v>120</v>
      </c>
      <c r="F88">
        <v>-18</v>
      </c>
      <c r="G88">
        <v>63</v>
      </c>
      <c r="H88">
        <v>-16</v>
      </c>
      <c r="I88" s="14">
        <v>29</v>
      </c>
    </row>
    <row r="89" spans="1:9" x14ac:dyDescent="0.25">
      <c r="A89" s="1">
        <v>44012</v>
      </c>
      <c r="B89">
        <v>760</v>
      </c>
      <c r="C89">
        <v>27</v>
      </c>
      <c r="D89" s="18">
        <v>769.2857143</v>
      </c>
      <c r="E89">
        <v>123</v>
      </c>
      <c r="F89">
        <v>3</v>
      </c>
      <c r="G89">
        <v>65</v>
      </c>
      <c r="H89">
        <v>2</v>
      </c>
      <c r="I89" s="14">
        <v>38</v>
      </c>
    </row>
    <row r="90" spans="1:9" x14ac:dyDescent="0.25">
      <c r="A90" s="1">
        <v>44013</v>
      </c>
      <c r="B90">
        <v>681</v>
      </c>
      <c r="C90">
        <v>-79</v>
      </c>
      <c r="D90" s="18">
        <v>749.14285710000001</v>
      </c>
      <c r="E90">
        <v>113</v>
      </c>
      <c r="F90">
        <v>-10</v>
      </c>
      <c r="G90">
        <v>52</v>
      </c>
      <c r="H90">
        <v>-13</v>
      </c>
      <c r="I90" s="14">
        <v>22</v>
      </c>
    </row>
    <row r="91" spans="1:9" x14ac:dyDescent="0.25">
      <c r="A91" s="1">
        <v>44014</v>
      </c>
      <c r="B91">
        <v>656</v>
      </c>
      <c r="C91">
        <v>-25</v>
      </c>
      <c r="D91" s="18">
        <v>729.85714289999999</v>
      </c>
      <c r="E91">
        <v>106</v>
      </c>
      <c r="F91">
        <v>-7</v>
      </c>
      <c r="G91">
        <v>55</v>
      </c>
      <c r="H91">
        <v>3</v>
      </c>
      <c r="I91" s="14">
        <v>28</v>
      </c>
    </row>
    <row r="92" spans="1:9" x14ac:dyDescent="0.25">
      <c r="A92" s="1">
        <v>44015</v>
      </c>
      <c r="B92">
        <v>640</v>
      </c>
      <c r="C92">
        <v>-16</v>
      </c>
      <c r="D92" s="18">
        <v>711.42857140000001</v>
      </c>
      <c r="E92">
        <v>107</v>
      </c>
      <c r="F92">
        <v>1</v>
      </c>
      <c r="G92">
        <v>51</v>
      </c>
      <c r="H92">
        <v>-4</v>
      </c>
      <c r="I92" s="14">
        <v>33</v>
      </c>
    </row>
    <row r="93" spans="1:9" x14ac:dyDescent="0.25">
      <c r="A93" s="1">
        <v>44016</v>
      </c>
      <c r="B93">
        <v>636</v>
      </c>
      <c r="C93">
        <v>-4</v>
      </c>
      <c r="D93" s="18">
        <v>695.42857140000001</v>
      </c>
      <c r="E93">
        <v>100</v>
      </c>
      <c r="F93">
        <v>-7</v>
      </c>
      <c r="G93">
        <v>46</v>
      </c>
      <c r="H93">
        <v>-5</v>
      </c>
      <c r="I93" s="14">
        <v>31</v>
      </c>
    </row>
    <row r="94" spans="1:9" x14ac:dyDescent="0.25">
      <c r="A94" s="1">
        <v>44017</v>
      </c>
      <c r="B94">
        <v>603</v>
      </c>
      <c r="C94">
        <v>-33</v>
      </c>
      <c r="D94" s="18">
        <v>672.7142857</v>
      </c>
      <c r="E94">
        <v>99</v>
      </c>
      <c r="F94">
        <v>-1</v>
      </c>
      <c r="G94">
        <v>51</v>
      </c>
      <c r="H94">
        <v>5</v>
      </c>
      <c r="I94" s="14">
        <v>30</v>
      </c>
    </row>
    <row r="95" spans="1:9" x14ac:dyDescent="0.25">
      <c r="A95" s="1">
        <v>44018</v>
      </c>
      <c r="B95">
        <v>621</v>
      </c>
      <c r="C95">
        <v>18</v>
      </c>
      <c r="D95" s="18">
        <v>656.7142857</v>
      </c>
      <c r="E95">
        <v>104</v>
      </c>
      <c r="F95">
        <v>5</v>
      </c>
      <c r="G95">
        <v>50</v>
      </c>
      <c r="H95">
        <v>-1</v>
      </c>
      <c r="I95" s="14">
        <v>33</v>
      </c>
    </row>
    <row r="96" spans="1:9" x14ac:dyDescent="0.25">
      <c r="A96" s="1">
        <v>44019</v>
      </c>
      <c r="B96">
        <v>662</v>
      </c>
      <c r="C96">
        <v>41</v>
      </c>
      <c r="D96" s="18">
        <v>642.7142857</v>
      </c>
      <c r="E96">
        <v>102</v>
      </c>
      <c r="F96">
        <v>-2</v>
      </c>
      <c r="G96">
        <v>49</v>
      </c>
      <c r="H96">
        <v>-1</v>
      </c>
      <c r="I96" s="14">
        <v>36</v>
      </c>
    </row>
    <row r="97" spans="1:9" x14ac:dyDescent="0.25">
      <c r="A97" s="1">
        <v>44020</v>
      </c>
      <c r="B97">
        <v>635</v>
      </c>
      <c r="C97">
        <v>-27</v>
      </c>
      <c r="D97" s="18">
        <v>636.14285710000001</v>
      </c>
      <c r="E97">
        <v>103</v>
      </c>
      <c r="F97">
        <v>1</v>
      </c>
      <c r="G97">
        <v>42</v>
      </c>
      <c r="H97">
        <v>-7</v>
      </c>
      <c r="I97" s="14">
        <v>24</v>
      </c>
    </row>
    <row r="98" spans="1:9" x14ac:dyDescent="0.25">
      <c r="A98" s="1">
        <v>44021</v>
      </c>
      <c r="B98">
        <v>632</v>
      </c>
      <c r="C98">
        <v>-3</v>
      </c>
      <c r="D98" s="18">
        <v>632.7142857</v>
      </c>
      <c r="E98">
        <v>98</v>
      </c>
      <c r="F98">
        <v>-5</v>
      </c>
      <c r="G98">
        <v>47</v>
      </c>
      <c r="H98">
        <v>5</v>
      </c>
      <c r="I98" s="14">
        <v>30</v>
      </c>
    </row>
    <row r="99" spans="1:9" x14ac:dyDescent="0.25">
      <c r="A99" s="1">
        <v>44022</v>
      </c>
      <c r="B99">
        <v>572</v>
      </c>
      <c r="C99">
        <v>-60</v>
      </c>
      <c r="D99" s="18">
        <v>623</v>
      </c>
      <c r="E99">
        <v>87</v>
      </c>
      <c r="F99">
        <v>-11</v>
      </c>
      <c r="G99">
        <v>44</v>
      </c>
      <c r="H99">
        <v>-3</v>
      </c>
      <c r="I99" s="14">
        <v>32</v>
      </c>
    </row>
    <row r="100" spans="1:9" x14ac:dyDescent="0.25">
      <c r="A100" s="1">
        <v>44023</v>
      </c>
      <c r="B100">
        <v>583</v>
      </c>
      <c r="C100">
        <v>11</v>
      </c>
      <c r="D100" s="18">
        <v>615.42857140000001</v>
      </c>
      <c r="E100">
        <v>93</v>
      </c>
      <c r="F100">
        <v>6</v>
      </c>
      <c r="G100">
        <v>43</v>
      </c>
      <c r="H100">
        <v>-1</v>
      </c>
      <c r="I100" s="14">
        <v>19</v>
      </c>
    </row>
    <row r="101" spans="1:9" x14ac:dyDescent="0.25">
      <c r="A101" s="1">
        <v>44024</v>
      </c>
      <c r="B101">
        <v>570</v>
      </c>
      <c r="C101">
        <v>-13</v>
      </c>
      <c r="D101" s="18">
        <v>610.7142857</v>
      </c>
      <c r="E101">
        <v>89</v>
      </c>
      <c r="F101">
        <v>-4</v>
      </c>
      <c r="G101">
        <v>46</v>
      </c>
      <c r="H101">
        <v>3</v>
      </c>
      <c r="I101" s="14">
        <v>22</v>
      </c>
    </row>
    <row r="102" spans="1:9" x14ac:dyDescent="0.25">
      <c r="A102" s="1">
        <v>44025</v>
      </c>
      <c r="B102">
        <v>560</v>
      </c>
      <c r="C102">
        <v>-10</v>
      </c>
      <c r="D102" s="18">
        <v>602</v>
      </c>
      <c r="E102">
        <v>93</v>
      </c>
      <c r="F102">
        <v>4</v>
      </c>
      <c r="G102">
        <v>37</v>
      </c>
      <c r="H102">
        <v>-9</v>
      </c>
      <c r="I102" s="14">
        <v>16</v>
      </c>
    </row>
    <row r="103" spans="1:9" x14ac:dyDescent="0.25">
      <c r="A103" s="1">
        <v>44026</v>
      </c>
      <c r="B103">
        <v>580</v>
      </c>
      <c r="C103">
        <v>20</v>
      </c>
      <c r="D103" s="18">
        <v>590.2857143</v>
      </c>
      <c r="E103">
        <v>80</v>
      </c>
      <c r="F103">
        <v>-13</v>
      </c>
      <c r="G103">
        <v>40</v>
      </c>
      <c r="H103">
        <v>3</v>
      </c>
      <c r="I103" s="14">
        <v>26</v>
      </c>
    </row>
    <row r="104" spans="1:9" x14ac:dyDescent="0.25">
      <c r="A104" s="1">
        <v>44027</v>
      </c>
      <c r="B104">
        <v>557</v>
      </c>
      <c r="C104">
        <v>-23</v>
      </c>
      <c r="D104" s="18">
        <v>579.14285710000001</v>
      </c>
      <c r="E104">
        <v>77</v>
      </c>
      <c r="F104">
        <v>-3</v>
      </c>
      <c r="G104">
        <v>38</v>
      </c>
      <c r="H104">
        <v>-2</v>
      </c>
      <c r="I104" s="14">
        <v>25</v>
      </c>
    </row>
    <row r="105" spans="1:9" x14ac:dyDescent="0.25">
      <c r="A105" s="1">
        <v>44028</v>
      </c>
      <c r="B105">
        <v>515</v>
      </c>
      <c r="C105">
        <v>-42</v>
      </c>
      <c r="D105" s="18">
        <v>562.42857140000001</v>
      </c>
      <c r="E105">
        <v>76</v>
      </c>
      <c r="F105">
        <v>-1</v>
      </c>
      <c r="G105">
        <v>34</v>
      </c>
      <c r="H105">
        <v>-4</v>
      </c>
      <c r="I105" s="14">
        <v>20</v>
      </c>
    </row>
    <row r="106" spans="1:9" x14ac:dyDescent="0.25">
      <c r="A106" s="1">
        <v>44029</v>
      </c>
      <c r="B106">
        <v>499</v>
      </c>
      <c r="C106">
        <v>-16</v>
      </c>
      <c r="D106" s="18">
        <v>552</v>
      </c>
      <c r="E106">
        <v>86</v>
      </c>
      <c r="F106">
        <v>10</v>
      </c>
      <c r="G106">
        <v>43</v>
      </c>
      <c r="H106">
        <v>9</v>
      </c>
      <c r="I106" s="14">
        <v>32</v>
      </c>
    </row>
    <row r="107" spans="1:9" x14ac:dyDescent="0.25">
      <c r="A107" s="1">
        <v>44030</v>
      </c>
      <c r="B107">
        <v>498</v>
      </c>
      <c r="C107">
        <v>-1</v>
      </c>
      <c r="D107" s="18">
        <v>539.85714289999999</v>
      </c>
      <c r="E107">
        <v>64</v>
      </c>
      <c r="F107">
        <v>-22</v>
      </c>
      <c r="G107">
        <v>41</v>
      </c>
      <c r="H107">
        <v>-2</v>
      </c>
      <c r="I107" s="14">
        <v>26</v>
      </c>
    </row>
    <row r="108" spans="1:9" x14ac:dyDescent="0.25">
      <c r="A108" s="1">
        <v>44031</v>
      </c>
      <c r="B108">
        <v>483</v>
      </c>
      <c r="C108">
        <v>-15</v>
      </c>
      <c r="D108" s="18">
        <v>527.42857140000001</v>
      </c>
      <c r="E108">
        <v>67</v>
      </c>
      <c r="F108">
        <v>3</v>
      </c>
      <c r="G108">
        <v>38</v>
      </c>
      <c r="H108">
        <v>-3</v>
      </c>
      <c r="I108" s="14">
        <v>21</v>
      </c>
    </row>
    <row r="109" spans="1:9" x14ac:dyDescent="0.25">
      <c r="A109" s="1">
        <v>44032</v>
      </c>
      <c r="B109">
        <v>513</v>
      </c>
      <c r="C109">
        <v>30</v>
      </c>
      <c r="D109" s="18">
        <v>520.7142857</v>
      </c>
      <c r="E109">
        <v>63</v>
      </c>
      <c r="F109">
        <v>-4</v>
      </c>
      <c r="G109">
        <v>33</v>
      </c>
      <c r="H109">
        <v>-5</v>
      </c>
      <c r="I109" s="14">
        <v>23</v>
      </c>
    </row>
    <row r="110" spans="1:9" x14ac:dyDescent="0.25">
      <c r="A110" s="1">
        <v>44033</v>
      </c>
      <c r="B110">
        <v>532</v>
      </c>
      <c r="C110">
        <v>19</v>
      </c>
      <c r="D110" s="18">
        <v>513.85714289999999</v>
      </c>
      <c r="E110">
        <v>63</v>
      </c>
      <c r="F110">
        <v>0</v>
      </c>
      <c r="G110">
        <v>37</v>
      </c>
      <c r="H110">
        <v>4</v>
      </c>
      <c r="I110" s="14">
        <v>19</v>
      </c>
    </row>
    <row r="111" spans="1:9" x14ac:dyDescent="0.25">
      <c r="A111" s="1">
        <v>44034</v>
      </c>
      <c r="B111">
        <v>351</v>
      </c>
      <c r="C111">
        <v>-181</v>
      </c>
      <c r="D111" s="18">
        <v>484.42857140000001</v>
      </c>
      <c r="E111">
        <v>59</v>
      </c>
      <c r="F111">
        <v>-4</v>
      </c>
      <c r="G111">
        <v>30</v>
      </c>
      <c r="H111">
        <v>-7</v>
      </c>
    </row>
    <row r="112" spans="1:9" x14ac:dyDescent="0.25">
      <c r="A112" s="1">
        <v>44035</v>
      </c>
      <c r="B112">
        <v>155</v>
      </c>
      <c r="C112">
        <v>-196</v>
      </c>
      <c r="D112" s="18">
        <v>433</v>
      </c>
      <c r="E112">
        <v>20</v>
      </c>
      <c r="F112">
        <v>-39</v>
      </c>
      <c r="G112">
        <v>16</v>
      </c>
      <c r="H112">
        <v>-14</v>
      </c>
      <c r="I112" s="14">
        <v>20</v>
      </c>
    </row>
    <row r="113" spans="1:9" x14ac:dyDescent="0.25">
      <c r="A113" s="1">
        <v>44036</v>
      </c>
      <c r="B113">
        <v>148</v>
      </c>
      <c r="C113">
        <v>-7</v>
      </c>
      <c r="D113" s="18">
        <v>382.85714289999999</v>
      </c>
      <c r="E113">
        <v>22</v>
      </c>
      <c r="F113">
        <v>2</v>
      </c>
      <c r="G113">
        <v>17</v>
      </c>
      <c r="H113">
        <v>1</v>
      </c>
      <c r="I113" s="14">
        <v>23</v>
      </c>
    </row>
    <row r="114" spans="1:9" x14ac:dyDescent="0.25">
      <c r="A114" s="1">
        <v>44037</v>
      </c>
      <c r="B114">
        <v>161</v>
      </c>
      <c r="C114">
        <v>13</v>
      </c>
      <c r="D114" s="18">
        <v>334.7142857</v>
      </c>
      <c r="E114">
        <v>32</v>
      </c>
      <c r="F114">
        <v>10</v>
      </c>
      <c r="G114">
        <v>19</v>
      </c>
      <c r="H114">
        <v>2</v>
      </c>
      <c r="I114" s="14">
        <v>22</v>
      </c>
    </row>
    <row r="115" spans="1:9" x14ac:dyDescent="0.25">
      <c r="A115" s="1">
        <v>44038</v>
      </c>
      <c r="B115">
        <v>160</v>
      </c>
      <c r="C115">
        <v>-1</v>
      </c>
      <c r="D115" s="18">
        <v>288.57142859999999</v>
      </c>
      <c r="E115">
        <v>30</v>
      </c>
      <c r="F115">
        <v>-2</v>
      </c>
      <c r="G115">
        <v>16</v>
      </c>
      <c r="H115">
        <v>-3</v>
      </c>
      <c r="I115" s="14">
        <v>24</v>
      </c>
    </row>
    <row r="116" spans="1:9" x14ac:dyDescent="0.25">
      <c r="A116" s="1">
        <v>44039</v>
      </c>
      <c r="B116">
        <v>162</v>
      </c>
      <c r="C116">
        <v>2</v>
      </c>
      <c r="D116" s="18">
        <v>238.42857140000001</v>
      </c>
      <c r="E116">
        <v>31</v>
      </c>
      <c r="F116">
        <v>1</v>
      </c>
      <c r="G116">
        <v>19</v>
      </c>
      <c r="H116">
        <v>3</v>
      </c>
      <c r="I116" s="14">
        <v>25</v>
      </c>
    </row>
    <row r="117" spans="1:9" x14ac:dyDescent="0.25">
      <c r="A117" s="1">
        <v>44040</v>
      </c>
      <c r="B117">
        <v>164</v>
      </c>
      <c r="C117">
        <v>2</v>
      </c>
      <c r="D117" s="18">
        <v>185.85714290000001</v>
      </c>
      <c r="E117">
        <v>31</v>
      </c>
      <c r="F117">
        <v>0</v>
      </c>
      <c r="G117">
        <v>14</v>
      </c>
      <c r="H117">
        <v>-5</v>
      </c>
      <c r="I117" s="14">
        <v>32</v>
      </c>
    </row>
    <row r="118" spans="1:9" x14ac:dyDescent="0.25">
      <c r="A118" s="1">
        <v>44041</v>
      </c>
      <c r="B118">
        <v>170</v>
      </c>
      <c r="C118">
        <v>6</v>
      </c>
      <c r="D118" s="18">
        <v>160</v>
      </c>
      <c r="E118">
        <v>35</v>
      </c>
      <c r="F118">
        <v>4</v>
      </c>
      <c r="G118">
        <v>21</v>
      </c>
      <c r="H118">
        <v>7</v>
      </c>
      <c r="I118" s="14">
        <v>15</v>
      </c>
    </row>
    <row r="119" spans="1:9" x14ac:dyDescent="0.25">
      <c r="A119" s="1">
        <v>44042</v>
      </c>
      <c r="B119">
        <v>175</v>
      </c>
      <c r="C119">
        <v>5</v>
      </c>
      <c r="D119" s="18">
        <v>162.85714290000001</v>
      </c>
      <c r="E119">
        <v>37</v>
      </c>
      <c r="F119">
        <v>2</v>
      </c>
      <c r="G119">
        <v>21</v>
      </c>
      <c r="H119">
        <v>0</v>
      </c>
      <c r="I119" s="14">
        <v>25</v>
      </c>
    </row>
    <row r="120" spans="1:9" x14ac:dyDescent="0.25">
      <c r="A120" s="1">
        <v>44043</v>
      </c>
      <c r="B120">
        <v>171</v>
      </c>
      <c r="C120">
        <v>-4</v>
      </c>
      <c r="D120" s="18">
        <v>166.14285709999999</v>
      </c>
      <c r="E120">
        <v>34</v>
      </c>
      <c r="F120">
        <v>-3</v>
      </c>
      <c r="G120">
        <v>21</v>
      </c>
      <c r="H120">
        <v>0</v>
      </c>
      <c r="I120" s="14">
        <v>21</v>
      </c>
    </row>
    <row r="121" spans="1:9" x14ac:dyDescent="0.25">
      <c r="A121" s="1">
        <v>44044</v>
      </c>
      <c r="B121">
        <v>174</v>
      </c>
      <c r="C121">
        <v>3</v>
      </c>
      <c r="D121" s="18">
        <v>168</v>
      </c>
      <c r="E121">
        <v>33</v>
      </c>
      <c r="F121">
        <v>-1</v>
      </c>
      <c r="G121">
        <v>22</v>
      </c>
      <c r="H121">
        <v>1</v>
      </c>
      <c r="I121" s="14">
        <v>22</v>
      </c>
    </row>
    <row r="122" spans="1:9" x14ac:dyDescent="0.25">
      <c r="A122" s="1">
        <v>44045</v>
      </c>
      <c r="B122">
        <v>171</v>
      </c>
      <c r="C122">
        <v>-3</v>
      </c>
      <c r="D122" s="18">
        <v>169.57142859999999</v>
      </c>
      <c r="E122">
        <v>31</v>
      </c>
      <c r="F122">
        <v>-2</v>
      </c>
      <c r="G122">
        <v>20</v>
      </c>
      <c r="H122">
        <v>-2</v>
      </c>
      <c r="I122" s="14">
        <v>22</v>
      </c>
    </row>
    <row r="123" spans="1:9" x14ac:dyDescent="0.25">
      <c r="A123" s="1">
        <v>44046</v>
      </c>
      <c r="B123">
        <v>167</v>
      </c>
      <c r="C123">
        <v>-4</v>
      </c>
      <c r="D123" s="18">
        <v>170.2857143</v>
      </c>
      <c r="E123">
        <v>28</v>
      </c>
      <c r="F123">
        <v>-3</v>
      </c>
      <c r="G123">
        <v>19</v>
      </c>
      <c r="H123">
        <v>-1</v>
      </c>
      <c r="I123" s="14">
        <v>17</v>
      </c>
    </row>
    <row r="124" spans="1:9" x14ac:dyDescent="0.25">
      <c r="A124" s="1">
        <v>44047</v>
      </c>
      <c r="B124">
        <v>181</v>
      </c>
      <c r="C124">
        <v>14</v>
      </c>
      <c r="D124" s="18">
        <v>172.7142857</v>
      </c>
      <c r="E124">
        <v>32</v>
      </c>
      <c r="F124">
        <v>4</v>
      </c>
      <c r="G124">
        <v>16</v>
      </c>
      <c r="H124">
        <v>-3</v>
      </c>
      <c r="I124" s="14">
        <v>25</v>
      </c>
    </row>
    <row r="125" spans="1:9" x14ac:dyDescent="0.25">
      <c r="A125" s="1">
        <v>44048</v>
      </c>
      <c r="B125">
        <v>198</v>
      </c>
      <c r="C125">
        <v>17</v>
      </c>
      <c r="D125" s="18">
        <v>176.7142857</v>
      </c>
      <c r="E125">
        <v>35</v>
      </c>
      <c r="F125">
        <v>3</v>
      </c>
      <c r="G125">
        <v>22</v>
      </c>
      <c r="H125">
        <v>6</v>
      </c>
      <c r="I125" s="14">
        <v>19</v>
      </c>
    </row>
    <row r="126" spans="1:9" x14ac:dyDescent="0.25">
      <c r="A126" s="1">
        <v>44049</v>
      </c>
      <c r="B126">
        <v>191</v>
      </c>
      <c r="C126">
        <v>-7</v>
      </c>
      <c r="D126" s="18">
        <v>179</v>
      </c>
      <c r="E126">
        <v>30</v>
      </c>
      <c r="F126">
        <v>-5</v>
      </c>
      <c r="G126">
        <v>19</v>
      </c>
      <c r="H126">
        <v>-3</v>
      </c>
      <c r="I126" s="14">
        <v>21</v>
      </c>
    </row>
    <row r="127" spans="1:9" x14ac:dyDescent="0.25">
      <c r="A127" s="1">
        <v>44050</v>
      </c>
      <c r="B127">
        <v>202</v>
      </c>
      <c r="C127">
        <v>11</v>
      </c>
      <c r="D127" s="18">
        <v>183.42857140000001</v>
      </c>
      <c r="E127">
        <v>40</v>
      </c>
      <c r="F127">
        <v>10</v>
      </c>
      <c r="G127">
        <v>18</v>
      </c>
      <c r="H127">
        <v>-1</v>
      </c>
      <c r="I127" s="14">
        <v>27</v>
      </c>
    </row>
    <row r="128" spans="1:9" x14ac:dyDescent="0.25">
      <c r="A128" s="1">
        <v>44051</v>
      </c>
      <c r="B128">
        <v>195</v>
      </c>
      <c r="C128">
        <v>-7</v>
      </c>
      <c r="D128" s="18">
        <v>186.42857140000001</v>
      </c>
      <c r="E128">
        <v>39</v>
      </c>
      <c r="F128">
        <v>-1</v>
      </c>
      <c r="G128">
        <v>19</v>
      </c>
      <c r="H128">
        <v>1</v>
      </c>
      <c r="I128" s="14">
        <v>23</v>
      </c>
    </row>
    <row r="129" spans="1:9" x14ac:dyDescent="0.25">
      <c r="A129" s="1">
        <v>44052</v>
      </c>
      <c r="B129">
        <v>190</v>
      </c>
      <c r="C129">
        <v>-5</v>
      </c>
      <c r="D129" s="18">
        <v>189.14285709999999</v>
      </c>
      <c r="E129">
        <v>35</v>
      </c>
      <c r="F129">
        <v>-4</v>
      </c>
      <c r="G129">
        <v>19</v>
      </c>
      <c r="H129">
        <v>0</v>
      </c>
      <c r="I129" s="14">
        <v>14</v>
      </c>
    </row>
    <row r="130" spans="1:9" x14ac:dyDescent="0.25">
      <c r="A130" s="1">
        <v>44053</v>
      </c>
      <c r="B130">
        <v>178</v>
      </c>
      <c r="C130">
        <v>-12</v>
      </c>
      <c r="D130" s="18">
        <v>190.7142857</v>
      </c>
      <c r="E130">
        <v>34</v>
      </c>
      <c r="F130">
        <v>-1</v>
      </c>
      <c r="G130">
        <v>21</v>
      </c>
      <c r="H130">
        <v>2</v>
      </c>
      <c r="I130" s="14">
        <v>14</v>
      </c>
    </row>
    <row r="131" spans="1:9" x14ac:dyDescent="0.25">
      <c r="A131" s="1">
        <v>44054</v>
      </c>
      <c r="B131">
        <v>190</v>
      </c>
      <c r="C131">
        <v>12</v>
      </c>
      <c r="D131" s="18">
        <v>192</v>
      </c>
      <c r="E131">
        <v>37</v>
      </c>
      <c r="F131">
        <v>3</v>
      </c>
      <c r="G131">
        <v>23</v>
      </c>
      <c r="H131">
        <v>2</v>
      </c>
      <c r="I131" s="14">
        <v>24</v>
      </c>
    </row>
    <row r="132" spans="1:9" x14ac:dyDescent="0.25">
      <c r="A132" s="1">
        <v>44055</v>
      </c>
      <c r="B132">
        <v>183</v>
      </c>
      <c r="C132">
        <v>-7</v>
      </c>
      <c r="D132" s="18">
        <v>189.85714290000001</v>
      </c>
      <c r="E132">
        <v>38</v>
      </c>
      <c r="F132">
        <v>1</v>
      </c>
      <c r="G132">
        <v>22</v>
      </c>
      <c r="H132">
        <v>-1</v>
      </c>
      <c r="I132" s="14">
        <v>17</v>
      </c>
    </row>
    <row r="133" spans="1:9" x14ac:dyDescent="0.25">
      <c r="A133" s="1">
        <v>44056</v>
      </c>
      <c r="B133">
        <v>189</v>
      </c>
      <c r="C133">
        <v>6</v>
      </c>
      <c r="D133" s="18">
        <v>189.57142859999999</v>
      </c>
      <c r="E133">
        <v>39</v>
      </c>
      <c r="F133">
        <v>1</v>
      </c>
      <c r="G133">
        <v>20</v>
      </c>
      <c r="H133">
        <v>-2</v>
      </c>
      <c r="I133" s="14">
        <v>19</v>
      </c>
    </row>
    <row r="134" spans="1:9" x14ac:dyDescent="0.25">
      <c r="A134" s="1">
        <v>44057</v>
      </c>
      <c r="B134">
        <v>180</v>
      </c>
      <c r="C134">
        <v>-9</v>
      </c>
      <c r="D134" s="18">
        <v>186.42857140000001</v>
      </c>
      <c r="E134">
        <v>39</v>
      </c>
      <c r="F134">
        <v>0</v>
      </c>
      <c r="G134">
        <v>22</v>
      </c>
      <c r="H134">
        <v>2</v>
      </c>
      <c r="I134" s="14">
        <v>22</v>
      </c>
    </row>
    <row r="135" spans="1:9" x14ac:dyDescent="0.25">
      <c r="A135" s="1">
        <v>44058</v>
      </c>
      <c r="B135">
        <v>181</v>
      </c>
      <c r="C135">
        <v>1</v>
      </c>
      <c r="D135" s="18">
        <v>184.42857140000001</v>
      </c>
      <c r="E135">
        <v>41</v>
      </c>
      <c r="F135">
        <v>2</v>
      </c>
      <c r="G135">
        <v>21</v>
      </c>
      <c r="H135">
        <v>-1</v>
      </c>
      <c r="I135" s="14">
        <v>24</v>
      </c>
    </row>
    <row r="136" spans="1:9" x14ac:dyDescent="0.25">
      <c r="A136" s="1">
        <v>44059</v>
      </c>
      <c r="B136">
        <v>180</v>
      </c>
      <c r="C136">
        <v>-1</v>
      </c>
      <c r="D136" s="18">
        <v>183</v>
      </c>
      <c r="E136">
        <v>37</v>
      </c>
      <c r="F136">
        <v>-4</v>
      </c>
      <c r="G136">
        <v>14</v>
      </c>
      <c r="H136">
        <v>-7</v>
      </c>
      <c r="I136" s="14">
        <v>16</v>
      </c>
    </row>
    <row r="137" spans="1:9" x14ac:dyDescent="0.25">
      <c r="A137" s="1">
        <v>44060</v>
      </c>
      <c r="B137">
        <v>182</v>
      </c>
      <c r="C137">
        <v>2</v>
      </c>
      <c r="D137" s="18">
        <v>183.57142859999999</v>
      </c>
      <c r="E137">
        <v>39</v>
      </c>
      <c r="F137">
        <v>2</v>
      </c>
      <c r="G137">
        <v>15</v>
      </c>
      <c r="H137">
        <v>1</v>
      </c>
      <c r="I137" s="14">
        <v>22</v>
      </c>
    </row>
    <row r="138" spans="1:9" x14ac:dyDescent="0.25">
      <c r="A138" s="1">
        <v>44061</v>
      </c>
      <c r="B138">
        <v>174</v>
      </c>
      <c r="C138">
        <v>-8</v>
      </c>
      <c r="D138" s="18">
        <v>181.2857143</v>
      </c>
      <c r="E138">
        <v>36</v>
      </c>
      <c r="F138">
        <v>-3</v>
      </c>
      <c r="G138">
        <v>15</v>
      </c>
      <c r="H138">
        <v>0</v>
      </c>
      <c r="I138" s="14">
        <v>20</v>
      </c>
    </row>
    <row r="139" spans="1:9" x14ac:dyDescent="0.25">
      <c r="A139" s="1">
        <v>44062</v>
      </c>
      <c r="B139">
        <v>180</v>
      </c>
      <c r="C139">
        <v>6</v>
      </c>
      <c r="D139" s="18">
        <v>180.85714290000001</v>
      </c>
      <c r="E139">
        <v>35</v>
      </c>
      <c r="F139">
        <v>-1</v>
      </c>
      <c r="G139">
        <v>13</v>
      </c>
      <c r="H139">
        <v>-2</v>
      </c>
      <c r="I139" s="14">
        <v>14</v>
      </c>
    </row>
    <row r="140" spans="1:9" x14ac:dyDescent="0.25">
      <c r="A140" s="1">
        <v>44063</v>
      </c>
      <c r="B140">
        <v>162</v>
      </c>
      <c r="C140">
        <v>-18</v>
      </c>
      <c r="D140" s="18">
        <v>177</v>
      </c>
      <c r="E140">
        <v>38</v>
      </c>
      <c r="F140">
        <v>3</v>
      </c>
      <c r="G140">
        <v>11</v>
      </c>
      <c r="H140">
        <v>-2</v>
      </c>
      <c r="I140" s="14">
        <v>13</v>
      </c>
    </row>
    <row r="141" spans="1:9" x14ac:dyDescent="0.25">
      <c r="A141" s="1">
        <v>44064</v>
      </c>
      <c r="B141">
        <v>151</v>
      </c>
      <c r="C141">
        <v>-11</v>
      </c>
      <c r="D141" s="18">
        <v>172.85714290000001</v>
      </c>
      <c r="E141">
        <v>33</v>
      </c>
      <c r="F141">
        <v>-5</v>
      </c>
      <c r="G141">
        <v>13</v>
      </c>
      <c r="H141">
        <v>2</v>
      </c>
      <c r="I141" s="14">
        <v>14</v>
      </c>
    </row>
    <row r="142" spans="1:9" x14ac:dyDescent="0.25">
      <c r="A142" s="1">
        <v>44065</v>
      </c>
      <c r="B142">
        <v>142</v>
      </c>
      <c r="C142">
        <v>-9</v>
      </c>
      <c r="D142" s="18">
        <v>167.2857143</v>
      </c>
      <c r="E142">
        <v>33</v>
      </c>
      <c r="F142">
        <v>0</v>
      </c>
      <c r="G142">
        <v>16</v>
      </c>
      <c r="H142">
        <v>3</v>
      </c>
      <c r="I142" s="14">
        <v>13</v>
      </c>
    </row>
    <row r="143" spans="1:9" x14ac:dyDescent="0.25">
      <c r="A143" s="1">
        <v>44066</v>
      </c>
      <c r="B143">
        <v>140</v>
      </c>
      <c r="C143">
        <v>-2</v>
      </c>
      <c r="D143" s="18">
        <v>161.57142859999999</v>
      </c>
      <c r="E143">
        <v>35</v>
      </c>
      <c r="F143">
        <v>2</v>
      </c>
      <c r="G143">
        <v>14</v>
      </c>
      <c r="H143">
        <v>-2</v>
      </c>
      <c r="I143" s="14">
        <v>12</v>
      </c>
    </row>
    <row r="144" spans="1:9" x14ac:dyDescent="0.25">
      <c r="A144" s="1">
        <v>44067</v>
      </c>
      <c r="B144">
        <v>162</v>
      </c>
      <c r="C144">
        <v>22</v>
      </c>
      <c r="D144" s="18">
        <v>158.7142857</v>
      </c>
      <c r="E144">
        <v>40</v>
      </c>
      <c r="F144">
        <v>5</v>
      </c>
      <c r="G144">
        <v>18</v>
      </c>
      <c r="H144">
        <v>4</v>
      </c>
      <c r="I144" s="14">
        <v>16</v>
      </c>
    </row>
    <row r="145" spans="1:9" x14ac:dyDescent="0.25">
      <c r="A145" s="1">
        <v>44068</v>
      </c>
      <c r="B145">
        <v>160</v>
      </c>
      <c r="C145">
        <v>-2</v>
      </c>
      <c r="D145" s="18">
        <v>156.7142857</v>
      </c>
      <c r="E145">
        <v>42</v>
      </c>
      <c r="F145">
        <v>2</v>
      </c>
      <c r="G145">
        <v>21</v>
      </c>
      <c r="H145">
        <v>3</v>
      </c>
      <c r="I145" s="14">
        <v>21</v>
      </c>
    </row>
    <row r="146" spans="1:9" x14ac:dyDescent="0.25">
      <c r="A146" s="1">
        <v>44069</v>
      </c>
      <c r="B146">
        <v>170</v>
      </c>
      <c r="C146">
        <v>10</v>
      </c>
      <c r="D146" s="18">
        <v>155.2857143</v>
      </c>
      <c r="E146">
        <v>41</v>
      </c>
      <c r="F146">
        <v>-1</v>
      </c>
      <c r="G146">
        <v>23</v>
      </c>
      <c r="H146">
        <v>2</v>
      </c>
      <c r="I146" s="14">
        <v>22</v>
      </c>
    </row>
    <row r="147" spans="1:9" x14ac:dyDescent="0.25">
      <c r="A147" s="1">
        <v>44070</v>
      </c>
      <c r="B147">
        <v>166</v>
      </c>
      <c r="C147">
        <v>-4</v>
      </c>
      <c r="D147" s="18">
        <v>155.85714290000001</v>
      </c>
      <c r="E147">
        <v>43</v>
      </c>
      <c r="F147">
        <v>2</v>
      </c>
      <c r="G147">
        <v>20</v>
      </c>
      <c r="H147">
        <v>-3</v>
      </c>
      <c r="I147" s="14">
        <v>16</v>
      </c>
    </row>
    <row r="148" spans="1:9" x14ac:dyDescent="0.25">
      <c r="A148" s="1">
        <v>44071</v>
      </c>
      <c r="B148">
        <v>161</v>
      </c>
      <c r="C148">
        <v>-5</v>
      </c>
      <c r="D148" s="18">
        <v>157.2857143</v>
      </c>
      <c r="E148">
        <v>41</v>
      </c>
      <c r="F148">
        <v>-2</v>
      </c>
      <c r="G148">
        <v>21</v>
      </c>
      <c r="H148">
        <v>1</v>
      </c>
      <c r="I148" s="14">
        <v>17</v>
      </c>
    </row>
    <row r="149" spans="1:9" x14ac:dyDescent="0.25">
      <c r="A149" s="1">
        <v>44072</v>
      </c>
      <c r="B149">
        <v>160</v>
      </c>
      <c r="C149">
        <v>-1</v>
      </c>
      <c r="D149" s="18">
        <v>159.85714290000001</v>
      </c>
      <c r="E149">
        <v>40</v>
      </c>
      <c r="F149">
        <v>-1</v>
      </c>
      <c r="G149">
        <v>19</v>
      </c>
      <c r="H149">
        <v>-2</v>
      </c>
      <c r="I149" s="14">
        <v>23</v>
      </c>
    </row>
    <row r="150" spans="1:9" x14ac:dyDescent="0.25">
      <c r="A150" s="1">
        <v>44073</v>
      </c>
      <c r="B150">
        <v>157</v>
      </c>
      <c r="C150">
        <v>-3</v>
      </c>
      <c r="D150" s="18">
        <v>162.2857143</v>
      </c>
      <c r="E150">
        <v>38</v>
      </c>
      <c r="F150">
        <v>-2</v>
      </c>
      <c r="G150">
        <v>19</v>
      </c>
      <c r="H150">
        <v>0</v>
      </c>
      <c r="I150" s="14">
        <v>12</v>
      </c>
    </row>
    <row r="151" spans="1:9" x14ac:dyDescent="0.25">
      <c r="A151" s="1">
        <v>44074</v>
      </c>
      <c r="B151">
        <v>162</v>
      </c>
      <c r="C151">
        <v>5</v>
      </c>
      <c r="D151" s="18">
        <v>162.2857143</v>
      </c>
      <c r="E151">
        <v>35</v>
      </c>
      <c r="F151">
        <v>-3</v>
      </c>
      <c r="G151">
        <v>20</v>
      </c>
      <c r="H151">
        <v>1</v>
      </c>
      <c r="I151" s="14">
        <v>16</v>
      </c>
    </row>
    <row r="152" spans="1:9" x14ac:dyDescent="0.25">
      <c r="A152" s="1">
        <v>44075</v>
      </c>
      <c r="B152">
        <v>169</v>
      </c>
      <c r="C152">
        <v>7</v>
      </c>
      <c r="D152" s="18">
        <v>163.57142859999999</v>
      </c>
      <c r="E152">
        <v>35</v>
      </c>
      <c r="F152">
        <v>0</v>
      </c>
      <c r="G152">
        <v>19</v>
      </c>
      <c r="H152">
        <v>-1</v>
      </c>
      <c r="I152" s="14">
        <v>20</v>
      </c>
    </row>
    <row r="153" spans="1:9" x14ac:dyDescent="0.25">
      <c r="A153" s="1">
        <v>44076</v>
      </c>
      <c r="B153">
        <v>167</v>
      </c>
      <c r="C153">
        <v>-2</v>
      </c>
      <c r="D153" s="18">
        <v>163.14285709999999</v>
      </c>
      <c r="E153">
        <v>35</v>
      </c>
      <c r="F153">
        <v>0</v>
      </c>
      <c r="G153">
        <v>21</v>
      </c>
      <c r="H153">
        <v>2</v>
      </c>
      <c r="I153" s="14">
        <v>27</v>
      </c>
    </row>
    <row r="154" spans="1:9" x14ac:dyDescent="0.25">
      <c r="A154" s="1">
        <v>44077</v>
      </c>
      <c r="B154">
        <v>173</v>
      </c>
      <c r="C154">
        <v>6</v>
      </c>
      <c r="D154" s="18">
        <v>164.14285709999999</v>
      </c>
      <c r="E154">
        <v>36</v>
      </c>
      <c r="F154">
        <v>1</v>
      </c>
      <c r="G154">
        <v>20</v>
      </c>
      <c r="H154">
        <v>-1</v>
      </c>
      <c r="I154" s="14">
        <v>16</v>
      </c>
    </row>
    <row r="155" spans="1:9" x14ac:dyDescent="0.25">
      <c r="A155" s="1">
        <v>44078</v>
      </c>
      <c r="B155">
        <v>164</v>
      </c>
      <c r="C155">
        <v>-9</v>
      </c>
      <c r="D155" s="18">
        <v>164.57142859999999</v>
      </c>
      <c r="E155">
        <v>32</v>
      </c>
      <c r="F155">
        <v>-4</v>
      </c>
      <c r="G155">
        <v>20</v>
      </c>
      <c r="H155">
        <v>0</v>
      </c>
      <c r="I155" s="14">
        <v>26</v>
      </c>
    </row>
    <row r="156" spans="1:9" x14ac:dyDescent="0.25">
      <c r="A156" s="1">
        <v>44079</v>
      </c>
      <c r="B156">
        <v>163</v>
      </c>
      <c r="C156">
        <v>-1</v>
      </c>
      <c r="D156" s="18">
        <v>165</v>
      </c>
      <c r="E156">
        <v>33</v>
      </c>
      <c r="F156">
        <v>1</v>
      </c>
      <c r="G156">
        <v>16</v>
      </c>
      <c r="H156">
        <v>-4</v>
      </c>
      <c r="I156" s="14">
        <v>19</v>
      </c>
    </row>
    <row r="157" spans="1:9" x14ac:dyDescent="0.25">
      <c r="A157" s="1">
        <v>44080</v>
      </c>
      <c r="B157">
        <v>169</v>
      </c>
      <c r="C157">
        <v>6</v>
      </c>
      <c r="D157" s="18">
        <v>166.7142857</v>
      </c>
      <c r="E157">
        <v>31</v>
      </c>
      <c r="F157">
        <v>-2</v>
      </c>
      <c r="G157">
        <v>16</v>
      </c>
      <c r="H157">
        <v>0</v>
      </c>
      <c r="I157" s="14">
        <v>22</v>
      </c>
    </row>
    <row r="158" spans="1:9" x14ac:dyDescent="0.25">
      <c r="A158" s="1">
        <v>44081</v>
      </c>
      <c r="B158">
        <v>178</v>
      </c>
      <c r="C158">
        <v>9</v>
      </c>
      <c r="D158" s="18">
        <v>169</v>
      </c>
      <c r="E158">
        <v>27</v>
      </c>
      <c r="F158">
        <v>-4</v>
      </c>
      <c r="G158">
        <v>16</v>
      </c>
      <c r="H158">
        <v>0</v>
      </c>
      <c r="I158" s="14">
        <v>20</v>
      </c>
    </row>
    <row r="159" spans="1:9" x14ac:dyDescent="0.25">
      <c r="A159" s="1">
        <v>44082</v>
      </c>
      <c r="B159">
        <v>179</v>
      </c>
      <c r="C159">
        <v>1</v>
      </c>
      <c r="D159" s="18">
        <v>170.42857140000001</v>
      </c>
      <c r="E159">
        <v>31</v>
      </c>
      <c r="F159">
        <v>4</v>
      </c>
      <c r="G159">
        <v>17</v>
      </c>
      <c r="H159">
        <v>1</v>
      </c>
      <c r="I159" s="14">
        <v>22</v>
      </c>
    </row>
    <row r="160" spans="1:9" x14ac:dyDescent="0.25">
      <c r="A160" s="1">
        <v>44083</v>
      </c>
      <c r="B160">
        <v>174</v>
      </c>
      <c r="C160">
        <v>-5</v>
      </c>
      <c r="D160" s="18">
        <v>171.42857140000001</v>
      </c>
      <c r="E160">
        <v>33</v>
      </c>
      <c r="F160">
        <v>2</v>
      </c>
      <c r="G160">
        <v>17</v>
      </c>
      <c r="H160">
        <v>0</v>
      </c>
      <c r="I160" s="14">
        <v>25</v>
      </c>
    </row>
    <row r="161" spans="1:9" x14ac:dyDescent="0.25">
      <c r="A161" s="1">
        <v>44084</v>
      </c>
      <c r="B161">
        <v>173</v>
      </c>
      <c r="C161">
        <v>-1</v>
      </c>
      <c r="D161" s="18">
        <v>171.42857140000001</v>
      </c>
      <c r="E161">
        <v>38</v>
      </c>
      <c r="F161">
        <v>5</v>
      </c>
      <c r="G161">
        <v>14</v>
      </c>
      <c r="H161">
        <v>-3</v>
      </c>
      <c r="I161" s="14">
        <v>17</v>
      </c>
    </row>
    <row r="162" spans="1:9" x14ac:dyDescent="0.25">
      <c r="A162" s="1">
        <v>44085</v>
      </c>
      <c r="B162">
        <v>170</v>
      </c>
      <c r="C162">
        <v>-3</v>
      </c>
      <c r="D162" s="18">
        <v>172.2857143</v>
      </c>
      <c r="E162">
        <v>39</v>
      </c>
      <c r="F162">
        <v>1</v>
      </c>
      <c r="G162">
        <v>16</v>
      </c>
      <c r="H162">
        <v>2</v>
      </c>
      <c r="I162" s="14">
        <v>17</v>
      </c>
    </row>
    <row r="163" spans="1:9" x14ac:dyDescent="0.25">
      <c r="A163" s="1">
        <v>44086</v>
      </c>
      <c r="B163">
        <v>156</v>
      </c>
      <c r="C163">
        <v>-14</v>
      </c>
      <c r="D163" s="18">
        <v>171.2857143</v>
      </c>
      <c r="E163">
        <v>35</v>
      </c>
      <c r="F163">
        <v>-4</v>
      </c>
      <c r="G163">
        <v>13</v>
      </c>
      <c r="H163">
        <v>-3</v>
      </c>
      <c r="I163" s="14">
        <v>17</v>
      </c>
    </row>
    <row r="164" spans="1:9" x14ac:dyDescent="0.25">
      <c r="A164" s="1">
        <v>44087</v>
      </c>
      <c r="B164">
        <v>157</v>
      </c>
      <c r="C164">
        <v>1</v>
      </c>
      <c r="D164" s="18">
        <v>169.57142859999999</v>
      </c>
      <c r="E164">
        <v>35</v>
      </c>
      <c r="F164">
        <v>0</v>
      </c>
      <c r="G164">
        <v>13</v>
      </c>
      <c r="H164">
        <v>0</v>
      </c>
      <c r="I164" s="14">
        <v>10</v>
      </c>
    </row>
    <row r="165" spans="1:9" x14ac:dyDescent="0.25">
      <c r="A165" s="1">
        <v>44088</v>
      </c>
      <c r="B165">
        <v>165</v>
      </c>
      <c r="C165">
        <v>8</v>
      </c>
      <c r="D165" s="18">
        <v>167.7142857</v>
      </c>
      <c r="E165">
        <v>35</v>
      </c>
      <c r="F165">
        <v>0</v>
      </c>
      <c r="G165">
        <v>14</v>
      </c>
      <c r="H165">
        <v>1</v>
      </c>
      <c r="I165" s="14">
        <v>18</v>
      </c>
    </row>
    <row r="166" spans="1:9" x14ac:dyDescent="0.25">
      <c r="A166" s="1">
        <v>44089</v>
      </c>
      <c r="B166">
        <v>179</v>
      </c>
      <c r="C166">
        <v>14</v>
      </c>
      <c r="D166" s="18">
        <v>167.7142857</v>
      </c>
      <c r="E166">
        <v>40</v>
      </c>
      <c r="F166">
        <v>5</v>
      </c>
      <c r="G166">
        <v>16</v>
      </c>
      <c r="H166">
        <v>2</v>
      </c>
      <c r="I166" s="14">
        <v>31</v>
      </c>
    </row>
    <row r="167" spans="1:9" x14ac:dyDescent="0.25">
      <c r="A167" s="1">
        <v>44090</v>
      </c>
      <c r="B167">
        <v>185</v>
      </c>
      <c r="C167">
        <v>6</v>
      </c>
      <c r="D167" s="18">
        <v>169.2857143</v>
      </c>
      <c r="E167">
        <v>39</v>
      </c>
      <c r="F167">
        <v>-1</v>
      </c>
      <c r="G167">
        <v>15</v>
      </c>
      <c r="H167">
        <v>-1</v>
      </c>
      <c r="I167" s="14">
        <v>25</v>
      </c>
    </row>
    <row r="168" spans="1:9" x14ac:dyDescent="0.25">
      <c r="A168" s="1">
        <v>44091</v>
      </c>
      <c r="B168">
        <v>178</v>
      </c>
      <c r="C168">
        <v>-7</v>
      </c>
      <c r="D168" s="18">
        <v>170</v>
      </c>
      <c r="E168">
        <v>34</v>
      </c>
      <c r="F168">
        <v>-5</v>
      </c>
      <c r="G168">
        <v>13</v>
      </c>
      <c r="H168">
        <v>-2</v>
      </c>
      <c r="I168" s="14">
        <v>17</v>
      </c>
    </row>
    <row r="169" spans="1:9" x14ac:dyDescent="0.25">
      <c r="A169" s="1">
        <v>44092</v>
      </c>
      <c r="B169">
        <v>183</v>
      </c>
      <c r="C169">
        <v>5</v>
      </c>
      <c r="D169" s="18">
        <v>171.85714290000001</v>
      </c>
      <c r="E169">
        <v>38</v>
      </c>
      <c r="F169">
        <v>4</v>
      </c>
      <c r="G169">
        <v>15</v>
      </c>
      <c r="H169">
        <v>2</v>
      </c>
      <c r="I169" s="14">
        <v>18</v>
      </c>
    </row>
    <row r="170" spans="1:9" x14ac:dyDescent="0.25">
      <c r="A170" s="1">
        <v>44093</v>
      </c>
      <c r="B170">
        <v>188</v>
      </c>
      <c r="C170">
        <v>5</v>
      </c>
      <c r="D170" s="18">
        <v>176.42857140000001</v>
      </c>
      <c r="E170">
        <v>40</v>
      </c>
      <c r="F170">
        <v>2</v>
      </c>
      <c r="G170">
        <v>21</v>
      </c>
      <c r="H170">
        <v>6</v>
      </c>
      <c r="I170" s="14">
        <v>23</v>
      </c>
    </row>
    <row r="171" spans="1:9" x14ac:dyDescent="0.25">
      <c r="A171" s="1">
        <v>44094</v>
      </c>
      <c r="B171">
        <v>193</v>
      </c>
      <c r="C171">
        <v>5</v>
      </c>
      <c r="D171" s="18">
        <v>181.57142859999999</v>
      </c>
      <c r="E171">
        <v>50</v>
      </c>
      <c r="F171">
        <v>10</v>
      </c>
      <c r="G171">
        <v>23</v>
      </c>
      <c r="H171">
        <v>2</v>
      </c>
      <c r="I171" s="14">
        <v>23</v>
      </c>
    </row>
    <row r="172" spans="1:9" x14ac:dyDescent="0.25">
      <c r="A172" s="1">
        <v>44095</v>
      </c>
      <c r="B172">
        <v>200</v>
      </c>
      <c r="C172">
        <v>7</v>
      </c>
      <c r="D172" s="18">
        <v>186.57142859999999</v>
      </c>
      <c r="E172">
        <v>40</v>
      </c>
      <c r="F172">
        <v>-10</v>
      </c>
      <c r="G172">
        <v>22</v>
      </c>
      <c r="H172">
        <v>-1</v>
      </c>
      <c r="I172" s="14">
        <v>22</v>
      </c>
    </row>
    <row r="173" spans="1:9" x14ac:dyDescent="0.25">
      <c r="A173" s="1">
        <v>44096</v>
      </c>
      <c r="B173">
        <v>195</v>
      </c>
      <c r="C173">
        <v>-5</v>
      </c>
      <c r="D173" s="18">
        <v>188.85714290000001</v>
      </c>
      <c r="E173">
        <v>45</v>
      </c>
      <c r="F173">
        <v>5</v>
      </c>
      <c r="G173">
        <v>22</v>
      </c>
      <c r="H173">
        <v>0</v>
      </c>
      <c r="I173" s="14">
        <v>12</v>
      </c>
    </row>
    <row r="174" spans="1:9" x14ac:dyDescent="0.25">
      <c r="A174" s="1">
        <v>44097</v>
      </c>
      <c r="B174">
        <v>204</v>
      </c>
      <c r="C174">
        <v>9</v>
      </c>
      <c r="D174" s="18">
        <v>191.57142859999999</v>
      </c>
      <c r="E174">
        <v>45</v>
      </c>
      <c r="F174">
        <v>0</v>
      </c>
      <c r="G174">
        <v>19</v>
      </c>
      <c r="H174">
        <v>-3</v>
      </c>
      <c r="I174" s="14">
        <v>28</v>
      </c>
    </row>
    <row r="175" spans="1:9" x14ac:dyDescent="0.25">
      <c r="A175" s="1">
        <v>44098</v>
      </c>
      <c r="B175">
        <v>211</v>
      </c>
      <c r="C175">
        <v>7</v>
      </c>
      <c r="D175" s="18">
        <v>196.2857143</v>
      </c>
      <c r="E175">
        <v>52</v>
      </c>
      <c r="F175">
        <v>7</v>
      </c>
      <c r="G175">
        <v>21</v>
      </c>
      <c r="H175">
        <v>2</v>
      </c>
      <c r="I175" s="14">
        <v>27</v>
      </c>
    </row>
    <row r="176" spans="1:9" x14ac:dyDescent="0.25">
      <c r="A176" s="1">
        <v>44099</v>
      </c>
      <c r="B176">
        <v>211</v>
      </c>
      <c r="C176">
        <v>0</v>
      </c>
      <c r="D176" s="18">
        <v>200.2857143</v>
      </c>
      <c r="E176">
        <v>49</v>
      </c>
      <c r="F176">
        <v>-3</v>
      </c>
      <c r="G176">
        <v>20</v>
      </c>
      <c r="H176">
        <v>-1</v>
      </c>
      <c r="I176" s="14">
        <v>28</v>
      </c>
    </row>
    <row r="177" spans="1:9" x14ac:dyDescent="0.25">
      <c r="A177" s="1">
        <v>44100</v>
      </c>
      <c r="B177">
        <v>222</v>
      </c>
      <c r="C177">
        <v>11</v>
      </c>
      <c r="D177" s="18">
        <v>205.14285709999999</v>
      </c>
      <c r="E177">
        <v>49</v>
      </c>
      <c r="F177">
        <v>0</v>
      </c>
      <c r="G177">
        <v>19</v>
      </c>
      <c r="H177">
        <v>-1</v>
      </c>
      <c r="I177" s="14">
        <v>34</v>
      </c>
    </row>
    <row r="178" spans="1:9" x14ac:dyDescent="0.25">
      <c r="A178" s="1">
        <v>44101</v>
      </c>
      <c r="B178">
        <v>236</v>
      </c>
      <c r="C178">
        <v>14</v>
      </c>
      <c r="D178" s="18">
        <v>211.2857143</v>
      </c>
      <c r="E178">
        <v>57</v>
      </c>
      <c r="F178">
        <v>8</v>
      </c>
      <c r="G178">
        <v>21</v>
      </c>
      <c r="H178">
        <v>2</v>
      </c>
      <c r="I178" s="14">
        <v>38</v>
      </c>
    </row>
    <row r="179" spans="1:9" x14ac:dyDescent="0.25">
      <c r="A179" s="1">
        <v>44102</v>
      </c>
      <c r="B179">
        <v>254</v>
      </c>
      <c r="C179">
        <v>18</v>
      </c>
      <c r="D179" s="18">
        <v>219</v>
      </c>
      <c r="E179">
        <v>65</v>
      </c>
      <c r="F179">
        <v>8</v>
      </c>
      <c r="G179">
        <v>20</v>
      </c>
      <c r="H179">
        <v>-1</v>
      </c>
      <c r="I179" s="14">
        <v>31</v>
      </c>
    </row>
    <row r="180" spans="1:9" x14ac:dyDescent="0.25">
      <c r="A180" s="1">
        <v>44103</v>
      </c>
      <c r="B180">
        <v>266</v>
      </c>
      <c r="C180">
        <v>12</v>
      </c>
      <c r="D180" s="18">
        <v>229.14285709999999</v>
      </c>
      <c r="E180">
        <v>63</v>
      </c>
      <c r="F180">
        <v>-2</v>
      </c>
      <c r="G180">
        <v>23</v>
      </c>
      <c r="H180">
        <v>3</v>
      </c>
      <c r="I180" s="14">
        <v>33</v>
      </c>
    </row>
    <row r="181" spans="1:9" x14ac:dyDescent="0.25">
      <c r="A181" s="1">
        <v>44104</v>
      </c>
      <c r="B181">
        <v>259</v>
      </c>
      <c r="C181">
        <v>-7</v>
      </c>
      <c r="D181" s="18">
        <v>237</v>
      </c>
      <c r="E181">
        <v>61</v>
      </c>
      <c r="F181">
        <v>-2</v>
      </c>
      <c r="G181">
        <v>22</v>
      </c>
      <c r="H181">
        <v>-1</v>
      </c>
      <c r="I181" s="14">
        <v>29</v>
      </c>
    </row>
    <row r="182" spans="1:9" x14ac:dyDescent="0.25">
      <c r="A182" s="1">
        <v>44105</v>
      </c>
      <c r="B182">
        <v>250</v>
      </c>
      <c r="C182">
        <v>-9</v>
      </c>
      <c r="D182" s="18">
        <v>242.57142859999999</v>
      </c>
      <c r="E182">
        <v>53</v>
      </c>
      <c r="F182">
        <v>-8</v>
      </c>
      <c r="G182">
        <v>21</v>
      </c>
      <c r="H182">
        <v>-1</v>
      </c>
      <c r="I182" s="14">
        <v>33</v>
      </c>
    </row>
    <row r="183" spans="1:9" x14ac:dyDescent="0.25">
      <c r="A183" s="1">
        <v>44106</v>
      </c>
      <c r="B183">
        <v>258</v>
      </c>
      <c r="C183">
        <v>8</v>
      </c>
      <c r="D183" s="18">
        <v>249.2857143</v>
      </c>
      <c r="E183">
        <v>56</v>
      </c>
      <c r="F183">
        <v>3</v>
      </c>
      <c r="G183">
        <v>21</v>
      </c>
      <c r="H183">
        <v>0</v>
      </c>
      <c r="I183" s="14">
        <v>36</v>
      </c>
    </row>
    <row r="184" spans="1:9" x14ac:dyDescent="0.25">
      <c r="A184" s="1">
        <v>44107</v>
      </c>
      <c r="B184">
        <v>264</v>
      </c>
      <c r="C184">
        <v>6</v>
      </c>
      <c r="D184" s="18">
        <v>255.2857143</v>
      </c>
      <c r="E184">
        <v>55</v>
      </c>
      <c r="F184">
        <v>-1</v>
      </c>
      <c r="G184">
        <v>22</v>
      </c>
      <c r="H184">
        <v>1</v>
      </c>
      <c r="I184" s="14">
        <v>39</v>
      </c>
    </row>
    <row r="185" spans="1:9" x14ac:dyDescent="0.25">
      <c r="A185" s="1">
        <v>44108</v>
      </c>
      <c r="B185">
        <v>263</v>
      </c>
      <c r="C185">
        <v>-1</v>
      </c>
      <c r="D185" s="18">
        <v>259.14285710000001</v>
      </c>
      <c r="E185">
        <v>50</v>
      </c>
      <c r="F185">
        <v>-5</v>
      </c>
      <c r="G185">
        <v>22</v>
      </c>
      <c r="H185">
        <v>0</v>
      </c>
      <c r="I185" s="14">
        <v>28</v>
      </c>
    </row>
    <row r="186" spans="1:9" x14ac:dyDescent="0.25">
      <c r="A186" s="1">
        <v>44109</v>
      </c>
      <c r="B186">
        <v>288</v>
      </c>
      <c r="C186">
        <v>25</v>
      </c>
      <c r="D186" s="18">
        <v>264</v>
      </c>
      <c r="E186">
        <v>49</v>
      </c>
      <c r="F186">
        <v>-1</v>
      </c>
      <c r="G186">
        <v>21</v>
      </c>
      <c r="H186">
        <v>-1</v>
      </c>
      <c r="I186" s="14">
        <v>40</v>
      </c>
    </row>
    <row r="187" spans="1:9" x14ac:dyDescent="0.25">
      <c r="A187" s="1">
        <v>44110</v>
      </c>
      <c r="B187">
        <v>299</v>
      </c>
      <c r="C187">
        <v>11</v>
      </c>
      <c r="D187" s="18">
        <v>268.7142857</v>
      </c>
      <c r="E187">
        <v>55</v>
      </c>
      <c r="F187">
        <v>6</v>
      </c>
      <c r="G187">
        <v>23</v>
      </c>
      <c r="H187">
        <v>2</v>
      </c>
      <c r="I187" s="14">
        <v>35</v>
      </c>
    </row>
    <row r="188" spans="1:9" x14ac:dyDescent="0.25">
      <c r="A188" s="1">
        <v>44111</v>
      </c>
      <c r="B188">
        <v>311</v>
      </c>
      <c r="C188">
        <v>12</v>
      </c>
      <c r="D188" s="18">
        <v>276.14285710000001</v>
      </c>
      <c r="E188">
        <v>60</v>
      </c>
      <c r="F188">
        <v>5</v>
      </c>
      <c r="G188">
        <v>19</v>
      </c>
      <c r="H188">
        <v>-4</v>
      </c>
      <c r="I188" s="14">
        <v>35</v>
      </c>
    </row>
    <row r="189" spans="1:9" x14ac:dyDescent="0.25">
      <c r="A189" s="1">
        <v>44112</v>
      </c>
      <c r="B189">
        <v>309</v>
      </c>
      <c r="C189">
        <v>-2</v>
      </c>
      <c r="D189" s="18">
        <v>284.57142859999999</v>
      </c>
      <c r="E189">
        <v>63</v>
      </c>
      <c r="F189">
        <v>3</v>
      </c>
      <c r="G189">
        <v>21</v>
      </c>
      <c r="H189">
        <v>2</v>
      </c>
      <c r="I189" s="14">
        <v>33</v>
      </c>
    </row>
    <row r="190" spans="1:9" x14ac:dyDescent="0.25">
      <c r="A190" s="1">
        <v>44113</v>
      </c>
      <c r="B190">
        <v>330</v>
      </c>
      <c r="C190">
        <v>21</v>
      </c>
      <c r="D190" s="18">
        <v>294.85714289999999</v>
      </c>
      <c r="E190">
        <v>64</v>
      </c>
      <c r="F190">
        <v>1</v>
      </c>
      <c r="G190">
        <v>24</v>
      </c>
      <c r="H190">
        <v>3</v>
      </c>
      <c r="I190" s="14">
        <v>47</v>
      </c>
    </row>
    <row r="191" spans="1:9" x14ac:dyDescent="0.25">
      <c r="A191" s="1">
        <v>44114</v>
      </c>
      <c r="B191">
        <v>324</v>
      </c>
      <c r="C191">
        <v>-6</v>
      </c>
      <c r="D191" s="18">
        <v>303.42857140000001</v>
      </c>
      <c r="E191">
        <v>65</v>
      </c>
      <c r="F191">
        <v>1</v>
      </c>
      <c r="G191">
        <v>23</v>
      </c>
      <c r="H191">
        <v>-1</v>
      </c>
      <c r="I191" s="14">
        <v>36</v>
      </c>
    </row>
    <row r="192" spans="1:9" x14ac:dyDescent="0.25">
      <c r="A192" s="1">
        <v>44115</v>
      </c>
      <c r="B192">
        <v>322</v>
      </c>
      <c r="C192">
        <v>-2</v>
      </c>
      <c r="D192" s="18">
        <v>311.85714289999999</v>
      </c>
      <c r="E192">
        <v>58</v>
      </c>
      <c r="F192">
        <v>-7</v>
      </c>
      <c r="G192">
        <v>24</v>
      </c>
      <c r="H192">
        <v>1</v>
      </c>
      <c r="I192" s="14">
        <v>31</v>
      </c>
    </row>
    <row r="193" spans="1:9" x14ac:dyDescent="0.25">
      <c r="A193" s="1">
        <v>44116</v>
      </c>
      <c r="B193">
        <v>321</v>
      </c>
      <c r="C193">
        <v>-1</v>
      </c>
      <c r="D193" s="18">
        <v>316.57142859999999</v>
      </c>
      <c r="E193">
        <v>58</v>
      </c>
      <c r="F193">
        <v>0</v>
      </c>
      <c r="G193">
        <v>22</v>
      </c>
      <c r="H193">
        <v>-2</v>
      </c>
      <c r="I193" s="14">
        <v>34</v>
      </c>
    </row>
    <row r="194" spans="1:9" x14ac:dyDescent="0.25">
      <c r="A194" s="1">
        <v>44117</v>
      </c>
      <c r="B194">
        <v>325</v>
      </c>
      <c r="C194">
        <v>4</v>
      </c>
      <c r="D194" s="18">
        <v>320.2857143</v>
      </c>
      <c r="E194">
        <v>60</v>
      </c>
      <c r="F194">
        <v>2</v>
      </c>
      <c r="G194">
        <v>21</v>
      </c>
      <c r="H194">
        <v>-1</v>
      </c>
      <c r="I194" s="14">
        <v>40</v>
      </c>
    </row>
    <row r="195" spans="1:9" x14ac:dyDescent="0.25">
      <c r="A195" s="1">
        <v>44118</v>
      </c>
      <c r="B195">
        <v>320</v>
      </c>
      <c r="C195">
        <v>-5</v>
      </c>
      <c r="D195" s="18">
        <v>321.57142859999999</v>
      </c>
      <c r="E195">
        <v>59</v>
      </c>
      <c r="F195">
        <v>-1</v>
      </c>
      <c r="G195">
        <v>24</v>
      </c>
      <c r="H195">
        <v>3</v>
      </c>
      <c r="I195" s="14">
        <v>45</v>
      </c>
    </row>
    <row r="196" spans="1:9" x14ac:dyDescent="0.25">
      <c r="A196" s="1">
        <v>44119</v>
      </c>
      <c r="B196">
        <v>316</v>
      </c>
      <c r="C196">
        <v>-4</v>
      </c>
      <c r="D196" s="18">
        <v>322.57142859999999</v>
      </c>
      <c r="E196">
        <v>53</v>
      </c>
      <c r="F196">
        <v>-6</v>
      </c>
      <c r="G196">
        <v>25</v>
      </c>
      <c r="H196">
        <v>1</v>
      </c>
      <c r="I196" s="14">
        <v>39</v>
      </c>
    </row>
    <row r="197" spans="1:9" x14ac:dyDescent="0.25">
      <c r="A197" s="1">
        <v>44120</v>
      </c>
      <c r="B197">
        <v>308</v>
      </c>
      <c r="C197">
        <v>-8</v>
      </c>
      <c r="D197" s="18">
        <v>319.42857140000001</v>
      </c>
      <c r="E197">
        <v>61</v>
      </c>
      <c r="F197">
        <v>8</v>
      </c>
      <c r="G197">
        <v>27</v>
      </c>
      <c r="H197">
        <v>2</v>
      </c>
      <c r="I197" s="14">
        <v>36</v>
      </c>
    </row>
    <row r="198" spans="1:9" x14ac:dyDescent="0.25">
      <c r="A198" s="1">
        <v>44121</v>
      </c>
      <c r="B198">
        <v>311</v>
      </c>
      <c r="C198">
        <v>3</v>
      </c>
      <c r="D198" s="18">
        <v>317.57142859999999</v>
      </c>
      <c r="E198">
        <v>60</v>
      </c>
      <c r="F198">
        <v>-1</v>
      </c>
      <c r="G198">
        <v>26</v>
      </c>
      <c r="H198">
        <v>-1</v>
      </c>
      <c r="I198" s="14">
        <v>43</v>
      </c>
    </row>
    <row r="199" spans="1:9" x14ac:dyDescent="0.25">
      <c r="A199" s="1">
        <v>44122</v>
      </c>
      <c r="B199">
        <v>334</v>
      </c>
      <c r="C199">
        <v>23</v>
      </c>
      <c r="D199" s="18">
        <v>319.2857143</v>
      </c>
      <c r="E199">
        <v>61</v>
      </c>
      <c r="F199">
        <v>1</v>
      </c>
      <c r="G199">
        <v>28</v>
      </c>
      <c r="H199">
        <v>2</v>
      </c>
      <c r="I199" s="14">
        <v>42</v>
      </c>
    </row>
    <row r="200" spans="1:9" x14ac:dyDescent="0.25">
      <c r="A200" s="1">
        <v>44123</v>
      </c>
      <c r="B200">
        <v>342</v>
      </c>
      <c r="C200">
        <v>8</v>
      </c>
      <c r="D200" s="18">
        <v>322.2857143</v>
      </c>
      <c r="E200">
        <v>67</v>
      </c>
      <c r="F200">
        <v>6</v>
      </c>
      <c r="G200">
        <v>32</v>
      </c>
      <c r="H200">
        <v>4</v>
      </c>
      <c r="I200" s="14">
        <v>40</v>
      </c>
    </row>
    <row r="201" spans="1:9" x14ac:dyDescent="0.25">
      <c r="A201" s="1">
        <v>44124</v>
      </c>
      <c r="B201">
        <v>358</v>
      </c>
      <c r="C201">
        <v>16</v>
      </c>
      <c r="D201" s="18">
        <v>327</v>
      </c>
      <c r="E201">
        <v>66</v>
      </c>
      <c r="F201">
        <v>-1</v>
      </c>
      <c r="G201">
        <v>31</v>
      </c>
      <c r="H201">
        <v>-1</v>
      </c>
      <c r="I201" s="14">
        <v>43</v>
      </c>
    </row>
    <row r="202" spans="1:9" x14ac:dyDescent="0.25">
      <c r="A202" s="1">
        <v>44125</v>
      </c>
      <c r="B202">
        <v>354</v>
      </c>
      <c r="C202">
        <v>-4</v>
      </c>
      <c r="D202" s="18">
        <v>331.85714289999999</v>
      </c>
      <c r="E202">
        <v>75</v>
      </c>
      <c r="F202">
        <v>9</v>
      </c>
      <c r="G202">
        <v>34</v>
      </c>
      <c r="H202">
        <v>3</v>
      </c>
      <c r="I202" s="14">
        <v>45</v>
      </c>
    </row>
    <row r="203" spans="1:9" x14ac:dyDescent="0.25">
      <c r="A203" s="1">
        <v>44126</v>
      </c>
      <c r="B203">
        <v>368</v>
      </c>
      <c r="C203">
        <v>14</v>
      </c>
      <c r="D203" s="18">
        <v>339.2857143</v>
      </c>
      <c r="E203">
        <v>79</v>
      </c>
      <c r="F203">
        <v>4</v>
      </c>
      <c r="G203">
        <v>31</v>
      </c>
      <c r="H203">
        <v>-3</v>
      </c>
      <c r="I203" s="14">
        <v>62</v>
      </c>
    </row>
    <row r="204" spans="1:9" x14ac:dyDescent="0.25">
      <c r="A204" s="1">
        <v>44127</v>
      </c>
      <c r="B204">
        <v>364</v>
      </c>
      <c r="C204">
        <v>-4</v>
      </c>
      <c r="D204" s="18">
        <v>347.2857143</v>
      </c>
      <c r="E204">
        <v>82</v>
      </c>
      <c r="F204">
        <v>3</v>
      </c>
      <c r="G204">
        <v>37</v>
      </c>
      <c r="H204">
        <v>6</v>
      </c>
      <c r="I204" s="14">
        <v>45</v>
      </c>
    </row>
    <row r="205" spans="1:9" x14ac:dyDescent="0.25">
      <c r="A205" s="1">
        <v>44128</v>
      </c>
      <c r="B205">
        <v>362</v>
      </c>
      <c r="C205">
        <v>-2</v>
      </c>
      <c r="D205" s="18">
        <v>354.57142859999999</v>
      </c>
      <c r="E205">
        <v>82</v>
      </c>
      <c r="F205">
        <v>0</v>
      </c>
      <c r="G205">
        <v>38</v>
      </c>
      <c r="H205">
        <v>1</v>
      </c>
      <c r="I205" s="14">
        <v>49</v>
      </c>
    </row>
    <row r="206" spans="1:9" x14ac:dyDescent="0.25">
      <c r="A206" s="1">
        <v>44129</v>
      </c>
      <c r="B206">
        <v>377</v>
      </c>
      <c r="C206">
        <v>15</v>
      </c>
      <c r="D206" s="18">
        <v>360.7142857</v>
      </c>
      <c r="E206">
        <v>79</v>
      </c>
      <c r="F206">
        <v>-3</v>
      </c>
      <c r="G206">
        <v>38</v>
      </c>
      <c r="H206">
        <v>0</v>
      </c>
      <c r="I206" s="14">
        <v>41</v>
      </c>
    </row>
    <row r="207" spans="1:9" x14ac:dyDescent="0.25">
      <c r="A207" s="1">
        <v>44130</v>
      </c>
      <c r="B207">
        <v>400</v>
      </c>
      <c r="C207">
        <v>23</v>
      </c>
      <c r="D207" s="18">
        <v>369</v>
      </c>
      <c r="E207">
        <v>82</v>
      </c>
      <c r="F207">
        <v>3</v>
      </c>
      <c r="G207">
        <v>41</v>
      </c>
      <c r="H207">
        <v>3</v>
      </c>
      <c r="I207" s="14">
        <v>57</v>
      </c>
    </row>
    <row r="208" spans="1:9" x14ac:dyDescent="0.25">
      <c r="A208" s="1">
        <v>44131</v>
      </c>
      <c r="B208">
        <v>403</v>
      </c>
      <c r="C208">
        <v>3</v>
      </c>
      <c r="D208" s="18">
        <v>375.42857140000001</v>
      </c>
      <c r="E208">
        <v>77</v>
      </c>
      <c r="F208">
        <v>-5</v>
      </c>
      <c r="G208">
        <v>42</v>
      </c>
      <c r="H208">
        <v>1</v>
      </c>
      <c r="I208" s="14">
        <v>53</v>
      </c>
    </row>
    <row r="209" spans="1:9" x14ac:dyDescent="0.25">
      <c r="A209" s="1">
        <v>44132</v>
      </c>
      <c r="B209">
        <v>393</v>
      </c>
      <c r="C209">
        <v>-10</v>
      </c>
      <c r="D209" s="18">
        <v>381</v>
      </c>
      <c r="E209">
        <v>73</v>
      </c>
      <c r="F209">
        <v>-4</v>
      </c>
      <c r="G209">
        <v>43</v>
      </c>
      <c r="H209">
        <v>1</v>
      </c>
      <c r="I209" s="14">
        <v>51</v>
      </c>
    </row>
    <row r="210" spans="1:9" x14ac:dyDescent="0.25">
      <c r="A210" s="1">
        <v>44133</v>
      </c>
      <c r="B210">
        <v>407</v>
      </c>
      <c r="C210">
        <v>14</v>
      </c>
      <c r="D210" s="18">
        <v>386.57142859999999</v>
      </c>
      <c r="E210">
        <v>80</v>
      </c>
      <c r="F210">
        <v>7</v>
      </c>
      <c r="G210">
        <v>41</v>
      </c>
      <c r="H210">
        <v>-2</v>
      </c>
      <c r="I210" s="14">
        <v>56</v>
      </c>
    </row>
    <row r="211" spans="1:9" x14ac:dyDescent="0.25">
      <c r="A211" s="1">
        <v>44134</v>
      </c>
      <c r="B211">
        <v>434</v>
      </c>
      <c r="C211">
        <v>27</v>
      </c>
      <c r="D211" s="18">
        <v>396.57142859999999</v>
      </c>
      <c r="E211">
        <v>89</v>
      </c>
      <c r="F211">
        <v>9</v>
      </c>
      <c r="G211">
        <v>48</v>
      </c>
      <c r="H211">
        <v>7</v>
      </c>
      <c r="I211" s="14">
        <v>58</v>
      </c>
    </row>
    <row r="212" spans="1:9" x14ac:dyDescent="0.25">
      <c r="A212" s="1">
        <v>44135</v>
      </c>
      <c r="B212">
        <v>436</v>
      </c>
      <c r="C212">
        <v>2</v>
      </c>
      <c r="D212" s="18">
        <v>407.14285710000001</v>
      </c>
      <c r="E212">
        <v>86</v>
      </c>
      <c r="F212">
        <v>-3</v>
      </c>
      <c r="G212">
        <v>47</v>
      </c>
      <c r="H212">
        <v>-1</v>
      </c>
      <c r="I212" s="14">
        <v>49</v>
      </c>
    </row>
    <row r="213" spans="1:9" x14ac:dyDescent="0.25">
      <c r="A213" s="1">
        <v>44136</v>
      </c>
      <c r="B213">
        <v>469</v>
      </c>
      <c r="C213">
        <v>33</v>
      </c>
      <c r="D213" s="18">
        <v>420.2857143</v>
      </c>
      <c r="E213">
        <v>96</v>
      </c>
      <c r="F213">
        <v>10</v>
      </c>
      <c r="G213">
        <v>50</v>
      </c>
      <c r="H213">
        <v>3</v>
      </c>
      <c r="I213" s="14">
        <v>62</v>
      </c>
    </row>
    <row r="214" spans="1:9" x14ac:dyDescent="0.25">
      <c r="A214" s="1">
        <v>44137</v>
      </c>
      <c r="B214">
        <v>485</v>
      </c>
      <c r="C214">
        <v>16</v>
      </c>
      <c r="D214" s="18">
        <v>432.42857140000001</v>
      </c>
      <c r="E214">
        <v>96</v>
      </c>
      <c r="F214">
        <v>0</v>
      </c>
      <c r="G214">
        <v>51</v>
      </c>
      <c r="H214">
        <v>1</v>
      </c>
      <c r="I214" s="14">
        <v>58</v>
      </c>
    </row>
    <row r="215" spans="1:9" x14ac:dyDescent="0.25">
      <c r="A215" s="1">
        <v>44138</v>
      </c>
      <c r="B215">
        <v>502</v>
      </c>
      <c r="C215">
        <v>17</v>
      </c>
      <c r="D215" s="18">
        <v>446.57142859999999</v>
      </c>
      <c r="E215">
        <v>109</v>
      </c>
      <c r="F215">
        <v>13</v>
      </c>
      <c r="G215">
        <v>55</v>
      </c>
      <c r="H215">
        <v>4</v>
      </c>
      <c r="I215" s="14">
        <v>64</v>
      </c>
    </row>
    <row r="216" spans="1:9" x14ac:dyDescent="0.25">
      <c r="A216" s="1">
        <v>44139</v>
      </c>
      <c r="B216">
        <v>498</v>
      </c>
      <c r="C216">
        <v>-4</v>
      </c>
      <c r="D216" s="18">
        <v>461.57142859999999</v>
      </c>
      <c r="E216">
        <v>115</v>
      </c>
      <c r="F216">
        <v>6</v>
      </c>
      <c r="G216">
        <v>56</v>
      </c>
      <c r="H216">
        <v>1</v>
      </c>
      <c r="I216" s="14">
        <v>60</v>
      </c>
    </row>
    <row r="217" spans="1:9" x14ac:dyDescent="0.25">
      <c r="A217" s="1">
        <v>44140</v>
      </c>
      <c r="B217">
        <v>513</v>
      </c>
      <c r="C217">
        <v>15</v>
      </c>
      <c r="D217" s="18">
        <v>476.7142857</v>
      </c>
      <c r="E217">
        <v>118</v>
      </c>
      <c r="F217">
        <v>3</v>
      </c>
      <c r="G217">
        <v>57</v>
      </c>
      <c r="H217">
        <v>1</v>
      </c>
      <c r="I217" s="14">
        <v>65</v>
      </c>
    </row>
    <row r="218" spans="1:9" x14ac:dyDescent="0.25">
      <c r="A218" s="1">
        <v>44141</v>
      </c>
      <c r="B218">
        <v>535</v>
      </c>
      <c r="C218">
        <v>22</v>
      </c>
      <c r="D218" s="18">
        <v>491.14285710000001</v>
      </c>
      <c r="E218">
        <v>127</v>
      </c>
      <c r="F218">
        <v>9</v>
      </c>
      <c r="G218">
        <v>60</v>
      </c>
      <c r="H218">
        <v>3</v>
      </c>
      <c r="I218" s="14">
        <v>90</v>
      </c>
    </row>
    <row r="219" spans="1:9" x14ac:dyDescent="0.25">
      <c r="A219" s="1">
        <v>44142</v>
      </c>
      <c r="B219">
        <v>568</v>
      </c>
      <c r="C219">
        <v>33</v>
      </c>
      <c r="D219" s="18">
        <v>510</v>
      </c>
      <c r="E219">
        <v>144</v>
      </c>
      <c r="F219">
        <v>17</v>
      </c>
      <c r="G219">
        <v>62</v>
      </c>
      <c r="H219">
        <v>2</v>
      </c>
      <c r="I219" s="14">
        <v>103</v>
      </c>
    </row>
    <row r="220" spans="1:9" x14ac:dyDescent="0.25">
      <c r="A220" s="1">
        <v>44143</v>
      </c>
      <c r="B220">
        <v>588</v>
      </c>
      <c r="C220">
        <v>20</v>
      </c>
      <c r="D220" s="18">
        <v>527</v>
      </c>
      <c r="E220">
        <v>143</v>
      </c>
      <c r="F220">
        <v>-1</v>
      </c>
      <c r="G220">
        <v>66</v>
      </c>
      <c r="H220">
        <v>4</v>
      </c>
      <c r="I220" s="14">
        <v>78</v>
      </c>
    </row>
    <row r="221" spans="1:9" x14ac:dyDescent="0.25">
      <c r="A221" s="1">
        <v>44144</v>
      </c>
      <c r="B221">
        <v>618</v>
      </c>
      <c r="C221">
        <v>30</v>
      </c>
      <c r="D221" s="18">
        <v>546</v>
      </c>
      <c r="E221">
        <v>150</v>
      </c>
      <c r="F221">
        <v>7</v>
      </c>
      <c r="G221">
        <v>68</v>
      </c>
      <c r="H221">
        <v>2</v>
      </c>
      <c r="I221" s="14">
        <v>72</v>
      </c>
    </row>
    <row r="222" spans="1:9" x14ac:dyDescent="0.25">
      <c r="A222" s="1">
        <v>44145</v>
      </c>
      <c r="B222">
        <v>659</v>
      </c>
      <c r="C222">
        <v>41</v>
      </c>
      <c r="D222" s="18">
        <v>568.42857140000001</v>
      </c>
      <c r="E222">
        <v>152</v>
      </c>
      <c r="F222">
        <v>2</v>
      </c>
      <c r="G222">
        <v>72</v>
      </c>
      <c r="H222">
        <v>4</v>
      </c>
      <c r="I222" s="14">
        <v>91</v>
      </c>
    </row>
    <row r="223" spans="1:9" x14ac:dyDescent="0.25">
      <c r="A223" s="1">
        <v>44146</v>
      </c>
      <c r="B223">
        <v>661</v>
      </c>
      <c r="C223">
        <v>2</v>
      </c>
      <c r="D223" s="18">
        <v>591.7142857</v>
      </c>
      <c r="E223">
        <v>151</v>
      </c>
      <c r="F223">
        <v>-1</v>
      </c>
      <c r="G223">
        <v>68</v>
      </c>
      <c r="H223">
        <v>-4</v>
      </c>
      <c r="I223" s="14">
        <v>97</v>
      </c>
    </row>
    <row r="224" spans="1:9" x14ac:dyDescent="0.25">
      <c r="A224" s="1">
        <v>44147</v>
      </c>
      <c r="B224">
        <v>687</v>
      </c>
      <c r="C224">
        <v>26</v>
      </c>
      <c r="D224" s="18">
        <v>616.57142859999999</v>
      </c>
      <c r="E224">
        <v>153</v>
      </c>
      <c r="F224">
        <v>2</v>
      </c>
      <c r="G224">
        <v>71</v>
      </c>
      <c r="H224">
        <v>3</v>
      </c>
      <c r="I224" s="14">
        <v>83</v>
      </c>
    </row>
    <row r="225" spans="1:9" x14ac:dyDescent="0.25">
      <c r="A225" s="1">
        <v>44148</v>
      </c>
      <c r="B225">
        <v>705</v>
      </c>
      <c r="C225">
        <v>18</v>
      </c>
      <c r="D225" s="18">
        <v>640.85714289999999</v>
      </c>
      <c r="E225">
        <v>151</v>
      </c>
      <c r="F225">
        <v>-2</v>
      </c>
      <c r="G225">
        <v>71</v>
      </c>
      <c r="H225">
        <v>0</v>
      </c>
      <c r="I225" s="14">
        <v>111</v>
      </c>
    </row>
    <row r="226" spans="1:9" x14ac:dyDescent="0.25">
      <c r="A226" s="1">
        <v>44149</v>
      </c>
      <c r="B226">
        <v>737</v>
      </c>
      <c r="C226">
        <v>32</v>
      </c>
      <c r="D226" s="18">
        <v>665</v>
      </c>
      <c r="E226">
        <v>159</v>
      </c>
      <c r="F226">
        <v>8</v>
      </c>
      <c r="G226">
        <v>70</v>
      </c>
      <c r="H226">
        <v>-1</v>
      </c>
      <c r="I226" s="14">
        <v>98</v>
      </c>
    </row>
    <row r="227" spans="1:9" x14ac:dyDescent="0.25">
      <c r="A227" s="1">
        <v>44150</v>
      </c>
      <c r="B227">
        <v>781</v>
      </c>
      <c r="C227">
        <v>44</v>
      </c>
      <c r="D227" s="18">
        <v>692.57142859999999</v>
      </c>
      <c r="E227">
        <v>159</v>
      </c>
      <c r="F227">
        <v>0</v>
      </c>
      <c r="G227">
        <v>74</v>
      </c>
      <c r="H227">
        <v>4</v>
      </c>
      <c r="I227" s="14">
        <v>89</v>
      </c>
    </row>
    <row r="228" spans="1:9" x14ac:dyDescent="0.25">
      <c r="A228" s="1">
        <v>44151</v>
      </c>
      <c r="B228">
        <v>835</v>
      </c>
      <c r="C228">
        <v>54</v>
      </c>
      <c r="D228" s="18">
        <v>723.57142859999999</v>
      </c>
      <c r="E228">
        <v>159</v>
      </c>
      <c r="F228">
        <v>0</v>
      </c>
      <c r="G228">
        <v>73</v>
      </c>
      <c r="H228">
        <v>-1</v>
      </c>
      <c r="I228" s="14">
        <v>112</v>
      </c>
    </row>
    <row r="229" spans="1:9" x14ac:dyDescent="0.25">
      <c r="A229" s="1">
        <v>44152</v>
      </c>
      <c r="B229">
        <v>885</v>
      </c>
      <c r="C229">
        <v>50</v>
      </c>
      <c r="D229" s="18">
        <v>755.85714289999999</v>
      </c>
      <c r="E229">
        <v>173</v>
      </c>
      <c r="F229">
        <v>14</v>
      </c>
      <c r="G229">
        <v>72</v>
      </c>
      <c r="H229">
        <v>-1</v>
      </c>
      <c r="I229" s="14">
        <v>146</v>
      </c>
    </row>
    <row r="230" spans="1:9" x14ac:dyDescent="0.25">
      <c r="A230" s="1">
        <v>44153</v>
      </c>
      <c r="B230">
        <v>917</v>
      </c>
      <c r="C230">
        <v>32</v>
      </c>
      <c r="D230" s="18">
        <v>792.42857140000001</v>
      </c>
      <c r="E230">
        <v>181</v>
      </c>
      <c r="F230">
        <v>8</v>
      </c>
      <c r="G230">
        <v>75</v>
      </c>
      <c r="H230">
        <v>3</v>
      </c>
      <c r="I230" s="14">
        <v>142</v>
      </c>
    </row>
    <row r="231" spans="1:9" x14ac:dyDescent="0.25">
      <c r="A231" s="1">
        <v>44154</v>
      </c>
      <c r="B231">
        <v>904</v>
      </c>
      <c r="C231">
        <v>-13</v>
      </c>
      <c r="D231" s="18">
        <v>823.42857140000001</v>
      </c>
      <c r="E231">
        <v>179</v>
      </c>
      <c r="F231">
        <v>-2</v>
      </c>
      <c r="G231">
        <v>75</v>
      </c>
      <c r="H231">
        <v>0</v>
      </c>
      <c r="I231" s="14">
        <v>129</v>
      </c>
    </row>
    <row r="232" spans="1:9" x14ac:dyDescent="0.25">
      <c r="A232" s="1">
        <v>44155</v>
      </c>
      <c r="B232">
        <v>891</v>
      </c>
      <c r="C232">
        <v>-13</v>
      </c>
      <c r="D232" s="18">
        <v>850</v>
      </c>
      <c r="E232">
        <v>187</v>
      </c>
      <c r="F232">
        <v>8</v>
      </c>
      <c r="G232">
        <v>85</v>
      </c>
      <c r="H232">
        <v>10</v>
      </c>
      <c r="I232" s="14">
        <v>109</v>
      </c>
    </row>
    <row r="233" spans="1:9" x14ac:dyDescent="0.25">
      <c r="A233" s="1">
        <v>44156</v>
      </c>
      <c r="B233">
        <v>893</v>
      </c>
      <c r="C233">
        <v>2</v>
      </c>
      <c r="D233" s="18">
        <v>872.2857143</v>
      </c>
      <c r="E233">
        <v>192</v>
      </c>
      <c r="F233">
        <v>5</v>
      </c>
      <c r="G233">
        <v>88</v>
      </c>
      <c r="H233">
        <v>3</v>
      </c>
      <c r="I233" s="14">
        <v>136</v>
      </c>
    </row>
    <row r="234" spans="1:9" x14ac:dyDescent="0.25">
      <c r="A234" s="1">
        <v>44157</v>
      </c>
      <c r="B234">
        <v>922</v>
      </c>
      <c r="C234">
        <v>29</v>
      </c>
      <c r="D234" s="18">
        <v>892.42857140000001</v>
      </c>
      <c r="E234">
        <v>204</v>
      </c>
      <c r="F234">
        <v>12</v>
      </c>
      <c r="G234">
        <v>91</v>
      </c>
      <c r="H234">
        <v>3</v>
      </c>
      <c r="I234" s="14">
        <v>121</v>
      </c>
    </row>
    <row r="235" spans="1:9" x14ac:dyDescent="0.25">
      <c r="A235" s="1">
        <v>44158</v>
      </c>
      <c r="B235">
        <v>954</v>
      </c>
      <c r="C235">
        <v>32</v>
      </c>
      <c r="D235" s="18">
        <v>909.42857140000001</v>
      </c>
      <c r="E235">
        <v>205</v>
      </c>
      <c r="F235">
        <v>1</v>
      </c>
      <c r="G235">
        <v>99</v>
      </c>
      <c r="H235">
        <v>8</v>
      </c>
      <c r="I235" s="14">
        <v>112</v>
      </c>
    </row>
    <row r="236" spans="1:9" x14ac:dyDescent="0.25">
      <c r="A236" s="1">
        <v>44159</v>
      </c>
      <c r="B236">
        <v>942</v>
      </c>
      <c r="C236">
        <v>-12</v>
      </c>
      <c r="D236" s="18">
        <v>917.57142859999999</v>
      </c>
      <c r="E236">
        <v>208</v>
      </c>
      <c r="F236">
        <v>3</v>
      </c>
      <c r="G236">
        <v>108</v>
      </c>
      <c r="H236">
        <v>9</v>
      </c>
      <c r="I236" s="14">
        <v>124</v>
      </c>
    </row>
    <row r="237" spans="1:9" x14ac:dyDescent="0.25">
      <c r="A237" s="1">
        <v>44160</v>
      </c>
      <c r="B237">
        <v>966</v>
      </c>
      <c r="C237">
        <v>24</v>
      </c>
      <c r="D237" s="18">
        <v>917.66666669999995</v>
      </c>
      <c r="E237">
        <v>211</v>
      </c>
      <c r="F237">
        <v>3</v>
      </c>
      <c r="G237">
        <v>107</v>
      </c>
      <c r="H237">
        <v>-1</v>
      </c>
      <c r="I237" s="14">
        <v>116</v>
      </c>
    </row>
    <row r="238" spans="1:9" x14ac:dyDescent="0.25">
      <c r="A238" s="1">
        <v>44161</v>
      </c>
      <c r="B238">
        <v>986</v>
      </c>
      <c r="C238">
        <v>20</v>
      </c>
      <c r="D238" s="18">
        <v>936.2857143</v>
      </c>
      <c r="E238">
        <v>209</v>
      </c>
      <c r="F238">
        <v>-2</v>
      </c>
      <c r="G238">
        <v>109</v>
      </c>
      <c r="H238">
        <v>2</v>
      </c>
      <c r="I238" s="14">
        <v>129</v>
      </c>
    </row>
    <row r="239" spans="1:9" x14ac:dyDescent="0.25">
      <c r="A239" s="1">
        <v>44162</v>
      </c>
      <c r="B239">
        <v>1045</v>
      </c>
      <c r="C239">
        <v>59</v>
      </c>
      <c r="D239" s="18">
        <v>958.2857143</v>
      </c>
      <c r="E239">
        <v>225</v>
      </c>
      <c r="F239">
        <v>16</v>
      </c>
      <c r="G239">
        <v>111</v>
      </c>
      <c r="H239">
        <v>2</v>
      </c>
      <c r="I239" s="14">
        <v>111</v>
      </c>
    </row>
    <row r="240" spans="1:9" x14ac:dyDescent="0.25">
      <c r="A240" s="1">
        <v>44163</v>
      </c>
      <c r="B240">
        <v>1081</v>
      </c>
      <c r="C240">
        <v>36</v>
      </c>
      <c r="D240" s="18">
        <v>985.14285710000001</v>
      </c>
      <c r="E240">
        <v>238</v>
      </c>
      <c r="F240">
        <v>13</v>
      </c>
      <c r="G240">
        <v>110</v>
      </c>
      <c r="H240">
        <v>-1</v>
      </c>
      <c r="I240" s="14">
        <v>139</v>
      </c>
    </row>
    <row r="241" spans="1:9" x14ac:dyDescent="0.25">
      <c r="A241" s="1">
        <v>44164</v>
      </c>
      <c r="B241">
        <v>1174</v>
      </c>
      <c r="C241">
        <v>93</v>
      </c>
      <c r="D241" s="18">
        <v>1021.142857</v>
      </c>
      <c r="E241">
        <v>244</v>
      </c>
      <c r="F241">
        <v>6</v>
      </c>
      <c r="G241">
        <v>126</v>
      </c>
      <c r="H241">
        <v>16</v>
      </c>
      <c r="I241" s="14">
        <v>159</v>
      </c>
    </row>
    <row r="242" spans="1:9" x14ac:dyDescent="0.25">
      <c r="A242" s="1">
        <v>44165</v>
      </c>
      <c r="B242">
        <v>1191</v>
      </c>
      <c r="C242">
        <v>17</v>
      </c>
      <c r="D242" s="18">
        <v>1055</v>
      </c>
      <c r="E242">
        <v>239</v>
      </c>
      <c r="F242">
        <v>-5</v>
      </c>
      <c r="G242">
        <v>130</v>
      </c>
      <c r="H242">
        <v>4</v>
      </c>
      <c r="I242" s="14">
        <v>127</v>
      </c>
    </row>
    <row r="243" spans="1:9" x14ac:dyDescent="0.25">
      <c r="A243" s="1">
        <v>44166</v>
      </c>
      <c r="B243">
        <v>1259</v>
      </c>
      <c r="C243">
        <v>68</v>
      </c>
      <c r="D243" s="18">
        <v>1100.2857140000001</v>
      </c>
      <c r="E243">
        <v>264</v>
      </c>
      <c r="F243">
        <v>25</v>
      </c>
      <c r="G243">
        <v>126</v>
      </c>
      <c r="H243">
        <v>-4</v>
      </c>
      <c r="I243" s="14">
        <v>186</v>
      </c>
    </row>
    <row r="244" spans="1:9" x14ac:dyDescent="0.25">
      <c r="A244" s="1">
        <v>44167</v>
      </c>
      <c r="B244">
        <v>1324</v>
      </c>
      <c r="C244">
        <v>65</v>
      </c>
      <c r="D244" s="18">
        <v>1151.4285709999999</v>
      </c>
      <c r="E244">
        <v>261</v>
      </c>
      <c r="F244">
        <v>-3</v>
      </c>
      <c r="G244">
        <v>137</v>
      </c>
      <c r="H244">
        <v>11</v>
      </c>
      <c r="I244" s="14">
        <v>208</v>
      </c>
    </row>
    <row r="245" spans="1:9" x14ac:dyDescent="0.25">
      <c r="A245" s="1">
        <v>44168</v>
      </c>
      <c r="B245">
        <v>1394</v>
      </c>
      <c r="C245">
        <v>70</v>
      </c>
      <c r="D245" s="18">
        <v>1209.7142859999999</v>
      </c>
      <c r="E245">
        <v>278</v>
      </c>
      <c r="F245">
        <v>17</v>
      </c>
      <c r="G245">
        <v>134</v>
      </c>
      <c r="H245">
        <v>-3</v>
      </c>
      <c r="I245" s="14">
        <v>185</v>
      </c>
    </row>
    <row r="246" spans="1:9" x14ac:dyDescent="0.25">
      <c r="A246" s="1">
        <v>44169</v>
      </c>
      <c r="B246">
        <v>1428</v>
      </c>
      <c r="C246">
        <v>34</v>
      </c>
      <c r="D246" s="18">
        <v>1264.4285709999999</v>
      </c>
      <c r="E246">
        <v>283</v>
      </c>
      <c r="F246">
        <v>5</v>
      </c>
      <c r="G246">
        <v>138</v>
      </c>
      <c r="H246">
        <v>4</v>
      </c>
      <c r="I246" s="14">
        <v>187</v>
      </c>
    </row>
    <row r="247" spans="1:9" x14ac:dyDescent="0.25">
      <c r="A247" s="1">
        <v>44170</v>
      </c>
      <c r="B247">
        <v>1416</v>
      </c>
      <c r="C247">
        <v>-12</v>
      </c>
      <c r="D247" s="18">
        <v>1312.2857140000001</v>
      </c>
      <c r="E247">
        <v>298</v>
      </c>
      <c r="F247">
        <v>15</v>
      </c>
      <c r="G247">
        <v>139</v>
      </c>
      <c r="H247">
        <v>1</v>
      </c>
      <c r="I247" s="14">
        <v>192</v>
      </c>
    </row>
    <row r="248" spans="1:9" x14ac:dyDescent="0.25">
      <c r="A248" s="1">
        <v>44171</v>
      </c>
      <c r="B248">
        <v>1516</v>
      </c>
      <c r="C248">
        <v>100</v>
      </c>
      <c r="D248" s="18">
        <v>1361.142857</v>
      </c>
      <c r="E248">
        <v>302</v>
      </c>
      <c r="F248">
        <v>4</v>
      </c>
      <c r="G248">
        <v>153</v>
      </c>
      <c r="H248">
        <v>14</v>
      </c>
      <c r="I248" s="14">
        <v>185</v>
      </c>
    </row>
    <row r="249" spans="1:9" x14ac:dyDescent="0.25">
      <c r="A249" s="1">
        <v>44172</v>
      </c>
      <c r="B249">
        <v>1552</v>
      </c>
      <c r="C249">
        <v>36</v>
      </c>
      <c r="D249" s="18">
        <v>1412.7142859999999</v>
      </c>
      <c r="E249">
        <v>310</v>
      </c>
      <c r="F249">
        <v>8</v>
      </c>
      <c r="G249">
        <v>166</v>
      </c>
      <c r="H249">
        <v>13</v>
      </c>
      <c r="I249" s="14">
        <v>176</v>
      </c>
    </row>
    <row r="250" spans="1:9" x14ac:dyDescent="0.25">
      <c r="A250" s="1">
        <v>44173</v>
      </c>
      <c r="B250">
        <v>1576</v>
      </c>
      <c r="C250">
        <v>24</v>
      </c>
      <c r="D250" s="18">
        <v>1458</v>
      </c>
      <c r="E250">
        <v>308</v>
      </c>
      <c r="F250">
        <v>-2</v>
      </c>
      <c r="G250">
        <v>162</v>
      </c>
      <c r="H250">
        <v>-4</v>
      </c>
      <c r="I250" s="14">
        <v>235</v>
      </c>
    </row>
    <row r="251" spans="1:9" x14ac:dyDescent="0.25">
      <c r="A251" s="1">
        <v>44174</v>
      </c>
      <c r="B251">
        <v>1607</v>
      </c>
      <c r="C251">
        <v>31</v>
      </c>
      <c r="D251" s="18">
        <v>1498.4285709999999</v>
      </c>
      <c r="E251">
        <v>307</v>
      </c>
      <c r="F251">
        <v>-1</v>
      </c>
      <c r="G251">
        <v>168</v>
      </c>
      <c r="H251">
        <v>6</v>
      </c>
      <c r="I251" s="14">
        <v>251</v>
      </c>
    </row>
    <row r="252" spans="1:9" x14ac:dyDescent="0.25">
      <c r="A252" s="1">
        <v>44175</v>
      </c>
      <c r="B252">
        <v>1605</v>
      </c>
      <c r="C252">
        <v>-2</v>
      </c>
      <c r="D252" s="18">
        <v>1528.5714290000001</v>
      </c>
      <c r="E252">
        <v>309</v>
      </c>
      <c r="F252">
        <v>2</v>
      </c>
      <c r="G252">
        <v>165</v>
      </c>
      <c r="H252">
        <v>-3</v>
      </c>
      <c r="I252" s="14">
        <v>222</v>
      </c>
    </row>
    <row r="253" spans="1:9" x14ac:dyDescent="0.25">
      <c r="A253" s="1">
        <v>44176</v>
      </c>
      <c r="B253">
        <v>1670</v>
      </c>
      <c r="C253">
        <v>65</v>
      </c>
      <c r="D253" s="18">
        <v>1563.142857</v>
      </c>
      <c r="E253">
        <v>334</v>
      </c>
      <c r="F253">
        <v>25</v>
      </c>
      <c r="G253">
        <v>170</v>
      </c>
      <c r="H253">
        <v>5</v>
      </c>
      <c r="I253" s="14">
        <v>237</v>
      </c>
    </row>
    <row r="254" spans="1:9" x14ac:dyDescent="0.25">
      <c r="A254" s="1">
        <v>44177</v>
      </c>
      <c r="B254">
        <v>1707</v>
      </c>
      <c r="C254">
        <v>37</v>
      </c>
      <c r="D254" s="18">
        <v>1604.7142859999999</v>
      </c>
      <c r="E254">
        <v>342</v>
      </c>
      <c r="F254">
        <v>8</v>
      </c>
      <c r="G254">
        <v>178</v>
      </c>
      <c r="H254">
        <v>8</v>
      </c>
      <c r="I254" s="14">
        <v>253</v>
      </c>
    </row>
    <row r="255" spans="1:9" x14ac:dyDescent="0.25">
      <c r="A255" s="1">
        <v>44178</v>
      </c>
      <c r="B255">
        <v>1788</v>
      </c>
      <c r="C255">
        <v>81</v>
      </c>
      <c r="D255" s="18">
        <v>1643.5714290000001</v>
      </c>
      <c r="E255">
        <v>354</v>
      </c>
      <c r="F255">
        <v>12</v>
      </c>
      <c r="G255">
        <v>186</v>
      </c>
      <c r="H255">
        <v>8</v>
      </c>
      <c r="I255" s="14">
        <v>194</v>
      </c>
    </row>
    <row r="256" spans="1:9" x14ac:dyDescent="0.25">
      <c r="A256" s="1">
        <v>44179</v>
      </c>
      <c r="B256">
        <v>1834</v>
      </c>
      <c r="C256">
        <v>46</v>
      </c>
      <c r="D256" s="18">
        <v>1683.857143</v>
      </c>
      <c r="E256">
        <v>371</v>
      </c>
      <c r="F256">
        <v>17</v>
      </c>
      <c r="G256">
        <v>200</v>
      </c>
      <c r="H256">
        <v>14</v>
      </c>
      <c r="I256" s="14">
        <v>211</v>
      </c>
    </row>
    <row r="257" spans="1:9" x14ac:dyDescent="0.25">
      <c r="A257" s="1">
        <v>44180</v>
      </c>
      <c r="B257">
        <v>1851</v>
      </c>
      <c r="C257">
        <v>17</v>
      </c>
      <c r="D257" s="18">
        <v>1723.142857</v>
      </c>
      <c r="E257">
        <v>382</v>
      </c>
      <c r="F257">
        <v>11</v>
      </c>
      <c r="G257">
        <v>205</v>
      </c>
      <c r="H257">
        <v>5</v>
      </c>
      <c r="I257" s="14">
        <v>234</v>
      </c>
    </row>
    <row r="258" spans="1:9" x14ac:dyDescent="0.25">
      <c r="A258" s="1">
        <v>44181</v>
      </c>
      <c r="B258">
        <v>1871</v>
      </c>
      <c r="C258">
        <v>20</v>
      </c>
      <c r="D258" s="18">
        <v>1760.857143</v>
      </c>
      <c r="E258">
        <v>383</v>
      </c>
      <c r="F258">
        <v>1</v>
      </c>
      <c r="G258">
        <v>207</v>
      </c>
      <c r="H258">
        <v>2</v>
      </c>
      <c r="I258" s="14">
        <v>244</v>
      </c>
    </row>
    <row r="259" spans="1:9" x14ac:dyDescent="0.25">
      <c r="A259" s="1">
        <v>44182</v>
      </c>
      <c r="B259">
        <v>1874</v>
      </c>
      <c r="C259">
        <v>3</v>
      </c>
      <c r="D259" s="18">
        <v>1799.2857140000001</v>
      </c>
      <c r="E259">
        <v>370</v>
      </c>
      <c r="F259">
        <v>-13</v>
      </c>
      <c r="G259">
        <v>204</v>
      </c>
      <c r="H259">
        <v>-3</v>
      </c>
      <c r="I259" s="14">
        <v>245</v>
      </c>
    </row>
    <row r="260" spans="1:9" x14ac:dyDescent="0.25">
      <c r="A260" s="1">
        <v>44183</v>
      </c>
      <c r="B260">
        <v>1927</v>
      </c>
      <c r="C260">
        <v>53</v>
      </c>
      <c r="D260" s="18">
        <v>1836</v>
      </c>
      <c r="E260">
        <v>383</v>
      </c>
      <c r="F260">
        <v>13</v>
      </c>
      <c r="G260">
        <v>196</v>
      </c>
      <c r="H260">
        <v>-8</v>
      </c>
      <c r="I260" s="14">
        <v>201</v>
      </c>
    </row>
    <row r="261" spans="1:9" x14ac:dyDescent="0.25">
      <c r="A261" s="1">
        <v>44184</v>
      </c>
      <c r="B261">
        <v>1919</v>
      </c>
      <c r="C261">
        <v>-8</v>
      </c>
      <c r="D261" s="18">
        <v>1866.2857140000001</v>
      </c>
      <c r="E261">
        <v>387</v>
      </c>
      <c r="F261">
        <v>4</v>
      </c>
      <c r="G261">
        <v>205</v>
      </c>
      <c r="H261">
        <v>9</v>
      </c>
      <c r="I261" s="14">
        <v>231</v>
      </c>
    </row>
    <row r="262" spans="1:9" x14ac:dyDescent="0.25">
      <c r="A262" s="1">
        <v>44185</v>
      </c>
      <c r="B262">
        <v>1991</v>
      </c>
      <c r="C262">
        <v>72</v>
      </c>
      <c r="D262" s="18">
        <v>1895.2857140000001</v>
      </c>
      <c r="E262">
        <v>410</v>
      </c>
      <c r="F262">
        <v>23</v>
      </c>
      <c r="G262">
        <v>215</v>
      </c>
      <c r="H262">
        <v>10</v>
      </c>
      <c r="I262" s="14">
        <v>239</v>
      </c>
    </row>
    <row r="263" spans="1:9" x14ac:dyDescent="0.25">
      <c r="A263" s="1">
        <v>44186</v>
      </c>
      <c r="B263">
        <v>2004</v>
      </c>
      <c r="C263">
        <v>13</v>
      </c>
      <c r="D263" s="18">
        <v>1919.5714290000001</v>
      </c>
      <c r="E263">
        <v>412</v>
      </c>
      <c r="F263">
        <v>2</v>
      </c>
      <c r="G263">
        <v>233</v>
      </c>
      <c r="H263">
        <v>18</v>
      </c>
      <c r="I263" s="14">
        <v>186</v>
      </c>
    </row>
    <row r="264" spans="1:9" ht="14.25" customHeight="1" x14ac:dyDescent="0.25">
      <c r="A264" s="1">
        <v>44187</v>
      </c>
      <c r="B264">
        <v>2066</v>
      </c>
      <c r="C264">
        <v>62</v>
      </c>
      <c r="D264" s="18">
        <v>1950.2857140000001</v>
      </c>
      <c r="E264">
        <v>409</v>
      </c>
      <c r="F264">
        <v>-3</v>
      </c>
      <c r="G264">
        <v>226</v>
      </c>
      <c r="H264">
        <v>-7</v>
      </c>
      <c r="I264" s="14">
        <v>255</v>
      </c>
    </row>
    <row r="265" spans="1:9" x14ac:dyDescent="0.25">
      <c r="A265" s="1">
        <v>44188</v>
      </c>
      <c r="B265">
        <v>2095</v>
      </c>
      <c r="C265">
        <v>29</v>
      </c>
      <c r="D265" s="18">
        <v>1982.2857140000001</v>
      </c>
      <c r="E265">
        <v>409</v>
      </c>
      <c r="F265">
        <v>0</v>
      </c>
      <c r="G265">
        <v>232</v>
      </c>
      <c r="H265">
        <v>6</v>
      </c>
      <c r="I265" s="14">
        <v>268</v>
      </c>
    </row>
    <row r="266" spans="1:9" x14ac:dyDescent="0.25">
      <c r="A266" s="1">
        <v>44189</v>
      </c>
      <c r="B266">
        <v>2091</v>
      </c>
      <c r="C266">
        <v>-4</v>
      </c>
      <c r="D266" s="18">
        <v>2013.2857140000001</v>
      </c>
      <c r="E266">
        <v>409</v>
      </c>
      <c r="F266">
        <v>0</v>
      </c>
      <c r="G266">
        <v>250</v>
      </c>
      <c r="H266">
        <v>18</v>
      </c>
      <c r="I266" s="14">
        <v>248</v>
      </c>
    </row>
    <row r="267" spans="1:9" x14ac:dyDescent="0.25">
      <c r="A267" s="1">
        <v>44190</v>
      </c>
      <c r="B267">
        <v>2077</v>
      </c>
      <c r="C267">
        <v>-14</v>
      </c>
      <c r="D267" s="18">
        <v>2034.7142859999999</v>
      </c>
      <c r="E267">
        <v>416</v>
      </c>
      <c r="F267">
        <v>7</v>
      </c>
      <c r="G267">
        <v>232</v>
      </c>
      <c r="H267">
        <v>-18</v>
      </c>
      <c r="I267" s="14">
        <v>247</v>
      </c>
    </row>
    <row r="268" spans="1:9" x14ac:dyDescent="0.25">
      <c r="A268" s="1">
        <v>44191</v>
      </c>
      <c r="B268">
        <v>2156</v>
      </c>
      <c r="C268">
        <v>79</v>
      </c>
      <c r="D268" s="18">
        <v>2068.5714290000001</v>
      </c>
      <c r="E268">
        <v>416</v>
      </c>
      <c r="F268">
        <v>0</v>
      </c>
      <c r="G268">
        <v>230</v>
      </c>
      <c r="H268">
        <v>-2</v>
      </c>
      <c r="I268" s="14">
        <v>223</v>
      </c>
    </row>
    <row r="269" spans="1:9" x14ac:dyDescent="0.25">
      <c r="A269" s="1">
        <v>44192</v>
      </c>
      <c r="B269">
        <v>2230</v>
      </c>
      <c r="C269">
        <v>74</v>
      </c>
      <c r="D269" s="18">
        <v>2102.7142859999999</v>
      </c>
      <c r="E269">
        <v>430</v>
      </c>
      <c r="F269">
        <v>14</v>
      </c>
      <c r="G269">
        <v>234</v>
      </c>
      <c r="H269">
        <v>4</v>
      </c>
      <c r="I269" s="14">
        <v>251</v>
      </c>
    </row>
    <row r="270" spans="1:9" x14ac:dyDescent="0.25">
      <c r="A270" s="1">
        <v>44193</v>
      </c>
      <c r="B270">
        <v>2259</v>
      </c>
      <c r="C270">
        <v>27</v>
      </c>
      <c r="D270" s="18">
        <f>AVERAGE(B263:B270)</f>
        <v>2122.25</v>
      </c>
      <c r="E270">
        <v>431</v>
      </c>
      <c r="F270">
        <v>0</v>
      </c>
      <c r="G270">
        <v>225</v>
      </c>
      <c r="H270">
        <v>-9</v>
      </c>
      <c r="I270" s="14">
        <v>223</v>
      </c>
    </row>
    <row r="271" spans="1:9" x14ac:dyDescent="0.25">
      <c r="A271" s="1">
        <v>44194</v>
      </c>
      <c r="B271">
        <v>2257</v>
      </c>
      <c r="C271">
        <f>B271-B270</f>
        <v>-2</v>
      </c>
      <c r="D271" s="18">
        <f>AVERAGE(B264:B271)</f>
        <v>2153.875</v>
      </c>
      <c r="E271">
        <v>433</v>
      </c>
      <c r="F271">
        <v>2</v>
      </c>
      <c r="G271">
        <v>231</v>
      </c>
      <c r="H271">
        <v>6</v>
      </c>
      <c r="I271" s="14">
        <v>266</v>
      </c>
    </row>
    <row r="272" spans="1:9" s="14" customFormat="1" x14ac:dyDescent="0.25">
      <c r="A272" s="1">
        <v>44195</v>
      </c>
      <c r="B272" s="14">
        <v>2271</v>
      </c>
      <c r="C272" s="14">
        <v>14</v>
      </c>
      <c r="D272" s="18">
        <f>AVERAGE(B265:B272)</f>
        <v>2179.5</v>
      </c>
      <c r="E272" s="14">
        <v>417</v>
      </c>
      <c r="F272" s="14">
        <v>-16</v>
      </c>
      <c r="G272" s="14">
        <v>240</v>
      </c>
      <c r="H272" s="14">
        <v>9</v>
      </c>
      <c r="I272" s="14">
        <v>294</v>
      </c>
    </row>
    <row r="273" spans="1:9" x14ac:dyDescent="0.25">
      <c r="A273" s="1">
        <v>44196</v>
      </c>
      <c r="B273">
        <v>2323</v>
      </c>
      <c r="C273" s="14">
        <f>B273-B271</f>
        <v>66</v>
      </c>
      <c r="D273" s="18">
        <f>AVERAGE(B266:B273)</f>
        <v>2208</v>
      </c>
      <c r="E273">
        <v>429</v>
      </c>
      <c r="F273">
        <f>E273-E271</f>
        <v>-4</v>
      </c>
      <c r="G273">
        <v>258</v>
      </c>
      <c r="H273">
        <v>18</v>
      </c>
      <c r="I273" s="14">
        <v>301</v>
      </c>
    </row>
    <row r="274" spans="1:9" x14ac:dyDescent="0.25">
      <c r="A274" s="1">
        <v>44197</v>
      </c>
      <c r="B274">
        <v>2280</v>
      </c>
      <c r="C274" s="14">
        <f t="shared" ref="C274:C295" si="0">B274-B273</f>
        <v>-43</v>
      </c>
      <c r="D274" s="18">
        <f t="shared" ref="D274:D367" si="1">AVERAGE(B267:B274)</f>
        <v>2231.625</v>
      </c>
      <c r="E274">
        <v>412</v>
      </c>
      <c r="F274" s="14">
        <f t="shared" ref="F274:F366" si="2">E274-E273</f>
        <v>-17</v>
      </c>
      <c r="G274">
        <v>246</v>
      </c>
      <c r="H274">
        <v>-12</v>
      </c>
      <c r="I274" s="14">
        <v>279</v>
      </c>
    </row>
    <row r="275" spans="1:9" x14ac:dyDescent="0.25">
      <c r="A275" s="1">
        <v>44198</v>
      </c>
      <c r="B275">
        <v>2291</v>
      </c>
      <c r="C275" s="14">
        <f t="shared" si="0"/>
        <v>11</v>
      </c>
      <c r="D275" s="18">
        <f t="shared" si="1"/>
        <v>2258.375</v>
      </c>
      <c r="E275">
        <v>416</v>
      </c>
      <c r="F275" s="14">
        <f t="shared" si="2"/>
        <v>4</v>
      </c>
      <c r="G275">
        <v>258</v>
      </c>
      <c r="H275">
        <v>12</v>
      </c>
      <c r="I275" s="14">
        <v>229</v>
      </c>
    </row>
    <row r="276" spans="1:9" x14ac:dyDescent="0.25">
      <c r="A276" s="1">
        <v>44199</v>
      </c>
      <c r="B276">
        <v>2339</v>
      </c>
      <c r="C276" s="14">
        <f t="shared" si="0"/>
        <v>48</v>
      </c>
      <c r="D276" s="18">
        <f t="shared" si="1"/>
        <v>2281.25</v>
      </c>
      <c r="E276">
        <v>423</v>
      </c>
      <c r="F276" s="14">
        <f t="shared" si="2"/>
        <v>7</v>
      </c>
      <c r="G276">
        <v>258</v>
      </c>
      <c r="H276">
        <v>0</v>
      </c>
      <c r="I276" s="14">
        <v>245</v>
      </c>
    </row>
    <row r="277" spans="1:9" x14ac:dyDescent="0.25">
      <c r="A277" s="1">
        <v>44200</v>
      </c>
      <c r="B277">
        <v>2428</v>
      </c>
      <c r="C277" s="14">
        <f t="shared" si="0"/>
        <v>89</v>
      </c>
      <c r="D277" s="18">
        <f t="shared" si="1"/>
        <v>2306</v>
      </c>
      <c r="E277" s="68">
        <v>425</v>
      </c>
      <c r="F277" s="14">
        <f t="shared" si="2"/>
        <v>2</v>
      </c>
      <c r="G277" s="53">
        <v>264</v>
      </c>
      <c r="H277" s="53">
        <v>6</v>
      </c>
      <c r="I277" s="14">
        <v>223</v>
      </c>
    </row>
    <row r="278" spans="1:9" x14ac:dyDescent="0.25">
      <c r="A278" s="1">
        <v>44201</v>
      </c>
      <c r="B278">
        <v>2416</v>
      </c>
      <c r="C278" s="14">
        <f t="shared" si="0"/>
        <v>-12</v>
      </c>
      <c r="D278" s="18">
        <f t="shared" si="1"/>
        <v>2325.625</v>
      </c>
      <c r="E278">
        <v>442</v>
      </c>
      <c r="F278" s="14">
        <f t="shared" si="2"/>
        <v>17</v>
      </c>
      <c r="G278">
        <v>281</v>
      </c>
      <c r="H278">
        <v>17</v>
      </c>
      <c r="I278" s="14">
        <v>315</v>
      </c>
    </row>
    <row r="279" spans="1:9" x14ac:dyDescent="0.25">
      <c r="A279" s="1">
        <v>44202</v>
      </c>
      <c r="B279">
        <v>2386</v>
      </c>
      <c r="C279" s="14">
        <f t="shared" si="0"/>
        <v>-30</v>
      </c>
      <c r="D279" s="18">
        <f t="shared" si="1"/>
        <v>2341.75</v>
      </c>
      <c r="E279">
        <v>455</v>
      </c>
      <c r="F279" s="14">
        <f t="shared" si="2"/>
        <v>13</v>
      </c>
      <c r="G279">
        <v>277</v>
      </c>
      <c r="H279">
        <v>-4</v>
      </c>
      <c r="I279" s="14">
        <v>262</v>
      </c>
    </row>
    <row r="280" spans="1:9" x14ac:dyDescent="0.25">
      <c r="A280" s="1">
        <v>44203</v>
      </c>
      <c r="B280">
        <v>2311</v>
      </c>
      <c r="C280" s="14">
        <f t="shared" si="0"/>
        <v>-75</v>
      </c>
      <c r="D280" s="18">
        <f t="shared" si="1"/>
        <v>2346.75</v>
      </c>
      <c r="E280" s="68">
        <v>440</v>
      </c>
      <c r="F280" s="14">
        <f t="shared" si="2"/>
        <v>-15</v>
      </c>
      <c r="G280" s="53">
        <v>280</v>
      </c>
      <c r="H280" s="14">
        <v>3</v>
      </c>
      <c r="I280" s="14">
        <v>281</v>
      </c>
    </row>
    <row r="281" spans="1:9" x14ac:dyDescent="0.25">
      <c r="A281" s="1">
        <v>44204</v>
      </c>
      <c r="B281">
        <v>2291</v>
      </c>
      <c r="C281" s="14">
        <f t="shared" si="0"/>
        <v>-20</v>
      </c>
      <c r="D281" s="18">
        <f t="shared" si="1"/>
        <v>2342.75</v>
      </c>
      <c r="E281">
        <v>445</v>
      </c>
      <c r="F281" s="14">
        <f t="shared" si="2"/>
        <v>5</v>
      </c>
      <c r="G281">
        <v>280</v>
      </c>
      <c r="H281">
        <v>0</v>
      </c>
      <c r="I281" s="14">
        <v>267</v>
      </c>
    </row>
    <row r="282" spans="1:9" x14ac:dyDescent="0.25">
      <c r="A282" s="1">
        <v>44205</v>
      </c>
      <c r="B282">
        <v>2225</v>
      </c>
      <c r="C282" s="14">
        <f t="shared" si="0"/>
        <v>-66</v>
      </c>
      <c r="D282" s="18">
        <f t="shared" si="1"/>
        <v>2335.875</v>
      </c>
      <c r="E282">
        <v>459</v>
      </c>
      <c r="F282" s="14">
        <f t="shared" si="2"/>
        <v>14</v>
      </c>
      <c r="G282">
        <v>282</v>
      </c>
      <c r="H282" s="14">
        <v>2</v>
      </c>
      <c r="I282" s="14">
        <v>257</v>
      </c>
    </row>
    <row r="283" spans="1:9" x14ac:dyDescent="0.25">
      <c r="A283" s="1">
        <v>44206</v>
      </c>
      <c r="B283">
        <v>2211</v>
      </c>
      <c r="C283" s="14">
        <f t="shared" si="0"/>
        <v>-14</v>
      </c>
      <c r="D283" s="18">
        <f t="shared" si="1"/>
        <v>2325.875</v>
      </c>
      <c r="E283" s="68">
        <v>451</v>
      </c>
      <c r="F283" s="14">
        <f t="shared" si="2"/>
        <v>-8</v>
      </c>
      <c r="G283">
        <v>285</v>
      </c>
      <c r="H283">
        <f t="shared" ref="H283:H366" si="3">G283-G282</f>
        <v>3</v>
      </c>
      <c r="I283" s="14">
        <v>213</v>
      </c>
    </row>
    <row r="284" spans="1:9" x14ac:dyDescent="0.25">
      <c r="A284" s="1">
        <v>44207</v>
      </c>
      <c r="B284">
        <v>2219</v>
      </c>
      <c r="C284" s="14">
        <f t="shared" si="0"/>
        <v>8</v>
      </c>
      <c r="D284" s="18">
        <f t="shared" si="1"/>
        <v>2310.875</v>
      </c>
      <c r="E284">
        <v>451</v>
      </c>
      <c r="F284" s="14">
        <f t="shared" si="2"/>
        <v>0</v>
      </c>
      <c r="G284" s="53">
        <v>271</v>
      </c>
      <c r="H284" s="14">
        <f t="shared" si="3"/>
        <v>-14</v>
      </c>
      <c r="I284" s="14">
        <v>189</v>
      </c>
    </row>
    <row r="285" spans="1:9" x14ac:dyDescent="0.25">
      <c r="A285" s="1">
        <v>44208</v>
      </c>
      <c r="B285">
        <v>2205</v>
      </c>
      <c r="C285" s="14">
        <f t="shared" si="0"/>
        <v>-14</v>
      </c>
      <c r="D285" s="18">
        <f t="shared" si="1"/>
        <v>2283</v>
      </c>
      <c r="E285">
        <v>461</v>
      </c>
      <c r="F285" s="14">
        <f t="shared" si="2"/>
        <v>10</v>
      </c>
      <c r="G285">
        <v>286</v>
      </c>
      <c r="H285" s="14">
        <f t="shared" si="3"/>
        <v>15</v>
      </c>
      <c r="I285" s="14">
        <v>270</v>
      </c>
    </row>
    <row r="286" spans="1:9" x14ac:dyDescent="0.25">
      <c r="A286" s="1">
        <v>44209</v>
      </c>
      <c r="B286">
        <v>2226</v>
      </c>
      <c r="C286" s="14">
        <f t="shared" si="0"/>
        <v>21</v>
      </c>
      <c r="D286" s="18">
        <f t="shared" si="1"/>
        <v>2259.25</v>
      </c>
      <c r="E286">
        <v>454</v>
      </c>
      <c r="F286" s="14">
        <f t="shared" si="2"/>
        <v>-7</v>
      </c>
      <c r="G286">
        <v>294</v>
      </c>
      <c r="H286" s="14">
        <f t="shared" si="3"/>
        <v>8</v>
      </c>
      <c r="I286" s="14">
        <v>331</v>
      </c>
    </row>
    <row r="287" spans="1:9" x14ac:dyDescent="0.25">
      <c r="A287" s="1">
        <v>44210</v>
      </c>
      <c r="B287">
        <v>2201</v>
      </c>
      <c r="C287" s="14">
        <f t="shared" si="0"/>
        <v>-25</v>
      </c>
      <c r="D287" s="18">
        <f t="shared" si="1"/>
        <v>2236.125</v>
      </c>
      <c r="E287">
        <v>451</v>
      </c>
      <c r="F287" s="14">
        <f t="shared" si="2"/>
        <v>-3</v>
      </c>
      <c r="G287">
        <v>293</v>
      </c>
      <c r="H287" s="14">
        <f t="shared" si="3"/>
        <v>-1</v>
      </c>
      <c r="I287" s="14">
        <v>299</v>
      </c>
    </row>
    <row r="288" spans="1:9" x14ac:dyDescent="0.25">
      <c r="A288" s="1">
        <v>44211</v>
      </c>
      <c r="B288">
        <v>2197</v>
      </c>
      <c r="C288" s="14">
        <f t="shared" si="0"/>
        <v>-4</v>
      </c>
      <c r="D288" s="18">
        <f t="shared" si="1"/>
        <v>2221.875</v>
      </c>
      <c r="E288">
        <v>433</v>
      </c>
      <c r="F288" s="14">
        <f t="shared" si="2"/>
        <v>-18</v>
      </c>
      <c r="G288">
        <v>294</v>
      </c>
      <c r="H288" s="14">
        <f t="shared" si="3"/>
        <v>1</v>
      </c>
      <c r="I288" s="14">
        <v>280</v>
      </c>
    </row>
    <row r="289" spans="1:9" x14ac:dyDescent="0.25">
      <c r="A289" s="1">
        <v>44212</v>
      </c>
      <c r="B289">
        <v>2165</v>
      </c>
      <c r="C289" s="14">
        <f t="shared" si="0"/>
        <v>-32</v>
      </c>
      <c r="D289" s="18">
        <f t="shared" si="1"/>
        <v>2206.125</v>
      </c>
      <c r="E289">
        <v>433</v>
      </c>
      <c r="F289" s="14">
        <f t="shared" si="2"/>
        <v>0</v>
      </c>
      <c r="G289">
        <v>288</v>
      </c>
      <c r="H289" s="14">
        <f t="shared" si="3"/>
        <v>-6</v>
      </c>
      <c r="I289" s="14">
        <v>270</v>
      </c>
    </row>
    <row r="290" spans="1:9" x14ac:dyDescent="0.25">
      <c r="A290" s="1">
        <v>44213</v>
      </c>
      <c r="B290">
        <v>2206</v>
      </c>
      <c r="C290" s="14">
        <f t="shared" si="0"/>
        <v>41</v>
      </c>
      <c r="D290" s="18">
        <f t="shared" si="1"/>
        <v>2203.75</v>
      </c>
      <c r="E290">
        <v>427</v>
      </c>
      <c r="F290" s="14">
        <f t="shared" si="2"/>
        <v>-6</v>
      </c>
      <c r="G290">
        <v>288</v>
      </c>
      <c r="H290" s="14">
        <f t="shared" si="3"/>
        <v>0</v>
      </c>
      <c r="I290" s="14">
        <v>230</v>
      </c>
    </row>
    <row r="291" spans="1:9" x14ac:dyDescent="0.25">
      <c r="A291" s="1">
        <v>44214</v>
      </c>
      <c r="B291">
        <v>2213</v>
      </c>
      <c r="C291" s="14">
        <f t="shared" si="0"/>
        <v>7</v>
      </c>
      <c r="D291" s="18">
        <f t="shared" si="1"/>
        <v>2204</v>
      </c>
      <c r="E291">
        <v>432</v>
      </c>
      <c r="F291" s="14">
        <f t="shared" si="2"/>
        <v>5</v>
      </c>
      <c r="G291">
        <v>277</v>
      </c>
      <c r="H291" s="14">
        <f t="shared" si="3"/>
        <v>-11</v>
      </c>
      <c r="I291" s="14">
        <v>199</v>
      </c>
    </row>
    <row r="292" spans="1:9" x14ac:dyDescent="0.25">
      <c r="A292" s="1">
        <v>44215</v>
      </c>
      <c r="B292">
        <v>2209</v>
      </c>
      <c r="C292" s="14">
        <f t="shared" si="0"/>
        <v>-4</v>
      </c>
      <c r="D292" s="18">
        <f t="shared" si="1"/>
        <v>2202.75</v>
      </c>
      <c r="E292">
        <v>444</v>
      </c>
      <c r="F292" s="14">
        <f t="shared" si="2"/>
        <v>12</v>
      </c>
      <c r="G292">
        <v>299</v>
      </c>
      <c r="H292" s="14">
        <f t="shared" si="3"/>
        <v>22</v>
      </c>
      <c r="I292" s="14">
        <v>236</v>
      </c>
    </row>
    <row r="293" spans="1:9" x14ac:dyDescent="0.25">
      <c r="A293" s="1">
        <v>44216</v>
      </c>
      <c r="B293">
        <v>2152</v>
      </c>
      <c r="C293" s="14">
        <f t="shared" si="0"/>
        <v>-57</v>
      </c>
      <c r="D293" s="18">
        <f t="shared" si="1"/>
        <v>2196.125</v>
      </c>
      <c r="E293">
        <v>430</v>
      </c>
      <c r="F293" s="14">
        <f t="shared" si="2"/>
        <v>-14</v>
      </c>
      <c r="G293">
        <v>287</v>
      </c>
      <c r="H293" s="14">
        <f t="shared" si="3"/>
        <v>-12</v>
      </c>
      <c r="I293" s="14">
        <v>231</v>
      </c>
    </row>
    <row r="294" spans="1:9" x14ac:dyDescent="0.25">
      <c r="A294" s="1">
        <v>44217</v>
      </c>
      <c r="B294">
        <v>2098</v>
      </c>
      <c r="C294" s="14">
        <f t="shared" si="0"/>
        <v>-54</v>
      </c>
      <c r="D294" s="18">
        <f t="shared" si="1"/>
        <v>2180.125</v>
      </c>
      <c r="E294">
        <v>426</v>
      </c>
      <c r="F294" s="14">
        <f t="shared" si="2"/>
        <v>-4</v>
      </c>
      <c r="G294">
        <v>282</v>
      </c>
      <c r="H294" s="14">
        <f t="shared" si="3"/>
        <v>-5</v>
      </c>
      <c r="I294" s="14">
        <v>222</v>
      </c>
    </row>
    <row r="295" spans="1:9" x14ac:dyDescent="0.25">
      <c r="A295" s="1">
        <v>44218</v>
      </c>
      <c r="B295">
        <v>2055</v>
      </c>
      <c r="C295" s="14">
        <f t="shared" si="0"/>
        <v>-43</v>
      </c>
      <c r="D295" s="18">
        <f t="shared" si="1"/>
        <v>2161.875</v>
      </c>
      <c r="E295">
        <v>418</v>
      </c>
      <c r="F295" s="14">
        <f t="shared" si="2"/>
        <v>-8</v>
      </c>
      <c r="G295">
        <v>291</v>
      </c>
      <c r="H295" s="14">
        <f t="shared" si="3"/>
        <v>9</v>
      </c>
      <c r="I295" s="14">
        <v>256</v>
      </c>
    </row>
    <row r="296" spans="1:9" x14ac:dyDescent="0.25">
      <c r="A296" s="1">
        <v>44219</v>
      </c>
      <c r="B296">
        <v>1946</v>
      </c>
      <c r="C296" s="14">
        <f t="shared" ref="C296:C366" si="4">B296-B295</f>
        <v>-109</v>
      </c>
      <c r="D296" s="18">
        <f t="shared" si="1"/>
        <v>2130.5</v>
      </c>
      <c r="E296" s="133">
        <v>409</v>
      </c>
      <c r="F296" s="14">
        <f t="shared" si="2"/>
        <v>-9</v>
      </c>
      <c r="G296">
        <v>286</v>
      </c>
      <c r="H296" s="14">
        <f t="shared" si="3"/>
        <v>-5</v>
      </c>
      <c r="I296" s="14">
        <v>214</v>
      </c>
    </row>
    <row r="297" spans="1:9" x14ac:dyDescent="0.25">
      <c r="A297" s="1">
        <v>44220</v>
      </c>
      <c r="B297">
        <v>1955</v>
      </c>
      <c r="C297" s="14">
        <f t="shared" si="4"/>
        <v>9</v>
      </c>
      <c r="D297" s="18">
        <f t="shared" si="1"/>
        <v>2104.25</v>
      </c>
      <c r="E297">
        <v>418</v>
      </c>
      <c r="F297" s="14">
        <f t="shared" si="2"/>
        <v>9</v>
      </c>
      <c r="G297">
        <v>285</v>
      </c>
      <c r="H297" s="14">
        <f t="shared" si="3"/>
        <v>-1</v>
      </c>
      <c r="I297" s="14">
        <v>186</v>
      </c>
    </row>
    <row r="298" spans="1:9" x14ac:dyDescent="0.25">
      <c r="A298" s="1">
        <v>44221</v>
      </c>
      <c r="B298">
        <v>1951</v>
      </c>
      <c r="C298" s="14">
        <f t="shared" si="4"/>
        <v>-4</v>
      </c>
      <c r="D298" s="18">
        <f t="shared" si="1"/>
        <v>2072.375</v>
      </c>
      <c r="E298">
        <v>431</v>
      </c>
      <c r="F298" s="14">
        <f t="shared" si="2"/>
        <v>13</v>
      </c>
      <c r="G298" s="53">
        <v>278</v>
      </c>
      <c r="H298" s="14">
        <f t="shared" si="3"/>
        <v>-7</v>
      </c>
      <c r="I298" s="14">
        <v>172</v>
      </c>
    </row>
    <row r="299" spans="1:9" x14ac:dyDescent="0.25">
      <c r="A299" s="1">
        <v>44222</v>
      </c>
      <c r="B299">
        <v>1930</v>
      </c>
      <c r="C299" s="14">
        <f t="shared" si="4"/>
        <v>-21</v>
      </c>
      <c r="D299" s="18">
        <f t="shared" si="1"/>
        <v>2037</v>
      </c>
      <c r="E299" s="133">
        <v>418</v>
      </c>
      <c r="F299" s="14">
        <f t="shared" si="2"/>
        <v>-13</v>
      </c>
      <c r="G299">
        <v>270</v>
      </c>
      <c r="H299" s="14">
        <f t="shared" si="3"/>
        <v>-8</v>
      </c>
      <c r="I299" s="14">
        <v>216</v>
      </c>
    </row>
    <row r="300" spans="1:9" x14ac:dyDescent="0.25">
      <c r="A300" s="1">
        <v>44223</v>
      </c>
      <c r="B300">
        <v>1878</v>
      </c>
      <c r="C300" s="14">
        <f t="shared" si="4"/>
        <v>-52</v>
      </c>
      <c r="D300" s="18">
        <f t="shared" si="1"/>
        <v>1995.625</v>
      </c>
      <c r="E300" s="7">
        <v>405</v>
      </c>
      <c r="F300" s="14">
        <f t="shared" si="2"/>
        <v>-13</v>
      </c>
      <c r="G300">
        <v>255</v>
      </c>
      <c r="H300" s="14">
        <f t="shared" si="3"/>
        <v>-15</v>
      </c>
      <c r="I300" s="14">
        <v>219</v>
      </c>
    </row>
    <row r="301" spans="1:9" x14ac:dyDescent="0.25">
      <c r="A301" s="1">
        <v>44224</v>
      </c>
      <c r="B301">
        <v>1789</v>
      </c>
      <c r="C301" s="14">
        <f t="shared" si="4"/>
        <v>-89</v>
      </c>
      <c r="D301" s="18">
        <f t="shared" si="1"/>
        <v>1950.25</v>
      </c>
      <c r="E301" s="7">
        <v>412</v>
      </c>
      <c r="F301" s="14">
        <f t="shared" si="2"/>
        <v>7</v>
      </c>
      <c r="G301">
        <v>248</v>
      </c>
      <c r="H301" s="14">
        <f t="shared" si="3"/>
        <v>-7</v>
      </c>
      <c r="I301" s="14">
        <v>204</v>
      </c>
    </row>
    <row r="302" spans="1:9" x14ac:dyDescent="0.25">
      <c r="A302" s="1">
        <v>44225</v>
      </c>
      <c r="B302">
        <v>1739</v>
      </c>
      <c r="C302" s="14">
        <f t="shared" si="4"/>
        <v>-50</v>
      </c>
      <c r="D302" s="18">
        <f t="shared" si="1"/>
        <v>1905.375</v>
      </c>
      <c r="E302" s="7">
        <v>393</v>
      </c>
      <c r="F302" s="14">
        <f t="shared" si="2"/>
        <v>-19</v>
      </c>
      <c r="G302">
        <v>239</v>
      </c>
      <c r="H302" s="14">
        <f t="shared" si="3"/>
        <v>-9</v>
      </c>
      <c r="I302" s="14">
        <v>197</v>
      </c>
    </row>
    <row r="303" spans="1:9" x14ac:dyDescent="0.25">
      <c r="A303" s="1">
        <v>44226</v>
      </c>
      <c r="B303">
        <v>1676</v>
      </c>
      <c r="C303" s="14">
        <f t="shared" si="4"/>
        <v>-63</v>
      </c>
      <c r="D303" s="18">
        <f t="shared" si="1"/>
        <v>1858</v>
      </c>
      <c r="E303" s="133">
        <v>371</v>
      </c>
      <c r="F303" s="14">
        <f t="shared" si="2"/>
        <v>-22</v>
      </c>
      <c r="G303">
        <v>231</v>
      </c>
      <c r="H303" s="14">
        <f t="shared" si="3"/>
        <v>-8</v>
      </c>
      <c r="I303" s="14">
        <v>183</v>
      </c>
    </row>
    <row r="304" spans="1:9" x14ac:dyDescent="0.25">
      <c r="A304" s="1">
        <v>44227</v>
      </c>
      <c r="B304">
        <v>1676</v>
      </c>
      <c r="C304" s="14">
        <f t="shared" si="4"/>
        <v>0</v>
      </c>
      <c r="D304" s="18">
        <f t="shared" si="1"/>
        <v>1824.25</v>
      </c>
      <c r="E304" s="7">
        <v>373</v>
      </c>
      <c r="F304" s="14">
        <f t="shared" si="2"/>
        <v>2</v>
      </c>
      <c r="G304">
        <v>222</v>
      </c>
      <c r="H304" s="14">
        <f t="shared" si="3"/>
        <v>-9</v>
      </c>
      <c r="I304" s="14">
        <v>142</v>
      </c>
    </row>
    <row r="305" spans="1:9" x14ac:dyDescent="0.25">
      <c r="A305" s="1">
        <v>44228</v>
      </c>
      <c r="B305">
        <v>1640</v>
      </c>
      <c r="C305" s="14">
        <f t="shared" si="4"/>
        <v>-36</v>
      </c>
      <c r="D305" s="18">
        <f t="shared" si="1"/>
        <v>1784.875</v>
      </c>
      <c r="E305" s="7">
        <v>353</v>
      </c>
      <c r="F305" s="14">
        <f t="shared" si="2"/>
        <v>-20</v>
      </c>
      <c r="G305">
        <v>224</v>
      </c>
      <c r="H305" s="14">
        <f t="shared" si="3"/>
        <v>2</v>
      </c>
      <c r="I305" s="14">
        <v>163</v>
      </c>
    </row>
    <row r="306" spans="1:9" x14ac:dyDescent="0.25">
      <c r="A306" s="1">
        <v>44229</v>
      </c>
      <c r="B306">
        <v>1635</v>
      </c>
      <c r="C306" s="14">
        <f t="shared" si="4"/>
        <v>-5</v>
      </c>
      <c r="D306" s="18">
        <f t="shared" si="1"/>
        <v>1745.375</v>
      </c>
      <c r="E306" s="7">
        <v>335</v>
      </c>
      <c r="F306" s="14">
        <f t="shared" si="2"/>
        <v>-18</v>
      </c>
      <c r="G306">
        <v>203</v>
      </c>
      <c r="H306" s="14">
        <f t="shared" si="3"/>
        <v>-21</v>
      </c>
      <c r="I306" s="14">
        <v>161</v>
      </c>
    </row>
    <row r="307" spans="1:9" x14ac:dyDescent="0.25">
      <c r="A307" s="1">
        <v>44230</v>
      </c>
      <c r="B307">
        <v>1554</v>
      </c>
      <c r="C307" s="14">
        <f t="shared" si="4"/>
        <v>-81</v>
      </c>
      <c r="D307" s="18">
        <f t="shared" si="1"/>
        <v>1698.375</v>
      </c>
      <c r="E307" s="7">
        <v>335</v>
      </c>
      <c r="F307" s="14">
        <f t="shared" si="2"/>
        <v>0</v>
      </c>
      <c r="G307">
        <v>208</v>
      </c>
      <c r="H307" s="14">
        <f t="shared" si="3"/>
        <v>5</v>
      </c>
      <c r="I307" s="14">
        <v>161</v>
      </c>
    </row>
    <row r="308" spans="1:9" x14ac:dyDescent="0.25">
      <c r="A308" s="1">
        <v>44231</v>
      </c>
      <c r="B308">
        <v>1503</v>
      </c>
      <c r="C308" s="14">
        <f t="shared" si="4"/>
        <v>-51</v>
      </c>
      <c r="D308" s="18">
        <f t="shared" si="1"/>
        <v>1651.5</v>
      </c>
      <c r="E308" s="133">
        <v>322</v>
      </c>
      <c r="F308" s="14">
        <f t="shared" si="2"/>
        <v>-13</v>
      </c>
      <c r="G308">
        <v>196</v>
      </c>
      <c r="H308" s="14">
        <f t="shared" si="3"/>
        <v>-12</v>
      </c>
      <c r="I308" s="14">
        <v>173</v>
      </c>
    </row>
    <row r="309" spans="1:9" x14ac:dyDescent="0.25">
      <c r="A309" s="1">
        <v>44232</v>
      </c>
      <c r="B309">
        <v>1451</v>
      </c>
      <c r="C309" s="14">
        <f t="shared" si="4"/>
        <v>-52</v>
      </c>
      <c r="D309" s="18">
        <f t="shared" si="1"/>
        <v>1609.25</v>
      </c>
      <c r="E309" s="7">
        <v>310</v>
      </c>
      <c r="F309" s="14">
        <f t="shared" si="2"/>
        <v>-12</v>
      </c>
      <c r="G309">
        <v>189</v>
      </c>
      <c r="H309" s="14">
        <f t="shared" si="3"/>
        <v>-7</v>
      </c>
      <c r="I309" s="14">
        <v>169</v>
      </c>
    </row>
    <row r="310" spans="1:9" x14ac:dyDescent="0.25">
      <c r="A310" s="1">
        <v>44233</v>
      </c>
      <c r="B310">
        <v>1389</v>
      </c>
      <c r="C310" s="14">
        <f t="shared" si="4"/>
        <v>-62</v>
      </c>
      <c r="D310" s="18">
        <f t="shared" si="1"/>
        <v>1565.5</v>
      </c>
      <c r="E310">
        <v>318</v>
      </c>
      <c r="F310" s="14">
        <f t="shared" si="2"/>
        <v>8</v>
      </c>
      <c r="G310">
        <v>191</v>
      </c>
      <c r="H310" s="14">
        <f t="shared" si="3"/>
        <v>2</v>
      </c>
      <c r="I310" s="14">
        <v>179</v>
      </c>
    </row>
    <row r="311" spans="1:9" x14ac:dyDescent="0.25">
      <c r="A311" s="1">
        <v>44234</v>
      </c>
      <c r="B311">
        <v>1387</v>
      </c>
      <c r="C311" s="14">
        <f t="shared" si="4"/>
        <v>-2</v>
      </c>
      <c r="D311" s="18">
        <f t="shared" si="1"/>
        <v>1529.375</v>
      </c>
      <c r="E311">
        <v>329</v>
      </c>
      <c r="F311" s="14">
        <f t="shared" si="2"/>
        <v>11</v>
      </c>
      <c r="G311">
        <v>188</v>
      </c>
      <c r="H311" s="14">
        <f t="shared" si="3"/>
        <v>-3</v>
      </c>
      <c r="I311" s="14">
        <v>138</v>
      </c>
    </row>
    <row r="312" spans="1:9" x14ac:dyDescent="0.25">
      <c r="A312" s="1">
        <v>44235</v>
      </c>
      <c r="B312">
        <v>1401</v>
      </c>
      <c r="C312" s="14">
        <f t="shared" si="4"/>
        <v>14</v>
      </c>
      <c r="D312" s="18">
        <f t="shared" si="1"/>
        <v>1495</v>
      </c>
      <c r="E312">
        <v>324</v>
      </c>
      <c r="F312" s="14">
        <f t="shared" si="2"/>
        <v>-5</v>
      </c>
      <c r="G312">
        <v>191</v>
      </c>
      <c r="H312" s="14">
        <f t="shared" si="3"/>
        <v>3</v>
      </c>
      <c r="I312" s="14">
        <v>123</v>
      </c>
    </row>
    <row r="313" spans="1:9" x14ac:dyDescent="0.25">
      <c r="A313" s="1">
        <v>44236</v>
      </c>
      <c r="B313">
        <v>1358</v>
      </c>
      <c r="C313" s="14">
        <f t="shared" si="4"/>
        <v>-43</v>
      </c>
      <c r="D313" s="18">
        <f t="shared" si="1"/>
        <v>1459.75</v>
      </c>
      <c r="E313">
        <v>309</v>
      </c>
      <c r="F313" s="14">
        <f t="shared" si="2"/>
        <v>-15</v>
      </c>
      <c r="G313">
        <v>183</v>
      </c>
      <c r="H313" s="14">
        <f t="shared" si="3"/>
        <v>-8</v>
      </c>
      <c r="I313" s="14">
        <v>144</v>
      </c>
    </row>
    <row r="314" spans="1:9" x14ac:dyDescent="0.25">
      <c r="A314" s="1">
        <v>44237</v>
      </c>
      <c r="B314">
        <v>1313</v>
      </c>
      <c r="C314" s="14">
        <f t="shared" si="4"/>
        <v>-45</v>
      </c>
      <c r="D314" s="18">
        <f t="shared" si="1"/>
        <v>1419.5</v>
      </c>
      <c r="E314">
        <v>304</v>
      </c>
      <c r="F314" s="14">
        <f t="shared" si="2"/>
        <v>-5</v>
      </c>
      <c r="G314">
        <v>185</v>
      </c>
      <c r="H314" s="14">
        <f t="shared" si="3"/>
        <v>2</v>
      </c>
      <c r="I314" s="14">
        <v>128</v>
      </c>
    </row>
    <row r="315" spans="1:9" x14ac:dyDescent="0.25">
      <c r="A315" s="1">
        <v>44238</v>
      </c>
      <c r="B315">
        <v>1223</v>
      </c>
      <c r="C315" s="14">
        <f t="shared" si="4"/>
        <v>-90</v>
      </c>
      <c r="D315" s="18">
        <f t="shared" si="1"/>
        <v>1378.125</v>
      </c>
      <c r="E315">
        <v>300</v>
      </c>
      <c r="F315" s="14">
        <f t="shared" si="2"/>
        <v>-4</v>
      </c>
      <c r="G315">
        <v>180</v>
      </c>
      <c r="H315" s="14">
        <f t="shared" si="3"/>
        <v>-5</v>
      </c>
      <c r="I315" s="14">
        <v>125</v>
      </c>
    </row>
    <row r="316" spans="1:9" x14ac:dyDescent="0.25">
      <c r="A316" s="1">
        <v>44239</v>
      </c>
      <c r="B316">
        <v>1149</v>
      </c>
      <c r="C316" s="14">
        <f t="shared" si="4"/>
        <v>-74</v>
      </c>
      <c r="D316" s="18">
        <f t="shared" si="1"/>
        <v>1333.875</v>
      </c>
      <c r="E316">
        <v>291</v>
      </c>
      <c r="F316" s="14">
        <f t="shared" si="2"/>
        <v>-9</v>
      </c>
      <c r="G316">
        <v>196</v>
      </c>
      <c r="H316" s="14">
        <f t="shared" si="3"/>
        <v>16</v>
      </c>
      <c r="I316" s="14">
        <v>119</v>
      </c>
    </row>
    <row r="317" spans="1:9" x14ac:dyDescent="0.25">
      <c r="A317" s="1">
        <v>44240</v>
      </c>
      <c r="B317">
        <v>1125</v>
      </c>
      <c r="C317" s="14">
        <f t="shared" si="4"/>
        <v>-24</v>
      </c>
      <c r="D317" s="18">
        <f t="shared" si="1"/>
        <v>1293.125</v>
      </c>
      <c r="E317">
        <v>290</v>
      </c>
      <c r="F317" s="14">
        <f t="shared" si="2"/>
        <v>-1</v>
      </c>
      <c r="G317">
        <v>183</v>
      </c>
      <c r="H317" s="14">
        <f t="shared" si="3"/>
        <v>-13</v>
      </c>
      <c r="I317" s="14">
        <v>122</v>
      </c>
    </row>
    <row r="318" spans="1:9" x14ac:dyDescent="0.25">
      <c r="A318" s="1">
        <v>44241</v>
      </c>
      <c r="B318">
        <v>1107</v>
      </c>
      <c r="C318" s="14">
        <f t="shared" si="4"/>
        <v>-18</v>
      </c>
      <c r="D318" s="18">
        <f t="shared" si="1"/>
        <v>1257.875</v>
      </c>
      <c r="E318">
        <v>286</v>
      </c>
      <c r="F318" s="14">
        <f t="shared" si="2"/>
        <v>-4</v>
      </c>
      <c r="G318">
        <v>174</v>
      </c>
      <c r="H318" s="14">
        <f t="shared" si="3"/>
        <v>-9</v>
      </c>
      <c r="I318" s="14">
        <v>106</v>
      </c>
    </row>
    <row r="319" spans="1:9" x14ac:dyDescent="0.25">
      <c r="A319" s="1">
        <v>44242</v>
      </c>
      <c r="B319">
        <v>1096</v>
      </c>
      <c r="C319" s="14">
        <f t="shared" si="4"/>
        <v>-11</v>
      </c>
      <c r="D319" s="18">
        <f t="shared" si="1"/>
        <v>1221.5</v>
      </c>
      <c r="E319">
        <v>275</v>
      </c>
      <c r="F319" s="14">
        <f t="shared" si="2"/>
        <v>-11</v>
      </c>
      <c r="G319" s="7">
        <v>177</v>
      </c>
      <c r="H319" s="14">
        <f t="shared" si="3"/>
        <v>3</v>
      </c>
      <c r="I319" s="14">
        <v>99</v>
      </c>
    </row>
    <row r="320" spans="1:9" x14ac:dyDescent="0.25">
      <c r="A320" s="1">
        <v>44243</v>
      </c>
      <c r="B320">
        <v>1088</v>
      </c>
      <c r="C320" s="14">
        <f t="shared" si="4"/>
        <v>-8</v>
      </c>
      <c r="D320" s="18">
        <f t="shared" si="1"/>
        <v>1182.375</v>
      </c>
      <c r="E320">
        <v>273</v>
      </c>
      <c r="F320" s="14">
        <f t="shared" si="2"/>
        <v>-2</v>
      </c>
      <c r="G320">
        <v>179</v>
      </c>
      <c r="H320" s="14">
        <f t="shared" si="3"/>
        <v>2</v>
      </c>
      <c r="I320" s="14">
        <v>97</v>
      </c>
    </row>
    <row r="321" spans="1:9" x14ac:dyDescent="0.25">
      <c r="A321" s="1">
        <v>44244</v>
      </c>
      <c r="B321">
        <v>1029</v>
      </c>
      <c r="C321" s="14">
        <f t="shared" si="4"/>
        <v>-59</v>
      </c>
      <c r="D321" s="18">
        <f t="shared" si="1"/>
        <v>1141.25</v>
      </c>
      <c r="E321">
        <v>271</v>
      </c>
      <c r="F321" s="14">
        <f t="shared" si="2"/>
        <v>-2</v>
      </c>
      <c r="G321">
        <v>173</v>
      </c>
      <c r="H321" s="14">
        <f t="shared" si="3"/>
        <v>-6</v>
      </c>
      <c r="I321" s="14">
        <v>97</v>
      </c>
    </row>
    <row r="322" spans="1:9" x14ac:dyDescent="0.25">
      <c r="A322" s="1">
        <v>44245</v>
      </c>
      <c r="B322">
        <v>990</v>
      </c>
      <c r="C322" s="14">
        <f t="shared" si="4"/>
        <v>-39</v>
      </c>
      <c r="D322" s="18">
        <f t="shared" si="1"/>
        <v>1100.875</v>
      </c>
      <c r="E322">
        <v>258</v>
      </c>
      <c r="F322" s="14">
        <f t="shared" si="2"/>
        <v>-13</v>
      </c>
      <c r="G322">
        <v>163</v>
      </c>
      <c r="H322" s="14">
        <f t="shared" si="3"/>
        <v>-10</v>
      </c>
      <c r="I322" s="14">
        <v>104</v>
      </c>
    </row>
    <row r="323" spans="1:9" x14ac:dyDescent="0.25">
      <c r="A323" s="1">
        <v>44246</v>
      </c>
      <c r="B323">
        <v>970</v>
      </c>
      <c r="C323" s="14">
        <f t="shared" si="4"/>
        <v>-20</v>
      </c>
      <c r="D323" s="18">
        <f t="shared" si="1"/>
        <v>1069.25</v>
      </c>
      <c r="E323">
        <v>246</v>
      </c>
      <c r="F323" s="14">
        <f t="shared" si="2"/>
        <v>-12</v>
      </c>
      <c r="G323">
        <v>152</v>
      </c>
      <c r="H323" s="14">
        <f t="shared" si="3"/>
        <v>-11</v>
      </c>
      <c r="I323" s="14">
        <v>92</v>
      </c>
    </row>
    <row r="324" spans="1:9" x14ac:dyDescent="0.25">
      <c r="A324" s="1">
        <v>44247</v>
      </c>
      <c r="B324">
        <v>927</v>
      </c>
      <c r="C324" s="14">
        <f t="shared" si="4"/>
        <v>-43</v>
      </c>
      <c r="D324" s="18">
        <f t="shared" si="1"/>
        <v>1041.5</v>
      </c>
      <c r="E324">
        <v>234</v>
      </c>
      <c r="F324" s="14">
        <f t="shared" si="2"/>
        <v>-12</v>
      </c>
      <c r="G324">
        <v>153</v>
      </c>
      <c r="H324" s="14">
        <f t="shared" si="3"/>
        <v>1</v>
      </c>
      <c r="I324" s="14">
        <v>86</v>
      </c>
    </row>
    <row r="325" spans="1:9" x14ac:dyDescent="0.25">
      <c r="A325" s="1">
        <v>44248</v>
      </c>
      <c r="B325">
        <v>888</v>
      </c>
      <c r="C325" s="14">
        <f t="shared" si="4"/>
        <v>-39</v>
      </c>
      <c r="D325" s="18">
        <f t="shared" si="1"/>
        <v>1011.875</v>
      </c>
      <c r="E325">
        <v>229</v>
      </c>
      <c r="F325" s="14">
        <f t="shared" si="2"/>
        <v>-5</v>
      </c>
      <c r="G325">
        <v>140</v>
      </c>
      <c r="H325" s="14">
        <f t="shared" si="3"/>
        <v>-13</v>
      </c>
      <c r="I325" s="14">
        <v>91</v>
      </c>
    </row>
    <row r="326" spans="1:9" x14ac:dyDescent="0.25">
      <c r="A326" s="1">
        <v>44249</v>
      </c>
      <c r="B326">
        <v>879</v>
      </c>
      <c r="C326" s="14">
        <f t="shared" si="4"/>
        <v>-9</v>
      </c>
      <c r="D326" s="18">
        <f t="shared" si="1"/>
        <v>983.375</v>
      </c>
      <c r="E326">
        <v>225</v>
      </c>
      <c r="F326" s="14">
        <f t="shared" si="2"/>
        <v>-4</v>
      </c>
      <c r="G326">
        <v>147</v>
      </c>
      <c r="H326" s="14">
        <f t="shared" si="3"/>
        <v>7</v>
      </c>
      <c r="I326" s="14">
        <v>88</v>
      </c>
    </row>
    <row r="327" spans="1:9" x14ac:dyDescent="0.25">
      <c r="A327" s="1">
        <v>44250</v>
      </c>
      <c r="B327">
        <v>875</v>
      </c>
      <c r="C327" s="14">
        <f t="shared" si="4"/>
        <v>-4</v>
      </c>
      <c r="D327" s="18">
        <f t="shared" si="1"/>
        <v>955.75</v>
      </c>
      <c r="E327">
        <v>219</v>
      </c>
      <c r="F327" s="14">
        <f t="shared" si="2"/>
        <v>-6</v>
      </c>
      <c r="G327">
        <v>151</v>
      </c>
      <c r="H327" s="14">
        <f t="shared" si="3"/>
        <v>4</v>
      </c>
      <c r="I327" s="14">
        <v>104</v>
      </c>
    </row>
    <row r="328" spans="1:9" x14ac:dyDescent="0.25">
      <c r="A328" s="1">
        <v>44251</v>
      </c>
      <c r="B328">
        <v>853</v>
      </c>
      <c r="C328" s="14">
        <f t="shared" si="4"/>
        <v>-22</v>
      </c>
      <c r="D328" s="18">
        <f t="shared" si="1"/>
        <v>926.375</v>
      </c>
      <c r="E328">
        <v>221</v>
      </c>
      <c r="F328" s="14">
        <f t="shared" si="2"/>
        <v>2</v>
      </c>
      <c r="G328">
        <v>142</v>
      </c>
      <c r="H328" s="14">
        <f t="shared" si="3"/>
        <v>-9</v>
      </c>
      <c r="I328" s="14">
        <v>114</v>
      </c>
    </row>
    <row r="329" spans="1:9" x14ac:dyDescent="0.25">
      <c r="A329" s="1">
        <v>44252</v>
      </c>
      <c r="B329">
        <v>807</v>
      </c>
      <c r="C329" s="14">
        <f t="shared" si="4"/>
        <v>-46</v>
      </c>
      <c r="D329" s="18">
        <f t="shared" si="1"/>
        <v>898.625</v>
      </c>
      <c r="E329">
        <v>211</v>
      </c>
      <c r="F329" s="14">
        <f t="shared" si="2"/>
        <v>-10</v>
      </c>
      <c r="G329">
        <v>137</v>
      </c>
      <c r="H329" s="14">
        <f t="shared" si="3"/>
        <v>-5</v>
      </c>
      <c r="I329" s="14">
        <v>88</v>
      </c>
    </row>
    <row r="330" spans="1:9" x14ac:dyDescent="0.25">
      <c r="A330" s="1">
        <v>44253</v>
      </c>
      <c r="B330">
        <v>785</v>
      </c>
      <c r="C330" s="14">
        <f t="shared" si="4"/>
        <v>-22</v>
      </c>
      <c r="D330" s="18">
        <f t="shared" si="1"/>
        <v>873</v>
      </c>
      <c r="E330">
        <v>204</v>
      </c>
      <c r="F330" s="14">
        <f t="shared" si="2"/>
        <v>-7</v>
      </c>
      <c r="G330">
        <v>139</v>
      </c>
      <c r="H330" s="14">
        <f t="shared" si="3"/>
        <v>2</v>
      </c>
      <c r="I330" s="14">
        <v>97</v>
      </c>
    </row>
    <row r="331" spans="1:9" x14ac:dyDescent="0.25">
      <c r="A331" s="1">
        <v>44254</v>
      </c>
      <c r="B331">
        <v>760</v>
      </c>
      <c r="C331" s="14">
        <f t="shared" si="4"/>
        <v>-25</v>
      </c>
      <c r="D331" s="18">
        <f t="shared" si="1"/>
        <v>846.75</v>
      </c>
      <c r="E331">
        <v>183</v>
      </c>
      <c r="F331" s="14">
        <f t="shared" si="2"/>
        <v>-21</v>
      </c>
      <c r="G331">
        <v>124</v>
      </c>
      <c r="H331" s="14">
        <f t="shared" si="3"/>
        <v>-15</v>
      </c>
      <c r="I331" s="14">
        <v>92</v>
      </c>
    </row>
    <row r="332" spans="1:9" x14ac:dyDescent="0.25">
      <c r="A332" s="1">
        <v>44255</v>
      </c>
      <c r="B332">
        <v>788</v>
      </c>
      <c r="C332" s="14">
        <f t="shared" si="4"/>
        <v>28</v>
      </c>
      <c r="D332" s="18">
        <f t="shared" si="1"/>
        <v>829.375</v>
      </c>
      <c r="E332">
        <v>184</v>
      </c>
      <c r="F332" s="14">
        <f t="shared" si="2"/>
        <v>1</v>
      </c>
      <c r="G332">
        <v>119</v>
      </c>
      <c r="H332" s="14">
        <f t="shared" si="3"/>
        <v>-5</v>
      </c>
      <c r="I332" s="14">
        <v>89</v>
      </c>
    </row>
    <row r="333" spans="1:9" x14ac:dyDescent="0.25">
      <c r="A333" s="1">
        <v>44256</v>
      </c>
      <c r="B333">
        <v>775</v>
      </c>
      <c r="C333" s="14">
        <f t="shared" si="4"/>
        <v>-13</v>
      </c>
      <c r="D333" s="18">
        <f t="shared" si="1"/>
        <v>815.25</v>
      </c>
      <c r="E333">
        <v>187</v>
      </c>
      <c r="F333" s="14">
        <f t="shared" si="2"/>
        <v>3</v>
      </c>
      <c r="G333">
        <v>116</v>
      </c>
      <c r="H333" s="14">
        <f t="shared" si="3"/>
        <v>-3</v>
      </c>
      <c r="I333" s="14">
        <v>65</v>
      </c>
    </row>
    <row r="334" spans="1:9" x14ac:dyDescent="0.25">
      <c r="A334" s="1">
        <v>44257</v>
      </c>
      <c r="B334">
        <v>755</v>
      </c>
      <c r="C334" s="14">
        <f t="shared" si="4"/>
        <v>-20</v>
      </c>
      <c r="D334" s="18">
        <f t="shared" si="1"/>
        <v>799.75</v>
      </c>
      <c r="E334">
        <v>173</v>
      </c>
      <c r="F334" s="14">
        <f t="shared" si="2"/>
        <v>-14</v>
      </c>
      <c r="G334">
        <v>109</v>
      </c>
      <c r="H334" s="14">
        <f t="shared" si="3"/>
        <v>-7</v>
      </c>
      <c r="I334" s="14">
        <v>95</v>
      </c>
    </row>
    <row r="335" spans="1:9" x14ac:dyDescent="0.25">
      <c r="A335" s="1">
        <v>44258</v>
      </c>
      <c r="B335">
        <v>741</v>
      </c>
      <c r="C335" s="14">
        <f t="shared" si="4"/>
        <v>-14</v>
      </c>
      <c r="D335" s="18">
        <f t="shared" si="1"/>
        <v>783</v>
      </c>
      <c r="E335">
        <v>168</v>
      </c>
      <c r="F335" s="14">
        <f t="shared" si="2"/>
        <v>-5</v>
      </c>
      <c r="G335">
        <v>100</v>
      </c>
      <c r="H335" s="14">
        <f t="shared" si="3"/>
        <v>-9</v>
      </c>
      <c r="I335" s="14">
        <v>89</v>
      </c>
    </row>
    <row r="336" spans="1:9" x14ac:dyDescent="0.25">
      <c r="A336" s="1">
        <v>44259</v>
      </c>
      <c r="B336">
        <v>716</v>
      </c>
      <c r="C336" s="14">
        <f t="shared" si="4"/>
        <v>-25</v>
      </c>
      <c r="D336" s="18">
        <f t="shared" si="1"/>
        <v>765.875</v>
      </c>
      <c r="E336">
        <v>180</v>
      </c>
      <c r="F336" s="14">
        <f t="shared" si="2"/>
        <v>12</v>
      </c>
      <c r="G336">
        <v>109</v>
      </c>
      <c r="H336" s="14">
        <f t="shared" si="3"/>
        <v>9</v>
      </c>
      <c r="I336" s="14">
        <v>100</v>
      </c>
    </row>
    <row r="337" spans="1:9" x14ac:dyDescent="0.25">
      <c r="A337" s="1">
        <v>44260</v>
      </c>
      <c r="B337">
        <v>687</v>
      </c>
      <c r="C337" s="14">
        <f t="shared" si="4"/>
        <v>-29</v>
      </c>
      <c r="D337" s="18">
        <f t="shared" si="1"/>
        <v>750.875</v>
      </c>
      <c r="E337">
        <v>176</v>
      </c>
      <c r="F337" s="14">
        <f t="shared" si="2"/>
        <v>-4</v>
      </c>
      <c r="G337">
        <v>114</v>
      </c>
      <c r="H337" s="14">
        <f t="shared" si="3"/>
        <v>5</v>
      </c>
      <c r="I337" s="14">
        <v>99</v>
      </c>
    </row>
    <row r="338" spans="1:9" x14ac:dyDescent="0.25">
      <c r="A338" s="1">
        <v>44261</v>
      </c>
      <c r="B338">
        <v>665</v>
      </c>
      <c r="C338" s="14">
        <f t="shared" si="4"/>
        <v>-22</v>
      </c>
      <c r="D338" s="18">
        <f t="shared" si="1"/>
        <v>735.875</v>
      </c>
      <c r="E338">
        <v>174</v>
      </c>
      <c r="F338" s="14">
        <f t="shared" si="2"/>
        <v>-2</v>
      </c>
      <c r="G338">
        <v>116</v>
      </c>
      <c r="H338" s="14">
        <f t="shared" si="3"/>
        <v>2</v>
      </c>
      <c r="I338" s="14">
        <v>88</v>
      </c>
    </row>
    <row r="339" spans="1:9" x14ac:dyDescent="0.25">
      <c r="A339" s="1">
        <v>44262</v>
      </c>
      <c r="B339">
        <v>672</v>
      </c>
      <c r="C339" s="14">
        <f t="shared" si="4"/>
        <v>7</v>
      </c>
      <c r="D339" s="18">
        <f t="shared" si="1"/>
        <v>724.875</v>
      </c>
      <c r="E339">
        <v>180</v>
      </c>
      <c r="F339" s="14">
        <f t="shared" si="2"/>
        <v>6</v>
      </c>
      <c r="G339">
        <v>123</v>
      </c>
      <c r="H339" s="14">
        <f t="shared" si="3"/>
        <v>7</v>
      </c>
      <c r="I339" s="14">
        <v>79</v>
      </c>
    </row>
    <row r="340" spans="1:9" x14ac:dyDescent="0.25">
      <c r="A340" s="1">
        <v>44263</v>
      </c>
      <c r="B340">
        <v>704</v>
      </c>
      <c r="C340" s="14">
        <f t="shared" si="4"/>
        <v>32</v>
      </c>
      <c r="D340" s="18">
        <f t="shared" si="1"/>
        <v>714.375</v>
      </c>
      <c r="E340">
        <v>185</v>
      </c>
      <c r="F340" s="14">
        <f t="shared" si="2"/>
        <v>5</v>
      </c>
      <c r="G340">
        <v>117</v>
      </c>
      <c r="H340" s="14">
        <f t="shared" si="3"/>
        <v>-6</v>
      </c>
      <c r="I340" s="14">
        <v>80</v>
      </c>
    </row>
    <row r="341" spans="1:9" x14ac:dyDescent="0.25">
      <c r="A341" s="1">
        <v>44264</v>
      </c>
      <c r="B341">
        <v>689</v>
      </c>
      <c r="C341" s="14">
        <f t="shared" si="4"/>
        <v>-15</v>
      </c>
      <c r="D341" s="18">
        <f t="shared" si="1"/>
        <v>703.625</v>
      </c>
      <c r="E341">
        <v>183</v>
      </c>
      <c r="F341" s="14">
        <f t="shared" si="2"/>
        <v>-2</v>
      </c>
      <c r="G341">
        <v>121</v>
      </c>
      <c r="H341" s="14">
        <f t="shared" si="3"/>
        <v>4</v>
      </c>
      <c r="I341" s="14">
        <v>94</v>
      </c>
    </row>
    <row r="342" spans="1:9" x14ac:dyDescent="0.25">
      <c r="A342" s="1">
        <v>44265</v>
      </c>
      <c r="B342">
        <v>680</v>
      </c>
      <c r="C342" s="14">
        <f t="shared" si="4"/>
        <v>-9</v>
      </c>
      <c r="D342" s="18">
        <f t="shared" si="1"/>
        <v>694.25</v>
      </c>
      <c r="E342">
        <v>176</v>
      </c>
      <c r="F342" s="14">
        <f t="shared" si="2"/>
        <v>-7</v>
      </c>
      <c r="G342">
        <v>122</v>
      </c>
      <c r="H342" s="14">
        <f t="shared" si="3"/>
        <v>1</v>
      </c>
      <c r="I342" s="14">
        <v>93</v>
      </c>
    </row>
    <row r="343" spans="1:9" x14ac:dyDescent="0.25">
      <c r="A343" s="1">
        <v>44266</v>
      </c>
      <c r="B343">
        <v>641</v>
      </c>
      <c r="C343" s="14">
        <f t="shared" si="4"/>
        <v>-39</v>
      </c>
      <c r="D343" s="18">
        <f t="shared" si="1"/>
        <v>681.75</v>
      </c>
      <c r="E343">
        <v>170</v>
      </c>
      <c r="F343" s="14">
        <f t="shared" si="2"/>
        <v>-6</v>
      </c>
      <c r="G343">
        <v>116</v>
      </c>
      <c r="H343" s="14">
        <f t="shared" si="3"/>
        <v>-6</v>
      </c>
      <c r="I343" s="14">
        <v>68</v>
      </c>
    </row>
    <row r="344" spans="1:9" x14ac:dyDescent="0.25">
      <c r="A344" s="1">
        <v>44267</v>
      </c>
      <c r="B344">
        <v>643</v>
      </c>
      <c r="C344" s="14">
        <f t="shared" si="4"/>
        <v>2</v>
      </c>
      <c r="D344" s="18">
        <f t="shared" si="1"/>
        <v>672.625</v>
      </c>
      <c r="E344">
        <v>176</v>
      </c>
      <c r="F344" s="14">
        <f t="shared" si="2"/>
        <v>6</v>
      </c>
      <c r="G344">
        <v>109</v>
      </c>
      <c r="H344" s="14">
        <f t="shared" si="3"/>
        <v>-7</v>
      </c>
      <c r="I344" s="14">
        <v>86</v>
      </c>
    </row>
    <row r="345" spans="1:9" x14ac:dyDescent="0.25">
      <c r="A345" s="1">
        <v>44268</v>
      </c>
      <c r="B345">
        <v>636</v>
      </c>
      <c r="C345" s="14">
        <f t="shared" si="4"/>
        <v>-7</v>
      </c>
      <c r="D345" s="18">
        <f t="shared" si="1"/>
        <v>666.25</v>
      </c>
      <c r="E345">
        <v>169</v>
      </c>
      <c r="F345" s="14">
        <f t="shared" si="2"/>
        <v>-7</v>
      </c>
      <c r="G345">
        <v>95</v>
      </c>
      <c r="H345" s="14">
        <f t="shared" si="3"/>
        <v>-14</v>
      </c>
      <c r="I345" s="14">
        <v>74</v>
      </c>
    </row>
    <row r="346" spans="1:9" x14ac:dyDescent="0.25">
      <c r="A346" s="1">
        <v>44269</v>
      </c>
      <c r="B346">
        <v>624</v>
      </c>
      <c r="C346" s="14">
        <f t="shared" si="4"/>
        <v>-12</v>
      </c>
      <c r="D346" s="18">
        <f t="shared" si="1"/>
        <v>661.125</v>
      </c>
      <c r="E346">
        <v>169</v>
      </c>
      <c r="F346" s="14">
        <f t="shared" si="2"/>
        <v>0</v>
      </c>
      <c r="G346">
        <v>94</v>
      </c>
      <c r="H346" s="14">
        <f t="shared" si="3"/>
        <v>-1</v>
      </c>
      <c r="I346" s="14">
        <v>74</v>
      </c>
    </row>
    <row r="347" spans="1:9" x14ac:dyDescent="0.25">
      <c r="A347" s="1">
        <v>44270</v>
      </c>
      <c r="B347">
        <v>619</v>
      </c>
      <c r="C347" s="14">
        <f t="shared" si="4"/>
        <v>-5</v>
      </c>
      <c r="D347" s="18">
        <f t="shared" si="1"/>
        <v>654.5</v>
      </c>
      <c r="E347">
        <v>164</v>
      </c>
      <c r="F347" s="14">
        <f t="shared" si="2"/>
        <v>-5</v>
      </c>
      <c r="G347">
        <v>99</v>
      </c>
      <c r="H347" s="14">
        <f t="shared" si="3"/>
        <v>5</v>
      </c>
      <c r="I347" s="14">
        <v>64</v>
      </c>
    </row>
    <row r="348" spans="1:9" x14ac:dyDescent="0.25">
      <c r="A348" s="1">
        <v>44271</v>
      </c>
      <c r="B348">
        <v>620</v>
      </c>
      <c r="C348" s="14">
        <f t="shared" si="4"/>
        <v>1</v>
      </c>
      <c r="D348" s="18">
        <f t="shared" si="1"/>
        <v>644</v>
      </c>
      <c r="E348">
        <v>158</v>
      </c>
      <c r="F348" s="14">
        <f t="shared" si="2"/>
        <v>-6</v>
      </c>
      <c r="G348">
        <v>102</v>
      </c>
      <c r="H348" s="14">
        <f t="shared" si="3"/>
        <v>3</v>
      </c>
      <c r="I348" s="14">
        <v>80</v>
      </c>
    </row>
    <row r="349" spans="1:9" x14ac:dyDescent="0.25">
      <c r="A349" s="1">
        <v>44272</v>
      </c>
      <c r="B349">
        <v>591</v>
      </c>
      <c r="C349" s="14">
        <f t="shared" si="4"/>
        <v>-29</v>
      </c>
      <c r="D349" s="18">
        <f t="shared" si="1"/>
        <v>631.75</v>
      </c>
      <c r="E349">
        <v>163</v>
      </c>
      <c r="F349" s="14">
        <f t="shared" si="2"/>
        <v>5</v>
      </c>
      <c r="G349">
        <v>98</v>
      </c>
      <c r="H349" s="14">
        <f t="shared" si="3"/>
        <v>-4</v>
      </c>
      <c r="I349" s="14">
        <v>75</v>
      </c>
    </row>
    <row r="350" spans="1:9" x14ac:dyDescent="0.25">
      <c r="A350" s="1">
        <v>44273</v>
      </c>
      <c r="B350">
        <v>586</v>
      </c>
      <c r="C350" s="14">
        <f t="shared" si="4"/>
        <v>-5</v>
      </c>
      <c r="D350" s="18">
        <f t="shared" si="1"/>
        <v>620</v>
      </c>
      <c r="E350">
        <v>157</v>
      </c>
      <c r="F350" s="14">
        <f t="shared" si="2"/>
        <v>-6</v>
      </c>
      <c r="G350">
        <v>92</v>
      </c>
      <c r="H350" s="14">
        <f t="shared" si="3"/>
        <v>-6</v>
      </c>
      <c r="I350" s="14">
        <v>84</v>
      </c>
    </row>
    <row r="351" spans="1:9" x14ac:dyDescent="0.25">
      <c r="A351" s="1">
        <v>44274</v>
      </c>
      <c r="B351">
        <v>588</v>
      </c>
      <c r="C351" s="14">
        <f t="shared" si="4"/>
        <v>2</v>
      </c>
      <c r="D351" s="18">
        <f t="shared" si="1"/>
        <v>613.375</v>
      </c>
      <c r="E351">
        <v>152</v>
      </c>
      <c r="F351" s="14">
        <f t="shared" si="2"/>
        <v>-5</v>
      </c>
      <c r="G351">
        <v>92</v>
      </c>
      <c r="H351" s="14">
        <f t="shared" si="3"/>
        <v>0</v>
      </c>
      <c r="I351" s="14">
        <v>75</v>
      </c>
    </row>
    <row r="352" spans="1:9" x14ac:dyDescent="0.25">
      <c r="A352" s="1">
        <v>44275</v>
      </c>
      <c r="B352">
        <v>580</v>
      </c>
      <c r="C352" s="14">
        <f t="shared" si="4"/>
        <v>-8</v>
      </c>
      <c r="D352" s="18">
        <f t="shared" si="1"/>
        <v>605.5</v>
      </c>
      <c r="E352">
        <v>144</v>
      </c>
      <c r="F352" s="14">
        <f t="shared" si="2"/>
        <v>-8</v>
      </c>
      <c r="G352">
        <v>88</v>
      </c>
      <c r="H352" s="14">
        <f t="shared" si="3"/>
        <v>-4</v>
      </c>
      <c r="I352" s="14">
        <v>98</v>
      </c>
    </row>
    <row r="353" spans="1:9" x14ac:dyDescent="0.25">
      <c r="A353" s="1">
        <v>44276</v>
      </c>
      <c r="B353">
        <v>603</v>
      </c>
      <c r="C353" s="14">
        <f t="shared" si="4"/>
        <v>23</v>
      </c>
      <c r="D353" s="18">
        <f t="shared" si="1"/>
        <v>601.375</v>
      </c>
      <c r="E353">
        <v>145</v>
      </c>
      <c r="F353" s="14">
        <f t="shared" si="2"/>
        <v>1</v>
      </c>
      <c r="G353" s="14">
        <v>88</v>
      </c>
      <c r="H353" s="14">
        <f t="shared" si="3"/>
        <v>0</v>
      </c>
      <c r="I353" s="14">
        <v>80</v>
      </c>
    </row>
    <row r="354" spans="1:9" x14ac:dyDescent="0.25">
      <c r="A354" s="1">
        <v>44277</v>
      </c>
      <c r="B354">
        <v>608</v>
      </c>
      <c r="C354" s="14">
        <f t="shared" si="4"/>
        <v>5</v>
      </c>
      <c r="D354" s="18">
        <f t="shared" si="1"/>
        <v>599.375</v>
      </c>
      <c r="E354">
        <v>148</v>
      </c>
      <c r="F354" s="14">
        <f t="shared" si="2"/>
        <v>3</v>
      </c>
      <c r="G354">
        <v>86</v>
      </c>
      <c r="H354" s="14">
        <f t="shared" si="3"/>
        <v>-2</v>
      </c>
      <c r="I354" s="14">
        <v>78</v>
      </c>
    </row>
    <row r="355" spans="1:9" x14ac:dyDescent="0.25">
      <c r="A355" s="1">
        <v>44278</v>
      </c>
      <c r="B355">
        <v>628</v>
      </c>
      <c r="C355" s="14">
        <f t="shared" si="4"/>
        <v>20</v>
      </c>
      <c r="D355" s="18">
        <f t="shared" si="1"/>
        <v>600.5</v>
      </c>
      <c r="E355">
        <v>147</v>
      </c>
      <c r="F355" s="14">
        <f t="shared" si="2"/>
        <v>-1</v>
      </c>
      <c r="G355">
        <v>86</v>
      </c>
      <c r="H355" s="14">
        <f t="shared" si="3"/>
        <v>0</v>
      </c>
      <c r="I355" s="14">
        <v>87</v>
      </c>
    </row>
    <row r="356" spans="1:9" x14ac:dyDescent="0.25">
      <c r="A356" s="1">
        <v>44279</v>
      </c>
      <c r="B356">
        <v>631</v>
      </c>
      <c r="C356" s="14">
        <f t="shared" si="4"/>
        <v>3</v>
      </c>
      <c r="D356" s="18">
        <f t="shared" si="1"/>
        <v>601.875</v>
      </c>
      <c r="E356">
        <v>137</v>
      </c>
      <c r="F356" s="14">
        <f t="shared" si="2"/>
        <v>-10</v>
      </c>
      <c r="G356">
        <v>87</v>
      </c>
      <c r="H356" s="14">
        <f t="shared" si="3"/>
        <v>1</v>
      </c>
      <c r="I356" s="14">
        <v>91</v>
      </c>
    </row>
    <row r="357" spans="1:9" x14ac:dyDescent="0.25">
      <c r="A357" s="1">
        <v>44280</v>
      </c>
      <c r="B357">
        <v>622</v>
      </c>
      <c r="C357" s="14">
        <f t="shared" si="4"/>
        <v>-9</v>
      </c>
      <c r="D357" s="18">
        <f t="shared" si="1"/>
        <v>605.75</v>
      </c>
      <c r="E357">
        <v>139</v>
      </c>
      <c r="F357" s="14">
        <f t="shared" si="2"/>
        <v>2</v>
      </c>
      <c r="G357">
        <v>84</v>
      </c>
      <c r="H357" s="14">
        <f t="shared" si="3"/>
        <v>-3</v>
      </c>
      <c r="I357" s="14">
        <v>73</v>
      </c>
    </row>
    <row r="358" spans="1:9" x14ac:dyDescent="0.25">
      <c r="A358" s="1">
        <v>44281</v>
      </c>
      <c r="B358">
        <v>654</v>
      </c>
      <c r="C358" s="14">
        <f t="shared" si="4"/>
        <v>32</v>
      </c>
      <c r="D358" s="18">
        <f t="shared" si="1"/>
        <v>614.25</v>
      </c>
      <c r="E358">
        <v>143</v>
      </c>
      <c r="F358" s="14">
        <f t="shared" si="2"/>
        <v>4</v>
      </c>
      <c r="G358">
        <v>86</v>
      </c>
      <c r="H358" s="14">
        <f t="shared" si="3"/>
        <v>2</v>
      </c>
      <c r="I358" s="14">
        <v>102</v>
      </c>
    </row>
    <row r="359" spans="1:9" x14ac:dyDescent="0.25">
      <c r="A359" s="1">
        <v>44282</v>
      </c>
      <c r="B359">
        <v>657</v>
      </c>
      <c r="C359" s="14">
        <f t="shared" si="4"/>
        <v>3</v>
      </c>
      <c r="D359" s="18">
        <f t="shared" si="1"/>
        <v>622.875</v>
      </c>
      <c r="E359">
        <v>141</v>
      </c>
      <c r="F359" s="14">
        <f t="shared" si="2"/>
        <v>-2</v>
      </c>
      <c r="G359">
        <v>92</v>
      </c>
      <c r="H359" s="14">
        <f t="shared" si="3"/>
        <v>6</v>
      </c>
      <c r="I359" s="14">
        <v>100</v>
      </c>
    </row>
    <row r="360" spans="1:9" x14ac:dyDescent="0.25">
      <c r="A360" s="1">
        <v>44283</v>
      </c>
      <c r="B360">
        <v>675</v>
      </c>
      <c r="C360" s="14">
        <f t="shared" si="4"/>
        <v>18</v>
      </c>
      <c r="D360" s="18">
        <f t="shared" si="1"/>
        <v>634.75</v>
      </c>
      <c r="E360">
        <v>159</v>
      </c>
      <c r="F360" s="14">
        <f t="shared" si="2"/>
        <v>18</v>
      </c>
      <c r="G360">
        <v>93</v>
      </c>
      <c r="H360" s="14">
        <f t="shared" si="3"/>
        <v>1</v>
      </c>
      <c r="I360" s="14">
        <v>86</v>
      </c>
    </row>
    <row r="361" spans="1:9" x14ac:dyDescent="0.25">
      <c r="A361" s="1">
        <v>44284</v>
      </c>
      <c r="B361">
        <v>711</v>
      </c>
      <c r="C361" s="14">
        <f t="shared" si="4"/>
        <v>36</v>
      </c>
      <c r="D361" s="18">
        <f t="shared" si="1"/>
        <v>648.25</v>
      </c>
      <c r="E361">
        <v>172</v>
      </c>
      <c r="F361" s="14">
        <f t="shared" si="2"/>
        <v>13</v>
      </c>
      <c r="G361">
        <v>95</v>
      </c>
      <c r="H361" s="14">
        <f t="shared" si="3"/>
        <v>2</v>
      </c>
      <c r="I361" s="14">
        <v>80</v>
      </c>
    </row>
    <row r="362" spans="1:9" x14ac:dyDescent="0.25">
      <c r="A362" s="1">
        <v>44285</v>
      </c>
      <c r="B362">
        <v>690</v>
      </c>
      <c r="C362" s="14">
        <f t="shared" si="4"/>
        <v>-21</v>
      </c>
      <c r="D362" s="18">
        <f t="shared" si="1"/>
        <v>658.5</v>
      </c>
      <c r="E362">
        <v>169</v>
      </c>
      <c r="F362" s="14">
        <f t="shared" si="2"/>
        <v>-3</v>
      </c>
      <c r="G362">
        <v>93</v>
      </c>
      <c r="H362" s="14">
        <f t="shared" si="3"/>
        <v>-2</v>
      </c>
      <c r="I362" s="14">
        <v>98</v>
      </c>
    </row>
    <row r="363" spans="1:9" x14ac:dyDescent="0.25">
      <c r="A363" s="1">
        <v>44286</v>
      </c>
      <c r="B363">
        <v>700</v>
      </c>
      <c r="C363" s="14">
        <f t="shared" si="4"/>
        <v>10</v>
      </c>
      <c r="D363" s="18">
        <f t="shared" si="1"/>
        <v>667.5</v>
      </c>
      <c r="E363">
        <v>166</v>
      </c>
      <c r="F363" s="14">
        <f t="shared" si="2"/>
        <v>-3</v>
      </c>
      <c r="G363">
        <v>86</v>
      </c>
      <c r="H363" s="14">
        <f t="shared" si="3"/>
        <v>-7</v>
      </c>
    </row>
    <row r="364" spans="1:9" x14ac:dyDescent="0.25">
      <c r="A364" s="1">
        <v>44287</v>
      </c>
      <c r="B364">
        <v>705</v>
      </c>
      <c r="C364" s="14">
        <f t="shared" si="4"/>
        <v>5</v>
      </c>
      <c r="D364" s="18">
        <f t="shared" si="1"/>
        <v>676.75</v>
      </c>
      <c r="E364">
        <v>160</v>
      </c>
      <c r="F364" s="14">
        <f t="shared" si="2"/>
        <v>-6</v>
      </c>
      <c r="G364">
        <v>90</v>
      </c>
      <c r="H364" s="14">
        <f t="shared" si="3"/>
        <v>4</v>
      </c>
    </row>
    <row r="365" spans="1:9" x14ac:dyDescent="0.25">
      <c r="A365" s="1">
        <v>44288</v>
      </c>
      <c r="B365">
        <v>707</v>
      </c>
      <c r="C365" s="14">
        <f t="shared" si="4"/>
        <v>2</v>
      </c>
      <c r="D365" s="18">
        <f t="shared" si="1"/>
        <v>687.375</v>
      </c>
      <c r="E365">
        <v>164</v>
      </c>
      <c r="F365" s="14">
        <f t="shared" si="2"/>
        <v>4</v>
      </c>
      <c r="G365">
        <v>93</v>
      </c>
      <c r="H365" s="14">
        <f t="shared" si="3"/>
        <v>3</v>
      </c>
    </row>
    <row r="366" spans="1:9" x14ac:dyDescent="0.25">
      <c r="A366" s="1">
        <v>44289</v>
      </c>
      <c r="B366">
        <v>715</v>
      </c>
      <c r="C366" s="14">
        <f t="shared" si="4"/>
        <v>8</v>
      </c>
      <c r="D366" s="18">
        <f t="shared" si="1"/>
        <v>695</v>
      </c>
      <c r="E366">
        <v>167</v>
      </c>
      <c r="F366" s="14">
        <f t="shared" si="2"/>
        <v>3</v>
      </c>
      <c r="G366">
        <v>97</v>
      </c>
      <c r="H366" s="14">
        <f t="shared" si="3"/>
        <v>4</v>
      </c>
    </row>
    <row r="367" spans="1:9" x14ac:dyDescent="0.25">
      <c r="A367" s="1">
        <v>44290</v>
      </c>
      <c r="B367">
        <v>707</v>
      </c>
      <c r="C367" s="14">
        <f t="shared" ref="C367" si="5">B367-B366</f>
        <v>-8</v>
      </c>
      <c r="D367" s="18">
        <f t="shared" si="1"/>
        <v>701.25</v>
      </c>
      <c r="E367">
        <v>163</v>
      </c>
      <c r="F367" s="14">
        <f t="shared" ref="F367" si="6">E367-E366</f>
        <v>-4</v>
      </c>
      <c r="G367">
        <v>93</v>
      </c>
      <c r="H367" s="14">
        <f t="shared" ref="H367" si="7">G367-G366</f>
        <v>-4</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305"/>
  <sheetViews>
    <sheetView workbookViewId="0">
      <pane ySplit="1" topLeftCell="A296" activePane="bottomLeft" state="frozen"/>
      <selection pane="bottomLeft" activeCell="D306" sqref="D306"/>
    </sheetView>
  </sheetViews>
  <sheetFormatPr defaultRowHeight="15" x14ac:dyDescent="0.25"/>
  <cols>
    <col min="1" max="1" width="10.85546875" style="1" bestFit="1" customWidth="1"/>
    <col min="2" max="2" width="44.140625" bestFit="1" customWidth="1"/>
    <col min="3" max="3" width="8.5703125" bestFit="1" customWidth="1"/>
    <col min="4" max="4" width="23.85546875" bestFit="1" customWidth="1"/>
  </cols>
  <sheetData>
    <row r="1" spans="1:4" s="2" customFormat="1" x14ac:dyDescent="0.25">
      <c r="A1" s="3" t="s">
        <v>0</v>
      </c>
      <c r="B1" s="2" t="s">
        <v>180</v>
      </c>
      <c r="C1" s="2" t="s">
        <v>181</v>
      </c>
      <c r="D1" s="2" t="s">
        <v>182</v>
      </c>
    </row>
    <row r="2" spans="1:4" x14ac:dyDescent="0.25">
      <c r="A2" s="1">
        <v>43983</v>
      </c>
      <c r="B2">
        <v>21413</v>
      </c>
      <c r="C2">
        <v>349</v>
      </c>
      <c r="D2">
        <v>4349</v>
      </c>
    </row>
    <row r="3" spans="1:4" x14ac:dyDescent="0.25">
      <c r="A3" s="1">
        <v>43984</v>
      </c>
      <c r="B3">
        <v>21608</v>
      </c>
      <c r="C3">
        <v>350</v>
      </c>
      <c r="D3">
        <v>4382</v>
      </c>
    </row>
    <row r="4" spans="1:4" x14ac:dyDescent="0.25">
      <c r="A4" s="1">
        <v>43985</v>
      </c>
      <c r="B4">
        <v>21785</v>
      </c>
      <c r="C4">
        <v>350</v>
      </c>
      <c r="D4">
        <v>4447</v>
      </c>
    </row>
    <row r="5" spans="1:4" x14ac:dyDescent="0.25">
      <c r="A5" s="1">
        <v>43986</v>
      </c>
      <c r="B5">
        <v>21892</v>
      </c>
      <c r="C5">
        <v>350</v>
      </c>
      <c r="D5">
        <v>4479</v>
      </c>
    </row>
    <row r="6" spans="1:4" x14ac:dyDescent="0.25">
      <c r="A6" s="1">
        <v>43987</v>
      </c>
      <c r="B6">
        <v>21949</v>
      </c>
      <c r="C6">
        <v>350</v>
      </c>
      <c r="D6">
        <v>4504</v>
      </c>
    </row>
    <row r="7" spans="1:4" x14ac:dyDescent="0.25">
      <c r="A7" s="1">
        <v>43988</v>
      </c>
      <c r="B7">
        <v>22058</v>
      </c>
      <c r="C7">
        <v>351</v>
      </c>
      <c r="D7">
        <v>4537</v>
      </c>
    </row>
    <row r="8" spans="1:4" x14ac:dyDescent="0.25">
      <c r="A8" s="1">
        <v>43989</v>
      </c>
      <c r="B8">
        <v>22191</v>
      </c>
      <c r="C8">
        <v>351</v>
      </c>
      <c r="D8">
        <v>4574</v>
      </c>
    </row>
    <row r="9" spans="1:4" x14ac:dyDescent="0.25">
      <c r="A9" s="1">
        <v>43990</v>
      </c>
      <c r="B9">
        <v>22295</v>
      </c>
      <c r="C9">
        <v>361</v>
      </c>
      <c r="D9">
        <v>4597</v>
      </c>
    </row>
    <row r="10" spans="1:4" x14ac:dyDescent="0.25">
      <c r="A10" s="1">
        <v>43991</v>
      </c>
      <c r="B10">
        <v>22479</v>
      </c>
      <c r="C10">
        <v>363</v>
      </c>
      <c r="D10">
        <v>4630</v>
      </c>
    </row>
    <row r="11" spans="1:4" x14ac:dyDescent="0.25">
      <c r="A11" s="1">
        <v>43992</v>
      </c>
      <c r="B11">
        <v>22526</v>
      </c>
      <c r="C11">
        <v>364</v>
      </c>
      <c r="D11">
        <v>4671</v>
      </c>
    </row>
    <row r="12" spans="1:4" x14ac:dyDescent="0.25">
      <c r="A12" s="1">
        <v>43993</v>
      </c>
      <c r="B12">
        <v>22561</v>
      </c>
      <c r="C12">
        <v>365</v>
      </c>
      <c r="D12">
        <v>4705</v>
      </c>
    </row>
    <row r="13" spans="1:4" x14ac:dyDescent="0.25">
      <c r="A13" s="1">
        <v>43994</v>
      </c>
      <c r="B13">
        <v>22659</v>
      </c>
      <c r="C13">
        <v>366</v>
      </c>
      <c r="D13">
        <v>4736</v>
      </c>
    </row>
    <row r="14" spans="1:4" x14ac:dyDescent="0.25">
      <c r="A14" s="1">
        <v>43995</v>
      </c>
      <c r="B14">
        <v>22706</v>
      </c>
      <c r="C14">
        <v>366</v>
      </c>
      <c r="D14">
        <v>4768</v>
      </c>
    </row>
    <row r="15" spans="1:4" x14ac:dyDescent="0.25">
      <c r="A15" s="1">
        <v>43996</v>
      </c>
      <c r="B15">
        <v>22711</v>
      </c>
      <c r="C15">
        <v>366</v>
      </c>
      <c r="D15">
        <v>4803</v>
      </c>
    </row>
    <row r="16" spans="1:4" x14ac:dyDescent="0.25">
      <c r="A16" s="1">
        <v>43997</v>
      </c>
      <c r="B16">
        <v>22795</v>
      </c>
      <c r="C16">
        <v>366</v>
      </c>
      <c r="D16">
        <v>4817</v>
      </c>
    </row>
    <row r="17" spans="1:4" x14ac:dyDescent="0.25">
      <c r="A17" s="1">
        <v>43998</v>
      </c>
      <c r="B17">
        <v>22839</v>
      </c>
      <c r="C17">
        <v>367</v>
      </c>
      <c r="D17">
        <v>4834</v>
      </c>
    </row>
    <row r="18" spans="1:4" x14ac:dyDescent="0.25">
      <c r="A18" s="1">
        <v>43999</v>
      </c>
      <c r="B18">
        <v>22932</v>
      </c>
      <c r="C18">
        <v>368</v>
      </c>
      <c r="D18">
        <v>4875</v>
      </c>
    </row>
    <row r="19" spans="1:4" x14ac:dyDescent="0.25">
      <c r="A19" s="1">
        <v>44000</v>
      </c>
      <c r="B19">
        <v>23013</v>
      </c>
      <c r="C19">
        <v>369</v>
      </c>
      <c r="D19">
        <v>4899</v>
      </c>
    </row>
    <row r="20" spans="1:4" x14ac:dyDescent="0.25">
      <c r="A20" s="1">
        <v>44001</v>
      </c>
      <c r="B20">
        <v>23052</v>
      </c>
      <c r="C20">
        <v>369</v>
      </c>
      <c r="D20">
        <v>4920</v>
      </c>
    </row>
    <row r="21" spans="1:4" x14ac:dyDescent="0.25">
      <c r="A21" s="1">
        <v>44002</v>
      </c>
      <c r="B21">
        <v>23071</v>
      </c>
      <c r="C21">
        <v>369</v>
      </c>
      <c r="D21">
        <v>4929</v>
      </c>
    </row>
    <row r="22" spans="1:4" x14ac:dyDescent="0.25">
      <c r="A22" s="1">
        <v>44003</v>
      </c>
      <c r="B22">
        <v>23089</v>
      </c>
      <c r="C22">
        <v>369</v>
      </c>
      <c r="D22">
        <v>4944</v>
      </c>
    </row>
    <row r="23" spans="1:4" x14ac:dyDescent="0.25">
      <c r="A23" s="1">
        <v>44004</v>
      </c>
      <c r="B23">
        <v>23104</v>
      </c>
      <c r="C23">
        <v>369</v>
      </c>
      <c r="D23">
        <v>4956</v>
      </c>
    </row>
    <row r="24" spans="1:4" x14ac:dyDescent="0.25">
      <c r="A24" s="1">
        <v>44005</v>
      </c>
      <c r="B24">
        <v>23237</v>
      </c>
      <c r="C24">
        <v>369</v>
      </c>
      <c r="D24">
        <v>4970</v>
      </c>
    </row>
    <row r="25" spans="1:4" x14ac:dyDescent="0.25">
      <c r="A25" s="1">
        <v>44006</v>
      </c>
      <c r="B25">
        <v>23297</v>
      </c>
      <c r="C25">
        <v>369</v>
      </c>
      <c r="D25">
        <v>5007</v>
      </c>
    </row>
    <row r="26" spans="1:4" x14ac:dyDescent="0.25">
      <c r="A26" s="1">
        <v>44007</v>
      </c>
      <c r="B26">
        <v>23321</v>
      </c>
      <c r="C26">
        <v>369</v>
      </c>
      <c r="D26">
        <v>5023</v>
      </c>
    </row>
    <row r="27" spans="1:4" x14ac:dyDescent="0.25">
      <c r="A27" s="1">
        <v>44008</v>
      </c>
      <c r="B27">
        <v>23362</v>
      </c>
      <c r="C27">
        <v>369</v>
      </c>
      <c r="D27">
        <v>5051</v>
      </c>
    </row>
    <row r="28" spans="1:4" x14ac:dyDescent="0.25">
      <c r="A28" s="1">
        <v>44009</v>
      </c>
      <c r="B28">
        <v>23389</v>
      </c>
      <c r="C28">
        <v>369</v>
      </c>
      <c r="D28">
        <v>5073</v>
      </c>
    </row>
    <row r="29" spans="1:4" x14ac:dyDescent="0.25">
      <c r="A29" s="1">
        <v>44010</v>
      </c>
      <c r="B29">
        <v>23399</v>
      </c>
      <c r="C29">
        <v>369</v>
      </c>
      <c r="D29">
        <v>5086</v>
      </c>
    </row>
    <row r="30" spans="1:4" x14ac:dyDescent="0.25">
      <c r="A30" s="1">
        <v>44011</v>
      </c>
      <c r="B30">
        <v>23409</v>
      </c>
      <c r="C30">
        <v>369</v>
      </c>
      <c r="D30">
        <v>5111</v>
      </c>
    </row>
    <row r="31" spans="1:4" x14ac:dyDescent="0.25">
      <c r="A31" s="1">
        <v>44012</v>
      </c>
      <c r="B31">
        <v>23453</v>
      </c>
      <c r="C31">
        <v>369</v>
      </c>
      <c r="D31">
        <v>5106</v>
      </c>
    </row>
    <row r="32" spans="1:4" x14ac:dyDescent="0.25">
      <c r="A32" s="1">
        <v>44013</v>
      </c>
      <c r="B32">
        <v>23458</v>
      </c>
      <c r="C32">
        <v>369</v>
      </c>
      <c r="D32">
        <v>5127</v>
      </c>
    </row>
    <row r="33" spans="1:4" x14ac:dyDescent="0.25">
      <c r="A33" s="1">
        <v>44014</v>
      </c>
      <c r="B33">
        <v>23497</v>
      </c>
      <c r="C33">
        <v>369</v>
      </c>
      <c r="D33">
        <v>5141</v>
      </c>
    </row>
    <row r="34" spans="1:4" x14ac:dyDescent="0.25">
      <c r="A34" s="1">
        <v>44015</v>
      </c>
      <c r="B34">
        <v>23532</v>
      </c>
      <c r="C34">
        <v>369</v>
      </c>
      <c r="D34">
        <v>5152</v>
      </c>
    </row>
    <row r="35" spans="1:4" x14ac:dyDescent="0.25">
      <c r="A35" s="1">
        <v>44016</v>
      </c>
      <c r="B35">
        <v>23544</v>
      </c>
      <c r="C35">
        <v>369</v>
      </c>
      <c r="D35">
        <v>5168</v>
      </c>
    </row>
    <row r="36" spans="1:4" x14ac:dyDescent="0.25">
      <c r="A36" s="1">
        <v>44017</v>
      </c>
      <c r="B36">
        <v>23554</v>
      </c>
      <c r="C36">
        <v>369</v>
      </c>
      <c r="D36">
        <v>5173</v>
      </c>
    </row>
    <row r="37" spans="1:4" x14ac:dyDescent="0.25">
      <c r="A37" s="1">
        <v>44018</v>
      </c>
      <c r="B37">
        <v>23555</v>
      </c>
      <c r="C37">
        <v>369</v>
      </c>
      <c r="D37">
        <v>5184</v>
      </c>
    </row>
    <row r="38" spans="1:4" x14ac:dyDescent="0.25">
      <c r="A38" s="1">
        <v>44019</v>
      </c>
      <c r="B38">
        <v>23595</v>
      </c>
      <c r="C38">
        <v>369</v>
      </c>
      <c r="D38">
        <v>5193</v>
      </c>
    </row>
    <row r="39" spans="1:4" x14ac:dyDescent="0.25">
      <c r="A39" s="1">
        <v>44020</v>
      </c>
      <c r="B39">
        <v>23612</v>
      </c>
      <c r="C39">
        <v>369</v>
      </c>
      <c r="D39">
        <v>5220</v>
      </c>
    </row>
    <row r="40" spans="1:4" x14ac:dyDescent="0.25">
      <c r="A40" s="1">
        <v>44021</v>
      </c>
      <c r="B40">
        <v>23630</v>
      </c>
      <c r="C40">
        <v>369</v>
      </c>
      <c r="D40">
        <v>5241</v>
      </c>
    </row>
    <row r="41" spans="1:4" x14ac:dyDescent="0.25">
      <c r="A41" s="1">
        <v>44022</v>
      </c>
      <c r="B41">
        <v>23648</v>
      </c>
      <c r="C41">
        <v>369</v>
      </c>
      <c r="D41">
        <v>5258</v>
      </c>
    </row>
    <row r="42" spans="1:4" x14ac:dyDescent="0.25">
      <c r="A42" s="1">
        <v>44023</v>
      </c>
      <c r="B42">
        <v>23667</v>
      </c>
      <c r="C42">
        <v>369</v>
      </c>
      <c r="D42">
        <v>5268</v>
      </c>
    </row>
    <row r="43" spans="1:4" x14ac:dyDescent="0.25">
      <c r="A43" s="1">
        <v>44024</v>
      </c>
      <c r="B43">
        <v>23674</v>
      </c>
      <c r="C43">
        <v>369</v>
      </c>
      <c r="D43">
        <v>5274</v>
      </c>
    </row>
    <row r="44" spans="1:4" x14ac:dyDescent="0.25">
      <c r="A44" s="1">
        <v>44025</v>
      </c>
      <c r="B44">
        <v>23686</v>
      </c>
      <c r="C44">
        <v>369</v>
      </c>
      <c r="D44">
        <v>5277</v>
      </c>
    </row>
    <row r="45" spans="1:4" x14ac:dyDescent="0.25">
      <c r="A45" s="1">
        <v>44026</v>
      </c>
      <c r="B45">
        <v>23733</v>
      </c>
      <c r="C45">
        <v>368</v>
      </c>
      <c r="D45">
        <v>5282</v>
      </c>
    </row>
    <row r="46" spans="1:4" x14ac:dyDescent="0.25">
      <c r="A46" s="1">
        <v>44027</v>
      </c>
      <c r="B46">
        <v>23759</v>
      </c>
      <c r="C46">
        <v>368</v>
      </c>
      <c r="D46">
        <v>5303</v>
      </c>
    </row>
    <row r="47" spans="1:4" x14ac:dyDescent="0.25">
      <c r="A47" s="1">
        <v>44028</v>
      </c>
      <c r="B47">
        <v>23760</v>
      </c>
      <c r="C47">
        <v>368</v>
      </c>
      <c r="D47">
        <v>5312</v>
      </c>
    </row>
    <row r="48" spans="1:4" x14ac:dyDescent="0.25">
      <c r="A48" s="1">
        <v>44029</v>
      </c>
      <c r="B48">
        <v>23793</v>
      </c>
      <c r="C48">
        <v>368</v>
      </c>
      <c r="D48">
        <v>5328</v>
      </c>
    </row>
    <row r="49" spans="1:4" x14ac:dyDescent="0.25">
      <c r="A49" s="1">
        <v>44030</v>
      </c>
      <c r="B49">
        <v>23832</v>
      </c>
      <c r="C49">
        <v>368</v>
      </c>
      <c r="D49">
        <v>5349</v>
      </c>
    </row>
    <row r="50" spans="1:4" x14ac:dyDescent="0.25">
      <c r="A50" s="1">
        <v>44031</v>
      </c>
      <c r="B50">
        <v>23841</v>
      </c>
      <c r="C50">
        <v>368</v>
      </c>
      <c r="D50">
        <v>5361</v>
      </c>
    </row>
    <row r="51" spans="1:4" x14ac:dyDescent="0.25">
      <c r="A51" s="1">
        <v>44032</v>
      </c>
      <c r="B51">
        <v>23844</v>
      </c>
      <c r="C51">
        <v>368</v>
      </c>
      <c r="D51">
        <v>5361</v>
      </c>
    </row>
    <row r="52" spans="1:4" x14ac:dyDescent="0.25">
      <c r="A52" s="1">
        <v>44033</v>
      </c>
      <c r="B52">
        <v>23872</v>
      </c>
      <c r="C52">
        <v>369</v>
      </c>
      <c r="D52">
        <v>5374</v>
      </c>
    </row>
    <row r="53" spans="1:4" x14ac:dyDescent="0.25">
      <c r="A53" s="1">
        <v>44034</v>
      </c>
      <c r="B53">
        <v>23900</v>
      </c>
      <c r="C53">
        <v>369</v>
      </c>
      <c r="D53">
        <v>5387</v>
      </c>
    </row>
    <row r="54" spans="1:4" x14ac:dyDescent="0.25">
      <c r="A54" s="1">
        <v>44035</v>
      </c>
      <c r="B54">
        <v>23956</v>
      </c>
      <c r="C54">
        <v>369</v>
      </c>
      <c r="D54">
        <v>5398</v>
      </c>
    </row>
    <row r="55" spans="1:4" x14ac:dyDescent="0.25">
      <c r="A55" s="1">
        <v>44036</v>
      </c>
      <c r="B55">
        <v>24014</v>
      </c>
      <c r="C55">
        <v>370</v>
      </c>
      <c r="D55">
        <v>5411</v>
      </c>
    </row>
    <row r="56" spans="1:4" x14ac:dyDescent="0.25">
      <c r="A56" s="1">
        <v>44037</v>
      </c>
      <c r="B56">
        <v>24046</v>
      </c>
      <c r="C56">
        <v>371</v>
      </c>
      <c r="D56">
        <v>5421</v>
      </c>
    </row>
    <row r="57" spans="1:4" x14ac:dyDescent="0.25">
      <c r="A57" s="1">
        <v>44038</v>
      </c>
      <c r="B57">
        <v>24055</v>
      </c>
      <c r="C57">
        <v>371</v>
      </c>
      <c r="D57">
        <v>5433</v>
      </c>
    </row>
    <row r="58" spans="1:4" x14ac:dyDescent="0.25">
      <c r="A58" s="1">
        <v>44039</v>
      </c>
      <c r="B58">
        <v>24059</v>
      </c>
      <c r="C58">
        <v>371</v>
      </c>
      <c r="D58">
        <v>5437</v>
      </c>
    </row>
    <row r="59" spans="1:4" x14ac:dyDescent="0.25">
      <c r="A59" s="1">
        <v>44040</v>
      </c>
      <c r="B59">
        <v>24099</v>
      </c>
      <c r="C59">
        <v>373</v>
      </c>
      <c r="D59">
        <v>5447</v>
      </c>
    </row>
    <row r="60" spans="1:4" x14ac:dyDescent="0.25">
      <c r="A60" s="1">
        <v>44041</v>
      </c>
      <c r="B60">
        <v>24124</v>
      </c>
      <c r="C60">
        <v>373</v>
      </c>
      <c r="D60">
        <v>5468</v>
      </c>
    </row>
    <row r="61" spans="1:4" x14ac:dyDescent="0.25">
      <c r="A61" s="1">
        <v>44042</v>
      </c>
      <c r="B61">
        <v>24144</v>
      </c>
      <c r="C61">
        <v>376</v>
      </c>
      <c r="D61">
        <v>5477</v>
      </c>
    </row>
    <row r="62" spans="1:4" x14ac:dyDescent="0.25">
      <c r="A62" s="1">
        <v>44043</v>
      </c>
      <c r="B62">
        <v>24184</v>
      </c>
      <c r="C62">
        <v>376</v>
      </c>
      <c r="D62">
        <v>5486</v>
      </c>
    </row>
    <row r="63" spans="1:4" x14ac:dyDescent="0.25">
      <c r="A63" s="1">
        <v>44044</v>
      </c>
      <c r="B63">
        <v>24224</v>
      </c>
      <c r="C63">
        <v>376</v>
      </c>
      <c r="D63">
        <v>5497</v>
      </c>
    </row>
    <row r="64" spans="1:4" x14ac:dyDescent="0.25">
      <c r="A64" s="1">
        <v>44045</v>
      </c>
      <c r="B64">
        <v>24239</v>
      </c>
      <c r="C64">
        <v>376</v>
      </c>
      <c r="D64">
        <v>5504</v>
      </c>
    </row>
    <row r="65" spans="1:4" x14ac:dyDescent="0.25">
      <c r="A65" s="1">
        <v>44046</v>
      </c>
      <c r="B65">
        <v>24244</v>
      </c>
      <c r="C65">
        <v>376</v>
      </c>
      <c r="D65">
        <v>5508</v>
      </c>
    </row>
    <row r="66" spans="1:4" x14ac:dyDescent="0.25">
      <c r="A66" s="1">
        <v>44047</v>
      </c>
      <c r="B66">
        <v>24376</v>
      </c>
      <c r="C66">
        <v>376</v>
      </c>
      <c r="D66">
        <v>5512</v>
      </c>
    </row>
    <row r="67" spans="1:4" x14ac:dyDescent="0.25">
      <c r="A67" s="1">
        <v>44048</v>
      </c>
      <c r="B67">
        <v>24434</v>
      </c>
      <c r="C67">
        <v>376</v>
      </c>
      <c r="D67">
        <v>5515</v>
      </c>
    </row>
    <row r="68" spans="1:4" x14ac:dyDescent="0.25">
      <c r="A68" s="1">
        <v>44049</v>
      </c>
      <c r="B68">
        <v>24450</v>
      </c>
      <c r="C68">
        <v>376</v>
      </c>
      <c r="D68">
        <v>5541</v>
      </c>
    </row>
    <row r="69" spans="1:4" x14ac:dyDescent="0.25">
      <c r="A69" s="1">
        <v>44050</v>
      </c>
      <c r="B69">
        <v>24467</v>
      </c>
      <c r="C69">
        <v>376</v>
      </c>
      <c r="D69">
        <v>5551</v>
      </c>
    </row>
    <row r="70" spans="1:4" x14ac:dyDescent="0.25">
      <c r="A70" s="1">
        <v>44051</v>
      </c>
      <c r="B70">
        <v>24495</v>
      </c>
      <c r="C70">
        <v>376</v>
      </c>
      <c r="D70">
        <v>5561</v>
      </c>
    </row>
    <row r="71" spans="1:4" x14ac:dyDescent="0.25">
      <c r="A71" s="1">
        <v>44052</v>
      </c>
      <c r="B71">
        <v>24510</v>
      </c>
      <c r="C71">
        <v>376</v>
      </c>
      <c r="D71">
        <v>5575</v>
      </c>
    </row>
    <row r="72" spans="1:4" x14ac:dyDescent="0.25">
      <c r="A72" s="1">
        <v>44053</v>
      </c>
      <c r="B72">
        <v>24517</v>
      </c>
      <c r="C72">
        <v>376</v>
      </c>
      <c r="D72">
        <v>5579</v>
      </c>
    </row>
    <row r="73" spans="1:4" x14ac:dyDescent="0.25">
      <c r="A73" s="1">
        <v>44054</v>
      </c>
      <c r="B73">
        <v>24538</v>
      </c>
      <c r="C73">
        <v>376</v>
      </c>
      <c r="D73">
        <v>5585</v>
      </c>
    </row>
    <row r="74" spans="1:4" x14ac:dyDescent="0.25">
      <c r="A74" s="1">
        <v>44055</v>
      </c>
      <c r="B74">
        <v>24542</v>
      </c>
      <c r="C74">
        <v>377</v>
      </c>
      <c r="D74">
        <v>5602</v>
      </c>
    </row>
    <row r="75" spans="1:4" x14ac:dyDescent="0.25">
      <c r="A75" s="1">
        <v>44056</v>
      </c>
      <c r="B75">
        <v>24552</v>
      </c>
      <c r="C75">
        <v>377</v>
      </c>
      <c r="D75">
        <v>5621</v>
      </c>
    </row>
    <row r="76" spans="1:4" x14ac:dyDescent="0.25">
      <c r="A76" s="1">
        <v>44057</v>
      </c>
      <c r="B76">
        <v>24478</v>
      </c>
      <c r="C76">
        <v>378</v>
      </c>
      <c r="D76">
        <v>5634</v>
      </c>
    </row>
    <row r="77" spans="1:4" x14ac:dyDescent="0.25">
      <c r="A77" s="1">
        <v>44058</v>
      </c>
      <c r="B77">
        <v>24505</v>
      </c>
      <c r="C77">
        <v>379</v>
      </c>
      <c r="D77">
        <v>5645</v>
      </c>
    </row>
    <row r="78" spans="1:4" x14ac:dyDescent="0.25">
      <c r="A78" s="1">
        <v>44059</v>
      </c>
      <c r="B78">
        <v>24507</v>
      </c>
      <c r="C78">
        <v>379</v>
      </c>
      <c r="D78">
        <v>5653</v>
      </c>
    </row>
    <row r="79" spans="1:4" x14ac:dyDescent="0.25">
      <c r="A79" s="1">
        <v>44060</v>
      </c>
      <c r="B79">
        <v>24512</v>
      </c>
      <c r="C79">
        <v>379</v>
      </c>
      <c r="D79">
        <v>5658</v>
      </c>
    </row>
    <row r="80" spans="1:4" x14ac:dyDescent="0.25">
      <c r="A80" s="1">
        <v>44061</v>
      </c>
      <c r="B80">
        <v>24522</v>
      </c>
      <c r="C80">
        <v>379</v>
      </c>
      <c r="D80">
        <v>5662</v>
      </c>
    </row>
    <row r="81" spans="1:4" x14ac:dyDescent="0.25">
      <c r="A81" s="1">
        <v>44062</v>
      </c>
      <c r="B81">
        <v>24535</v>
      </c>
      <c r="C81">
        <v>379</v>
      </c>
      <c r="D81">
        <v>5684</v>
      </c>
    </row>
    <row r="82" spans="1:4" x14ac:dyDescent="0.25">
      <c r="A82" s="1">
        <v>44063</v>
      </c>
      <c r="B82">
        <v>24551</v>
      </c>
      <c r="C82">
        <v>379</v>
      </c>
      <c r="D82">
        <v>5693</v>
      </c>
    </row>
    <row r="83" spans="1:4" x14ac:dyDescent="0.25">
      <c r="A83" s="1">
        <v>44064</v>
      </c>
      <c r="B83">
        <v>24551</v>
      </c>
      <c r="C83">
        <v>379</v>
      </c>
      <c r="D83">
        <v>5701</v>
      </c>
    </row>
    <row r="84" spans="1:4" x14ac:dyDescent="0.25">
      <c r="A84" s="1">
        <v>44065</v>
      </c>
      <c r="B84">
        <v>24555</v>
      </c>
      <c r="C84">
        <v>379</v>
      </c>
      <c r="D84">
        <v>5714</v>
      </c>
    </row>
    <row r="85" spans="1:4" x14ac:dyDescent="0.25">
      <c r="A85" s="1">
        <v>44067</v>
      </c>
      <c r="B85">
        <v>24567</v>
      </c>
      <c r="C85">
        <v>379</v>
      </c>
      <c r="D85">
        <v>5728</v>
      </c>
    </row>
    <row r="86" spans="1:4" x14ac:dyDescent="0.25">
      <c r="A86" s="1">
        <v>44068</v>
      </c>
      <c r="B86">
        <v>24574</v>
      </c>
      <c r="C86">
        <v>379</v>
      </c>
      <c r="D86">
        <v>5735</v>
      </c>
    </row>
    <row r="87" spans="1:4" x14ac:dyDescent="0.25">
      <c r="A87" s="1">
        <v>44069</v>
      </c>
      <c r="B87">
        <v>24577</v>
      </c>
      <c r="C87">
        <v>379</v>
      </c>
      <c r="D87">
        <v>5755</v>
      </c>
    </row>
    <row r="88" spans="1:4" x14ac:dyDescent="0.25">
      <c r="A88" s="1">
        <v>44070</v>
      </c>
      <c r="B88">
        <v>24584</v>
      </c>
      <c r="C88">
        <v>379</v>
      </c>
      <c r="D88">
        <v>5772</v>
      </c>
    </row>
    <row r="89" spans="1:4" x14ac:dyDescent="0.25">
      <c r="A89" s="1">
        <v>44071</v>
      </c>
      <c r="B89">
        <v>24597</v>
      </c>
      <c r="C89">
        <v>379</v>
      </c>
      <c r="D89">
        <v>5781</v>
      </c>
    </row>
    <row r="90" spans="1:4" x14ac:dyDescent="0.25">
      <c r="A90" s="1">
        <v>44072</v>
      </c>
      <c r="B90">
        <v>24597</v>
      </c>
      <c r="C90">
        <v>379</v>
      </c>
      <c r="D90">
        <v>5790</v>
      </c>
    </row>
    <row r="91" spans="1:4" x14ac:dyDescent="0.25">
      <c r="A91" s="1">
        <v>44073</v>
      </c>
      <c r="B91">
        <v>24605</v>
      </c>
      <c r="C91">
        <v>379</v>
      </c>
      <c r="D91">
        <v>5796</v>
      </c>
    </row>
    <row r="92" spans="1:4" x14ac:dyDescent="0.25">
      <c r="A92" s="1">
        <v>44074</v>
      </c>
      <c r="B92">
        <v>24606</v>
      </c>
      <c r="C92">
        <v>379</v>
      </c>
      <c r="D92">
        <v>5802</v>
      </c>
    </row>
    <row r="93" spans="1:4" x14ac:dyDescent="0.25">
      <c r="A93" s="1">
        <v>44075</v>
      </c>
      <c r="B93">
        <v>24617</v>
      </c>
      <c r="C93">
        <v>379</v>
      </c>
      <c r="D93">
        <v>5803</v>
      </c>
    </row>
    <row r="94" spans="1:4" x14ac:dyDescent="0.25">
      <c r="A94" s="1">
        <v>44076</v>
      </c>
      <c r="B94">
        <v>24632</v>
      </c>
      <c r="C94">
        <v>380</v>
      </c>
      <c r="D94">
        <v>5815</v>
      </c>
    </row>
    <row r="95" spans="1:4" x14ac:dyDescent="0.25">
      <c r="A95" s="1">
        <v>44077</v>
      </c>
      <c r="B95">
        <v>24635</v>
      </c>
      <c r="C95">
        <v>380</v>
      </c>
      <c r="D95">
        <v>5824</v>
      </c>
    </row>
    <row r="96" spans="1:4" x14ac:dyDescent="0.25">
      <c r="A96" s="1">
        <v>44078</v>
      </c>
      <c r="B96">
        <v>24646</v>
      </c>
      <c r="C96">
        <v>381</v>
      </c>
      <c r="D96">
        <v>5838</v>
      </c>
    </row>
    <row r="97" spans="1:4" x14ac:dyDescent="0.25">
      <c r="A97" s="1">
        <v>44079</v>
      </c>
      <c r="B97">
        <v>24653</v>
      </c>
      <c r="C97">
        <v>381</v>
      </c>
      <c r="D97">
        <v>5847</v>
      </c>
    </row>
    <row r="98" spans="1:4" x14ac:dyDescent="0.25">
      <c r="A98" s="1">
        <v>44080</v>
      </c>
      <c r="B98">
        <v>24653</v>
      </c>
      <c r="C98">
        <v>381</v>
      </c>
      <c r="D98">
        <v>5854</v>
      </c>
    </row>
    <row r="99" spans="1:4" x14ac:dyDescent="0.25">
      <c r="A99" s="1">
        <v>44081</v>
      </c>
      <c r="B99">
        <v>24657</v>
      </c>
      <c r="C99">
        <v>381</v>
      </c>
      <c r="D99">
        <v>5858</v>
      </c>
    </row>
    <row r="100" spans="1:4" x14ac:dyDescent="0.25">
      <c r="A100" s="1">
        <v>44082</v>
      </c>
      <c r="B100">
        <v>24658</v>
      </c>
      <c r="C100">
        <v>381</v>
      </c>
      <c r="D100">
        <v>5862</v>
      </c>
    </row>
    <row r="101" spans="1:4" x14ac:dyDescent="0.25">
      <c r="A101" s="1">
        <v>44083</v>
      </c>
      <c r="B101">
        <v>24671</v>
      </c>
      <c r="C101">
        <v>381</v>
      </c>
      <c r="D101">
        <v>5864</v>
      </c>
    </row>
    <row r="102" spans="1:4" x14ac:dyDescent="0.25">
      <c r="A102" s="1">
        <v>44084</v>
      </c>
      <c r="B102">
        <v>24680</v>
      </c>
      <c r="C102">
        <v>381</v>
      </c>
      <c r="D102">
        <v>5878</v>
      </c>
    </row>
    <row r="103" spans="1:4" x14ac:dyDescent="0.25">
      <c r="A103" s="1">
        <v>44085</v>
      </c>
      <c r="B103">
        <v>24700</v>
      </c>
      <c r="C103">
        <v>382</v>
      </c>
      <c r="D103">
        <v>5885</v>
      </c>
    </row>
    <row r="104" spans="1:4" x14ac:dyDescent="0.25">
      <c r="A104" s="1">
        <v>44086</v>
      </c>
      <c r="B104">
        <v>24705</v>
      </c>
      <c r="C104">
        <v>382</v>
      </c>
      <c r="D104">
        <v>5897</v>
      </c>
    </row>
    <row r="105" spans="1:4" x14ac:dyDescent="0.25">
      <c r="A105" s="1">
        <v>44087</v>
      </c>
      <c r="B105">
        <v>24706</v>
      </c>
      <c r="C105">
        <v>382</v>
      </c>
      <c r="D105">
        <v>5906</v>
      </c>
    </row>
    <row r="106" spans="1:4" x14ac:dyDescent="0.25">
      <c r="A106" s="1">
        <v>44088</v>
      </c>
      <c r="B106">
        <v>24716</v>
      </c>
      <c r="C106">
        <v>383</v>
      </c>
      <c r="D106">
        <v>5909</v>
      </c>
    </row>
    <row r="107" spans="1:4" x14ac:dyDescent="0.25">
      <c r="A107" s="1">
        <v>44089</v>
      </c>
      <c r="B107">
        <v>24732</v>
      </c>
      <c r="C107">
        <v>382</v>
      </c>
      <c r="D107">
        <v>5915</v>
      </c>
    </row>
    <row r="108" spans="1:4" x14ac:dyDescent="0.25">
      <c r="A108" s="1">
        <v>44090</v>
      </c>
      <c r="B108">
        <v>24740</v>
      </c>
      <c r="C108">
        <v>382</v>
      </c>
      <c r="D108">
        <v>5928</v>
      </c>
    </row>
    <row r="109" spans="1:4" x14ac:dyDescent="0.25">
      <c r="A109" s="1">
        <v>44091</v>
      </c>
      <c r="B109">
        <v>24755</v>
      </c>
      <c r="C109">
        <v>382</v>
      </c>
      <c r="D109">
        <v>5941</v>
      </c>
    </row>
    <row r="110" spans="1:4" x14ac:dyDescent="0.25">
      <c r="A110" s="1">
        <v>44092</v>
      </c>
      <c r="B110">
        <v>24764</v>
      </c>
      <c r="C110">
        <v>382</v>
      </c>
      <c r="D110">
        <v>5946</v>
      </c>
    </row>
    <row r="111" spans="1:4" x14ac:dyDescent="0.25">
      <c r="A111" s="1">
        <v>44093</v>
      </c>
      <c r="B111">
        <v>24775</v>
      </c>
      <c r="C111">
        <v>382</v>
      </c>
      <c r="D111">
        <v>5964</v>
      </c>
    </row>
    <row r="112" spans="1:4" x14ac:dyDescent="0.25">
      <c r="A112" s="1">
        <v>44094</v>
      </c>
      <c r="B112">
        <v>24777</v>
      </c>
      <c r="C112">
        <v>382</v>
      </c>
      <c r="D112">
        <v>5977</v>
      </c>
    </row>
    <row r="113" spans="1:4" x14ac:dyDescent="0.25">
      <c r="A113" s="1">
        <v>44095</v>
      </c>
      <c r="B113">
        <v>24777</v>
      </c>
      <c r="C113">
        <v>382</v>
      </c>
      <c r="D113">
        <v>5980</v>
      </c>
    </row>
    <row r="114" spans="1:4" x14ac:dyDescent="0.25">
      <c r="A114" s="1">
        <v>44096</v>
      </c>
      <c r="B114">
        <v>24789</v>
      </c>
      <c r="C114">
        <v>382</v>
      </c>
      <c r="D114">
        <v>5989</v>
      </c>
    </row>
    <row r="115" spans="1:4" x14ac:dyDescent="0.25">
      <c r="A115" s="1">
        <v>44097</v>
      </c>
      <c r="B115">
        <v>24802</v>
      </c>
      <c r="C115">
        <v>383</v>
      </c>
      <c r="D115">
        <v>6000</v>
      </c>
    </row>
    <row r="116" spans="1:4" x14ac:dyDescent="0.25">
      <c r="A116" s="1">
        <v>44098</v>
      </c>
      <c r="B116">
        <v>24811</v>
      </c>
      <c r="C116">
        <v>383</v>
      </c>
      <c r="D116">
        <v>6011</v>
      </c>
    </row>
    <row r="117" spans="1:4" x14ac:dyDescent="0.25">
      <c r="A117" s="1">
        <v>44099</v>
      </c>
      <c r="B117">
        <v>24828</v>
      </c>
      <c r="C117">
        <v>383</v>
      </c>
      <c r="D117">
        <v>6019</v>
      </c>
    </row>
    <row r="118" spans="1:4" x14ac:dyDescent="0.25">
      <c r="A118" s="1">
        <v>44100</v>
      </c>
      <c r="B118">
        <v>24839</v>
      </c>
      <c r="C118">
        <v>383</v>
      </c>
      <c r="D118">
        <v>6032</v>
      </c>
    </row>
    <row r="119" spans="1:4" x14ac:dyDescent="0.25">
      <c r="A119" s="1">
        <v>44101</v>
      </c>
      <c r="B119">
        <v>24841</v>
      </c>
      <c r="C119">
        <v>383</v>
      </c>
      <c r="D119">
        <v>6040</v>
      </c>
    </row>
    <row r="120" spans="1:4" x14ac:dyDescent="0.25">
      <c r="A120" s="1">
        <v>44102</v>
      </c>
      <c r="B120">
        <v>24869</v>
      </c>
      <c r="C120">
        <v>383</v>
      </c>
      <c r="D120">
        <v>6045</v>
      </c>
    </row>
    <row r="121" spans="1:4" x14ac:dyDescent="0.25">
      <c r="A121" s="1">
        <v>44103</v>
      </c>
      <c r="B121">
        <v>24874</v>
      </c>
      <c r="C121">
        <v>384</v>
      </c>
      <c r="D121">
        <v>6050</v>
      </c>
    </row>
    <row r="122" spans="1:4" x14ac:dyDescent="0.25">
      <c r="A122" s="1">
        <v>44104</v>
      </c>
      <c r="B122">
        <v>24893</v>
      </c>
      <c r="C122">
        <v>384</v>
      </c>
      <c r="D122">
        <v>6073</v>
      </c>
    </row>
    <row r="123" spans="1:4" x14ac:dyDescent="0.25">
      <c r="A123" s="1">
        <v>44105</v>
      </c>
      <c r="B123">
        <v>24921</v>
      </c>
      <c r="C123">
        <v>384</v>
      </c>
      <c r="D123">
        <v>6086</v>
      </c>
    </row>
    <row r="124" spans="1:4" x14ac:dyDescent="0.25">
      <c r="A124" s="1">
        <v>44106</v>
      </c>
      <c r="B124">
        <v>24936</v>
      </c>
      <c r="C124">
        <v>385</v>
      </c>
      <c r="D124">
        <v>6092</v>
      </c>
    </row>
    <row r="125" spans="1:4" x14ac:dyDescent="0.25">
      <c r="A125" s="1">
        <v>44107</v>
      </c>
      <c r="B125">
        <v>24951</v>
      </c>
      <c r="C125">
        <v>385</v>
      </c>
      <c r="D125">
        <v>6104</v>
      </c>
    </row>
    <row r="126" spans="1:4" x14ac:dyDescent="0.25">
      <c r="A126" s="1">
        <v>44108</v>
      </c>
      <c r="B126">
        <v>24953</v>
      </c>
      <c r="C126">
        <v>385</v>
      </c>
      <c r="D126">
        <v>6104</v>
      </c>
    </row>
    <row r="127" spans="1:4" x14ac:dyDescent="0.25">
      <c r="A127" s="1">
        <v>44109</v>
      </c>
      <c r="B127">
        <v>25104</v>
      </c>
      <c r="C127">
        <v>386</v>
      </c>
      <c r="D127">
        <v>6147</v>
      </c>
    </row>
    <row r="128" spans="1:4" x14ac:dyDescent="0.25">
      <c r="A128" s="1">
        <v>44110</v>
      </c>
      <c r="B128">
        <v>25128</v>
      </c>
      <c r="C128">
        <v>387</v>
      </c>
      <c r="D128">
        <v>6150</v>
      </c>
    </row>
    <row r="129" spans="1:4" x14ac:dyDescent="0.25">
      <c r="A129" s="1">
        <v>44111</v>
      </c>
      <c r="B129">
        <v>25139</v>
      </c>
      <c r="C129">
        <v>387</v>
      </c>
      <c r="D129">
        <v>6160</v>
      </c>
    </row>
    <row r="130" spans="1:4" x14ac:dyDescent="0.25">
      <c r="A130" s="1">
        <v>44112</v>
      </c>
      <c r="B130">
        <v>25155</v>
      </c>
      <c r="C130">
        <v>387</v>
      </c>
      <c r="D130">
        <v>6168</v>
      </c>
    </row>
    <row r="131" spans="1:4" x14ac:dyDescent="0.25">
      <c r="A131" s="1">
        <v>44113</v>
      </c>
      <c r="B131">
        <v>25178</v>
      </c>
      <c r="C131">
        <v>387</v>
      </c>
      <c r="D131">
        <v>6173</v>
      </c>
    </row>
    <row r="132" spans="1:4" x14ac:dyDescent="0.25">
      <c r="A132" s="1">
        <v>44114</v>
      </c>
      <c r="B132">
        <v>25192</v>
      </c>
      <c r="C132">
        <v>388</v>
      </c>
      <c r="D132">
        <v>6177</v>
      </c>
    </row>
    <row r="133" spans="1:4" x14ac:dyDescent="0.25">
      <c r="A133" s="1">
        <v>44115</v>
      </c>
      <c r="B133">
        <v>25198</v>
      </c>
      <c r="C133">
        <v>388</v>
      </c>
      <c r="D133">
        <v>6189</v>
      </c>
    </row>
    <row r="134" spans="1:4" x14ac:dyDescent="0.25">
      <c r="A134" s="1">
        <v>44116</v>
      </c>
      <c r="B134">
        <v>25202</v>
      </c>
      <c r="C134">
        <v>388</v>
      </c>
      <c r="D134">
        <v>6205</v>
      </c>
    </row>
    <row r="135" spans="1:4" x14ac:dyDescent="0.25">
      <c r="A135" s="1">
        <v>44117</v>
      </c>
      <c r="B135">
        <v>25214</v>
      </c>
      <c r="C135">
        <v>388</v>
      </c>
      <c r="D135">
        <v>6209</v>
      </c>
    </row>
    <row r="136" spans="1:4" x14ac:dyDescent="0.25">
      <c r="A136" s="1">
        <v>44118</v>
      </c>
      <c r="B136">
        <v>25224</v>
      </c>
      <c r="C136">
        <v>389</v>
      </c>
      <c r="D136">
        <v>6219</v>
      </c>
    </row>
    <row r="137" spans="1:4" x14ac:dyDescent="0.25">
      <c r="A137" s="1">
        <v>44119</v>
      </c>
      <c r="B137">
        <v>25246</v>
      </c>
      <c r="C137">
        <v>389</v>
      </c>
      <c r="D137">
        <v>6236</v>
      </c>
    </row>
    <row r="138" spans="1:4" x14ac:dyDescent="0.25">
      <c r="A138" s="1">
        <v>44120</v>
      </c>
      <c r="B138">
        <v>25266</v>
      </c>
      <c r="C138">
        <v>389</v>
      </c>
      <c r="D138">
        <v>6254</v>
      </c>
    </row>
    <row r="139" spans="1:4" x14ac:dyDescent="0.25">
      <c r="A139" s="1">
        <v>44121</v>
      </c>
      <c r="B139">
        <v>25284</v>
      </c>
      <c r="C139">
        <v>390</v>
      </c>
      <c r="D139">
        <v>6268</v>
      </c>
    </row>
    <row r="140" spans="1:4" x14ac:dyDescent="0.25">
      <c r="A140" s="1">
        <v>44122</v>
      </c>
      <c r="B140">
        <v>25294</v>
      </c>
      <c r="C140">
        <v>390</v>
      </c>
      <c r="D140">
        <v>6278</v>
      </c>
    </row>
    <row r="141" spans="1:4" x14ac:dyDescent="0.25">
      <c r="A141" s="1">
        <v>44123</v>
      </c>
      <c r="B141">
        <v>25301</v>
      </c>
      <c r="C141">
        <v>390</v>
      </c>
      <c r="D141">
        <v>6288</v>
      </c>
    </row>
    <row r="142" spans="1:4" x14ac:dyDescent="0.25">
      <c r="A142" s="1">
        <v>44124</v>
      </c>
      <c r="B142">
        <v>25301</v>
      </c>
      <c r="C142">
        <v>390</v>
      </c>
      <c r="D142">
        <v>6293</v>
      </c>
    </row>
    <row r="143" spans="1:4" x14ac:dyDescent="0.25">
      <c r="A143" s="1">
        <v>44125</v>
      </c>
      <c r="B143">
        <v>25374</v>
      </c>
      <c r="C143">
        <v>390</v>
      </c>
      <c r="D143">
        <v>6306</v>
      </c>
    </row>
    <row r="144" spans="1:4" x14ac:dyDescent="0.25">
      <c r="A144" s="1">
        <v>44126</v>
      </c>
      <c r="B144">
        <v>25428</v>
      </c>
      <c r="C144">
        <v>390</v>
      </c>
      <c r="D144">
        <v>6314</v>
      </c>
    </row>
    <row r="145" spans="1:4" x14ac:dyDescent="0.25">
      <c r="A145" s="1">
        <v>44127</v>
      </c>
      <c r="B145">
        <v>25452</v>
      </c>
      <c r="C145">
        <v>390</v>
      </c>
      <c r="D145">
        <v>6323</v>
      </c>
    </row>
    <row r="146" spans="1:4" x14ac:dyDescent="0.25">
      <c r="A146" s="1">
        <v>44128</v>
      </c>
      <c r="B146">
        <v>25476</v>
      </c>
      <c r="C146">
        <v>391</v>
      </c>
      <c r="D146">
        <v>6327</v>
      </c>
    </row>
    <row r="147" spans="1:4" x14ac:dyDescent="0.25">
      <c r="A147" s="1">
        <v>44129</v>
      </c>
      <c r="B147">
        <v>25485</v>
      </c>
      <c r="C147">
        <v>391</v>
      </c>
      <c r="D147">
        <v>6341</v>
      </c>
    </row>
    <row r="148" spans="1:4" x14ac:dyDescent="0.25">
      <c r="A148" s="1">
        <v>44130</v>
      </c>
      <c r="B148">
        <v>25486</v>
      </c>
      <c r="C148">
        <v>391</v>
      </c>
      <c r="D148">
        <v>6347</v>
      </c>
    </row>
    <row r="149" spans="1:4" x14ac:dyDescent="0.25">
      <c r="A149" s="1">
        <v>44131</v>
      </c>
      <c r="B149">
        <v>25555</v>
      </c>
      <c r="C149">
        <v>391</v>
      </c>
      <c r="D149">
        <v>6351</v>
      </c>
    </row>
    <row r="150" spans="1:4" x14ac:dyDescent="0.25">
      <c r="A150" s="1">
        <v>44132</v>
      </c>
      <c r="B150">
        <v>25590</v>
      </c>
      <c r="C150">
        <v>391</v>
      </c>
      <c r="D150">
        <v>6373</v>
      </c>
    </row>
    <row r="151" spans="1:4" x14ac:dyDescent="0.25">
      <c r="A151" s="1">
        <v>44133</v>
      </c>
      <c r="B151">
        <v>25626</v>
      </c>
      <c r="C151">
        <v>391</v>
      </c>
      <c r="D151">
        <v>6390</v>
      </c>
    </row>
    <row r="152" spans="1:4" x14ac:dyDescent="0.25">
      <c r="A152" s="1">
        <v>44134</v>
      </c>
      <c r="B152">
        <v>25679</v>
      </c>
      <c r="C152">
        <v>391</v>
      </c>
      <c r="D152">
        <v>6404</v>
      </c>
    </row>
    <row r="153" spans="1:4" x14ac:dyDescent="0.25">
      <c r="A153" s="1">
        <v>44135</v>
      </c>
      <c r="B153">
        <v>25711</v>
      </c>
      <c r="C153">
        <v>391</v>
      </c>
      <c r="D153">
        <v>6412</v>
      </c>
    </row>
    <row r="154" spans="1:4" x14ac:dyDescent="0.25">
      <c r="A154" s="1">
        <v>44136</v>
      </c>
      <c r="B154">
        <v>25714</v>
      </c>
      <c r="C154">
        <v>391</v>
      </c>
      <c r="D154">
        <v>6426</v>
      </c>
    </row>
    <row r="155" spans="1:4" x14ac:dyDescent="0.25">
      <c r="A155" s="1">
        <v>44137</v>
      </c>
      <c r="B155">
        <v>25717</v>
      </c>
      <c r="C155">
        <v>391</v>
      </c>
      <c r="D155">
        <v>6432</v>
      </c>
    </row>
    <row r="156" spans="1:4" x14ac:dyDescent="0.25">
      <c r="A156" s="1">
        <v>44138</v>
      </c>
      <c r="B156">
        <v>25740</v>
      </c>
      <c r="C156">
        <v>391</v>
      </c>
      <c r="D156">
        <v>6436</v>
      </c>
    </row>
    <row r="157" spans="1:4" x14ac:dyDescent="0.25">
      <c r="A157" s="1">
        <v>44139</v>
      </c>
      <c r="B157">
        <v>25773</v>
      </c>
      <c r="C157">
        <v>391</v>
      </c>
      <c r="D157">
        <v>6451</v>
      </c>
    </row>
    <row r="158" spans="1:4" x14ac:dyDescent="0.25">
      <c r="A158" s="1">
        <v>44140</v>
      </c>
      <c r="B158">
        <v>25838</v>
      </c>
      <c r="C158">
        <v>391</v>
      </c>
      <c r="D158">
        <v>6464</v>
      </c>
    </row>
    <row r="159" spans="1:4" x14ac:dyDescent="0.25">
      <c r="A159" s="1">
        <v>44141</v>
      </c>
      <c r="B159">
        <v>25899</v>
      </c>
      <c r="C159">
        <v>391</v>
      </c>
      <c r="D159">
        <v>6469</v>
      </c>
    </row>
    <row r="160" spans="1:4" x14ac:dyDescent="0.25">
      <c r="A160" s="1">
        <v>44142</v>
      </c>
      <c r="B160">
        <v>25941</v>
      </c>
      <c r="C160">
        <v>391</v>
      </c>
      <c r="D160">
        <v>6483</v>
      </c>
    </row>
    <row r="161" spans="1:4" x14ac:dyDescent="0.25">
      <c r="A161" s="1">
        <v>44143</v>
      </c>
      <c r="B161">
        <v>25951</v>
      </c>
      <c r="C161">
        <v>391</v>
      </c>
      <c r="D161">
        <v>6492</v>
      </c>
    </row>
    <row r="162" spans="1:4" x14ac:dyDescent="0.25">
      <c r="A162" s="1">
        <v>44144</v>
      </c>
      <c r="B162">
        <v>25985</v>
      </c>
      <c r="C162">
        <v>393</v>
      </c>
      <c r="D162">
        <v>6494</v>
      </c>
    </row>
    <row r="163" spans="1:4" x14ac:dyDescent="0.25">
      <c r="A163" s="1">
        <v>44145</v>
      </c>
      <c r="B163">
        <v>26039</v>
      </c>
      <c r="C163">
        <v>393</v>
      </c>
      <c r="D163">
        <v>6501</v>
      </c>
    </row>
    <row r="164" spans="1:4" x14ac:dyDescent="0.25">
      <c r="A164" s="1">
        <v>44146</v>
      </c>
      <c r="B164">
        <v>26074</v>
      </c>
      <c r="C164">
        <v>392</v>
      </c>
      <c r="D164">
        <v>6523</v>
      </c>
    </row>
    <row r="165" spans="1:4" x14ac:dyDescent="0.25">
      <c r="A165" s="1">
        <v>44147</v>
      </c>
      <c r="B165">
        <v>26143</v>
      </c>
      <c r="C165">
        <v>392</v>
      </c>
      <c r="D165">
        <v>6538</v>
      </c>
    </row>
    <row r="166" spans="1:4" x14ac:dyDescent="0.25">
      <c r="A166" s="1">
        <v>44148</v>
      </c>
      <c r="B166">
        <v>26203</v>
      </c>
      <c r="C166">
        <v>394</v>
      </c>
      <c r="D166">
        <v>6555</v>
      </c>
    </row>
    <row r="167" spans="1:4" x14ac:dyDescent="0.25">
      <c r="A167" s="1">
        <v>44149</v>
      </c>
      <c r="B167">
        <v>26245</v>
      </c>
      <c r="C167">
        <v>394</v>
      </c>
      <c r="D167">
        <v>6571</v>
      </c>
    </row>
    <row r="168" spans="1:4" x14ac:dyDescent="0.25">
      <c r="A168" s="1">
        <v>44150</v>
      </c>
      <c r="B168">
        <v>26268</v>
      </c>
      <c r="C168">
        <v>394</v>
      </c>
      <c r="D168">
        <v>6594</v>
      </c>
    </row>
    <row r="169" spans="1:4" x14ac:dyDescent="0.25">
      <c r="A169" s="1">
        <v>44151</v>
      </c>
      <c r="B169">
        <v>26298</v>
      </c>
      <c r="C169">
        <v>395</v>
      </c>
      <c r="D169">
        <v>6600</v>
      </c>
    </row>
    <row r="170" spans="1:4" x14ac:dyDescent="0.25">
      <c r="A170" s="1">
        <v>44152</v>
      </c>
      <c r="B170">
        <v>26486</v>
      </c>
      <c r="C170">
        <v>396</v>
      </c>
      <c r="D170">
        <v>6610</v>
      </c>
    </row>
    <row r="171" spans="1:4" x14ac:dyDescent="0.25">
      <c r="A171" s="1">
        <v>44153</v>
      </c>
      <c r="B171">
        <v>26579</v>
      </c>
      <c r="C171">
        <v>397</v>
      </c>
      <c r="D171">
        <v>6629</v>
      </c>
    </row>
    <row r="172" spans="1:4" x14ac:dyDescent="0.25">
      <c r="A172" s="1">
        <v>44154</v>
      </c>
      <c r="B172">
        <v>26691</v>
      </c>
      <c r="C172">
        <v>398</v>
      </c>
      <c r="D172">
        <v>6645</v>
      </c>
    </row>
    <row r="173" spans="1:4" x14ac:dyDescent="0.25">
      <c r="A173" s="1">
        <v>44155</v>
      </c>
      <c r="B173">
        <v>26752</v>
      </c>
      <c r="C173">
        <v>398</v>
      </c>
      <c r="D173">
        <v>6659</v>
      </c>
    </row>
    <row r="174" spans="1:4" x14ac:dyDescent="0.25">
      <c r="A174" s="1">
        <v>44156</v>
      </c>
      <c r="B174">
        <v>26786</v>
      </c>
      <c r="C174">
        <v>398</v>
      </c>
      <c r="D174">
        <v>6666</v>
      </c>
    </row>
    <row r="175" spans="1:4" x14ac:dyDescent="0.25">
      <c r="A175" s="1">
        <v>44157</v>
      </c>
      <c r="B175">
        <v>26799</v>
      </c>
      <c r="C175">
        <v>398</v>
      </c>
      <c r="D175">
        <v>6675</v>
      </c>
    </row>
    <row r="176" spans="1:4" x14ac:dyDescent="0.25">
      <c r="A176" s="1">
        <v>44158</v>
      </c>
      <c r="B176">
        <v>26872</v>
      </c>
      <c r="C176">
        <v>398</v>
      </c>
      <c r="D176">
        <v>6685</v>
      </c>
    </row>
    <row r="177" spans="1:4" x14ac:dyDescent="0.25">
      <c r="A177" s="1">
        <v>44159</v>
      </c>
      <c r="B177">
        <v>26991</v>
      </c>
      <c r="C177">
        <v>400</v>
      </c>
      <c r="D177">
        <v>6697</v>
      </c>
    </row>
    <row r="178" spans="1:4" x14ac:dyDescent="0.25">
      <c r="A178" s="1">
        <v>44160</v>
      </c>
      <c r="B178">
        <v>27053</v>
      </c>
      <c r="C178">
        <v>400</v>
      </c>
      <c r="D178">
        <v>6727</v>
      </c>
    </row>
    <row r="179" spans="1:4" x14ac:dyDescent="0.25">
      <c r="A179" s="1">
        <v>44162</v>
      </c>
      <c r="B179">
        <v>27167</v>
      </c>
      <c r="C179">
        <v>401</v>
      </c>
      <c r="D179">
        <v>6742</v>
      </c>
    </row>
    <row r="180" spans="1:4" x14ac:dyDescent="0.25">
      <c r="A180" s="1">
        <v>44163</v>
      </c>
      <c r="B180">
        <v>27246</v>
      </c>
      <c r="C180">
        <v>401</v>
      </c>
      <c r="D180">
        <v>6755</v>
      </c>
    </row>
    <row r="181" spans="1:4" x14ac:dyDescent="0.25">
      <c r="A181" s="1">
        <v>44164</v>
      </c>
      <c r="B181">
        <v>27285</v>
      </c>
      <c r="C181">
        <v>401</v>
      </c>
      <c r="D181">
        <v>6777</v>
      </c>
    </row>
    <row r="182" spans="1:4" x14ac:dyDescent="0.25">
      <c r="A182" s="1">
        <v>44165</v>
      </c>
      <c r="B182">
        <v>27323</v>
      </c>
      <c r="C182">
        <v>401</v>
      </c>
      <c r="D182">
        <v>6788</v>
      </c>
    </row>
    <row r="183" spans="1:4" x14ac:dyDescent="0.25">
      <c r="A183" s="1">
        <v>44166</v>
      </c>
      <c r="B183">
        <v>27323</v>
      </c>
      <c r="C183">
        <v>401</v>
      </c>
      <c r="D183">
        <v>6797</v>
      </c>
    </row>
    <row r="184" spans="1:4" x14ac:dyDescent="0.25">
      <c r="A184" s="1">
        <v>44167</v>
      </c>
      <c r="B184">
        <v>27776</v>
      </c>
      <c r="C184">
        <v>402</v>
      </c>
      <c r="D184">
        <v>6819</v>
      </c>
    </row>
    <row r="185" spans="1:4" x14ac:dyDescent="0.25">
      <c r="A185" s="1">
        <v>44168</v>
      </c>
      <c r="B185">
        <v>27868</v>
      </c>
      <c r="C185">
        <v>402</v>
      </c>
      <c r="D185">
        <v>6843</v>
      </c>
    </row>
    <row r="186" spans="1:4" x14ac:dyDescent="0.25">
      <c r="A186" s="1">
        <v>44169</v>
      </c>
      <c r="B186">
        <v>27945</v>
      </c>
      <c r="C186">
        <v>402</v>
      </c>
      <c r="D186">
        <v>6858</v>
      </c>
    </row>
    <row r="187" spans="1:4" x14ac:dyDescent="0.25">
      <c r="A187" s="1">
        <v>44170</v>
      </c>
      <c r="B187">
        <v>28022</v>
      </c>
      <c r="C187">
        <v>402</v>
      </c>
      <c r="D187">
        <v>6872</v>
      </c>
    </row>
    <row r="188" spans="1:4" x14ac:dyDescent="0.25">
      <c r="A188" s="1">
        <v>44171</v>
      </c>
      <c r="B188">
        <v>28084</v>
      </c>
      <c r="C188">
        <v>402</v>
      </c>
      <c r="D188">
        <v>6889</v>
      </c>
    </row>
    <row r="189" spans="1:4" x14ac:dyDescent="0.25">
      <c r="A189" s="1">
        <v>44172</v>
      </c>
      <c r="B189">
        <v>28147</v>
      </c>
      <c r="C189">
        <v>403</v>
      </c>
      <c r="D189">
        <v>6900</v>
      </c>
    </row>
    <row r="190" spans="1:4" x14ac:dyDescent="0.25">
      <c r="A190" s="1">
        <v>44173</v>
      </c>
      <c r="B190">
        <v>28307</v>
      </c>
      <c r="C190">
        <v>403</v>
      </c>
      <c r="D190">
        <v>6920</v>
      </c>
    </row>
    <row r="191" spans="1:4" x14ac:dyDescent="0.25">
      <c r="A191" s="1">
        <v>44174</v>
      </c>
      <c r="B191">
        <v>28381</v>
      </c>
      <c r="C191">
        <v>402</v>
      </c>
      <c r="D191">
        <v>6946</v>
      </c>
    </row>
    <row r="192" spans="1:4" x14ac:dyDescent="0.25">
      <c r="A192" s="1">
        <v>44175</v>
      </c>
      <c r="B192">
        <v>28546</v>
      </c>
      <c r="C192">
        <v>403</v>
      </c>
      <c r="D192">
        <v>6965</v>
      </c>
    </row>
    <row r="193" spans="1:4" x14ac:dyDescent="0.25">
      <c r="A193" s="1">
        <v>44176</v>
      </c>
      <c r="B193">
        <v>28655</v>
      </c>
      <c r="C193">
        <v>403</v>
      </c>
      <c r="D193">
        <v>6978</v>
      </c>
    </row>
    <row r="194" spans="1:4" x14ac:dyDescent="0.25">
      <c r="A194" s="1">
        <v>44177</v>
      </c>
      <c r="B194">
        <v>28709</v>
      </c>
      <c r="C194">
        <v>403</v>
      </c>
      <c r="D194">
        <v>6997</v>
      </c>
    </row>
    <row r="195" spans="1:4" x14ac:dyDescent="0.25">
      <c r="A195" s="1">
        <v>44178</v>
      </c>
      <c r="B195">
        <v>28750</v>
      </c>
      <c r="C195">
        <v>404</v>
      </c>
      <c r="D195">
        <v>7007</v>
      </c>
    </row>
    <row r="196" spans="1:4" x14ac:dyDescent="0.25">
      <c r="A196" s="1">
        <v>44179</v>
      </c>
      <c r="B196">
        <v>28945</v>
      </c>
      <c r="C196">
        <v>404</v>
      </c>
      <c r="D196">
        <v>7021</v>
      </c>
    </row>
    <row r="197" spans="1:4" x14ac:dyDescent="0.25">
      <c r="A197" s="1">
        <v>44180</v>
      </c>
      <c r="B197">
        <v>29022</v>
      </c>
      <c r="C197">
        <v>406</v>
      </c>
      <c r="D197">
        <v>7040</v>
      </c>
    </row>
    <row r="198" spans="1:4" x14ac:dyDescent="0.25">
      <c r="A198" s="1">
        <v>44181</v>
      </c>
      <c r="B198">
        <v>29136</v>
      </c>
      <c r="C198">
        <v>407</v>
      </c>
      <c r="D198">
        <v>7072</v>
      </c>
    </row>
    <row r="199" spans="1:4" x14ac:dyDescent="0.25">
      <c r="A199" s="1">
        <v>44182</v>
      </c>
      <c r="B199">
        <v>29264</v>
      </c>
      <c r="C199">
        <v>408</v>
      </c>
      <c r="D199">
        <v>7084</v>
      </c>
    </row>
    <row r="200" spans="1:4" x14ac:dyDescent="0.25">
      <c r="A200" s="1">
        <v>44183</v>
      </c>
      <c r="B200">
        <v>29329</v>
      </c>
      <c r="C200">
        <v>408</v>
      </c>
      <c r="D200">
        <v>7105</v>
      </c>
    </row>
    <row r="201" spans="1:4" x14ac:dyDescent="0.25">
      <c r="A201" s="1">
        <v>44184</v>
      </c>
      <c r="B201">
        <v>29454</v>
      </c>
      <c r="C201">
        <v>408</v>
      </c>
      <c r="D201">
        <v>7120</v>
      </c>
    </row>
    <row r="202" spans="1:4" x14ac:dyDescent="0.25">
      <c r="A202" s="1">
        <v>44185</v>
      </c>
      <c r="B202">
        <v>29502</v>
      </c>
      <c r="C202">
        <v>410</v>
      </c>
      <c r="D202">
        <v>7139</v>
      </c>
    </row>
    <row r="203" spans="1:4" x14ac:dyDescent="0.25">
      <c r="A203" s="1">
        <v>44186</v>
      </c>
      <c r="B203">
        <v>29698</v>
      </c>
      <c r="C203">
        <v>410</v>
      </c>
      <c r="D203">
        <v>7151</v>
      </c>
    </row>
    <row r="204" spans="1:4" x14ac:dyDescent="0.25">
      <c r="A204" s="1">
        <v>44187</v>
      </c>
      <c r="B204">
        <v>29817</v>
      </c>
      <c r="C204">
        <v>411</v>
      </c>
      <c r="D204">
        <v>7162</v>
      </c>
    </row>
    <row r="205" spans="1:4" x14ac:dyDescent="0.25">
      <c r="A205" s="1">
        <v>44188</v>
      </c>
      <c r="B205">
        <v>29907</v>
      </c>
      <c r="C205">
        <v>412</v>
      </c>
      <c r="D205">
        <v>7191</v>
      </c>
    </row>
    <row r="206" spans="1:4" x14ac:dyDescent="0.25">
      <c r="A206" s="1">
        <v>44189</v>
      </c>
      <c r="B206">
        <v>30034</v>
      </c>
      <c r="C206">
        <v>413</v>
      </c>
      <c r="D206">
        <v>7207</v>
      </c>
    </row>
    <row r="207" spans="1:4" x14ac:dyDescent="0.25">
      <c r="A207" s="1">
        <v>44191</v>
      </c>
      <c r="B207">
        <v>30122</v>
      </c>
      <c r="C207">
        <v>413</v>
      </c>
      <c r="D207">
        <v>7219</v>
      </c>
    </row>
    <row r="208" spans="1:4" x14ac:dyDescent="0.25">
      <c r="A208" s="1">
        <v>44192</v>
      </c>
      <c r="B208">
        <v>30201</v>
      </c>
      <c r="C208">
        <v>414</v>
      </c>
      <c r="D208">
        <v>7247</v>
      </c>
    </row>
    <row r="209" spans="1:4" x14ac:dyDescent="0.25">
      <c r="A209" s="1">
        <v>44193</v>
      </c>
      <c r="B209">
        <v>30415</v>
      </c>
      <c r="C209">
        <v>414</v>
      </c>
      <c r="D209">
        <v>7272</v>
      </c>
    </row>
    <row r="210" spans="1:4" x14ac:dyDescent="0.25">
      <c r="A210" s="1">
        <v>44194</v>
      </c>
      <c r="B210">
        <v>30532</v>
      </c>
      <c r="C210">
        <v>415</v>
      </c>
      <c r="D210">
        <v>7291</v>
      </c>
    </row>
    <row r="211" spans="1:4" x14ac:dyDescent="0.25">
      <c r="A211" s="1">
        <v>44195</v>
      </c>
      <c r="B211">
        <v>30642</v>
      </c>
      <c r="C211">
        <v>416</v>
      </c>
      <c r="D211">
        <v>7340</v>
      </c>
    </row>
    <row r="212" spans="1:4" x14ac:dyDescent="0.25">
      <c r="A212" s="1">
        <v>44196</v>
      </c>
      <c r="B212">
        <v>30756</v>
      </c>
      <c r="C212">
        <v>416</v>
      </c>
      <c r="D212">
        <v>7371</v>
      </c>
    </row>
    <row r="213" spans="1:4" x14ac:dyDescent="0.25">
      <c r="A213" s="1">
        <v>44198</v>
      </c>
      <c r="B213">
        <v>30933</v>
      </c>
      <c r="C213">
        <v>416</v>
      </c>
      <c r="D213">
        <v>7401</v>
      </c>
    </row>
    <row r="214" spans="1:4" x14ac:dyDescent="0.25">
      <c r="A214" s="1">
        <v>44199</v>
      </c>
      <c r="B214">
        <v>31022</v>
      </c>
      <c r="C214">
        <v>416</v>
      </c>
      <c r="D214">
        <v>7428</v>
      </c>
    </row>
    <row r="215" spans="1:4" x14ac:dyDescent="0.25">
      <c r="A215" s="1">
        <v>44200</v>
      </c>
      <c r="B215">
        <v>31110</v>
      </c>
      <c r="C215">
        <v>416</v>
      </c>
      <c r="D215">
        <v>7441</v>
      </c>
    </row>
    <row r="216" spans="1:4" x14ac:dyDescent="0.25">
      <c r="A216" s="1">
        <v>44201</v>
      </c>
      <c r="B216">
        <v>31433</v>
      </c>
      <c r="C216">
        <v>416</v>
      </c>
      <c r="D216">
        <v>7469</v>
      </c>
    </row>
    <row r="217" spans="1:4" x14ac:dyDescent="0.25">
      <c r="A217" s="1">
        <v>44202</v>
      </c>
      <c r="B217">
        <v>31566</v>
      </c>
      <c r="C217">
        <v>417</v>
      </c>
      <c r="D217">
        <v>7501</v>
      </c>
    </row>
    <row r="218" spans="1:4" x14ac:dyDescent="0.25">
      <c r="A218" s="1">
        <v>44203</v>
      </c>
      <c r="B218">
        <v>31683</v>
      </c>
      <c r="C218">
        <v>417</v>
      </c>
      <c r="D218">
        <v>7523</v>
      </c>
    </row>
    <row r="219" spans="1:4" x14ac:dyDescent="0.25">
      <c r="A219" s="1">
        <v>44204</v>
      </c>
      <c r="B219">
        <v>31815</v>
      </c>
      <c r="C219">
        <v>417</v>
      </c>
      <c r="D219">
        <v>7542</v>
      </c>
    </row>
    <row r="220" spans="1:4" x14ac:dyDescent="0.25">
      <c r="A220" s="1">
        <v>44205</v>
      </c>
      <c r="B220">
        <v>31924</v>
      </c>
      <c r="C220">
        <v>417</v>
      </c>
      <c r="D220">
        <v>7568</v>
      </c>
    </row>
    <row r="221" spans="1:4" x14ac:dyDescent="0.25">
      <c r="A221" s="1">
        <v>44206</v>
      </c>
      <c r="B221">
        <v>31983</v>
      </c>
      <c r="C221">
        <v>417</v>
      </c>
      <c r="D221">
        <v>7596</v>
      </c>
    </row>
    <row r="222" spans="1:4" x14ac:dyDescent="0.25">
      <c r="A222" s="1">
        <v>44207</v>
      </c>
      <c r="B222">
        <v>32068</v>
      </c>
      <c r="C222">
        <v>417</v>
      </c>
      <c r="D222">
        <v>7614</v>
      </c>
    </row>
    <row r="223" spans="1:4" x14ac:dyDescent="0.25">
      <c r="A223" s="1">
        <v>44208</v>
      </c>
      <c r="B223">
        <v>32299</v>
      </c>
      <c r="C223">
        <v>418</v>
      </c>
      <c r="D223">
        <v>7643</v>
      </c>
    </row>
    <row r="224" spans="1:4" x14ac:dyDescent="0.25">
      <c r="A224" s="1">
        <v>44209</v>
      </c>
      <c r="B224">
        <v>32370</v>
      </c>
      <c r="C224">
        <v>418</v>
      </c>
      <c r="D224">
        <v>7666</v>
      </c>
    </row>
    <row r="225" spans="1:4" x14ac:dyDescent="0.25">
      <c r="A225" s="1">
        <v>44210</v>
      </c>
      <c r="B225">
        <v>32461</v>
      </c>
      <c r="C225">
        <v>418</v>
      </c>
      <c r="D225">
        <v>7694</v>
      </c>
    </row>
    <row r="226" spans="1:4" x14ac:dyDescent="0.25">
      <c r="A226" s="1">
        <v>44211</v>
      </c>
      <c r="B226">
        <v>32568</v>
      </c>
      <c r="C226">
        <v>418</v>
      </c>
      <c r="D226">
        <v>7724</v>
      </c>
    </row>
    <row r="227" spans="1:4" x14ac:dyDescent="0.25">
      <c r="A227" s="1">
        <v>44212</v>
      </c>
      <c r="B227">
        <v>32661</v>
      </c>
      <c r="C227">
        <v>418</v>
      </c>
      <c r="D227">
        <v>7747</v>
      </c>
    </row>
    <row r="228" spans="1:4" x14ac:dyDescent="0.25">
      <c r="A228" s="1">
        <v>44213</v>
      </c>
      <c r="B228">
        <v>32779</v>
      </c>
      <c r="C228">
        <v>419</v>
      </c>
      <c r="D228">
        <v>7762</v>
      </c>
    </row>
    <row r="229" spans="1:4" x14ac:dyDescent="0.25">
      <c r="A229" s="1">
        <v>44214</v>
      </c>
      <c r="B229">
        <v>32829</v>
      </c>
      <c r="C229">
        <v>419</v>
      </c>
      <c r="D229">
        <v>7771</v>
      </c>
    </row>
    <row r="230" spans="1:4" x14ac:dyDescent="0.25">
      <c r="A230" s="1">
        <v>44215</v>
      </c>
      <c r="B230">
        <v>33022</v>
      </c>
      <c r="C230">
        <v>419</v>
      </c>
      <c r="D230">
        <v>7789</v>
      </c>
    </row>
    <row r="231" spans="1:4" x14ac:dyDescent="0.25">
      <c r="A231" s="1">
        <v>44216</v>
      </c>
      <c r="B231">
        <v>33123</v>
      </c>
      <c r="C231">
        <v>419</v>
      </c>
      <c r="D231">
        <v>7817</v>
      </c>
    </row>
    <row r="232" spans="1:4" x14ac:dyDescent="0.25">
      <c r="A232" s="1">
        <v>44217</v>
      </c>
      <c r="B232">
        <v>33220</v>
      </c>
      <c r="C232">
        <v>419</v>
      </c>
      <c r="D232">
        <v>7838</v>
      </c>
    </row>
    <row r="233" spans="1:4" x14ac:dyDescent="0.25">
      <c r="A233" s="1">
        <v>44218</v>
      </c>
      <c r="B233" s="6">
        <v>33319</v>
      </c>
      <c r="C233">
        <v>420</v>
      </c>
      <c r="D233">
        <v>7857</v>
      </c>
    </row>
    <row r="234" spans="1:4" x14ac:dyDescent="0.25">
      <c r="A234" s="1">
        <v>44219</v>
      </c>
      <c r="B234" s="6">
        <v>33380</v>
      </c>
      <c r="C234">
        <v>420</v>
      </c>
      <c r="D234">
        <v>7886</v>
      </c>
    </row>
    <row r="235" spans="1:4" x14ac:dyDescent="0.25">
      <c r="A235" s="1">
        <v>44220</v>
      </c>
      <c r="B235" s="6">
        <v>33430</v>
      </c>
      <c r="C235">
        <v>420</v>
      </c>
      <c r="D235">
        <v>7907</v>
      </c>
    </row>
    <row r="236" spans="1:4" x14ac:dyDescent="0.25">
      <c r="A236" s="1">
        <v>44221</v>
      </c>
      <c r="B236" s="6">
        <v>33476</v>
      </c>
      <c r="C236">
        <v>420</v>
      </c>
      <c r="D236">
        <v>7932</v>
      </c>
    </row>
    <row r="237" spans="1:4" x14ac:dyDescent="0.25">
      <c r="A237" s="1">
        <v>44222</v>
      </c>
      <c r="B237" s="6">
        <v>33607</v>
      </c>
      <c r="C237">
        <v>420</v>
      </c>
      <c r="D237">
        <v>7944</v>
      </c>
    </row>
    <row r="238" spans="1:4" x14ac:dyDescent="0.25">
      <c r="A238" s="1">
        <v>44223</v>
      </c>
      <c r="B238" s="6">
        <v>33668</v>
      </c>
      <c r="C238">
        <v>420</v>
      </c>
      <c r="D238">
        <v>7975</v>
      </c>
    </row>
    <row r="239" spans="1:4" x14ac:dyDescent="0.25">
      <c r="A239" s="1">
        <v>44224</v>
      </c>
      <c r="B239" s="6">
        <v>33733</v>
      </c>
      <c r="C239">
        <v>421</v>
      </c>
      <c r="D239">
        <v>7993</v>
      </c>
    </row>
    <row r="240" spans="1:4" x14ac:dyDescent="0.25">
      <c r="A240" s="1">
        <v>44225</v>
      </c>
      <c r="B240" s="6">
        <v>33777</v>
      </c>
      <c r="C240">
        <v>421</v>
      </c>
      <c r="D240">
        <v>8030</v>
      </c>
    </row>
    <row r="241" spans="1:4" x14ac:dyDescent="0.25">
      <c r="A241" s="1">
        <v>44226</v>
      </c>
      <c r="B241" s="6">
        <v>33815</v>
      </c>
      <c r="C241">
        <v>421</v>
      </c>
      <c r="D241">
        <v>8065</v>
      </c>
    </row>
    <row r="242" spans="1:4" x14ac:dyDescent="0.25">
      <c r="A242" s="1">
        <v>44227</v>
      </c>
      <c r="B242" s="6">
        <v>33848</v>
      </c>
      <c r="C242">
        <v>421</v>
      </c>
      <c r="D242">
        <v>8082</v>
      </c>
    </row>
    <row r="243" spans="1:4" x14ac:dyDescent="0.25">
      <c r="A243" s="1">
        <v>44228</v>
      </c>
      <c r="B243" s="6">
        <v>33897</v>
      </c>
      <c r="C243">
        <v>421</v>
      </c>
      <c r="D243">
        <v>8096</v>
      </c>
    </row>
    <row r="244" spans="1:4" x14ac:dyDescent="0.25">
      <c r="A244" s="1">
        <v>44229</v>
      </c>
      <c r="B244" s="6">
        <v>33985</v>
      </c>
      <c r="C244">
        <v>421</v>
      </c>
      <c r="D244">
        <v>8108</v>
      </c>
    </row>
    <row r="245" spans="1:4" x14ac:dyDescent="0.25">
      <c r="A245" s="1">
        <v>44230</v>
      </c>
      <c r="B245" s="6">
        <v>34036</v>
      </c>
      <c r="C245">
        <v>421</v>
      </c>
      <c r="D245">
        <v>8126</v>
      </c>
    </row>
    <row r="246" spans="1:4" x14ac:dyDescent="0.25">
      <c r="A246" s="1">
        <v>44231</v>
      </c>
      <c r="B246" s="6">
        <v>34105</v>
      </c>
      <c r="C246">
        <v>421</v>
      </c>
      <c r="D246">
        <v>8187</v>
      </c>
    </row>
    <row r="247" spans="1:4" x14ac:dyDescent="0.25">
      <c r="A247" s="1">
        <v>44232</v>
      </c>
      <c r="B247" s="6">
        <v>34147</v>
      </c>
      <c r="C247">
        <v>421</v>
      </c>
      <c r="D247">
        <v>8206</v>
      </c>
    </row>
    <row r="248" spans="1:4" x14ac:dyDescent="0.25">
      <c r="A248" s="1">
        <v>44233</v>
      </c>
      <c r="B248" s="6">
        <v>34186</v>
      </c>
      <c r="C248">
        <v>421</v>
      </c>
      <c r="D248">
        <v>8225</v>
      </c>
    </row>
    <row r="249" spans="1:4" x14ac:dyDescent="0.25">
      <c r="A249" s="1">
        <v>44234</v>
      </c>
      <c r="B249" s="6">
        <v>34193</v>
      </c>
      <c r="C249">
        <v>421</v>
      </c>
      <c r="D249">
        <v>8247</v>
      </c>
    </row>
    <row r="250" spans="1:4" x14ac:dyDescent="0.25">
      <c r="A250" s="1">
        <v>44235</v>
      </c>
      <c r="B250" s="6">
        <v>34215</v>
      </c>
      <c r="C250">
        <v>421</v>
      </c>
      <c r="D250">
        <v>8255</v>
      </c>
    </row>
    <row r="251" spans="1:4" x14ac:dyDescent="0.25">
      <c r="A251" s="1">
        <v>44236</v>
      </c>
      <c r="B251" s="6">
        <v>34280</v>
      </c>
      <c r="C251">
        <v>421</v>
      </c>
      <c r="D251">
        <v>8268</v>
      </c>
    </row>
    <row r="252" spans="1:4" x14ac:dyDescent="0.25">
      <c r="A252" s="1">
        <v>44237</v>
      </c>
      <c r="B252" s="6">
        <v>34286</v>
      </c>
      <c r="C252">
        <v>421</v>
      </c>
      <c r="D252">
        <v>8291</v>
      </c>
    </row>
    <row r="253" spans="1:4" x14ac:dyDescent="0.25">
      <c r="A253" s="1">
        <v>44238</v>
      </c>
      <c r="B253" s="6">
        <v>34306</v>
      </c>
      <c r="C253">
        <v>422</v>
      </c>
      <c r="D253">
        <v>8303</v>
      </c>
    </row>
    <row r="254" spans="1:4" x14ac:dyDescent="0.25">
      <c r="A254" s="1">
        <v>44239</v>
      </c>
      <c r="B254" s="6">
        <v>34341</v>
      </c>
      <c r="C254">
        <v>422</v>
      </c>
      <c r="D254">
        <v>8327</v>
      </c>
    </row>
    <row r="255" spans="1:4" x14ac:dyDescent="0.25">
      <c r="A255" s="1">
        <v>44240</v>
      </c>
      <c r="B255" s="6">
        <v>34353</v>
      </c>
      <c r="C255">
        <v>422</v>
      </c>
      <c r="D255">
        <v>8351</v>
      </c>
    </row>
    <row r="256" spans="1:4" x14ac:dyDescent="0.25">
      <c r="A256" s="1">
        <v>44241</v>
      </c>
      <c r="B256" s="6">
        <v>34370</v>
      </c>
      <c r="C256">
        <v>422</v>
      </c>
      <c r="D256">
        <v>8372</v>
      </c>
    </row>
    <row r="257" spans="1:4" x14ac:dyDescent="0.25">
      <c r="A257" s="1">
        <v>44242</v>
      </c>
      <c r="B257" s="6">
        <v>34391</v>
      </c>
      <c r="C257">
        <v>422</v>
      </c>
      <c r="D257">
        <v>8382</v>
      </c>
    </row>
    <row r="258" spans="1:4" x14ac:dyDescent="0.25">
      <c r="A258" s="1">
        <v>44243</v>
      </c>
      <c r="B258" s="6">
        <v>34450</v>
      </c>
      <c r="C258">
        <v>423</v>
      </c>
      <c r="D258">
        <v>8392</v>
      </c>
    </row>
    <row r="259" spans="1:4" x14ac:dyDescent="0.25">
      <c r="A259" s="1">
        <v>44244</v>
      </c>
      <c r="B259" s="6">
        <v>34504</v>
      </c>
      <c r="C259">
        <v>424</v>
      </c>
      <c r="D259">
        <v>8420</v>
      </c>
    </row>
    <row r="260" spans="1:4" x14ac:dyDescent="0.25">
      <c r="A260" s="1">
        <v>44245</v>
      </c>
      <c r="B260" s="6">
        <v>34513</v>
      </c>
      <c r="C260">
        <v>424</v>
      </c>
      <c r="D260">
        <v>8436</v>
      </c>
    </row>
    <row r="261" spans="1:4" x14ac:dyDescent="0.25">
      <c r="A261" s="1">
        <v>44246</v>
      </c>
      <c r="B261" s="6">
        <v>34539</v>
      </c>
      <c r="C261">
        <v>424</v>
      </c>
      <c r="D261">
        <v>8446</v>
      </c>
    </row>
    <row r="262" spans="1:4" x14ac:dyDescent="0.25">
      <c r="A262" s="1">
        <v>44247</v>
      </c>
      <c r="B262" s="6">
        <v>34556</v>
      </c>
      <c r="C262">
        <v>424</v>
      </c>
      <c r="D262">
        <v>8467</v>
      </c>
    </row>
    <row r="263" spans="1:4" x14ac:dyDescent="0.25">
      <c r="A263" s="1">
        <v>44248</v>
      </c>
      <c r="B263" s="6">
        <v>34561</v>
      </c>
      <c r="C263">
        <v>424</v>
      </c>
      <c r="D263">
        <v>8478</v>
      </c>
    </row>
    <row r="264" spans="1:4" x14ac:dyDescent="0.25">
      <c r="A264" s="1">
        <v>44249</v>
      </c>
      <c r="B264" s="6">
        <v>34570</v>
      </c>
      <c r="C264">
        <v>424</v>
      </c>
      <c r="D264">
        <v>8488</v>
      </c>
    </row>
    <row r="265" spans="1:4" x14ac:dyDescent="0.25">
      <c r="A265" s="1">
        <v>44250</v>
      </c>
      <c r="B265" s="6">
        <v>34643</v>
      </c>
      <c r="C265">
        <v>424</v>
      </c>
      <c r="D265">
        <v>8498</v>
      </c>
    </row>
    <row r="266" spans="1:4" x14ac:dyDescent="0.25">
      <c r="A266" s="1">
        <v>44251</v>
      </c>
      <c r="B266" s="6">
        <v>34657</v>
      </c>
      <c r="C266">
        <v>424</v>
      </c>
      <c r="D266">
        <v>8524</v>
      </c>
    </row>
    <row r="267" spans="1:4" x14ac:dyDescent="0.25">
      <c r="A267" s="1">
        <v>44252</v>
      </c>
      <c r="B267" s="6">
        <v>34666</v>
      </c>
      <c r="C267">
        <v>424</v>
      </c>
      <c r="D267">
        <v>8531</v>
      </c>
    </row>
    <row r="268" spans="1:4" x14ac:dyDescent="0.25">
      <c r="A268" s="1">
        <v>44253</v>
      </c>
      <c r="B268" s="6">
        <v>34678</v>
      </c>
      <c r="C268">
        <v>424</v>
      </c>
      <c r="D268">
        <v>8550</v>
      </c>
    </row>
    <row r="269" spans="1:4" x14ac:dyDescent="0.25">
      <c r="A269" s="1">
        <v>44254</v>
      </c>
      <c r="B269" s="6">
        <v>34686</v>
      </c>
      <c r="C269">
        <v>424</v>
      </c>
      <c r="D269">
        <v>8569</v>
      </c>
    </row>
    <row r="270" spans="1:4" x14ac:dyDescent="0.25">
      <c r="A270" s="1">
        <v>44255</v>
      </c>
      <c r="B270" s="6">
        <v>34687</v>
      </c>
      <c r="C270">
        <v>424</v>
      </c>
      <c r="D270">
        <v>8582</v>
      </c>
    </row>
    <row r="271" spans="1:4" x14ac:dyDescent="0.25">
      <c r="A271" s="1">
        <v>44256</v>
      </c>
      <c r="B271" s="6">
        <v>34691</v>
      </c>
      <c r="C271">
        <v>424</v>
      </c>
      <c r="D271">
        <v>8586</v>
      </c>
    </row>
    <row r="272" spans="1:4" x14ac:dyDescent="0.25">
      <c r="A272" s="1">
        <v>44257</v>
      </c>
      <c r="B272" s="6">
        <v>34675</v>
      </c>
      <c r="C272">
        <v>424</v>
      </c>
      <c r="D272">
        <v>8597</v>
      </c>
    </row>
    <row r="273" spans="1:4" x14ac:dyDescent="0.25">
      <c r="A273" s="1">
        <v>44258</v>
      </c>
      <c r="B273" s="6">
        <v>34685</v>
      </c>
      <c r="C273">
        <v>424</v>
      </c>
      <c r="D273">
        <v>8629</v>
      </c>
    </row>
    <row r="274" spans="1:4" x14ac:dyDescent="0.25">
      <c r="A274" s="1">
        <v>44259</v>
      </c>
      <c r="B274" s="6">
        <v>34703</v>
      </c>
      <c r="C274">
        <v>424</v>
      </c>
      <c r="D274">
        <v>8647</v>
      </c>
    </row>
    <row r="275" spans="1:4" x14ac:dyDescent="0.25">
      <c r="A275" s="1">
        <v>44260</v>
      </c>
      <c r="B275" s="6">
        <v>34705</v>
      </c>
      <c r="C275">
        <v>424</v>
      </c>
      <c r="D275">
        <v>8652</v>
      </c>
    </row>
    <row r="276" spans="1:4" x14ac:dyDescent="0.25">
      <c r="A276" s="1">
        <v>44261</v>
      </c>
      <c r="B276" s="6">
        <v>34716</v>
      </c>
      <c r="C276">
        <v>424</v>
      </c>
      <c r="D276">
        <v>8668</v>
      </c>
    </row>
    <row r="277" spans="1:4" x14ac:dyDescent="0.25">
      <c r="A277" s="1">
        <v>44262</v>
      </c>
      <c r="B277" s="6">
        <v>34725</v>
      </c>
      <c r="C277">
        <v>424</v>
      </c>
      <c r="D277">
        <v>8676</v>
      </c>
    </row>
    <row r="278" spans="1:4" x14ac:dyDescent="0.25">
      <c r="A278" s="1">
        <v>44263</v>
      </c>
      <c r="B278" s="6">
        <v>34723</v>
      </c>
      <c r="C278">
        <v>424</v>
      </c>
      <c r="D278">
        <v>8686</v>
      </c>
    </row>
    <row r="279" spans="1:4" x14ac:dyDescent="0.25">
      <c r="A279" s="1">
        <v>44264</v>
      </c>
      <c r="B279" s="6">
        <v>34750</v>
      </c>
      <c r="C279">
        <v>424</v>
      </c>
      <c r="D279">
        <v>8690</v>
      </c>
    </row>
    <row r="280" spans="1:4" x14ac:dyDescent="0.25">
      <c r="A280" s="1">
        <v>44265</v>
      </c>
      <c r="B280" s="6">
        <v>34761</v>
      </c>
      <c r="C280">
        <v>424</v>
      </c>
      <c r="D280">
        <v>8707</v>
      </c>
    </row>
    <row r="281" spans="1:4" x14ac:dyDescent="0.25">
      <c r="A281" s="1">
        <v>44266</v>
      </c>
      <c r="B281" s="6">
        <v>34768</v>
      </c>
      <c r="C281">
        <v>424</v>
      </c>
      <c r="D281">
        <v>8723</v>
      </c>
    </row>
    <row r="282" spans="1:4" x14ac:dyDescent="0.25">
      <c r="A282" s="1">
        <v>44267</v>
      </c>
      <c r="B282" s="6">
        <v>34777</v>
      </c>
      <c r="C282">
        <v>424</v>
      </c>
      <c r="D282">
        <v>8733</v>
      </c>
    </row>
    <row r="283" spans="1:4" x14ac:dyDescent="0.25">
      <c r="A283" s="1">
        <v>44268</v>
      </c>
      <c r="B283" s="6">
        <v>34780</v>
      </c>
      <c r="C283">
        <v>424</v>
      </c>
      <c r="D283">
        <v>8745</v>
      </c>
    </row>
    <row r="284" spans="1:4" x14ac:dyDescent="0.25">
      <c r="A284" s="1">
        <v>44269</v>
      </c>
      <c r="B284" s="6">
        <v>34783</v>
      </c>
      <c r="C284">
        <v>424</v>
      </c>
      <c r="D284">
        <v>8755</v>
      </c>
    </row>
    <row r="285" spans="1:4" x14ac:dyDescent="0.25">
      <c r="A285" s="1">
        <v>44270</v>
      </c>
      <c r="B285" s="6">
        <v>34785</v>
      </c>
      <c r="C285">
        <v>424</v>
      </c>
      <c r="D285">
        <v>8765</v>
      </c>
    </row>
    <row r="286" spans="1:4" x14ac:dyDescent="0.25">
      <c r="A286" s="1">
        <v>44271</v>
      </c>
      <c r="B286" s="6">
        <v>34797</v>
      </c>
      <c r="C286">
        <v>424</v>
      </c>
      <c r="D286">
        <v>8773</v>
      </c>
    </row>
    <row r="287" spans="1:4" x14ac:dyDescent="0.25">
      <c r="A287" s="1">
        <v>44272</v>
      </c>
      <c r="B287" s="6">
        <v>34818</v>
      </c>
      <c r="C287">
        <v>424</v>
      </c>
      <c r="D287">
        <v>8797</v>
      </c>
    </row>
    <row r="288" spans="1:4" x14ac:dyDescent="0.25">
      <c r="A288" s="1">
        <v>44273</v>
      </c>
      <c r="B288" s="6">
        <v>34822</v>
      </c>
      <c r="C288">
        <v>424</v>
      </c>
      <c r="D288">
        <v>8809</v>
      </c>
    </row>
    <row r="289" spans="1:4" x14ac:dyDescent="0.25">
      <c r="A289" s="1">
        <v>44274</v>
      </c>
      <c r="B289" s="6">
        <v>34832</v>
      </c>
      <c r="C289">
        <v>424</v>
      </c>
      <c r="D289">
        <v>8827</v>
      </c>
    </row>
    <row r="290" spans="1:4" x14ac:dyDescent="0.25">
      <c r="A290" s="1">
        <v>44275</v>
      </c>
      <c r="B290" s="6">
        <v>34837</v>
      </c>
      <c r="C290">
        <v>424</v>
      </c>
      <c r="D290">
        <v>8839</v>
      </c>
    </row>
    <row r="291" spans="1:4" x14ac:dyDescent="0.25">
      <c r="A291" s="1">
        <v>44276</v>
      </c>
      <c r="B291" s="6">
        <v>34847</v>
      </c>
      <c r="C291">
        <v>424</v>
      </c>
      <c r="D291">
        <v>8848</v>
      </c>
    </row>
    <row r="292" spans="1:4" x14ac:dyDescent="0.25">
      <c r="A292" s="1">
        <v>44277</v>
      </c>
      <c r="B292">
        <v>34847</v>
      </c>
      <c r="C292">
        <v>424</v>
      </c>
      <c r="D292">
        <v>8856</v>
      </c>
    </row>
    <row r="293" spans="1:4" x14ac:dyDescent="0.25">
      <c r="A293" s="1">
        <v>44278</v>
      </c>
      <c r="B293">
        <v>34865</v>
      </c>
      <c r="C293">
        <v>424</v>
      </c>
      <c r="D293">
        <v>8862</v>
      </c>
    </row>
    <row r="294" spans="1:4" x14ac:dyDescent="0.25">
      <c r="A294" s="1">
        <v>44279</v>
      </c>
      <c r="B294">
        <v>34872</v>
      </c>
      <c r="C294">
        <v>424</v>
      </c>
      <c r="D294">
        <v>8879</v>
      </c>
    </row>
    <row r="295" spans="1:4" x14ac:dyDescent="0.25">
      <c r="A295" s="1">
        <v>44280</v>
      </c>
      <c r="B295">
        <v>34879</v>
      </c>
      <c r="C295">
        <v>424</v>
      </c>
      <c r="D295">
        <v>8896</v>
      </c>
    </row>
    <row r="296" spans="1:4" x14ac:dyDescent="0.25">
      <c r="A296" s="1">
        <v>44281</v>
      </c>
      <c r="B296">
        <v>34887</v>
      </c>
      <c r="C296">
        <v>424</v>
      </c>
      <c r="D296">
        <v>8906</v>
      </c>
    </row>
    <row r="297" spans="1:4" x14ac:dyDescent="0.25">
      <c r="A297" s="1">
        <v>44282</v>
      </c>
      <c r="B297">
        <v>34898</v>
      </c>
      <c r="C297">
        <v>424</v>
      </c>
      <c r="D297">
        <v>8916</v>
      </c>
    </row>
    <row r="298" spans="1:4" x14ac:dyDescent="0.25">
      <c r="A298" s="1">
        <v>44283</v>
      </c>
      <c r="B298">
        <v>34902</v>
      </c>
      <c r="C298">
        <v>424</v>
      </c>
      <c r="D298">
        <v>8921</v>
      </c>
    </row>
    <row r="299" spans="1:4" x14ac:dyDescent="0.25">
      <c r="A299" s="1">
        <v>44284</v>
      </c>
      <c r="B299">
        <v>34905</v>
      </c>
      <c r="C299">
        <v>424</v>
      </c>
      <c r="D299">
        <v>8926</v>
      </c>
    </row>
    <row r="300" spans="1:4" x14ac:dyDescent="0.25">
      <c r="A300" s="1">
        <v>44285</v>
      </c>
      <c r="B300">
        <v>34912</v>
      </c>
      <c r="C300">
        <v>424</v>
      </c>
      <c r="D300">
        <v>8934</v>
      </c>
    </row>
    <row r="301" spans="1:4" x14ac:dyDescent="0.25">
      <c r="A301" s="1">
        <v>44286</v>
      </c>
      <c r="B301">
        <v>34922</v>
      </c>
      <c r="C301">
        <v>424</v>
      </c>
      <c r="D301">
        <v>8949</v>
      </c>
    </row>
    <row r="302" spans="1:4" x14ac:dyDescent="0.25">
      <c r="A302" s="1">
        <v>44287</v>
      </c>
      <c r="B302">
        <v>34941</v>
      </c>
      <c r="C302">
        <v>424</v>
      </c>
      <c r="D302">
        <v>8960</v>
      </c>
    </row>
    <row r="303" spans="1:4" x14ac:dyDescent="0.25">
      <c r="A303" s="1">
        <v>44288</v>
      </c>
      <c r="B303">
        <v>34958</v>
      </c>
      <c r="C303">
        <v>424</v>
      </c>
      <c r="D303">
        <v>8981</v>
      </c>
    </row>
    <row r="304" spans="1:4" x14ac:dyDescent="0.25">
      <c r="A304" s="1">
        <v>44289</v>
      </c>
      <c r="B304">
        <v>34968</v>
      </c>
      <c r="C304">
        <v>424</v>
      </c>
      <c r="D304">
        <v>8993</v>
      </c>
    </row>
    <row r="305" spans="1:4" x14ac:dyDescent="0.25">
      <c r="A305" s="1">
        <v>44291</v>
      </c>
      <c r="B305">
        <v>34983</v>
      </c>
      <c r="C305">
        <v>424</v>
      </c>
      <c r="D305">
        <v>9005</v>
      </c>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1080"/>
  <sheetViews>
    <sheetView workbookViewId="0">
      <pane ySplit="1" topLeftCell="A1069" activePane="bottomLeft" state="frozen"/>
      <selection pane="bottomLeft" activeCell="A1072" sqref="A1072:XFD1080"/>
    </sheetView>
  </sheetViews>
  <sheetFormatPr defaultRowHeight="15" x14ac:dyDescent="0.25"/>
  <cols>
    <col min="1" max="1" width="12" style="1" bestFit="1" customWidth="1"/>
    <col min="2" max="2" width="45" customWidth="1"/>
    <col min="4" max="4" width="17.140625" bestFit="1" customWidth="1"/>
    <col min="5" max="5" width="7.85546875" bestFit="1" customWidth="1"/>
  </cols>
  <sheetData>
    <row r="1" spans="1:5" s="2" customFormat="1" x14ac:dyDescent="0.25">
      <c r="A1" s="3" t="s">
        <v>0</v>
      </c>
      <c r="B1" s="2" t="s">
        <v>183</v>
      </c>
      <c r="C1" s="2" t="s">
        <v>184</v>
      </c>
      <c r="D1" s="2" t="s">
        <v>185</v>
      </c>
      <c r="E1" s="2" t="s">
        <v>98</v>
      </c>
    </row>
    <row r="2" spans="1:5" x14ac:dyDescent="0.25">
      <c r="A2" s="1">
        <v>43983</v>
      </c>
      <c r="B2" t="s">
        <v>187</v>
      </c>
      <c r="C2">
        <v>26162</v>
      </c>
      <c r="D2">
        <v>3813</v>
      </c>
      <c r="E2">
        <v>2904</v>
      </c>
    </row>
    <row r="3" spans="1:5" x14ac:dyDescent="0.25">
      <c r="A3" s="1">
        <v>43983</v>
      </c>
      <c r="B3" t="s">
        <v>188</v>
      </c>
      <c r="C3">
        <v>8853</v>
      </c>
      <c r="D3">
        <v>987</v>
      </c>
      <c r="E3">
        <v>348</v>
      </c>
    </row>
    <row r="4" spans="1:5" x14ac:dyDescent="0.25">
      <c r="A4" s="1">
        <v>43983</v>
      </c>
      <c r="B4" t="s">
        <v>186</v>
      </c>
      <c r="C4">
        <v>18331</v>
      </c>
      <c r="D4">
        <v>1290</v>
      </c>
      <c r="E4">
        <v>445</v>
      </c>
    </row>
    <row r="5" spans="1:5" x14ac:dyDescent="0.25">
      <c r="A5" s="1">
        <v>43983</v>
      </c>
      <c r="B5" t="s">
        <v>189</v>
      </c>
      <c r="C5">
        <v>1875</v>
      </c>
      <c r="D5">
        <v>291</v>
      </c>
      <c r="E5">
        <v>128</v>
      </c>
    </row>
    <row r="6" spans="1:5" x14ac:dyDescent="0.25">
      <c r="A6" s="1">
        <v>43983</v>
      </c>
      <c r="B6" t="s">
        <v>190</v>
      </c>
      <c r="C6">
        <v>4549</v>
      </c>
      <c r="D6">
        <v>571</v>
      </c>
      <c r="E6">
        <v>227</v>
      </c>
    </row>
    <row r="7" spans="1:5" x14ac:dyDescent="0.25">
      <c r="A7" s="1">
        <v>43983</v>
      </c>
      <c r="B7" t="s">
        <v>191</v>
      </c>
      <c r="C7">
        <v>41035</v>
      </c>
      <c r="D7">
        <v>3000</v>
      </c>
      <c r="E7">
        <v>2983</v>
      </c>
    </row>
    <row r="8" spans="1:5" x14ac:dyDescent="0.25">
      <c r="A8" s="1">
        <v>43984</v>
      </c>
      <c r="B8" t="s">
        <v>187</v>
      </c>
      <c r="C8">
        <v>26390</v>
      </c>
      <c r="D8">
        <v>3859</v>
      </c>
      <c r="E8">
        <v>2947</v>
      </c>
    </row>
    <row r="9" spans="1:5" x14ac:dyDescent="0.25">
      <c r="A9" s="1">
        <v>43984</v>
      </c>
      <c r="B9" t="s">
        <v>188</v>
      </c>
      <c r="C9">
        <v>8904</v>
      </c>
      <c r="D9">
        <v>993</v>
      </c>
      <c r="E9">
        <v>349</v>
      </c>
    </row>
    <row r="10" spans="1:5" x14ac:dyDescent="0.25">
      <c r="A10" s="1">
        <v>43984</v>
      </c>
      <c r="B10" t="s">
        <v>186</v>
      </c>
      <c r="C10">
        <v>18470</v>
      </c>
      <c r="D10">
        <v>1301</v>
      </c>
      <c r="E10">
        <v>451</v>
      </c>
    </row>
    <row r="11" spans="1:5" x14ac:dyDescent="0.25">
      <c r="A11" s="1">
        <v>43984</v>
      </c>
      <c r="B11" t="s">
        <v>189</v>
      </c>
      <c r="C11">
        <v>1892</v>
      </c>
      <c r="D11">
        <v>296</v>
      </c>
      <c r="E11">
        <v>129</v>
      </c>
    </row>
    <row r="12" spans="1:5" x14ac:dyDescent="0.25">
      <c r="A12" s="1">
        <v>43984</v>
      </c>
      <c r="B12" t="s">
        <v>190</v>
      </c>
      <c r="C12">
        <v>4574</v>
      </c>
      <c r="D12">
        <v>581</v>
      </c>
      <c r="E12">
        <v>228</v>
      </c>
    </row>
    <row r="13" spans="1:5" x14ac:dyDescent="0.25">
      <c r="A13" s="1">
        <v>43984</v>
      </c>
      <c r="B13" t="s">
        <v>191</v>
      </c>
      <c r="C13">
        <v>40933</v>
      </c>
      <c r="D13">
        <v>3033</v>
      </c>
      <c r="E13">
        <v>2981</v>
      </c>
    </row>
    <row r="14" spans="1:5" x14ac:dyDescent="0.25">
      <c r="A14" s="1">
        <v>43985</v>
      </c>
      <c r="B14" t="s">
        <v>187</v>
      </c>
      <c r="C14">
        <v>26941</v>
      </c>
      <c r="D14">
        <v>3897</v>
      </c>
      <c r="E14">
        <v>2992</v>
      </c>
    </row>
    <row r="15" spans="1:5" x14ac:dyDescent="0.25">
      <c r="A15" s="1">
        <v>43985</v>
      </c>
      <c r="B15" t="s">
        <v>188</v>
      </c>
      <c r="C15">
        <v>9209</v>
      </c>
      <c r="D15">
        <v>1013</v>
      </c>
      <c r="E15">
        <v>354</v>
      </c>
    </row>
    <row r="16" spans="1:5" x14ac:dyDescent="0.25">
      <c r="A16" s="1">
        <v>43985</v>
      </c>
      <c r="B16" t="s">
        <v>186</v>
      </c>
      <c r="C16">
        <v>18691</v>
      </c>
      <c r="D16">
        <v>1313</v>
      </c>
      <c r="E16">
        <v>463</v>
      </c>
    </row>
    <row r="17" spans="1:5" x14ac:dyDescent="0.25">
      <c r="A17" s="1">
        <v>43985</v>
      </c>
      <c r="B17" t="s">
        <v>189</v>
      </c>
      <c r="C17">
        <v>1931</v>
      </c>
      <c r="D17">
        <v>300</v>
      </c>
      <c r="E17">
        <v>130</v>
      </c>
    </row>
    <row r="18" spans="1:5" x14ac:dyDescent="0.25">
      <c r="A18" s="1">
        <v>43985</v>
      </c>
      <c r="B18" t="s">
        <v>190</v>
      </c>
      <c r="C18">
        <v>4644</v>
      </c>
      <c r="D18">
        <v>595</v>
      </c>
      <c r="E18">
        <v>230</v>
      </c>
    </row>
    <row r="19" spans="1:5" x14ac:dyDescent="0.25">
      <c r="A19" s="1">
        <v>43985</v>
      </c>
      <c r="B19" t="s">
        <v>191</v>
      </c>
      <c r="C19">
        <v>40176</v>
      </c>
      <c r="D19">
        <v>3033</v>
      </c>
      <c r="E19">
        <v>2983</v>
      </c>
    </row>
    <row r="20" spans="1:5" x14ac:dyDescent="0.25">
      <c r="A20" s="1">
        <v>43986</v>
      </c>
      <c r="B20" t="s">
        <v>187</v>
      </c>
      <c r="C20">
        <v>27098</v>
      </c>
      <c r="D20">
        <v>3954</v>
      </c>
      <c r="E20">
        <v>3028</v>
      </c>
    </row>
    <row r="21" spans="1:5" x14ac:dyDescent="0.25">
      <c r="A21" s="1">
        <v>43986</v>
      </c>
      <c r="B21" t="s">
        <v>188</v>
      </c>
      <c r="C21">
        <v>9257</v>
      </c>
      <c r="D21">
        <v>1023</v>
      </c>
      <c r="E21">
        <v>356</v>
      </c>
    </row>
    <row r="22" spans="1:5" x14ac:dyDescent="0.25">
      <c r="A22" s="1">
        <v>43986</v>
      </c>
      <c r="B22" t="s">
        <v>186</v>
      </c>
      <c r="C22">
        <v>18811</v>
      </c>
      <c r="D22">
        <v>1325</v>
      </c>
      <c r="E22">
        <v>464</v>
      </c>
    </row>
    <row r="23" spans="1:5" x14ac:dyDescent="0.25">
      <c r="A23" s="1">
        <v>43986</v>
      </c>
      <c r="B23" t="s">
        <v>189</v>
      </c>
      <c r="C23">
        <v>1951</v>
      </c>
      <c r="D23">
        <v>301</v>
      </c>
      <c r="E23">
        <v>130</v>
      </c>
    </row>
    <row r="24" spans="1:5" x14ac:dyDescent="0.25">
      <c r="A24" s="1">
        <v>43986</v>
      </c>
      <c r="B24" t="s">
        <v>190</v>
      </c>
      <c r="C24">
        <v>4708</v>
      </c>
      <c r="D24">
        <v>604</v>
      </c>
      <c r="E24">
        <v>232</v>
      </c>
    </row>
    <row r="25" spans="1:5" x14ac:dyDescent="0.25">
      <c r="A25" s="1">
        <v>43986</v>
      </c>
      <c r="B25" t="s">
        <v>191</v>
      </c>
      <c r="C25">
        <v>40238</v>
      </c>
      <c r="D25">
        <v>3031</v>
      </c>
      <c r="E25">
        <v>2991</v>
      </c>
    </row>
    <row r="26" spans="1:5" x14ac:dyDescent="0.25">
      <c r="A26" s="1">
        <v>43987</v>
      </c>
      <c r="B26" t="s">
        <v>187</v>
      </c>
      <c r="C26">
        <v>27320</v>
      </c>
      <c r="D26">
        <v>3986</v>
      </c>
      <c r="E26">
        <v>3046</v>
      </c>
    </row>
    <row r="27" spans="1:5" x14ac:dyDescent="0.25">
      <c r="A27" s="1">
        <v>43987</v>
      </c>
      <c r="B27" t="s">
        <v>188</v>
      </c>
      <c r="C27">
        <v>9288</v>
      </c>
      <c r="D27">
        <v>1033</v>
      </c>
      <c r="E27">
        <v>358</v>
      </c>
    </row>
    <row r="28" spans="1:5" x14ac:dyDescent="0.25">
      <c r="A28" s="1">
        <v>43987</v>
      </c>
      <c r="B28" t="s">
        <v>186</v>
      </c>
      <c r="C28">
        <v>19010</v>
      </c>
      <c r="D28">
        <v>1335</v>
      </c>
      <c r="E28">
        <v>465</v>
      </c>
    </row>
    <row r="29" spans="1:5" x14ac:dyDescent="0.25">
      <c r="A29" s="1">
        <v>43987</v>
      </c>
      <c r="B29" t="s">
        <v>189</v>
      </c>
      <c r="C29">
        <v>1970</v>
      </c>
      <c r="D29">
        <v>304</v>
      </c>
      <c r="E29">
        <v>131</v>
      </c>
    </row>
    <row r="30" spans="1:5" x14ac:dyDescent="0.25">
      <c r="A30" s="1">
        <v>43987</v>
      </c>
      <c r="B30" t="s">
        <v>190</v>
      </c>
      <c r="C30">
        <v>4746</v>
      </c>
      <c r="D30">
        <v>611</v>
      </c>
      <c r="E30">
        <v>237</v>
      </c>
    </row>
    <row r="31" spans="1:5" x14ac:dyDescent="0.25">
      <c r="A31" s="1">
        <v>43987</v>
      </c>
      <c r="B31" t="s">
        <v>191</v>
      </c>
      <c r="C31">
        <v>40223</v>
      </c>
      <c r="D31">
        <v>3034</v>
      </c>
      <c r="E31">
        <v>2998</v>
      </c>
    </row>
    <row r="32" spans="1:5" x14ac:dyDescent="0.25">
      <c r="A32" s="1">
        <v>43988</v>
      </c>
      <c r="B32" t="s">
        <v>187</v>
      </c>
      <c r="C32">
        <v>27515</v>
      </c>
      <c r="D32">
        <v>4014</v>
      </c>
      <c r="E32">
        <v>3074</v>
      </c>
    </row>
    <row r="33" spans="1:5" x14ac:dyDescent="0.25">
      <c r="A33" s="1">
        <v>43988</v>
      </c>
      <c r="B33" t="s">
        <v>188</v>
      </c>
      <c r="C33">
        <v>9330</v>
      </c>
      <c r="D33">
        <v>1039</v>
      </c>
      <c r="E33">
        <v>361</v>
      </c>
    </row>
    <row r="34" spans="1:5" x14ac:dyDescent="0.25">
      <c r="A34" s="1">
        <v>43988</v>
      </c>
      <c r="B34" t="s">
        <v>186</v>
      </c>
      <c r="C34">
        <v>19145</v>
      </c>
      <c r="D34">
        <v>1359</v>
      </c>
      <c r="E34">
        <v>484</v>
      </c>
    </row>
    <row r="35" spans="1:5" x14ac:dyDescent="0.25">
      <c r="A35" s="1">
        <v>43988</v>
      </c>
      <c r="B35" t="s">
        <v>189</v>
      </c>
      <c r="C35">
        <v>1987</v>
      </c>
      <c r="D35">
        <v>303</v>
      </c>
      <c r="E35">
        <v>131</v>
      </c>
    </row>
    <row r="36" spans="1:5" x14ac:dyDescent="0.25">
      <c r="A36" s="1">
        <v>43988</v>
      </c>
      <c r="B36" t="s">
        <v>190</v>
      </c>
      <c r="C36">
        <v>4795</v>
      </c>
      <c r="D36">
        <v>614</v>
      </c>
      <c r="E36">
        <v>238</v>
      </c>
    </row>
    <row r="37" spans="1:5" x14ac:dyDescent="0.25">
      <c r="A37" s="1">
        <v>43988</v>
      </c>
      <c r="B37" t="s">
        <v>191</v>
      </c>
      <c r="C37">
        <v>40360</v>
      </c>
      <c r="D37">
        <v>3040</v>
      </c>
      <c r="E37">
        <v>3001</v>
      </c>
    </row>
    <row r="38" spans="1:5" x14ac:dyDescent="0.25">
      <c r="A38" s="1">
        <v>43989</v>
      </c>
      <c r="B38" t="s">
        <v>187</v>
      </c>
      <c r="C38">
        <v>29877</v>
      </c>
      <c r="D38">
        <v>4936</v>
      </c>
      <c r="E38">
        <v>5370</v>
      </c>
    </row>
    <row r="39" spans="1:5" x14ac:dyDescent="0.25">
      <c r="A39" s="1">
        <v>43989</v>
      </c>
      <c r="B39" t="s">
        <v>188</v>
      </c>
      <c r="C39">
        <v>9600</v>
      </c>
      <c r="D39">
        <v>1204</v>
      </c>
      <c r="E39">
        <v>606</v>
      </c>
    </row>
    <row r="40" spans="1:5" x14ac:dyDescent="0.25">
      <c r="A40" s="1">
        <v>43989</v>
      </c>
      <c r="B40" t="s">
        <v>186</v>
      </c>
      <c r="C40">
        <v>19268</v>
      </c>
      <c r="D40">
        <v>1369</v>
      </c>
      <c r="E40">
        <v>491</v>
      </c>
    </row>
    <row r="41" spans="1:5" x14ac:dyDescent="0.25">
      <c r="A41" s="1">
        <v>43989</v>
      </c>
      <c r="B41" t="s">
        <v>189</v>
      </c>
      <c r="C41">
        <v>2056</v>
      </c>
      <c r="D41">
        <v>331</v>
      </c>
      <c r="E41">
        <v>189</v>
      </c>
    </row>
    <row r="42" spans="1:5" x14ac:dyDescent="0.25">
      <c r="A42" s="1">
        <v>43989</v>
      </c>
      <c r="B42" t="s">
        <v>190</v>
      </c>
      <c r="C42">
        <v>5083</v>
      </c>
      <c r="D42">
        <v>798</v>
      </c>
      <c r="E42">
        <v>504</v>
      </c>
    </row>
    <row r="43" spans="1:5" x14ac:dyDescent="0.25">
      <c r="A43" s="1">
        <v>43989</v>
      </c>
      <c r="B43" t="s">
        <v>191</v>
      </c>
      <c r="C43">
        <v>37552</v>
      </c>
      <c r="D43">
        <v>1755</v>
      </c>
      <c r="E43">
        <v>156</v>
      </c>
    </row>
    <row r="44" spans="1:5" x14ac:dyDescent="0.25">
      <c r="A44" s="1">
        <v>43990</v>
      </c>
      <c r="B44" t="s">
        <v>187</v>
      </c>
      <c r="C44">
        <v>30009</v>
      </c>
      <c r="D44">
        <v>4952</v>
      </c>
      <c r="E44">
        <v>5392</v>
      </c>
    </row>
    <row r="45" spans="1:5" x14ac:dyDescent="0.25">
      <c r="A45" s="1">
        <v>43990</v>
      </c>
      <c r="B45" t="s">
        <v>188</v>
      </c>
      <c r="C45">
        <v>9617</v>
      </c>
      <c r="D45">
        <v>1208</v>
      </c>
      <c r="E45">
        <v>611</v>
      </c>
    </row>
    <row r="46" spans="1:5" x14ac:dyDescent="0.25">
      <c r="A46" s="1">
        <v>43990</v>
      </c>
      <c r="B46" t="s">
        <v>186</v>
      </c>
      <c r="C46">
        <v>19324</v>
      </c>
      <c r="D46">
        <v>1374</v>
      </c>
      <c r="E46">
        <v>496</v>
      </c>
    </row>
    <row r="47" spans="1:5" x14ac:dyDescent="0.25">
      <c r="A47" s="1">
        <v>43990</v>
      </c>
      <c r="B47" t="s">
        <v>189</v>
      </c>
      <c r="C47">
        <v>2065</v>
      </c>
      <c r="D47">
        <v>333</v>
      </c>
      <c r="E47">
        <v>190</v>
      </c>
    </row>
    <row r="48" spans="1:5" x14ac:dyDescent="0.25">
      <c r="A48" s="1">
        <v>43990</v>
      </c>
      <c r="B48" t="s">
        <v>190</v>
      </c>
      <c r="C48">
        <v>5096</v>
      </c>
      <c r="D48">
        <v>799</v>
      </c>
      <c r="E48">
        <v>505</v>
      </c>
    </row>
    <row r="49" spans="1:5" x14ac:dyDescent="0.25">
      <c r="A49" s="1">
        <v>43990</v>
      </c>
      <c r="B49" t="s">
        <v>191</v>
      </c>
      <c r="C49">
        <v>37515</v>
      </c>
      <c r="D49">
        <v>1759</v>
      </c>
      <c r="E49">
        <v>159</v>
      </c>
    </row>
    <row r="50" spans="1:5" x14ac:dyDescent="0.25">
      <c r="A50" s="1">
        <v>43991</v>
      </c>
      <c r="B50" t="s">
        <v>187</v>
      </c>
      <c r="C50">
        <v>30199</v>
      </c>
      <c r="D50">
        <v>4999</v>
      </c>
      <c r="E50">
        <v>5433</v>
      </c>
    </row>
    <row r="51" spans="1:5" x14ac:dyDescent="0.25">
      <c r="A51" s="1">
        <v>43991</v>
      </c>
      <c r="B51" t="s">
        <v>188</v>
      </c>
      <c r="C51">
        <v>9652</v>
      </c>
      <c r="D51">
        <v>1216</v>
      </c>
      <c r="E51">
        <v>617</v>
      </c>
    </row>
    <row r="52" spans="1:5" x14ac:dyDescent="0.25">
      <c r="A52" s="1">
        <v>43991</v>
      </c>
      <c r="B52" t="s">
        <v>186</v>
      </c>
      <c r="C52">
        <v>19436</v>
      </c>
      <c r="D52">
        <v>1386</v>
      </c>
      <c r="E52">
        <v>499</v>
      </c>
    </row>
    <row r="53" spans="1:5" x14ac:dyDescent="0.25">
      <c r="A53" s="1">
        <v>43991</v>
      </c>
      <c r="B53" t="s">
        <v>189</v>
      </c>
      <c r="C53">
        <v>2076</v>
      </c>
      <c r="D53">
        <v>335</v>
      </c>
      <c r="E53">
        <v>191</v>
      </c>
    </row>
    <row r="54" spans="1:5" x14ac:dyDescent="0.25">
      <c r="A54" s="1">
        <v>43991</v>
      </c>
      <c r="B54" t="s">
        <v>190</v>
      </c>
      <c r="C54">
        <v>5133</v>
      </c>
      <c r="D54">
        <v>807</v>
      </c>
      <c r="E54">
        <v>509</v>
      </c>
    </row>
    <row r="55" spans="1:5" x14ac:dyDescent="0.25">
      <c r="A55" s="1">
        <v>43991</v>
      </c>
      <c r="B55" t="s">
        <v>191</v>
      </c>
      <c r="C55">
        <v>37393</v>
      </c>
      <c r="D55">
        <v>1764</v>
      </c>
      <c r="E55">
        <v>159</v>
      </c>
    </row>
    <row r="56" spans="1:5" x14ac:dyDescent="0.25">
      <c r="A56" s="1">
        <v>43992</v>
      </c>
      <c r="B56" t="s">
        <v>187</v>
      </c>
      <c r="C56">
        <v>30422</v>
      </c>
      <c r="D56">
        <v>5043</v>
      </c>
      <c r="E56">
        <v>5467</v>
      </c>
    </row>
    <row r="57" spans="1:5" x14ac:dyDescent="0.25">
      <c r="A57" s="1">
        <v>43992</v>
      </c>
      <c r="B57" t="s">
        <v>188</v>
      </c>
      <c r="C57">
        <v>9729</v>
      </c>
      <c r="D57">
        <v>1224</v>
      </c>
      <c r="E57">
        <v>620</v>
      </c>
    </row>
    <row r="58" spans="1:5" x14ac:dyDescent="0.25">
      <c r="A58" s="1">
        <v>43992</v>
      </c>
      <c r="B58" t="s">
        <v>186</v>
      </c>
      <c r="C58">
        <v>19596</v>
      </c>
      <c r="D58">
        <v>1400</v>
      </c>
      <c r="E58">
        <v>501</v>
      </c>
    </row>
    <row r="59" spans="1:5" x14ac:dyDescent="0.25">
      <c r="A59" s="1">
        <v>43992</v>
      </c>
      <c r="B59" t="s">
        <v>189</v>
      </c>
      <c r="C59">
        <v>2092</v>
      </c>
      <c r="D59">
        <v>335</v>
      </c>
      <c r="E59">
        <v>192</v>
      </c>
    </row>
    <row r="60" spans="1:5" x14ac:dyDescent="0.25">
      <c r="A60" s="1">
        <v>43992</v>
      </c>
      <c r="B60" t="s">
        <v>190</v>
      </c>
      <c r="C60">
        <v>5179</v>
      </c>
      <c r="D60">
        <v>818</v>
      </c>
      <c r="E60">
        <v>511</v>
      </c>
    </row>
    <row r="61" spans="1:5" x14ac:dyDescent="0.25">
      <c r="A61" s="1">
        <v>43992</v>
      </c>
      <c r="B61" t="s">
        <v>191</v>
      </c>
      <c r="C61">
        <v>37138</v>
      </c>
      <c r="D61">
        <v>1762</v>
      </c>
      <c r="E61">
        <v>163</v>
      </c>
    </row>
    <row r="62" spans="1:5" x14ac:dyDescent="0.25">
      <c r="A62" s="1">
        <v>43993</v>
      </c>
      <c r="B62" t="s">
        <v>187</v>
      </c>
      <c r="C62">
        <v>30593</v>
      </c>
      <c r="D62">
        <v>5088</v>
      </c>
      <c r="E62">
        <v>5500</v>
      </c>
    </row>
    <row r="63" spans="1:5" x14ac:dyDescent="0.25">
      <c r="A63" s="1">
        <v>43993</v>
      </c>
      <c r="B63" t="s">
        <v>188</v>
      </c>
      <c r="C63">
        <v>9765</v>
      </c>
      <c r="D63">
        <v>1238</v>
      </c>
      <c r="E63">
        <v>625</v>
      </c>
    </row>
    <row r="64" spans="1:5" x14ac:dyDescent="0.25">
      <c r="A64" s="1">
        <v>43993</v>
      </c>
      <c r="B64" t="s">
        <v>186</v>
      </c>
      <c r="C64">
        <v>19712</v>
      </c>
      <c r="D64">
        <v>1413</v>
      </c>
      <c r="E64">
        <v>509</v>
      </c>
    </row>
    <row r="65" spans="1:5" x14ac:dyDescent="0.25">
      <c r="A65" s="1">
        <v>43993</v>
      </c>
      <c r="B65" t="s">
        <v>189</v>
      </c>
      <c r="C65">
        <v>2107</v>
      </c>
      <c r="D65">
        <v>338</v>
      </c>
      <c r="E65">
        <v>194</v>
      </c>
    </row>
    <row r="66" spans="1:5" x14ac:dyDescent="0.25">
      <c r="A66" s="1">
        <v>43993</v>
      </c>
      <c r="B66" t="s">
        <v>190</v>
      </c>
      <c r="C66">
        <v>5232</v>
      </c>
      <c r="D66">
        <v>825</v>
      </c>
      <c r="E66">
        <v>510</v>
      </c>
    </row>
    <row r="67" spans="1:5" x14ac:dyDescent="0.25">
      <c r="A67" s="1">
        <v>43993</v>
      </c>
      <c r="B67" t="s">
        <v>191</v>
      </c>
      <c r="C67">
        <v>37258</v>
      </c>
      <c r="D67">
        <v>1752</v>
      </c>
      <c r="E67">
        <v>154</v>
      </c>
    </row>
    <row r="68" spans="1:5" x14ac:dyDescent="0.25">
      <c r="A68" s="1">
        <v>43994</v>
      </c>
      <c r="B68" t="s">
        <v>187</v>
      </c>
      <c r="C68">
        <v>30752</v>
      </c>
      <c r="D68">
        <v>5120</v>
      </c>
      <c r="E68">
        <v>5534</v>
      </c>
    </row>
    <row r="69" spans="1:5" x14ac:dyDescent="0.25">
      <c r="A69" s="1">
        <v>43994</v>
      </c>
      <c r="B69" t="s">
        <v>188</v>
      </c>
      <c r="C69">
        <v>9805</v>
      </c>
      <c r="D69">
        <v>1244</v>
      </c>
      <c r="E69">
        <v>625</v>
      </c>
    </row>
    <row r="70" spans="1:5" x14ac:dyDescent="0.25">
      <c r="A70" s="1">
        <v>43994</v>
      </c>
      <c r="B70" t="s">
        <v>186</v>
      </c>
      <c r="C70">
        <v>19829</v>
      </c>
      <c r="D70">
        <v>1424</v>
      </c>
      <c r="E70">
        <v>514</v>
      </c>
    </row>
    <row r="71" spans="1:5" x14ac:dyDescent="0.25">
      <c r="A71" s="1">
        <v>43994</v>
      </c>
      <c r="B71" t="s">
        <v>189</v>
      </c>
      <c r="C71">
        <v>2124</v>
      </c>
      <c r="D71">
        <v>339</v>
      </c>
      <c r="E71">
        <v>194</v>
      </c>
    </row>
    <row r="72" spans="1:5" x14ac:dyDescent="0.25">
      <c r="A72" s="1">
        <v>43994</v>
      </c>
      <c r="B72" t="s">
        <v>190</v>
      </c>
      <c r="C72">
        <v>5269</v>
      </c>
      <c r="D72">
        <v>837</v>
      </c>
      <c r="E72">
        <v>514</v>
      </c>
    </row>
    <row r="73" spans="1:5" x14ac:dyDescent="0.25">
      <c r="A73" s="1">
        <v>43994</v>
      </c>
      <c r="B73" t="s">
        <v>191</v>
      </c>
      <c r="C73">
        <v>37280</v>
      </c>
      <c r="D73">
        <v>1762</v>
      </c>
      <c r="E73">
        <v>157</v>
      </c>
    </row>
    <row r="74" spans="1:5" x14ac:dyDescent="0.25">
      <c r="A74" s="1">
        <v>43995</v>
      </c>
      <c r="B74" t="s">
        <v>187</v>
      </c>
      <c r="C74">
        <v>30894</v>
      </c>
      <c r="D74">
        <v>5144</v>
      </c>
      <c r="E74">
        <v>5557</v>
      </c>
    </row>
    <row r="75" spans="1:5" x14ac:dyDescent="0.25">
      <c r="A75" s="1">
        <v>43995</v>
      </c>
      <c r="B75" t="s">
        <v>188</v>
      </c>
      <c r="C75">
        <v>9839</v>
      </c>
      <c r="D75">
        <v>1250</v>
      </c>
      <c r="E75">
        <v>627</v>
      </c>
    </row>
    <row r="76" spans="1:5" x14ac:dyDescent="0.25">
      <c r="A76" s="1">
        <v>43995</v>
      </c>
      <c r="B76" t="s">
        <v>186</v>
      </c>
      <c r="C76">
        <v>19936</v>
      </c>
      <c r="D76">
        <v>1434</v>
      </c>
      <c r="E76">
        <v>516</v>
      </c>
    </row>
    <row r="77" spans="1:5" x14ac:dyDescent="0.25">
      <c r="A77" s="1">
        <v>43995</v>
      </c>
      <c r="B77" t="s">
        <v>189</v>
      </c>
      <c r="C77">
        <v>2131</v>
      </c>
      <c r="D77">
        <v>341</v>
      </c>
      <c r="E77">
        <v>195</v>
      </c>
    </row>
    <row r="78" spans="1:5" x14ac:dyDescent="0.25">
      <c r="A78" s="1">
        <v>43995</v>
      </c>
      <c r="B78" t="s">
        <v>190</v>
      </c>
      <c r="C78">
        <v>5295</v>
      </c>
      <c r="D78">
        <v>841</v>
      </c>
      <c r="E78">
        <v>519</v>
      </c>
    </row>
    <row r="79" spans="1:5" x14ac:dyDescent="0.25">
      <c r="A79" s="1">
        <v>43995</v>
      </c>
      <c r="B79" t="s">
        <v>191</v>
      </c>
      <c r="C79">
        <v>37300</v>
      </c>
      <c r="D79">
        <v>1762</v>
      </c>
      <c r="E79">
        <v>162</v>
      </c>
    </row>
    <row r="80" spans="1:5" x14ac:dyDescent="0.25">
      <c r="A80" s="1">
        <v>43996</v>
      </c>
      <c r="B80" t="s">
        <v>187</v>
      </c>
      <c r="C80">
        <v>31004</v>
      </c>
      <c r="D80">
        <v>5167</v>
      </c>
      <c r="E80">
        <v>5597</v>
      </c>
    </row>
    <row r="81" spans="1:5" x14ac:dyDescent="0.25">
      <c r="A81" s="1">
        <v>43996</v>
      </c>
      <c r="B81" t="s">
        <v>188</v>
      </c>
      <c r="C81">
        <v>9859</v>
      </c>
      <c r="D81">
        <v>1252</v>
      </c>
      <c r="E81">
        <v>630</v>
      </c>
    </row>
    <row r="82" spans="1:5" x14ac:dyDescent="0.25">
      <c r="A82" s="1">
        <v>43996</v>
      </c>
      <c r="B82" t="s">
        <v>186</v>
      </c>
      <c r="C82">
        <v>20017</v>
      </c>
      <c r="D82">
        <v>1440</v>
      </c>
      <c r="E82">
        <v>523</v>
      </c>
    </row>
    <row r="83" spans="1:5" x14ac:dyDescent="0.25">
      <c r="A83" s="1">
        <v>43996</v>
      </c>
      <c r="B83" t="s">
        <v>189</v>
      </c>
      <c r="C83">
        <v>2150</v>
      </c>
      <c r="D83">
        <v>346</v>
      </c>
      <c r="E83">
        <v>202</v>
      </c>
    </row>
    <row r="84" spans="1:5" x14ac:dyDescent="0.25">
      <c r="A84" s="1">
        <v>43996</v>
      </c>
      <c r="B84" t="s">
        <v>190</v>
      </c>
      <c r="C84">
        <v>5308</v>
      </c>
      <c r="D84">
        <v>842</v>
      </c>
      <c r="E84">
        <v>520</v>
      </c>
    </row>
    <row r="85" spans="1:5" x14ac:dyDescent="0.25">
      <c r="A85" s="1">
        <v>43996</v>
      </c>
      <c r="B85" t="s">
        <v>191</v>
      </c>
      <c r="C85">
        <v>37265</v>
      </c>
      <c r="D85">
        <v>1755</v>
      </c>
      <c r="E85">
        <v>152</v>
      </c>
    </row>
    <row r="86" spans="1:5" x14ac:dyDescent="0.25">
      <c r="A86" s="1">
        <v>43997</v>
      </c>
      <c r="B86" t="s">
        <v>187</v>
      </c>
      <c r="C86">
        <v>31071</v>
      </c>
      <c r="D86">
        <v>5179</v>
      </c>
      <c r="E86">
        <v>5610</v>
      </c>
    </row>
    <row r="87" spans="1:5" x14ac:dyDescent="0.25">
      <c r="A87" s="1">
        <v>43997</v>
      </c>
      <c r="B87" t="s">
        <v>188</v>
      </c>
      <c r="C87">
        <v>9873</v>
      </c>
      <c r="D87">
        <v>1255</v>
      </c>
      <c r="E87">
        <v>630</v>
      </c>
    </row>
    <row r="88" spans="1:5" x14ac:dyDescent="0.25">
      <c r="A88" s="1">
        <v>43997</v>
      </c>
      <c r="B88" t="s">
        <v>186</v>
      </c>
      <c r="C88">
        <v>20064</v>
      </c>
      <c r="D88">
        <v>1442</v>
      </c>
      <c r="E88">
        <v>525</v>
      </c>
    </row>
    <row r="89" spans="1:5" x14ac:dyDescent="0.25">
      <c r="A89" s="1">
        <v>43997</v>
      </c>
      <c r="B89" t="s">
        <v>189</v>
      </c>
      <c r="C89">
        <v>2152</v>
      </c>
      <c r="D89">
        <v>346</v>
      </c>
      <c r="E89">
        <v>203</v>
      </c>
    </row>
    <row r="90" spans="1:5" x14ac:dyDescent="0.25">
      <c r="A90" s="1">
        <v>43997</v>
      </c>
      <c r="B90" t="s">
        <v>190</v>
      </c>
      <c r="C90">
        <v>5322</v>
      </c>
      <c r="D90">
        <v>843</v>
      </c>
      <c r="E90">
        <v>523</v>
      </c>
    </row>
    <row r="91" spans="1:5" x14ac:dyDescent="0.25">
      <c r="A91" s="1">
        <v>43997</v>
      </c>
      <c r="B91" t="s">
        <v>191</v>
      </c>
      <c r="C91">
        <v>37208</v>
      </c>
      <c r="D91">
        <v>1752</v>
      </c>
      <c r="E91">
        <v>156</v>
      </c>
    </row>
    <row r="92" spans="1:5" x14ac:dyDescent="0.25">
      <c r="A92" s="1">
        <v>43998</v>
      </c>
      <c r="B92" t="s">
        <v>187</v>
      </c>
      <c r="C92">
        <v>31180</v>
      </c>
      <c r="D92">
        <v>5208</v>
      </c>
      <c r="E92">
        <v>5624</v>
      </c>
    </row>
    <row r="93" spans="1:5" x14ac:dyDescent="0.25">
      <c r="A93" s="1">
        <v>43998</v>
      </c>
      <c r="B93" t="s">
        <v>188</v>
      </c>
      <c r="C93">
        <v>9906</v>
      </c>
      <c r="D93">
        <v>1262</v>
      </c>
      <c r="E93">
        <v>630</v>
      </c>
    </row>
    <row r="94" spans="1:5" x14ac:dyDescent="0.25">
      <c r="A94" s="1">
        <v>43998</v>
      </c>
      <c r="B94" t="s">
        <v>186</v>
      </c>
      <c r="C94">
        <v>20161</v>
      </c>
      <c r="D94">
        <v>1446</v>
      </c>
      <c r="E94">
        <v>525</v>
      </c>
    </row>
    <row r="95" spans="1:5" x14ac:dyDescent="0.25">
      <c r="A95" s="1">
        <v>43998</v>
      </c>
      <c r="B95" t="s">
        <v>189</v>
      </c>
      <c r="C95">
        <v>2161</v>
      </c>
      <c r="D95">
        <v>348</v>
      </c>
      <c r="E95">
        <v>204</v>
      </c>
    </row>
    <row r="96" spans="1:5" x14ac:dyDescent="0.25">
      <c r="A96" s="1">
        <v>43998</v>
      </c>
      <c r="B96" t="s">
        <v>190</v>
      </c>
      <c r="C96">
        <v>5341</v>
      </c>
      <c r="D96">
        <v>844</v>
      </c>
      <c r="E96">
        <v>521</v>
      </c>
    </row>
    <row r="97" spans="1:5" x14ac:dyDescent="0.25">
      <c r="A97" s="1">
        <v>43998</v>
      </c>
      <c r="B97" t="s">
        <v>191</v>
      </c>
      <c r="C97">
        <v>37136</v>
      </c>
      <c r="D97">
        <v>1759</v>
      </c>
      <c r="E97">
        <v>161</v>
      </c>
    </row>
    <row r="98" spans="1:5" x14ac:dyDescent="0.25">
      <c r="A98" s="1">
        <v>43999</v>
      </c>
      <c r="B98" t="s">
        <v>187</v>
      </c>
      <c r="C98">
        <v>31324</v>
      </c>
      <c r="D98">
        <v>5246</v>
      </c>
      <c r="E98">
        <v>5681</v>
      </c>
    </row>
    <row r="99" spans="1:5" x14ac:dyDescent="0.25">
      <c r="A99" s="1">
        <v>43999</v>
      </c>
      <c r="B99" t="s">
        <v>188</v>
      </c>
      <c r="C99">
        <v>9936</v>
      </c>
      <c r="D99">
        <v>1265</v>
      </c>
      <c r="E99">
        <v>634</v>
      </c>
    </row>
    <row r="100" spans="1:5" x14ac:dyDescent="0.25">
      <c r="A100" s="1">
        <v>43999</v>
      </c>
      <c r="B100" t="s">
        <v>186</v>
      </c>
      <c r="C100">
        <v>20255</v>
      </c>
      <c r="D100">
        <v>1452</v>
      </c>
      <c r="E100">
        <v>528</v>
      </c>
    </row>
    <row r="101" spans="1:5" x14ac:dyDescent="0.25">
      <c r="A101" s="1">
        <v>43999</v>
      </c>
      <c r="B101" t="s">
        <v>189</v>
      </c>
      <c r="C101">
        <v>2179</v>
      </c>
      <c r="D101">
        <v>351</v>
      </c>
      <c r="E101">
        <v>206</v>
      </c>
    </row>
    <row r="102" spans="1:5" x14ac:dyDescent="0.25">
      <c r="A102" s="1">
        <v>43999</v>
      </c>
      <c r="B102" t="s">
        <v>190</v>
      </c>
      <c r="C102">
        <v>5382</v>
      </c>
      <c r="D102">
        <v>851</v>
      </c>
      <c r="E102">
        <v>521</v>
      </c>
    </row>
    <row r="103" spans="1:5" x14ac:dyDescent="0.25">
      <c r="A103" s="1">
        <v>43999</v>
      </c>
      <c r="B103" t="s">
        <v>191</v>
      </c>
      <c r="C103">
        <v>37075</v>
      </c>
      <c r="D103">
        <v>1760</v>
      </c>
      <c r="E103">
        <v>164</v>
      </c>
    </row>
    <row r="104" spans="1:5" x14ac:dyDescent="0.25">
      <c r="A104" s="1">
        <v>44000</v>
      </c>
      <c r="B104" t="s">
        <v>187</v>
      </c>
      <c r="C104">
        <v>31465</v>
      </c>
      <c r="D104">
        <v>5288</v>
      </c>
      <c r="E104">
        <v>5722</v>
      </c>
    </row>
    <row r="105" spans="1:5" x14ac:dyDescent="0.25">
      <c r="A105" s="1">
        <v>44000</v>
      </c>
      <c r="B105" t="s">
        <v>188</v>
      </c>
      <c r="C105">
        <v>9962</v>
      </c>
      <c r="D105">
        <v>1275</v>
      </c>
      <c r="E105">
        <v>636</v>
      </c>
    </row>
    <row r="106" spans="1:5" x14ac:dyDescent="0.25">
      <c r="A106" s="1">
        <v>44000</v>
      </c>
      <c r="B106" t="s">
        <v>186</v>
      </c>
      <c r="C106">
        <v>20319</v>
      </c>
      <c r="D106">
        <v>1457</v>
      </c>
      <c r="E106">
        <v>532</v>
      </c>
    </row>
    <row r="107" spans="1:5" x14ac:dyDescent="0.25">
      <c r="A107" s="1">
        <v>44000</v>
      </c>
      <c r="B107" t="s">
        <v>189</v>
      </c>
      <c r="C107">
        <v>2189</v>
      </c>
      <c r="D107">
        <v>353</v>
      </c>
      <c r="E107">
        <v>206</v>
      </c>
    </row>
    <row r="108" spans="1:5" x14ac:dyDescent="0.25">
      <c r="A108" s="1">
        <v>44000</v>
      </c>
      <c r="B108" t="s">
        <v>190</v>
      </c>
      <c r="C108">
        <v>5402</v>
      </c>
      <c r="D108">
        <v>857</v>
      </c>
      <c r="E108">
        <v>523</v>
      </c>
    </row>
    <row r="109" spans="1:5" x14ac:dyDescent="0.25">
      <c r="A109" s="1">
        <v>44000</v>
      </c>
      <c r="B109" t="s">
        <v>191</v>
      </c>
      <c r="C109">
        <v>37085</v>
      </c>
      <c r="D109">
        <v>1755</v>
      </c>
      <c r="E109">
        <v>151</v>
      </c>
    </row>
    <row r="110" spans="1:5" x14ac:dyDescent="0.25">
      <c r="A110" s="1">
        <v>44001</v>
      </c>
      <c r="B110" t="s">
        <v>187</v>
      </c>
      <c r="C110">
        <v>31570</v>
      </c>
      <c r="D110">
        <v>5312</v>
      </c>
      <c r="E110">
        <v>5745</v>
      </c>
    </row>
    <row r="111" spans="1:5" x14ac:dyDescent="0.25">
      <c r="A111" s="1">
        <v>44001</v>
      </c>
      <c r="B111" t="s">
        <v>188</v>
      </c>
      <c r="C111">
        <v>9983</v>
      </c>
      <c r="D111">
        <v>1278</v>
      </c>
      <c r="E111">
        <v>638</v>
      </c>
    </row>
    <row r="112" spans="1:5" x14ac:dyDescent="0.25">
      <c r="A112" s="1">
        <v>44001</v>
      </c>
      <c r="B112" t="s">
        <v>186</v>
      </c>
      <c r="C112">
        <v>20404</v>
      </c>
      <c r="D112">
        <v>1468</v>
      </c>
      <c r="E112">
        <v>535</v>
      </c>
    </row>
    <row r="113" spans="1:5" x14ac:dyDescent="0.25">
      <c r="A113" s="1">
        <v>44001</v>
      </c>
      <c r="B113" t="s">
        <v>189</v>
      </c>
      <c r="C113">
        <v>2197</v>
      </c>
      <c r="D113">
        <v>353</v>
      </c>
      <c r="E113">
        <v>205</v>
      </c>
    </row>
    <row r="114" spans="1:5" x14ac:dyDescent="0.25">
      <c r="A114" s="1">
        <v>44001</v>
      </c>
      <c r="B114" t="s">
        <v>190</v>
      </c>
      <c r="C114">
        <v>5417</v>
      </c>
      <c r="D114">
        <v>862</v>
      </c>
      <c r="E114">
        <v>525</v>
      </c>
    </row>
    <row r="115" spans="1:5" x14ac:dyDescent="0.25">
      <c r="A115" s="1">
        <v>44001</v>
      </c>
      <c r="B115" t="s">
        <v>191</v>
      </c>
      <c r="C115">
        <v>37079</v>
      </c>
      <c r="D115">
        <v>1763</v>
      </c>
      <c r="E115">
        <v>152</v>
      </c>
    </row>
    <row r="116" spans="1:5" x14ac:dyDescent="0.25">
      <c r="A116" s="1">
        <v>44002</v>
      </c>
      <c r="B116" t="s">
        <v>187</v>
      </c>
      <c r="C116">
        <v>31708</v>
      </c>
      <c r="D116">
        <v>5336</v>
      </c>
      <c r="E116">
        <v>5771</v>
      </c>
    </row>
    <row r="117" spans="1:5" x14ac:dyDescent="0.25">
      <c r="A117" s="1">
        <v>44002</v>
      </c>
      <c r="B117" t="s">
        <v>188</v>
      </c>
      <c r="C117">
        <v>9998</v>
      </c>
      <c r="D117">
        <v>1281</v>
      </c>
      <c r="E117">
        <v>639</v>
      </c>
    </row>
    <row r="118" spans="1:5" x14ac:dyDescent="0.25">
      <c r="A118" s="1">
        <v>44002</v>
      </c>
      <c r="B118" t="s">
        <v>186</v>
      </c>
      <c r="C118">
        <v>20483</v>
      </c>
      <c r="D118">
        <v>1479</v>
      </c>
      <c r="E118">
        <v>539</v>
      </c>
    </row>
    <row r="119" spans="1:5" x14ac:dyDescent="0.25">
      <c r="A119" s="1">
        <v>44002</v>
      </c>
      <c r="B119" t="s">
        <v>189</v>
      </c>
      <c r="C119">
        <v>2205</v>
      </c>
      <c r="D119">
        <v>355</v>
      </c>
      <c r="E119">
        <v>206</v>
      </c>
    </row>
    <row r="120" spans="1:5" x14ac:dyDescent="0.25">
      <c r="A120" s="1">
        <v>44002</v>
      </c>
      <c r="B120" t="s">
        <v>190</v>
      </c>
      <c r="C120">
        <v>5444</v>
      </c>
      <c r="D120">
        <v>863</v>
      </c>
      <c r="E120">
        <v>527</v>
      </c>
    </row>
    <row r="121" spans="1:5" x14ac:dyDescent="0.25">
      <c r="A121" s="1">
        <v>44002</v>
      </c>
      <c r="B121" t="s">
        <v>191</v>
      </c>
      <c r="C121">
        <v>37098</v>
      </c>
      <c r="D121">
        <v>1762</v>
      </c>
      <c r="E121">
        <v>146</v>
      </c>
    </row>
    <row r="122" spans="1:5" x14ac:dyDescent="0.25">
      <c r="A122" s="1">
        <v>44003</v>
      </c>
      <c r="B122" t="s">
        <v>187</v>
      </c>
      <c r="C122">
        <v>31770</v>
      </c>
      <c r="D122">
        <v>5342</v>
      </c>
      <c r="E122">
        <v>5794</v>
      </c>
    </row>
    <row r="123" spans="1:5" x14ac:dyDescent="0.25">
      <c r="A123" s="1">
        <v>44003</v>
      </c>
      <c r="B123" t="s">
        <v>188</v>
      </c>
      <c r="C123">
        <v>10009</v>
      </c>
      <c r="D123">
        <v>1281</v>
      </c>
      <c r="E123">
        <v>641</v>
      </c>
    </row>
    <row r="124" spans="1:5" x14ac:dyDescent="0.25">
      <c r="A124" s="1">
        <v>44003</v>
      </c>
      <c r="B124" t="s">
        <v>186</v>
      </c>
      <c r="C124">
        <v>20522</v>
      </c>
      <c r="D124">
        <v>1481</v>
      </c>
      <c r="E124">
        <v>540</v>
      </c>
    </row>
    <row r="125" spans="1:5" x14ac:dyDescent="0.25">
      <c r="A125" s="1">
        <v>44003</v>
      </c>
      <c r="B125" t="s">
        <v>189</v>
      </c>
      <c r="C125">
        <v>2206</v>
      </c>
      <c r="D125">
        <v>355</v>
      </c>
      <c r="E125">
        <v>207</v>
      </c>
    </row>
    <row r="126" spans="1:5" x14ac:dyDescent="0.25">
      <c r="A126" s="1">
        <v>44003</v>
      </c>
      <c r="B126" t="s">
        <v>190</v>
      </c>
      <c r="C126">
        <v>5454</v>
      </c>
      <c r="D126">
        <v>866</v>
      </c>
      <c r="E126">
        <v>527</v>
      </c>
    </row>
    <row r="127" spans="1:5" x14ac:dyDescent="0.25">
      <c r="A127" s="1">
        <v>44003</v>
      </c>
      <c r="B127" t="s">
        <v>191</v>
      </c>
      <c r="C127">
        <v>37100</v>
      </c>
      <c r="D127">
        <v>1760</v>
      </c>
      <c r="E127">
        <v>149</v>
      </c>
    </row>
    <row r="128" spans="1:5" x14ac:dyDescent="0.25">
      <c r="A128" s="1">
        <v>44004</v>
      </c>
      <c r="B128" t="s">
        <v>187</v>
      </c>
      <c r="C128">
        <v>31851</v>
      </c>
      <c r="D128">
        <v>5351</v>
      </c>
      <c r="E128">
        <v>5810</v>
      </c>
    </row>
    <row r="129" spans="1:5" x14ac:dyDescent="0.25">
      <c r="A129" s="1">
        <v>44004</v>
      </c>
      <c r="B129" t="s">
        <v>188</v>
      </c>
      <c r="C129">
        <v>10020</v>
      </c>
      <c r="D129">
        <v>1281</v>
      </c>
      <c r="E129">
        <v>641</v>
      </c>
    </row>
    <row r="130" spans="1:5" x14ac:dyDescent="0.25">
      <c r="A130" s="1">
        <v>44004</v>
      </c>
      <c r="B130" t="s">
        <v>186</v>
      </c>
      <c r="C130">
        <v>20562</v>
      </c>
      <c r="D130">
        <v>1481</v>
      </c>
      <c r="E130">
        <v>540</v>
      </c>
    </row>
    <row r="131" spans="1:5" x14ac:dyDescent="0.25">
      <c r="A131" s="1">
        <v>44004</v>
      </c>
      <c r="B131" t="s">
        <v>189</v>
      </c>
      <c r="C131">
        <v>2207</v>
      </c>
      <c r="D131">
        <v>355</v>
      </c>
      <c r="E131">
        <v>207</v>
      </c>
    </row>
    <row r="132" spans="1:5" x14ac:dyDescent="0.25">
      <c r="A132" s="1">
        <v>44004</v>
      </c>
      <c r="B132" t="s">
        <v>190</v>
      </c>
      <c r="C132">
        <v>5469</v>
      </c>
      <c r="D132">
        <v>867</v>
      </c>
      <c r="E132">
        <v>527</v>
      </c>
    </row>
    <row r="133" spans="1:5" x14ac:dyDescent="0.25">
      <c r="A133" s="1">
        <v>44004</v>
      </c>
      <c r="B133" t="s">
        <v>191</v>
      </c>
      <c r="C133">
        <v>37101</v>
      </c>
      <c r="D133">
        <v>1759</v>
      </c>
      <c r="E133">
        <v>149</v>
      </c>
    </row>
    <row r="134" spans="1:5" x14ac:dyDescent="0.25">
      <c r="A134" s="1">
        <v>44005</v>
      </c>
      <c r="B134" t="s">
        <v>187</v>
      </c>
      <c r="C134">
        <v>32017</v>
      </c>
      <c r="D134">
        <v>5392</v>
      </c>
      <c r="E134">
        <v>5855</v>
      </c>
    </row>
    <row r="135" spans="1:5" x14ac:dyDescent="0.25">
      <c r="A135" s="1">
        <v>44005</v>
      </c>
      <c r="B135" t="s">
        <v>188</v>
      </c>
      <c r="C135">
        <v>10049</v>
      </c>
      <c r="D135">
        <v>1292</v>
      </c>
      <c r="E135">
        <v>646</v>
      </c>
    </row>
    <row r="136" spans="1:5" x14ac:dyDescent="0.25">
      <c r="A136" s="1">
        <v>44005</v>
      </c>
      <c r="B136" t="s">
        <v>186</v>
      </c>
      <c r="C136">
        <v>20651</v>
      </c>
      <c r="D136">
        <v>1491</v>
      </c>
      <c r="E136">
        <v>543</v>
      </c>
    </row>
    <row r="137" spans="1:5" x14ac:dyDescent="0.25">
      <c r="A137" s="1">
        <v>44005</v>
      </c>
      <c r="B137" t="s">
        <v>189</v>
      </c>
      <c r="C137">
        <v>2210</v>
      </c>
      <c r="D137">
        <v>361</v>
      </c>
      <c r="E137">
        <v>210</v>
      </c>
    </row>
    <row r="138" spans="1:5" x14ac:dyDescent="0.25">
      <c r="A138" s="1">
        <v>44005</v>
      </c>
      <c r="B138" t="s">
        <v>190</v>
      </c>
      <c r="C138">
        <v>5480</v>
      </c>
      <c r="D138">
        <v>872</v>
      </c>
      <c r="E138">
        <v>529</v>
      </c>
    </row>
    <row r="139" spans="1:5" x14ac:dyDescent="0.25">
      <c r="A139" s="1">
        <v>44005</v>
      </c>
      <c r="B139" t="s">
        <v>191</v>
      </c>
      <c r="C139">
        <v>37032</v>
      </c>
      <c r="D139">
        <v>1749</v>
      </c>
      <c r="E139">
        <v>107</v>
      </c>
    </row>
    <row r="140" spans="1:5" x14ac:dyDescent="0.25">
      <c r="A140" s="1">
        <v>44006</v>
      </c>
      <c r="B140" t="s">
        <v>187</v>
      </c>
      <c r="C140">
        <v>32153</v>
      </c>
      <c r="D140">
        <v>5424</v>
      </c>
      <c r="E140">
        <v>5881</v>
      </c>
    </row>
    <row r="141" spans="1:5" x14ac:dyDescent="0.25">
      <c r="A141" s="1">
        <v>44006</v>
      </c>
      <c r="B141" t="s">
        <v>188</v>
      </c>
      <c r="C141">
        <v>10080</v>
      </c>
      <c r="D141">
        <v>1311</v>
      </c>
      <c r="E141">
        <v>653</v>
      </c>
    </row>
    <row r="142" spans="1:5" x14ac:dyDescent="0.25">
      <c r="A142" s="1">
        <v>44006</v>
      </c>
      <c r="B142" t="s">
        <v>186</v>
      </c>
      <c r="C142">
        <v>20722</v>
      </c>
      <c r="D142">
        <v>1503</v>
      </c>
      <c r="E142">
        <v>550</v>
      </c>
    </row>
    <row r="143" spans="1:5" x14ac:dyDescent="0.25">
      <c r="A143" s="1">
        <v>44006</v>
      </c>
      <c r="B143" t="s">
        <v>189</v>
      </c>
      <c r="C143">
        <v>2226</v>
      </c>
      <c r="D143">
        <v>364</v>
      </c>
      <c r="E143">
        <v>210</v>
      </c>
    </row>
    <row r="144" spans="1:5" x14ac:dyDescent="0.25">
      <c r="A144" s="1">
        <v>44006</v>
      </c>
      <c r="B144" t="s">
        <v>190</v>
      </c>
      <c r="C144">
        <v>5507</v>
      </c>
      <c r="D144">
        <v>880</v>
      </c>
      <c r="E144">
        <v>532</v>
      </c>
    </row>
    <row r="145" spans="1:5" x14ac:dyDescent="0.25">
      <c r="A145" s="1">
        <v>44006</v>
      </c>
      <c r="B145" t="s">
        <v>191</v>
      </c>
      <c r="C145">
        <v>36923</v>
      </c>
      <c r="D145">
        <v>1737</v>
      </c>
      <c r="E145">
        <v>112</v>
      </c>
    </row>
    <row r="146" spans="1:5" x14ac:dyDescent="0.25">
      <c r="A146" s="1">
        <v>44007</v>
      </c>
      <c r="B146" t="s">
        <v>187</v>
      </c>
      <c r="C146">
        <v>32259</v>
      </c>
      <c r="D146">
        <v>5444</v>
      </c>
      <c r="E146">
        <v>5912</v>
      </c>
    </row>
    <row r="147" spans="1:5" x14ac:dyDescent="0.25">
      <c r="A147" s="1">
        <v>44007</v>
      </c>
      <c r="B147" t="s">
        <v>188</v>
      </c>
      <c r="C147">
        <v>10105</v>
      </c>
      <c r="D147">
        <v>1316</v>
      </c>
      <c r="E147">
        <v>655</v>
      </c>
    </row>
    <row r="148" spans="1:5" x14ac:dyDescent="0.25">
      <c r="A148" s="1">
        <v>44007</v>
      </c>
      <c r="B148" t="s">
        <v>186</v>
      </c>
      <c r="C148">
        <v>20797</v>
      </c>
      <c r="D148">
        <v>1517</v>
      </c>
      <c r="E148">
        <v>555</v>
      </c>
    </row>
    <row r="149" spans="1:5" x14ac:dyDescent="0.25">
      <c r="A149" s="1">
        <v>44007</v>
      </c>
      <c r="B149" t="s">
        <v>189</v>
      </c>
      <c r="C149">
        <v>2231</v>
      </c>
      <c r="D149">
        <v>364</v>
      </c>
      <c r="E149">
        <v>211</v>
      </c>
    </row>
    <row r="150" spans="1:5" x14ac:dyDescent="0.25">
      <c r="A150" s="1">
        <v>44007</v>
      </c>
      <c r="B150" t="s">
        <v>190</v>
      </c>
      <c r="C150">
        <v>5516</v>
      </c>
      <c r="D150">
        <v>889</v>
      </c>
      <c r="E150">
        <v>536</v>
      </c>
    </row>
    <row r="151" spans="1:5" x14ac:dyDescent="0.25">
      <c r="A151" s="1">
        <v>44007</v>
      </c>
      <c r="B151" t="s">
        <v>191</v>
      </c>
      <c r="C151">
        <v>36929</v>
      </c>
      <c r="D151">
        <v>1722</v>
      </c>
      <c r="E151">
        <v>94</v>
      </c>
    </row>
    <row r="152" spans="1:5" x14ac:dyDescent="0.25">
      <c r="A152" s="1">
        <v>44008</v>
      </c>
      <c r="B152" t="s">
        <v>187</v>
      </c>
      <c r="C152">
        <v>32384</v>
      </c>
      <c r="D152">
        <v>5466</v>
      </c>
      <c r="E152">
        <v>5945</v>
      </c>
    </row>
    <row r="153" spans="1:5" x14ac:dyDescent="0.25">
      <c r="A153" s="1">
        <v>44008</v>
      </c>
      <c r="B153" t="s">
        <v>188</v>
      </c>
      <c r="C153">
        <v>10125</v>
      </c>
      <c r="D153">
        <v>1325</v>
      </c>
      <c r="E153">
        <v>658</v>
      </c>
    </row>
    <row r="154" spans="1:5" x14ac:dyDescent="0.25">
      <c r="A154" s="1">
        <v>44008</v>
      </c>
      <c r="B154" t="s">
        <v>186</v>
      </c>
      <c r="C154">
        <v>20845</v>
      </c>
      <c r="D154">
        <v>1520</v>
      </c>
      <c r="E154">
        <v>555</v>
      </c>
    </row>
    <row r="155" spans="1:5" x14ac:dyDescent="0.25">
      <c r="A155" s="1">
        <v>44008</v>
      </c>
      <c r="B155" t="s">
        <v>189</v>
      </c>
      <c r="C155">
        <v>2237</v>
      </c>
      <c r="D155">
        <v>364</v>
      </c>
      <c r="E155">
        <v>214</v>
      </c>
    </row>
    <row r="156" spans="1:5" x14ac:dyDescent="0.25">
      <c r="A156" s="1">
        <v>44008</v>
      </c>
      <c r="B156" t="s">
        <v>190</v>
      </c>
      <c r="C156">
        <v>5537</v>
      </c>
      <c r="D156">
        <v>891</v>
      </c>
      <c r="E156">
        <v>540</v>
      </c>
    </row>
    <row r="157" spans="1:5" x14ac:dyDescent="0.25">
      <c r="A157" s="1">
        <v>44008</v>
      </c>
      <c r="B157" t="s">
        <v>191</v>
      </c>
      <c r="C157">
        <v>36942</v>
      </c>
      <c r="D157">
        <v>1725</v>
      </c>
      <c r="E157">
        <v>101</v>
      </c>
    </row>
    <row r="158" spans="1:5" x14ac:dyDescent="0.25">
      <c r="A158" s="1">
        <v>44009</v>
      </c>
      <c r="B158" t="s">
        <v>187</v>
      </c>
      <c r="C158">
        <v>32531</v>
      </c>
      <c r="D158">
        <v>5483</v>
      </c>
      <c r="E158">
        <v>5971</v>
      </c>
    </row>
    <row r="159" spans="1:5" x14ac:dyDescent="0.25">
      <c r="A159" s="1">
        <v>44009</v>
      </c>
      <c r="B159" t="s">
        <v>188</v>
      </c>
      <c r="C159">
        <v>10150</v>
      </c>
      <c r="D159">
        <v>1329</v>
      </c>
      <c r="E159">
        <v>664</v>
      </c>
    </row>
    <row r="160" spans="1:5" x14ac:dyDescent="0.25">
      <c r="A160" s="1">
        <v>44009</v>
      </c>
      <c r="B160" t="s">
        <v>186</v>
      </c>
      <c r="C160">
        <v>20907</v>
      </c>
      <c r="D160">
        <v>1527</v>
      </c>
      <c r="E160">
        <v>563</v>
      </c>
    </row>
    <row r="161" spans="1:5" x14ac:dyDescent="0.25">
      <c r="A161" s="1">
        <v>44009</v>
      </c>
      <c r="B161" t="s">
        <v>189</v>
      </c>
      <c r="C161">
        <v>2244</v>
      </c>
      <c r="D161">
        <v>365</v>
      </c>
      <c r="E161">
        <v>214</v>
      </c>
    </row>
    <row r="162" spans="1:5" x14ac:dyDescent="0.25">
      <c r="A162" s="1">
        <v>44009</v>
      </c>
      <c r="B162" t="s">
        <v>190</v>
      </c>
      <c r="C162">
        <v>5556</v>
      </c>
      <c r="D162">
        <v>887</v>
      </c>
      <c r="E162">
        <v>536</v>
      </c>
    </row>
    <row r="163" spans="1:5" x14ac:dyDescent="0.25">
      <c r="A163" s="1">
        <v>44009</v>
      </c>
      <c r="B163" t="s">
        <v>191</v>
      </c>
      <c r="C163">
        <v>37055</v>
      </c>
      <c r="D163">
        <v>1719</v>
      </c>
      <c r="E163">
        <v>93</v>
      </c>
    </row>
    <row r="164" spans="1:5" x14ac:dyDescent="0.25">
      <c r="A164" s="1">
        <v>44010</v>
      </c>
      <c r="B164" t="s">
        <v>187</v>
      </c>
      <c r="C164">
        <v>32609</v>
      </c>
      <c r="D164">
        <v>5485</v>
      </c>
      <c r="E164">
        <v>5981</v>
      </c>
    </row>
    <row r="165" spans="1:5" x14ac:dyDescent="0.25">
      <c r="A165" s="1">
        <v>44010</v>
      </c>
      <c r="B165" t="s">
        <v>188</v>
      </c>
      <c r="C165">
        <v>10162</v>
      </c>
      <c r="D165">
        <v>1332</v>
      </c>
      <c r="E165">
        <v>665</v>
      </c>
    </row>
    <row r="166" spans="1:5" x14ac:dyDescent="0.25">
      <c r="A166" s="1">
        <v>44010</v>
      </c>
      <c r="B166" t="s">
        <v>186</v>
      </c>
      <c r="C166">
        <v>20962</v>
      </c>
      <c r="D166">
        <v>1531</v>
      </c>
      <c r="E166">
        <v>566</v>
      </c>
    </row>
    <row r="167" spans="1:5" x14ac:dyDescent="0.25">
      <c r="A167" s="1">
        <v>44010</v>
      </c>
      <c r="B167" t="s">
        <v>189</v>
      </c>
      <c r="C167">
        <v>2251</v>
      </c>
      <c r="D167">
        <v>366</v>
      </c>
      <c r="E167">
        <v>214</v>
      </c>
    </row>
    <row r="168" spans="1:5" x14ac:dyDescent="0.25">
      <c r="A168" s="1">
        <v>44010</v>
      </c>
      <c r="B168" t="s">
        <v>190</v>
      </c>
      <c r="C168">
        <v>5571</v>
      </c>
      <c r="D168">
        <v>888</v>
      </c>
      <c r="E168">
        <v>539</v>
      </c>
    </row>
    <row r="169" spans="1:5" x14ac:dyDescent="0.25">
      <c r="A169" s="1">
        <v>44010</v>
      </c>
      <c r="B169" t="s">
        <v>191</v>
      </c>
      <c r="C169">
        <v>37112</v>
      </c>
      <c r="D169">
        <v>1717</v>
      </c>
      <c r="E169">
        <v>95</v>
      </c>
    </row>
    <row r="170" spans="1:5" x14ac:dyDescent="0.25">
      <c r="A170" s="1">
        <v>44011</v>
      </c>
      <c r="B170" t="s">
        <v>187</v>
      </c>
      <c r="C170">
        <v>32700</v>
      </c>
      <c r="D170">
        <v>5506</v>
      </c>
      <c r="E170">
        <v>6009</v>
      </c>
    </row>
    <row r="171" spans="1:5" x14ac:dyDescent="0.25">
      <c r="A171" s="1">
        <v>44011</v>
      </c>
      <c r="B171" t="s">
        <v>188</v>
      </c>
      <c r="C171">
        <v>10190</v>
      </c>
      <c r="D171">
        <v>1335</v>
      </c>
      <c r="E171">
        <v>666</v>
      </c>
    </row>
    <row r="172" spans="1:5" x14ac:dyDescent="0.25">
      <c r="A172" s="1">
        <v>44011</v>
      </c>
      <c r="B172" t="s">
        <v>186</v>
      </c>
      <c r="C172">
        <v>21020</v>
      </c>
      <c r="D172">
        <v>1536</v>
      </c>
      <c r="E172">
        <v>566</v>
      </c>
    </row>
    <row r="173" spans="1:5" x14ac:dyDescent="0.25">
      <c r="A173" s="1">
        <v>44011</v>
      </c>
      <c r="B173" t="s">
        <v>189</v>
      </c>
      <c r="C173">
        <v>2258</v>
      </c>
      <c r="D173">
        <v>366</v>
      </c>
      <c r="E173">
        <v>215</v>
      </c>
    </row>
    <row r="174" spans="1:5" x14ac:dyDescent="0.25">
      <c r="A174" s="1">
        <v>44011</v>
      </c>
      <c r="B174" t="s">
        <v>190</v>
      </c>
      <c r="C174">
        <v>5580</v>
      </c>
      <c r="D174">
        <v>888</v>
      </c>
      <c r="E174">
        <v>542</v>
      </c>
    </row>
    <row r="175" spans="1:5" x14ac:dyDescent="0.25">
      <c r="A175" s="1">
        <v>44011</v>
      </c>
      <c r="B175" t="s">
        <v>191</v>
      </c>
      <c r="C175">
        <v>37020</v>
      </c>
      <c r="D175">
        <v>1714</v>
      </c>
      <c r="E175">
        <v>97</v>
      </c>
    </row>
    <row r="176" spans="1:5" x14ac:dyDescent="0.25">
      <c r="A176" s="1">
        <v>44012</v>
      </c>
      <c r="B176" t="s">
        <v>187</v>
      </c>
      <c r="C176">
        <v>32769</v>
      </c>
      <c r="D176">
        <v>5502</v>
      </c>
      <c r="E176">
        <v>5989</v>
      </c>
    </row>
    <row r="177" spans="1:5" x14ac:dyDescent="0.25">
      <c r="A177" s="1">
        <v>44012</v>
      </c>
      <c r="B177" t="s">
        <v>188</v>
      </c>
      <c r="C177">
        <v>10209</v>
      </c>
      <c r="D177">
        <v>1336</v>
      </c>
      <c r="E177">
        <v>663</v>
      </c>
    </row>
    <row r="178" spans="1:5" x14ac:dyDescent="0.25">
      <c r="A178" s="1">
        <v>44012</v>
      </c>
      <c r="B178" t="s">
        <v>186</v>
      </c>
      <c r="C178">
        <v>21079</v>
      </c>
      <c r="D178">
        <v>1536</v>
      </c>
      <c r="E178">
        <v>562</v>
      </c>
    </row>
    <row r="179" spans="1:5" x14ac:dyDescent="0.25">
      <c r="A179" s="1">
        <v>44012</v>
      </c>
      <c r="B179" t="s">
        <v>189</v>
      </c>
      <c r="C179">
        <v>2260</v>
      </c>
      <c r="D179">
        <v>365</v>
      </c>
      <c r="E179">
        <v>214</v>
      </c>
    </row>
    <row r="180" spans="1:5" x14ac:dyDescent="0.25">
      <c r="A180" s="1">
        <v>44012</v>
      </c>
      <c r="B180" t="s">
        <v>190</v>
      </c>
      <c r="C180">
        <v>5588</v>
      </c>
      <c r="D180">
        <v>886</v>
      </c>
      <c r="E180">
        <v>537</v>
      </c>
    </row>
    <row r="181" spans="1:5" x14ac:dyDescent="0.25">
      <c r="A181" s="1">
        <v>44012</v>
      </c>
      <c r="B181" t="s">
        <v>191</v>
      </c>
      <c r="C181">
        <v>36977</v>
      </c>
      <c r="D181">
        <v>1712</v>
      </c>
      <c r="E181">
        <v>89</v>
      </c>
    </row>
    <row r="182" spans="1:5" x14ac:dyDescent="0.25">
      <c r="A182" s="1">
        <v>44013</v>
      </c>
      <c r="B182" t="s">
        <v>187</v>
      </c>
      <c r="C182">
        <v>32951</v>
      </c>
      <c r="D182">
        <v>5520</v>
      </c>
      <c r="E182">
        <v>6019</v>
      </c>
    </row>
    <row r="183" spans="1:5" x14ac:dyDescent="0.25">
      <c r="A183" s="1">
        <v>44013</v>
      </c>
      <c r="B183" t="s">
        <v>188</v>
      </c>
      <c r="C183">
        <v>10242</v>
      </c>
      <c r="D183">
        <v>1337</v>
      </c>
      <c r="E183">
        <v>664</v>
      </c>
    </row>
    <row r="184" spans="1:5" x14ac:dyDescent="0.25">
      <c r="A184" s="1">
        <v>44013</v>
      </c>
      <c r="B184" t="s">
        <v>186</v>
      </c>
      <c r="C184">
        <v>21133</v>
      </c>
      <c r="D184">
        <v>1538</v>
      </c>
      <c r="E184">
        <v>560</v>
      </c>
    </row>
    <row r="185" spans="1:5" x14ac:dyDescent="0.25">
      <c r="A185" s="1">
        <v>44013</v>
      </c>
      <c r="B185" t="s">
        <v>189</v>
      </c>
      <c r="C185">
        <v>2270</v>
      </c>
      <c r="D185">
        <v>365</v>
      </c>
      <c r="E185">
        <v>213</v>
      </c>
    </row>
    <row r="186" spans="1:5" x14ac:dyDescent="0.25">
      <c r="A186" s="1">
        <v>44013</v>
      </c>
      <c r="B186" t="s">
        <v>190</v>
      </c>
      <c r="C186">
        <v>5606</v>
      </c>
      <c r="D186">
        <v>883</v>
      </c>
      <c r="E186">
        <v>537</v>
      </c>
    </row>
    <row r="187" spans="1:5" x14ac:dyDescent="0.25">
      <c r="A187" s="1">
        <v>44013</v>
      </c>
      <c r="B187" t="s">
        <v>191</v>
      </c>
      <c r="C187">
        <v>36941</v>
      </c>
      <c r="D187">
        <v>1709</v>
      </c>
      <c r="E187">
        <v>88</v>
      </c>
    </row>
    <row r="188" spans="1:5" x14ac:dyDescent="0.25">
      <c r="A188" s="1">
        <v>44014</v>
      </c>
      <c r="B188" t="s">
        <v>187</v>
      </c>
      <c r="C188">
        <v>33120</v>
      </c>
      <c r="D188">
        <v>5541</v>
      </c>
      <c r="E188">
        <v>6072</v>
      </c>
    </row>
    <row r="189" spans="1:5" x14ac:dyDescent="0.25">
      <c r="A189" s="1">
        <v>44014</v>
      </c>
      <c r="B189" t="s">
        <v>188</v>
      </c>
      <c r="C189">
        <v>10283</v>
      </c>
      <c r="D189">
        <v>1341</v>
      </c>
      <c r="E189">
        <v>665</v>
      </c>
    </row>
    <row r="190" spans="1:5" x14ac:dyDescent="0.25">
      <c r="A190" s="1">
        <v>44014</v>
      </c>
      <c r="B190" t="s">
        <v>186</v>
      </c>
      <c r="C190">
        <v>21198</v>
      </c>
      <c r="D190">
        <v>1550</v>
      </c>
      <c r="E190">
        <v>563</v>
      </c>
    </row>
    <row r="191" spans="1:5" x14ac:dyDescent="0.25">
      <c r="A191" s="1">
        <v>44014</v>
      </c>
      <c r="B191" t="s">
        <v>189</v>
      </c>
      <c r="C191">
        <v>2277</v>
      </c>
      <c r="D191">
        <v>365</v>
      </c>
      <c r="E191">
        <v>213</v>
      </c>
    </row>
    <row r="192" spans="1:5" x14ac:dyDescent="0.25">
      <c r="A192" s="1">
        <v>44014</v>
      </c>
      <c r="B192" t="s">
        <v>190</v>
      </c>
      <c r="C192">
        <v>5621</v>
      </c>
      <c r="D192">
        <v>884</v>
      </c>
      <c r="E192">
        <v>532</v>
      </c>
    </row>
    <row r="193" spans="1:5" x14ac:dyDescent="0.25">
      <c r="A193" s="1">
        <v>44014</v>
      </c>
      <c r="B193" t="s">
        <v>191</v>
      </c>
      <c r="C193">
        <v>36839</v>
      </c>
      <c r="D193">
        <v>1711</v>
      </c>
      <c r="E193">
        <v>87</v>
      </c>
    </row>
    <row r="194" spans="1:5" x14ac:dyDescent="0.25">
      <c r="A194" s="1">
        <v>44015</v>
      </c>
      <c r="B194" t="s">
        <v>187</v>
      </c>
      <c r="C194">
        <v>33219</v>
      </c>
      <c r="D194">
        <v>5568</v>
      </c>
      <c r="E194">
        <v>6084</v>
      </c>
    </row>
    <row r="195" spans="1:5" x14ac:dyDescent="0.25">
      <c r="A195" s="1">
        <v>44015</v>
      </c>
      <c r="B195" t="s">
        <v>188</v>
      </c>
      <c r="C195">
        <v>10324</v>
      </c>
      <c r="D195">
        <v>1342</v>
      </c>
      <c r="E195">
        <v>665</v>
      </c>
    </row>
    <row r="196" spans="1:5" x14ac:dyDescent="0.25">
      <c r="A196" s="1">
        <v>44015</v>
      </c>
      <c r="B196" t="s">
        <v>186</v>
      </c>
      <c r="C196">
        <v>21279</v>
      </c>
      <c r="D196">
        <v>1555</v>
      </c>
      <c r="E196">
        <v>565</v>
      </c>
    </row>
    <row r="197" spans="1:5" x14ac:dyDescent="0.25">
      <c r="A197" s="1">
        <v>44015</v>
      </c>
      <c r="B197" t="s">
        <v>189</v>
      </c>
      <c r="C197">
        <v>2283</v>
      </c>
      <c r="D197">
        <v>366</v>
      </c>
      <c r="E197">
        <v>213</v>
      </c>
    </row>
    <row r="198" spans="1:5" x14ac:dyDescent="0.25">
      <c r="A198" s="1">
        <v>44015</v>
      </c>
      <c r="B198" t="s">
        <v>190</v>
      </c>
      <c r="C198">
        <v>5635</v>
      </c>
      <c r="D198">
        <v>888</v>
      </c>
      <c r="E198">
        <v>534</v>
      </c>
    </row>
    <row r="199" spans="1:5" x14ac:dyDescent="0.25">
      <c r="A199" s="1">
        <v>44015</v>
      </c>
      <c r="B199" t="s">
        <v>191</v>
      </c>
      <c r="C199">
        <v>36888</v>
      </c>
      <c r="D199">
        <v>1717</v>
      </c>
      <c r="E199">
        <v>88</v>
      </c>
    </row>
    <row r="200" spans="1:5" x14ac:dyDescent="0.25">
      <c r="A200" s="1">
        <v>44016</v>
      </c>
      <c r="B200" t="s">
        <v>187</v>
      </c>
      <c r="C200">
        <v>33316</v>
      </c>
      <c r="D200">
        <v>5598</v>
      </c>
      <c r="E200">
        <v>6126</v>
      </c>
    </row>
    <row r="201" spans="1:5" x14ac:dyDescent="0.25">
      <c r="A201" s="1">
        <v>44016</v>
      </c>
      <c r="B201" t="s">
        <v>188</v>
      </c>
      <c r="C201">
        <v>10346</v>
      </c>
      <c r="D201">
        <v>1346</v>
      </c>
      <c r="E201">
        <v>667</v>
      </c>
    </row>
    <row r="202" spans="1:5" x14ac:dyDescent="0.25">
      <c r="A202" s="1">
        <v>44016</v>
      </c>
      <c r="B202" t="s">
        <v>186</v>
      </c>
      <c r="C202">
        <v>21322</v>
      </c>
      <c r="D202">
        <v>1557</v>
      </c>
      <c r="E202">
        <v>569</v>
      </c>
    </row>
    <row r="203" spans="1:5" x14ac:dyDescent="0.25">
      <c r="A203" s="1">
        <v>44016</v>
      </c>
      <c r="B203" t="s">
        <v>189</v>
      </c>
      <c r="C203">
        <v>2288</v>
      </c>
      <c r="D203">
        <v>369</v>
      </c>
      <c r="E203">
        <v>214</v>
      </c>
    </row>
    <row r="204" spans="1:5" x14ac:dyDescent="0.25">
      <c r="A204" s="1">
        <v>44016</v>
      </c>
      <c r="B204" t="s">
        <v>190</v>
      </c>
      <c r="C204">
        <v>5671</v>
      </c>
      <c r="D204">
        <v>892</v>
      </c>
      <c r="E204">
        <v>534</v>
      </c>
    </row>
    <row r="205" spans="1:5" x14ac:dyDescent="0.25">
      <c r="A205" s="1">
        <v>44016</v>
      </c>
      <c r="B205" t="s">
        <v>191</v>
      </c>
      <c r="C205">
        <v>36895</v>
      </c>
      <c r="D205">
        <v>1699</v>
      </c>
      <c r="E205">
        <v>62</v>
      </c>
    </row>
    <row r="206" spans="1:5" x14ac:dyDescent="0.25">
      <c r="A206" s="1">
        <v>44017</v>
      </c>
      <c r="B206" t="s">
        <v>187</v>
      </c>
      <c r="C206">
        <v>33369</v>
      </c>
      <c r="D206">
        <v>5599</v>
      </c>
      <c r="E206">
        <v>6133</v>
      </c>
    </row>
    <row r="207" spans="1:5" x14ac:dyDescent="0.25">
      <c r="A207" s="1">
        <v>44017</v>
      </c>
      <c r="B207" t="s">
        <v>188</v>
      </c>
      <c r="C207">
        <v>10357</v>
      </c>
      <c r="D207">
        <v>1347</v>
      </c>
      <c r="E207">
        <v>669</v>
      </c>
    </row>
    <row r="208" spans="1:5" x14ac:dyDescent="0.25">
      <c r="A208" s="1">
        <v>44017</v>
      </c>
      <c r="B208" t="s">
        <v>186</v>
      </c>
      <c r="C208">
        <v>21357</v>
      </c>
      <c r="D208">
        <v>1558</v>
      </c>
      <c r="E208">
        <v>570</v>
      </c>
    </row>
    <row r="209" spans="1:5" x14ac:dyDescent="0.25">
      <c r="A209" s="1">
        <v>44017</v>
      </c>
      <c r="B209" t="s">
        <v>189</v>
      </c>
      <c r="C209">
        <v>2292</v>
      </c>
      <c r="D209">
        <v>369</v>
      </c>
      <c r="E209">
        <v>214</v>
      </c>
    </row>
    <row r="210" spans="1:5" x14ac:dyDescent="0.25">
      <c r="A210" s="1">
        <v>44017</v>
      </c>
      <c r="B210" t="s">
        <v>190</v>
      </c>
      <c r="C210">
        <v>5681</v>
      </c>
      <c r="D210">
        <v>893</v>
      </c>
      <c r="E210">
        <v>534</v>
      </c>
    </row>
    <row r="211" spans="1:5" x14ac:dyDescent="0.25">
      <c r="A211" s="1">
        <v>44017</v>
      </c>
      <c r="B211" t="s">
        <v>191</v>
      </c>
      <c r="C211">
        <v>36918</v>
      </c>
      <c r="D211">
        <v>1697</v>
      </c>
      <c r="E211">
        <v>63</v>
      </c>
    </row>
    <row r="212" spans="1:5" x14ac:dyDescent="0.25">
      <c r="A212" s="1">
        <v>44018</v>
      </c>
      <c r="B212" t="s">
        <v>187</v>
      </c>
      <c r="C212">
        <v>33421</v>
      </c>
      <c r="D212">
        <v>5605</v>
      </c>
      <c r="E212">
        <v>6143</v>
      </c>
    </row>
    <row r="213" spans="1:5" x14ac:dyDescent="0.25">
      <c r="A213" s="1">
        <v>44018</v>
      </c>
      <c r="B213" t="s">
        <v>188</v>
      </c>
      <c r="C213">
        <v>10370</v>
      </c>
      <c r="D213">
        <v>1347</v>
      </c>
      <c r="E213">
        <v>671</v>
      </c>
    </row>
    <row r="214" spans="1:5" x14ac:dyDescent="0.25">
      <c r="A214" s="1">
        <v>44018</v>
      </c>
      <c r="B214" t="s">
        <v>186</v>
      </c>
      <c r="C214">
        <v>21399</v>
      </c>
      <c r="D214">
        <v>1560</v>
      </c>
      <c r="E214">
        <v>570</v>
      </c>
    </row>
    <row r="215" spans="1:5" x14ac:dyDescent="0.25">
      <c r="A215" s="1">
        <v>44018</v>
      </c>
      <c r="B215" t="s">
        <v>189</v>
      </c>
      <c r="C215">
        <v>2299</v>
      </c>
      <c r="D215">
        <v>369</v>
      </c>
      <c r="E215">
        <v>214</v>
      </c>
    </row>
    <row r="216" spans="1:5" x14ac:dyDescent="0.25">
      <c r="A216" s="1">
        <v>44018</v>
      </c>
      <c r="B216" t="s">
        <v>190</v>
      </c>
      <c r="C216">
        <v>5690</v>
      </c>
      <c r="D216">
        <v>894</v>
      </c>
      <c r="E216">
        <v>535</v>
      </c>
    </row>
    <row r="217" spans="1:5" x14ac:dyDescent="0.25">
      <c r="A217" s="1">
        <v>44018</v>
      </c>
      <c r="B217" t="s">
        <v>191</v>
      </c>
      <c r="C217">
        <v>36958</v>
      </c>
      <c r="D217">
        <v>1694</v>
      </c>
      <c r="E217">
        <v>65</v>
      </c>
    </row>
    <row r="218" spans="1:5" x14ac:dyDescent="0.25">
      <c r="A218" s="1">
        <v>44019</v>
      </c>
      <c r="B218" t="s">
        <v>187</v>
      </c>
      <c r="C218">
        <v>33530</v>
      </c>
      <c r="D218">
        <v>5618</v>
      </c>
      <c r="E218">
        <v>6154</v>
      </c>
    </row>
    <row r="219" spans="1:5" x14ac:dyDescent="0.25">
      <c r="A219" s="1">
        <v>44019</v>
      </c>
      <c r="B219" t="s">
        <v>188</v>
      </c>
      <c r="C219">
        <v>10400</v>
      </c>
      <c r="D219">
        <v>1349</v>
      </c>
      <c r="E219">
        <v>672</v>
      </c>
    </row>
    <row r="220" spans="1:5" x14ac:dyDescent="0.25">
      <c r="A220" s="1">
        <v>44019</v>
      </c>
      <c r="B220" t="s">
        <v>186</v>
      </c>
      <c r="C220">
        <v>21461</v>
      </c>
      <c r="D220">
        <v>1563</v>
      </c>
      <c r="E220">
        <v>572</v>
      </c>
    </row>
    <row r="221" spans="1:5" x14ac:dyDescent="0.25">
      <c r="A221" s="1">
        <v>44019</v>
      </c>
      <c r="B221" t="s">
        <v>189</v>
      </c>
      <c r="C221">
        <v>2306</v>
      </c>
      <c r="D221">
        <v>371</v>
      </c>
      <c r="E221">
        <v>214</v>
      </c>
    </row>
    <row r="222" spans="1:5" x14ac:dyDescent="0.25">
      <c r="A222" s="1">
        <v>44019</v>
      </c>
      <c r="B222" t="s">
        <v>190</v>
      </c>
      <c r="C222">
        <v>5708</v>
      </c>
      <c r="D222">
        <v>895</v>
      </c>
      <c r="E222">
        <v>535</v>
      </c>
    </row>
    <row r="223" spans="1:5" x14ac:dyDescent="0.25">
      <c r="A223" s="1">
        <v>44019</v>
      </c>
      <c r="B223" t="s">
        <v>191</v>
      </c>
      <c r="C223">
        <v>36933</v>
      </c>
      <c r="D223">
        <v>1693</v>
      </c>
      <c r="E223">
        <v>66</v>
      </c>
    </row>
    <row r="224" spans="1:5" x14ac:dyDescent="0.25">
      <c r="A224" s="1">
        <v>44020</v>
      </c>
      <c r="B224" t="s">
        <v>187</v>
      </c>
      <c r="C224">
        <v>33658</v>
      </c>
      <c r="D224">
        <v>5633</v>
      </c>
      <c r="E224">
        <v>6174</v>
      </c>
    </row>
    <row r="225" spans="1:5" x14ac:dyDescent="0.25">
      <c r="A225" s="1">
        <v>44020</v>
      </c>
      <c r="B225" t="s">
        <v>188</v>
      </c>
      <c r="C225">
        <v>10414</v>
      </c>
      <c r="D225">
        <v>1351</v>
      </c>
      <c r="E225">
        <v>675</v>
      </c>
    </row>
    <row r="226" spans="1:5" x14ac:dyDescent="0.25">
      <c r="A226" s="1">
        <v>44020</v>
      </c>
      <c r="B226" t="s">
        <v>186</v>
      </c>
      <c r="C226">
        <v>21540</v>
      </c>
      <c r="D226">
        <v>1570</v>
      </c>
      <c r="E226">
        <v>572</v>
      </c>
    </row>
    <row r="227" spans="1:5" x14ac:dyDescent="0.25">
      <c r="A227" s="1">
        <v>44020</v>
      </c>
      <c r="B227" t="s">
        <v>189</v>
      </c>
      <c r="C227">
        <v>2314</v>
      </c>
      <c r="D227">
        <v>372</v>
      </c>
      <c r="E227">
        <v>215</v>
      </c>
    </row>
    <row r="228" spans="1:5" x14ac:dyDescent="0.25">
      <c r="A228" s="1">
        <v>44020</v>
      </c>
      <c r="B228" t="s">
        <v>190</v>
      </c>
      <c r="C228">
        <v>5726</v>
      </c>
      <c r="D228">
        <v>897</v>
      </c>
      <c r="E228">
        <v>536</v>
      </c>
    </row>
    <row r="229" spans="1:5" x14ac:dyDescent="0.25">
      <c r="A229" s="1">
        <v>44020</v>
      </c>
      <c r="B229" t="s">
        <v>191</v>
      </c>
      <c r="C229">
        <v>36950</v>
      </c>
      <c r="D229">
        <v>1694</v>
      </c>
      <c r="E229">
        <v>71</v>
      </c>
    </row>
    <row r="230" spans="1:5" x14ac:dyDescent="0.25">
      <c r="A230" s="1">
        <v>44021</v>
      </c>
      <c r="B230" t="s">
        <v>187</v>
      </c>
      <c r="C230">
        <v>33830</v>
      </c>
      <c r="D230">
        <v>5670</v>
      </c>
      <c r="E230">
        <v>6198</v>
      </c>
    </row>
    <row r="231" spans="1:5" x14ac:dyDescent="0.25">
      <c r="A231" s="1">
        <v>44021</v>
      </c>
      <c r="B231" t="s">
        <v>188</v>
      </c>
      <c r="C231">
        <v>10442</v>
      </c>
      <c r="D231">
        <v>1356</v>
      </c>
      <c r="E231">
        <v>679</v>
      </c>
    </row>
    <row r="232" spans="1:5" x14ac:dyDescent="0.25">
      <c r="A232" s="1">
        <v>44021</v>
      </c>
      <c r="B232" t="s">
        <v>186</v>
      </c>
      <c r="C232">
        <v>21614</v>
      </c>
      <c r="D232">
        <v>1574</v>
      </c>
      <c r="E232">
        <v>573</v>
      </c>
    </row>
    <row r="233" spans="1:5" x14ac:dyDescent="0.25">
      <c r="A233" s="1">
        <v>44021</v>
      </c>
      <c r="B233" t="s">
        <v>189</v>
      </c>
      <c r="C233">
        <v>2321</v>
      </c>
      <c r="D233">
        <v>373</v>
      </c>
      <c r="E233">
        <v>215</v>
      </c>
    </row>
    <row r="234" spans="1:5" x14ac:dyDescent="0.25">
      <c r="A234" s="1">
        <v>44021</v>
      </c>
      <c r="B234" t="s">
        <v>190</v>
      </c>
      <c r="C234">
        <v>5757</v>
      </c>
      <c r="D234">
        <v>898</v>
      </c>
      <c r="E234">
        <v>538</v>
      </c>
    </row>
    <row r="235" spans="1:5" x14ac:dyDescent="0.25">
      <c r="A235" s="1">
        <v>44021</v>
      </c>
      <c r="B235" t="s">
        <v>191</v>
      </c>
      <c r="C235">
        <v>36933</v>
      </c>
      <c r="D235">
        <v>1688</v>
      </c>
      <c r="E235">
        <v>65</v>
      </c>
    </row>
    <row r="236" spans="1:5" x14ac:dyDescent="0.25">
      <c r="A236" s="1">
        <v>44022</v>
      </c>
      <c r="B236" t="s">
        <v>187</v>
      </c>
      <c r="C236">
        <v>33921</v>
      </c>
      <c r="D236">
        <v>5687</v>
      </c>
      <c r="E236">
        <v>6220</v>
      </c>
    </row>
    <row r="237" spans="1:5" x14ac:dyDescent="0.25">
      <c r="A237" s="1">
        <v>44022</v>
      </c>
      <c r="B237" t="s">
        <v>188</v>
      </c>
      <c r="C237">
        <v>10465</v>
      </c>
      <c r="D237">
        <v>1358</v>
      </c>
      <c r="E237">
        <v>683</v>
      </c>
    </row>
    <row r="238" spans="1:5" x14ac:dyDescent="0.25">
      <c r="A238" s="1">
        <v>44022</v>
      </c>
      <c r="B238" t="s">
        <v>186</v>
      </c>
      <c r="C238">
        <v>21675</v>
      </c>
      <c r="D238">
        <v>1579</v>
      </c>
      <c r="E238">
        <v>573</v>
      </c>
    </row>
    <row r="239" spans="1:5" x14ac:dyDescent="0.25">
      <c r="A239" s="1">
        <v>44022</v>
      </c>
      <c r="B239" t="s">
        <v>189</v>
      </c>
      <c r="C239">
        <v>2326</v>
      </c>
      <c r="D239">
        <v>373</v>
      </c>
      <c r="E239">
        <v>215</v>
      </c>
    </row>
    <row r="240" spans="1:5" x14ac:dyDescent="0.25">
      <c r="A240" s="1">
        <v>44022</v>
      </c>
      <c r="B240" t="s">
        <v>190</v>
      </c>
      <c r="C240">
        <v>5801</v>
      </c>
      <c r="D240">
        <v>900</v>
      </c>
      <c r="E240">
        <v>539</v>
      </c>
    </row>
    <row r="241" spans="1:5" x14ac:dyDescent="0.25">
      <c r="A241" s="1">
        <v>44022</v>
      </c>
      <c r="B241" t="s">
        <v>191</v>
      </c>
      <c r="C241">
        <v>36922</v>
      </c>
      <c r="D241">
        <v>1685</v>
      </c>
      <c r="E241">
        <v>66</v>
      </c>
    </row>
    <row r="242" spans="1:5" x14ac:dyDescent="0.25">
      <c r="A242" s="1">
        <v>44023</v>
      </c>
      <c r="B242" t="s">
        <v>187</v>
      </c>
      <c r="C242">
        <v>34010</v>
      </c>
      <c r="D242">
        <v>5702</v>
      </c>
      <c r="E242">
        <v>6229</v>
      </c>
    </row>
    <row r="243" spans="1:5" x14ac:dyDescent="0.25">
      <c r="A243" s="1">
        <v>44023</v>
      </c>
      <c r="B243" t="s">
        <v>188</v>
      </c>
      <c r="C243">
        <v>10477</v>
      </c>
      <c r="D243">
        <v>1362</v>
      </c>
      <c r="E243">
        <v>684</v>
      </c>
    </row>
    <row r="244" spans="1:5" x14ac:dyDescent="0.25">
      <c r="A244" s="1">
        <v>44023</v>
      </c>
      <c r="B244" t="s">
        <v>186</v>
      </c>
      <c r="C244">
        <v>21753</v>
      </c>
      <c r="D244">
        <v>1581</v>
      </c>
      <c r="E244">
        <v>572</v>
      </c>
    </row>
    <row r="245" spans="1:5" x14ac:dyDescent="0.25">
      <c r="A245" s="1">
        <v>44023</v>
      </c>
      <c r="B245" t="s">
        <v>189</v>
      </c>
      <c r="C245">
        <v>2329</v>
      </c>
      <c r="D245">
        <v>373</v>
      </c>
      <c r="E245">
        <v>215</v>
      </c>
    </row>
    <row r="246" spans="1:5" x14ac:dyDescent="0.25">
      <c r="A246" s="1">
        <v>44023</v>
      </c>
      <c r="B246" t="s">
        <v>190</v>
      </c>
      <c r="C246">
        <v>5828</v>
      </c>
      <c r="D246">
        <v>900</v>
      </c>
      <c r="E246">
        <v>541</v>
      </c>
    </row>
    <row r="247" spans="1:5" x14ac:dyDescent="0.25">
      <c r="A247" s="1">
        <v>44023</v>
      </c>
      <c r="B247" t="s">
        <v>191</v>
      </c>
      <c r="C247">
        <v>37001</v>
      </c>
      <c r="D247">
        <v>1682</v>
      </c>
      <c r="E247">
        <v>69</v>
      </c>
    </row>
    <row r="248" spans="1:5" x14ac:dyDescent="0.25">
      <c r="A248" s="1">
        <v>44024</v>
      </c>
      <c r="B248" t="s">
        <v>187</v>
      </c>
      <c r="C248">
        <v>34076</v>
      </c>
      <c r="D248">
        <v>5705</v>
      </c>
      <c r="E248">
        <v>6240</v>
      </c>
    </row>
    <row r="249" spans="1:5" x14ac:dyDescent="0.25">
      <c r="A249" s="1">
        <v>44024</v>
      </c>
      <c r="B249" t="s">
        <v>188</v>
      </c>
      <c r="C249">
        <v>10493</v>
      </c>
      <c r="D249">
        <v>1363</v>
      </c>
      <c r="E249">
        <v>684</v>
      </c>
    </row>
    <row r="250" spans="1:5" x14ac:dyDescent="0.25">
      <c r="A250" s="1">
        <v>44024</v>
      </c>
      <c r="B250" t="s">
        <v>186</v>
      </c>
      <c r="C250">
        <v>21803</v>
      </c>
      <c r="D250">
        <v>1585</v>
      </c>
      <c r="E250">
        <v>575</v>
      </c>
    </row>
    <row r="251" spans="1:5" x14ac:dyDescent="0.25">
      <c r="A251" s="1">
        <v>44024</v>
      </c>
      <c r="B251" t="s">
        <v>189</v>
      </c>
      <c r="C251">
        <v>2334</v>
      </c>
      <c r="D251">
        <v>373</v>
      </c>
      <c r="E251">
        <v>215</v>
      </c>
    </row>
    <row r="252" spans="1:5" x14ac:dyDescent="0.25">
      <c r="A252" s="1">
        <v>44024</v>
      </c>
      <c r="B252" t="s">
        <v>190</v>
      </c>
      <c r="C252">
        <v>5839</v>
      </c>
      <c r="D252">
        <v>901</v>
      </c>
      <c r="E252">
        <v>542</v>
      </c>
    </row>
    <row r="253" spans="1:5" x14ac:dyDescent="0.25">
      <c r="A253" s="1">
        <v>44024</v>
      </c>
      <c r="B253" t="s">
        <v>191</v>
      </c>
      <c r="C253">
        <v>37052</v>
      </c>
      <c r="D253">
        <v>1681</v>
      </c>
      <c r="E253">
        <v>69</v>
      </c>
    </row>
    <row r="254" spans="1:5" x14ac:dyDescent="0.25">
      <c r="A254" s="1">
        <v>44025</v>
      </c>
      <c r="B254" t="s">
        <v>187</v>
      </c>
      <c r="C254">
        <v>34147</v>
      </c>
      <c r="D254">
        <v>5708</v>
      </c>
      <c r="E254">
        <v>6245</v>
      </c>
    </row>
    <row r="255" spans="1:5" x14ac:dyDescent="0.25">
      <c r="A255" s="1">
        <v>44025</v>
      </c>
      <c r="B255" t="s">
        <v>188</v>
      </c>
      <c r="C255">
        <v>10502</v>
      </c>
      <c r="D255">
        <v>1364</v>
      </c>
      <c r="E255">
        <v>684</v>
      </c>
    </row>
    <row r="256" spans="1:5" x14ac:dyDescent="0.25">
      <c r="A256" s="1">
        <v>44025</v>
      </c>
      <c r="B256" t="s">
        <v>186</v>
      </c>
      <c r="C256">
        <v>21825</v>
      </c>
      <c r="D256">
        <v>1585</v>
      </c>
      <c r="E256">
        <v>575</v>
      </c>
    </row>
    <row r="257" spans="1:5" x14ac:dyDescent="0.25">
      <c r="A257" s="1">
        <v>44025</v>
      </c>
      <c r="B257" t="s">
        <v>189</v>
      </c>
      <c r="C257">
        <v>2338</v>
      </c>
      <c r="D257">
        <v>373</v>
      </c>
      <c r="E257">
        <v>215</v>
      </c>
    </row>
    <row r="258" spans="1:5" x14ac:dyDescent="0.25">
      <c r="A258" s="1">
        <v>44025</v>
      </c>
      <c r="B258" t="s">
        <v>190</v>
      </c>
      <c r="C258">
        <v>5864</v>
      </c>
      <c r="D258">
        <v>901</v>
      </c>
      <c r="E258">
        <v>541</v>
      </c>
    </row>
    <row r="259" spans="1:5" x14ac:dyDescent="0.25">
      <c r="A259" s="1">
        <v>44025</v>
      </c>
      <c r="B259" t="s">
        <v>191</v>
      </c>
      <c r="C259">
        <v>37151</v>
      </c>
      <c r="D259">
        <v>1680</v>
      </c>
      <c r="E259">
        <v>70</v>
      </c>
    </row>
    <row r="260" spans="1:5" x14ac:dyDescent="0.25">
      <c r="A260" s="1">
        <v>44026</v>
      </c>
      <c r="B260" t="s">
        <v>187</v>
      </c>
      <c r="C260">
        <v>34298</v>
      </c>
      <c r="D260">
        <v>5720</v>
      </c>
      <c r="E260">
        <v>6254</v>
      </c>
    </row>
    <row r="261" spans="1:5" x14ac:dyDescent="0.25">
      <c r="A261" s="1">
        <v>44026</v>
      </c>
      <c r="B261" t="s">
        <v>188</v>
      </c>
      <c r="C261">
        <v>10534</v>
      </c>
      <c r="D261">
        <v>1364</v>
      </c>
      <c r="E261">
        <v>685</v>
      </c>
    </row>
    <row r="262" spans="1:5" x14ac:dyDescent="0.25">
      <c r="A262" s="1">
        <v>44026</v>
      </c>
      <c r="B262" t="s">
        <v>186</v>
      </c>
      <c r="C262">
        <v>21862</v>
      </c>
      <c r="D262">
        <v>1587</v>
      </c>
      <c r="E262">
        <v>573</v>
      </c>
    </row>
    <row r="263" spans="1:5" x14ac:dyDescent="0.25">
      <c r="A263" s="1">
        <v>44026</v>
      </c>
      <c r="B263" t="s">
        <v>189</v>
      </c>
      <c r="C263">
        <v>2344</v>
      </c>
      <c r="D263">
        <v>373</v>
      </c>
      <c r="E263">
        <v>215</v>
      </c>
    </row>
    <row r="264" spans="1:5" x14ac:dyDescent="0.25">
      <c r="A264" s="1">
        <v>44026</v>
      </c>
      <c r="B264" t="s">
        <v>190</v>
      </c>
      <c r="C264">
        <v>5885</v>
      </c>
      <c r="D264">
        <v>904</v>
      </c>
      <c r="E264">
        <v>543</v>
      </c>
    </row>
    <row r="265" spans="1:5" x14ac:dyDescent="0.25">
      <c r="A265" s="1">
        <v>44026</v>
      </c>
      <c r="B265" t="s">
        <v>191</v>
      </c>
      <c r="C265">
        <v>37207</v>
      </c>
      <c r="D265">
        <v>1677</v>
      </c>
      <c r="E265">
        <v>70</v>
      </c>
    </row>
    <row r="266" spans="1:5" x14ac:dyDescent="0.25">
      <c r="A266" s="1">
        <v>44027</v>
      </c>
      <c r="B266" t="s">
        <v>187</v>
      </c>
      <c r="C266">
        <v>34409</v>
      </c>
      <c r="D266">
        <v>5742</v>
      </c>
      <c r="E266">
        <v>6284</v>
      </c>
    </row>
    <row r="267" spans="1:5" x14ac:dyDescent="0.25">
      <c r="A267" s="1">
        <v>44027</v>
      </c>
      <c r="B267" t="s">
        <v>188</v>
      </c>
      <c r="C267">
        <v>10550</v>
      </c>
      <c r="D267">
        <v>1366</v>
      </c>
      <c r="E267">
        <v>686</v>
      </c>
    </row>
    <row r="268" spans="1:5" x14ac:dyDescent="0.25">
      <c r="A268" s="1">
        <v>44027</v>
      </c>
      <c r="B268" t="s">
        <v>186</v>
      </c>
      <c r="C268">
        <v>21915</v>
      </c>
      <c r="D268">
        <v>1591</v>
      </c>
      <c r="E268">
        <v>576</v>
      </c>
    </row>
    <row r="269" spans="1:5" x14ac:dyDescent="0.25">
      <c r="A269" s="1">
        <v>44027</v>
      </c>
      <c r="B269" t="s">
        <v>189</v>
      </c>
      <c r="C269">
        <v>2349</v>
      </c>
      <c r="D269">
        <v>373</v>
      </c>
      <c r="E269">
        <v>215</v>
      </c>
    </row>
    <row r="270" spans="1:5" x14ac:dyDescent="0.25">
      <c r="A270" s="1">
        <v>44027</v>
      </c>
      <c r="B270" t="s">
        <v>190</v>
      </c>
      <c r="C270">
        <v>5913</v>
      </c>
      <c r="D270">
        <v>909</v>
      </c>
      <c r="E270">
        <v>545</v>
      </c>
    </row>
    <row r="271" spans="1:5" x14ac:dyDescent="0.25">
      <c r="A271" s="1">
        <v>44027</v>
      </c>
      <c r="B271" t="s">
        <v>191</v>
      </c>
      <c r="C271">
        <v>37211</v>
      </c>
      <c r="D271">
        <v>1670</v>
      </c>
      <c r="E271">
        <v>62</v>
      </c>
    </row>
    <row r="272" spans="1:5" x14ac:dyDescent="0.25">
      <c r="A272" s="1">
        <v>44028</v>
      </c>
      <c r="B272" t="s">
        <v>187</v>
      </c>
      <c r="C272">
        <v>34531</v>
      </c>
      <c r="D272">
        <v>5750</v>
      </c>
      <c r="E272">
        <v>6294</v>
      </c>
    </row>
    <row r="273" spans="1:5" x14ac:dyDescent="0.25">
      <c r="A273" s="1">
        <v>44028</v>
      </c>
      <c r="B273" t="s">
        <v>188</v>
      </c>
      <c r="C273">
        <v>10571</v>
      </c>
      <c r="D273">
        <v>1369</v>
      </c>
      <c r="E273">
        <v>687</v>
      </c>
    </row>
    <row r="274" spans="1:5" x14ac:dyDescent="0.25">
      <c r="A274" s="1">
        <v>44028</v>
      </c>
      <c r="B274" t="s">
        <v>186</v>
      </c>
      <c r="C274">
        <v>21997</v>
      </c>
      <c r="D274">
        <v>1594</v>
      </c>
      <c r="E274">
        <v>575</v>
      </c>
    </row>
    <row r="275" spans="1:5" x14ac:dyDescent="0.25">
      <c r="A275" s="1">
        <v>44028</v>
      </c>
      <c r="B275" t="s">
        <v>189</v>
      </c>
      <c r="C275">
        <v>2361</v>
      </c>
      <c r="D275">
        <v>375</v>
      </c>
      <c r="E275">
        <v>216</v>
      </c>
    </row>
    <row r="276" spans="1:5" x14ac:dyDescent="0.25">
      <c r="A276" s="1">
        <v>44028</v>
      </c>
      <c r="B276" t="s">
        <v>190</v>
      </c>
      <c r="C276">
        <v>5952</v>
      </c>
      <c r="D276">
        <v>910</v>
      </c>
      <c r="E276">
        <v>546</v>
      </c>
    </row>
    <row r="277" spans="1:5" x14ac:dyDescent="0.25">
      <c r="A277" s="1">
        <v>44028</v>
      </c>
      <c r="B277" t="s">
        <v>191</v>
      </c>
      <c r="C277">
        <v>37169</v>
      </c>
      <c r="D277">
        <v>1665</v>
      </c>
      <c r="E277">
        <v>62</v>
      </c>
    </row>
    <row r="278" spans="1:5" x14ac:dyDescent="0.25">
      <c r="A278" s="1">
        <v>44029</v>
      </c>
      <c r="B278" t="s">
        <v>187</v>
      </c>
      <c r="C278">
        <v>34691</v>
      </c>
      <c r="D278">
        <v>5770</v>
      </c>
      <c r="E278">
        <v>6314</v>
      </c>
    </row>
    <row r="279" spans="1:5" x14ac:dyDescent="0.25">
      <c r="A279" s="1">
        <v>44029</v>
      </c>
      <c r="B279" t="s">
        <v>188</v>
      </c>
      <c r="C279">
        <v>10612</v>
      </c>
      <c r="D279">
        <v>1374</v>
      </c>
      <c r="E279">
        <v>690</v>
      </c>
    </row>
    <row r="280" spans="1:5" x14ac:dyDescent="0.25">
      <c r="A280" s="1">
        <v>44029</v>
      </c>
      <c r="B280" t="s">
        <v>186</v>
      </c>
      <c r="C280">
        <v>22079</v>
      </c>
      <c r="D280">
        <v>1600</v>
      </c>
      <c r="E280">
        <v>580</v>
      </c>
    </row>
    <row r="281" spans="1:5" x14ac:dyDescent="0.25">
      <c r="A281" s="1">
        <v>44029</v>
      </c>
      <c r="B281" t="s">
        <v>189</v>
      </c>
      <c r="C281">
        <v>2374</v>
      </c>
      <c r="D281">
        <v>376</v>
      </c>
      <c r="E281">
        <v>216</v>
      </c>
    </row>
    <row r="282" spans="1:5" x14ac:dyDescent="0.25">
      <c r="A282" s="1">
        <v>44029</v>
      </c>
      <c r="B282" t="s">
        <v>190</v>
      </c>
      <c r="C282">
        <v>5978</v>
      </c>
      <c r="D282">
        <v>910</v>
      </c>
      <c r="E282">
        <v>544</v>
      </c>
    </row>
    <row r="283" spans="1:5" x14ac:dyDescent="0.25">
      <c r="A283" s="1">
        <v>44029</v>
      </c>
      <c r="B283" t="s">
        <v>191</v>
      </c>
      <c r="C283">
        <v>37145</v>
      </c>
      <c r="D283">
        <v>1661</v>
      </c>
      <c r="E283">
        <v>58</v>
      </c>
    </row>
    <row r="284" spans="1:5" x14ac:dyDescent="0.25">
      <c r="A284" s="1">
        <v>44030</v>
      </c>
      <c r="B284" t="s">
        <v>187</v>
      </c>
      <c r="C284">
        <v>34827</v>
      </c>
      <c r="D284">
        <v>5781</v>
      </c>
      <c r="E284">
        <v>6327</v>
      </c>
    </row>
    <row r="285" spans="1:5" x14ac:dyDescent="0.25">
      <c r="A285" s="1">
        <v>44030</v>
      </c>
      <c r="B285" t="s">
        <v>188</v>
      </c>
      <c r="C285">
        <v>10642</v>
      </c>
      <c r="D285">
        <v>1376</v>
      </c>
      <c r="E285">
        <v>691</v>
      </c>
    </row>
    <row r="286" spans="1:5" x14ac:dyDescent="0.25">
      <c r="A286" s="1">
        <v>44030</v>
      </c>
      <c r="B286" t="s">
        <v>186</v>
      </c>
      <c r="C286">
        <v>22147</v>
      </c>
      <c r="D286">
        <v>1604</v>
      </c>
      <c r="E286">
        <v>581</v>
      </c>
    </row>
    <row r="287" spans="1:5" x14ac:dyDescent="0.25">
      <c r="A287" s="1">
        <v>44030</v>
      </c>
      <c r="B287" t="s">
        <v>189</v>
      </c>
      <c r="C287">
        <v>2386</v>
      </c>
      <c r="D287">
        <v>377</v>
      </c>
      <c r="E287">
        <v>217</v>
      </c>
    </row>
    <row r="288" spans="1:5" x14ac:dyDescent="0.25">
      <c r="A288" s="1">
        <v>44030</v>
      </c>
      <c r="B288" t="s">
        <v>190</v>
      </c>
      <c r="C288">
        <v>6009</v>
      </c>
      <c r="D288">
        <v>912</v>
      </c>
      <c r="E288">
        <v>545</v>
      </c>
    </row>
    <row r="289" spans="1:5" x14ac:dyDescent="0.25">
      <c r="A289" s="1">
        <v>44030</v>
      </c>
      <c r="B289" t="s">
        <v>191</v>
      </c>
      <c r="C289">
        <v>37227</v>
      </c>
      <c r="D289">
        <v>1659</v>
      </c>
      <c r="E289">
        <v>58</v>
      </c>
    </row>
    <row r="290" spans="1:5" x14ac:dyDescent="0.25">
      <c r="A290" s="1">
        <v>44031</v>
      </c>
      <c r="B290" t="s">
        <v>187</v>
      </c>
      <c r="C290">
        <v>34921</v>
      </c>
      <c r="D290">
        <v>5786</v>
      </c>
      <c r="E290">
        <v>6337</v>
      </c>
    </row>
    <row r="291" spans="1:5" x14ac:dyDescent="0.25">
      <c r="A291" s="1">
        <v>44031</v>
      </c>
      <c r="B291" t="s">
        <v>188</v>
      </c>
      <c r="C291">
        <v>10663</v>
      </c>
      <c r="D291">
        <v>1377</v>
      </c>
      <c r="E291">
        <v>691</v>
      </c>
    </row>
    <row r="292" spans="1:5" x14ac:dyDescent="0.25">
      <c r="A292" s="1">
        <v>44031</v>
      </c>
      <c r="B292" t="s">
        <v>186</v>
      </c>
      <c r="C292">
        <v>22198</v>
      </c>
      <c r="D292">
        <v>1605</v>
      </c>
      <c r="E292">
        <v>582</v>
      </c>
    </row>
    <row r="293" spans="1:5" x14ac:dyDescent="0.25">
      <c r="A293" s="1">
        <v>44031</v>
      </c>
      <c r="B293" t="s">
        <v>189</v>
      </c>
      <c r="C293">
        <v>2390</v>
      </c>
      <c r="D293">
        <v>377</v>
      </c>
      <c r="E293">
        <v>217</v>
      </c>
    </row>
    <row r="294" spans="1:5" x14ac:dyDescent="0.25">
      <c r="A294" s="1">
        <v>44031</v>
      </c>
      <c r="B294" t="s">
        <v>190</v>
      </c>
      <c r="C294">
        <v>6035</v>
      </c>
      <c r="D294">
        <v>914</v>
      </c>
      <c r="E294">
        <v>545</v>
      </c>
    </row>
    <row r="295" spans="1:5" x14ac:dyDescent="0.25">
      <c r="A295" s="1">
        <v>44031</v>
      </c>
      <c r="B295" t="s">
        <v>191</v>
      </c>
      <c r="C295">
        <v>37327</v>
      </c>
      <c r="D295">
        <v>1658</v>
      </c>
      <c r="E295">
        <v>59</v>
      </c>
    </row>
    <row r="296" spans="1:5" x14ac:dyDescent="0.25">
      <c r="A296" s="1">
        <v>44032</v>
      </c>
      <c r="B296" t="s">
        <v>187</v>
      </c>
      <c r="C296">
        <v>35006</v>
      </c>
      <c r="D296">
        <v>5789</v>
      </c>
      <c r="E296">
        <v>6340</v>
      </c>
    </row>
    <row r="297" spans="1:5" x14ac:dyDescent="0.25">
      <c r="A297" s="1">
        <v>44032</v>
      </c>
      <c r="B297" t="s">
        <v>188</v>
      </c>
      <c r="C297">
        <v>10674</v>
      </c>
      <c r="D297">
        <v>1377</v>
      </c>
      <c r="E297">
        <v>691</v>
      </c>
    </row>
    <row r="298" spans="1:5" x14ac:dyDescent="0.25">
      <c r="A298" s="1">
        <v>44032</v>
      </c>
      <c r="B298" t="s">
        <v>186</v>
      </c>
      <c r="C298">
        <v>22228</v>
      </c>
      <c r="D298">
        <v>1606</v>
      </c>
      <c r="E298">
        <v>582</v>
      </c>
    </row>
    <row r="299" spans="1:5" x14ac:dyDescent="0.25">
      <c r="A299" s="1">
        <v>44032</v>
      </c>
      <c r="B299" t="s">
        <v>189</v>
      </c>
      <c r="C299">
        <v>2394</v>
      </c>
      <c r="D299">
        <v>377</v>
      </c>
      <c r="E299">
        <v>217</v>
      </c>
    </row>
    <row r="300" spans="1:5" x14ac:dyDescent="0.25">
      <c r="A300" s="1">
        <v>44032</v>
      </c>
      <c r="B300" t="s">
        <v>190</v>
      </c>
      <c r="C300">
        <v>6057</v>
      </c>
      <c r="D300">
        <v>915</v>
      </c>
      <c r="E300">
        <v>545</v>
      </c>
    </row>
    <row r="301" spans="1:5" x14ac:dyDescent="0.25">
      <c r="A301" s="1">
        <v>44032</v>
      </c>
      <c r="B301" t="s">
        <v>191</v>
      </c>
      <c r="C301">
        <v>37430</v>
      </c>
      <c r="D301">
        <v>1658</v>
      </c>
      <c r="E301">
        <v>58</v>
      </c>
    </row>
    <row r="302" spans="1:5" x14ac:dyDescent="0.25">
      <c r="A302" s="1">
        <v>44033</v>
      </c>
      <c r="B302" t="s">
        <v>187</v>
      </c>
      <c r="C302">
        <v>35177</v>
      </c>
      <c r="D302">
        <v>5804</v>
      </c>
      <c r="E302">
        <v>6353</v>
      </c>
    </row>
    <row r="303" spans="1:5" x14ac:dyDescent="0.25">
      <c r="A303" s="1">
        <v>44033</v>
      </c>
      <c r="B303" t="s">
        <v>188</v>
      </c>
      <c r="C303">
        <v>10704</v>
      </c>
      <c r="D303">
        <v>1387</v>
      </c>
      <c r="E303">
        <v>693</v>
      </c>
    </row>
    <row r="304" spans="1:5" x14ac:dyDescent="0.25">
      <c r="A304" s="1">
        <v>44033</v>
      </c>
      <c r="B304" t="s">
        <v>186</v>
      </c>
      <c r="C304">
        <v>22285</v>
      </c>
      <c r="D304">
        <v>1607</v>
      </c>
      <c r="E304">
        <v>582</v>
      </c>
    </row>
    <row r="305" spans="1:5" x14ac:dyDescent="0.25">
      <c r="A305" s="1">
        <v>44033</v>
      </c>
      <c r="B305" t="s">
        <v>189</v>
      </c>
      <c r="C305">
        <v>2403</v>
      </c>
      <c r="D305">
        <v>379</v>
      </c>
      <c r="E305">
        <v>218</v>
      </c>
    </row>
    <row r="306" spans="1:5" x14ac:dyDescent="0.25">
      <c r="A306" s="1">
        <v>44033</v>
      </c>
      <c r="B306" t="s">
        <v>190</v>
      </c>
      <c r="C306">
        <v>6070</v>
      </c>
      <c r="D306">
        <v>913</v>
      </c>
      <c r="E306">
        <v>544</v>
      </c>
    </row>
    <row r="307" spans="1:5" x14ac:dyDescent="0.25">
      <c r="A307" s="1">
        <v>44033</v>
      </c>
      <c r="B307" t="s">
        <v>191</v>
      </c>
      <c r="C307">
        <v>37394</v>
      </c>
      <c r="D307">
        <v>1656</v>
      </c>
      <c r="E307">
        <v>60</v>
      </c>
    </row>
    <row r="308" spans="1:5" x14ac:dyDescent="0.25">
      <c r="A308" s="1">
        <v>44034</v>
      </c>
      <c r="B308" t="s">
        <v>187</v>
      </c>
      <c r="C308">
        <v>35350</v>
      </c>
      <c r="D308">
        <v>5817</v>
      </c>
      <c r="E308">
        <v>6366</v>
      </c>
    </row>
    <row r="309" spans="1:5" x14ac:dyDescent="0.25">
      <c r="A309" s="1">
        <v>44034</v>
      </c>
      <c r="B309" t="s">
        <v>188</v>
      </c>
      <c r="C309">
        <v>10731</v>
      </c>
      <c r="D309">
        <v>1390</v>
      </c>
      <c r="E309">
        <v>693</v>
      </c>
    </row>
    <row r="310" spans="1:5" x14ac:dyDescent="0.25">
      <c r="A310" s="1">
        <v>44034</v>
      </c>
      <c r="B310" t="s">
        <v>186</v>
      </c>
      <c r="C310">
        <v>22344</v>
      </c>
      <c r="D310">
        <v>1611</v>
      </c>
      <c r="E310">
        <v>586</v>
      </c>
    </row>
    <row r="311" spans="1:5" x14ac:dyDescent="0.25">
      <c r="A311" s="1">
        <v>44034</v>
      </c>
      <c r="B311" t="s">
        <v>189</v>
      </c>
      <c r="C311">
        <v>2409</v>
      </c>
      <c r="D311">
        <v>379</v>
      </c>
      <c r="E311">
        <v>218</v>
      </c>
    </row>
    <row r="312" spans="1:5" x14ac:dyDescent="0.25">
      <c r="A312" s="1">
        <v>44034</v>
      </c>
      <c r="B312" t="s">
        <v>190</v>
      </c>
      <c r="C312">
        <v>6106</v>
      </c>
      <c r="D312">
        <v>914</v>
      </c>
      <c r="E312">
        <v>545</v>
      </c>
    </row>
    <row r="313" spans="1:5" x14ac:dyDescent="0.25">
      <c r="A313" s="1">
        <v>44034</v>
      </c>
      <c r="B313" t="s">
        <v>191</v>
      </c>
      <c r="C313">
        <v>37380</v>
      </c>
      <c r="D313">
        <v>1650</v>
      </c>
      <c r="E313">
        <v>60</v>
      </c>
    </row>
    <row r="314" spans="1:5" x14ac:dyDescent="0.25">
      <c r="A314" s="1">
        <v>44035</v>
      </c>
      <c r="B314" t="s">
        <v>187</v>
      </c>
      <c r="C314">
        <v>35473</v>
      </c>
      <c r="D314">
        <v>5820</v>
      </c>
      <c r="E314">
        <v>6380</v>
      </c>
    </row>
    <row r="315" spans="1:5" x14ac:dyDescent="0.25">
      <c r="A315" s="1">
        <v>44035</v>
      </c>
      <c r="B315" t="s">
        <v>188</v>
      </c>
      <c r="C315">
        <v>10759</v>
      </c>
      <c r="D315">
        <v>1393</v>
      </c>
      <c r="E315">
        <v>696</v>
      </c>
    </row>
    <row r="316" spans="1:5" x14ac:dyDescent="0.25">
      <c r="A316" s="1">
        <v>44035</v>
      </c>
      <c r="B316" t="s">
        <v>186</v>
      </c>
      <c r="C316">
        <v>22397</v>
      </c>
      <c r="D316">
        <v>1616</v>
      </c>
      <c r="E316">
        <v>588</v>
      </c>
    </row>
    <row r="317" spans="1:5" x14ac:dyDescent="0.25">
      <c r="A317" s="1">
        <v>44035</v>
      </c>
      <c r="B317" t="s">
        <v>189</v>
      </c>
      <c r="C317">
        <v>2410</v>
      </c>
      <c r="D317">
        <v>379</v>
      </c>
      <c r="E317">
        <v>219</v>
      </c>
    </row>
    <row r="318" spans="1:5" x14ac:dyDescent="0.25">
      <c r="A318" s="1">
        <v>44035</v>
      </c>
      <c r="B318" t="s">
        <v>190</v>
      </c>
      <c r="C318">
        <v>6129</v>
      </c>
      <c r="D318">
        <v>916</v>
      </c>
      <c r="E318">
        <v>547</v>
      </c>
    </row>
    <row r="319" spans="1:5" x14ac:dyDescent="0.25">
      <c r="A319" s="1">
        <v>44035</v>
      </c>
      <c r="B319" t="s">
        <v>191</v>
      </c>
      <c r="C319">
        <v>37479</v>
      </c>
      <c r="D319">
        <v>1646</v>
      </c>
      <c r="E319">
        <v>54</v>
      </c>
    </row>
    <row r="320" spans="1:5" x14ac:dyDescent="0.25">
      <c r="A320" s="1">
        <v>44036</v>
      </c>
      <c r="B320" t="s">
        <v>187</v>
      </c>
      <c r="C320">
        <v>35629</v>
      </c>
      <c r="D320">
        <v>5828</v>
      </c>
      <c r="E320">
        <v>6389</v>
      </c>
    </row>
    <row r="321" spans="1:5" x14ac:dyDescent="0.25">
      <c r="A321" s="1">
        <v>44036</v>
      </c>
      <c r="B321" t="s">
        <v>188</v>
      </c>
      <c r="C321">
        <v>10782</v>
      </c>
      <c r="D321">
        <v>1394</v>
      </c>
      <c r="E321">
        <v>696</v>
      </c>
    </row>
    <row r="322" spans="1:5" x14ac:dyDescent="0.25">
      <c r="A322" s="1">
        <v>44036</v>
      </c>
      <c r="B322" t="s">
        <v>186</v>
      </c>
      <c r="C322">
        <v>22458</v>
      </c>
      <c r="D322">
        <v>1617</v>
      </c>
      <c r="E322">
        <v>590</v>
      </c>
    </row>
    <row r="323" spans="1:5" x14ac:dyDescent="0.25">
      <c r="A323" s="1">
        <v>44036</v>
      </c>
      <c r="B323" t="s">
        <v>189</v>
      </c>
      <c r="C323">
        <v>2418</v>
      </c>
      <c r="D323">
        <v>380</v>
      </c>
      <c r="E323">
        <v>219</v>
      </c>
    </row>
    <row r="324" spans="1:5" x14ac:dyDescent="0.25">
      <c r="A324" s="1">
        <v>44036</v>
      </c>
      <c r="B324" t="s">
        <v>190</v>
      </c>
      <c r="C324">
        <v>6153</v>
      </c>
      <c r="D324">
        <v>916</v>
      </c>
      <c r="E324">
        <v>548</v>
      </c>
    </row>
    <row r="325" spans="1:5" x14ac:dyDescent="0.25">
      <c r="A325" s="1">
        <v>44036</v>
      </c>
      <c r="B325" t="s">
        <v>191</v>
      </c>
      <c r="C325">
        <v>37545</v>
      </c>
      <c r="D325">
        <v>1650</v>
      </c>
      <c r="E325">
        <v>56</v>
      </c>
    </row>
    <row r="326" spans="1:5" x14ac:dyDescent="0.25">
      <c r="A326" s="1">
        <v>44037</v>
      </c>
      <c r="B326" t="s">
        <v>187</v>
      </c>
      <c r="C326">
        <v>35748</v>
      </c>
      <c r="D326">
        <v>5847</v>
      </c>
      <c r="E326">
        <v>6398</v>
      </c>
    </row>
    <row r="327" spans="1:5" x14ac:dyDescent="0.25">
      <c r="A327" s="1">
        <v>44037</v>
      </c>
      <c r="B327" t="s">
        <v>188</v>
      </c>
      <c r="C327">
        <v>10806</v>
      </c>
      <c r="D327">
        <v>1395</v>
      </c>
      <c r="E327">
        <v>697</v>
      </c>
    </row>
    <row r="328" spans="1:5" x14ac:dyDescent="0.25">
      <c r="A328" s="1">
        <v>44037</v>
      </c>
      <c r="B328" t="s">
        <v>186</v>
      </c>
      <c r="C328">
        <v>22508</v>
      </c>
      <c r="D328">
        <v>1623</v>
      </c>
      <c r="E328">
        <v>591</v>
      </c>
    </row>
    <row r="329" spans="1:5" x14ac:dyDescent="0.25">
      <c r="A329" s="1">
        <v>44037</v>
      </c>
      <c r="B329" t="s">
        <v>189</v>
      </c>
      <c r="C329">
        <v>2427</v>
      </c>
      <c r="D329">
        <v>381</v>
      </c>
      <c r="E329">
        <v>219</v>
      </c>
    </row>
    <row r="330" spans="1:5" x14ac:dyDescent="0.25">
      <c r="A330" s="1">
        <v>44037</v>
      </c>
      <c r="B330" t="s">
        <v>190</v>
      </c>
      <c r="C330">
        <v>6182</v>
      </c>
      <c r="D330">
        <v>918</v>
      </c>
      <c r="E330">
        <v>549</v>
      </c>
    </row>
    <row r="331" spans="1:5" x14ac:dyDescent="0.25">
      <c r="A331" s="1">
        <v>44037</v>
      </c>
      <c r="B331" t="s">
        <v>191</v>
      </c>
      <c r="C331">
        <v>37597</v>
      </c>
      <c r="D331">
        <v>1649</v>
      </c>
      <c r="E331">
        <v>56</v>
      </c>
    </row>
    <row r="332" spans="1:5" x14ac:dyDescent="0.25">
      <c r="A332" s="1">
        <v>44038</v>
      </c>
      <c r="B332" t="s">
        <v>187</v>
      </c>
      <c r="C332">
        <v>35833</v>
      </c>
      <c r="D332">
        <v>5854</v>
      </c>
      <c r="E332">
        <v>6413</v>
      </c>
    </row>
    <row r="333" spans="1:5" x14ac:dyDescent="0.25">
      <c r="A333" s="1">
        <v>44038</v>
      </c>
      <c r="B333" t="s">
        <v>188</v>
      </c>
      <c r="C333">
        <v>10824</v>
      </c>
      <c r="D333">
        <v>1397</v>
      </c>
      <c r="E333">
        <v>699</v>
      </c>
    </row>
    <row r="334" spans="1:5" x14ac:dyDescent="0.25">
      <c r="A334" s="1">
        <v>44038</v>
      </c>
      <c r="B334" t="s">
        <v>186</v>
      </c>
      <c r="C334">
        <v>22566</v>
      </c>
      <c r="D334">
        <v>1625</v>
      </c>
      <c r="E334">
        <v>594</v>
      </c>
    </row>
    <row r="335" spans="1:5" x14ac:dyDescent="0.25">
      <c r="A335" s="1">
        <v>44038</v>
      </c>
      <c r="B335" t="s">
        <v>189</v>
      </c>
      <c r="C335">
        <v>2432</v>
      </c>
      <c r="D335">
        <v>381</v>
      </c>
      <c r="E335">
        <v>219</v>
      </c>
    </row>
    <row r="336" spans="1:5" x14ac:dyDescent="0.25">
      <c r="A336" s="1">
        <v>44038</v>
      </c>
      <c r="B336" t="s">
        <v>190</v>
      </c>
      <c r="C336">
        <v>6218</v>
      </c>
      <c r="D336">
        <v>920</v>
      </c>
      <c r="E336">
        <v>549</v>
      </c>
    </row>
    <row r="337" spans="1:5" x14ac:dyDescent="0.25">
      <c r="A337" s="1">
        <v>44038</v>
      </c>
      <c r="B337" t="s">
        <v>191</v>
      </c>
      <c r="C337">
        <v>37764</v>
      </c>
      <c r="D337">
        <v>1651</v>
      </c>
      <c r="E337">
        <v>55</v>
      </c>
    </row>
    <row r="338" spans="1:5" x14ac:dyDescent="0.25">
      <c r="A338" s="1">
        <v>44039</v>
      </c>
      <c r="B338" t="s">
        <v>187</v>
      </c>
      <c r="C338">
        <v>35898</v>
      </c>
      <c r="D338">
        <v>5856</v>
      </c>
      <c r="E338">
        <v>6419</v>
      </c>
    </row>
    <row r="339" spans="1:5" x14ac:dyDescent="0.25">
      <c r="A339" s="1">
        <v>44039</v>
      </c>
      <c r="B339" t="s">
        <v>188</v>
      </c>
      <c r="C339">
        <v>10845</v>
      </c>
      <c r="D339">
        <v>1399</v>
      </c>
      <c r="E339">
        <v>699</v>
      </c>
    </row>
    <row r="340" spans="1:5" x14ac:dyDescent="0.25">
      <c r="A340" s="1">
        <v>44039</v>
      </c>
      <c r="B340" t="s">
        <v>186</v>
      </c>
      <c r="C340">
        <v>22601</v>
      </c>
      <c r="D340">
        <v>1626</v>
      </c>
      <c r="E340">
        <v>596</v>
      </c>
    </row>
    <row r="341" spans="1:5" x14ac:dyDescent="0.25">
      <c r="A341" s="1">
        <v>44039</v>
      </c>
      <c r="B341" t="s">
        <v>189</v>
      </c>
      <c r="C341">
        <v>2440</v>
      </c>
      <c r="D341">
        <v>382</v>
      </c>
      <c r="E341">
        <v>219</v>
      </c>
    </row>
    <row r="342" spans="1:5" x14ac:dyDescent="0.25">
      <c r="A342" s="1">
        <v>44039</v>
      </c>
      <c r="B342" t="s">
        <v>190</v>
      </c>
      <c r="C342">
        <v>6233</v>
      </c>
      <c r="D342">
        <v>921</v>
      </c>
      <c r="E342">
        <v>549</v>
      </c>
    </row>
    <row r="343" spans="1:5" x14ac:dyDescent="0.25">
      <c r="A343" s="1">
        <v>44039</v>
      </c>
      <c r="B343" t="s">
        <v>191</v>
      </c>
      <c r="C343">
        <v>37909</v>
      </c>
      <c r="D343">
        <v>1649</v>
      </c>
      <c r="E343">
        <v>54</v>
      </c>
    </row>
    <row r="344" spans="1:5" x14ac:dyDescent="0.25">
      <c r="A344" s="1">
        <v>44040</v>
      </c>
      <c r="B344" t="s">
        <v>187</v>
      </c>
      <c r="C344">
        <v>36047</v>
      </c>
      <c r="D344">
        <v>5866</v>
      </c>
      <c r="E344">
        <v>6428</v>
      </c>
    </row>
    <row r="345" spans="1:5" x14ac:dyDescent="0.25">
      <c r="A345" s="1">
        <v>44040</v>
      </c>
      <c r="B345" t="s">
        <v>188</v>
      </c>
      <c r="C345">
        <v>10870</v>
      </c>
      <c r="D345">
        <v>1399</v>
      </c>
      <c r="E345">
        <v>700</v>
      </c>
    </row>
    <row r="346" spans="1:5" x14ac:dyDescent="0.25">
      <c r="A346" s="1">
        <v>44040</v>
      </c>
      <c r="B346" t="s">
        <v>186</v>
      </c>
      <c r="C346">
        <v>22682</v>
      </c>
      <c r="D346">
        <v>1631</v>
      </c>
      <c r="E346">
        <v>597</v>
      </c>
    </row>
    <row r="347" spans="1:5" x14ac:dyDescent="0.25">
      <c r="A347" s="1">
        <v>44040</v>
      </c>
      <c r="B347" t="s">
        <v>189</v>
      </c>
      <c r="C347">
        <v>2445</v>
      </c>
      <c r="D347">
        <v>383</v>
      </c>
      <c r="E347">
        <v>219</v>
      </c>
    </row>
    <row r="348" spans="1:5" x14ac:dyDescent="0.25">
      <c r="A348" s="1">
        <v>44040</v>
      </c>
      <c r="B348" t="s">
        <v>190</v>
      </c>
      <c r="C348">
        <v>6262</v>
      </c>
      <c r="D348">
        <v>923</v>
      </c>
      <c r="E348">
        <v>550</v>
      </c>
    </row>
    <row r="349" spans="1:5" x14ac:dyDescent="0.25">
      <c r="A349" s="1">
        <v>44040</v>
      </c>
      <c r="B349" t="s">
        <v>191</v>
      </c>
      <c r="C349">
        <v>37876</v>
      </c>
      <c r="D349">
        <v>1653</v>
      </c>
      <c r="E349">
        <v>57</v>
      </c>
    </row>
    <row r="350" spans="1:5" x14ac:dyDescent="0.25">
      <c r="A350" s="1">
        <v>44041</v>
      </c>
      <c r="B350" t="s">
        <v>187</v>
      </c>
      <c r="C350">
        <v>36260</v>
      </c>
      <c r="D350">
        <v>5875</v>
      </c>
      <c r="E350">
        <v>6449</v>
      </c>
    </row>
    <row r="351" spans="1:5" x14ac:dyDescent="0.25">
      <c r="A351" s="1">
        <v>44041</v>
      </c>
      <c r="B351" t="s">
        <v>188</v>
      </c>
      <c r="C351">
        <v>10934</v>
      </c>
      <c r="D351">
        <v>1400</v>
      </c>
      <c r="E351">
        <v>703</v>
      </c>
    </row>
    <row r="352" spans="1:5" x14ac:dyDescent="0.25">
      <c r="A352" s="1">
        <v>44041</v>
      </c>
      <c r="B352" t="s">
        <v>186</v>
      </c>
      <c r="C352">
        <v>22789</v>
      </c>
      <c r="D352">
        <v>1634</v>
      </c>
      <c r="E352">
        <v>599</v>
      </c>
    </row>
    <row r="353" spans="1:5" x14ac:dyDescent="0.25">
      <c r="A353" s="1">
        <v>44041</v>
      </c>
      <c r="B353" t="s">
        <v>189</v>
      </c>
      <c r="C353">
        <v>2456</v>
      </c>
      <c r="D353">
        <v>383</v>
      </c>
      <c r="E353">
        <v>219</v>
      </c>
    </row>
    <row r="354" spans="1:5" x14ac:dyDescent="0.25">
      <c r="A354" s="1">
        <v>44041</v>
      </c>
      <c r="B354" t="s">
        <v>190</v>
      </c>
      <c r="C354">
        <v>6297</v>
      </c>
      <c r="D354">
        <v>927</v>
      </c>
      <c r="E354">
        <v>551</v>
      </c>
    </row>
    <row r="355" spans="1:5" x14ac:dyDescent="0.25">
      <c r="A355" s="1">
        <v>44041</v>
      </c>
      <c r="B355" t="s">
        <v>191</v>
      </c>
      <c r="C355">
        <v>37948</v>
      </c>
      <c r="D355">
        <v>1657</v>
      </c>
      <c r="E355">
        <v>59</v>
      </c>
    </row>
    <row r="356" spans="1:5" x14ac:dyDescent="0.25">
      <c r="A356" s="1">
        <v>44042</v>
      </c>
      <c r="B356" t="s">
        <v>187</v>
      </c>
      <c r="C356">
        <v>36416</v>
      </c>
      <c r="D356">
        <v>5884</v>
      </c>
      <c r="E356">
        <v>6458</v>
      </c>
    </row>
    <row r="357" spans="1:5" x14ac:dyDescent="0.25">
      <c r="A357" s="1">
        <v>44042</v>
      </c>
      <c r="B357" t="s">
        <v>188</v>
      </c>
      <c r="C357">
        <v>10959</v>
      </c>
      <c r="D357">
        <v>1402</v>
      </c>
      <c r="E357">
        <v>705</v>
      </c>
    </row>
    <row r="358" spans="1:5" x14ac:dyDescent="0.25">
      <c r="A358" s="1">
        <v>44042</v>
      </c>
      <c r="B358" t="s">
        <v>186</v>
      </c>
      <c r="C358">
        <v>22882</v>
      </c>
      <c r="D358">
        <v>1634</v>
      </c>
      <c r="E358">
        <v>599</v>
      </c>
    </row>
    <row r="359" spans="1:5" x14ac:dyDescent="0.25">
      <c r="A359" s="1">
        <v>44042</v>
      </c>
      <c r="B359" t="s">
        <v>189</v>
      </c>
      <c r="C359">
        <v>2461</v>
      </c>
      <c r="D359">
        <v>383</v>
      </c>
      <c r="E359">
        <v>219</v>
      </c>
    </row>
    <row r="360" spans="1:5" x14ac:dyDescent="0.25">
      <c r="A360" s="1">
        <v>44042</v>
      </c>
      <c r="B360" t="s">
        <v>190</v>
      </c>
      <c r="C360">
        <v>6337</v>
      </c>
      <c r="D360">
        <v>930</v>
      </c>
      <c r="E360">
        <v>552</v>
      </c>
    </row>
    <row r="361" spans="1:5" x14ac:dyDescent="0.25">
      <c r="A361" s="1">
        <v>44042</v>
      </c>
      <c r="B361" t="s">
        <v>191</v>
      </c>
      <c r="C361">
        <v>38043</v>
      </c>
      <c r="D361">
        <v>1660</v>
      </c>
      <c r="E361">
        <v>62</v>
      </c>
    </row>
    <row r="362" spans="1:5" x14ac:dyDescent="0.25">
      <c r="A362" s="1">
        <v>44043</v>
      </c>
      <c r="B362" t="s">
        <v>187</v>
      </c>
      <c r="C362">
        <v>36636</v>
      </c>
      <c r="D362">
        <v>5900</v>
      </c>
      <c r="E362">
        <v>6473</v>
      </c>
    </row>
    <row r="363" spans="1:5" x14ac:dyDescent="0.25">
      <c r="A363" s="1">
        <v>44043</v>
      </c>
      <c r="B363" t="s">
        <v>188</v>
      </c>
      <c r="C363">
        <v>10992</v>
      </c>
      <c r="D363">
        <v>1405</v>
      </c>
      <c r="E363">
        <v>706</v>
      </c>
    </row>
    <row r="364" spans="1:5" x14ac:dyDescent="0.25">
      <c r="A364" s="1">
        <v>44043</v>
      </c>
      <c r="B364" t="s">
        <v>186</v>
      </c>
      <c r="C364">
        <v>23035</v>
      </c>
      <c r="D364">
        <v>1640</v>
      </c>
      <c r="E364">
        <v>601</v>
      </c>
    </row>
    <row r="365" spans="1:5" x14ac:dyDescent="0.25">
      <c r="A365" s="1">
        <v>44043</v>
      </c>
      <c r="B365" t="s">
        <v>189</v>
      </c>
      <c r="C365">
        <v>2473</v>
      </c>
      <c r="D365">
        <v>385</v>
      </c>
      <c r="E365">
        <v>220</v>
      </c>
    </row>
    <row r="366" spans="1:5" x14ac:dyDescent="0.25">
      <c r="A366" s="1">
        <v>44043</v>
      </c>
      <c r="B366" t="s">
        <v>190</v>
      </c>
      <c r="C366">
        <v>6387</v>
      </c>
      <c r="D366">
        <v>930</v>
      </c>
      <c r="E366">
        <v>552</v>
      </c>
    </row>
    <row r="367" spans="1:5" x14ac:dyDescent="0.25">
      <c r="A367" s="1">
        <v>44043</v>
      </c>
      <c r="B367" t="s">
        <v>191</v>
      </c>
      <c r="C367">
        <v>38089</v>
      </c>
      <c r="D367">
        <v>1648</v>
      </c>
      <c r="E367">
        <v>57</v>
      </c>
    </row>
    <row r="368" spans="1:5" x14ac:dyDescent="0.25">
      <c r="A368" s="1">
        <v>44044</v>
      </c>
      <c r="B368" t="s">
        <v>187</v>
      </c>
      <c r="C368">
        <v>36804</v>
      </c>
      <c r="D368">
        <v>5913</v>
      </c>
      <c r="E368">
        <v>6486</v>
      </c>
    </row>
    <row r="369" spans="1:5" x14ac:dyDescent="0.25">
      <c r="A369" s="1">
        <v>44044</v>
      </c>
      <c r="B369" t="s">
        <v>188</v>
      </c>
      <c r="C369">
        <v>11014</v>
      </c>
      <c r="D369">
        <v>1409</v>
      </c>
      <c r="E369">
        <v>707</v>
      </c>
    </row>
    <row r="370" spans="1:5" x14ac:dyDescent="0.25">
      <c r="A370" s="1">
        <v>44044</v>
      </c>
      <c r="B370" t="s">
        <v>186</v>
      </c>
      <c r="C370">
        <v>23150</v>
      </c>
      <c r="D370">
        <v>1647</v>
      </c>
      <c r="E370">
        <v>603</v>
      </c>
    </row>
    <row r="371" spans="1:5" x14ac:dyDescent="0.25">
      <c r="A371" s="1">
        <v>44044</v>
      </c>
      <c r="B371" t="s">
        <v>189</v>
      </c>
      <c r="C371">
        <v>2484</v>
      </c>
      <c r="D371">
        <v>385</v>
      </c>
      <c r="E371">
        <v>220</v>
      </c>
    </row>
    <row r="372" spans="1:5" x14ac:dyDescent="0.25">
      <c r="A372" s="1">
        <v>44044</v>
      </c>
      <c r="B372" t="s">
        <v>190</v>
      </c>
      <c r="C372">
        <v>6421</v>
      </c>
      <c r="D372">
        <v>932</v>
      </c>
      <c r="E372">
        <v>552</v>
      </c>
    </row>
    <row r="373" spans="1:5" x14ac:dyDescent="0.25">
      <c r="A373" s="1">
        <v>44044</v>
      </c>
      <c r="B373" t="s">
        <v>191</v>
      </c>
      <c r="C373">
        <v>38167</v>
      </c>
      <c r="D373">
        <v>1644</v>
      </c>
      <c r="E373">
        <v>58</v>
      </c>
    </row>
    <row r="374" spans="1:5" x14ac:dyDescent="0.25">
      <c r="A374" s="1">
        <v>44045</v>
      </c>
      <c r="B374" t="s">
        <v>187</v>
      </c>
      <c r="C374">
        <v>36914</v>
      </c>
      <c r="D374">
        <v>5922</v>
      </c>
      <c r="E374">
        <v>6496</v>
      </c>
    </row>
    <row r="375" spans="1:5" x14ac:dyDescent="0.25">
      <c r="A375" s="1">
        <v>44045</v>
      </c>
      <c r="B375" t="s">
        <v>188</v>
      </c>
      <c r="C375">
        <v>11034</v>
      </c>
      <c r="D375">
        <v>1409</v>
      </c>
      <c r="E375">
        <v>708</v>
      </c>
    </row>
    <row r="376" spans="1:5" x14ac:dyDescent="0.25">
      <c r="A376" s="1">
        <v>44045</v>
      </c>
      <c r="B376" t="s">
        <v>186</v>
      </c>
      <c r="C376">
        <v>23250</v>
      </c>
      <c r="D376">
        <v>1647</v>
      </c>
      <c r="E376">
        <v>603</v>
      </c>
    </row>
    <row r="377" spans="1:5" x14ac:dyDescent="0.25">
      <c r="A377" s="1">
        <v>44045</v>
      </c>
      <c r="B377" t="s">
        <v>189</v>
      </c>
      <c r="C377">
        <v>2494</v>
      </c>
      <c r="D377">
        <v>385</v>
      </c>
      <c r="E377">
        <v>220</v>
      </c>
    </row>
    <row r="378" spans="1:5" x14ac:dyDescent="0.25">
      <c r="A378" s="1">
        <v>44045</v>
      </c>
      <c r="B378" t="s">
        <v>190</v>
      </c>
      <c r="C378">
        <v>6452</v>
      </c>
      <c r="D378">
        <v>934</v>
      </c>
      <c r="E378">
        <v>552</v>
      </c>
    </row>
    <row r="379" spans="1:5" x14ac:dyDescent="0.25">
      <c r="A379" s="1">
        <v>44045</v>
      </c>
      <c r="B379" t="s">
        <v>191</v>
      </c>
      <c r="C379">
        <v>38314</v>
      </c>
      <c r="D379">
        <v>1639</v>
      </c>
      <c r="E379">
        <v>59</v>
      </c>
    </row>
    <row r="380" spans="1:5" x14ac:dyDescent="0.25">
      <c r="A380" s="1">
        <v>44046</v>
      </c>
      <c r="B380" t="s">
        <v>187</v>
      </c>
      <c r="C380">
        <v>36974</v>
      </c>
      <c r="D380">
        <v>5930</v>
      </c>
      <c r="E380">
        <v>6504</v>
      </c>
    </row>
    <row r="381" spans="1:5" x14ac:dyDescent="0.25">
      <c r="A381" s="1">
        <v>44046</v>
      </c>
      <c r="B381" t="s">
        <v>188</v>
      </c>
      <c r="C381">
        <v>11039</v>
      </c>
      <c r="D381">
        <v>1409</v>
      </c>
      <c r="E381">
        <v>708</v>
      </c>
    </row>
    <row r="382" spans="1:5" x14ac:dyDescent="0.25">
      <c r="A382" s="1">
        <v>44046</v>
      </c>
      <c r="B382" t="s">
        <v>186</v>
      </c>
      <c r="C382">
        <v>23291</v>
      </c>
      <c r="D382">
        <v>1646</v>
      </c>
      <c r="E382">
        <v>602</v>
      </c>
    </row>
    <row r="383" spans="1:5" x14ac:dyDescent="0.25">
      <c r="A383" s="1">
        <v>44046</v>
      </c>
      <c r="B383" t="s">
        <v>189</v>
      </c>
      <c r="C383">
        <v>2498</v>
      </c>
      <c r="D383">
        <v>385</v>
      </c>
      <c r="E383">
        <v>220</v>
      </c>
    </row>
    <row r="384" spans="1:5" x14ac:dyDescent="0.25">
      <c r="A384" s="1">
        <v>44046</v>
      </c>
      <c r="B384" t="s">
        <v>190</v>
      </c>
      <c r="C384">
        <v>6470</v>
      </c>
      <c r="D384">
        <v>936</v>
      </c>
      <c r="E384">
        <v>554</v>
      </c>
    </row>
    <row r="385" spans="1:5" x14ac:dyDescent="0.25">
      <c r="A385" s="1">
        <v>44046</v>
      </c>
      <c r="B385" t="s">
        <v>191</v>
      </c>
      <c r="C385">
        <v>38385</v>
      </c>
      <c r="D385">
        <v>1636</v>
      </c>
      <c r="E385">
        <v>60</v>
      </c>
    </row>
    <row r="386" spans="1:5" x14ac:dyDescent="0.25">
      <c r="A386" s="1">
        <v>44047</v>
      </c>
      <c r="B386" t="s">
        <v>187</v>
      </c>
      <c r="C386">
        <v>37189</v>
      </c>
      <c r="D386">
        <v>5942</v>
      </c>
      <c r="E386">
        <v>6511</v>
      </c>
    </row>
    <row r="387" spans="1:5" x14ac:dyDescent="0.25">
      <c r="A387" s="1">
        <v>44047</v>
      </c>
      <c r="B387" t="s">
        <v>188</v>
      </c>
      <c r="C387">
        <v>11088</v>
      </c>
      <c r="D387">
        <v>1418</v>
      </c>
      <c r="E387">
        <v>712</v>
      </c>
    </row>
    <row r="388" spans="1:5" x14ac:dyDescent="0.25">
      <c r="A388" s="1">
        <v>44047</v>
      </c>
      <c r="B388" t="s">
        <v>186</v>
      </c>
      <c r="C388">
        <v>23407</v>
      </c>
      <c r="D388">
        <v>1648</v>
      </c>
      <c r="E388">
        <v>602</v>
      </c>
    </row>
    <row r="389" spans="1:5" x14ac:dyDescent="0.25">
      <c r="A389" s="1">
        <v>44047</v>
      </c>
      <c r="B389" t="s">
        <v>189</v>
      </c>
      <c r="C389">
        <v>2512</v>
      </c>
      <c r="D389">
        <v>385</v>
      </c>
      <c r="E389">
        <v>220</v>
      </c>
    </row>
    <row r="390" spans="1:5" x14ac:dyDescent="0.25">
      <c r="A390" s="1">
        <v>44047</v>
      </c>
      <c r="B390" t="s">
        <v>190</v>
      </c>
      <c r="C390">
        <v>6503</v>
      </c>
      <c r="D390">
        <v>941</v>
      </c>
      <c r="E390">
        <v>553</v>
      </c>
    </row>
    <row r="391" spans="1:5" x14ac:dyDescent="0.25">
      <c r="A391" s="1">
        <v>44047</v>
      </c>
      <c r="B391" t="s">
        <v>191</v>
      </c>
      <c r="C391">
        <v>38504</v>
      </c>
      <c r="D391">
        <v>1639</v>
      </c>
      <c r="E391">
        <v>59</v>
      </c>
    </row>
    <row r="392" spans="1:5" x14ac:dyDescent="0.25">
      <c r="A392" s="1">
        <v>44048</v>
      </c>
      <c r="B392" t="s">
        <v>187</v>
      </c>
      <c r="C392">
        <v>37344</v>
      </c>
      <c r="D392">
        <v>5952</v>
      </c>
      <c r="E392">
        <v>6515</v>
      </c>
    </row>
    <row r="393" spans="1:5" x14ac:dyDescent="0.25">
      <c r="A393" s="1">
        <v>44048</v>
      </c>
      <c r="B393" t="s">
        <v>188</v>
      </c>
      <c r="C393">
        <v>11145</v>
      </c>
      <c r="D393">
        <v>1423</v>
      </c>
      <c r="E393">
        <v>713</v>
      </c>
    </row>
    <row r="394" spans="1:5" x14ac:dyDescent="0.25">
      <c r="A394" s="1">
        <v>44048</v>
      </c>
      <c r="B394" t="s">
        <v>186</v>
      </c>
      <c r="C394">
        <v>23548</v>
      </c>
      <c r="D394">
        <v>1654</v>
      </c>
      <c r="E394">
        <v>603</v>
      </c>
    </row>
    <row r="395" spans="1:5" x14ac:dyDescent="0.25">
      <c r="A395" s="1">
        <v>44048</v>
      </c>
      <c r="B395" t="s">
        <v>189</v>
      </c>
      <c r="C395">
        <v>2524</v>
      </c>
      <c r="D395">
        <v>386</v>
      </c>
      <c r="E395">
        <v>220</v>
      </c>
    </row>
    <row r="396" spans="1:5" x14ac:dyDescent="0.25">
      <c r="A396" s="1">
        <v>44048</v>
      </c>
      <c r="B396" t="s">
        <v>190</v>
      </c>
      <c r="C396">
        <v>6554</v>
      </c>
      <c r="D396">
        <v>941</v>
      </c>
      <c r="E396">
        <v>553</v>
      </c>
    </row>
    <row r="397" spans="1:5" x14ac:dyDescent="0.25">
      <c r="A397" s="1">
        <v>44048</v>
      </c>
      <c r="B397" t="s">
        <v>191</v>
      </c>
      <c r="C397">
        <v>38528</v>
      </c>
      <c r="D397">
        <v>1637</v>
      </c>
      <c r="E397">
        <v>55</v>
      </c>
    </row>
    <row r="398" spans="1:5" x14ac:dyDescent="0.25">
      <c r="A398" s="1">
        <v>44049</v>
      </c>
      <c r="B398" t="s">
        <v>187</v>
      </c>
      <c r="C398">
        <v>37448</v>
      </c>
      <c r="D398">
        <v>5961</v>
      </c>
      <c r="E398">
        <v>6541</v>
      </c>
    </row>
    <row r="399" spans="1:5" x14ac:dyDescent="0.25">
      <c r="A399" s="1">
        <v>44049</v>
      </c>
      <c r="B399" t="s">
        <v>188</v>
      </c>
      <c r="C399">
        <v>11166</v>
      </c>
      <c r="D399">
        <v>1424</v>
      </c>
      <c r="E399">
        <v>716</v>
      </c>
    </row>
    <row r="400" spans="1:5" x14ac:dyDescent="0.25">
      <c r="A400" s="1">
        <v>44049</v>
      </c>
      <c r="B400" t="s">
        <v>186</v>
      </c>
      <c r="C400">
        <v>23641</v>
      </c>
      <c r="D400">
        <v>1659</v>
      </c>
      <c r="E400">
        <v>604</v>
      </c>
    </row>
    <row r="401" spans="1:5" x14ac:dyDescent="0.25">
      <c r="A401" s="1">
        <v>44049</v>
      </c>
      <c r="B401" t="s">
        <v>189</v>
      </c>
      <c r="C401">
        <v>2525</v>
      </c>
      <c r="D401">
        <v>386</v>
      </c>
      <c r="E401">
        <v>221</v>
      </c>
    </row>
    <row r="402" spans="1:5" x14ac:dyDescent="0.25">
      <c r="A402" s="1">
        <v>44049</v>
      </c>
      <c r="B402" t="s">
        <v>190</v>
      </c>
      <c r="C402">
        <v>6579</v>
      </c>
      <c r="D402">
        <v>942</v>
      </c>
      <c r="E402">
        <v>553</v>
      </c>
    </row>
    <row r="403" spans="1:5" x14ac:dyDescent="0.25">
      <c r="A403" s="1">
        <v>44049</v>
      </c>
      <c r="B403" t="s">
        <v>191</v>
      </c>
      <c r="C403">
        <v>38515</v>
      </c>
      <c r="D403">
        <v>1635</v>
      </c>
      <c r="E403">
        <v>56</v>
      </c>
    </row>
    <row r="404" spans="1:5" x14ac:dyDescent="0.25">
      <c r="A404" s="1">
        <v>44050</v>
      </c>
      <c r="B404" t="s">
        <v>187</v>
      </c>
      <c r="C404">
        <v>37624</v>
      </c>
      <c r="D404">
        <v>5973</v>
      </c>
      <c r="E404">
        <v>6559</v>
      </c>
    </row>
    <row r="405" spans="1:5" x14ac:dyDescent="0.25">
      <c r="A405" s="1">
        <v>44050</v>
      </c>
      <c r="B405" t="s">
        <v>188</v>
      </c>
      <c r="C405">
        <v>11207</v>
      </c>
      <c r="D405">
        <v>1428</v>
      </c>
      <c r="E405">
        <v>718</v>
      </c>
    </row>
    <row r="406" spans="1:5" x14ac:dyDescent="0.25">
      <c r="A406" s="1">
        <v>44050</v>
      </c>
      <c r="B406" t="s">
        <v>186</v>
      </c>
      <c r="C406">
        <v>23795</v>
      </c>
      <c r="D406">
        <v>1662</v>
      </c>
      <c r="E406">
        <v>606</v>
      </c>
    </row>
    <row r="407" spans="1:5" x14ac:dyDescent="0.25">
      <c r="A407" s="1">
        <v>44050</v>
      </c>
      <c r="B407" t="s">
        <v>189</v>
      </c>
      <c r="C407">
        <v>2529</v>
      </c>
      <c r="D407">
        <v>386</v>
      </c>
      <c r="E407">
        <v>221</v>
      </c>
    </row>
    <row r="408" spans="1:5" x14ac:dyDescent="0.25">
      <c r="A408" s="1">
        <v>44050</v>
      </c>
      <c r="B408" t="s">
        <v>190</v>
      </c>
      <c r="C408">
        <v>6618</v>
      </c>
      <c r="D408">
        <v>939</v>
      </c>
      <c r="E408">
        <v>550</v>
      </c>
    </row>
    <row r="409" spans="1:5" x14ac:dyDescent="0.25">
      <c r="A409" s="1">
        <v>44050</v>
      </c>
      <c r="B409" t="s">
        <v>191</v>
      </c>
      <c r="C409">
        <v>38518</v>
      </c>
      <c r="D409">
        <v>1634</v>
      </c>
      <c r="E409">
        <v>55</v>
      </c>
    </row>
    <row r="410" spans="1:5" x14ac:dyDescent="0.25">
      <c r="A410" s="1">
        <v>44051</v>
      </c>
      <c r="B410" t="s">
        <v>187</v>
      </c>
      <c r="C410">
        <v>37734</v>
      </c>
      <c r="D410">
        <v>5981</v>
      </c>
      <c r="E410">
        <v>6566</v>
      </c>
    </row>
    <row r="411" spans="1:5" x14ac:dyDescent="0.25">
      <c r="A411" s="1">
        <v>44051</v>
      </c>
      <c r="B411" t="s">
        <v>188</v>
      </c>
      <c r="C411">
        <v>11232</v>
      </c>
      <c r="D411">
        <v>1433</v>
      </c>
      <c r="E411">
        <v>721</v>
      </c>
    </row>
    <row r="412" spans="1:5" x14ac:dyDescent="0.25">
      <c r="A412" s="1">
        <v>44051</v>
      </c>
      <c r="B412" t="s">
        <v>186</v>
      </c>
      <c r="C412">
        <v>23950</v>
      </c>
      <c r="D412">
        <v>1667</v>
      </c>
      <c r="E412">
        <v>607</v>
      </c>
    </row>
    <row r="413" spans="1:5" x14ac:dyDescent="0.25">
      <c r="A413" s="1">
        <v>44051</v>
      </c>
      <c r="B413" t="s">
        <v>189</v>
      </c>
      <c r="C413">
        <v>2540</v>
      </c>
      <c r="D413">
        <v>386</v>
      </c>
      <c r="E413">
        <v>222</v>
      </c>
    </row>
    <row r="414" spans="1:5" x14ac:dyDescent="0.25">
      <c r="A414" s="1">
        <v>44051</v>
      </c>
      <c r="B414" t="s">
        <v>190</v>
      </c>
      <c r="C414">
        <v>6644</v>
      </c>
      <c r="D414">
        <v>944</v>
      </c>
      <c r="E414">
        <v>551</v>
      </c>
    </row>
    <row r="415" spans="1:5" x14ac:dyDescent="0.25">
      <c r="A415" s="1">
        <v>44051</v>
      </c>
      <c r="B415" t="s">
        <v>191</v>
      </c>
      <c r="C415">
        <v>38611</v>
      </c>
      <c r="D415">
        <v>1633</v>
      </c>
      <c r="E415">
        <v>54</v>
      </c>
    </row>
    <row r="416" spans="1:5" x14ac:dyDescent="0.25">
      <c r="A416" s="1">
        <v>44052</v>
      </c>
      <c r="B416" t="s">
        <v>187</v>
      </c>
      <c r="C416">
        <v>37842</v>
      </c>
      <c r="D416">
        <v>5987</v>
      </c>
      <c r="E416">
        <v>6578</v>
      </c>
    </row>
    <row r="417" spans="1:5" x14ac:dyDescent="0.25">
      <c r="A417" s="1">
        <v>44052</v>
      </c>
      <c r="B417" t="s">
        <v>188</v>
      </c>
      <c r="C417">
        <v>11254</v>
      </c>
      <c r="D417">
        <v>1434</v>
      </c>
      <c r="E417">
        <v>722</v>
      </c>
    </row>
    <row r="418" spans="1:5" x14ac:dyDescent="0.25">
      <c r="A418" s="1">
        <v>44052</v>
      </c>
      <c r="B418" t="s">
        <v>186</v>
      </c>
      <c r="C418">
        <v>24061</v>
      </c>
      <c r="D418">
        <v>1670</v>
      </c>
      <c r="E418">
        <v>607</v>
      </c>
    </row>
    <row r="419" spans="1:5" x14ac:dyDescent="0.25">
      <c r="A419" s="1">
        <v>44052</v>
      </c>
      <c r="B419" t="s">
        <v>189</v>
      </c>
      <c r="C419">
        <v>2546</v>
      </c>
      <c r="D419">
        <v>386</v>
      </c>
      <c r="E419">
        <v>222</v>
      </c>
    </row>
    <row r="420" spans="1:5" x14ac:dyDescent="0.25">
      <c r="A420" s="1">
        <v>44052</v>
      </c>
      <c r="B420" t="s">
        <v>190</v>
      </c>
      <c r="C420">
        <v>6675</v>
      </c>
      <c r="D420">
        <v>945</v>
      </c>
      <c r="E420">
        <v>551</v>
      </c>
    </row>
    <row r="421" spans="1:5" x14ac:dyDescent="0.25">
      <c r="A421" s="1">
        <v>44052</v>
      </c>
      <c r="B421" t="s">
        <v>191</v>
      </c>
      <c r="C421">
        <v>38662</v>
      </c>
      <c r="D421">
        <v>1632</v>
      </c>
      <c r="E421">
        <v>55</v>
      </c>
    </row>
    <row r="422" spans="1:5" x14ac:dyDescent="0.25">
      <c r="A422" s="1">
        <v>44053</v>
      </c>
      <c r="B422" t="s">
        <v>187</v>
      </c>
      <c r="C422">
        <v>37909</v>
      </c>
      <c r="D422">
        <v>5992</v>
      </c>
      <c r="E422">
        <v>6584</v>
      </c>
    </row>
    <row r="423" spans="1:5" x14ac:dyDescent="0.25">
      <c r="A423" s="1">
        <v>44053</v>
      </c>
      <c r="B423" t="s">
        <v>188</v>
      </c>
      <c r="C423">
        <v>11270</v>
      </c>
      <c r="D423">
        <v>1435</v>
      </c>
      <c r="E423">
        <v>722</v>
      </c>
    </row>
    <row r="424" spans="1:5" x14ac:dyDescent="0.25">
      <c r="A424" s="1">
        <v>44053</v>
      </c>
      <c r="B424" t="s">
        <v>186</v>
      </c>
      <c r="C424">
        <v>24121</v>
      </c>
      <c r="D424">
        <v>1674</v>
      </c>
      <c r="E424">
        <v>607</v>
      </c>
    </row>
    <row r="425" spans="1:5" x14ac:dyDescent="0.25">
      <c r="A425" s="1">
        <v>44053</v>
      </c>
      <c r="B425" t="s">
        <v>189</v>
      </c>
      <c r="C425">
        <v>2554</v>
      </c>
      <c r="D425">
        <v>387</v>
      </c>
      <c r="E425">
        <v>222</v>
      </c>
    </row>
    <row r="426" spans="1:5" x14ac:dyDescent="0.25">
      <c r="A426" s="1">
        <v>44053</v>
      </c>
      <c r="B426" t="s">
        <v>190</v>
      </c>
      <c r="C426">
        <v>6696</v>
      </c>
      <c r="D426">
        <v>946</v>
      </c>
      <c r="E426">
        <v>551</v>
      </c>
    </row>
    <row r="427" spans="1:5" x14ac:dyDescent="0.25">
      <c r="A427" s="1">
        <v>44053</v>
      </c>
      <c r="B427" t="s">
        <v>191</v>
      </c>
      <c r="C427">
        <v>38765</v>
      </c>
      <c r="D427">
        <v>1628</v>
      </c>
      <c r="E427">
        <v>55</v>
      </c>
    </row>
    <row r="428" spans="1:5" x14ac:dyDescent="0.25">
      <c r="A428" s="1">
        <v>44054</v>
      </c>
      <c r="B428" t="s">
        <v>187</v>
      </c>
      <c r="C428">
        <v>38056</v>
      </c>
      <c r="D428">
        <v>6007</v>
      </c>
      <c r="E428">
        <v>6592</v>
      </c>
    </row>
    <row r="429" spans="1:5" x14ac:dyDescent="0.25">
      <c r="A429" s="1">
        <v>44054</v>
      </c>
      <c r="B429" t="s">
        <v>188</v>
      </c>
      <c r="C429">
        <v>11303</v>
      </c>
      <c r="D429">
        <v>1436</v>
      </c>
      <c r="E429">
        <v>723</v>
      </c>
    </row>
    <row r="430" spans="1:5" x14ac:dyDescent="0.25">
      <c r="A430" s="1">
        <v>44054</v>
      </c>
      <c r="B430" t="s">
        <v>186</v>
      </c>
      <c r="C430">
        <v>24205</v>
      </c>
      <c r="D430">
        <v>1681</v>
      </c>
      <c r="E430">
        <v>608</v>
      </c>
    </row>
    <row r="431" spans="1:5" x14ac:dyDescent="0.25">
      <c r="A431" s="1">
        <v>44054</v>
      </c>
      <c r="B431" t="s">
        <v>189</v>
      </c>
      <c r="C431">
        <v>2561</v>
      </c>
      <c r="D431">
        <v>387</v>
      </c>
      <c r="E431">
        <v>222</v>
      </c>
    </row>
    <row r="432" spans="1:5" x14ac:dyDescent="0.25">
      <c r="A432" s="1">
        <v>44054</v>
      </c>
      <c r="B432" t="s">
        <v>190</v>
      </c>
      <c r="C432">
        <v>6729</v>
      </c>
      <c r="D432">
        <v>950</v>
      </c>
      <c r="E432">
        <v>551</v>
      </c>
    </row>
    <row r="433" spans="1:5" x14ac:dyDescent="0.25">
      <c r="A433" s="1">
        <v>44054</v>
      </c>
      <c r="B433" t="s">
        <v>191</v>
      </c>
      <c r="C433">
        <v>38853</v>
      </c>
      <c r="D433">
        <v>1628</v>
      </c>
      <c r="E433">
        <v>55</v>
      </c>
    </row>
    <row r="434" spans="1:5" x14ac:dyDescent="0.25">
      <c r="A434" s="1">
        <v>44055</v>
      </c>
      <c r="B434" t="s">
        <v>187</v>
      </c>
      <c r="C434">
        <v>38152</v>
      </c>
      <c r="D434">
        <v>6016</v>
      </c>
      <c r="E434">
        <v>6608</v>
      </c>
    </row>
    <row r="435" spans="1:5" x14ac:dyDescent="0.25">
      <c r="A435" s="1">
        <v>44055</v>
      </c>
      <c r="B435" t="s">
        <v>188</v>
      </c>
      <c r="C435">
        <v>11324</v>
      </c>
      <c r="D435">
        <v>1438</v>
      </c>
      <c r="E435">
        <v>724</v>
      </c>
    </row>
    <row r="436" spans="1:5" x14ac:dyDescent="0.25">
      <c r="A436" s="1">
        <v>44055</v>
      </c>
      <c r="B436" t="s">
        <v>186</v>
      </c>
      <c r="C436">
        <v>24307</v>
      </c>
      <c r="D436">
        <v>1682</v>
      </c>
      <c r="E436">
        <v>608</v>
      </c>
    </row>
    <row r="437" spans="1:5" x14ac:dyDescent="0.25">
      <c r="A437" s="1">
        <v>44055</v>
      </c>
      <c r="B437" t="s">
        <v>189</v>
      </c>
      <c r="C437">
        <v>2566</v>
      </c>
      <c r="D437">
        <v>388</v>
      </c>
      <c r="E437">
        <v>223</v>
      </c>
    </row>
    <row r="438" spans="1:5" x14ac:dyDescent="0.25">
      <c r="A438" s="1">
        <v>44055</v>
      </c>
      <c r="B438" t="s">
        <v>190</v>
      </c>
      <c r="C438">
        <v>6767</v>
      </c>
      <c r="D438">
        <v>953</v>
      </c>
      <c r="E438">
        <v>551</v>
      </c>
    </row>
    <row r="439" spans="1:5" x14ac:dyDescent="0.25">
      <c r="A439" s="1">
        <v>44055</v>
      </c>
      <c r="B439" t="s">
        <v>191</v>
      </c>
      <c r="C439">
        <v>38884</v>
      </c>
      <c r="D439">
        <v>1632</v>
      </c>
      <c r="E439">
        <v>55</v>
      </c>
    </row>
    <row r="440" spans="1:5" x14ac:dyDescent="0.25">
      <c r="A440" s="1">
        <v>44056</v>
      </c>
      <c r="B440" t="s">
        <v>187</v>
      </c>
      <c r="C440">
        <v>38274</v>
      </c>
      <c r="D440">
        <v>6029</v>
      </c>
      <c r="E440">
        <v>6627</v>
      </c>
    </row>
    <row r="441" spans="1:5" x14ac:dyDescent="0.25">
      <c r="A441" s="1">
        <v>44056</v>
      </c>
      <c r="B441" t="s">
        <v>188</v>
      </c>
      <c r="C441">
        <v>11361</v>
      </c>
      <c r="D441">
        <v>1438</v>
      </c>
      <c r="E441">
        <v>724</v>
      </c>
    </row>
    <row r="442" spans="1:5" x14ac:dyDescent="0.25">
      <c r="A442" s="1">
        <v>44056</v>
      </c>
      <c r="B442" t="s">
        <v>186</v>
      </c>
      <c r="C442">
        <v>24436</v>
      </c>
      <c r="D442">
        <v>1685</v>
      </c>
      <c r="E442">
        <v>611</v>
      </c>
    </row>
    <row r="443" spans="1:5" x14ac:dyDescent="0.25">
      <c r="A443" s="1">
        <v>44056</v>
      </c>
      <c r="B443" t="s">
        <v>189</v>
      </c>
      <c r="C443">
        <v>2574</v>
      </c>
      <c r="D443">
        <v>391</v>
      </c>
      <c r="E443">
        <v>223</v>
      </c>
    </row>
    <row r="444" spans="1:5" x14ac:dyDescent="0.25">
      <c r="A444" s="1">
        <v>44056</v>
      </c>
      <c r="B444" t="s">
        <v>190</v>
      </c>
      <c r="C444">
        <v>6806</v>
      </c>
      <c r="D444">
        <v>956</v>
      </c>
      <c r="E444">
        <v>552</v>
      </c>
    </row>
    <row r="445" spans="1:5" x14ac:dyDescent="0.25">
      <c r="A445" s="1">
        <v>44056</v>
      </c>
      <c r="B445" t="s">
        <v>191</v>
      </c>
      <c r="C445">
        <v>38972</v>
      </c>
      <c r="D445">
        <v>1632</v>
      </c>
      <c r="E445">
        <v>53</v>
      </c>
    </row>
    <row r="446" spans="1:5" x14ac:dyDescent="0.25">
      <c r="A446" s="1">
        <v>44057</v>
      </c>
      <c r="B446" t="s">
        <v>187</v>
      </c>
      <c r="C446">
        <v>38402</v>
      </c>
      <c r="D446">
        <v>6036</v>
      </c>
      <c r="E446">
        <v>6641</v>
      </c>
    </row>
    <row r="447" spans="1:5" x14ac:dyDescent="0.25">
      <c r="A447" s="1">
        <v>44057</v>
      </c>
      <c r="B447" t="s">
        <v>188</v>
      </c>
      <c r="C447">
        <v>11373</v>
      </c>
      <c r="D447">
        <v>1441</v>
      </c>
      <c r="E447">
        <v>726</v>
      </c>
    </row>
    <row r="448" spans="1:5" x14ac:dyDescent="0.25">
      <c r="A448" s="1">
        <v>44057</v>
      </c>
      <c r="B448" t="s">
        <v>186</v>
      </c>
      <c r="C448">
        <v>24604</v>
      </c>
      <c r="D448">
        <v>1700</v>
      </c>
      <c r="E448">
        <v>614</v>
      </c>
    </row>
    <row r="449" spans="1:5" x14ac:dyDescent="0.25">
      <c r="A449" s="1">
        <v>44057</v>
      </c>
      <c r="B449" t="s">
        <v>189</v>
      </c>
      <c r="C449">
        <v>2587</v>
      </c>
      <c r="D449">
        <v>391</v>
      </c>
      <c r="E449">
        <v>223</v>
      </c>
    </row>
    <row r="450" spans="1:5" x14ac:dyDescent="0.25">
      <c r="A450" s="1">
        <v>44057</v>
      </c>
      <c r="B450" t="s">
        <v>190</v>
      </c>
      <c r="C450">
        <v>6856</v>
      </c>
      <c r="D450">
        <v>955</v>
      </c>
      <c r="E450">
        <v>551</v>
      </c>
    </row>
    <row r="451" spans="1:5" x14ac:dyDescent="0.25">
      <c r="A451" s="1">
        <v>44057</v>
      </c>
      <c r="B451" t="s">
        <v>191</v>
      </c>
      <c r="C451">
        <v>38906</v>
      </c>
      <c r="D451">
        <v>1627</v>
      </c>
      <c r="E451">
        <v>55</v>
      </c>
    </row>
    <row r="452" spans="1:5" x14ac:dyDescent="0.25">
      <c r="A452" s="1">
        <v>44058</v>
      </c>
      <c r="B452" t="s">
        <v>187</v>
      </c>
      <c r="C452">
        <v>38527</v>
      </c>
      <c r="D452">
        <v>6048</v>
      </c>
      <c r="E452">
        <v>6655</v>
      </c>
    </row>
    <row r="453" spans="1:5" x14ac:dyDescent="0.25">
      <c r="A453" s="1">
        <v>44058</v>
      </c>
      <c r="B453" t="s">
        <v>188</v>
      </c>
      <c r="C453">
        <v>11408</v>
      </c>
      <c r="D453">
        <v>1442</v>
      </c>
      <c r="E453">
        <v>728</v>
      </c>
    </row>
    <row r="454" spans="1:5" x14ac:dyDescent="0.25">
      <c r="A454" s="1">
        <v>44058</v>
      </c>
      <c r="B454" t="s">
        <v>186</v>
      </c>
      <c r="C454">
        <v>24796</v>
      </c>
      <c r="D454">
        <v>1708</v>
      </c>
      <c r="E454">
        <v>614</v>
      </c>
    </row>
    <row r="455" spans="1:5" x14ac:dyDescent="0.25">
      <c r="A455" s="1">
        <v>44058</v>
      </c>
      <c r="B455" t="s">
        <v>189</v>
      </c>
      <c r="C455">
        <v>2594</v>
      </c>
      <c r="D455">
        <v>393</v>
      </c>
      <c r="E455">
        <v>225</v>
      </c>
    </row>
    <row r="456" spans="1:5" x14ac:dyDescent="0.25">
      <c r="A456" s="1">
        <v>44058</v>
      </c>
      <c r="B456" t="s">
        <v>190</v>
      </c>
      <c r="C456">
        <v>6892</v>
      </c>
      <c r="D456">
        <v>957</v>
      </c>
      <c r="E456">
        <v>551</v>
      </c>
    </row>
    <row r="457" spans="1:5" x14ac:dyDescent="0.25">
      <c r="A457" s="1">
        <v>44058</v>
      </c>
      <c r="B457" t="s">
        <v>191</v>
      </c>
      <c r="C457">
        <v>38982</v>
      </c>
      <c r="D457">
        <v>1622</v>
      </c>
      <c r="E457">
        <v>53</v>
      </c>
    </row>
    <row r="458" spans="1:5" x14ac:dyDescent="0.25">
      <c r="A458" s="1">
        <v>44059</v>
      </c>
      <c r="B458" t="s">
        <v>187</v>
      </c>
      <c r="C458">
        <v>38632</v>
      </c>
      <c r="D458">
        <v>6054</v>
      </c>
      <c r="E458">
        <v>6664</v>
      </c>
    </row>
    <row r="459" spans="1:5" x14ac:dyDescent="0.25">
      <c r="A459" s="1">
        <v>44059</v>
      </c>
      <c r="B459" t="s">
        <v>188</v>
      </c>
      <c r="C459">
        <v>11428</v>
      </c>
      <c r="D459">
        <v>1442</v>
      </c>
      <c r="E459">
        <v>731</v>
      </c>
    </row>
    <row r="460" spans="1:5" x14ac:dyDescent="0.25">
      <c r="A460" s="1">
        <v>44059</v>
      </c>
      <c r="B460" t="s">
        <v>186</v>
      </c>
      <c r="C460">
        <v>24907</v>
      </c>
      <c r="D460">
        <v>1709</v>
      </c>
      <c r="E460">
        <v>614</v>
      </c>
    </row>
    <row r="461" spans="1:5" x14ac:dyDescent="0.25">
      <c r="A461" s="1">
        <v>44059</v>
      </c>
      <c r="B461" t="s">
        <v>189</v>
      </c>
      <c r="C461">
        <v>2598</v>
      </c>
      <c r="D461">
        <v>393</v>
      </c>
      <c r="E461">
        <v>225</v>
      </c>
    </row>
    <row r="462" spans="1:5" x14ac:dyDescent="0.25">
      <c r="A462" s="1">
        <v>44059</v>
      </c>
      <c r="B462" t="s">
        <v>190</v>
      </c>
      <c r="C462">
        <v>6913</v>
      </c>
      <c r="D462">
        <v>958</v>
      </c>
      <c r="E462">
        <v>551</v>
      </c>
    </row>
    <row r="463" spans="1:5" x14ac:dyDescent="0.25">
      <c r="A463" s="1">
        <v>44059</v>
      </c>
      <c r="B463" t="s">
        <v>191</v>
      </c>
      <c r="C463">
        <v>39115</v>
      </c>
      <c r="D463">
        <v>1617</v>
      </c>
      <c r="E463">
        <v>53</v>
      </c>
    </row>
    <row r="464" spans="1:5" x14ac:dyDescent="0.25">
      <c r="A464" s="1">
        <v>44060</v>
      </c>
      <c r="B464" t="s">
        <v>187</v>
      </c>
      <c r="C464">
        <v>38713</v>
      </c>
      <c r="D464">
        <v>6058</v>
      </c>
      <c r="E464">
        <v>6666</v>
      </c>
    </row>
    <row r="465" spans="1:5" x14ac:dyDescent="0.25">
      <c r="A465" s="1">
        <v>44060</v>
      </c>
      <c r="B465" t="s">
        <v>188</v>
      </c>
      <c r="C465">
        <v>11444</v>
      </c>
      <c r="D465">
        <v>1443</v>
      </c>
      <c r="E465">
        <v>732</v>
      </c>
    </row>
    <row r="466" spans="1:5" x14ac:dyDescent="0.25">
      <c r="A466" s="1">
        <v>44060</v>
      </c>
      <c r="B466" t="s">
        <v>186</v>
      </c>
      <c r="C466">
        <v>24967</v>
      </c>
      <c r="D466">
        <v>1711</v>
      </c>
      <c r="E466">
        <v>614</v>
      </c>
    </row>
    <row r="467" spans="1:5" x14ac:dyDescent="0.25">
      <c r="A467" s="1">
        <v>44060</v>
      </c>
      <c r="B467" t="s">
        <v>189</v>
      </c>
      <c r="C467">
        <v>2603</v>
      </c>
      <c r="D467">
        <v>393</v>
      </c>
      <c r="E467">
        <v>225</v>
      </c>
    </row>
    <row r="468" spans="1:5" x14ac:dyDescent="0.25">
      <c r="A468" s="1">
        <v>44060</v>
      </c>
      <c r="B468" t="s">
        <v>190</v>
      </c>
      <c r="C468">
        <v>6940</v>
      </c>
      <c r="D468">
        <v>959</v>
      </c>
      <c r="E468">
        <v>551</v>
      </c>
    </row>
    <row r="469" spans="1:5" x14ac:dyDescent="0.25">
      <c r="A469" s="1">
        <v>44060</v>
      </c>
      <c r="B469" t="s">
        <v>191</v>
      </c>
      <c r="C469">
        <v>39174</v>
      </c>
      <c r="D469">
        <v>1614</v>
      </c>
      <c r="E469">
        <v>54</v>
      </c>
    </row>
    <row r="470" spans="1:5" x14ac:dyDescent="0.25">
      <c r="A470" s="1">
        <v>44061</v>
      </c>
      <c r="B470" t="s">
        <v>187</v>
      </c>
      <c r="C470">
        <v>38831</v>
      </c>
      <c r="D470">
        <v>6067</v>
      </c>
      <c r="E470">
        <v>6673</v>
      </c>
    </row>
    <row r="471" spans="1:5" x14ac:dyDescent="0.25">
      <c r="A471" s="1">
        <v>44061</v>
      </c>
      <c r="B471" t="s">
        <v>188</v>
      </c>
      <c r="C471">
        <v>11461</v>
      </c>
      <c r="D471">
        <v>1447</v>
      </c>
      <c r="E471">
        <v>732</v>
      </c>
    </row>
    <row r="472" spans="1:5" x14ac:dyDescent="0.25">
      <c r="A472" s="1">
        <v>44061</v>
      </c>
      <c r="B472" t="s">
        <v>186</v>
      </c>
      <c r="C472">
        <v>25042</v>
      </c>
      <c r="D472">
        <v>1713</v>
      </c>
      <c r="E472">
        <v>614</v>
      </c>
    </row>
    <row r="473" spans="1:5" x14ac:dyDescent="0.25">
      <c r="A473" s="1">
        <v>44061</v>
      </c>
      <c r="B473" t="s">
        <v>189</v>
      </c>
      <c r="C473">
        <v>2611</v>
      </c>
      <c r="D473">
        <v>393</v>
      </c>
      <c r="E473">
        <v>225</v>
      </c>
    </row>
    <row r="474" spans="1:5" x14ac:dyDescent="0.25">
      <c r="A474" s="1">
        <v>44061</v>
      </c>
      <c r="B474" t="s">
        <v>190</v>
      </c>
      <c r="C474">
        <v>6963</v>
      </c>
      <c r="D474">
        <v>962</v>
      </c>
      <c r="E474">
        <v>551</v>
      </c>
    </row>
    <row r="475" spans="1:5" x14ac:dyDescent="0.25">
      <c r="A475" s="1">
        <v>44061</v>
      </c>
      <c r="B475" t="s">
        <v>191</v>
      </c>
      <c r="C475">
        <v>39155</v>
      </c>
      <c r="D475">
        <v>1610</v>
      </c>
      <c r="E475">
        <v>53</v>
      </c>
    </row>
    <row r="476" spans="1:5" x14ac:dyDescent="0.25">
      <c r="A476" s="1">
        <v>44062</v>
      </c>
      <c r="B476" t="s">
        <v>187</v>
      </c>
      <c r="C476">
        <v>38985</v>
      </c>
      <c r="D476">
        <v>6075</v>
      </c>
      <c r="E476">
        <v>6693</v>
      </c>
    </row>
    <row r="477" spans="1:5" x14ac:dyDescent="0.25">
      <c r="A477" s="1">
        <v>44062</v>
      </c>
      <c r="B477" t="s">
        <v>188</v>
      </c>
      <c r="C477">
        <v>11497</v>
      </c>
      <c r="D477">
        <v>1446</v>
      </c>
      <c r="E477">
        <v>734</v>
      </c>
    </row>
    <row r="478" spans="1:5" x14ac:dyDescent="0.25">
      <c r="A478" s="1">
        <v>44062</v>
      </c>
      <c r="B478" t="s">
        <v>186</v>
      </c>
      <c r="C478">
        <v>25181</v>
      </c>
      <c r="D478">
        <v>1720</v>
      </c>
      <c r="E478">
        <v>613</v>
      </c>
    </row>
    <row r="479" spans="1:5" x14ac:dyDescent="0.25">
      <c r="A479" s="1">
        <v>44062</v>
      </c>
      <c r="B479" t="s">
        <v>189</v>
      </c>
      <c r="C479">
        <v>2621</v>
      </c>
      <c r="D479">
        <v>393</v>
      </c>
      <c r="E479">
        <v>226</v>
      </c>
    </row>
    <row r="480" spans="1:5" x14ac:dyDescent="0.25">
      <c r="A480" s="1">
        <v>44062</v>
      </c>
      <c r="B480" t="s">
        <v>190</v>
      </c>
      <c r="C480">
        <v>7002</v>
      </c>
      <c r="D480">
        <v>967</v>
      </c>
      <c r="E480">
        <v>553</v>
      </c>
    </row>
    <row r="481" spans="1:5" x14ac:dyDescent="0.25">
      <c r="A481" s="1">
        <v>44062</v>
      </c>
      <c r="B481" t="s">
        <v>191</v>
      </c>
      <c r="C481">
        <v>39129</v>
      </c>
      <c r="D481">
        <v>1612</v>
      </c>
      <c r="E481">
        <v>57</v>
      </c>
    </row>
    <row r="482" spans="1:5" x14ac:dyDescent="0.25">
      <c r="A482" s="1">
        <v>44063</v>
      </c>
      <c r="B482" t="s">
        <v>187</v>
      </c>
      <c r="C482">
        <v>39126</v>
      </c>
      <c r="D482">
        <v>6078</v>
      </c>
      <c r="E482">
        <v>6704</v>
      </c>
    </row>
    <row r="483" spans="1:5" x14ac:dyDescent="0.25">
      <c r="A483" s="1">
        <v>44063</v>
      </c>
      <c r="B483" t="s">
        <v>188</v>
      </c>
      <c r="C483">
        <v>11516</v>
      </c>
      <c r="D483">
        <v>1446</v>
      </c>
      <c r="E483">
        <v>733</v>
      </c>
    </row>
    <row r="484" spans="1:5" x14ac:dyDescent="0.25">
      <c r="A484" s="1">
        <v>44063</v>
      </c>
      <c r="B484" t="s">
        <v>186</v>
      </c>
      <c r="C484">
        <v>25304</v>
      </c>
      <c r="D484">
        <v>1726</v>
      </c>
      <c r="E484">
        <v>614</v>
      </c>
    </row>
    <row r="485" spans="1:5" x14ac:dyDescent="0.25">
      <c r="A485" s="1">
        <v>44063</v>
      </c>
      <c r="B485" t="s">
        <v>189</v>
      </c>
      <c r="C485">
        <v>2633</v>
      </c>
      <c r="D485">
        <v>394</v>
      </c>
      <c r="E485">
        <v>226</v>
      </c>
    </row>
    <row r="486" spans="1:5" x14ac:dyDescent="0.25">
      <c r="A486" s="1">
        <v>44063</v>
      </c>
      <c r="B486" t="s">
        <v>190</v>
      </c>
      <c r="C486">
        <v>7048</v>
      </c>
      <c r="D486">
        <v>965</v>
      </c>
      <c r="E486">
        <v>551</v>
      </c>
    </row>
    <row r="487" spans="1:5" x14ac:dyDescent="0.25">
      <c r="A487" s="1">
        <v>44063</v>
      </c>
      <c r="B487" t="s">
        <v>191</v>
      </c>
      <c r="C487">
        <v>39101</v>
      </c>
      <c r="D487">
        <v>1616</v>
      </c>
      <c r="E487">
        <v>60</v>
      </c>
    </row>
    <row r="488" spans="1:5" x14ac:dyDescent="0.25">
      <c r="A488" s="1">
        <v>44064</v>
      </c>
      <c r="B488" t="s">
        <v>187</v>
      </c>
      <c r="C488">
        <v>39276</v>
      </c>
      <c r="D488">
        <v>6092</v>
      </c>
      <c r="E488">
        <v>6713</v>
      </c>
    </row>
    <row r="489" spans="1:5" x14ac:dyDescent="0.25">
      <c r="A489" s="1">
        <v>44064</v>
      </c>
      <c r="B489" t="s">
        <v>188</v>
      </c>
      <c r="C489">
        <v>11534</v>
      </c>
      <c r="D489">
        <v>1447</v>
      </c>
      <c r="E489">
        <v>736</v>
      </c>
    </row>
    <row r="490" spans="1:5" x14ac:dyDescent="0.25">
      <c r="A490" s="1">
        <v>44064</v>
      </c>
      <c r="B490" t="s">
        <v>186</v>
      </c>
      <c r="C490">
        <v>25476</v>
      </c>
      <c r="D490">
        <v>1732</v>
      </c>
      <c r="E490">
        <v>614</v>
      </c>
    </row>
    <row r="491" spans="1:5" x14ac:dyDescent="0.25">
      <c r="A491" s="1">
        <v>44064</v>
      </c>
      <c r="B491" t="s">
        <v>189</v>
      </c>
      <c r="C491">
        <v>2636</v>
      </c>
      <c r="D491">
        <v>395</v>
      </c>
      <c r="E491">
        <v>226</v>
      </c>
    </row>
    <row r="492" spans="1:5" x14ac:dyDescent="0.25">
      <c r="A492" s="1">
        <v>44064</v>
      </c>
      <c r="B492" t="s">
        <v>190</v>
      </c>
      <c r="C492">
        <v>7087</v>
      </c>
      <c r="D492">
        <v>966</v>
      </c>
      <c r="E492">
        <v>551</v>
      </c>
    </row>
    <row r="493" spans="1:5" x14ac:dyDescent="0.25">
      <c r="A493" s="1">
        <v>44064</v>
      </c>
      <c r="B493" t="s">
        <v>191</v>
      </c>
      <c r="C493">
        <v>39207</v>
      </c>
      <c r="D493">
        <v>1613</v>
      </c>
      <c r="E493">
        <v>61</v>
      </c>
    </row>
    <row r="494" spans="1:5" x14ac:dyDescent="0.25">
      <c r="A494" s="1">
        <v>44065</v>
      </c>
      <c r="B494" t="s">
        <v>187</v>
      </c>
      <c r="C494">
        <v>39331</v>
      </c>
      <c r="D494">
        <v>6093</v>
      </c>
      <c r="E494">
        <v>6728</v>
      </c>
    </row>
    <row r="495" spans="1:5" x14ac:dyDescent="0.25">
      <c r="A495" s="1">
        <v>44065</v>
      </c>
      <c r="B495" t="s">
        <v>188</v>
      </c>
      <c r="C495">
        <v>11542</v>
      </c>
      <c r="D495">
        <v>1448</v>
      </c>
      <c r="E495">
        <v>737</v>
      </c>
    </row>
    <row r="496" spans="1:5" x14ac:dyDescent="0.25">
      <c r="A496" s="1">
        <v>44065</v>
      </c>
      <c r="B496" t="s">
        <v>186</v>
      </c>
      <c r="C496">
        <v>25553</v>
      </c>
      <c r="D496">
        <v>1737</v>
      </c>
      <c r="E496">
        <v>615</v>
      </c>
    </row>
    <row r="497" spans="1:5" x14ac:dyDescent="0.25">
      <c r="A497" s="1">
        <v>44065</v>
      </c>
      <c r="B497" t="s">
        <v>189</v>
      </c>
      <c r="C497">
        <v>2636</v>
      </c>
      <c r="D497">
        <v>395</v>
      </c>
      <c r="E497">
        <v>226</v>
      </c>
    </row>
    <row r="498" spans="1:5" x14ac:dyDescent="0.25">
      <c r="A498" s="1">
        <v>44065</v>
      </c>
      <c r="B498" t="s">
        <v>190</v>
      </c>
      <c r="C498">
        <v>7101</v>
      </c>
      <c r="D498">
        <v>969</v>
      </c>
      <c r="E498">
        <v>554</v>
      </c>
    </row>
    <row r="499" spans="1:5" x14ac:dyDescent="0.25">
      <c r="A499" s="1">
        <v>44065</v>
      </c>
      <c r="B499" t="s">
        <v>191</v>
      </c>
      <c r="C499">
        <v>39197</v>
      </c>
      <c r="D499">
        <v>1614</v>
      </c>
      <c r="E499">
        <v>61</v>
      </c>
    </row>
    <row r="500" spans="1:5" x14ac:dyDescent="0.25">
      <c r="A500" s="1">
        <v>44067</v>
      </c>
      <c r="B500" t="s">
        <v>187</v>
      </c>
      <c r="C500">
        <v>39525</v>
      </c>
      <c r="D500">
        <v>6103</v>
      </c>
      <c r="E500">
        <v>6752</v>
      </c>
    </row>
    <row r="501" spans="1:5" x14ac:dyDescent="0.25">
      <c r="A501" s="1">
        <v>44067</v>
      </c>
      <c r="B501" t="s">
        <v>188</v>
      </c>
      <c r="C501">
        <v>11580</v>
      </c>
      <c r="D501">
        <v>1453</v>
      </c>
      <c r="E501">
        <v>741</v>
      </c>
    </row>
    <row r="502" spans="1:5" x14ac:dyDescent="0.25">
      <c r="A502" s="1">
        <v>44067</v>
      </c>
      <c r="B502" t="s">
        <v>186</v>
      </c>
      <c r="C502">
        <v>25736</v>
      </c>
      <c r="D502">
        <v>1742</v>
      </c>
      <c r="E502">
        <v>617</v>
      </c>
    </row>
    <row r="503" spans="1:5" x14ac:dyDescent="0.25">
      <c r="A503" s="1">
        <v>44067</v>
      </c>
      <c r="B503" t="s">
        <v>189</v>
      </c>
      <c r="C503">
        <v>2640</v>
      </c>
      <c r="D503">
        <v>394</v>
      </c>
      <c r="E503">
        <v>226</v>
      </c>
    </row>
    <row r="504" spans="1:5" x14ac:dyDescent="0.25">
      <c r="A504" s="1">
        <v>44067</v>
      </c>
      <c r="B504" t="s">
        <v>190</v>
      </c>
      <c r="C504">
        <v>7146</v>
      </c>
      <c r="D504">
        <v>971</v>
      </c>
      <c r="E504">
        <v>559</v>
      </c>
    </row>
    <row r="505" spans="1:5" x14ac:dyDescent="0.25">
      <c r="A505" s="1">
        <v>44067</v>
      </c>
      <c r="B505" t="s">
        <v>191</v>
      </c>
      <c r="C505">
        <v>39395</v>
      </c>
      <c r="D505">
        <v>1605</v>
      </c>
      <c r="E505">
        <v>54</v>
      </c>
    </row>
    <row r="506" spans="1:5" x14ac:dyDescent="0.25">
      <c r="A506" s="1">
        <v>44068</v>
      </c>
      <c r="B506" t="s">
        <v>187</v>
      </c>
      <c r="C506">
        <v>39625</v>
      </c>
      <c r="D506">
        <v>6108</v>
      </c>
      <c r="E506">
        <v>6761</v>
      </c>
    </row>
    <row r="507" spans="1:5" x14ac:dyDescent="0.25">
      <c r="A507" s="1">
        <v>44068</v>
      </c>
      <c r="B507" t="s">
        <v>188</v>
      </c>
      <c r="C507">
        <v>11597</v>
      </c>
      <c r="D507">
        <v>1453</v>
      </c>
      <c r="E507">
        <v>741</v>
      </c>
    </row>
    <row r="508" spans="1:5" x14ac:dyDescent="0.25">
      <c r="A508" s="1">
        <v>44068</v>
      </c>
      <c r="B508" t="s">
        <v>186</v>
      </c>
      <c r="C508">
        <v>25821</v>
      </c>
      <c r="D508">
        <v>1747</v>
      </c>
      <c r="E508">
        <v>619</v>
      </c>
    </row>
    <row r="509" spans="1:5" x14ac:dyDescent="0.25">
      <c r="A509" s="1">
        <v>44068</v>
      </c>
      <c r="B509" t="s">
        <v>189</v>
      </c>
      <c r="C509">
        <v>2647</v>
      </c>
      <c r="D509">
        <v>394</v>
      </c>
      <c r="E509">
        <v>226</v>
      </c>
    </row>
    <row r="510" spans="1:5" x14ac:dyDescent="0.25">
      <c r="A510" s="1">
        <v>44068</v>
      </c>
      <c r="B510" t="s">
        <v>190</v>
      </c>
      <c r="C510">
        <v>7179</v>
      </c>
      <c r="D510">
        <v>972</v>
      </c>
      <c r="E510">
        <v>559</v>
      </c>
    </row>
    <row r="511" spans="1:5" x14ac:dyDescent="0.25">
      <c r="A511" s="1">
        <v>44068</v>
      </c>
      <c r="B511" t="s">
        <v>191</v>
      </c>
      <c r="C511">
        <v>39551</v>
      </c>
      <c r="D511">
        <v>1605</v>
      </c>
      <c r="E511">
        <v>55</v>
      </c>
    </row>
    <row r="512" spans="1:5" x14ac:dyDescent="0.25">
      <c r="A512" s="1">
        <v>44069</v>
      </c>
      <c r="B512" t="s">
        <v>187</v>
      </c>
      <c r="C512">
        <v>39744</v>
      </c>
      <c r="D512">
        <v>6116</v>
      </c>
      <c r="E512">
        <v>6780</v>
      </c>
    </row>
    <row r="513" spans="1:5" x14ac:dyDescent="0.25">
      <c r="A513" s="1">
        <v>44069</v>
      </c>
      <c r="B513" t="s">
        <v>188</v>
      </c>
      <c r="C513">
        <v>11624</v>
      </c>
      <c r="D513">
        <v>1455</v>
      </c>
      <c r="E513">
        <v>741</v>
      </c>
    </row>
    <row r="514" spans="1:5" x14ac:dyDescent="0.25">
      <c r="A514" s="1">
        <v>44069</v>
      </c>
      <c r="B514" t="s">
        <v>186</v>
      </c>
      <c r="C514">
        <v>26002</v>
      </c>
      <c r="D514">
        <v>1754</v>
      </c>
      <c r="E514">
        <v>620</v>
      </c>
    </row>
    <row r="515" spans="1:5" x14ac:dyDescent="0.25">
      <c r="A515" s="1">
        <v>44069</v>
      </c>
      <c r="B515" t="s">
        <v>189</v>
      </c>
      <c r="C515">
        <v>2658</v>
      </c>
      <c r="D515">
        <v>395</v>
      </c>
      <c r="E515">
        <v>227</v>
      </c>
    </row>
    <row r="516" spans="1:5" x14ac:dyDescent="0.25">
      <c r="A516" s="1">
        <v>44069</v>
      </c>
      <c r="B516" t="s">
        <v>190</v>
      </c>
      <c r="C516">
        <v>7222</v>
      </c>
      <c r="D516">
        <v>977</v>
      </c>
      <c r="E516">
        <v>563</v>
      </c>
    </row>
    <row r="517" spans="1:5" x14ac:dyDescent="0.25">
      <c r="A517" s="1">
        <v>44069</v>
      </c>
      <c r="B517" t="s">
        <v>191</v>
      </c>
      <c r="C517">
        <v>39506</v>
      </c>
      <c r="D517">
        <v>1602</v>
      </c>
      <c r="E517">
        <v>56</v>
      </c>
    </row>
    <row r="518" spans="1:5" x14ac:dyDescent="0.25">
      <c r="A518" s="1">
        <v>44070</v>
      </c>
      <c r="B518" t="s">
        <v>187</v>
      </c>
      <c r="C518">
        <v>39897</v>
      </c>
      <c r="D518">
        <v>6130</v>
      </c>
      <c r="E518">
        <v>6797</v>
      </c>
    </row>
    <row r="519" spans="1:5" x14ac:dyDescent="0.25">
      <c r="A519" s="1">
        <v>44070</v>
      </c>
      <c r="B519" t="s">
        <v>188</v>
      </c>
      <c r="C519">
        <v>11667</v>
      </c>
      <c r="D519">
        <v>1456</v>
      </c>
      <c r="E519">
        <v>743</v>
      </c>
    </row>
    <row r="520" spans="1:5" x14ac:dyDescent="0.25">
      <c r="A520" s="1">
        <v>44070</v>
      </c>
      <c r="B520" t="s">
        <v>186</v>
      </c>
      <c r="C520">
        <v>26141</v>
      </c>
      <c r="D520">
        <v>1756</v>
      </c>
      <c r="E520">
        <v>622</v>
      </c>
    </row>
    <row r="521" spans="1:5" x14ac:dyDescent="0.25">
      <c r="A521" s="1">
        <v>44070</v>
      </c>
      <c r="B521" t="s">
        <v>189</v>
      </c>
      <c r="C521">
        <v>2669</v>
      </c>
      <c r="D521">
        <v>395</v>
      </c>
      <c r="E521">
        <v>227</v>
      </c>
    </row>
    <row r="522" spans="1:5" x14ac:dyDescent="0.25">
      <c r="A522" s="1">
        <v>44070</v>
      </c>
      <c r="B522" t="s">
        <v>190</v>
      </c>
      <c r="C522">
        <v>7268</v>
      </c>
      <c r="D522">
        <v>979</v>
      </c>
      <c r="E522">
        <v>565</v>
      </c>
    </row>
    <row r="523" spans="1:5" x14ac:dyDescent="0.25">
      <c r="A523" s="1">
        <v>44070</v>
      </c>
      <c r="B523" t="s">
        <v>191</v>
      </c>
      <c r="C523">
        <v>39482</v>
      </c>
      <c r="D523">
        <v>1602</v>
      </c>
      <c r="E523">
        <v>54</v>
      </c>
    </row>
    <row r="524" spans="1:5" x14ac:dyDescent="0.25">
      <c r="A524" s="1">
        <v>44071</v>
      </c>
      <c r="B524" t="s">
        <v>187</v>
      </c>
      <c r="C524">
        <v>40034</v>
      </c>
      <c r="D524">
        <v>6142</v>
      </c>
      <c r="E524">
        <v>6807</v>
      </c>
    </row>
    <row r="525" spans="1:5" x14ac:dyDescent="0.25">
      <c r="A525" s="1">
        <v>44071</v>
      </c>
      <c r="B525" t="s">
        <v>188</v>
      </c>
      <c r="C525">
        <v>11694</v>
      </c>
      <c r="D525">
        <v>1458</v>
      </c>
      <c r="E525">
        <v>745</v>
      </c>
    </row>
    <row r="526" spans="1:5" x14ac:dyDescent="0.25">
      <c r="A526" s="1">
        <v>44071</v>
      </c>
      <c r="B526" t="s">
        <v>186</v>
      </c>
      <c r="C526">
        <v>26323</v>
      </c>
      <c r="D526">
        <v>1759</v>
      </c>
      <c r="E526">
        <v>623</v>
      </c>
    </row>
    <row r="527" spans="1:5" x14ac:dyDescent="0.25">
      <c r="A527" s="1">
        <v>44071</v>
      </c>
      <c r="B527" t="s">
        <v>189</v>
      </c>
      <c r="C527">
        <v>2675</v>
      </c>
      <c r="D527">
        <v>395</v>
      </c>
      <c r="E527">
        <v>227</v>
      </c>
    </row>
    <row r="528" spans="1:5" x14ac:dyDescent="0.25">
      <c r="A528" s="1">
        <v>44071</v>
      </c>
      <c r="B528" t="s">
        <v>190</v>
      </c>
      <c r="C528">
        <v>7331</v>
      </c>
      <c r="D528">
        <v>979</v>
      </c>
      <c r="E528">
        <v>567</v>
      </c>
    </row>
    <row r="529" spans="1:5" x14ac:dyDescent="0.25">
      <c r="A529" s="1">
        <v>44071</v>
      </c>
      <c r="B529" t="s">
        <v>191</v>
      </c>
      <c r="C529">
        <v>39527</v>
      </c>
      <c r="D529">
        <v>1601</v>
      </c>
      <c r="E529">
        <v>55</v>
      </c>
    </row>
    <row r="530" spans="1:5" x14ac:dyDescent="0.25">
      <c r="A530" s="1">
        <v>44072</v>
      </c>
      <c r="B530" t="s">
        <v>187</v>
      </c>
      <c r="C530">
        <v>40156</v>
      </c>
      <c r="D530">
        <v>6156</v>
      </c>
      <c r="E530">
        <v>6816</v>
      </c>
    </row>
    <row r="531" spans="1:5" x14ac:dyDescent="0.25">
      <c r="A531" s="1">
        <v>44072</v>
      </c>
      <c r="B531" t="s">
        <v>188</v>
      </c>
      <c r="C531">
        <v>11710</v>
      </c>
      <c r="D531">
        <v>1460</v>
      </c>
      <c r="E531">
        <v>746</v>
      </c>
    </row>
    <row r="532" spans="1:5" x14ac:dyDescent="0.25">
      <c r="A532" s="1">
        <v>44072</v>
      </c>
      <c r="B532" t="s">
        <v>186</v>
      </c>
      <c r="C532">
        <v>26458</v>
      </c>
      <c r="D532">
        <v>1765</v>
      </c>
      <c r="E532">
        <v>625</v>
      </c>
    </row>
    <row r="533" spans="1:5" x14ac:dyDescent="0.25">
      <c r="A533" s="1">
        <v>44072</v>
      </c>
      <c r="B533" t="s">
        <v>189</v>
      </c>
      <c r="C533">
        <v>2686</v>
      </c>
      <c r="D533">
        <v>394</v>
      </c>
      <c r="E533">
        <v>227</v>
      </c>
    </row>
    <row r="534" spans="1:5" x14ac:dyDescent="0.25">
      <c r="A534" s="1">
        <v>44072</v>
      </c>
      <c r="B534" t="s">
        <v>190</v>
      </c>
      <c r="C534">
        <v>7373</v>
      </c>
      <c r="D534">
        <v>981</v>
      </c>
      <c r="E534">
        <v>567</v>
      </c>
    </row>
    <row r="535" spans="1:5" x14ac:dyDescent="0.25">
      <c r="A535" s="1">
        <v>44072</v>
      </c>
      <c r="B535" t="s">
        <v>191</v>
      </c>
      <c r="C535">
        <v>39647</v>
      </c>
      <c r="D535">
        <v>1602</v>
      </c>
      <c r="E535">
        <v>55</v>
      </c>
    </row>
    <row r="536" spans="1:5" x14ac:dyDescent="0.25">
      <c r="A536" s="1">
        <v>44073</v>
      </c>
      <c r="B536" t="s">
        <v>187</v>
      </c>
      <c r="C536">
        <v>40221</v>
      </c>
      <c r="D536">
        <v>6158</v>
      </c>
      <c r="E536">
        <v>6824</v>
      </c>
    </row>
    <row r="537" spans="1:5" x14ac:dyDescent="0.25">
      <c r="A537" s="1">
        <v>44073</v>
      </c>
      <c r="B537" t="s">
        <v>188</v>
      </c>
      <c r="C537">
        <v>11730</v>
      </c>
      <c r="D537">
        <v>1461</v>
      </c>
      <c r="E537">
        <v>747</v>
      </c>
    </row>
    <row r="538" spans="1:5" x14ac:dyDescent="0.25">
      <c r="A538" s="1">
        <v>44073</v>
      </c>
      <c r="B538" t="s">
        <v>186</v>
      </c>
      <c r="C538">
        <v>26520</v>
      </c>
      <c r="D538">
        <v>1764</v>
      </c>
      <c r="E538">
        <v>625</v>
      </c>
    </row>
    <row r="539" spans="1:5" x14ac:dyDescent="0.25">
      <c r="A539" s="1">
        <v>44073</v>
      </c>
      <c r="B539" t="s">
        <v>189</v>
      </c>
      <c r="C539">
        <v>2685</v>
      </c>
      <c r="D539">
        <v>395</v>
      </c>
      <c r="E539">
        <v>228</v>
      </c>
    </row>
    <row r="540" spans="1:5" x14ac:dyDescent="0.25">
      <c r="A540" s="1">
        <v>44073</v>
      </c>
      <c r="B540" t="s">
        <v>190</v>
      </c>
      <c r="C540">
        <v>7391</v>
      </c>
      <c r="D540">
        <v>982</v>
      </c>
      <c r="E540">
        <v>569</v>
      </c>
    </row>
    <row r="541" spans="1:5" x14ac:dyDescent="0.25">
      <c r="A541" s="1">
        <v>44073</v>
      </c>
      <c r="B541" t="s">
        <v>191</v>
      </c>
      <c r="C541">
        <v>39682</v>
      </c>
      <c r="D541">
        <v>1601</v>
      </c>
      <c r="E541">
        <v>56</v>
      </c>
    </row>
    <row r="542" spans="1:5" x14ac:dyDescent="0.25">
      <c r="A542" s="1">
        <v>44074</v>
      </c>
      <c r="B542" t="s">
        <v>187</v>
      </c>
      <c r="C542">
        <v>40287</v>
      </c>
      <c r="D542">
        <v>6159</v>
      </c>
      <c r="E542">
        <v>6831</v>
      </c>
    </row>
    <row r="543" spans="1:5" x14ac:dyDescent="0.25">
      <c r="A543" s="1">
        <v>44074</v>
      </c>
      <c r="B543" t="s">
        <v>188</v>
      </c>
      <c r="C543">
        <v>11748</v>
      </c>
      <c r="D543">
        <v>1462</v>
      </c>
      <c r="E543">
        <v>747</v>
      </c>
    </row>
    <row r="544" spans="1:5" x14ac:dyDescent="0.25">
      <c r="A544" s="1">
        <v>44074</v>
      </c>
      <c r="B544" t="s">
        <v>186</v>
      </c>
      <c r="C544">
        <v>26597</v>
      </c>
      <c r="D544">
        <v>1764</v>
      </c>
      <c r="E544">
        <v>626</v>
      </c>
    </row>
    <row r="545" spans="1:5" x14ac:dyDescent="0.25">
      <c r="A545" s="1">
        <v>44074</v>
      </c>
      <c r="B545" t="s">
        <v>189</v>
      </c>
      <c r="C545">
        <v>2688</v>
      </c>
      <c r="D545">
        <v>395</v>
      </c>
      <c r="E545">
        <v>230</v>
      </c>
    </row>
    <row r="546" spans="1:5" x14ac:dyDescent="0.25">
      <c r="A546" s="1">
        <v>44074</v>
      </c>
      <c r="B546" t="s">
        <v>190</v>
      </c>
      <c r="C546">
        <v>7406</v>
      </c>
      <c r="D546">
        <v>983</v>
      </c>
      <c r="E546">
        <v>569</v>
      </c>
    </row>
    <row r="547" spans="1:5" x14ac:dyDescent="0.25">
      <c r="A547" s="1">
        <v>44074</v>
      </c>
      <c r="B547" t="s">
        <v>191</v>
      </c>
      <c r="C547">
        <v>39807</v>
      </c>
      <c r="D547">
        <v>1601</v>
      </c>
      <c r="E547">
        <v>57</v>
      </c>
    </row>
    <row r="548" spans="1:5" x14ac:dyDescent="0.25">
      <c r="A548" s="1">
        <v>44075</v>
      </c>
      <c r="B548" t="s">
        <v>187</v>
      </c>
      <c r="C548">
        <v>40395</v>
      </c>
      <c r="D548">
        <v>6164</v>
      </c>
      <c r="E548">
        <v>6833</v>
      </c>
    </row>
    <row r="549" spans="1:5" x14ac:dyDescent="0.25">
      <c r="A549" s="1">
        <v>44075</v>
      </c>
      <c r="B549" t="s">
        <v>188</v>
      </c>
      <c r="C549">
        <v>11803</v>
      </c>
      <c r="D549">
        <v>1468</v>
      </c>
      <c r="E549">
        <v>747</v>
      </c>
    </row>
    <row r="550" spans="1:5" x14ac:dyDescent="0.25">
      <c r="A550" s="1">
        <v>44075</v>
      </c>
      <c r="B550" t="s">
        <v>186</v>
      </c>
      <c r="C550">
        <v>26777</v>
      </c>
      <c r="D550">
        <v>1774</v>
      </c>
      <c r="E550">
        <v>627</v>
      </c>
    </row>
    <row r="551" spans="1:5" x14ac:dyDescent="0.25">
      <c r="A551" s="1">
        <v>44075</v>
      </c>
      <c r="B551" t="s">
        <v>189</v>
      </c>
      <c r="C551">
        <v>2699</v>
      </c>
      <c r="D551">
        <v>395</v>
      </c>
      <c r="E551">
        <v>230</v>
      </c>
    </row>
    <row r="552" spans="1:5" x14ac:dyDescent="0.25">
      <c r="A552" s="1">
        <v>44075</v>
      </c>
      <c r="B552" t="s">
        <v>190</v>
      </c>
      <c r="C552">
        <v>7444</v>
      </c>
      <c r="D552">
        <v>987</v>
      </c>
      <c r="E552">
        <v>570</v>
      </c>
    </row>
    <row r="553" spans="1:5" x14ac:dyDescent="0.25">
      <c r="A553" s="1">
        <v>44075</v>
      </c>
      <c r="B553" t="s">
        <v>191</v>
      </c>
      <c r="C553">
        <v>39770</v>
      </c>
      <c r="D553">
        <v>1598</v>
      </c>
      <c r="E553">
        <v>57</v>
      </c>
    </row>
    <row r="554" spans="1:5" x14ac:dyDescent="0.25">
      <c r="A554" s="1">
        <v>44076</v>
      </c>
      <c r="B554" t="s">
        <v>187</v>
      </c>
      <c r="C554">
        <v>37870</v>
      </c>
      <c r="D554">
        <v>6120</v>
      </c>
      <c r="E554">
        <v>6831</v>
      </c>
    </row>
    <row r="555" spans="1:5" x14ac:dyDescent="0.25">
      <c r="A555" s="1">
        <v>44076</v>
      </c>
      <c r="B555" t="s">
        <v>188</v>
      </c>
      <c r="C555">
        <v>11648</v>
      </c>
      <c r="D555">
        <v>1456</v>
      </c>
      <c r="E555">
        <v>744</v>
      </c>
    </row>
    <row r="556" spans="1:5" x14ac:dyDescent="0.25">
      <c r="A556" s="1">
        <v>44076</v>
      </c>
      <c r="B556" t="s">
        <v>186</v>
      </c>
      <c r="C556">
        <v>26579</v>
      </c>
      <c r="D556">
        <v>1769</v>
      </c>
      <c r="E556">
        <v>628</v>
      </c>
    </row>
    <row r="557" spans="1:5" x14ac:dyDescent="0.25">
      <c r="A557" s="1">
        <v>44076</v>
      </c>
      <c r="B557" t="s">
        <v>189</v>
      </c>
      <c r="C557">
        <v>2612</v>
      </c>
      <c r="D557">
        <v>390</v>
      </c>
      <c r="E557">
        <v>229</v>
      </c>
    </row>
    <row r="558" spans="1:5" x14ac:dyDescent="0.25">
      <c r="A558" s="1">
        <v>44076</v>
      </c>
      <c r="B558" t="s">
        <v>190</v>
      </c>
      <c r="C558">
        <v>7323</v>
      </c>
      <c r="D558">
        <v>985</v>
      </c>
      <c r="E558">
        <v>571</v>
      </c>
    </row>
    <row r="559" spans="1:5" x14ac:dyDescent="0.25">
      <c r="A559" s="1">
        <v>44076</v>
      </c>
      <c r="B559" t="s">
        <v>191</v>
      </c>
      <c r="C559">
        <v>35099</v>
      </c>
      <c r="D559">
        <v>1575</v>
      </c>
      <c r="E559">
        <v>57</v>
      </c>
    </row>
    <row r="560" spans="1:5" x14ac:dyDescent="0.25">
      <c r="A560" s="1">
        <v>44077</v>
      </c>
      <c r="B560" t="s">
        <v>187</v>
      </c>
      <c r="C560">
        <v>38012</v>
      </c>
      <c r="D560">
        <v>6138</v>
      </c>
      <c r="E560">
        <v>6847</v>
      </c>
    </row>
    <row r="561" spans="1:5" x14ac:dyDescent="0.25">
      <c r="A561" s="1">
        <v>44077</v>
      </c>
      <c r="B561" t="s">
        <v>188</v>
      </c>
      <c r="C561">
        <v>11697</v>
      </c>
      <c r="D561">
        <v>1458</v>
      </c>
      <c r="E561">
        <v>746</v>
      </c>
    </row>
    <row r="562" spans="1:5" x14ac:dyDescent="0.25">
      <c r="A562" s="1">
        <v>44077</v>
      </c>
      <c r="B562" t="s">
        <v>186</v>
      </c>
      <c r="C562">
        <v>26734</v>
      </c>
      <c r="D562">
        <v>1778</v>
      </c>
      <c r="E562">
        <v>631</v>
      </c>
    </row>
    <row r="563" spans="1:5" x14ac:dyDescent="0.25">
      <c r="A563" s="1">
        <v>44077</v>
      </c>
      <c r="B563" t="s">
        <v>189</v>
      </c>
      <c r="C563">
        <v>2623</v>
      </c>
      <c r="D563">
        <v>390</v>
      </c>
      <c r="E563">
        <v>229</v>
      </c>
    </row>
    <row r="564" spans="1:5" x14ac:dyDescent="0.25">
      <c r="A564" s="1">
        <v>44077</v>
      </c>
      <c r="B564" t="s">
        <v>190</v>
      </c>
      <c r="C564">
        <v>7377</v>
      </c>
      <c r="D564">
        <v>989</v>
      </c>
      <c r="E564">
        <v>570</v>
      </c>
    </row>
    <row r="565" spans="1:5" x14ac:dyDescent="0.25">
      <c r="A565" s="1">
        <v>44077</v>
      </c>
      <c r="B565" t="s">
        <v>191</v>
      </c>
      <c r="C565">
        <v>35103</v>
      </c>
      <c r="D565">
        <v>1572</v>
      </c>
      <c r="E565">
        <v>54</v>
      </c>
    </row>
    <row r="566" spans="1:5" x14ac:dyDescent="0.25">
      <c r="A566" s="1">
        <v>44078</v>
      </c>
      <c r="B566" t="s">
        <v>187</v>
      </c>
      <c r="C566">
        <v>38134</v>
      </c>
      <c r="D566">
        <v>6146</v>
      </c>
      <c r="E566">
        <v>6865</v>
      </c>
    </row>
    <row r="567" spans="1:5" x14ac:dyDescent="0.25">
      <c r="A567" s="1">
        <v>44078</v>
      </c>
      <c r="B567" t="s">
        <v>188</v>
      </c>
      <c r="C567">
        <v>11719</v>
      </c>
      <c r="D567">
        <v>1460</v>
      </c>
      <c r="E567">
        <v>746</v>
      </c>
    </row>
    <row r="568" spans="1:5" x14ac:dyDescent="0.25">
      <c r="A568" s="1">
        <v>44078</v>
      </c>
      <c r="B568" t="s">
        <v>186</v>
      </c>
      <c r="C568">
        <v>26833</v>
      </c>
      <c r="D568">
        <v>1788</v>
      </c>
      <c r="E568">
        <v>633</v>
      </c>
    </row>
    <row r="569" spans="1:5" x14ac:dyDescent="0.25">
      <c r="A569" s="1">
        <v>44078</v>
      </c>
      <c r="B569" t="s">
        <v>189</v>
      </c>
      <c r="C569">
        <v>2635</v>
      </c>
      <c r="D569">
        <v>390</v>
      </c>
      <c r="E569">
        <v>229</v>
      </c>
    </row>
    <row r="570" spans="1:5" x14ac:dyDescent="0.25">
      <c r="A570" s="1">
        <v>44078</v>
      </c>
      <c r="B570" t="s">
        <v>190</v>
      </c>
      <c r="C570">
        <v>7404</v>
      </c>
      <c r="D570">
        <v>987</v>
      </c>
      <c r="E570">
        <v>571</v>
      </c>
    </row>
    <row r="571" spans="1:5" x14ac:dyDescent="0.25">
      <c r="A571" s="1">
        <v>44078</v>
      </c>
      <c r="B571" t="s">
        <v>191</v>
      </c>
      <c r="C571">
        <v>35033</v>
      </c>
      <c r="D571">
        <v>1564</v>
      </c>
      <c r="E571">
        <v>56</v>
      </c>
    </row>
    <row r="572" spans="1:5" x14ac:dyDescent="0.25">
      <c r="A572" s="1">
        <v>44079</v>
      </c>
      <c r="B572" t="s">
        <v>187</v>
      </c>
      <c r="C572">
        <v>38246</v>
      </c>
      <c r="D572">
        <v>6152</v>
      </c>
      <c r="E572">
        <v>6880</v>
      </c>
    </row>
    <row r="573" spans="1:5" x14ac:dyDescent="0.25">
      <c r="A573" s="1">
        <v>44079</v>
      </c>
      <c r="B573" t="s">
        <v>188</v>
      </c>
      <c r="C573">
        <v>11734</v>
      </c>
      <c r="D573">
        <v>1462</v>
      </c>
      <c r="E573">
        <v>746</v>
      </c>
    </row>
    <row r="574" spans="1:5" x14ac:dyDescent="0.25">
      <c r="A574" s="1">
        <v>44079</v>
      </c>
      <c r="B574" t="s">
        <v>186</v>
      </c>
      <c r="C574">
        <v>27005</v>
      </c>
      <c r="D574">
        <v>1791</v>
      </c>
      <c r="E574">
        <v>637</v>
      </c>
    </row>
    <row r="575" spans="1:5" x14ac:dyDescent="0.25">
      <c r="A575" s="1">
        <v>44079</v>
      </c>
      <c r="B575" t="s">
        <v>189</v>
      </c>
      <c r="C575">
        <v>2639</v>
      </c>
      <c r="D575">
        <v>390</v>
      </c>
      <c r="E575">
        <v>229</v>
      </c>
    </row>
    <row r="576" spans="1:5" x14ac:dyDescent="0.25">
      <c r="A576" s="1">
        <v>44079</v>
      </c>
      <c r="B576" t="s">
        <v>190</v>
      </c>
      <c r="C576">
        <v>7449</v>
      </c>
      <c r="D576">
        <v>990</v>
      </c>
      <c r="E576">
        <v>570</v>
      </c>
    </row>
    <row r="577" spans="1:5" x14ac:dyDescent="0.25">
      <c r="A577" s="1">
        <v>44079</v>
      </c>
      <c r="B577" t="s">
        <v>191</v>
      </c>
      <c r="C577">
        <v>35123</v>
      </c>
      <c r="D577">
        <v>1562</v>
      </c>
      <c r="E577">
        <v>54</v>
      </c>
    </row>
    <row r="578" spans="1:5" x14ac:dyDescent="0.25">
      <c r="A578" s="1">
        <v>44080</v>
      </c>
      <c r="B578" t="s">
        <v>187</v>
      </c>
      <c r="C578">
        <v>38347</v>
      </c>
      <c r="D578">
        <v>6152</v>
      </c>
      <c r="E578">
        <v>6887</v>
      </c>
    </row>
    <row r="579" spans="1:5" x14ac:dyDescent="0.25">
      <c r="A579" s="1">
        <v>44080</v>
      </c>
      <c r="B579" t="s">
        <v>188</v>
      </c>
      <c r="C579">
        <v>11750</v>
      </c>
      <c r="D579">
        <v>1462</v>
      </c>
      <c r="E579">
        <v>746</v>
      </c>
    </row>
    <row r="580" spans="1:5" x14ac:dyDescent="0.25">
      <c r="A580" s="1">
        <v>44080</v>
      </c>
      <c r="B580" t="s">
        <v>186</v>
      </c>
      <c r="C580">
        <v>27135</v>
      </c>
      <c r="D580">
        <v>1790</v>
      </c>
      <c r="E580">
        <v>637</v>
      </c>
    </row>
    <row r="581" spans="1:5" x14ac:dyDescent="0.25">
      <c r="A581" s="1">
        <v>44080</v>
      </c>
      <c r="B581" t="s">
        <v>189</v>
      </c>
      <c r="C581">
        <v>2648</v>
      </c>
      <c r="D581">
        <v>390</v>
      </c>
      <c r="E581">
        <v>229</v>
      </c>
    </row>
    <row r="582" spans="1:5" x14ac:dyDescent="0.25">
      <c r="A582" s="1">
        <v>44080</v>
      </c>
      <c r="B582" t="s">
        <v>190</v>
      </c>
      <c r="C582">
        <v>7486</v>
      </c>
      <c r="D582">
        <v>993</v>
      </c>
      <c r="E582">
        <v>572</v>
      </c>
    </row>
    <row r="583" spans="1:5" x14ac:dyDescent="0.25">
      <c r="A583" s="1">
        <v>44080</v>
      </c>
      <c r="B583" t="s">
        <v>191</v>
      </c>
      <c r="C583">
        <v>35196</v>
      </c>
      <c r="D583">
        <v>1563</v>
      </c>
      <c r="E583">
        <v>54</v>
      </c>
    </row>
    <row r="584" spans="1:5" x14ac:dyDescent="0.25">
      <c r="A584" s="1">
        <v>44081</v>
      </c>
      <c r="B584" t="s">
        <v>187</v>
      </c>
      <c r="C584">
        <v>38390</v>
      </c>
      <c r="D584">
        <v>6154</v>
      </c>
      <c r="E584">
        <v>6892</v>
      </c>
    </row>
    <row r="585" spans="1:5" x14ac:dyDescent="0.25">
      <c r="A585" s="1">
        <v>44081</v>
      </c>
      <c r="B585" t="s">
        <v>188</v>
      </c>
      <c r="C585">
        <v>11758</v>
      </c>
      <c r="D585">
        <v>1462</v>
      </c>
      <c r="E585">
        <v>746</v>
      </c>
    </row>
    <row r="586" spans="1:5" x14ac:dyDescent="0.25">
      <c r="A586" s="1">
        <v>44081</v>
      </c>
      <c r="B586" t="s">
        <v>186</v>
      </c>
      <c r="C586">
        <v>27184</v>
      </c>
      <c r="D586">
        <v>1794</v>
      </c>
      <c r="E586">
        <v>639</v>
      </c>
    </row>
    <row r="587" spans="1:5" x14ac:dyDescent="0.25">
      <c r="A587" s="1">
        <v>44081</v>
      </c>
      <c r="B587" t="s">
        <v>189</v>
      </c>
      <c r="C587">
        <v>2655</v>
      </c>
      <c r="D587">
        <v>390</v>
      </c>
      <c r="E587">
        <v>229</v>
      </c>
    </row>
    <row r="588" spans="1:5" x14ac:dyDescent="0.25">
      <c r="A588" s="1">
        <v>44081</v>
      </c>
      <c r="B588" t="s">
        <v>190</v>
      </c>
      <c r="C588">
        <v>7503</v>
      </c>
      <c r="D588">
        <v>995</v>
      </c>
      <c r="E588">
        <v>572</v>
      </c>
    </row>
    <row r="589" spans="1:5" x14ac:dyDescent="0.25">
      <c r="A589" s="1">
        <v>44081</v>
      </c>
      <c r="B589" t="s">
        <v>191</v>
      </c>
      <c r="C589">
        <v>35301</v>
      </c>
      <c r="D589">
        <v>1562</v>
      </c>
      <c r="E589">
        <v>55</v>
      </c>
    </row>
    <row r="590" spans="1:5" x14ac:dyDescent="0.25">
      <c r="A590" s="1">
        <v>44082</v>
      </c>
      <c r="B590" t="s">
        <v>187</v>
      </c>
      <c r="C590">
        <v>38475</v>
      </c>
      <c r="D590">
        <v>6161</v>
      </c>
      <c r="E590">
        <v>6898</v>
      </c>
    </row>
    <row r="591" spans="1:5" x14ac:dyDescent="0.25">
      <c r="A591" s="1">
        <v>44082</v>
      </c>
      <c r="B591" t="s">
        <v>188</v>
      </c>
      <c r="C591">
        <v>11785</v>
      </c>
      <c r="D591">
        <v>1464</v>
      </c>
      <c r="E591">
        <v>747</v>
      </c>
    </row>
    <row r="592" spans="1:5" x14ac:dyDescent="0.25">
      <c r="A592" s="1">
        <v>44082</v>
      </c>
      <c r="B592" t="s">
        <v>186</v>
      </c>
      <c r="C592">
        <v>27280</v>
      </c>
      <c r="D592">
        <v>1797</v>
      </c>
      <c r="E592">
        <v>639</v>
      </c>
    </row>
    <row r="593" spans="1:5" x14ac:dyDescent="0.25">
      <c r="A593" s="1">
        <v>44082</v>
      </c>
      <c r="B593" t="s">
        <v>189</v>
      </c>
      <c r="C593">
        <v>2660</v>
      </c>
      <c r="D593">
        <v>390</v>
      </c>
      <c r="E593">
        <v>229</v>
      </c>
    </row>
    <row r="594" spans="1:5" x14ac:dyDescent="0.25">
      <c r="A594" s="1">
        <v>44082</v>
      </c>
      <c r="B594" t="s">
        <v>190</v>
      </c>
      <c r="C594">
        <v>7516</v>
      </c>
      <c r="D594">
        <v>995</v>
      </c>
      <c r="E594">
        <v>574</v>
      </c>
    </row>
    <row r="595" spans="1:5" x14ac:dyDescent="0.25">
      <c r="A595" s="1">
        <v>44082</v>
      </c>
      <c r="B595" t="s">
        <v>191</v>
      </c>
      <c r="C595">
        <v>35246</v>
      </c>
      <c r="D595">
        <v>1561</v>
      </c>
      <c r="E595">
        <v>54</v>
      </c>
    </row>
    <row r="596" spans="1:5" x14ac:dyDescent="0.25">
      <c r="A596" s="1">
        <v>44083</v>
      </c>
      <c r="B596" t="s">
        <v>187</v>
      </c>
      <c r="C596">
        <v>38566</v>
      </c>
      <c r="D596">
        <v>6174</v>
      </c>
      <c r="E596">
        <v>6901</v>
      </c>
    </row>
    <row r="597" spans="1:5" x14ac:dyDescent="0.25">
      <c r="A597" s="1">
        <v>44083</v>
      </c>
      <c r="B597" t="s">
        <v>188</v>
      </c>
      <c r="C597">
        <v>11819</v>
      </c>
      <c r="D597">
        <v>1465</v>
      </c>
      <c r="E597">
        <v>747</v>
      </c>
    </row>
    <row r="598" spans="1:5" x14ac:dyDescent="0.25">
      <c r="A598" s="1">
        <v>44083</v>
      </c>
      <c r="B598" t="s">
        <v>186</v>
      </c>
      <c r="C598">
        <v>27385</v>
      </c>
      <c r="D598">
        <v>1804</v>
      </c>
      <c r="E598">
        <v>639</v>
      </c>
    </row>
    <row r="599" spans="1:5" x14ac:dyDescent="0.25">
      <c r="A599" s="1">
        <v>44083</v>
      </c>
      <c r="B599" t="s">
        <v>189</v>
      </c>
      <c r="C599">
        <v>2672</v>
      </c>
      <c r="D599">
        <v>391</v>
      </c>
      <c r="E599">
        <v>229</v>
      </c>
    </row>
    <row r="600" spans="1:5" x14ac:dyDescent="0.25">
      <c r="A600" s="1">
        <v>44083</v>
      </c>
      <c r="B600" t="s">
        <v>190</v>
      </c>
      <c r="C600">
        <v>7549</v>
      </c>
      <c r="D600">
        <v>995</v>
      </c>
      <c r="E600">
        <v>574</v>
      </c>
    </row>
    <row r="601" spans="1:5" x14ac:dyDescent="0.25">
      <c r="A601" s="1">
        <v>44083</v>
      </c>
      <c r="B601" t="s">
        <v>191</v>
      </c>
      <c r="C601">
        <v>35152</v>
      </c>
      <c r="D601">
        <v>1558</v>
      </c>
      <c r="E601">
        <v>56</v>
      </c>
    </row>
    <row r="602" spans="1:5" x14ac:dyDescent="0.25">
      <c r="A602" s="1">
        <v>44084</v>
      </c>
      <c r="B602" t="s">
        <v>187</v>
      </c>
      <c r="C602">
        <v>38691</v>
      </c>
      <c r="D602">
        <v>6178</v>
      </c>
      <c r="E602">
        <v>6913</v>
      </c>
    </row>
    <row r="603" spans="1:5" x14ac:dyDescent="0.25">
      <c r="A603" s="1">
        <v>44084</v>
      </c>
      <c r="B603" t="s">
        <v>188</v>
      </c>
      <c r="C603">
        <v>11839</v>
      </c>
      <c r="D603">
        <v>1465</v>
      </c>
      <c r="E603">
        <v>748</v>
      </c>
    </row>
    <row r="604" spans="1:5" x14ac:dyDescent="0.25">
      <c r="A604" s="1">
        <v>44084</v>
      </c>
      <c r="B604" t="s">
        <v>186</v>
      </c>
      <c r="C604">
        <v>27529</v>
      </c>
      <c r="D604">
        <v>1809</v>
      </c>
      <c r="E604">
        <v>639</v>
      </c>
    </row>
    <row r="605" spans="1:5" x14ac:dyDescent="0.25">
      <c r="A605" s="1">
        <v>44084</v>
      </c>
      <c r="B605" t="s">
        <v>189</v>
      </c>
      <c r="C605">
        <v>2680</v>
      </c>
      <c r="D605">
        <v>392</v>
      </c>
      <c r="E605">
        <v>231</v>
      </c>
    </row>
    <row r="606" spans="1:5" x14ac:dyDescent="0.25">
      <c r="A606" s="1">
        <v>44084</v>
      </c>
      <c r="B606" t="s">
        <v>190</v>
      </c>
      <c r="C606">
        <v>7597</v>
      </c>
      <c r="D606">
        <v>994</v>
      </c>
      <c r="E606">
        <v>576</v>
      </c>
    </row>
    <row r="607" spans="1:5" x14ac:dyDescent="0.25">
      <c r="A607" s="1">
        <v>44084</v>
      </c>
      <c r="B607" t="s">
        <v>191</v>
      </c>
      <c r="C607">
        <v>35210</v>
      </c>
      <c r="D607">
        <v>1563</v>
      </c>
      <c r="E607">
        <v>59</v>
      </c>
    </row>
    <row r="608" spans="1:5" x14ac:dyDescent="0.25">
      <c r="A608" s="1">
        <v>44085</v>
      </c>
      <c r="B608" t="s">
        <v>187</v>
      </c>
      <c r="C608">
        <v>38829</v>
      </c>
      <c r="D608">
        <v>6185</v>
      </c>
      <c r="E608">
        <v>6922</v>
      </c>
    </row>
    <row r="609" spans="1:5" x14ac:dyDescent="0.25">
      <c r="A609" s="1">
        <v>44085</v>
      </c>
      <c r="B609" t="s">
        <v>188</v>
      </c>
      <c r="C609">
        <v>11876</v>
      </c>
      <c r="D609">
        <v>1465</v>
      </c>
      <c r="E609">
        <v>748</v>
      </c>
    </row>
    <row r="610" spans="1:5" x14ac:dyDescent="0.25">
      <c r="A610" s="1">
        <v>44085</v>
      </c>
      <c r="B610" t="s">
        <v>186</v>
      </c>
      <c r="C610">
        <v>27666</v>
      </c>
      <c r="D610">
        <v>1810</v>
      </c>
      <c r="E610">
        <v>639</v>
      </c>
    </row>
    <row r="611" spans="1:5" x14ac:dyDescent="0.25">
      <c r="A611" s="1">
        <v>44085</v>
      </c>
      <c r="B611" t="s">
        <v>189</v>
      </c>
      <c r="C611">
        <v>2692</v>
      </c>
      <c r="D611">
        <v>391</v>
      </c>
      <c r="E611">
        <v>231</v>
      </c>
    </row>
    <row r="612" spans="1:5" x14ac:dyDescent="0.25">
      <c r="A612" s="1">
        <v>44085</v>
      </c>
      <c r="B612" t="s">
        <v>190</v>
      </c>
      <c r="C612">
        <v>7650</v>
      </c>
      <c r="D612">
        <v>997</v>
      </c>
      <c r="E612">
        <v>578</v>
      </c>
    </row>
    <row r="613" spans="1:5" x14ac:dyDescent="0.25">
      <c r="A613" s="1">
        <v>44085</v>
      </c>
      <c r="B613" t="s">
        <v>191</v>
      </c>
      <c r="C613">
        <v>35273</v>
      </c>
      <c r="D613">
        <v>1563</v>
      </c>
      <c r="E613">
        <v>62</v>
      </c>
    </row>
    <row r="614" spans="1:5" x14ac:dyDescent="0.25">
      <c r="A614" s="1">
        <v>44086</v>
      </c>
      <c r="B614" t="s">
        <v>187</v>
      </c>
      <c r="C614">
        <v>38980</v>
      </c>
      <c r="D614">
        <v>6195</v>
      </c>
      <c r="E614">
        <v>6938</v>
      </c>
    </row>
    <row r="615" spans="1:5" x14ac:dyDescent="0.25">
      <c r="A615" s="1">
        <v>44086</v>
      </c>
      <c r="B615" t="s">
        <v>188</v>
      </c>
      <c r="C615">
        <v>11911</v>
      </c>
      <c r="D615">
        <v>1469</v>
      </c>
      <c r="E615">
        <v>751</v>
      </c>
    </row>
    <row r="616" spans="1:5" x14ac:dyDescent="0.25">
      <c r="A616" s="1">
        <v>44086</v>
      </c>
      <c r="B616" t="s">
        <v>186</v>
      </c>
      <c r="C616">
        <v>27843</v>
      </c>
      <c r="D616">
        <v>1812</v>
      </c>
      <c r="E616">
        <v>640</v>
      </c>
    </row>
    <row r="617" spans="1:5" x14ac:dyDescent="0.25">
      <c r="A617" s="1">
        <v>44086</v>
      </c>
      <c r="B617" t="s">
        <v>189</v>
      </c>
      <c r="C617">
        <v>2715</v>
      </c>
      <c r="D617">
        <v>392</v>
      </c>
      <c r="E617">
        <v>231</v>
      </c>
    </row>
    <row r="618" spans="1:5" x14ac:dyDescent="0.25">
      <c r="A618" s="1">
        <v>44086</v>
      </c>
      <c r="B618" t="s">
        <v>190</v>
      </c>
      <c r="C618">
        <v>7732</v>
      </c>
      <c r="D618">
        <v>1001</v>
      </c>
      <c r="E618">
        <v>581</v>
      </c>
    </row>
    <row r="619" spans="1:5" x14ac:dyDescent="0.25">
      <c r="A619" s="1">
        <v>44086</v>
      </c>
      <c r="B619" t="s">
        <v>191</v>
      </c>
      <c r="C619">
        <v>35359</v>
      </c>
      <c r="D619">
        <v>1557</v>
      </c>
      <c r="E619">
        <v>55</v>
      </c>
    </row>
    <row r="620" spans="1:5" x14ac:dyDescent="0.25">
      <c r="A620" s="1">
        <v>44087</v>
      </c>
      <c r="B620" t="s">
        <v>187</v>
      </c>
      <c r="C620">
        <v>39080</v>
      </c>
      <c r="D620">
        <v>6200</v>
      </c>
      <c r="E620">
        <v>6949</v>
      </c>
    </row>
    <row r="621" spans="1:5" x14ac:dyDescent="0.25">
      <c r="A621" s="1">
        <v>44087</v>
      </c>
      <c r="B621" t="s">
        <v>188</v>
      </c>
      <c r="C621">
        <v>11924</v>
      </c>
      <c r="D621">
        <v>1469</v>
      </c>
      <c r="E621">
        <v>751</v>
      </c>
    </row>
    <row r="622" spans="1:5" x14ac:dyDescent="0.25">
      <c r="A622" s="1">
        <v>44087</v>
      </c>
      <c r="B622" t="s">
        <v>186</v>
      </c>
      <c r="C622">
        <v>27956</v>
      </c>
      <c r="D622">
        <v>1814</v>
      </c>
      <c r="E622">
        <v>641</v>
      </c>
    </row>
    <row r="623" spans="1:5" x14ac:dyDescent="0.25">
      <c r="A623" s="1">
        <v>44087</v>
      </c>
      <c r="B623" t="s">
        <v>189</v>
      </c>
      <c r="C623">
        <v>2722</v>
      </c>
      <c r="D623">
        <v>392</v>
      </c>
      <c r="E623">
        <v>232</v>
      </c>
    </row>
    <row r="624" spans="1:5" x14ac:dyDescent="0.25">
      <c r="A624" s="1">
        <v>44087</v>
      </c>
      <c r="B624" t="s">
        <v>190</v>
      </c>
      <c r="C624">
        <v>7753</v>
      </c>
      <c r="D624">
        <v>1000</v>
      </c>
      <c r="E624">
        <v>582</v>
      </c>
    </row>
    <row r="625" spans="1:5" x14ac:dyDescent="0.25">
      <c r="A625" s="1">
        <v>44087</v>
      </c>
      <c r="B625" t="s">
        <v>191</v>
      </c>
      <c r="C625">
        <v>35391</v>
      </c>
      <c r="D625">
        <v>1556</v>
      </c>
      <c r="E625">
        <v>55</v>
      </c>
    </row>
    <row r="626" spans="1:5" x14ac:dyDescent="0.25">
      <c r="A626" s="1">
        <v>44088</v>
      </c>
      <c r="B626" t="s">
        <v>187</v>
      </c>
      <c r="C626">
        <v>39147</v>
      </c>
      <c r="D626">
        <v>6203</v>
      </c>
      <c r="E626">
        <v>6955</v>
      </c>
    </row>
    <row r="627" spans="1:5" x14ac:dyDescent="0.25">
      <c r="A627" s="1">
        <v>44088</v>
      </c>
      <c r="B627" t="s">
        <v>188</v>
      </c>
      <c r="C627">
        <v>11939</v>
      </c>
      <c r="D627">
        <v>1470</v>
      </c>
      <c r="E627">
        <v>751</v>
      </c>
    </row>
    <row r="628" spans="1:5" x14ac:dyDescent="0.25">
      <c r="A628" s="1">
        <v>44088</v>
      </c>
      <c r="B628" t="s">
        <v>186</v>
      </c>
      <c r="C628">
        <v>28010</v>
      </c>
      <c r="D628">
        <v>1817</v>
      </c>
      <c r="E628">
        <v>642</v>
      </c>
    </row>
    <row r="629" spans="1:5" x14ac:dyDescent="0.25">
      <c r="A629" s="1">
        <v>44088</v>
      </c>
      <c r="B629" t="s">
        <v>189</v>
      </c>
      <c r="C629">
        <v>2729</v>
      </c>
      <c r="D629">
        <v>392</v>
      </c>
      <c r="E629">
        <v>232</v>
      </c>
    </row>
    <row r="630" spans="1:5" x14ac:dyDescent="0.25">
      <c r="A630" s="1">
        <v>44088</v>
      </c>
      <c r="B630" t="s">
        <v>190</v>
      </c>
      <c r="C630">
        <v>7764</v>
      </c>
      <c r="D630">
        <v>1005</v>
      </c>
      <c r="E630">
        <v>584</v>
      </c>
    </row>
    <row r="631" spans="1:5" x14ac:dyDescent="0.25">
      <c r="A631" s="1">
        <v>44088</v>
      </c>
      <c r="B631" t="s">
        <v>191</v>
      </c>
      <c r="C631">
        <v>35491</v>
      </c>
      <c r="D631">
        <v>1555</v>
      </c>
      <c r="E631">
        <v>55</v>
      </c>
    </row>
    <row r="632" spans="1:5" x14ac:dyDescent="0.25">
      <c r="A632" s="1">
        <v>44089</v>
      </c>
      <c r="B632" t="s">
        <v>187</v>
      </c>
      <c r="C632">
        <v>39262</v>
      </c>
      <c r="D632">
        <v>6212</v>
      </c>
      <c r="E632">
        <v>6960</v>
      </c>
    </row>
    <row r="633" spans="1:5" x14ac:dyDescent="0.25">
      <c r="A633" s="1">
        <v>44089</v>
      </c>
      <c r="B633" t="s">
        <v>188</v>
      </c>
      <c r="C633">
        <v>11962</v>
      </c>
      <c r="D633">
        <v>1471</v>
      </c>
      <c r="E633">
        <v>751</v>
      </c>
    </row>
    <row r="634" spans="1:5" x14ac:dyDescent="0.25">
      <c r="A634" s="1">
        <v>44089</v>
      </c>
      <c r="B634" t="s">
        <v>186</v>
      </c>
      <c r="C634">
        <v>28135</v>
      </c>
      <c r="D634">
        <v>1827</v>
      </c>
      <c r="E634">
        <v>642</v>
      </c>
    </row>
    <row r="635" spans="1:5" x14ac:dyDescent="0.25">
      <c r="A635" s="1">
        <v>44089</v>
      </c>
      <c r="B635" t="s">
        <v>189</v>
      </c>
      <c r="C635">
        <v>2740</v>
      </c>
      <c r="D635">
        <v>393</v>
      </c>
      <c r="E635">
        <v>232</v>
      </c>
    </row>
    <row r="636" spans="1:5" x14ac:dyDescent="0.25">
      <c r="A636" s="1">
        <v>44089</v>
      </c>
      <c r="B636" t="s">
        <v>190</v>
      </c>
      <c r="C636">
        <v>7774</v>
      </c>
      <c r="D636">
        <v>1005</v>
      </c>
      <c r="E636">
        <v>586</v>
      </c>
    </row>
    <row r="637" spans="1:5" x14ac:dyDescent="0.25">
      <c r="A637" s="1">
        <v>44089</v>
      </c>
      <c r="B637" t="s">
        <v>191</v>
      </c>
      <c r="C637">
        <v>35520</v>
      </c>
      <c r="D637">
        <v>1554</v>
      </c>
      <c r="E637">
        <v>54</v>
      </c>
    </row>
    <row r="638" spans="1:5" x14ac:dyDescent="0.25">
      <c r="A638" s="1">
        <v>44090</v>
      </c>
      <c r="B638" t="s">
        <v>187</v>
      </c>
      <c r="C638">
        <v>39428</v>
      </c>
      <c r="D638">
        <v>6222</v>
      </c>
      <c r="E638">
        <v>6978</v>
      </c>
    </row>
    <row r="639" spans="1:5" x14ac:dyDescent="0.25">
      <c r="A639" s="1">
        <v>44090</v>
      </c>
      <c r="B639" t="s">
        <v>188</v>
      </c>
      <c r="C639">
        <v>11989</v>
      </c>
      <c r="D639">
        <v>1471</v>
      </c>
      <c r="E639">
        <v>752</v>
      </c>
    </row>
    <row r="640" spans="1:5" x14ac:dyDescent="0.25">
      <c r="A640" s="1">
        <v>44090</v>
      </c>
      <c r="B640" t="s">
        <v>186</v>
      </c>
      <c r="C640">
        <v>28288</v>
      </c>
      <c r="D640">
        <v>1829</v>
      </c>
      <c r="E640">
        <v>642</v>
      </c>
    </row>
    <row r="641" spans="1:5" x14ac:dyDescent="0.25">
      <c r="A641" s="1">
        <v>44090</v>
      </c>
      <c r="B641" t="s">
        <v>189</v>
      </c>
      <c r="C641">
        <v>2757</v>
      </c>
      <c r="D641">
        <v>394</v>
      </c>
      <c r="E641">
        <v>232</v>
      </c>
    </row>
    <row r="642" spans="1:5" x14ac:dyDescent="0.25">
      <c r="A642" s="1">
        <v>44090</v>
      </c>
      <c r="B642" t="s">
        <v>190</v>
      </c>
      <c r="C642">
        <v>7832</v>
      </c>
      <c r="D642">
        <v>1006</v>
      </c>
      <c r="E642">
        <v>587</v>
      </c>
    </row>
    <row r="643" spans="1:5" x14ac:dyDescent="0.25">
      <c r="A643" s="1">
        <v>44090</v>
      </c>
      <c r="B643" t="s">
        <v>191</v>
      </c>
      <c r="C643">
        <v>35405</v>
      </c>
      <c r="D643">
        <v>1556</v>
      </c>
      <c r="E643">
        <v>54</v>
      </c>
    </row>
    <row r="644" spans="1:5" x14ac:dyDescent="0.25">
      <c r="A644" s="1">
        <v>44091</v>
      </c>
      <c r="B644" t="s">
        <v>187</v>
      </c>
      <c r="C644">
        <v>39573</v>
      </c>
      <c r="D644">
        <v>6238</v>
      </c>
      <c r="E644">
        <v>6992</v>
      </c>
    </row>
    <row r="645" spans="1:5" x14ac:dyDescent="0.25">
      <c r="A645" s="1">
        <v>44091</v>
      </c>
      <c r="B645" t="s">
        <v>188</v>
      </c>
      <c r="C645">
        <v>12032</v>
      </c>
      <c r="D645">
        <v>1471</v>
      </c>
      <c r="E645">
        <v>753</v>
      </c>
    </row>
    <row r="646" spans="1:5" x14ac:dyDescent="0.25">
      <c r="A646" s="1">
        <v>44091</v>
      </c>
      <c r="B646" t="s">
        <v>186</v>
      </c>
      <c r="C646">
        <v>28421</v>
      </c>
      <c r="D646">
        <v>1835</v>
      </c>
      <c r="E646">
        <v>643</v>
      </c>
    </row>
    <row r="647" spans="1:5" x14ac:dyDescent="0.25">
      <c r="A647" s="1">
        <v>44091</v>
      </c>
      <c r="B647" t="s">
        <v>189</v>
      </c>
      <c r="C647">
        <v>2770</v>
      </c>
      <c r="D647">
        <v>394</v>
      </c>
      <c r="E647">
        <v>232</v>
      </c>
    </row>
    <row r="648" spans="1:5" x14ac:dyDescent="0.25">
      <c r="A648" s="1">
        <v>44091</v>
      </c>
      <c r="B648" t="s">
        <v>190</v>
      </c>
      <c r="C648">
        <v>7872</v>
      </c>
      <c r="D648">
        <v>1006</v>
      </c>
      <c r="E648">
        <v>587</v>
      </c>
    </row>
    <row r="649" spans="1:5" x14ac:dyDescent="0.25">
      <c r="A649" s="1">
        <v>44091</v>
      </c>
      <c r="B649" t="s">
        <v>191</v>
      </c>
      <c r="C649">
        <v>35460</v>
      </c>
      <c r="D649">
        <v>1552</v>
      </c>
      <c r="E649">
        <v>53</v>
      </c>
    </row>
    <row r="650" spans="1:5" x14ac:dyDescent="0.25">
      <c r="A650" s="1">
        <v>44092</v>
      </c>
      <c r="B650" t="s">
        <v>187</v>
      </c>
      <c r="C650">
        <v>39735</v>
      </c>
      <c r="D650">
        <v>6247</v>
      </c>
      <c r="E650">
        <v>6996</v>
      </c>
    </row>
    <row r="651" spans="1:5" x14ac:dyDescent="0.25">
      <c r="A651" s="1">
        <v>44092</v>
      </c>
      <c r="B651" t="s">
        <v>188</v>
      </c>
      <c r="C651">
        <v>12060</v>
      </c>
      <c r="D651">
        <v>1479</v>
      </c>
      <c r="E651">
        <v>755</v>
      </c>
    </row>
    <row r="652" spans="1:5" x14ac:dyDescent="0.25">
      <c r="A652" s="1">
        <v>44092</v>
      </c>
      <c r="B652" t="s">
        <v>186</v>
      </c>
      <c r="C652">
        <v>28596</v>
      </c>
      <c r="D652">
        <v>1836</v>
      </c>
      <c r="E652">
        <v>644</v>
      </c>
    </row>
    <row r="653" spans="1:5" x14ac:dyDescent="0.25">
      <c r="A653" s="1">
        <v>44092</v>
      </c>
      <c r="B653" t="s">
        <v>189</v>
      </c>
      <c r="C653">
        <v>2784</v>
      </c>
      <c r="D653">
        <v>394</v>
      </c>
      <c r="E653">
        <v>232</v>
      </c>
    </row>
    <row r="654" spans="1:5" x14ac:dyDescent="0.25">
      <c r="A654" s="1">
        <v>44092</v>
      </c>
      <c r="B654" t="s">
        <v>190</v>
      </c>
      <c r="C654">
        <v>7900</v>
      </c>
      <c r="D654">
        <v>1005</v>
      </c>
      <c r="E654">
        <v>587</v>
      </c>
    </row>
    <row r="655" spans="1:5" x14ac:dyDescent="0.25">
      <c r="A655" s="1">
        <v>44092</v>
      </c>
      <c r="B655" t="s">
        <v>191</v>
      </c>
      <c r="C655">
        <v>35507</v>
      </c>
      <c r="D655">
        <v>1553</v>
      </c>
      <c r="E655">
        <v>55</v>
      </c>
    </row>
    <row r="656" spans="1:5" x14ac:dyDescent="0.25">
      <c r="A656" s="1">
        <v>44093</v>
      </c>
      <c r="B656" t="s">
        <v>187</v>
      </c>
      <c r="C656">
        <v>39927</v>
      </c>
      <c r="D656">
        <v>6255</v>
      </c>
      <c r="E656">
        <v>7017</v>
      </c>
    </row>
    <row r="657" spans="1:5" x14ac:dyDescent="0.25">
      <c r="A657" s="1">
        <v>44093</v>
      </c>
      <c r="B657" t="s">
        <v>188</v>
      </c>
      <c r="C657">
        <v>12090</v>
      </c>
      <c r="D657">
        <v>1482</v>
      </c>
      <c r="E657">
        <v>757</v>
      </c>
    </row>
    <row r="658" spans="1:5" x14ac:dyDescent="0.25">
      <c r="A658" s="1">
        <v>44093</v>
      </c>
      <c r="B658" t="s">
        <v>186</v>
      </c>
      <c r="C658">
        <v>28799</v>
      </c>
      <c r="D658">
        <v>1838</v>
      </c>
      <c r="E658">
        <v>644</v>
      </c>
    </row>
    <row r="659" spans="1:5" x14ac:dyDescent="0.25">
      <c r="A659" s="1">
        <v>44093</v>
      </c>
      <c r="B659" t="s">
        <v>189</v>
      </c>
      <c r="C659">
        <v>2798</v>
      </c>
      <c r="D659">
        <v>394</v>
      </c>
      <c r="E659">
        <v>232</v>
      </c>
    </row>
    <row r="660" spans="1:5" x14ac:dyDescent="0.25">
      <c r="A660" s="1">
        <v>44093</v>
      </c>
      <c r="B660" t="s">
        <v>190</v>
      </c>
      <c r="C660">
        <v>7996</v>
      </c>
      <c r="D660">
        <v>1011</v>
      </c>
      <c r="E660">
        <v>591</v>
      </c>
    </row>
    <row r="661" spans="1:5" x14ac:dyDescent="0.25">
      <c r="A661" s="1">
        <v>44093</v>
      </c>
      <c r="B661" t="s">
        <v>191</v>
      </c>
      <c r="C661">
        <v>35571</v>
      </c>
      <c r="D661">
        <v>1557</v>
      </c>
      <c r="E661">
        <v>54</v>
      </c>
    </row>
    <row r="662" spans="1:5" x14ac:dyDescent="0.25">
      <c r="A662" s="1">
        <v>44094</v>
      </c>
      <c r="B662" t="s">
        <v>187</v>
      </c>
      <c r="C662">
        <v>40066</v>
      </c>
      <c r="D662">
        <v>6257</v>
      </c>
      <c r="E662">
        <v>7029</v>
      </c>
    </row>
    <row r="663" spans="1:5" x14ac:dyDescent="0.25">
      <c r="A663" s="1">
        <v>44094</v>
      </c>
      <c r="B663" t="s">
        <v>188</v>
      </c>
      <c r="C663">
        <v>12120</v>
      </c>
      <c r="D663">
        <v>1484</v>
      </c>
      <c r="E663">
        <v>759</v>
      </c>
    </row>
    <row r="664" spans="1:5" x14ac:dyDescent="0.25">
      <c r="A664" s="1">
        <v>44094</v>
      </c>
      <c r="B664" t="s">
        <v>186</v>
      </c>
      <c r="C664">
        <v>28940</v>
      </c>
      <c r="D664">
        <v>1842</v>
      </c>
      <c r="E664">
        <v>645</v>
      </c>
    </row>
    <row r="665" spans="1:5" x14ac:dyDescent="0.25">
      <c r="A665" s="1">
        <v>44094</v>
      </c>
      <c r="B665" t="s">
        <v>189</v>
      </c>
      <c r="C665">
        <v>2806</v>
      </c>
      <c r="D665">
        <v>394</v>
      </c>
      <c r="E665">
        <v>232</v>
      </c>
    </row>
    <row r="666" spans="1:5" x14ac:dyDescent="0.25">
      <c r="A666" s="1">
        <v>44094</v>
      </c>
      <c r="B666" t="s">
        <v>190</v>
      </c>
      <c r="C666">
        <v>8028</v>
      </c>
      <c r="D666">
        <v>1011</v>
      </c>
      <c r="E666">
        <v>591</v>
      </c>
    </row>
    <row r="667" spans="1:5" x14ac:dyDescent="0.25">
      <c r="A667" s="1">
        <v>44094</v>
      </c>
      <c r="B667" t="s">
        <v>191</v>
      </c>
      <c r="C667">
        <v>35580</v>
      </c>
      <c r="D667">
        <v>1557</v>
      </c>
      <c r="E667">
        <v>54</v>
      </c>
    </row>
    <row r="668" spans="1:5" x14ac:dyDescent="0.25">
      <c r="A668" s="1">
        <v>44095</v>
      </c>
      <c r="B668" t="s">
        <v>187</v>
      </c>
      <c r="C668">
        <v>40134</v>
      </c>
      <c r="D668">
        <v>6262</v>
      </c>
      <c r="E668">
        <v>7036</v>
      </c>
    </row>
    <row r="669" spans="1:5" x14ac:dyDescent="0.25">
      <c r="A669" s="1">
        <v>44095</v>
      </c>
      <c r="B669" t="s">
        <v>188</v>
      </c>
      <c r="C669">
        <v>12119</v>
      </c>
      <c r="D669">
        <v>1484</v>
      </c>
      <c r="E669">
        <v>759</v>
      </c>
    </row>
    <row r="670" spans="1:5" x14ac:dyDescent="0.25">
      <c r="A670" s="1">
        <v>44095</v>
      </c>
      <c r="B670" t="s">
        <v>186</v>
      </c>
      <c r="C670">
        <v>29014</v>
      </c>
      <c r="D670">
        <v>1845</v>
      </c>
      <c r="E670">
        <v>645</v>
      </c>
    </row>
    <row r="671" spans="1:5" x14ac:dyDescent="0.25">
      <c r="A671" s="1">
        <v>44095</v>
      </c>
      <c r="B671" t="s">
        <v>189</v>
      </c>
      <c r="C671">
        <v>2818</v>
      </c>
      <c r="D671">
        <v>394</v>
      </c>
      <c r="E671">
        <v>232</v>
      </c>
    </row>
    <row r="672" spans="1:5" x14ac:dyDescent="0.25">
      <c r="A672" s="1">
        <v>44095</v>
      </c>
      <c r="B672" t="s">
        <v>190</v>
      </c>
      <c r="C672">
        <v>8048</v>
      </c>
      <c r="D672">
        <v>1013</v>
      </c>
      <c r="E672">
        <v>591</v>
      </c>
    </row>
    <row r="673" spans="1:5" x14ac:dyDescent="0.25">
      <c r="A673" s="1">
        <v>44095</v>
      </c>
      <c r="B673" t="s">
        <v>191</v>
      </c>
      <c r="C673">
        <v>35663</v>
      </c>
      <c r="D673">
        <v>1555</v>
      </c>
      <c r="E673">
        <v>54</v>
      </c>
    </row>
    <row r="674" spans="1:5" x14ac:dyDescent="0.25">
      <c r="A674" s="1">
        <v>44096</v>
      </c>
      <c r="B674" t="s">
        <v>187</v>
      </c>
      <c r="C674">
        <v>40226</v>
      </c>
      <c r="D674">
        <v>6269</v>
      </c>
      <c r="E674">
        <v>7045</v>
      </c>
    </row>
    <row r="675" spans="1:5" x14ac:dyDescent="0.25">
      <c r="A675" s="1">
        <v>44096</v>
      </c>
      <c r="B675" t="s">
        <v>188</v>
      </c>
      <c r="C675">
        <v>12136</v>
      </c>
      <c r="D675">
        <v>1485</v>
      </c>
      <c r="E675">
        <v>759</v>
      </c>
    </row>
    <row r="676" spans="1:5" x14ac:dyDescent="0.25">
      <c r="A676" s="1">
        <v>44096</v>
      </c>
      <c r="B676" t="s">
        <v>186</v>
      </c>
      <c r="C676">
        <v>29103</v>
      </c>
      <c r="D676">
        <v>1848</v>
      </c>
      <c r="E676">
        <v>645</v>
      </c>
    </row>
    <row r="677" spans="1:5" x14ac:dyDescent="0.25">
      <c r="A677" s="1">
        <v>44096</v>
      </c>
      <c r="B677" t="s">
        <v>189</v>
      </c>
      <c r="C677">
        <v>2830</v>
      </c>
      <c r="D677">
        <v>394</v>
      </c>
      <c r="E677">
        <v>232</v>
      </c>
    </row>
    <row r="678" spans="1:5" x14ac:dyDescent="0.25">
      <c r="A678" s="1">
        <v>44096</v>
      </c>
      <c r="B678" t="s">
        <v>190</v>
      </c>
      <c r="C678">
        <v>8064</v>
      </c>
      <c r="D678">
        <v>1013</v>
      </c>
      <c r="E678">
        <v>592</v>
      </c>
    </row>
    <row r="679" spans="1:5" x14ac:dyDescent="0.25">
      <c r="A679" s="1">
        <v>44096</v>
      </c>
      <c r="B679" t="s">
        <v>191</v>
      </c>
      <c r="C679">
        <v>35610</v>
      </c>
      <c r="D679">
        <v>1562</v>
      </c>
      <c r="E679">
        <v>55</v>
      </c>
    </row>
    <row r="680" spans="1:5" x14ac:dyDescent="0.25">
      <c r="A680" s="1">
        <v>44097</v>
      </c>
      <c r="B680" t="s">
        <v>187</v>
      </c>
      <c r="C680">
        <v>40382</v>
      </c>
      <c r="D680">
        <v>6277</v>
      </c>
      <c r="E680">
        <v>7058</v>
      </c>
    </row>
    <row r="681" spans="1:5" x14ac:dyDescent="0.25">
      <c r="A681" s="1">
        <v>44097</v>
      </c>
      <c r="B681" t="s">
        <v>188</v>
      </c>
      <c r="C681">
        <v>12172</v>
      </c>
      <c r="D681">
        <v>1489</v>
      </c>
      <c r="E681">
        <v>759</v>
      </c>
    </row>
    <row r="682" spans="1:5" x14ac:dyDescent="0.25">
      <c r="A682" s="1">
        <v>44097</v>
      </c>
      <c r="B682" t="s">
        <v>186</v>
      </c>
      <c r="C682">
        <v>29301</v>
      </c>
      <c r="D682">
        <v>1850</v>
      </c>
      <c r="E682">
        <v>646</v>
      </c>
    </row>
    <row r="683" spans="1:5" x14ac:dyDescent="0.25">
      <c r="A683" s="1">
        <v>44097</v>
      </c>
      <c r="B683" t="s">
        <v>189</v>
      </c>
      <c r="C683">
        <v>2846</v>
      </c>
      <c r="D683">
        <v>394</v>
      </c>
      <c r="E683">
        <v>232</v>
      </c>
    </row>
    <row r="684" spans="1:5" x14ac:dyDescent="0.25">
      <c r="A684" s="1">
        <v>44097</v>
      </c>
      <c r="B684" t="s">
        <v>190</v>
      </c>
      <c r="C684">
        <v>8166</v>
      </c>
      <c r="D684">
        <v>1016</v>
      </c>
      <c r="E684">
        <v>593</v>
      </c>
    </row>
    <row r="685" spans="1:5" x14ac:dyDescent="0.25">
      <c r="A685" s="1">
        <v>44097</v>
      </c>
      <c r="B685" t="s">
        <v>191</v>
      </c>
      <c r="C685">
        <v>35645</v>
      </c>
      <c r="D685">
        <v>1566</v>
      </c>
      <c r="E685">
        <v>59</v>
      </c>
    </row>
    <row r="686" spans="1:5" x14ac:dyDescent="0.25">
      <c r="A686" s="1">
        <v>44098</v>
      </c>
      <c r="B686" t="s">
        <v>187</v>
      </c>
      <c r="C686">
        <v>40587</v>
      </c>
      <c r="D686">
        <v>6282</v>
      </c>
      <c r="E686">
        <v>7066</v>
      </c>
    </row>
    <row r="687" spans="1:5" x14ac:dyDescent="0.25">
      <c r="A687" s="1">
        <v>44098</v>
      </c>
      <c r="B687" t="s">
        <v>188</v>
      </c>
      <c r="C687">
        <v>12212</v>
      </c>
      <c r="D687">
        <v>1492</v>
      </c>
      <c r="E687">
        <v>761</v>
      </c>
    </row>
    <row r="688" spans="1:5" x14ac:dyDescent="0.25">
      <c r="A688" s="1">
        <v>44098</v>
      </c>
      <c r="B688" t="s">
        <v>186</v>
      </c>
      <c r="C688">
        <v>29471</v>
      </c>
      <c r="D688">
        <v>1850</v>
      </c>
      <c r="E688">
        <v>647</v>
      </c>
    </row>
    <row r="689" spans="1:5" x14ac:dyDescent="0.25">
      <c r="A689" s="1">
        <v>44098</v>
      </c>
      <c r="B689" t="s">
        <v>189</v>
      </c>
      <c r="C689">
        <v>2864</v>
      </c>
      <c r="D689">
        <v>395</v>
      </c>
      <c r="E689">
        <v>232</v>
      </c>
    </row>
    <row r="690" spans="1:5" x14ac:dyDescent="0.25">
      <c r="A690" s="1">
        <v>44098</v>
      </c>
      <c r="B690" t="s">
        <v>190</v>
      </c>
      <c r="C690">
        <v>8209</v>
      </c>
      <c r="D690">
        <v>1022</v>
      </c>
      <c r="E690">
        <v>598</v>
      </c>
    </row>
    <row r="691" spans="1:5" x14ac:dyDescent="0.25">
      <c r="A691" s="1">
        <v>44098</v>
      </c>
      <c r="B691" t="s">
        <v>191</v>
      </c>
      <c r="C691">
        <v>35650</v>
      </c>
      <c r="D691">
        <v>1565</v>
      </c>
      <c r="E691">
        <v>58</v>
      </c>
    </row>
    <row r="692" spans="1:5" x14ac:dyDescent="0.25">
      <c r="A692" s="1">
        <v>44099</v>
      </c>
      <c r="B692" t="s">
        <v>187</v>
      </c>
      <c r="C692">
        <v>40775</v>
      </c>
      <c r="D692">
        <v>6288</v>
      </c>
      <c r="E692">
        <v>7075</v>
      </c>
    </row>
    <row r="693" spans="1:5" x14ac:dyDescent="0.25">
      <c r="A693" s="1">
        <v>44099</v>
      </c>
      <c r="B693" t="s">
        <v>188</v>
      </c>
      <c r="C693">
        <v>12248</v>
      </c>
      <c r="D693">
        <v>1494</v>
      </c>
      <c r="E693">
        <v>761</v>
      </c>
    </row>
    <row r="694" spans="1:5" x14ac:dyDescent="0.25">
      <c r="A694" s="1">
        <v>44099</v>
      </c>
      <c r="B694" t="s">
        <v>186</v>
      </c>
      <c r="C694">
        <v>29664</v>
      </c>
      <c r="D694">
        <v>1852</v>
      </c>
      <c r="E694">
        <v>648</v>
      </c>
    </row>
    <row r="695" spans="1:5" x14ac:dyDescent="0.25">
      <c r="A695" s="1">
        <v>44099</v>
      </c>
      <c r="B695" t="s">
        <v>189</v>
      </c>
      <c r="C695">
        <v>2884</v>
      </c>
      <c r="D695">
        <v>397</v>
      </c>
      <c r="E695">
        <v>232</v>
      </c>
    </row>
    <row r="696" spans="1:5" x14ac:dyDescent="0.25">
      <c r="A696" s="1">
        <v>44099</v>
      </c>
      <c r="B696" t="s">
        <v>190</v>
      </c>
      <c r="C696">
        <v>8266</v>
      </c>
      <c r="D696">
        <v>1026</v>
      </c>
      <c r="E696">
        <v>598</v>
      </c>
    </row>
    <row r="697" spans="1:5" x14ac:dyDescent="0.25">
      <c r="A697" s="1">
        <v>44099</v>
      </c>
      <c r="B697" t="s">
        <v>191</v>
      </c>
      <c r="C697">
        <v>35644</v>
      </c>
      <c r="D697">
        <v>1562</v>
      </c>
      <c r="E697">
        <v>59</v>
      </c>
    </row>
    <row r="698" spans="1:5" x14ac:dyDescent="0.25">
      <c r="A698" s="1">
        <v>44100</v>
      </c>
      <c r="B698" t="s">
        <v>187</v>
      </c>
      <c r="C698">
        <v>41005</v>
      </c>
      <c r="D698">
        <v>6298</v>
      </c>
      <c r="E698">
        <v>7092</v>
      </c>
    </row>
    <row r="699" spans="1:5" x14ac:dyDescent="0.25">
      <c r="A699" s="1">
        <v>44100</v>
      </c>
      <c r="B699" t="s">
        <v>188</v>
      </c>
      <c r="C699">
        <v>12313</v>
      </c>
      <c r="D699">
        <v>1498</v>
      </c>
      <c r="E699">
        <v>761</v>
      </c>
    </row>
    <row r="700" spans="1:5" x14ac:dyDescent="0.25">
      <c r="A700" s="1">
        <v>44100</v>
      </c>
      <c r="B700" t="s">
        <v>186</v>
      </c>
      <c r="C700">
        <v>29856</v>
      </c>
      <c r="D700">
        <v>1855</v>
      </c>
      <c r="E700">
        <v>650</v>
      </c>
    </row>
    <row r="701" spans="1:5" x14ac:dyDescent="0.25">
      <c r="A701" s="1">
        <v>44100</v>
      </c>
      <c r="B701" t="s">
        <v>189</v>
      </c>
      <c r="C701">
        <v>2907</v>
      </c>
      <c r="D701">
        <v>400</v>
      </c>
      <c r="E701">
        <v>232</v>
      </c>
    </row>
    <row r="702" spans="1:5" x14ac:dyDescent="0.25">
      <c r="A702" s="1">
        <v>44100</v>
      </c>
      <c r="B702" t="s">
        <v>190</v>
      </c>
      <c r="C702">
        <v>8301</v>
      </c>
      <c r="D702">
        <v>1028</v>
      </c>
      <c r="E702">
        <v>599</v>
      </c>
    </row>
    <row r="703" spans="1:5" x14ac:dyDescent="0.25">
      <c r="A703" s="1">
        <v>44100</v>
      </c>
      <c r="B703" t="s">
        <v>191</v>
      </c>
      <c r="C703">
        <v>35668</v>
      </c>
      <c r="D703">
        <v>1558</v>
      </c>
      <c r="E703">
        <v>57</v>
      </c>
    </row>
    <row r="704" spans="1:5" x14ac:dyDescent="0.25">
      <c r="A704" s="1">
        <v>44101</v>
      </c>
      <c r="B704" t="s">
        <v>187</v>
      </c>
      <c r="C704">
        <v>41199</v>
      </c>
      <c r="D704">
        <v>6307</v>
      </c>
      <c r="E704">
        <v>7102</v>
      </c>
    </row>
    <row r="705" spans="1:5" x14ac:dyDescent="0.25">
      <c r="A705" s="1">
        <v>44101</v>
      </c>
      <c r="B705" t="s">
        <v>188</v>
      </c>
      <c r="C705">
        <v>12357</v>
      </c>
      <c r="D705">
        <v>1500</v>
      </c>
      <c r="E705">
        <v>762</v>
      </c>
    </row>
    <row r="706" spans="1:5" x14ac:dyDescent="0.25">
      <c r="A706" s="1">
        <v>44101</v>
      </c>
      <c r="B706" t="s">
        <v>186</v>
      </c>
      <c r="C706">
        <v>30077</v>
      </c>
      <c r="D706">
        <v>1856</v>
      </c>
      <c r="E706">
        <v>650</v>
      </c>
    </row>
    <row r="707" spans="1:5" x14ac:dyDescent="0.25">
      <c r="A707" s="1">
        <v>44101</v>
      </c>
      <c r="B707" t="s">
        <v>189</v>
      </c>
      <c r="C707">
        <v>2935</v>
      </c>
      <c r="D707">
        <v>400</v>
      </c>
      <c r="E707">
        <v>232</v>
      </c>
    </row>
    <row r="708" spans="1:5" x14ac:dyDescent="0.25">
      <c r="A708" s="1">
        <v>44101</v>
      </c>
      <c r="B708" t="s">
        <v>190</v>
      </c>
      <c r="C708">
        <v>8378</v>
      </c>
      <c r="D708">
        <v>1028</v>
      </c>
      <c r="E708">
        <v>601</v>
      </c>
    </row>
    <row r="709" spans="1:5" x14ac:dyDescent="0.25">
      <c r="A709" s="1">
        <v>44101</v>
      </c>
      <c r="B709" t="s">
        <v>191</v>
      </c>
      <c r="C709">
        <v>35696</v>
      </c>
      <c r="D709">
        <v>1554</v>
      </c>
      <c r="E709">
        <v>57</v>
      </c>
    </row>
    <row r="710" spans="1:5" x14ac:dyDescent="0.25">
      <c r="A710" s="1">
        <v>44102</v>
      </c>
      <c r="B710" t="s">
        <v>187</v>
      </c>
      <c r="C710">
        <v>41345</v>
      </c>
      <c r="D710">
        <v>6306</v>
      </c>
      <c r="E710">
        <v>7108</v>
      </c>
    </row>
    <row r="711" spans="1:5" x14ac:dyDescent="0.25">
      <c r="A711" s="1">
        <v>44102</v>
      </c>
      <c r="B711" t="s">
        <v>188</v>
      </c>
      <c r="C711">
        <v>12388</v>
      </c>
      <c r="D711">
        <v>1502</v>
      </c>
      <c r="E711">
        <v>764</v>
      </c>
    </row>
    <row r="712" spans="1:5" x14ac:dyDescent="0.25">
      <c r="A712" s="1">
        <v>44102</v>
      </c>
      <c r="B712" t="s">
        <v>186</v>
      </c>
      <c r="C712">
        <v>30182</v>
      </c>
      <c r="D712">
        <v>1857</v>
      </c>
      <c r="E712">
        <v>650</v>
      </c>
    </row>
    <row r="713" spans="1:5" x14ac:dyDescent="0.25">
      <c r="A713" s="1">
        <v>44102</v>
      </c>
      <c r="B713" t="s">
        <v>189</v>
      </c>
      <c r="C713">
        <v>2944</v>
      </c>
      <c r="D713">
        <v>401</v>
      </c>
      <c r="E713">
        <v>234</v>
      </c>
    </row>
    <row r="714" spans="1:5" x14ac:dyDescent="0.25">
      <c r="A714" s="1">
        <v>44102</v>
      </c>
      <c r="B714" t="s">
        <v>190</v>
      </c>
      <c r="C714">
        <v>8449</v>
      </c>
      <c r="D714">
        <v>1030</v>
      </c>
      <c r="E714">
        <v>602</v>
      </c>
    </row>
    <row r="715" spans="1:5" x14ac:dyDescent="0.25">
      <c r="A715" s="1">
        <v>44102</v>
      </c>
      <c r="B715" t="s">
        <v>191</v>
      </c>
      <c r="C715">
        <v>35764</v>
      </c>
      <c r="D715">
        <v>1552</v>
      </c>
      <c r="E715">
        <v>57</v>
      </c>
    </row>
    <row r="716" spans="1:5" x14ac:dyDescent="0.25">
      <c r="A716" s="1">
        <v>44103</v>
      </c>
      <c r="B716" t="s">
        <v>187</v>
      </c>
      <c r="C716">
        <v>41521</v>
      </c>
      <c r="D716">
        <v>6313</v>
      </c>
      <c r="E716">
        <v>7118</v>
      </c>
    </row>
    <row r="717" spans="1:5" x14ac:dyDescent="0.25">
      <c r="A717" s="1">
        <v>44103</v>
      </c>
      <c r="B717" t="s">
        <v>188</v>
      </c>
      <c r="C717">
        <v>12413</v>
      </c>
      <c r="D717">
        <v>1501</v>
      </c>
      <c r="E717">
        <v>764</v>
      </c>
    </row>
    <row r="718" spans="1:5" x14ac:dyDescent="0.25">
      <c r="A718" s="1">
        <v>44103</v>
      </c>
      <c r="B718" t="s">
        <v>186</v>
      </c>
      <c r="C718">
        <v>30338</v>
      </c>
      <c r="D718">
        <v>1860</v>
      </c>
      <c r="E718">
        <v>650</v>
      </c>
    </row>
    <row r="719" spans="1:5" x14ac:dyDescent="0.25">
      <c r="A719" s="1">
        <v>44103</v>
      </c>
      <c r="B719" t="s">
        <v>189</v>
      </c>
      <c r="C719">
        <v>2956</v>
      </c>
      <c r="D719">
        <v>402</v>
      </c>
      <c r="E719">
        <v>234</v>
      </c>
    </row>
    <row r="720" spans="1:5" x14ac:dyDescent="0.25">
      <c r="A720" s="1">
        <v>44103</v>
      </c>
      <c r="B720" t="s">
        <v>190</v>
      </c>
      <c r="C720">
        <v>8482</v>
      </c>
      <c r="D720">
        <v>1035</v>
      </c>
      <c r="E720">
        <v>601</v>
      </c>
    </row>
    <row r="721" spans="1:5" x14ac:dyDescent="0.25">
      <c r="A721" s="1">
        <v>44103</v>
      </c>
      <c r="B721" t="s">
        <v>191</v>
      </c>
      <c r="C721">
        <v>35874</v>
      </c>
      <c r="D721">
        <v>1556</v>
      </c>
      <c r="E721">
        <v>56</v>
      </c>
    </row>
    <row r="722" spans="1:5" x14ac:dyDescent="0.25">
      <c r="A722" s="1">
        <v>44104</v>
      </c>
      <c r="B722" t="s">
        <v>187</v>
      </c>
      <c r="C722">
        <v>41689</v>
      </c>
      <c r="D722">
        <v>6320</v>
      </c>
      <c r="E722">
        <v>7144</v>
      </c>
    </row>
    <row r="723" spans="1:5" x14ac:dyDescent="0.25">
      <c r="A723" s="1">
        <v>44104</v>
      </c>
      <c r="B723" t="s">
        <v>188</v>
      </c>
      <c r="C723">
        <v>12437</v>
      </c>
      <c r="D723">
        <v>1503</v>
      </c>
      <c r="E723">
        <v>766</v>
      </c>
    </row>
    <row r="724" spans="1:5" x14ac:dyDescent="0.25">
      <c r="A724" s="1">
        <v>44104</v>
      </c>
      <c r="B724" t="s">
        <v>186</v>
      </c>
      <c r="C724">
        <v>30516</v>
      </c>
      <c r="D724">
        <v>1866</v>
      </c>
      <c r="E724">
        <v>652</v>
      </c>
    </row>
    <row r="725" spans="1:5" x14ac:dyDescent="0.25">
      <c r="A725" s="1">
        <v>44104</v>
      </c>
      <c r="B725" t="s">
        <v>189</v>
      </c>
      <c r="C725">
        <v>2966</v>
      </c>
      <c r="D725">
        <v>406</v>
      </c>
      <c r="E725">
        <v>234</v>
      </c>
    </row>
    <row r="726" spans="1:5" x14ac:dyDescent="0.25">
      <c r="A726" s="1">
        <v>44104</v>
      </c>
      <c r="B726" t="s">
        <v>190</v>
      </c>
      <c r="C726">
        <v>8550</v>
      </c>
      <c r="D726">
        <v>1039</v>
      </c>
      <c r="E726">
        <v>603</v>
      </c>
    </row>
    <row r="727" spans="1:5" x14ac:dyDescent="0.25">
      <c r="A727" s="1">
        <v>44104</v>
      </c>
      <c r="B727" t="s">
        <v>191</v>
      </c>
      <c r="C727">
        <v>35958</v>
      </c>
      <c r="D727">
        <v>1552</v>
      </c>
      <c r="E727">
        <v>57</v>
      </c>
    </row>
    <row r="728" spans="1:5" x14ac:dyDescent="0.25">
      <c r="A728" s="1">
        <v>44105</v>
      </c>
      <c r="B728" t="s">
        <v>187</v>
      </c>
      <c r="C728">
        <v>41945</v>
      </c>
      <c r="D728">
        <v>6332</v>
      </c>
      <c r="E728">
        <v>7161</v>
      </c>
    </row>
    <row r="729" spans="1:5" x14ac:dyDescent="0.25">
      <c r="A729" s="1">
        <v>44105</v>
      </c>
      <c r="B729" t="s">
        <v>188</v>
      </c>
      <c r="C729">
        <v>12489</v>
      </c>
      <c r="D729">
        <v>1509</v>
      </c>
      <c r="E729">
        <v>768</v>
      </c>
    </row>
    <row r="730" spans="1:5" x14ac:dyDescent="0.25">
      <c r="A730" s="1">
        <v>44105</v>
      </c>
      <c r="B730" t="s">
        <v>186</v>
      </c>
      <c r="C730">
        <v>30744</v>
      </c>
      <c r="D730">
        <v>1875</v>
      </c>
      <c r="E730">
        <v>655</v>
      </c>
    </row>
    <row r="731" spans="1:5" x14ac:dyDescent="0.25">
      <c r="A731" s="1">
        <v>44105</v>
      </c>
      <c r="B731" t="s">
        <v>189</v>
      </c>
      <c r="C731">
        <v>2990</v>
      </c>
      <c r="D731">
        <v>406</v>
      </c>
      <c r="E731">
        <v>235</v>
      </c>
    </row>
    <row r="732" spans="1:5" x14ac:dyDescent="0.25">
      <c r="A732" s="1">
        <v>44105</v>
      </c>
      <c r="B732" t="s">
        <v>190</v>
      </c>
      <c r="C732">
        <v>8636</v>
      </c>
      <c r="D732">
        <v>1042</v>
      </c>
      <c r="E732">
        <v>606</v>
      </c>
    </row>
    <row r="733" spans="1:5" x14ac:dyDescent="0.25">
      <c r="A733" s="1">
        <v>44105</v>
      </c>
      <c r="B733" t="s">
        <v>191</v>
      </c>
      <c r="C733">
        <v>36066</v>
      </c>
      <c r="D733">
        <v>1551</v>
      </c>
      <c r="E733">
        <v>55</v>
      </c>
    </row>
    <row r="734" spans="1:5" x14ac:dyDescent="0.25">
      <c r="A734" s="1">
        <v>44106</v>
      </c>
      <c r="B734" t="s">
        <v>187</v>
      </c>
      <c r="C734">
        <v>42155</v>
      </c>
      <c r="D734">
        <v>6339</v>
      </c>
      <c r="E734">
        <v>7169</v>
      </c>
    </row>
    <row r="735" spans="1:5" x14ac:dyDescent="0.25">
      <c r="A735" s="1">
        <v>44106</v>
      </c>
      <c r="B735" t="s">
        <v>188</v>
      </c>
      <c r="C735">
        <v>12525</v>
      </c>
      <c r="D735">
        <v>1510</v>
      </c>
      <c r="E735">
        <v>768</v>
      </c>
    </row>
    <row r="736" spans="1:5" x14ac:dyDescent="0.25">
      <c r="A736" s="1">
        <v>44106</v>
      </c>
      <c r="B736" t="s">
        <v>186</v>
      </c>
      <c r="C736">
        <v>30991</v>
      </c>
      <c r="D736">
        <v>1877</v>
      </c>
      <c r="E736">
        <v>655</v>
      </c>
    </row>
    <row r="737" spans="1:5" x14ac:dyDescent="0.25">
      <c r="A737" s="1">
        <v>44106</v>
      </c>
      <c r="B737" t="s">
        <v>189</v>
      </c>
      <c r="C737">
        <v>3012</v>
      </c>
      <c r="D737">
        <v>406</v>
      </c>
      <c r="E737">
        <v>235</v>
      </c>
    </row>
    <row r="738" spans="1:5" x14ac:dyDescent="0.25">
      <c r="A738" s="1">
        <v>44106</v>
      </c>
      <c r="B738" t="s">
        <v>190</v>
      </c>
      <c r="C738">
        <v>8723</v>
      </c>
      <c r="D738">
        <v>1047</v>
      </c>
      <c r="E738">
        <v>607</v>
      </c>
    </row>
    <row r="739" spans="1:5" x14ac:dyDescent="0.25">
      <c r="A739" s="1">
        <v>44106</v>
      </c>
      <c r="B739" t="s">
        <v>191</v>
      </c>
      <c r="C739">
        <v>36225</v>
      </c>
      <c r="D739">
        <v>1554</v>
      </c>
      <c r="E739">
        <v>56</v>
      </c>
    </row>
    <row r="740" spans="1:5" x14ac:dyDescent="0.25">
      <c r="A740" s="1">
        <v>44107</v>
      </c>
      <c r="B740" t="s">
        <v>187</v>
      </c>
      <c r="C740">
        <v>42393</v>
      </c>
      <c r="D740">
        <v>6344</v>
      </c>
      <c r="E740">
        <v>7182</v>
      </c>
    </row>
    <row r="741" spans="1:5" x14ac:dyDescent="0.25">
      <c r="A741" s="1">
        <v>44107</v>
      </c>
      <c r="B741" t="s">
        <v>188</v>
      </c>
      <c r="C741">
        <v>12560</v>
      </c>
      <c r="D741">
        <v>1512</v>
      </c>
      <c r="E741">
        <v>768</v>
      </c>
    </row>
    <row r="742" spans="1:5" x14ac:dyDescent="0.25">
      <c r="A742" s="1">
        <v>44107</v>
      </c>
      <c r="B742" t="s">
        <v>186</v>
      </c>
      <c r="C742">
        <v>31218</v>
      </c>
      <c r="D742">
        <v>1877</v>
      </c>
      <c r="E742">
        <v>657</v>
      </c>
    </row>
    <row r="743" spans="1:5" x14ac:dyDescent="0.25">
      <c r="A743" s="1">
        <v>44107</v>
      </c>
      <c r="B743" t="s">
        <v>189</v>
      </c>
      <c r="C743">
        <v>3040</v>
      </c>
      <c r="D743">
        <v>406</v>
      </c>
      <c r="E743">
        <v>235</v>
      </c>
    </row>
    <row r="744" spans="1:5" x14ac:dyDescent="0.25">
      <c r="A744" s="1">
        <v>44107</v>
      </c>
      <c r="B744" t="s">
        <v>190</v>
      </c>
      <c r="C744">
        <v>8783</v>
      </c>
      <c r="D744">
        <v>1051</v>
      </c>
      <c r="E744">
        <v>608</v>
      </c>
    </row>
    <row r="745" spans="1:5" x14ac:dyDescent="0.25">
      <c r="A745" s="1">
        <v>44107</v>
      </c>
      <c r="B745" t="s">
        <v>191</v>
      </c>
      <c r="C745">
        <v>36309</v>
      </c>
      <c r="D745">
        <v>1555</v>
      </c>
      <c r="E745">
        <v>57</v>
      </c>
    </row>
    <row r="746" spans="1:5" x14ac:dyDescent="0.25">
      <c r="A746" s="1">
        <v>44108</v>
      </c>
      <c r="B746" t="s">
        <v>187</v>
      </c>
      <c r="C746">
        <v>42646</v>
      </c>
      <c r="D746">
        <v>6352</v>
      </c>
      <c r="E746">
        <v>7184</v>
      </c>
    </row>
    <row r="747" spans="1:5" x14ac:dyDescent="0.25">
      <c r="A747" s="1">
        <v>44108</v>
      </c>
      <c r="B747" t="s">
        <v>188</v>
      </c>
      <c r="C747">
        <v>12616</v>
      </c>
      <c r="D747">
        <v>1511</v>
      </c>
      <c r="E747">
        <v>768</v>
      </c>
    </row>
    <row r="748" spans="1:5" x14ac:dyDescent="0.25">
      <c r="A748" s="1">
        <v>44108</v>
      </c>
      <c r="B748" t="s">
        <v>186</v>
      </c>
      <c r="C748">
        <v>31437</v>
      </c>
      <c r="D748">
        <v>1878</v>
      </c>
      <c r="E748">
        <v>657</v>
      </c>
    </row>
    <row r="749" spans="1:5" x14ac:dyDescent="0.25">
      <c r="A749" s="1">
        <v>44108</v>
      </c>
      <c r="B749" t="s">
        <v>189</v>
      </c>
      <c r="C749">
        <v>3062</v>
      </c>
      <c r="D749">
        <v>407</v>
      </c>
      <c r="E749">
        <v>235</v>
      </c>
    </row>
    <row r="750" spans="1:5" x14ac:dyDescent="0.25">
      <c r="A750" s="1">
        <v>44108</v>
      </c>
      <c r="B750" t="s">
        <v>190</v>
      </c>
      <c r="C750">
        <v>8862</v>
      </c>
      <c r="D750">
        <v>1051</v>
      </c>
      <c r="E750">
        <v>609</v>
      </c>
    </row>
    <row r="751" spans="1:5" x14ac:dyDescent="0.25">
      <c r="A751" s="1">
        <v>44108</v>
      </c>
      <c r="B751" t="s">
        <v>191</v>
      </c>
      <c r="C751">
        <v>36324</v>
      </c>
      <c r="D751">
        <v>1550</v>
      </c>
      <c r="E751">
        <v>57</v>
      </c>
    </row>
    <row r="752" spans="1:5" x14ac:dyDescent="0.25">
      <c r="A752" s="1">
        <v>44109</v>
      </c>
      <c r="B752" t="s">
        <v>187</v>
      </c>
      <c r="C752">
        <v>42787</v>
      </c>
      <c r="D752">
        <v>6356</v>
      </c>
      <c r="E752">
        <v>7201</v>
      </c>
    </row>
    <row r="753" spans="1:5" x14ac:dyDescent="0.25">
      <c r="A753" s="1">
        <v>44109</v>
      </c>
      <c r="B753" t="s">
        <v>188</v>
      </c>
      <c r="C753">
        <v>12641</v>
      </c>
      <c r="D753">
        <v>1511</v>
      </c>
      <c r="E753">
        <v>769</v>
      </c>
    </row>
    <row r="754" spans="1:5" x14ac:dyDescent="0.25">
      <c r="A754" s="1">
        <v>44109</v>
      </c>
      <c r="B754" t="s">
        <v>186</v>
      </c>
      <c r="C754">
        <v>31563</v>
      </c>
      <c r="D754">
        <v>1880</v>
      </c>
      <c r="E754">
        <v>657</v>
      </c>
    </row>
    <row r="755" spans="1:5" x14ac:dyDescent="0.25">
      <c r="A755" s="1">
        <v>44109</v>
      </c>
      <c r="B755" t="s">
        <v>189</v>
      </c>
      <c r="C755">
        <v>3069</v>
      </c>
      <c r="D755">
        <v>407</v>
      </c>
      <c r="E755">
        <v>235</v>
      </c>
    </row>
    <row r="756" spans="1:5" x14ac:dyDescent="0.25">
      <c r="A756" s="1">
        <v>44109</v>
      </c>
      <c r="B756" t="s">
        <v>190</v>
      </c>
      <c r="C756">
        <v>8887</v>
      </c>
      <c r="D756">
        <v>1053</v>
      </c>
      <c r="E756">
        <v>611</v>
      </c>
    </row>
    <row r="757" spans="1:5" x14ac:dyDescent="0.25">
      <c r="A757" s="1">
        <v>44109</v>
      </c>
      <c r="B757" t="s">
        <v>191</v>
      </c>
      <c r="C757">
        <v>36515</v>
      </c>
      <c r="D757">
        <v>1548</v>
      </c>
      <c r="E757">
        <v>57</v>
      </c>
    </row>
    <row r="758" spans="1:5" x14ac:dyDescent="0.25">
      <c r="A758" s="1">
        <v>44110</v>
      </c>
      <c r="B758" t="s">
        <v>187</v>
      </c>
      <c r="C758">
        <v>42935</v>
      </c>
      <c r="D758">
        <v>6370</v>
      </c>
      <c r="E758">
        <v>7209</v>
      </c>
    </row>
    <row r="759" spans="1:5" x14ac:dyDescent="0.25">
      <c r="A759" s="1">
        <v>44110</v>
      </c>
      <c r="B759" t="s">
        <v>188</v>
      </c>
      <c r="C759">
        <v>12669</v>
      </c>
      <c r="D759">
        <v>1510</v>
      </c>
      <c r="E759">
        <v>769</v>
      </c>
    </row>
    <row r="760" spans="1:5" x14ac:dyDescent="0.25">
      <c r="A760" s="1">
        <v>44110</v>
      </c>
      <c r="B760" t="s">
        <v>186</v>
      </c>
      <c r="C760">
        <v>31683</v>
      </c>
      <c r="D760">
        <v>1881</v>
      </c>
      <c r="E760">
        <v>657</v>
      </c>
    </row>
    <row r="761" spans="1:5" x14ac:dyDescent="0.25">
      <c r="A761" s="1">
        <v>44110</v>
      </c>
      <c r="B761" t="s">
        <v>189</v>
      </c>
      <c r="C761">
        <v>3086</v>
      </c>
      <c r="D761">
        <v>409</v>
      </c>
      <c r="E761">
        <v>236</v>
      </c>
    </row>
    <row r="762" spans="1:5" x14ac:dyDescent="0.25">
      <c r="A762" s="1">
        <v>44110</v>
      </c>
      <c r="B762" t="s">
        <v>190</v>
      </c>
      <c r="C762">
        <v>8941</v>
      </c>
      <c r="D762">
        <v>1058</v>
      </c>
      <c r="E762">
        <v>611</v>
      </c>
    </row>
    <row r="763" spans="1:5" x14ac:dyDescent="0.25">
      <c r="A763" s="1">
        <v>44110</v>
      </c>
      <c r="B763" t="s">
        <v>191</v>
      </c>
      <c r="C763">
        <v>36643</v>
      </c>
      <c r="D763">
        <v>1547</v>
      </c>
      <c r="E763">
        <v>56</v>
      </c>
    </row>
    <row r="764" spans="1:5" x14ac:dyDescent="0.25">
      <c r="A764" s="1">
        <v>44111</v>
      </c>
      <c r="B764" t="s">
        <v>187</v>
      </c>
      <c r="C764">
        <v>43167</v>
      </c>
      <c r="D764">
        <v>6380</v>
      </c>
      <c r="E764">
        <v>7226</v>
      </c>
    </row>
    <row r="765" spans="1:5" x14ac:dyDescent="0.25">
      <c r="A765" s="1">
        <v>44111</v>
      </c>
      <c r="B765" t="s">
        <v>188</v>
      </c>
      <c r="C765">
        <v>12710</v>
      </c>
      <c r="D765">
        <v>1510</v>
      </c>
      <c r="E765">
        <v>768</v>
      </c>
    </row>
    <row r="766" spans="1:5" x14ac:dyDescent="0.25">
      <c r="A766" s="1">
        <v>44111</v>
      </c>
      <c r="B766" t="s">
        <v>186</v>
      </c>
      <c r="C766">
        <v>31932</v>
      </c>
      <c r="D766">
        <v>1886</v>
      </c>
      <c r="E766">
        <v>659</v>
      </c>
    </row>
    <row r="767" spans="1:5" x14ac:dyDescent="0.25">
      <c r="A767" s="1">
        <v>44111</v>
      </c>
      <c r="B767" t="s">
        <v>189</v>
      </c>
      <c r="C767">
        <v>3099</v>
      </c>
      <c r="D767">
        <v>409</v>
      </c>
      <c r="E767">
        <v>236</v>
      </c>
    </row>
    <row r="768" spans="1:5" x14ac:dyDescent="0.25">
      <c r="A768" s="1">
        <v>44111</v>
      </c>
      <c r="B768" t="s">
        <v>190</v>
      </c>
      <c r="C768">
        <v>8983</v>
      </c>
      <c r="D768">
        <v>1060</v>
      </c>
      <c r="E768">
        <v>610</v>
      </c>
    </row>
    <row r="769" spans="1:5" x14ac:dyDescent="0.25">
      <c r="A769" s="1">
        <v>44111</v>
      </c>
      <c r="B769" t="s">
        <v>191</v>
      </c>
      <c r="C769">
        <v>36601</v>
      </c>
      <c r="D769">
        <v>1562</v>
      </c>
      <c r="E769">
        <v>58</v>
      </c>
    </row>
    <row r="770" spans="1:5" x14ac:dyDescent="0.25">
      <c r="A770" s="1">
        <v>44112</v>
      </c>
      <c r="B770" t="s">
        <v>187</v>
      </c>
      <c r="C770">
        <v>43356</v>
      </c>
      <c r="D770">
        <v>6387</v>
      </c>
      <c r="E770">
        <v>7232</v>
      </c>
    </row>
    <row r="771" spans="1:5" x14ac:dyDescent="0.25">
      <c r="A771" s="1">
        <v>44112</v>
      </c>
      <c r="B771" t="s">
        <v>188</v>
      </c>
      <c r="C771">
        <v>12728</v>
      </c>
      <c r="D771">
        <v>1510</v>
      </c>
      <c r="E771">
        <v>768</v>
      </c>
    </row>
    <row r="772" spans="1:5" x14ac:dyDescent="0.25">
      <c r="A772" s="1">
        <v>44112</v>
      </c>
      <c r="B772" t="s">
        <v>186</v>
      </c>
      <c r="C772">
        <v>32114</v>
      </c>
      <c r="D772">
        <v>1892</v>
      </c>
      <c r="E772">
        <v>659</v>
      </c>
    </row>
    <row r="773" spans="1:5" x14ac:dyDescent="0.25">
      <c r="A773" s="1">
        <v>44112</v>
      </c>
      <c r="B773" t="s">
        <v>189</v>
      </c>
      <c r="C773">
        <v>3124</v>
      </c>
      <c r="D773">
        <v>417</v>
      </c>
      <c r="E773">
        <v>236</v>
      </c>
    </row>
    <row r="774" spans="1:5" x14ac:dyDescent="0.25">
      <c r="A774" s="1">
        <v>44112</v>
      </c>
      <c r="B774" t="s">
        <v>190</v>
      </c>
      <c r="C774">
        <v>9047</v>
      </c>
      <c r="D774">
        <v>1064</v>
      </c>
      <c r="E774">
        <v>611</v>
      </c>
    </row>
    <row r="775" spans="1:5" x14ac:dyDescent="0.25">
      <c r="A775" s="1">
        <v>44112</v>
      </c>
      <c r="B775" t="s">
        <v>191</v>
      </c>
      <c r="C775">
        <v>36567</v>
      </c>
      <c r="D775">
        <v>1560</v>
      </c>
      <c r="E775">
        <v>59</v>
      </c>
    </row>
    <row r="776" spans="1:5" x14ac:dyDescent="0.25">
      <c r="A776" s="1">
        <v>44113</v>
      </c>
      <c r="B776" t="s">
        <v>187</v>
      </c>
      <c r="C776">
        <v>43591</v>
      </c>
      <c r="D776">
        <v>6392</v>
      </c>
      <c r="E776">
        <v>7240</v>
      </c>
    </row>
    <row r="777" spans="1:5" x14ac:dyDescent="0.25">
      <c r="A777" s="1">
        <v>44113</v>
      </c>
      <c r="B777" t="s">
        <v>188</v>
      </c>
      <c r="C777">
        <v>12758</v>
      </c>
      <c r="D777">
        <v>1511</v>
      </c>
      <c r="E777">
        <v>769</v>
      </c>
    </row>
    <row r="778" spans="1:5" x14ac:dyDescent="0.25">
      <c r="A778" s="1">
        <v>44113</v>
      </c>
      <c r="B778" t="s">
        <v>186</v>
      </c>
      <c r="C778">
        <v>32278</v>
      </c>
      <c r="D778">
        <v>1899</v>
      </c>
      <c r="E778">
        <v>660</v>
      </c>
    </row>
    <row r="779" spans="1:5" x14ac:dyDescent="0.25">
      <c r="A779" s="1">
        <v>44113</v>
      </c>
      <c r="B779" t="s">
        <v>189</v>
      </c>
      <c r="C779">
        <v>3136</v>
      </c>
      <c r="D779">
        <v>416</v>
      </c>
      <c r="E779">
        <v>236</v>
      </c>
    </row>
    <row r="780" spans="1:5" x14ac:dyDescent="0.25">
      <c r="A780" s="1">
        <v>44113</v>
      </c>
      <c r="B780" t="s">
        <v>190</v>
      </c>
      <c r="C780">
        <v>9153</v>
      </c>
      <c r="D780">
        <v>1068</v>
      </c>
      <c r="E780">
        <v>612</v>
      </c>
    </row>
    <row r="781" spans="1:5" x14ac:dyDescent="0.25">
      <c r="A781" s="1">
        <v>44113</v>
      </c>
      <c r="B781" t="s">
        <v>191</v>
      </c>
      <c r="C781">
        <v>36785</v>
      </c>
      <c r="D781">
        <v>1560</v>
      </c>
      <c r="E781">
        <v>60</v>
      </c>
    </row>
    <row r="782" spans="1:5" x14ac:dyDescent="0.25">
      <c r="A782" s="1">
        <v>44114</v>
      </c>
      <c r="B782" t="s">
        <v>187</v>
      </c>
      <c r="C782">
        <v>43820</v>
      </c>
      <c r="D782">
        <v>6409</v>
      </c>
      <c r="E782">
        <v>7250</v>
      </c>
    </row>
    <row r="783" spans="1:5" x14ac:dyDescent="0.25">
      <c r="A783" s="1">
        <v>44114</v>
      </c>
      <c r="B783" t="s">
        <v>188</v>
      </c>
      <c r="C783">
        <v>12796</v>
      </c>
      <c r="D783">
        <v>1512</v>
      </c>
      <c r="E783">
        <v>770</v>
      </c>
    </row>
    <row r="784" spans="1:5" x14ac:dyDescent="0.25">
      <c r="A784" s="1">
        <v>44114</v>
      </c>
      <c r="B784" t="s">
        <v>186</v>
      </c>
      <c r="C784">
        <v>32499</v>
      </c>
      <c r="D784">
        <v>1902</v>
      </c>
      <c r="E784">
        <v>660</v>
      </c>
    </row>
    <row r="785" spans="1:5" x14ac:dyDescent="0.25">
      <c r="A785" s="1">
        <v>44114</v>
      </c>
      <c r="B785" t="s">
        <v>189</v>
      </c>
      <c r="C785">
        <v>3155</v>
      </c>
      <c r="D785">
        <v>416</v>
      </c>
      <c r="E785">
        <v>237</v>
      </c>
    </row>
    <row r="786" spans="1:5" x14ac:dyDescent="0.25">
      <c r="A786" s="1">
        <v>44114</v>
      </c>
      <c r="B786" t="s">
        <v>190</v>
      </c>
      <c r="C786">
        <v>9255</v>
      </c>
      <c r="D786">
        <v>1071</v>
      </c>
      <c r="E786">
        <v>615</v>
      </c>
    </row>
    <row r="787" spans="1:5" x14ac:dyDescent="0.25">
      <c r="A787" s="1">
        <v>44114</v>
      </c>
      <c r="B787" t="s">
        <v>191</v>
      </c>
      <c r="C787">
        <v>36815</v>
      </c>
      <c r="D787">
        <v>1551</v>
      </c>
      <c r="E787">
        <v>55</v>
      </c>
    </row>
    <row r="788" spans="1:5" x14ac:dyDescent="0.25">
      <c r="A788" s="1">
        <v>44115</v>
      </c>
      <c r="B788" t="s">
        <v>187</v>
      </c>
      <c r="C788">
        <v>43978</v>
      </c>
      <c r="D788">
        <v>6413</v>
      </c>
      <c r="E788">
        <v>7263</v>
      </c>
    </row>
    <row r="789" spans="1:5" x14ac:dyDescent="0.25">
      <c r="A789" s="1">
        <v>44115</v>
      </c>
      <c r="B789" t="s">
        <v>188</v>
      </c>
      <c r="C789">
        <v>12823</v>
      </c>
      <c r="D789">
        <v>1513</v>
      </c>
      <c r="E789">
        <v>771</v>
      </c>
    </row>
    <row r="790" spans="1:5" x14ac:dyDescent="0.25">
      <c r="A790" s="1">
        <v>44115</v>
      </c>
      <c r="B790" t="s">
        <v>186</v>
      </c>
      <c r="C790">
        <v>32678</v>
      </c>
      <c r="D790">
        <v>1904</v>
      </c>
      <c r="E790">
        <v>661</v>
      </c>
    </row>
    <row r="791" spans="1:5" x14ac:dyDescent="0.25">
      <c r="A791" s="1">
        <v>44115</v>
      </c>
      <c r="B791" t="s">
        <v>189</v>
      </c>
      <c r="C791">
        <v>3168</v>
      </c>
      <c r="D791">
        <v>416</v>
      </c>
      <c r="E791">
        <v>237</v>
      </c>
    </row>
    <row r="792" spans="1:5" x14ac:dyDescent="0.25">
      <c r="A792" s="1">
        <v>44115</v>
      </c>
      <c r="B792" t="s">
        <v>190</v>
      </c>
      <c r="C792">
        <v>9335</v>
      </c>
      <c r="D792">
        <v>1073</v>
      </c>
      <c r="E792">
        <v>618</v>
      </c>
    </row>
    <row r="793" spans="1:5" x14ac:dyDescent="0.25">
      <c r="A793" s="1">
        <v>44115</v>
      </c>
      <c r="B793" t="s">
        <v>191</v>
      </c>
      <c r="C793">
        <v>36921</v>
      </c>
      <c r="D793">
        <v>1552</v>
      </c>
      <c r="E793">
        <v>54</v>
      </c>
    </row>
    <row r="794" spans="1:5" x14ac:dyDescent="0.25">
      <c r="A794" s="1">
        <v>44116</v>
      </c>
      <c r="B794" t="s">
        <v>187</v>
      </c>
      <c r="C794">
        <v>44184</v>
      </c>
      <c r="D794">
        <v>6419</v>
      </c>
      <c r="E794">
        <v>7273</v>
      </c>
    </row>
    <row r="795" spans="1:5" x14ac:dyDescent="0.25">
      <c r="A795" s="1">
        <v>44116</v>
      </c>
      <c r="B795" t="s">
        <v>188</v>
      </c>
      <c r="C795">
        <v>12863</v>
      </c>
      <c r="D795">
        <v>1514</v>
      </c>
      <c r="E795">
        <v>771</v>
      </c>
    </row>
    <row r="796" spans="1:5" x14ac:dyDescent="0.25">
      <c r="A796" s="1">
        <v>44116</v>
      </c>
      <c r="B796" t="s">
        <v>186</v>
      </c>
      <c r="C796">
        <v>32871</v>
      </c>
      <c r="D796">
        <v>1908</v>
      </c>
      <c r="E796">
        <v>661</v>
      </c>
    </row>
    <row r="797" spans="1:5" x14ac:dyDescent="0.25">
      <c r="A797" s="1">
        <v>44116</v>
      </c>
      <c r="B797" t="s">
        <v>189</v>
      </c>
      <c r="C797">
        <v>3183</v>
      </c>
      <c r="D797">
        <v>416</v>
      </c>
      <c r="E797">
        <v>237</v>
      </c>
    </row>
    <row r="798" spans="1:5" x14ac:dyDescent="0.25">
      <c r="A798" s="1">
        <v>44116</v>
      </c>
      <c r="B798" t="s">
        <v>190</v>
      </c>
      <c r="C798">
        <v>9379</v>
      </c>
      <c r="D798">
        <v>1075</v>
      </c>
      <c r="E798">
        <v>619</v>
      </c>
    </row>
    <row r="799" spans="1:5" x14ac:dyDescent="0.25">
      <c r="A799" s="1">
        <v>44116</v>
      </c>
      <c r="B799" t="s">
        <v>191</v>
      </c>
      <c r="C799">
        <v>37183</v>
      </c>
      <c r="D799">
        <v>1550</v>
      </c>
      <c r="E799">
        <v>56</v>
      </c>
    </row>
    <row r="800" spans="1:5" x14ac:dyDescent="0.25">
      <c r="A800" s="1">
        <v>44117</v>
      </c>
      <c r="B800" t="s">
        <v>187</v>
      </c>
      <c r="C800">
        <v>44391</v>
      </c>
      <c r="D800">
        <v>6432</v>
      </c>
      <c r="E800">
        <v>7283</v>
      </c>
    </row>
    <row r="801" spans="1:5" x14ac:dyDescent="0.25">
      <c r="A801" s="1">
        <v>44117</v>
      </c>
      <c r="B801" t="s">
        <v>188</v>
      </c>
      <c r="C801">
        <v>12896</v>
      </c>
      <c r="D801">
        <v>1514</v>
      </c>
      <c r="E801">
        <v>771</v>
      </c>
    </row>
    <row r="802" spans="1:5" x14ac:dyDescent="0.25">
      <c r="A802" s="1">
        <v>44117</v>
      </c>
      <c r="B802" t="s">
        <v>186</v>
      </c>
      <c r="C802">
        <v>33029</v>
      </c>
      <c r="D802">
        <v>1912</v>
      </c>
      <c r="E802">
        <v>662</v>
      </c>
    </row>
    <row r="803" spans="1:5" x14ac:dyDescent="0.25">
      <c r="A803" s="1">
        <v>44117</v>
      </c>
      <c r="B803" t="s">
        <v>189</v>
      </c>
      <c r="C803">
        <v>3202</v>
      </c>
      <c r="D803">
        <v>416</v>
      </c>
      <c r="E803">
        <v>237</v>
      </c>
    </row>
    <row r="804" spans="1:5" x14ac:dyDescent="0.25">
      <c r="A804" s="1">
        <v>44117</v>
      </c>
      <c r="B804" t="s">
        <v>190</v>
      </c>
      <c r="C804">
        <v>9419</v>
      </c>
      <c r="D804">
        <v>1076</v>
      </c>
      <c r="E804">
        <v>620</v>
      </c>
    </row>
    <row r="805" spans="1:5" x14ac:dyDescent="0.25">
      <c r="A805" s="1">
        <v>44117</v>
      </c>
      <c r="B805" t="s">
        <v>191</v>
      </c>
      <c r="C805">
        <v>37475</v>
      </c>
      <c r="D805">
        <v>1549</v>
      </c>
      <c r="E805">
        <v>57</v>
      </c>
    </row>
    <row r="806" spans="1:5" x14ac:dyDescent="0.25">
      <c r="A806" s="1">
        <v>44118</v>
      </c>
      <c r="B806" t="s">
        <v>187</v>
      </c>
      <c r="C806">
        <v>44647</v>
      </c>
      <c r="D806">
        <v>6448</v>
      </c>
      <c r="E806">
        <v>7294</v>
      </c>
    </row>
    <row r="807" spans="1:5" x14ac:dyDescent="0.25">
      <c r="A807" s="1">
        <v>44118</v>
      </c>
      <c r="B807" t="s">
        <v>188</v>
      </c>
      <c r="C807">
        <v>12929</v>
      </c>
      <c r="D807">
        <v>1520</v>
      </c>
      <c r="E807">
        <v>772</v>
      </c>
    </row>
    <row r="808" spans="1:5" x14ac:dyDescent="0.25">
      <c r="A808" s="1">
        <v>44118</v>
      </c>
      <c r="B808" t="s">
        <v>186</v>
      </c>
      <c r="C808">
        <v>33253</v>
      </c>
      <c r="D808">
        <v>1920</v>
      </c>
      <c r="E808">
        <v>663</v>
      </c>
    </row>
    <row r="809" spans="1:5" x14ac:dyDescent="0.25">
      <c r="A809" s="1">
        <v>44118</v>
      </c>
      <c r="B809" t="s">
        <v>189</v>
      </c>
      <c r="C809">
        <v>3213</v>
      </c>
      <c r="D809">
        <v>418</v>
      </c>
      <c r="E809">
        <v>239</v>
      </c>
    </row>
    <row r="810" spans="1:5" x14ac:dyDescent="0.25">
      <c r="A810" s="1">
        <v>44118</v>
      </c>
      <c r="B810" t="s">
        <v>190</v>
      </c>
      <c r="C810">
        <v>9467</v>
      </c>
      <c r="D810">
        <v>1078</v>
      </c>
      <c r="E810">
        <v>621</v>
      </c>
    </row>
    <row r="811" spans="1:5" x14ac:dyDescent="0.25">
      <c r="A811" s="1">
        <v>44118</v>
      </c>
      <c r="B811" t="s">
        <v>191</v>
      </c>
      <c r="C811">
        <v>37483</v>
      </c>
      <c r="D811">
        <v>1549</v>
      </c>
      <c r="E811">
        <v>58</v>
      </c>
    </row>
    <row r="812" spans="1:5" x14ac:dyDescent="0.25">
      <c r="A812" s="1">
        <v>44119</v>
      </c>
      <c r="B812" t="s">
        <v>187</v>
      </c>
      <c r="C812">
        <v>44873</v>
      </c>
      <c r="D812">
        <v>6458</v>
      </c>
      <c r="E812">
        <v>7314</v>
      </c>
    </row>
    <row r="813" spans="1:5" x14ac:dyDescent="0.25">
      <c r="A813" s="1">
        <v>44119</v>
      </c>
      <c r="B813" t="s">
        <v>188</v>
      </c>
      <c r="C813">
        <v>12966</v>
      </c>
      <c r="D813">
        <v>1522</v>
      </c>
      <c r="E813">
        <v>772</v>
      </c>
    </row>
    <row r="814" spans="1:5" x14ac:dyDescent="0.25">
      <c r="A814" s="1">
        <v>44119</v>
      </c>
      <c r="B814" t="s">
        <v>186</v>
      </c>
      <c r="C814">
        <v>33442</v>
      </c>
      <c r="D814">
        <v>1920</v>
      </c>
      <c r="E814">
        <v>664</v>
      </c>
    </row>
    <row r="815" spans="1:5" x14ac:dyDescent="0.25">
      <c r="A815" s="1">
        <v>44119</v>
      </c>
      <c r="B815" t="s">
        <v>189</v>
      </c>
      <c r="C815">
        <v>3237</v>
      </c>
      <c r="D815">
        <v>418</v>
      </c>
      <c r="E815">
        <v>239</v>
      </c>
    </row>
    <row r="816" spans="1:5" x14ac:dyDescent="0.25">
      <c r="A816" s="1">
        <v>44119</v>
      </c>
      <c r="B816" t="s">
        <v>190</v>
      </c>
      <c r="C816">
        <v>9530</v>
      </c>
      <c r="D816">
        <v>1078</v>
      </c>
      <c r="E816">
        <v>626</v>
      </c>
    </row>
    <row r="817" spans="1:5" x14ac:dyDescent="0.25">
      <c r="A817" s="1">
        <v>44119</v>
      </c>
      <c r="B817" t="s">
        <v>191</v>
      </c>
      <c r="C817">
        <v>37531</v>
      </c>
      <c r="D817">
        <v>1550</v>
      </c>
      <c r="E817">
        <v>57</v>
      </c>
    </row>
    <row r="818" spans="1:5" x14ac:dyDescent="0.25">
      <c r="A818" s="1">
        <v>44120</v>
      </c>
      <c r="B818" t="s">
        <v>187</v>
      </c>
      <c r="C818">
        <v>45168</v>
      </c>
      <c r="D818">
        <v>6479</v>
      </c>
      <c r="E818">
        <v>7339</v>
      </c>
    </row>
    <row r="819" spans="1:5" x14ac:dyDescent="0.25">
      <c r="A819" s="1">
        <v>44120</v>
      </c>
      <c r="B819" t="s">
        <v>188</v>
      </c>
      <c r="C819">
        <v>13010</v>
      </c>
      <c r="D819">
        <v>1523</v>
      </c>
      <c r="E819">
        <v>773</v>
      </c>
    </row>
    <row r="820" spans="1:5" x14ac:dyDescent="0.25">
      <c r="A820" s="1">
        <v>44120</v>
      </c>
      <c r="B820" t="s">
        <v>186</v>
      </c>
      <c r="C820">
        <v>33679</v>
      </c>
      <c r="D820">
        <v>1923</v>
      </c>
      <c r="E820">
        <v>665</v>
      </c>
    </row>
    <row r="821" spans="1:5" x14ac:dyDescent="0.25">
      <c r="A821" s="1">
        <v>44120</v>
      </c>
      <c r="B821" t="s">
        <v>189</v>
      </c>
      <c r="C821">
        <v>3261</v>
      </c>
      <c r="D821">
        <v>418</v>
      </c>
      <c r="E821">
        <v>240</v>
      </c>
    </row>
    <row r="822" spans="1:5" x14ac:dyDescent="0.25">
      <c r="A822" s="1">
        <v>44120</v>
      </c>
      <c r="B822" t="s">
        <v>190</v>
      </c>
      <c r="C822">
        <v>9615</v>
      </c>
      <c r="D822">
        <v>1079</v>
      </c>
      <c r="E822">
        <v>628</v>
      </c>
    </row>
    <row r="823" spans="1:5" x14ac:dyDescent="0.25">
      <c r="A823" s="1">
        <v>44120</v>
      </c>
      <c r="B823" t="s">
        <v>191</v>
      </c>
      <c r="C823">
        <v>37613</v>
      </c>
      <c r="D823">
        <v>1549</v>
      </c>
      <c r="E823">
        <v>57</v>
      </c>
    </row>
    <row r="824" spans="1:5" x14ac:dyDescent="0.25">
      <c r="A824" s="1">
        <v>44121</v>
      </c>
      <c r="B824" t="s">
        <v>187</v>
      </c>
      <c r="C824">
        <v>45423</v>
      </c>
      <c r="D824">
        <v>6490</v>
      </c>
      <c r="E824">
        <v>7356</v>
      </c>
    </row>
    <row r="825" spans="1:5" x14ac:dyDescent="0.25">
      <c r="A825" s="1">
        <v>44121</v>
      </c>
      <c r="B825" t="s">
        <v>188</v>
      </c>
      <c r="C825">
        <v>13042</v>
      </c>
      <c r="D825">
        <v>1524</v>
      </c>
      <c r="E825">
        <v>773</v>
      </c>
    </row>
    <row r="826" spans="1:5" x14ac:dyDescent="0.25">
      <c r="A826" s="1">
        <v>44121</v>
      </c>
      <c r="B826" t="s">
        <v>186</v>
      </c>
      <c r="C826">
        <v>33916</v>
      </c>
      <c r="D826">
        <v>1926</v>
      </c>
      <c r="E826">
        <v>666</v>
      </c>
    </row>
    <row r="827" spans="1:5" x14ac:dyDescent="0.25">
      <c r="A827" s="1">
        <v>44121</v>
      </c>
      <c r="B827" t="s">
        <v>189</v>
      </c>
      <c r="C827">
        <v>3274</v>
      </c>
      <c r="D827">
        <v>418</v>
      </c>
      <c r="E827">
        <v>240</v>
      </c>
    </row>
    <row r="828" spans="1:5" x14ac:dyDescent="0.25">
      <c r="A828" s="1">
        <v>44121</v>
      </c>
      <c r="B828" t="s">
        <v>190</v>
      </c>
      <c r="C828">
        <v>9664</v>
      </c>
      <c r="D828">
        <v>1083</v>
      </c>
      <c r="E828">
        <v>631</v>
      </c>
    </row>
    <row r="829" spans="1:5" x14ac:dyDescent="0.25">
      <c r="A829" s="1">
        <v>44121</v>
      </c>
      <c r="B829" t="s">
        <v>191</v>
      </c>
      <c r="C829">
        <v>37611</v>
      </c>
      <c r="D829">
        <v>1549</v>
      </c>
      <c r="E829">
        <v>57</v>
      </c>
    </row>
    <row r="830" spans="1:5" x14ac:dyDescent="0.25">
      <c r="A830" s="1">
        <v>44122</v>
      </c>
      <c r="B830" t="s">
        <v>187</v>
      </c>
      <c r="C830">
        <v>45672</v>
      </c>
      <c r="D830">
        <v>6495</v>
      </c>
      <c r="E830">
        <v>7368</v>
      </c>
    </row>
    <row r="831" spans="1:5" x14ac:dyDescent="0.25">
      <c r="A831" s="1">
        <v>44122</v>
      </c>
      <c r="B831" t="s">
        <v>188</v>
      </c>
      <c r="C831">
        <v>13084</v>
      </c>
      <c r="D831">
        <v>1524</v>
      </c>
      <c r="E831">
        <v>773</v>
      </c>
    </row>
    <row r="832" spans="1:5" x14ac:dyDescent="0.25">
      <c r="A832" s="1">
        <v>44122</v>
      </c>
      <c r="B832" t="s">
        <v>186</v>
      </c>
      <c r="C832">
        <v>34183</v>
      </c>
      <c r="D832">
        <v>1927</v>
      </c>
      <c r="E832">
        <v>667</v>
      </c>
    </row>
    <row r="833" spans="1:5" x14ac:dyDescent="0.25">
      <c r="A833" s="1">
        <v>44122</v>
      </c>
      <c r="B833" t="s">
        <v>189</v>
      </c>
      <c r="C833">
        <v>3295</v>
      </c>
      <c r="D833">
        <v>418</v>
      </c>
      <c r="E833">
        <v>240</v>
      </c>
    </row>
    <row r="834" spans="1:5" x14ac:dyDescent="0.25">
      <c r="A834" s="1">
        <v>44122</v>
      </c>
      <c r="B834" t="s">
        <v>190</v>
      </c>
      <c r="C834">
        <v>9737</v>
      </c>
      <c r="D834">
        <v>1089</v>
      </c>
      <c r="E834">
        <v>633</v>
      </c>
    </row>
    <row r="835" spans="1:5" x14ac:dyDescent="0.25">
      <c r="A835" s="1">
        <v>44122</v>
      </c>
      <c r="B835" t="s">
        <v>191</v>
      </c>
      <c r="C835">
        <v>37689</v>
      </c>
      <c r="D835">
        <v>1548</v>
      </c>
      <c r="E835">
        <v>56</v>
      </c>
    </row>
    <row r="836" spans="1:5" x14ac:dyDescent="0.25">
      <c r="A836" s="1">
        <v>44123</v>
      </c>
      <c r="B836" t="s">
        <v>187</v>
      </c>
      <c r="C836">
        <v>45927</v>
      </c>
      <c r="D836">
        <v>6499</v>
      </c>
      <c r="E836">
        <v>7380</v>
      </c>
    </row>
    <row r="837" spans="1:5" x14ac:dyDescent="0.25">
      <c r="A837" s="1">
        <v>44123</v>
      </c>
      <c r="B837" t="s">
        <v>188</v>
      </c>
      <c r="C837">
        <v>13130</v>
      </c>
      <c r="D837">
        <v>1525</v>
      </c>
      <c r="E837">
        <v>774</v>
      </c>
    </row>
    <row r="838" spans="1:5" x14ac:dyDescent="0.25">
      <c r="A838" s="1">
        <v>44123</v>
      </c>
      <c r="B838" t="s">
        <v>186</v>
      </c>
      <c r="C838">
        <v>34460</v>
      </c>
      <c r="D838">
        <v>1929</v>
      </c>
      <c r="E838">
        <v>668</v>
      </c>
    </row>
    <row r="839" spans="1:5" x14ac:dyDescent="0.25">
      <c r="A839" s="1">
        <v>44123</v>
      </c>
      <c r="B839" t="s">
        <v>189</v>
      </c>
      <c r="C839">
        <v>3318</v>
      </c>
      <c r="D839">
        <v>418</v>
      </c>
      <c r="E839">
        <v>240</v>
      </c>
    </row>
    <row r="840" spans="1:5" x14ac:dyDescent="0.25">
      <c r="A840" s="1">
        <v>44123</v>
      </c>
      <c r="B840" t="s">
        <v>190</v>
      </c>
      <c r="C840">
        <v>9803</v>
      </c>
      <c r="D840">
        <v>1093</v>
      </c>
      <c r="E840">
        <v>635</v>
      </c>
    </row>
    <row r="841" spans="1:5" x14ac:dyDescent="0.25">
      <c r="A841" s="1">
        <v>44123</v>
      </c>
      <c r="B841" t="s">
        <v>191</v>
      </c>
      <c r="C841">
        <v>37850</v>
      </c>
      <c r="D841">
        <v>1545</v>
      </c>
      <c r="E841">
        <v>56</v>
      </c>
    </row>
    <row r="842" spans="1:5" x14ac:dyDescent="0.25">
      <c r="A842" s="1">
        <v>44124</v>
      </c>
      <c r="B842" t="s">
        <v>187</v>
      </c>
      <c r="C842">
        <v>46266</v>
      </c>
      <c r="D842">
        <v>6505</v>
      </c>
      <c r="E842">
        <v>7385</v>
      </c>
    </row>
    <row r="843" spans="1:5" x14ac:dyDescent="0.25">
      <c r="A843" s="1">
        <v>44124</v>
      </c>
      <c r="B843" t="s">
        <v>188</v>
      </c>
      <c r="C843">
        <v>13183</v>
      </c>
      <c r="D843">
        <v>1526</v>
      </c>
      <c r="E843">
        <v>774</v>
      </c>
    </row>
    <row r="844" spans="1:5" x14ac:dyDescent="0.25">
      <c r="A844" s="1">
        <v>44124</v>
      </c>
      <c r="B844" t="s">
        <v>186</v>
      </c>
      <c r="C844">
        <v>34769</v>
      </c>
      <c r="D844">
        <v>1936</v>
      </c>
      <c r="E844">
        <v>668</v>
      </c>
    </row>
    <row r="845" spans="1:5" x14ac:dyDescent="0.25">
      <c r="A845" s="1">
        <v>44124</v>
      </c>
      <c r="B845" t="s">
        <v>189</v>
      </c>
      <c r="C845">
        <v>3349</v>
      </c>
      <c r="D845">
        <v>418</v>
      </c>
      <c r="E845">
        <v>240</v>
      </c>
    </row>
    <row r="846" spans="1:5" x14ac:dyDescent="0.25">
      <c r="A846" s="1">
        <v>44124</v>
      </c>
      <c r="B846" t="s">
        <v>190</v>
      </c>
      <c r="C846">
        <v>9856</v>
      </c>
      <c r="D846">
        <v>1092</v>
      </c>
      <c r="E846">
        <v>635</v>
      </c>
    </row>
    <row r="847" spans="1:5" x14ac:dyDescent="0.25">
      <c r="A847" s="1">
        <v>44124</v>
      </c>
      <c r="B847" t="s">
        <v>191</v>
      </c>
      <c r="C847">
        <v>38041</v>
      </c>
      <c r="D847">
        <v>1544</v>
      </c>
      <c r="E847">
        <v>56</v>
      </c>
    </row>
    <row r="848" spans="1:5" x14ac:dyDescent="0.25">
      <c r="A848" s="1">
        <v>44125</v>
      </c>
      <c r="B848" t="s">
        <v>187</v>
      </c>
      <c r="C848">
        <v>46590</v>
      </c>
      <c r="D848">
        <v>6519</v>
      </c>
      <c r="E848">
        <v>7399</v>
      </c>
    </row>
    <row r="849" spans="1:5" x14ac:dyDescent="0.25">
      <c r="A849" s="1">
        <v>44125</v>
      </c>
      <c r="B849" t="s">
        <v>188</v>
      </c>
      <c r="C849">
        <v>13245</v>
      </c>
      <c r="D849">
        <v>1528</v>
      </c>
      <c r="E849">
        <v>774</v>
      </c>
    </row>
    <row r="850" spans="1:5" x14ac:dyDescent="0.25">
      <c r="A850" s="1">
        <v>44125</v>
      </c>
      <c r="B850" t="s">
        <v>186</v>
      </c>
      <c r="C850">
        <v>35066</v>
      </c>
      <c r="D850">
        <v>1950</v>
      </c>
      <c r="E850">
        <v>670</v>
      </c>
    </row>
    <row r="851" spans="1:5" x14ac:dyDescent="0.25">
      <c r="A851" s="1">
        <v>44125</v>
      </c>
      <c r="B851" t="s">
        <v>189</v>
      </c>
      <c r="C851">
        <v>3380</v>
      </c>
      <c r="D851">
        <v>420</v>
      </c>
      <c r="E851">
        <v>240</v>
      </c>
    </row>
    <row r="852" spans="1:5" x14ac:dyDescent="0.25">
      <c r="A852" s="1">
        <v>44125</v>
      </c>
      <c r="B852" t="s">
        <v>190</v>
      </c>
      <c r="C852">
        <v>9932</v>
      </c>
      <c r="D852">
        <v>1098</v>
      </c>
      <c r="E852">
        <v>642</v>
      </c>
    </row>
    <row r="853" spans="1:5" x14ac:dyDescent="0.25">
      <c r="A853" s="1">
        <v>44125</v>
      </c>
      <c r="B853" t="s">
        <v>191</v>
      </c>
      <c r="C853">
        <v>37953</v>
      </c>
      <c r="D853">
        <v>1541</v>
      </c>
      <c r="E853">
        <v>55</v>
      </c>
    </row>
    <row r="854" spans="1:5" x14ac:dyDescent="0.25">
      <c r="A854" s="1">
        <v>44126</v>
      </c>
      <c r="B854" t="s">
        <v>187</v>
      </c>
      <c r="C854">
        <v>47015</v>
      </c>
      <c r="D854">
        <v>6533</v>
      </c>
      <c r="E854">
        <v>7424</v>
      </c>
    </row>
    <row r="855" spans="1:5" x14ac:dyDescent="0.25">
      <c r="A855" s="1">
        <v>44126</v>
      </c>
      <c r="B855" t="s">
        <v>188</v>
      </c>
      <c r="C855">
        <v>13305</v>
      </c>
      <c r="D855">
        <v>1530</v>
      </c>
      <c r="E855">
        <v>773</v>
      </c>
    </row>
    <row r="856" spans="1:5" x14ac:dyDescent="0.25">
      <c r="A856" s="1">
        <v>44126</v>
      </c>
      <c r="B856" t="s">
        <v>186</v>
      </c>
      <c r="C856">
        <v>35326</v>
      </c>
      <c r="D856">
        <v>1954</v>
      </c>
      <c r="E856">
        <v>671</v>
      </c>
    </row>
    <row r="857" spans="1:5" x14ac:dyDescent="0.25">
      <c r="A857" s="1">
        <v>44126</v>
      </c>
      <c r="B857" t="s">
        <v>189</v>
      </c>
      <c r="C857">
        <v>3418</v>
      </c>
      <c r="D857">
        <v>421</v>
      </c>
      <c r="E857">
        <v>241</v>
      </c>
    </row>
    <row r="858" spans="1:5" x14ac:dyDescent="0.25">
      <c r="A858" s="1">
        <v>44126</v>
      </c>
      <c r="B858" t="s">
        <v>190</v>
      </c>
      <c r="C858">
        <v>10020</v>
      </c>
      <c r="D858">
        <v>1102</v>
      </c>
      <c r="E858">
        <v>643</v>
      </c>
    </row>
    <row r="859" spans="1:5" x14ac:dyDescent="0.25">
      <c r="A859" s="1">
        <v>44126</v>
      </c>
      <c r="B859" t="s">
        <v>191</v>
      </c>
      <c r="C859">
        <v>38131</v>
      </c>
      <c r="D859">
        <v>1542</v>
      </c>
      <c r="E859">
        <v>58</v>
      </c>
    </row>
    <row r="860" spans="1:5" x14ac:dyDescent="0.25">
      <c r="A860" s="1">
        <v>44127</v>
      </c>
      <c r="B860" t="s">
        <v>187</v>
      </c>
      <c r="C860">
        <v>47354</v>
      </c>
      <c r="D860">
        <v>6544</v>
      </c>
      <c r="E860">
        <v>7437</v>
      </c>
    </row>
    <row r="861" spans="1:5" x14ac:dyDescent="0.25">
      <c r="A861" s="1">
        <v>44127</v>
      </c>
      <c r="B861" t="s">
        <v>188</v>
      </c>
      <c r="C861">
        <v>13364</v>
      </c>
      <c r="D861">
        <v>1537</v>
      </c>
      <c r="E861">
        <v>777</v>
      </c>
    </row>
    <row r="862" spans="1:5" x14ac:dyDescent="0.25">
      <c r="A862" s="1">
        <v>44127</v>
      </c>
      <c r="B862" t="s">
        <v>186</v>
      </c>
      <c r="C862">
        <v>35563</v>
      </c>
      <c r="D862">
        <v>1956</v>
      </c>
      <c r="E862">
        <v>672</v>
      </c>
    </row>
    <row r="863" spans="1:5" x14ac:dyDescent="0.25">
      <c r="A863" s="1">
        <v>44127</v>
      </c>
      <c r="B863" t="s">
        <v>189</v>
      </c>
      <c r="C863">
        <v>3442</v>
      </c>
      <c r="D863">
        <v>424</v>
      </c>
      <c r="E863">
        <v>242</v>
      </c>
    </row>
    <row r="864" spans="1:5" x14ac:dyDescent="0.25">
      <c r="A864" s="1">
        <v>44127</v>
      </c>
      <c r="B864" t="s">
        <v>190</v>
      </c>
      <c r="C864">
        <v>10073</v>
      </c>
      <c r="D864">
        <v>1106</v>
      </c>
      <c r="E864">
        <v>646</v>
      </c>
    </row>
    <row r="865" spans="1:5" x14ac:dyDescent="0.25">
      <c r="A865" s="1">
        <v>44127</v>
      </c>
      <c r="B865" t="s">
        <v>191</v>
      </c>
      <c r="C865">
        <v>38489</v>
      </c>
      <c r="D865">
        <v>1539</v>
      </c>
      <c r="E865">
        <v>56</v>
      </c>
    </row>
    <row r="866" spans="1:5" x14ac:dyDescent="0.25">
      <c r="A866" s="1">
        <v>44128</v>
      </c>
      <c r="B866" t="s">
        <v>187</v>
      </c>
      <c r="C866">
        <v>47809</v>
      </c>
      <c r="D866">
        <v>6556</v>
      </c>
      <c r="E866">
        <v>7443</v>
      </c>
    </row>
    <row r="867" spans="1:5" x14ac:dyDescent="0.25">
      <c r="A867" s="1">
        <v>44128</v>
      </c>
      <c r="B867" t="s">
        <v>188</v>
      </c>
      <c r="C867">
        <v>13467</v>
      </c>
      <c r="D867">
        <v>1537</v>
      </c>
      <c r="E867">
        <v>777</v>
      </c>
    </row>
    <row r="868" spans="1:5" x14ac:dyDescent="0.25">
      <c r="A868" s="1">
        <v>44128</v>
      </c>
      <c r="B868" t="s">
        <v>186</v>
      </c>
      <c r="C868">
        <v>35923</v>
      </c>
      <c r="D868">
        <v>1960</v>
      </c>
      <c r="E868">
        <v>673</v>
      </c>
    </row>
    <row r="869" spans="1:5" x14ac:dyDescent="0.25">
      <c r="A869" s="1">
        <v>44128</v>
      </c>
      <c r="B869" t="s">
        <v>189</v>
      </c>
      <c r="C869">
        <v>3474</v>
      </c>
      <c r="D869">
        <v>425</v>
      </c>
      <c r="E869">
        <v>242</v>
      </c>
    </row>
    <row r="870" spans="1:5" x14ac:dyDescent="0.25">
      <c r="A870" s="1">
        <v>44128</v>
      </c>
      <c r="B870" t="s">
        <v>190</v>
      </c>
      <c r="C870">
        <v>10198</v>
      </c>
      <c r="D870">
        <v>1112</v>
      </c>
      <c r="E870">
        <v>648</v>
      </c>
    </row>
    <row r="871" spans="1:5" x14ac:dyDescent="0.25">
      <c r="A871" s="1">
        <v>44128</v>
      </c>
      <c r="B871" t="s">
        <v>191</v>
      </c>
      <c r="C871">
        <v>38617</v>
      </c>
      <c r="D871">
        <v>1536</v>
      </c>
      <c r="E871">
        <v>56</v>
      </c>
    </row>
    <row r="872" spans="1:5" x14ac:dyDescent="0.25">
      <c r="A872" s="1">
        <v>44129</v>
      </c>
      <c r="B872" t="s">
        <v>187</v>
      </c>
      <c r="C872">
        <v>48189</v>
      </c>
      <c r="D872">
        <v>6566</v>
      </c>
      <c r="E872">
        <v>7465</v>
      </c>
    </row>
    <row r="873" spans="1:5" x14ac:dyDescent="0.25">
      <c r="A873" s="1">
        <v>44129</v>
      </c>
      <c r="B873" t="s">
        <v>188</v>
      </c>
      <c r="C873">
        <v>13509</v>
      </c>
      <c r="D873">
        <v>1537</v>
      </c>
      <c r="E873">
        <v>777</v>
      </c>
    </row>
    <row r="874" spans="1:5" x14ac:dyDescent="0.25">
      <c r="A874" s="1">
        <v>44129</v>
      </c>
      <c r="B874" t="s">
        <v>186</v>
      </c>
      <c r="C874">
        <v>36234</v>
      </c>
      <c r="D874">
        <v>1965</v>
      </c>
      <c r="E874">
        <v>676</v>
      </c>
    </row>
    <row r="875" spans="1:5" x14ac:dyDescent="0.25">
      <c r="A875" s="1">
        <v>44129</v>
      </c>
      <c r="B875" t="s">
        <v>189</v>
      </c>
      <c r="C875">
        <v>3490</v>
      </c>
      <c r="D875">
        <v>424</v>
      </c>
      <c r="E875">
        <v>242</v>
      </c>
    </row>
    <row r="876" spans="1:5" x14ac:dyDescent="0.25">
      <c r="A876" s="1">
        <v>44129</v>
      </c>
      <c r="B876" t="s">
        <v>190</v>
      </c>
      <c r="C876">
        <v>10302</v>
      </c>
      <c r="D876">
        <v>1114</v>
      </c>
      <c r="E876">
        <v>649</v>
      </c>
    </row>
    <row r="877" spans="1:5" x14ac:dyDescent="0.25">
      <c r="A877" s="1">
        <v>44129</v>
      </c>
      <c r="B877" t="s">
        <v>191</v>
      </c>
      <c r="C877">
        <v>38841</v>
      </c>
      <c r="D877">
        <v>1536</v>
      </c>
      <c r="E877">
        <v>55</v>
      </c>
    </row>
    <row r="878" spans="1:5" x14ac:dyDescent="0.25">
      <c r="A878" s="1">
        <v>44130</v>
      </c>
      <c r="B878" t="s">
        <v>187</v>
      </c>
      <c r="C878">
        <v>48519</v>
      </c>
      <c r="D878">
        <v>6579</v>
      </c>
      <c r="E878">
        <v>7473</v>
      </c>
    </row>
    <row r="879" spans="1:5" x14ac:dyDescent="0.25">
      <c r="A879" s="1">
        <v>44130</v>
      </c>
      <c r="B879" t="s">
        <v>188</v>
      </c>
      <c r="C879">
        <v>13583</v>
      </c>
      <c r="D879">
        <v>1538</v>
      </c>
      <c r="E879">
        <v>779</v>
      </c>
    </row>
    <row r="880" spans="1:5" x14ac:dyDescent="0.25">
      <c r="A880" s="1">
        <v>44130</v>
      </c>
      <c r="B880" t="s">
        <v>186</v>
      </c>
      <c r="C880">
        <v>36505</v>
      </c>
      <c r="D880">
        <v>1968</v>
      </c>
      <c r="E880">
        <v>680</v>
      </c>
    </row>
    <row r="881" spans="1:5" x14ac:dyDescent="0.25">
      <c r="A881" s="1">
        <v>44130</v>
      </c>
      <c r="B881" t="s">
        <v>189</v>
      </c>
      <c r="C881">
        <v>3512</v>
      </c>
      <c r="D881">
        <v>424</v>
      </c>
      <c r="E881">
        <v>242</v>
      </c>
    </row>
    <row r="882" spans="1:5" x14ac:dyDescent="0.25">
      <c r="A882" s="1">
        <v>44130</v>
      </c>
      <c r="B882" t="s">
        <v>190</v>
      </c>
      <c r="C882">
        <v>10385</v>
      </c>
      <c r="D882">
        <v>1120</v>
      </c>
      <c r="E882">
        <v>652</v>
      </c>
    </row>
    <row r="883" spans="1:5" x14ac:dyDescent="0.25">
      <c r="A883" s="1">
        <v>44130</v>
      </c>
      <c r="B883" t="s">
        <v>191</v>
      </c>
      <c r="C883">
        <v>39273</v>
      </c>
      <c r="D883">
        <v>1531</v>
      </c>
      <c r="E883">
        <v>55</v>
      </c>
    </row>
    <row r="884" spans="1:5" x14ac:dyDescent="0.25">
      <c r="A884" s="1">
        <v>44131</v>
      </c>
      <c r="B884" t="s">
        <v>187</v>
      </c>
      <c r="C884">
        <v>48943</v>
      </c>
      <c r="D884">
        <v>6593</v>
      </c>
      <c r="E884">
        <v>7478</v>
      </c>
    </row>
    <row r="885" spans="1:5" x14ac:dyDescent="0.25">
      <c r="A885" s="1">
        <v>44131</v>
      </c>
      <c r="B885" t="s">
        <v>188</v>
      </c>
      <c r="C885">
        <v>13620</v>
      </c>
      <c r="D885">
        <v>1542</v>
      </c>
      <c r="E885">
        <v>780</v>
      </c>
    </row>
    <row r="886" spans="1:5" x14ac:dyDescent="0.25">
      <c r="A886" s="1">
        <v>44131</v>
      </c>
      <c r="B886" t="s">
        <v>186</v>
      </c>
      <c r="C886">
        <v>36829</v>
      </c>
      <c r="D886">
        <v>1974</v>
      </c>
      <c r="E886">
        <v>680</v>
      </c>
    </row>
    <row r="887" spans="1:5" x14ac:dyDescent="0.25">
      <c r="A887" s="1">
        <v>44131</v>
      </c>
      <c r="B887" t="s">
        <v>189</v>
      </c>
      <c r="C887">
        <v>3554</v>
      </c>
      <c r="D887">
        <v>428</v>
      </c>
      <c r="E887">
        <v>242</v>
      </c>
    </row>
    <row r="888" spans="1:5" x14ac:dyDescent="0.25">
      <c r="A888" s="1">
        <v>44131</v>
      </c>
      <c r="B888" t="s">
        <v>190</v>
      </c>
      <c r="C888">
        <v>10455</v>
      </c>
      <c r="D888">
        <v>1120</v>
      </c>
      <c r="E888">
        <v>652</v>
      </c>
    </row>
    <row r="889" spans="1:5" x14ac:dyDescent="0.25">
      <c r="A889" s="1">
        <v>44131</v>
      </c>
      <c r="B889" t="s">
        <v>191</v>
      </c>
      <c r="C889">
        <v>39636</v>
      </c>
      <c r="D889">
        <v>1527</v>
      </c>
      <c r="E889">
        <v>56</v>
      </c>
    </row>
    <row r="890" spans="1:5" x14ac:dyDescent="0.25">
      <c r="A890" s="1">
        <v>44132</v>
      </c>
      <c r="B890" t="s">
        <v>187</v>
      </c>
      <c r="C890">
        <v>49459</v>
      </c>
      <c r="D890">
        <v>6605</v>
      </c>
      <c r="E890">
        <v>7506</v>
      </c>
    </row>
    <row r="891" spans="1:5" x14ac:dyDescent="0.25">
      <c r="A891" s="1">
        <v>44132</v>
      </c>
      <c r="B891" t="s">
        <v>188</v>
      </c>
      <c r="C891">
        <v>13701</v>
      </c>
      <c r="D891">
        <v>1547</v>
      </c>
      <c r="E891">
        <v>783</v>
      </c>
    </row>
    <row r="892" spans="1:5" x14ac:dyDescent="0.25">
      <c r="A892" s="1">
        <v>44132</v>
      </c>
      <c r="B892" t="s">
        <v>186</v>
      </c>
      <c r="C892">
        <v>37215</v>
      </c>
      <c r="D892">
        <v>1985</v>
      </c>
      <c r="E892">
        <v>682</v>
      </c>
    </row>
    <row r="893" spans="1:5" x14ac:dyDescent="0.25">
      <c r="A893" s="1">
        <v>44132</v>
      </c>
      <c r="B893" t="s">
        <v>189</v>
      </c>
      <c r="C893">
        <v>3582</v>
      </c>
      <c r="D893">
        <v>429</v>
      </c>
      <c r="E893">
        <v>243</v>
      </c>
    </row>
    <row r="894" spans="1:5" x14ac:dyDescent="0.25">
      <c r="A894" s="1">
        <v>44132</v>
      </c>
      <c r="B894" t="s">
        <v>190</v>
      </c>
      <c r="C894">
        <v>10556</v>
      </c>
      <c r="D894">
        <v>1118</v>
      </c>
      <c r="E894">
        <v>653</v>
      </c>
    </row>
    <row r="895" spans="1:5" x14ac:dyDescent="0.25">
      <c r="A895" s="1">
        <v>44132</v>
      </c>
      <c r="B895" t="s">
        <v>191</v>
      </c>
      <c r="C895">
        <v>39705</v>
      </c>
      <c r="D895">
        <v>1529</v>
      </c>
      <c r="E895">
        <v>57</v>
      </c>
    </row>
    <row r="896" spans="1:5" x14ac:dyDescent="0.25">
      <c r="A896" s="1">
        <v>44133</v>
      </c>
      <c r="B896" t="s">
        <v>187</v>
      </c>
      <c r="C896">
        <v>49955</v>
      </c>
      <c r="D896">
        <v>6620</v>
      </c>
      <c r="E896">
        <v>7526</v>
      </c>
    </row>
    <row r="897" spans="1:5" x14ac:dyDescent="0.25">
      <c r="A897" s="1">
        <v>44133</v>
      </c>
      <c r="B897" t="s">
        <v>188</v>
      </c>
      <c r="C897">
        <v>13756</v>
      </c>
      <c r="D897">
        <v>1548</v>
      </c>
      <c r="E897">
        <v>785</v>
      </c>
    </row>
    <row r="898" spans="1:5" x14ac:dyDescent="0.25">
      <c r="A898" s="1">
        <v>44133</v>
      </c>
      <c r="B898" t="s">
        <v>186</v>
      </c>
      <c r="C898">
        <v>37648</v>
      </c>
      <c r="D898">
        <v>1988</v>
      </c>
      <c r="E898">
        <v>684</v>
      </c>
    </row>
    <row r="899" spans="1:5" x14ac:dyDescent="0.25">
      <c r="A899" s="1">
        <v>44133</v>
      </c>
      <c r="B899" t="s">
        <v>189</v>
      </c>
      <c r="C899">
        <v>3622</v>
      </c>
      <c r="D899">
        <v>429</v>
      </c>
      <c r="E899">
        <v>243</v>
      </c>
    </row>
    <row r="900" spans="1:5" x14ac:dyDescent="0.25">
      <c r="A900" s="1">
        <v>44133</v>
      </c>
      <c r="B900" t="s">
        <v>190</v>
      </c>
      <c r="C900">
        <v>10659</v>
      </c>
      <c r="D900">
        <v>1122</v>
      </c>
      <c r="E900">
        <v>657</v>
      </c>
    </row>
    <row r="901" spans="1:5" x14ac:dyDescent="0.25">
      <c r="A901" s="1">
        <v>44133</v>
      </c>
      <c r="B901" t="s">
        <v>191</v>
      </c>
      <c r="C901">
        <v>39924</v>
      </c>
      <c r="D901">
        <v>1528</v>
      </c>
      <c r="E901">
        <v>56</v>
      </c>
    </row>
    <row r="902" spans="1:5" x14ac:dyDescent="0.25">
      <c r="A902" s="1">
        <v>44134</v>
      </c>
      <c r="B902" t="s">
        <v>187</v>
      </c>
      <c r="C902">
        <v>50446</v>
      </c>
      <c r="D902">
        <v>6631</v>
      </c>
      <c r="E902">
        <v>7541</v>
      </c>
    </row>
    <row r="903" spans="1:5" x14ac:dyDescent="0.25">
      <c r="A903" s="1">
        <v>44134</v>
      </c>
      <c r="B903" t="s">
        <v>188</v>
      </c>
      <c r="C903">
        <v>13834</v>
      </c>
      <c r="D903">
        <v>1546</v>
      </c>
      <c r="E903">
        <v>788</v>
      </c>
    </row>
    <row r="904" spans="1:5" x14ac:dyDescent="0.25">
      <c r="A904" s="1">
        <v>44134</v>
      </c>
      <c r="B904" t="s">
        <v>186</v>
      </c>
      <c r="C904">
        <v>37986</v>
      </c>
      <c r="D904">
        <v>1991</v>
      </c>
      <c r="E904">
        <v>685</v>
      </c>
    </row>
    <row r="905" spans="1:5" x14ac:dyDescent="0.25">
      <c r="A905" s="1">
        <v>44134</v>
      </c>
      <c r="B905" t="s">
        <v>189</v>
      </c>
      <c r="C905">
        <v>3653</v>
      </c>
      <c r="D905">
        <v>430</v>
      </c>
      <c r="E905">
        <v>243</v>
      </c>
    </row>
    <row r="906" spans="1:5" x14ac:dyDescent="0.25">
      <c r="A906" s="1">
        <v>44134</v>
      </c>
      <c r="B906" t="s">
        <v>190</v>
      </c>
      <c r="C906">
        <v>10782</v>
      </c>
      <c r="D906">
        <v>1126</v>
      </c>
      <c r="E906">
        <v>661</v>
      </c>
    </row>
    <row r="907" spans="1:5" x14ac:dyDescent="0.25">
      <c r="A907" s="1">
        <v>44134</v>
      </c>
      <c r="B907" t="s">
        <v>191</v>
      </c>
      <c r="C907">
        <v>40445</v>
      </c>
      <c r="D907">
        <v>1529</v>
      </c>
      <c r="E907">
        <v>57</v>
      </c>
    </row>
    <row r="908" spans="1:5" x14ac:dyDescent="0.25">
      <c r="A908" s="1">
        <v>44135</v>
      </c>
      <c r="B908" t="s">
        <v>187</v>
      </c>
      <c r="C908">
        <v>50919</v>
      </c>
      <c r="D908">
        <v>6652</v>
      </c>
      <c r="E908">
        <v>7559</v>
      </c>
    </row>
    <row r="909" spans="1:5" x14ac:dyDescent="0.25">
      <c r="A909" s="1">
        <v>44135</v>
      </c>
      <c r="B909" t="s">
        <v>188</v>
      </c>
      <c r="C909">
        <v>13895</v>
      </c>
      <c r="D909">
        <v>1549</v>
      </c>
      <c r="E909">
        <v>788</v>
      </c>
    </row>
    <row r="910" spans="1:5" x14ac:dyDescent="0.25">
      <c r="A910" s="1">
        <v>44135</v>
      </c>
      <c r="B910" t="s">
        <v>186</v>
      </c>
      <c r="C910">
        <v>38347</v>
      </c>
      <c r="D910">
        <v>1994</v>
      </c>
      <c r="E910">
        <v>685</v>
      </c>
    </row>
    <row r="911" spans="1:5" x14ac:dyDescent="0.25">
      <c r="A911" s="1">
        <v>44135</v>
      </c>
      <c r="B911" t="s">
        <v>189</v>
      </c>
      <c r="C911">
        <v>3681</v>
      </c>
      <c r="D911">
        <v>431</v>
      </c>
      <c r="E911">
        <v>243</v>
      </c>
    </row>
    <row r="912" spans="1:5" x14ac:dyDescent="0.25">
      <c r="A912" s="1">
        <v>44135</v>
      </c>
      <c r="B912" t="s">
        <v>190</v>
      </c>
      <c r="C912">
        <v>10891</v>
      </c>
      <c r="D912">
        <v>1127</v>
      </c>
      <c r="E912">
        <v>662</v>
      </c>
    </row>
    <row r="913" spans="1:5" x14ac:dyDescent="0.25">
      <c r="A913" s="1">
        <v>44135</v>
      </c>
      <c r="B913" t="s">
        <v>191</v>
      </c>
      <c r="C913">
        <v>40843</v>
      </c>
      <c r="D913">
        <v>1533</v>
      </c>
      <c r="E913">
        <v>54</v>
      </c>
    </row>
    <row r="914" spans="1:5" x14ac:dyDescent="0.25">
      <c r="A914" s="1">
        <v>44136</v>
      </c>
      <c r="B914" t="s">
        <v>187</v>
      </c>
      <c r="C914">
        <v>51326</v>
      </c>
      <c r="D914">
        <v>6660</v>
      </c>
      <c r="E914">
        <v>7575</v>
      </c>
    </row>
    <row r="915" spans="1:5" x14ac:dyDescent="0.25">
      <c r="A915" s="1">
        <v>44136</v>
      </c>
      <c r="B915" t="s">
        <v>188</v>
      </c>
      <c r="C915">
        <v>13949</v>
      </c>
      <c r="D915">
        <v>1552</v>
      </c>
      <c r="E915">
        <v>790</v>
      </c>
    </row>
    <row r="916" spans="1:5" x14ac:dyDescent="0.25">
      <c r="A916" s="1">
        <v>44136</v>
      </c>
      <c r="B916" t="s">
        <v>186</v>
      </c>
      <c r="C916">
        <v>38643</v>
      </c>
      <c r="D916">
        <v>1996</v>
      </c>
      <c r="E916">
        <v>685</v>
      </c>
    </row>
    <row r="917" spans="1:5" x14ac:dyDescent="0.25">
      <c r="A917" s="1">
        <v>44136</v>
      </c>
      <c r="B917" t="s">
        <v>189</v>
      </c>
      <c r="C917">
        <v>3708</v>
      </c>
      <c r="D917">
        <v>432</v>
      </c>
      <c r="E917">
        <v>243</v>
      </c>
    </row>
    <row r="918" spans="1:5" x14ac:dyDescent="0.25">
      <c r="A918" s="1">
        <v>44136</v>
      </c>
      <c r="B918" t="s">
        <v>190</v>
      </c>
      <c r="C918">
        <v>10981</v>
      </c>
      <c r="D918">
        <v>1128</v>
      </c>
      <c r="E918">
        <v>664</v>
      </c>
    </row>
    <row r="919" spans="1:5" x14ac:dyDescent="0.25">
      <c r="A919" s="1">
        <v>44136</v>
      </c>
      <c r="B919" t="s">
        <v>191</v>
      </c>
      <c r="C919">
        <v>41100</v>
      </c>
      <c r="D919">
        <v>1531</v>
      </c>
      <c r="E919">
        <v>56</v>
      </c>
    </row>
    <row r="920" spans="1:5" x14ac:dyDescent="0.25">
      <c r="A920" s="1">
        <v>44139</v>
      </c>
      <c r="B920" t="s">
        <v>187</v>
      </c>
      <c r="C920">
        <v>52561</v>
      </c>
      <c r="D920">
        <v>6706</v>
      </c>
      <c r="E920">
        <v>7615</v>
      </c>
    </row>
    <row r="921" spans="1:5" x14ac:dyDescent="0.25">
      <c r="A921" s="1">
        <v>44139</v>
      </c>
      <c r="B921" t="s">
        <v>188</v>
      </c>
      <c r="C921">
        <v>14128</v>
      </c>
      <c r="D921">
        <v>1560</v>
      </c>
      <c r="E921">
        <v>791</v>
      </c>
    </row>
    <row r="922" spans="1:5" x14ac:dyDescent="0.25">
      <c r="A922" s="1">
        <v>44139</v>
      </c>
      <c r="B922" t="s">
        <v>186</v>
      </c>
      <c r="C922">
        <v>39614</v>
      </c>
      <c r="D922">
        <v>2014</v>
      </c>
      <c r="E922">
        <v>688</v>
      </c>
    </row>
    <row r="923" spans="1:5" x14ac:dyDescent="0.25">
      <c r="A923" s="1">
        <v>44139</v>
      </c>
      <c r="B923" t="s">
        <v>189</v>
      </c>
      <c r="C923">
        <v>3825</v>
      </c>
      <c r="D923">
        <v>434</v>
      </c>
      <c r="E923">
        <v>245</v>
      </c>
    </row>
    <row r="924" spans="1:5" x14ac:dyDescent="0.25">
      <c r="A924" s="1">
        <v>44139</v>
      </c>
      <c r="B924" t="s">
        <v>190</v>
      </c>
      <c r="C924">
        <v>11262</v>
      </c>
      <c r="D924">
        <v>1136</v>
      </c>
      <c r="E924">
        <v>666</v>
      </c>
    </row>
    <row r="925" spans="1:5" x14ac:dyDescent="0.25">
      <c r="A925" s="1">
        <v>44139</v>
      </c>
      <c r="B925" t="s">
        <v>191</v>
      </c>
      <c r="C925">
        <v>41909</v>
      </c>
      <c r="D925">
        <v>1523</v>
      </c>
      <c r="E925">
        <v>57</v>
      </c>
    </row>
    <row r="926" spans="1:5" x14ac:dyDescent="0.25">
      <c r="A926" s="1">
        <v>44146</v>
      </c>
      <c r="B926" t="s">
        <v>187</v>
      </c>
      <c r="C926">
        <v>56988</v>
      </c>
      <c r="D926">
        <v>6820</v>
      </c>
      <c r="E926">
        <v>7727</v>
      </c>
    </row>
    <row r="927" spans="1:5" x14ac:dyDescent="0.25">
      <c r="A927" s="1">
        <v>44146</v>
      </c>
      <c r="B927" t="s">
        <v>188</v>
      </c>
      <c r="C927">
        <v>14757</v>
      </c>
      <c r="D927">
        <v>1565</v>
      </c>
      <c r="E927">
        <v>798</v>
      </c>
    </row>
    <row r="928" spans="1:5" x14ac:dyDescent="0.25">
      <c r="A928" s="1">
        <v>44146</v>
      </c>
      <c r="B928" t="s">
        <v>186</v>
      </c>
      <c r="C928">
        <v>42888</v>
      </c>
      <c r="D928">
        <v>2059</v>
      </c>
      <c r="E928">
        <v>699</v>
      </c>
    </row>
    <row r="929" spans="1:5" x14ac:dyDescent="0.25">
      <c r="A929" s="1">
        <v>44146</v>
      </c>
      <c r="B929" t="s">
        <v>189</v>
      </c>
      <c r="C929">
        <v>4147</v>
      </c>
      <c r="D929">
        <v>443</v>
      </c>
      <c r="E929">
        <v>250</v>
      </c>
    </row>
    <row r="930" spans="1:5" x14ac:dyDescent="0.25">
      <c r="A930" s="1">
        <v>44146</v>
      </c>
      <c r="B930" t="s">
        <v>190</v>
      </c>
      <c r="C930">
        <v>12309</v>
      </c>
      <c r="D930">
        <v>1166</v>
      </c>
      <c r="E930">
        <v>685</v>
      </c>
    </row>
    <row r="931" spans="1:5" x14ac:dyDescent="0.25">
      <c r="A931" s="1">
        <v>44146</v>
      </c>
      <c r="B931" t="s">
        <v>191</v>
      </c>
      <c r="C931">
        <v>46452</v>
      </c>
      <c r="D931">
        <v>1535</v>
      </c>
      <c r="E931">
        <v>63</v>
      </c>
    </row>
    <row r="932" spans="1:5" x14ac:dyDescent="0.25">
      <c r="A932" s="1">
        <v>44153</v>
      </c>
      <c r="B932" t="s">
        <v>187</v>
      </c>
      <c r="C932">
        <v>62596</v>
      </c>
      <c r="D932">
        <v>6920</v>
      </c>
      <c r="E932">
        <v>7862</v>
      </c>
    </row>
    <row r="933" spans="1:5" x14ac:dyDescent="0.25">
      <c r="A933" s="1">
        <v>44153</v>
      </c>
      <c r="B933" t="s">
        <v>188</v>
      </c>
      <c r="C933">
        <v>15494</v>
      </c>
      <c r="D933">
        <v>1580</v>
      </c>
      <c r="E933">
        <v>807</v>
      </c>
    </row>
    <row r="934" spans="1:5" x14ac:dyDescent="0.25">
      <c r="A934" s="1">
        <v>44153</v>
      </c>
      <c r="B934" t="s">
        <v>186</v>
      </c>
      <c r="C934">
        <v>46941</v>
      </c>
      <c r="D934">
        <v>2112</v>
      </c>
      <c r="E934">
        <v>712</v>
      </c>
    </row>
    <row r="935" spans="1:5" x14ac:dyDescent="0.25">
      <c r="A935" s="1">
        <v>44153</v>
      </c>
      <c r="B935" t="s">
        <v>189</v>
      </c>
      <c r="C935">
        <v>4589</v>
      </c>
      <c r="D935">
        <v>452</v>
      </c>
      <c r="E935">
        <v>259</v>
      </c>
    </row>
    <row r="936" spans="1:5" x14ac:dyDescent="0.25">
      <c r="A936" s="1">
        <v>44153</v>
      </c>
      <c r="B936" t="s">
        <v>190</v>
      </c>
      <c r="C936">
        <v>13575</v>
      </c>
      <c r="D936">
        <v>1208</v>
      </c>
      <c r="E936">
        <v>707</v>
      </c>
    </row>
    <row r="937" spans="1:5" x14ac:dyDescent="0.25">
      <c r="A937" s="1">
        <v>44153</v>
      </c>
      <c r="B937" t="s">
        <v>191</v>
      </c>
      <c r="C937">
        <v>52673</v>
      </c>
      <c r="D937">
        <v>1545</v>
      </c>
      <c r="E937">
        <v>60</v>
      </c>
    </row>
    <row r="938" spans="1:5" x14ac:dyDescent="0.25">
      <c r="A938" s="1">
        <v>44160</v>
      </c>
      <c r="B938" t="s">
        <v>187</v>
      </c>
      <c r="C938">
        <v>69255</v>
      </c>
      <c r="D938">
        <v>7093</v>
      </c>
      <c r="E938">
        <v>7997</v>
      </c>
    </row>
    <row r="939" spans="1:5" x14ac:dyDescent="0.25">
      <c r="A939" s="1">
        <v>44160</v>
      </c>
      <c r="B939" t="s">
        <v>188</v>
      </c>
      <c r="C939">
        <v>16290</v>
      </c>
      <c r="D939">
        <v>1589</v>
      </c>
      <c r="E939">
        <v>817</v>
      </c>
    </row>
    <row r="940" spans="1:5" x14ac:dyDescent="0.25">
      <c r="A940" s="1">
        <v>44160</v>
      </c>
      <c r="B940" t="s">
        <v>186</v>
      </c>
      <c r="C940">
        <v>50871</v>
      </c>
      <c r="D940">
        <v>2177</v>
      </c>
      <c r="E940">
        <v>731</v>
      </c>
    </row>
    <row r="941" spans="1:5" x14ac:dyDescent="0.25">
      <c r="A941" s="1">
        <v>44160</v>
      </c>
      <c r="B941" t="s">
        <v>189</v>
      </c>
      <c r="C941">
        <v>5085</v>
      </c>
      <c r="D941">
        <v>470</v>
      </c>
      <c r="E941">
        <v>266</v>
      </c>
    </row>
    <row r="942" spans="1:5" x14ac:dyDescent="0.25">
      <c r="A942" s="1">
        <v>44160</v>
      </c>
      <c r="B942" t="s">
        <v>190</v>
      </c>
      <c r="C942">
        <v>15097</v>
      </c>
      <c r="D942">
        <v>1245</v>
      </c>
      <c r="E942">
        <v>736</v>
      </c>
    </row>
    <row r="943" spans="1:5" x14ac:dyDescent="0.25">
      <c r="A943" s="1">
        <v>44160</v>
      </c>
      <c r="B943" t="s">
        <v>191</v>
      </c>
      <c r="C943">
        <v>57996</v>
      </c>
      <c r="D943">
        <v>1565</v>
      </c>
      <c r="E943">
        <v>57</v>
      </c>
    </row>
    <row r="944" spans="1:5" x14ac:dyDescent="0.25">
      <c r="A944" s="1">
        <v>44167</v>
      </c>
      <c r="B944" t="s">
        <v>187</v>
      </c>
      <c r="C944">
        <v>75918</v>
      </c>
      <c r="D944">
        <v>7222</v>
      </c>
      <c r="E944">
        <v>8145</v>
      </c>
    </row>
    <row r="945" spans="1:5" x14ac:dyDescent="0.25">
      <c r="A945" s="1">
        <v>44167</v>
      </c>
      <c r="B945" t="s">
        <v>188</v>
      </c>
      <c r="C945">
        <v>17223</v>
      </c>
      <c r="D945">
        <v>1596</v>
      </c>
      <c r="E945">
        <v>828</v>
      </c>
    </row>
    <row r="946" spans="1:5" x14ac:dyDescent="0.25">
      <c r="A946" s="1">
        <v>44167</v>
      </c>
      <c r="B946" t="s">
        <v>186</v>
      </c>
      <c r="C946">
        <v>54567</v>
      </c>
      <c r="D946">
        <v>2228</v>
      </c>
      <c r="E946">
        <v>758</v>
      </c>
    </row>
    <row r="947" spans="1:5" x14ac:dyDescent="0.25">
      <c r="A947" s="1">
        <v>44167</v>
      </c>
      <c r="B947" t="s">
        <v>189</v>
      </c>
      <c r="C947">
        <v>5579</v>
      </c>
      <c r="D947">
        <v>481</v>
      </c>
      <c r="E947">
        <v>270</v>
      </c>
    </row>
    <row r="948" spans="1:5" x14ac:dyDescent="0.25">
      <c r="A948" s="1">
        <v>44167</v>
      </c>
      <c r="B948" t="s">
        <v>190</v>
      </c>
      <c r="C948">
        <v>16683</v>
      </c>
      <c r="D948">
        <v>1275</v>
      </c>
      <c r="E948">
        <v>760</v>
      </c>
    </row>
    <row r="949" spans="1:5" x14ac:dyDescent="0.25">
      <c r="A949" s="1">
        <v>44167</v>
      </c>
      <c r="B949" t="s">
        <v>191</v>
      </c>
      <c r="C949">
        <v>64262</v>
      </c>
      <c r="D949">
        <v>1595</v>
      </c>
      <c r="E949">
        <v>63</v>
      </c>
    </row>
    <row r="950" spans="1:5" x14ac:dyDescent="0.25">
      <c r="A950" s="1">
        <v>44174</v>
      </c>
      <c r="B950" t="s">
        <v>187</v>
      </c>
      <c r="C950">
        <v>88188</v>
      </c>
      <c r="D950">
        <v>7454</v>
      </c>
      <c r="E950">
        <v>8396</v>
      </c>
    </row>
    <row r="951" spans="1:5" x14ac:dyDescent="0.25">
      <c r="A951" s="1">
        <v>44174</v>
      </c>
      <c r="B951" t="s">
        <v>188</v>
      </c>
      <c r="C951">
        <v>18890</v>
      </c>
      <c r="D951">
        <v>1602</v>
      </c>
      <c r="E951">
        <v>836</v>
      </c>
    </row>
    <row r="952" spans="1:5" x14ac:dyDescent="0.25">
      <c r="A952" s="1">
        <v>44174</v>
      </c>
      <c r="B952" t="s">
        <v>186</v>
      </c>
      <c r="C952">
        <v>62098</v>
      </c>
      <c r="D952">
        <v>2288</v>
      </c>
      <c r="E952">
        <v>793</v>
      </c>
    </row>
    <row r="953" spans="1:5" x14ac:dyDescent="0.25">
      <c r="A953" s="1">
        <v>44174</v>
      </c>
      <c r="B953" t="s">
        <v>189</v>
      </c>
      <c r="C953">
        <v>6532</v>
      </c>
      <c r="D953">
        <v>510</v>
      </c>
      <c r="E953">
        <v>282</v>
      </c>
    </row>
    <row r="954" spans="1:5" x14ac:dyDescent="0.25">
      <c r="A954" s="1">
        <v>44174</v>
      </c>
      <c r="B954" t="s">
        <v>190</v>
      </c>
      <c r="C954">
        <v>19478</v>
      </c>
      <c r="D954">
        <v>1315</v>
      </c>
      <c r="E954">
        <v>798</v>
      </c>
    </row>
    <row r="955" spans="1:5" x14ac:dyDescent="0.25">
      <c r="A955" s="1">
        <v>44174</v>
      </c>
      <c r="B955" t="s">
        <v>191</v>
      </c>
      <c r="C955">
        <v>74226</v>
      </c>
      <c r="D955">
        <v>1654</v>
      </c>
      <c r="E955">
        <v>61</v>
      </c>
    </row>
    <row r="956" spans="1:5" x14ac:dyDescent="0.25">
      <c r="A956" s="1">
        <v>44181</v>
      </c>
      <c r="B956" t="s">
        <v>187</v>
      </c>
      <c r="C956">
        <v>101189</v>
      </c>
      <c r="D956">
        <v>7700</v>
      </c>
      <c r="E956">
        <v>8649</v>
      </c>
    </row>
    <row r="957" spans="1:5" x14ac:dyDescent="0.25">
      <c r="A957" s="1">
        <v>44181</v>
      </c>
      <c r="B957" t="s">
        <v>188</v>
      </c>
      <c r="C957">
        <v>20734</v>
      </c>
      <c r="D957">
        <v>1625</v>
      </c>
      <c r="E957">
        <v>853</v>
      </c>
    </row>
    <row r="958" spans="1:5" x14ac:dyDescent="0.25">
      <c r="A958" s="1">
        <v>44181</v>
      </c>
      <c r="B958" t="s">
        <v>186</v>
      </c>
      <c r="C958">
        <v>69879</v>
      </c>
      <c r="D958">
        <v>2356</v>
      </c>
      <c r="E958">
        <v>829</v>
      </c>
    </row>
    <row r="959" spans="1:5" x14ac:dyDescent="0.25">
      <c r="A959" s="1">
        <v>44181</v>
      </c>
      <c r="B959" t="s">
        <v>189</v>
      </c>
      <c r="C959">
        <v>7429</v>
      </c>
      <c r="D959">
        <v>524</v>
      </c>
      <c r="E959">
        <v>289</v>
      </c>
    </row>
    <row r="960" spans="1:5" x14ac:dyDescent="0.25">
      <c r="A960" s="1">
        <v>44181</v>
      </c>
      <c r="B960" t="s">
        <v>190</v>
      </c>
      <c r="C960">
        <v>22454</v>
      </c>
      <c r="D960">
        <v>1380</v>
      </c>
      <c r="E960">
        <v>831</v>
      </c>
    </row>
    <row r="961" spans="1:5" x14ac:dyDescent="0.25">
      <c r="A961" s="1">
        <v>44181</v>
      </c>
      <c r="B961" t="s">
        <v>191</v>
      </c>
      <c r="C961">
        <v>82427</v>
      </c>
      <c r="D961">
        <v>1787</v>
      </c>
      <c r="E961">
        <v>62</v>
      </c>
    </row>
    <row r="962" spans="1:5" x14ac:dyDescent="0.25">
      <c r="A962" s="1">
        <v>44188</v>
      </c>
      <c r="B962" t="s">
        <v>187</v>
      </c>
      <c r="C962">
        <v>114265</v>
      </c>
      <c r="D962">
        <v>7928</v>
      </c>
      <c r="E962">
        <v>8921</v>
      </c>
    </row>
    <row r="963" spans="1:5" x14ac:dyDescent="0.25">
      <c r="A963" s="1">
        <v>44188</v>
      </c>
      <c r="B963" t="s">
        <v>188</v>
      </c>
      <c r="C963">
        <v>22277</v>
      </c>
      <c r="D963">
        <v>1643</v>
      </c>
      <c r="E963">
        <v>869</v>
      </c>
    </row>
    <row r="964" spans="1:5" x14ac:dyDescent="0.25">
      <c r="A964" s="1">
        <v>44188</v>
      </c>
      <c r="B964" t="s">
        <v>186</v>
      </c>
      <c r="C964">
        <v>76481</v>
      </c>
      <c r="D964">
        <v>2406</v>
      </c>
      <c r="E964">
        <v>861</v>
      </c>
    </row>
    <row r="965" spans="1:5" x14ac:dyDescent="0.25">
      <c r="A965" s="1">
        <v>44188</v>
      </c>
      <c r="B965" t="s">
        <v>189</v>
      </c>
      <c r="C965">
        <v>8298</v>
      </c>
      <c r="D965">
        <v>545</v>
      </c>
      <c r="E965">
        <v>296</v>
      </c>
    </row>
    <row r="966" spans="1:5" x14ac:dyDescent="0.25">
      <c r="A966" s="1">
        <v>44188</v>
      </c>
      <c r="B966" t="s">
        <v>190</v>
      </c>
      <c r="C966">
        <v>25012</v>
      </c>
      <c r="D966">
        <v>1433</v>
      </c>
      <c r="E966">
        <v>874</v>
      </c>
    </row>
    <row r="967" spans="1:5" x14ac:dyDescent="0.25">
      <c r="A967" s="1">
        <v>44188</v>
      </c>
      <c r="B967" t="s">
        <v>191</v>
      </c>
      <c r="C967">
        <v>89655</v>
      </c>
      <c r="D967">
        <v>1950</v>
      </c>
      <c r="E967">
        <v>66</v>
      </c>
    </row>
    <row r="968" spans="1:5" x14ac:dyDescent="0.25">
      <c r="A968" s="1">
        <v>44195</v>
      </c>
      <c r="B968" t="s">
        <v>187</v>
      </c>
      <c r="C968">
        <v>127565</v>
      </c>
      <c r="D968">
        <v>8222</v>
      </c>
      <c r="E968" s="14">
        <v>9255</v>
      </c>
    </row>
    <row r="969" spans="1:5" x14ac:dyDescent="0.25">
      <c r="A969" s="1">
        <v>44195</v>
      </c>
      <c r="B969" t="s">
        <v>188</v>
      </c>
      <c r="C969" s="14">
        <v>23858</v>
      </c>
      <c r="D969" s="14">
        <v>1678</v>
      </c>
      <c r="E969" s="14">
        <v>892</v>
      </c>
    </row>
    <row r="970" spans="1:5" x14ac:dyDescent="0.25">
      <c r="A970" s="1">
        <v>44195</v>
      </c>
      <c r="B970" t="s">
        <v>186</v>
      </c>
      <c r="C970" s="14">
        <v>82601</v>
      </c>
      <c r="D970" s="14">
        <v>2466</v>
      </c>
      <c r="E970" s="14">
        <v>901</v>
      </c>
    </row>
    <row r="971" spans="1:5" x14ac:dyDescent="0.25">
      <c r="A971" s="1">
        <v>44195</v>
      </c>
      <c r="B971" t="s">
        <v>189</v>
      </c>
      <c r="C971" s="14">
        <v>9105</v>
      </c>
      <c r="D971" s="14">
        <v>566</v>
      </c>
      <c r="E971" s="14">
        <v>309</v>
      </c>
    </row>
    <row r="972" spans="1:5" x14ac:dyDescent="0.25">
      <c r="A972" s="1">
        <v>44195</v>
      </c>
      <c r="B972" t="s">
        <v>190</v>
      </c>
      <c r="C972">
        <v>27187</v>
      </c>
      <c r="D972" s="14">
        <v>1471</v>
      </c>
      <c r="E972" s="14">
        <v>903</v>
      </c>
    </row>
    <row r="973" spans="1:5" x14ac:dyDescent="0.25">
      <c r="A973" s="1">
        <v>44195</v>
      </c>
      <c r="B973" t="s">
        <v>797</v>
      </c>
      <c r="C973">
        <v>97184</v>
      </c>
      <c r="D973" s="14">
        <v>1677</v>
      </c>
      <c r="E973" s="14">
        <v>62</v>
      </c>
    </row>
    <row r="974" spans="1:5" x14ac:dyDescent="0.25">
      <c r="A974" s="1">
        <v>44195</v>
      </c>
      <c r="B974" t="s">
        <v>192</v>
      </c>
      <c r="C974">
        <v>107</v>
      </c>
      <c r="D974">
        <v>7</v>
      </c>
      <c r="E974">
        <v>5</v>
      </c>
    </row>
    <row r="975" spans="1:5" x14ac:dyDescent="0.25">
      <c r="A975" s="1">
        <v>44195</v>
      </c>
      <c r="B975" t="s">
        <v>578</v>
      </c>
      <c r="C975">
        <v>311</v>
      </c>
      <c r="D975">
        <v>11</v>
      </c>
      <c r="E975">
        <v>11</v>
      </c>
    </row>
    <row r="976" spans="1:5" s="14" customFormat="1" x14ac:dyDescent="0.25">
      <c r="A976" s="1">
        <v>44202</v>
      </c>
      <c r="B976" s="14" t="s">
        <v>187</v>
      </c>
      <c r="C976" s="14">
        <v>142502</v>
      </c>
      <c r="D976" s="14">
        <v>8548</v>
      </c>
      <c r="E976" s="14">
        <v>9616</v>
      </c>
    </row>
    <row r="977" spans="1:5" s="14" customFormat="1" x14ac:dyDescent="0.25">
      <c r="A977" s="1">
        <v>44202</v>
      </c>
      <c r="B977" s="14" t="s">
        <v>188</v>
      </c>
      <c r="C977" s="14">
        <v>25505</v>
      </c>
      <c r="D977" s="14">
        <v>1701</v>
      </c>
      <c r="E977" s="14">
        <v>911</v>
      </c>
    </row>
    <row r="978" spans="1:5" s="14" customFormat="1" x14ac:dyDescent="0.25">
      <c r="A978" s="1">
        <v>44202</v>
      </c>
      <c r="B978" s="14" t="s">
        <v>186</v>
      </c>
      <c r="C978" s="14">
        <v>89354</v>
      </c>
      <c r="D978" s="14">
        <v>2531</v>
      </c>
      <c r="E978" s="14">
        <v>950</v>
      </c>
    </row>
    <row r="979" spans="1:5" s="14" customFormat="1" x14ac:dyDescent="0.25">
      <c r="A979" s="1">
        <v>44202</v>
      </c>
      <c r="B979" s="14" t="s">
        <v>189</v>
      </c>
      <c r="C979" s="14">
        <v>10088</v>
      </c>
      <c r="D979" s="14">
        <v>580</v>
      </c>
      <c r="E979" s="14">
        <v>319</v>
      </c>
    </row>
    <row r="980" spans="1:5" s="14" customFormat="1" x14ac:dyDescent="0.25">
      <c r="A980" s="1">
        <v>44202</v>
      </c>
      <c r="B980" s="14" t="s">
        <v>190</v>
      </c>
      <c r="C980" s="14">
        <v>29987</v>
      </c>
      <c r="D980" s="14">
        <v>1522</v>
      </c>
      <c r="E980" s="14">
        <v>959</v>
      </c>
    </row>
    <row r="981" spans="1:5" s="14" customFormat="1" x14ac:dyDescent="0.25">
      <c r="A981" s="1">
        <v>44202</v>
      </c>
      <c r="B981" s="14" t="s">
        <v>797</v>
      </c>
      <c r="C981" s="14">
        <v>106177</v>
      </c>
      <c r="D981" s="14">
        <v>1703</v>
      </c>
      <c r="E981" s="14">
        <v>65</v>
      </c>
    </row>
    <row r="982" spans="1:5" s="14" customFormat="1" x14ac:dyDescent="0.25">
      <c r="A982" s="1">
        <v>44202</v>
      </c>
      <c r="B982" s="14" t="s">
        <v>192</v>
      </c>
      <c r="C982" s="14">
        <v>110</v>
      </c>
      <c r="D982" s="14">
        <v>7</v>
      </c>
      <c r="E982" s="14">
        <v>5</v>
      </c>
    </row>
    <row r="983" spans="1:5" s="14" customFormat="1" x14ac:dyDescent="0.25">
      <c r="A983" s="1">
        <v>44202</v>
      </c>
      <c r="B983" s="14" t="s">
        <v>578</v>
      </c>
      <c r="C983" s="14">
        <v>330</v>
      </c>
      <c r="D983" s="14">
        <v>11</v>
      </c>
      <c r="E983" s="14">
        <v>11</v>
      </c>
    </row>
    <row r="984" spans="1:5" x14ac:dyDescent="0.25">
      <c r="A984" s="1">
        <v>44209</v>
      </c>
      <c r="B984" s="14" t="s">
        <v>187</v>
      </c>
      <c r="C984" s="14">
        <v>159847</v>
      </c>
      <c r="D984" s="14">
        <v>8865</v>
      </c>
      <c r="E984" s="14">
        <v>9988</v>
      </c>
    </row>
    <row r="985" spans="1:5" x14ac:dyDescent="0.25">
      <c r="A985" s="1">
        <v>44209</v>
      </c>
      <c r="B985" s="14" t="s">
        <v>188</v>
      </c>
      <c r="C985" s="14">
        <v>27547</v>
      </c>
      <c r="D985" s="14">
        <v>1726</v>
      </c>
      <c r="E985" s="14">
        <v>928</v>
      </c>
    </row>
    <row r="986" spans="1:5" x14ac:dyDescent="0.25">
      <c r="A986" s="1">
        <v>44209</v>
      </c>
      <c r="B986" s="14" t="s">
        <v>186</v>
      </c>
      <c r="C986" s="14">
        <v>98045</v>
      </c>
      <c r="D986" s="14">
        <v>2614</v>
      </c>
      <c r="E986" s="14">
        <v>1001</v>
      </c>
    </row>
    <row r="987" spans="1:5" x14ac:dyDescent="0.25">
      <c r="A987" s="1">
        <v>44209</v>
      </c>
      <c r="B987" s="14" t="s">
        <v>189</v>
      </c>
      <c r="C987" s="14">
        <v>11332</v>
      </c>
      <c r="D987" s="14">
        <v>597</v>
      </c>
      <c r="E987" s="14">
        <v>331</v>
      </c>
    </row>
    <row r="988" spans="1:5" x14ac:dyDescent="0.25">
      <c r="A988" s="1">
        <v>44209</v>
      </c>
      <c r="B988" s="14" t="s">
        <v>190</v>
      </c>
      <c r="C988" s="14">
        <v>33560</v>
      </c>
      <c r="D988" s="14">
        <v>1579</v>
      </c>
      <c r="E988" s="14">
        <v>1024</v>
      </c>
    </row>
    <row r="989" spans="1:5" x14ac:dyDescent="0.25">
      <c r="A989" s="1">
        <v>44209</v>
      </c>
      <c r="B989" s="14" t="s">
        <v>797</v>
      </c>
      <c r="C989" s="14">
        <v>117632</v>
      </c>
      <c r="D989" s="14">
        <v>1710</v>
      </c>
      <c r="E989" s="14">
        <v>71</v>
      </c>
    </row>
    <row r="990" spans="1:5" x14ac:dyDescent="0.25">
      <c r="A990" s="1">
        <v>44209</v>
      </c>
      <c r="B990" s="14" t="s">
        <v>192</v>
      </c>
      <c r="C990" s="14">
        <v>118</v>
      </c>
      <c r="D990" s="14">
        <v>7</v>
      </c>
      <c r="E990" s="14">
        <v>5</v>
      </c>
    </row>
    <row r="991" spans="1:5" x14ac:dyDescent="0.25">
      <c r="A991" s="1">
        <v>44209</v>
      </c>
      <c r="B991" s="14" t="s">
        <v>578</v>
      </c>
      <c r="C991" s="14">
        <v>366</v>
      </c>
      <c r="D991" s="14">
        <v>11</v>
      </c>
      <c r="E991" s="14">
        <v>11</v>
      </c>
    </row>
    <row r="992" spans="1:5" x14ac:dyDescent="0.25">
      <c r="A992" s="1">
        <v>44216</v>
      </c>
      <c r="B992" s="14" t="s">
        <v>187</v>
      </c>
      <c r="C992" s="14">
        <v>173346</v>
      </c>
      <c r="D992" s="14">
        <v>9131</v>
      </c>
      <c r="E992" s="14">
        <v>10331</v>
      </c>
    </row>
    <row r="993" spans="1:5" x14ac:dyDescent="0.25">
      <c r="A993" s="1">
        <v>44216</v>
      </c>
      <c r="B993" s="14" t="s">
        <v>188</v>
      </c>
      <c r="C993" s="14">
        <v>29226</v>
      </c>
      <c r="D993" s="14">
        <v>1768</v>
      </c>
      <c r="E993" s="14">
        <v>950</v>
      </c>
    </row>
    <row r="994" spans="1:5" x14ac:dyDescent="0.25">
      <c r="A994" s="1">
        <v>44216</v>
      </c>
      <c r="B994" s="14" t="s">
        <v>186</v>
      </c>
      <c r="C994" s="14">
        <v>104573</v>
      </c>
      <c r="D994" s="14">
        <v>2685</v>
      </c>
      <c r="E994" s="14">
        <v>1045</v>
      </c>
    </row>
    <row r="995" spans="1:5" x14ac:dyDescent="0.25">
      <c r="A995" s="1">
        <v>44216</v>
      </c>
      <c r="B995" s="14" t="s">
        <v>189</v>
      </c>
      <c r="C995" s="14">
        <v>12410</v>
      </c>
      <c r="D995" s="14">
        <v>614</v>
      </c>
      <c r="E995" s="14">
        <v>346</v>
      </c>
    </row>
    <row r="996" spans="1:5" x14ac:dyDescent="0.25">
      <c r="A996" s="1">
        <v>44216</v>
      </c>
      <c r="B996" s="14" t="s">
        <v>190</v>
      </c>
      <c r="C996" s="14">
        <v>36536</v>
      </c>
      <c r="D996" s="14">
        <v>1625</v>
      </c>
      <c r="E996" s="14">
        <v>1070</v>
      </c>
    </row>
    <row r="997" spans="1:5" x14ac:dyDescent="0.25">
      <c r="A997" s="1">
        <v>44216</v>
      </c>
      <c r="B997" s="14" t="s">
        <v>797</v>
      </c>
      <c r="C997" s="14">
        <v>124416</v>
      </c>
      <c r="D997" s="14">
        <v>1715</v>
      </c>
      <c r="E997" s="14">
        <v>71</v>
      </c>
    </row>
    <row r="998" spans="1:5" x14ac:dyDescent="0.25">
      <c r="A998" s="1">
        <v>44216</v>
      </c>
      <c r="B998" s="14" t="s">
        <v>192</v>
      </c>
      <c r="C998" s="14">
        <v>125</v>
      </c>
      <c r="D998" s="14">
        <v>7</v>
      </c>
      <c r="E998" s="14">
        <v>5</v>
      </c>
    </row>
    <row r="999" spans="1:5" x14ac:dyDescent="0.25">
      <c r="A999" s="1">
        <v>44216</v>
      </c>
      <c r="B999" s="14" t="s">
        <v>578</v>
      </c>
      <c r="C999" s="14">
        <v>408</v>
      </c>
      <c r="D999" s="14">
        <v>11</v>
      </c>
      <c r="E999" s="14">
        <v>11</v>
      </c>
    </row>
    <row r="1000" spans="1:5" s="14" customFormat="1" x14ac:dyDescent="0.25">
      <c r="A1000" s="1">
        <v>44223</v>
      </c>
      <c r="B1000" s="14" t="s">
        <v>187</v>
      </c>
      <c r="C1000" s="14">
        <v>186108</v>
      </c>
      <c r="D1000" s="14">
        <v>9421</v>
      </c>
      <c r="E1000" s="14">
        <v>10674</v>
      </c>
    </row>
    <row r="1001" spans="1:5" s="14" customFormat="1" x14ac:dyDescent="0.25">
      <c r="A1001" s="1">
        <v>44223</v>
      </c>
      <c r="B1001" s="14" t="s">
        <v>188</v>
      </c>
      <c r="C1001" s="14">
        <v>30867</v>
      </c>
      <c r="D1001" s="14">
        <v>1805</v>
      </c>
      <c r="E1001" s="14">
        <v>980</v>
      </c>
    </row>
    <row r="1002" spans="1:5" s="14" customFormat="1" x14ac:dyDescent="0.25">
      <c r="A1002" s="1">
        <v>44223</v>
      </c>
      <c r="B1002" s="14" t="s">
        <v>186</v>
      </c>
      <c r="C1002" s="14">
        <v>110612</v>
      </c>
      <c r="D1002" s="14">
        <v>2736</v>
      </c>
      <c r="E1002" s="14">
        <v>1083</v>
      </c>
    </row>
    <row r="1003" spans="1:5" s="14" customFormat="1" x14ac:dyDescent="0.25">
      <c r="A1003" s="1">
        <v>44223</v>
      </c>
      <c r="B1003" s="14" t="s">
        <v>189</v>
      </c>
      <c r="C1003" s="14">
        <v>13409</v>
      </c>
      <c r="D1003" s="14">
        <v>629</v>
      </c>
      <c r="E1003" s="14">
        <v>357</v>
      </c>
    </row>
    <row r="1004" spans="1:5" s="14" customFormat="1" x14ac:dyDescent="0.25">
      <c r="A1004" s="1">
        <v>44223</v>
      </c>
      <c r="B1004" s="14" t="s">
        <v>190</v>
      </c>
      <c r="C1004" s="14">
        <v>39223</v>
      </c>
      <c r="D1004" s="14">
        <v>1684</v>
      </c>
      <c r="E1004" s="14">
        <v>1121</v>
      </c>
    </row>
    <row r="1005" spans="1:5" s="14" customFormat="1" x14ac:dyDescent="0.25">
      <c r="A1005" s="1">
        <v>44223</v>
      </c>
      <c r="B1005" s="14" t="s">
        <v>797</v>
      </c>
      <c r="C1005" s="14">
        <v>128723</v>
      </c>
      <c r="D1005" s="14">
        <v>1715</v>
      </c>
      <c r="E1005" s="14">
        <v>73</v>
      </c>
    </row>
    <row r="1006" spans="1:5" s="14" customFormat="1" x14ac:dyDescent="0.25">
      <c r="A1006" s="1">
        <v>44223</v>
      </c>
      <c r="B1006" s="14" t="s">
        <v>192</v>
      </c>
      <c r="C1006" s="14">
        <v>130</v>
      </c>
      <c r="D1006" s="14">
        <v>7</v>
      </c>
      <c r="E1006" s="14">
        <v>5</v>
      </c>
    </row>
    <row r="1007" spans="1:5" s="14" customFormat="1" x14ac:dyDescent="0.25">
      <c r="A1007" s="1">
        <v>44223</v>
      </c>
      <c r="B1007" s="14" t="s">
        <v>578</v>
      </c>
      <c r="C1007" s="14">
        <v>431</v>
      </c>
      <c r="D1007" s="14">
        <v>11</v>
      </c>
      <c r="E1007" s="14">
        <v>11</v>
      </c>
    </row>
    <row r="1008" spans="1:5" s="14" customFormat="1" x14ac:dyDescent="0.25">
      <c r="A1008" s="1">
        <v>44230</v>
      </c>
      <c r="B1008" s="14" t="s">
        <v>187</v>
      </c>
      <c r="C1008" s="14">
        <v>195421</v>
      </c>
      <c r="D1008" s="14">
        <v>9649</v>
      </c>
      <c r="E1008" s="14">
        <v>10944</v>
      </c>
    </row>
    <row r="1009" spans="1:5" s="14" customFormat="1" x14ac:dyDescent="0.25">
      <c r="A1009" s="1">
        <v>44230</v>
      </c>
      <c r="B1009" s="14" t="s">
        <v>188</v>
      </c>
      <c r="C1009" s="14">
        <v>32267</v>
      </c>
      <c r="D1009" s="14">
        <v>1823</v>
      </c>
      <c r="E1009" s="14">
        <v>996</v>
      </c>
    </row>
    <row r="1010" spans="1:5" s="14" customFormat="1" x14ac:dyDescent="0.25">
      <c r="A1010" s="1">
        <v>44230</v>
      </c>
      <c r="B1010" s="14" t="s">
        <v>186</v>
      </c>
      <c r="C1010" s="14">
        <v>114639</v>
      </c>
      <c r="D1010" s="14">
        <v>2812</v>
      </c>
      <c r="E1010" s="14">
        <v>1128</v>
      </c>
    </row>
    <row r="1011" spans="1:5" s="14" customFormat="1" x14ac:dyDescent="0.25">
      <c r="A1011" s="1">
        <v>44230</v>
      </c>
      <c r="B1011" s="14" t="s">
        <v>189</v>
      </c>
      <c r="C1011" s="14">
        <v>14171</v>
      </c>
      <c r="D1011" s="14">
        <v>649</v>
      </c>
      <c r="E1011" s="14">
        <v>376</v>
      </c>
    </row>
    <row r="1012" spans="1:5" s="14" customFormat="1" x14ac:dyDescent="0.25">
      <c r="A1012" s="1">
        <v>44230</v>
      </c>
      <c r="B1012" s="14" t="s">
        <v>190</v>
      </c>
      <c r="C1012" s="14">
        <v>41491</v>
      </c>
      <c r="D1012" s="14">
        <v>1743</v>
      </c>
      <c r="E1012" s="14">
        <v>1174</v>
      </c>
    </row>
    <row r="1013" spans="1:5" s="14" customFormat="1" x14ac:dyDescent="0.25">
      <c r="A1013" s="1">
        <v>44230</v>
      </c>
      <c r="B1013" s="14" t="s">
        <v>797</v>
      </c>
      <c r="C1013" s="14">
        <v>132546</v>
      </c>
      <c r="D1013" s="14">
        <v>1709</v>
      </c>
      <c r="E1013" s="14">
        <v>74</v>
      </c>
    </row>
    <row r="1014" spans="1:5" s="14" customFormat="1" x14ac:dyDescent="0.25">
      <c r="A1014" s="1">
        <v>44230</v>
      </c>
      <c r="B1014" s="14" t="s">
        <v>192</v>
      </c>
      <c r="C1014" s="14">
        <v>138</v>
      </c>
      <c r="D1014" s="14">
        <v>7</v>
      </c>
      <c r="E1014" s="14">
        <v>5</v>
      </c>
    </row>
    <row r="1015" spans="1:5" s="14" customFormat="1" x14ac:dyDescent="0.25">
      <c r="A1015" s="1">
        <v>44230</v>
      </c>
      <c r="B1015" s="14" t="s">
        <v>578</v>
      </c>
      <c r="C1015" s="14">
        <v>444</v>
      </c>
      <c r="D1015" s="14">
        <v>10</v>
      </c>
      <c r="E1015" s="14">
        <v>11</v>
      </c>
    </row>
    <row r="1016" spans="1:5" x14ac:dyDescent="0.25">
      <c r="A1016" s="1">
        <v>44237</v>
      </c>
      <c r="B1016" s="14" t="s">
        <v>187</v>
      </c>
      <c r="C1016" s="14">
        <v>203625</v>
      </c>
      <c r="D1016" s="14">
        <v>9923</v>
      </c>
      <c r="E1016" s="14">
        <v>11290</v>
      </c>
    </row>
    <row r="1017" spans="1:5" x14ac:dyDescent="0.25">
      <c r="A1017" s="1">
        <v>44237</v>
      </c>
      <c r="B1017" s="14" t="s">
        <v>188</v>
      </c>
      <c r="C1017" s="14">
        <v>33334</v>
      </c>
      <c r="D1017" s="14">
        <v>1849</v>
      </c>
      <c r="E1017" s="14">
        <v>1025</v>
      </c>
    </row>
    <row r="1018" spans="1:5" x14ac:dyDescent="0.25">
      <c r="A1018" s="1">
        <v>44237</v>
      </c>
      <c r="B1018" s="14" t="s">
        <v>186</v>
      </c>
      <c r="C1018" s="14">
        <v>118232</v>
      </c>
      <c r="D1018" s="14">
        <v>2890</v>
      </c>
      <c r="E1018" s="14">
        <v>1181</v>
      </c>
    </row>
    <row r="1019" spans="1:5" x14ac:dyDescent="0.25">
      <c r="A1019" s="1">
        <v>44237</v>
      </c>
      <c r="B1019" s="14" t="s">
        <v>189</v>
      </c>
      <c r="C1019" s="14">
        <v>14813</v>
      </c>
      <c r="D1019" s="14">
        <v>677</v>
      </c>
      <c r="E1019" s="14">
        <v>393</v>
      </c>
    </row>
    <row r="1020" spans="1:5" x14ac:dyDescent="0.25">
      <c r="A1020" s="1">
        <v>44237</v>
      </c>
      <c r="B1020" s="14" t="s">
        <v>190</v>
      </c>
      <c r="C1020" s="14">
        <v>43456</v>
      </c>
      <c r="D1020" s="14">
        <v>1806</v>
      </c>
      <c r="E1020" s="14">
        <v>1233</v>
      </c>
    </row>
    <row r="1021" spans="1:5" x14ac:dyDescent="0.25">
      <c r="A1021" s="1">
        <v>44237</v>
      </c>
      <c r="B1021" s="14" t="s">
        <v>797</v>
      </c>
      <c r="C1021" s="14">
        <v>134884</v>
      </c>
      <c r="D1021" s="14">
        <v>1698</v>
      </c>
      <c r="E1021" s="14">
        <v>69</v>
      </c>
    </row>
    <row r="1022" spans="1:5" x14ac:dyDescent="0.25">
      <c r="A1022" s="1">
        <v>44237</v>
      </c>
      <c r="B1022" s="14" t="s">
        <v>192</v>
      </c>
      <c r="C1022" s="14">
        <v>146</v>
      </c>
      <c r="D1022" s="14">
        <v>7</v>
      </c>
      <c r="E1022" s="14">
        <v>5</v>
      </c>
    </row>
    <row r="1023" spans="1:5" x14ac:dyDescent="0.25">
      <c r="A1023" s="1">
        <v>44237</v>
      </c>
      <c r="B1023" s="14" t="s">
        <v>578</v>
      </c>
      <c r="C1023" s="14">
        <v>456</v>
      </c>
      <c r="D1023" s="14">
        <v>9</v>
      </c>
      <c r="E1023" s="14">
        <v>11</v>
      </c>
    </row>
    <row r="1024" spans="1:5" x14ac:dyDescent="0.25">
      <c r="A1024" s="1">
        <v>44244</v>
      </c>
      <c r="B1024" s="14" t="s">
        <v>187</v>
      </c>
      <c r="C1024" s="14">
        <v>209474</v>
      </c>
      <c r="D1024" s="14">
        <v>10114</v>
      </c>
      <c r="E1024" s="14">
        <v>11596</v>
      </c>
    </row>
    <row r="1025" spans="1:5" x14ac:dyDescent="0.25">
      <c r="A1025" s="1">
        <v>44244</v>
      </c>
      <c r="B1025" s="14" t="s">
        <v>188</v>
      </c>
      <c r="C1025" s="14">
        <v>34064</v>
      </c>
      <c r="D1025" s="14">
        <v>1866</v>
      </c>
      <c r="E1025" s="14">
        <v>1042</v>
      </c>
    </row>
    <row r="1026" spans="1:5" x14ac:dyDescent="0.25">
      <c r="A1026" s="1">
        <v>44244</v>
      </c>
      <c r="B1026" s="14" t="s">
        <v>186</v>
      </c>
      <c r="C1026" s="14">
        <v>121028</v>
      </c>
      <c r="D1026" s="14">
        <v>2952</v>
      </c>
      <c r="E1026" s="14">
        <v>1216</v>
      </c>
    </row>
    <row r="1027" spans="1:5" x14ac:dyDescent="0.25">
      <c r="A1027" s="1">
        <v>44244</v>
      </c>
      <c r="B1027" s="14" t="s">
        <v>189</v>
      </c>
      <c r="C1027" s="14">
        <v>15240</v>
      </c>
      <c r="D1027" s="14">
        <v>691</v>
      </c>
      <c r="E1027" s="14">
        <v>405</v>
      </c>
    </row>
    <row r="1028" spans="1:5" x14ac:dyDescent="0.25">
      <c r="A1028" s="1">
        <v>44244</v>
      </c>
      <c r="B1028" s="14" t="s">
        <v>190</v>
      </c>
      <c r="C1028" s="14">
        <v>45007</v>
      </c>
      <c r="D1028" s="14">
        <v>1851</v>
      </c>
      <c r="E1028" s="14">
        <v>1280</v>
      </c>
    </row>
    <row r="1029" spans="1:5" x14ac:dyDescent="0.25">
      <c r="A1029" s="1">
        <v>44244</v>
      </c>
      <c r="B1029" s="14" t="s">
        <v>797</v>
      </c>
      <c r="C1029" s="14">
        <v>136504</v>
      </c>
      <c r="D1029" s="14">
        <v>1685</v>
      </c>
      <c r="E1029" s="14">
        <v>68</v>
      </c>
    </row>
    <row r="1030" spans="1:5" x14ac:dyDescent="0.25">
      <c r="A1030" s="1">
        <v>44244</v>
      </c>
      <c r="B1030" s="14" t="s">
        <v>192</v>
      </c>
      <c r="C1030" s="14">
        <v>149</v>
      </c>
      <c r="D1030" s="14">
        <v>7</v>
      </c>
      <c r="E1030" s="14">
        <v>5</v>
      </c>
    </row>
    <row r="1031" spans="1:5" x14ac:dyDescent="0.25">
      <c r="A1031" s="1">
        <v>44244</v>
      </c>
      <c r="B1031" s="14" t="s">
        <v>578</v>
      </c>
      <c r="C1031" s="14">
        <v>470</v>
      </c>
      <c r="D1031" s="14">
        <v>10</v>
      </c>
      <c r="E1031" s="14">
        <v>11</v>
      </c>
    </row>
    <row r="1032" spans="1:5" x14ac:dyDescent="0.25">
      <c r="A1032" s="1">
        <v>44251</v>
      </c>
      <c r="B1032" s="14" t="s">
        <v>187</v>
      </c>
      <c r="C1032" s="14">
        <v>214783</v>
      </c>
      <c r="D1032" s="14">
        <v>10270</v>
      </c>
      <c r="E1032" s="14">
        <v>11817</v>
      </c>
    </row>
    <row r="1033" spans="1:5" x14ac:dyDescent="0.25">
      <c r="A1033" s="1">
        <v>44251</v>
      </c>
      <c r="B1033" s="14" t="s">
        <v>188</v>
      </c>
      <c r="C1033" s="14">
        <v>34754</v>
      </c>
      <c r="D1033" s="14">
        <v>1890</v>
      </c>
      <c r="E1033" s="14">
        <v>1053</v>
      </c>
    </row>
    <row r="1034" spans="1:5" x14ac:dyDescent="0.25">
      <c r="A1034" s="1">
        <v>44251</v>
      </c>
      <c r="B1034" s="14" t="s">
        <v>186</v>
      </c>
      <c r="C1034" s="14">
        <v>123533</v>
      </c>
      <c r="D1034" s="14">
        <v>2988</v>
      </c>
      <c r="E1034" s="14">
        <v>1247</v>
      </c>
    </row>
    <row r="1035" spans="1:5" x14ac:dyDescent="0.25">
      <c r="A1035" s="1">
        <v>44251</v>
      </c>
      <c r="B1035" s="14" t="s">
        <v>189</v>
      </c>
      <c r="C1035" s="14">
        <v>15684</v>
      </c>
      <c r="D1035" s="14">
        <v>700</v>
      </c>
      <c r="E1035" s="14">
        <v>410</v>
      </c>
    </row>
    <row r="1036" spans="1:5" x14ac:dyDescent="0.25">
      <c r="A1036" s="1">
        <v>44251</v>
      </c>
      <c r="B1036" s="14" t="s">
        <v>190</v>
      </c>
      <c r="C1036" s="14">
        <v>46412</v>
      </c>
      <c r="D1036" s="14">
        <v>1898</v>
      </c>
      <c r="E1036" s="14">
        <v>1328</v>
      </c>
    </row>
    <row r="1037" spans="1:5" x14ac:dyDescent="0.25">
      <c r="A1037" s="1">
        <v>44251</v>
      </c>
      <c r="B1037" s="14" t="s">
        <v>797</v>
      </c>
      <c r="C1037" s="14">
        <v>138080</v>
      </c>
      <c r="D1037" s="14">
        <v>1681</v>
      </c>
      <c r="E1037" s="14">
        <v>74</v>
      </c>
    </row>
    <row r="1038" spans="1:5" x14ac:dyDescent="0.25">
      <c r="A1038" s="1">
        <v>44251</v>
      </c>
      <c r="B1038" s="14" t="s">
        <v>192</v>
      </c>
      <c r="C1038" s="14">
        <v>151</v>
      </c>
      <c r="D1038" s="14">
        <v>7</v>
      </c>
      <c r="E1038" s="14">
        <v>5</v>
      </c>
    </row>
    <row r="1039" spans="1:5" x14ac:dyDescent="0.25">
      <c r="A1039" s="1">
        <v>44251</v>
      </c>
      <c r="B1039" s="14" t="s">
        <v>578</v>
      </c>
      <c r="C1039" s="14">
        <v>488</v>
      </c>
      <c r="D1039" s="14">
        <v>10</v>
      </c>
      <c r="E1039" s="14">
        <v>11</v>
      </c>
    </row>
    <row r="1040" spans="1:5" x14ac:dyDescent="0.25">
      <c r="A1040" s="1">
        <v>44258</v>
      </c>
      <c r="B1040" s="14" t="s">
        <v>187</v>
      </c>
      <c r="C1040" s="14">
        <v>219467</v>
      </c>
      <c r="D1040" s="14">
        <v>10414</v>
      </c>
      <c r="E1040" s="14">
        <v>12022</v>
      </c>
    </row>
    <row r="1041" spans="1:5" x14ac:dyDescent="0.25">
      <c r="A1041" s="1">
        <v>44258</v>
      </c>
      <c r="B1041" s="14" t="s">
        <v>188</v>
      </c>
      <c r="C1041" s="14">
        <v>35342</v>
      </c>
      <c r="D1041" s="14">
        <v>1900</v>
      </c>
      <c r="E1041" s="14">
        <v>1069</v>
      </c>
    </row>
    <row r="1042" spans="1:5" x14ac:dyDescent="0.25">
      <c r="A1042" s="1">
        <v>44258</v>
      </c>
      <c r="B1042" s="14" t="s">
        <v>186</v>
      </c>
      <c r="C1042" s="14">
        <v>125873</v>
      </c>
      <c r="D1042" s="14">
        <v>3041</v>
      </c>
      <c r="E1042" s="14">
        <v>1289</v>
      </c>
    </row>
    <row r="1043" spans="1:5" x14ac:dyDescent="0.25">
      <c r="A1043" s="1">
        <v>44258</v>
      </c>
      <c r="B1043" s="14" t="s">
        <v>189</v>
      </c>
      <c r="C1043" s="14">
        <v>16039</v>
      </c>
      <c r="D1043" s="14">
        <v>709</v>
      </c>
      <c r="E1043" s="14">
        <v>414</v>
      </c>
    </row>
    <row r="1044" spans="1:5" x14ac:dyDescent="0.25">
      <c r="A1044" s="1">
        <v>44258</v>
      </c>
      <c r="B1044" s="14" t="s">
        <v>190</v>
      </c>
      <c r="C1044" s="14">
        <v>47605</v>
      </c>
      <c r="D1044" s="14">
        <v>1957</v>
      </c>
      <c r="E1044" s="14">
        <v>1373</v>
      </c>
    </row>
    <row r="1045" spans="1:5" x14ac:dyDescent="0.25">
      <c r="A1045" s="1">
        <v>44258</v>
      </c>
      <c r="B1045" s="14" t="s">
        <v>797</v>
      </c>
      <c r="C1045" s="14">
        <v>139757</v>
      </c>
      <c r="D1045" s="14">
        <v>1675</v>
      </c>
      <c r="E1045" s="14">
        <v>69</v>
      </c>
    </row>
    <row r="1046" spans="1:5" x14ac:dyDescent="0.25">
      <c r="A1046" s="1">
        <v>44258</v>
      </c>
      <c r="B1046" s="14" t="s">
        <v>192</v>
      </c>
      <c r="C1046" s="14">
        <v>156</v>
      </c>
      <c r="D1046" s="14">
        <v>7</v>
      </c>
      <c r="E1046" s="14">
        <v>5</v>
      </c>
    </row>
    <row r="1047" spans="1:5" x14ac:dyDescent="0.25">
      <c r="A1047" s="1">
        <v>44258</v>
      </c>
      <c r="B1047" s="14" t="s">
        <v>578</v>
      </c>
      <c r="C1047" s="14">
        <v>504</v>
      </c>
      <c r="D1047" s="14">
        <v>10</v>
      </c>
      <c r="E1047" s="14">
        <v>11</v>
      </c>
    </row>
    <row r="1048" spans="1:5" x14ac:dyDescent="0.25">
      <c r="A1048" s="1">
        <v>44265</v>
      </c>
      <c r="B1048" s="14" t="s">
        <v>187</v>
      </c>
      <c r="C1048" s="14">
        <v>224373</v>
      </c>
      <c r="D1048" s="14">
        <v>10547</v>
      </c>
      <c r="E1048" s="14">
        <v>12193</v>
      </c>
    </row>
    <row r="1049" spans="1:5" x14ac:dyDescent="0.25">
      <c r="A1049" s="1">
        <v>44265</v>
      </c>
      <c r="B1049" s="14" t="s">
        <v>188</v>
      </c>
      <c r="C1049" s="14">
        <v>35986</v>
      </c>
      <c r="D1049" s="14">
        <v>1923</v>
      </c>
      <c r="E1049" s="14">
        <v>1084</v>
      </c>
    </row>
    <row r="1050" spans="1:5" x14ac:dyDescent="0.25">
      <c r="A1050" s="1">
        <v>44265</v>
      </c>
      <c r="B1050" s="14" t="s">
        <v>186</v>
      </c>
      <c r="C1050" s="14">
        <v>127949</v>
      </c>
      <c r="D1050" s="14">
        <v>3077</v>
      </c>
      <c r="E1050" s="14">
        <v>1322</v>
      </c>
    </row>
    <row r="1051" spans="1:5" x14ac:dyDescent="0.25">
      <c r="A1051" s="1">
        <v>44265</v>
      </c>
      <c r="B1051" s="14" t="s">
        <v>189</v>
      </c>
      <c r="C1051" s="14">
        <v>16459</v>
      </c>
      <c r="D1051" s="14">
        <v>716</v>
      </c>
      <c r="E1051" s="14">
        <v>419</v>
      </c>
    </row>
    <row r="1052" spans="1:5" x14ac:dyDescent="0.25">
      <c r="A1052" s="1">
        <v>44265</v>
      </c>
      <c r="B1052" s="14" t="s">
        <v>190</v>
      </c>
      <c r="C1052" s="14">
        <v>48872</v>
      </c>
      <c r="D1052" s="14">
        <v>2001</v>
      </c>
      <c r="E1052" s="14">
        <v>1403</v>
      </c>
    </row>
    <row r="1053" spans="1:5" x14ac:dyDescent="0.25">
      <c r="A1053" s="1">
        <v>44265</v>
      </c>
      <c r="B1053" s="14" t="s">
        <v>797</v>
      </c>
      <c r="C1053" s="14">
        <v>140947</v>
      </c>
      <c r="D1053" s="14">
        <v>1679</v>
      </c>
      <c r="E1053" s="14">
        <v>72</v>
      </c>
    </row>
    <row r="1054" spans="1:5" x14ac:dyDescent="0.25">
      <c r="A1054" s="1">
        <v>44265</v>
      </c>
      <c r="B1054" s="14" t="s">
        <v>192</v>
      </c>
      <c r="C1054" s="14">
        <v>161</v>
      </c>
      <c r="D1054" s="14">
        <v>7</v>
      </c>
      <c r="E1054" s="14">
        <v>5</v>
      </c>
    </row>
    <row r="1055" spans="1:5" x14ac:dyDescent="0.25">
      <c r="A1055" s="1">
        <v>44265</v>
      </c>
      <c r="B1055" s="14" t="s">
        <v>578</v>
      </c>
      <c r="C1055" s="14">
        <v>517</v>
      </c>
      <c r="D1055" s="14">
        <v>10</v>
      </c>
      <c r="E1055" s="14">
        <v>11</v>
      </c>
    </row>
    <row r="1056" spans="1:5" x14ac:dyDescent="0.25">
      <c r="A1056" s="1">
        <v>44272</v>
      </c>
      <c r="B1056" s="14" t="s">
        <v>187</v>
      </c>
      <c r="C1056" s="14">
        <v>229456</v>
      </c>
      <c r="D1056" s="14">
        <v>10666</v>
      </c>
      <c r="E1056" s="14">
        <v>12339</v>
      </c>
    </row>
    <row r="1057" spans="1:5" x14ac:dyDescent="0.25">
      <c r="A1057" s="1">
        <v>44272</v>
      </c>
      <c r="B1057" s="14" t="s">
        <v>188</v>
      </c>
      <c r="C1057" s="14">
        <v>36581</v>
      </c>
      <c r="D1057" s="14">
        <v>1949</v>
      </c>
      <c r="E1057" s="14">
        <v>1098</v>
      </c>
    </row>
    <row r="1058" spans="1:5" x14ac:dyDescent="0.25">
      <c r="A1058" s="1">
        <v>44272</v>
      </c>
      <c r="B1058" s="14" t="s">
        <v>186</v>
      </c>
      <c r="C1058" s="14">
        <v>130171</v>
      </c>
      <c r="D1058" s="14">
        <v>3106</v>
      </c>
      <c r="E1058" s="14">
        <v>1349</v>
      </c>
    </row>
    <row r="1059" spans="1:5" x14ac:dyDescent="0.25">
      <c r="A1059" s="1">
        <v>44272</v>
      </c>
      <c r="B1059" s="14" t="s">
        <v>189</v>
      </c>
      <c r="C1059" s="14">
        <v>16905</v>
      </c>
      <c r="D1059" s="14">
        <v>720</v>
      </c>
      <c r="E1059" s="14">
        <v>424</v>
      </c>
    </row>
    <row r="1060" spans="1:5" x14ac:dyDescent="0.25">
      <c r="A1060" s="1">
        <v>44272</v>
      </c>
      <c r="B1060" s="14" t="s">
        <v>190</v>
      </c>
      <c r="C1060" s="14">
        <v>50301</v>
      </c>
      <c r="D1060" s="14">
        <v>2040</v>
      </c>
      <c r="E1060" s="14">
        <v>1437</v>
      </c>
    </row>
    <row r="1061" spans="1:5" x14ac:dyDescent="0.25">
      <c r="A1061" s="1">
        <v>44272</v>
      </c>
      <c r="B1061" s="14" t="s">
        <v>797</v>
      </c>
      <c r="C1061" s="14">
        <v>142264</v>
      </c>
      <c r="D1061" s="14">
        <v>1671</v>
      </c>
      <c r="E1061" s="14">
        <v>69</v>
      </c>
    </row>
    <row r="1062" spans="1:5" x14ac:dyDescent="0.25">
      <c r="A1062" s="1">
        <v>44272</v>
      </c>
      <c r="B1062" s="14" t="s">
        <v>192</v>
      </c>
      <c r="C1062" s="14">
        <v>165</v>
      </c>
      <c r="D1062" s="14">
        <v>7</v>
      </c>
      <c r="E1062" s="14">
        <v>5</v>
      </c>
    </row>
    <row r="1063" spans="1:5" x14ac:dyDescent="0.25">
      <c r="A1063" s="1">
        <v>44272</v>
      </c>
      <c r="B1063" s="14" t="s">
        <v>578</v>
      </c>
      <c r="C1063" s="14">
        <v>534</v>
      </c>
      <c r="D1063" s="14">
        <v>11</v>
      </c>
      <c r="E1063" s="14">
        <v>11</v>
      </c>
    </row>
    <row r="1064" spans="1:5" x14ac:dyDescent="0.25">
      <c r="A1064" s="1">
        <v>44279</v>
      </c>
      <c r="B1064" s="14" t="s">
        <v>187</v>
      </c>
      <c r="C1064" s="14">
        <v>235556</v>
      </c>
      <c r="D1064" s="14">
        <v>10795</v>
      </c>
      <c r="E1064" s="14">
        <v>12501</v>
      </c>
    </row>
    <row r="1065" spans="1:5" x14ac:dyDescent="0.25">
      <c r="A1065" s="1">
        <v>44279</v>
      </c>
      <c r="B1065" s="14" t="s">
        <v>188</v>
      </c>
      <c r="C1065" s="14">
        <v>37247</v>
      </c>
      <c r="D1065" s="14">
        <v>1956</v>
      </c>
      <c r="E1065" s="14">
        <v>1106</v>
      </c>
    </row>
    <row r="1066" spans="1:5" x14ac:dyDescent="0.25">
      <c r="A1066" s="1">
        <v>44279</v>
      </c>
      <c r="B1066" s="14" t="s">
        <v>186</v>
      </c>
      <c r="C1066" s="14">
        <v>132706</v>
      </c>
      <c r="D1066" s="14">
        <v>3144</v>
      </c>
      <c r="E1066" s="14">
        <v>1377</v>
      </c>
    </row>
    <row r="1067" spans="1:5" x14ac:dyDescent="0.25">
      <c r="A1067" s="1">
        <v>44279</v>
      </c>
      <c r="B1067" s="14" t="s">
        <v>189</v>
      </c>
      <c r="C1067" s="14">
        <v>17422</v>
      </c>
      <c r="D1067" s="14">
        <v>729</v>
      </c>
      <c r="E1067" s="14">
        <v>428</v>
      </c>
    </row>
    <row r="1068" spans="1:5" x14ac:dyDescent="0.25">
      <c r="A1068" s="1">
        <v>44279</v>
      </c>
      <c r="B1068" s="14" t="s">
        <v>190</v>
      </c>
      <c r="C1068" s="14">
        <v>51845</v>
      </c>
      <c r="D1068" s="14">
        <v>2068</v>
      </c>
      <c r="E1068" s="14">
        <v>1470</v>
      </c>
    </row>
    <row r="1069" spans="1:5" x14ac:dyDescent="0.25">
      <c r="A1069" s="1">
        <v>44279</v>
      </c>
      <c r="B1069" s="14" t="s">
        <v>797</v>
      </c>
      <c r="C1069" s="14">
        <v>144330</v>
      </c>
      <c r="D1069" s="14">
        <v>1685</v>
      </c>
      <c r="E1069" s="14">
        <v>72</v>
      </c>
    </row>
    <row r="1070" spans="1:5" x14ac:dyDescent="0.25">
      <c r="A1070" s="1">
        <v>44279</v>
      </c>
      <c r="B1070" s="14" t="s">
        <v>192</v>
      </c>
      <c r="C1070" s="14">
        <v>168</v>
      </c>
      <c r="D1070" s="14">
        <v>8</v>
      </c>
      <c r="E1070" s="14">
        <v>5</v>
      </c>
    </row>
    <row r="1071" spans="1:5" x14ac:dyDescent="0.25">
      <c r="A1071" s="1">
        <v>44279</v>
      </c>
      <c r="B1071" s="14" t="s">
        <v>578</v>
      </c>
      <c r="C1071" s="14">
        <v>542</v>
      </c>
      <c r="D1071" s="14">
        <v>11</v>
      </c>
      <c r="E1071" s="14">
        <v>11</v>
      </c>
    </row>
    <row r="1072" spans="1:5" s="14" customFormat="1" x14ac:dyDescent="0.25">
      <c r="A1072" s="1">
        <v>44286</v>
      </c>
      <c r="B1072" s="14" t="s">
        <v>187</v>
      </c>
      <c r="C1072" s="14">
        <v>242371</v>
      </c>
      <c r="D1072" s="14">
        <v>10925</v>
      </c>
      <c r="E1072" s="14">
        <v>12637</v>
      </c>
    </row>
    <row r="1073" spans="1:5" s="14" customFormat="1" x14ac:dyDescent="0.25">
      <c r="A1073" s="1">
        <v>44286</v>
      </c>
      <c r="B1073" s="14" t="s">
        <v>188</v>
      </c>
      <c r="C1073" s="14">
        <v>38007</v>
      </c>
      <c r="D1073" s="14">
        <v>1962</v>
      </c>
      <c r="E1073" s="14">
        <v>1115</v>
      </c>
    </row>
    <row r="1074" spans="1:5" s="14" customFormat="1" x14ac:dyDescent="0.25">
      <c r="A1074" s="1">
        <v>44286</v>
      </c>
      <c r="B1074" s="14" t="s">
        <v>186</v>
      </c>
      <c r="C1074" s="14">
        <v>135646</v>
      </c>
      <c r="D1074" s="14">
        <v>3189</v>
      </c>
      <c r="E1074" s="14">
        <v>434</v>
      </c>
    </row>
    <row r="1075" spans="1:5" s="14" customFormat="1" x14ac:dyDescent="0.25">
      <c r="A1075" s="1">
        <v>44286</v>
      </c>
      <c r="B1075" s="14" t="s">
        <v>189</v>
      </c>
      <c r="C1075" s="14">
        <v>17914</v>
      </c>
      <c r="D1075" s="14">
        <v>735</v>
      </c>
      <c r="E1075" s="14">
        <v>1416</v>
      </c>
    </row>
    <row r="1076" spans="1:5" s="14" customFormat="1" x14ac:dyDescent="0.25">
      <c r="A1076" s="1">
        <v>44286</v>
      </c>
      <c r="B1076" s="14" t="s">
        <v>190</v>
      </c>
      <c r="C1076" s="14">
        <v>53763</v>
      </c>
      <c r="D1076" s="14">
        <v>2099</v>
      </c>
      <c r="E1076" s="14">
        <v>1496</v>
      </c>
    </row>
    <row r="1077" spans="1:5" s="14" customFormat="1" x14ac:dyDescent="0.25">
      <c r="A1077" s="1">
        <v>44286</v>
      </c>
      <c r="B1077" s="14" t="s">
        <v>797</v>
      </c>
      <c r="C1077" s="14">
        <v>147160</v>
      </c>
      <c r="D1077" s="14">
        <v>1680</v>
      </c>
      <c r="E1077" s="14">
        <v>71</v>
      </c>
    </row>
    <row r="1078" spans="1:5" s="14" customFormat="1" x14ac:dyDescent="0.25">
      <c r="A1078" s="1">
        <v>44286</v>
      </c>
      <c r="B1078" s="14" t="s">
        <v>192</v>
      </c>
      <c r="C1078" s="14">
        <v>171</v>
      </c>
      <c r="D1078" s="14">
        <v>8</v>
      </c>
      <c r="E1078" s="14">
        <v>5</v>
      </c>
    </row>
    <row r="1079" spans="1:5" s="14" customFormat="1" x14ac:dyDescent="0.25">
      <c r="A1079" s="1">
        <v>44286</v>
      </c>
      <c r="B1079" s="14" t="s">
        <v>578</v>
      </c>
      <c r="C1079" s="14">
        <v>548</v>
      </c>
      <c r="D1079" s="14">
        <v>11</v>
      </c>
      <c r="E1079" s="14">
        <v>11</v>
      </c>
    </row>
    <row r="1080" spans="1:5" s="14" customFormat="1" x14ac:dyDescent="0.25">
      <c r="A1080" s="1"/>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97"/>
  <sheetViews>
    <sheetView topLeftCell="B1" workbookViewId="0">
      <pane ySplit="1" topLeftCell="A84" activePane="bottomLeft" state="frozen"/>
      <selection pane="bottomLeft" activeCell="C98" sqref="C98"/>
    </sheetView>
  </sheetViews>
  <sheetFormatPr defaultRowHeight="15" x14ac:dyDescent="0.25"/>
  <cols>
    <col min="1" max="1" width="10.85546875" style="1" bestFit="1" customWidth="1"/>
    <col min="2" max="2" width="12.85546875" bestFit="1" customWidth="1"/>
    <col min="3" max="3" width="17.85546875" style="46" bestFit="1" customWidth="1"/>
    <col min="4" max="4" width="17.85546875" style="46" customWidth="1"/>
    <col min="5" max="5" width="19" bestFit="1" customWidth="1"/>
    <col min="6" max="6" width="24" bestFit="1" customWidth="1"/>
    <col min="7" max="8" width="10.85546875" style="1" bestFit="1" customWidth="1"/>
  </cols>
  <sheetData>
    <row r="1" spans="1:8" s="2" customFormat="1" x14ac:dyDescent="0.25">
      <c r="A1" s="3" t="s">
        <v>0</v>
      </c>
      <c r="B1" s="2" t="s">
        <v>99</v>
      </c>
      <c r="C1" s="45" t="s">
        <v>5</v>
      </c>
      <c r="D1" s="45" t="s">
        <v>577</v>
      </c>
      <c r="E1" s="2" t="s">
        <v>7</v>
      </c>
      <c r="F1" s="2" t="s">
        <v>6</v>
      </c>
      <c r="G1" s="3" t="s">
        <v>8</v>
      </c>
      <c r="H1" s="3" t="s">
        <v>9</v>
      </c>
    </row>
    <row r="2" spans="1:8" x14ac:dyDescent="0.25">
      <c r="A2" s="1">
        <v>44055</v>
      </c>
      <c r="B2" t="s">
        <v>101</v>
      </c>
      <c r="C2" s="46">
        <v>2148</v>
      </c>
      <c r="G2" s="1">
        <f>A2-17</f>
        <v>44038</v>
      </c>
      <c r="H2" s="1">
        <f>A2-4</f>
        <v>44051</v>
      </c>
    </row>
    <row r="3" spans="1:8" x14ac:dyDescent="0.25">
      <c r="A3" s="1">
        <v>44055</v>
      </c>
      <c r="B3" t="s">
        <v>100</v>
      </c>
      <c r="C3" s="46">
        <v>1698</v>
      </c>
      <c r="G3" s="1">
        <f t="shared" ref="G3:G42" si="0">A3-17</f>
        <v>44038</v>
      </c>
      <c r="H3" s="1">
        <f t="shared" ref="H3:H42" si="1">A3-4</f>
        <v>44051</v>
      </c>
    </row>
    <row r="4" spans="1:8" x14ac:dyDescent="0.25">
      <c r="A4" s="1">
        <v>44062</v>
      </c>
      <c r="B4" t="s">
        <v>101</v>
      </c>
      <c r="C4" s="46">
        <v>2542</v>
      </c>
      <c r="G4" s="1">
        <f t="shared" si="0"/>
        <v>44045</v>
      </c>
      <c r="H4" s="1">
        <f t="shared" si="1"/>
        <v>44058</v>
      </c>
    </row>
    <row r="5" spans="1:8" x14ac:dyDescent="0.25">
      <c r="A5" s="1">
        <v>44062</v>
      </c>
      <c r="B5" t="s">
        <v>100</v>
      </c>
      <c r="C5" s="46">
        <v>2167</v>
      </c>
      <c r="G5" s="1">
        <f t="shared" si="0"/>
        <v>44045</v>
      </c>
      <c r="H5" s="1">
        <f t="shared" si="1"/>
        <v>44058</v>
      </c>
    </row>
    <row r="6" spans="1:8" x14ac:dyDescent="0.25">
      <c r="A6" s="1">
        <v>44069</v>
      </c>
      <c r="B6" t="s">
        <v>101</v>
      </c>
      <c r="C6" s="46">
        <v>2470</v>
      </c>
      <c r="G6" s="1">
        <f t="shared" si="0"/>
        <v>44052</v>
      </c>
      <c r="H6" s="1">
        <f t="shared" si="1"/>
        <v>44065</v>
      </c>
    </row>
    <row r="7" spans="1:8" x14ac:dyDescent="0.25">
      <c r="A7" s="1">
        <v>44069</v>
      </c>
      <c r="B7" t="s">
        <v>100</v>
      </c>
      <c r="C7" s="46">
        <v>2151</v>
      </c>
      <c r="G7" s="1">
        <f t="shared" si="0"/>
        <v>44052</v>
      </c>
      <c r="H7" s="1">
        <f t="shared" si="1"/>
        <v>44065</v>
      </c>
    </row>
    <row r="8" spans="1:8" x14ac:dyDescent="0.25">
      <c r="A8" s="1">
        <v>44076</v>
      </c>
      <c r="B8" t="s">
        <v>101</v>
      </c>
      <c r="C8" s="46">
        <v>2238</v>
      </c>
      <c r="G8" s="1">
        <f t="shared" si="0"/>
        <v>44059</v>
      </c>
      <c r="H8" s="1">
        <f t="shared" si="1"/>
        <v>44072</v>
      </c>
    </row>
    <row r="9" spans="1:8" x14ac:dyDescent="0.25">
      <c r="A9" s="1">
        <v>44076</v>
      </c>
      <c r="B9" t="s">
        <v>100</v>
      </c>
      <c r="C9" s="46">
        <v>2006</v>
      </c>
      <c r="G9" s="1">
        <f t="shared" si="0"/>
        <v>44059</v>
      </c>
      <c r="H9" s="1">
        <f t="shared" si="1"/>
        <v>44072</v>
      </c>
    </row>
    <row r="10" spans="1:8" x14ac:dyDescent="0.25">
      <c r="A10" s="1">
        <v>44083</v>
      </c>
      <c r="B10" t="s">
        <v>101</v>
      </c>
      <c r="C10" s="46">
        <v>2432</v>
      </c>
      <c r="G10" s="1">
        <f t="shared" si="0"/>
        <v>44066</v>
      </c>
      <c r="H10" s="1">
        <f t="shared" si="1"/>
        <v>44079</v>
      </c>
    </row>
    <row r="11" spans="1:8" x14ac:dyDescent="0.25">
      <c r="A11" s="1">
        <v>44083</v>
      </c>
      <c r="B11" t="s">
        <v>100</v>
      </c>
      <c r="C11" s="46">
        <v>2153</v>
      </c>
      <c r="G11" s="1">
        <f t="shared" si="0"/>
        <v>44066</v>
      </c>
      <c r="H11" s="1">
        <f t="shared" si="1"/>
        <v>44079</v>
      </c>
    </row>
    <row r="12" spans="1:8" x14ac:dyDescent="0.25">
      <c r="A12" s="1">
        <v>44090</v>
      </c>
      <c r="B12" t="s">
        <v>101</v>
      </c>
      <c r="C12" s="46">
        <v>2416</v>
      </c>
      <c r="G12" s="1">
        <f t="shared" si="0"/>
        <v>44073</v>
      </c>
      <c r="H12" s="1">
        <f t="shared" si="1"/>
        <v>44086</v>
      </c>
    </row>
    <row r="13" spans="1:8" x14ac:dyDescent="0.25">
      <c r="A13" s="1">
        <v>44090</v>
      </c>
      <c r="B13" t="s">
        <v>100</v>
      </c>
      <c r="C13" s="46">
        <v>2190</v>
      </c>
      <c r="G13" s="1">
        <f t="shared" si="0"/>
        <v>44073</v>
      </c>
      <c r="H13" s="1">
        <f t="shared" si="1"/>
        <v>44086</v>
      </c>
    </row>
    <row r="14" spans="1:8" x14ac:dyDescent="0.25">
      <c r="A14" s="1">
        <v>44097</v>
      </c>
      <c r="B14" t="s">
        <v>101</v>
      </c>
      <c r="C14" s="46">
        <v>2554</v>
      </c>
      <c r="G14" s="1">
        <f t="shared" si="0"/>
        <v>44080</v>
      </c>
      <c r="H14" s="1">
        <f t="shared" si="1"/>
        <v>44093</v>
      </c>
    </row>
    <row r="15" spans="1:8" x14ac:dyDescent="0.25">
      <c r="A15" s="1">
        <v>44097</v>
      </c>
      <c r="B15" t="s">
        <v>100</v>
      </c>
      <c r="C15" s="46">
        <v>2407</v>
      </c>
      <c r="G15" s="1">
        <f t="shared" si="0"/>
        <v>44080</v>
      </c>
      <c r="H15" s="1">
        <f t="shared" si="1"/>
        <v>44093</v>
      </c>
    </row>
    <row r="16" spans="1:8" x14ac:dyDescent="0.25">
      <c r="A16" s="1">
        <v>44104</v>
      </c>
      <c r="B16" t="s">
        <v>101</v>
      </c>
      <c r="C16" s="46">
        <v>2958</v>
      </c>
      <c r="G16" s="1">
        <f t="shared" si="0"/>
        <v>44087</v>
      </c>
      <c r="H16" s="1">
        <f t="shared" si="1"/>
        <v>44100</v>
      </c>
    </row>
    <row r="17" spans="1:8" x14ac:dyDescent="0.25">
      <c r="A17" s="1">
        <v>44104</v>
      </c>
      <c r="B17" t="s">
        <v>100</v>
      </c>
      <c r="C17" s="46">
        <v>2907</v>
      </c>
      <c r="G17" s="1">
        <f t="shared" si="0"/>
        <v>44087</v>
      </c>
      <c r="H17" s="1">
        <f t="shared" si="1"/>
        <v>44100</v>
      </c>
    </row>
    <row r="18" spans="1:8" x14ac:dyDescent="0.25">
      <c r="A18" s="1">
        <v>44111</v>
      </c>
      <c r="B18" t="s">
        <v>101</v>
      </c>
      <c r="C18" s="46">
        <v>3830</v>
      </c>
      <c r="G18" s="1">
        <f t="shared" si="0"/>
        <v>44094</v>
      </c>
      <c r="H18" s="1">
        <f t="shared" si="1"/>
        <v>44107</v>
      </c>
    </row>
    <row r="19" spans="1:8" x14ac:dyDescent="0.25">
      <c r="A19" s="1">
        <v>44111</v>
      </c>
      <c r="B19" t="s">
        <v>100</v>
      </c>
      <c r="C19" s="46">
        <v>3802</v>
      </c>
      <c r="G19" s="1">
        <f t="shared" si="0"/>
        <v>44094</v>
      </c>
      <c r="H19" s="1">
        <f t="shared" si="1"/>
        <v>44107</v>
      </c>
    </row>
    <row r="20" spans="1:8" x14ac:dyDescent="0.25">
      <c r="A20" s="1">
        <v>44118</v>
      </c>
      <c r="B20" t="s">
        <v>101</v>
      </c>
      <c r="C20" s="46">
        <v>4562</v>
      </c>
      <c r="G20" s="1">
        <f t="shared" si="0"/>
        <v>44101</v>
      </c>
      <c r="H20" s="1">
        <f t="shared" si="1"/>
        <v>44114</v>
      </c>
    </row>
    <row r="21" spans="1:8" x14ac:dyDescent="0.25">
      <c r="A21" s="1">
        <v>44118</v>
      </c>
      <c r="B21" t="s">
        <v>100</v>
      </c>
      <c r="C21" s="46">
        <v>4375</v>
      </c>
      <c r="G21" s="1">
        <f t="shared" si="0"/>
        <v>44101</v>
      </c>
      <c r="H21" s="1">
        <f t="shared" si="1"/>
        <v>44114</v>
      </c>
    </row>
    <row r="22" spans="1:8" x14ac:dyDescent="0.25">
      <c r="A22" s="1">
        <v>44125</v>
      </c>
      <c r="B22" t="s">
        <v>101</v>
      </c>
      <c r="C22" s="46">
        <v>4894</v>
      </c>
      <c r="G22" s="1">
        <f t="shared" si="0"/>
        <v>44108</v>
      </c>
      <c r="H22" s="1">
        <f t="shared" si="1"/>
        <v>44121</v>
      </c>
    </row>
    <row r="23" spans="1:8" x14ac:dyDescent="0.25">
      <c r="A23" s="1">
        <v>44125</v>
      </c>
      <c r="B23" t="s">
        <v>100</v>
      </c>
      <c r="C23" s="46">
        <v>4612</v>
      </c>
      <c r="G23" s="1">
        <f t="shared" si="0"/>
        <v>44108</v>
      </c>
      <c r="H23" s="1">
        <f t="shared" si="1"/>
        <v>44121</v>
      </c>
    </row>
    <row r="24" spans="1:8" x14ac:dyDescent="0.25">
      <c r="A24" s="1">
        <v>44131</v>
      </c>
      <c r="B24" t="s">
        <v>101</v>
      </c>
      <c r="C24" s="46">
        <v>6359</v>
      </c>
      <c r="G24" s="1">
        <f t="shared" si="0"/>
        <v>44114</v>
      </c>
      <c r="H24" s="1">
        <f t="shared" si="1"/>
        <v>44127</v>
      </c>
    </row>
    <row r="25" spans="1:8" x14ac:dyDescent="0.25">
      <c r="A25" s="1">
        <v>44131</v>
      </c>
      <c r="B25" t="s">
        <v>100</v>
      </c>
      <c r="C25" s="46">
        <v>5938</v>
      </c>
      <c r="G25" s="1">
        <f t="shared" si="0"/>
        <v>44114</v>
      </c>
      <c r="H25" s="1">
        <f t="shared" si="1"/>
        <v>44127</v>
      </c>
    </row>
    <row r="26" spans="1:8" x14ac:dyDescent="0.25">
      <c r="A26" s="1">
        <v>44139</v>
      </c>
      <c r="B26" t="s">
        <v>101</v>
      </c>
      <c r="C26" s="46">
        <v>8213</v>
      </c>
      <c r="D26" s="46">
        <f>DeathCharacteristics!D1227</f>
        <v>5445</v>
      </c>
      <c r="G26" s="1">
        <f t="shared" si="0"/>
        <v>44122</v>
      </c>
      <c r="H26" s="1">
        <f t="shared" si="1"/>
        <v>44135</v>
      </c>
    </row>
    <row r="27" spans="1:8" x14ac:dyDescent="0.25">
      <c r="A27" s="1">
        <v>44139</v>
      </c>
      <c r="B27" t="s">
        <v>100</v>
      </c>
      <c r="C27" s="46">
        <v>7706</v>
      </c>
      <c r="D27" s="46">
        <f>DeathCharacteristics!D1226</f>
        <v>4610</v>
      </c>
      <c r="G27" s="1">
        <f t="shared" si="0"/>
        <v>44122</v>
      </c>
      <c r="H27" s="1">
        <f t="shared" si="1"/>
        <v>44135</v>
      </c>
    </row>
    <row r="28" spans="1:8" x14ac:dyDescent="0.25">
      <c r="A28" s="1">
        <v>44146</v>
      </c>
      <c r="B28" t="s">
        <v>101</v>
      </c>
      <c r="C28" s="46">
        <v>11009</v>
      </c>
      <c r="D28" s="46">
        <f>DeathCharacteristics!D1235</f>
        <v>5530</v>
      </c>
      <c r="G28" s="1">
        <f t="shared" si="0"/>
        <v>44129</v>
      </c>
      <c r="H28" s="1">
        <f t="shared" si="1"/>
        <v>44142</v>
      </c>
    </row>
    <row r="29" spans="1:8" x14ac:dyDescent="0.25">
      <c r="A29" s="1">
        <v>44146</v>
      </c>
      <c r="B29" t="s">
        <v>100</v>
      </c>
      <c r="C29" s="46">
        <v>10233</v>
      </c>
      <c r="D29" s="46">
        <f>DeathCharacteristics!D1234</f>
        <v>4689</v>
      </c>
      <c r="G29" s="1">
        <f t="shared" si="0"/>
        <v>44129</v>
      </c>
      <c r="H29" s="1">
        <f t="shared" si="1"/>
        <v>44142</v>
      </c>
    </row>
    <row r="30" spans="1:8" x14ac:dyDescent="0.25">
      <c r="A30" s="1">
        <v>44153</v>
      </c>
      <c r="B30" t="s">
        <v>101</v>
      </c>
      <c r="C30" s="46">
        <v>15479</v>
      </c>
      <c r="D30" s="46">
        <f>DeathCharacteristics!D1243</f>
        <v>5634</v>
      </c>
      <c r="G30" s="1">
        <f t="shared" si="0"/>
        <v>44136</v>
      </c>
      <c r="H30" s="1">
        <f t="shared" si="1"/>
        <v>44149</v>
      </c>
    </row>
    <row r="31" spans="1:8" x14ac:dyDescent="0.25">
      <c r="A31" s="1">
        <v>44153</v>
      </c>
      <c r="B31" t="s">
        <v>100</v>
      </c>
      <c r="C31" s="46">
        <v>14685</v>
      </c>
      <c r="D31" s="46">
        <f>DeathCharacteristics!D1242</f>
        <v>4769</v>
      </c>
      <c r="G31" s="1">
        <f t="shared" si="0"/>
        <v>44136</v>
      </c>
      <c r="H31" s="1">
        <f t="shared" si="1"/>
        <v>44149</v>
      </c>
    </row>
    <row r="32" spans="1:8" x14ac:dyDescent="0.25">
      <c r="A32" s="1">
        <v>44160</v>
      </c>
      <c r="B32" t="s">
        <v>101</v>
      </c>
      <c r="C32" s="46">
        <v>18353</v>
      </c>
      <c r="D32" s="46">
        <f>DeathCharacteristics!D1251</f>
        <v>5741</v>
      </c>
      <c r="G32" s="1">
        <f t="shared" si="0"/>
        <v>44143</v>
      </c>
      <c r="H32" s="1">
        <f t="shared" si="1"/>
        <v>44156</v>
      </c>
    </row>
    <row r="33" spans="1:8" x14ac:dyDescent="0.25">
      <c r="A33" s="1">
        <v>44160</v>
      </c>
      <c r="B33" t="s">
        <v>100</v>
      </c>
      <c r="C33" s="46">
        <v>17534</v>
      </c>
      <c r="D33" s="46">
        <f>DeathCharacteristics!D1250</f>
        <v>4859</v>
      </c>
      <c r="G33" s="1">
        <f t="shared" si="0"/>
        <v>44143</v>
      </c>
      <c r="H33" s="1">
        <f t="shared" si="1"/>
        <v>44156</v>
      </c>
    </row>
    <row r="34" spans="1:8" x14ac:dyDescent="0.25">
      <c r="A34" s="1">
        <v>44167</v>
      </c>
      <c r="B34" t="s">
        <v>101</v>
      </c>
      <c r="C34" s="46">
        <v>18836</v>
      </c>
      <c r="D34" s="46">
        <f>DeathCharacteristics!D1259</f>
        <v>5860</v>
      </c>
      <c r="G34" s="1">
        <f t="shared" si="0"/>
        <v>44150</v>
      </c>
      <c r="H34" s="1">
        <f t="shared" si="1"/>
        <v>44163</v>
      </c>
    </row>
    <row r="35" spans="1:8" x14ac:dyDescent="0.25">
      <c r="A35" s="1">
        <v>44167</v>
      </c>
      <c r="B35" t="s">
        <v>100</v>
      </c>
      <c r="C35" s="46">
        <v>17729</v>
      </c>
      <c r="D35" s="46">
        <f>DeathCharacteristics!D1258</f>
        <v>4959</v>
      </c>
      <c r="G35" s="1">
        <f t="shared" si="0"/>
        <v>44150</v>
      </c>
      <c r="H35" s="1">
        <f t="shared" si="1"/>
        <v>44163</v>
      </c>
    </row>
    <row r="36" spans="1:8" x14ac:dyDescent="0.25">
      <c r="A36" s="1">
        <v>44174</v>
      </c>
      <c r="B36" t="s">
        <v>101</v>
      </c>
      <c r="C36" s="46">
        <v>26356</v>
      </c>
      <c r="D36" s="46">
        <f>DeathCharacteristics!D1267</f>
        <v>6015</v>
      </c>
      <c r="G36" s="1">
        <f t="shared" si="0"/>
        <v>44157</v>
      </c>
      <c r="H36" s="1">
        <f t="shared" si="1"/>
        <v>44170</v>
      </c>
    </row>
    <row r="37" spans="1:8" x14ac:dyDescent="0.25">
      <c r="A37" s="1">
        <v>44174</v>
      </c>
      <c r="B37" t="s">
        <v>100</v>
      </c>
      <c r="C37" s="46">
        <v>24689</v>
      </c>
      <c r="D37" s="46">
        <f>DeathCharacteristics!D1266</f>
        <v>5145</v>
      </c>
      <c r="G37" s="1">
        <f t="shared" si="0"/>
        <v>44157</v>
      </c>
      <c r="H37" s="1">
        <f t="shared" si="1"/>
        <v>44170</v>
      </c>
    </row>
    <row r="38" spans="1:8" x14ac:dyDescent="0.25">
      <c r="A38" s="1">
        <v>44181</v>
      </c>
      <c r="B38" t="s">
        <v>101</v>
      </c>
      <c r="C38" s="46">
        <v>34180</v>
      </c>
      <c r="D38" s="46">
        <f>DeathCharacteristics!D1275</f>
        <v>6190</v>
      </c>
      <c r="G38" s="1">
        <f t="shared" si="0"/>
        <v>44164</v>
      </c>
      <c r="H38" s="1">
        <f t="shared" si="1"/>
        <v>44177</v>
      </c>
    </row>
    <row r="39" spans="1:8" x14ac:dyDescent="0.25">
      <c r="A39" s="1">
        <v>44181</v>
      </c>
      <c r="B39" t="s">
        <v>100</v>
      </c>
      <c r="C39" s="46">
        <v>31979</v>
      </c>
      <c r="D39" s="46">
        <f>DeathCharacteristics!D1274</f>
        <v>5318</v>
      </c>
      <c r="G39" s="1">
        <f t="shared" si="0"/>
        <v>44164</v>
      </c>
      <c r="H39" s="1">
        <f t="shared" si="1"/>
        <v>44177</v>
      </c>
    </row>
    <row r="40" spans="1:8" x14ac:dyDescent="0.25">
      <c r="A40" s="1">
        <v>44188</v>
      </c>
      <c r="B40" t="s">
        <v>101</v>
      </c>
      <c r="C40" s="46">
        <v>33161</v>
      </c>
      <c r="D40" s="46">
        <f>DeathCharacteristics!D1283</f>
        <v>6371</v>
      </c>
      <c r="G40" s="1">
        <f t="shared" si="0"/>
        <v>44171</v>
      </c>
      <c r="H40" s="1">
        <f t="shared" si="1"/>
        <v>44184</v>
      </c>
    </row>
    <row r="41" spans="1:8" x14ac:dyDescent="0.25">
      <c r="A41" s="1">
        <v>44188</v>
      </c>
      <c r="B41" t="s">
        <v>100</v>
      </c>
      <c r="C41" s="46">
        <v>31198</v>
      </c>
      <c r="D41" s="46">
        <f>DeathCharacteristics!D1282</f>
        <v>5511</v>
      </c>
      <c r="G41" s="1">
        <f t="shared" si="0"/>
        <v>44171</v>
      </c>
      <c r="H41" s="1">
        <f t="shared" si="1"/>
        <v>44184</v>
      </c>
    </row>
    <row r="42" spans="1:8" x14ac:dyDescent="0.25">
      <c r="A42" s="1">
        <v>44195</v>
      </c>
      <c r="B42" t="s">
        <v>101</v>
      </c>
      <c r="C42" s="46">
        <v>30766</v>
      </c>
      <c r="D42" s="46">
        <v>6599</v>
      </c>
      <c r="E42">
        <v>394</v>
      </c>
      <c r="F42">
        <v>184</v>
      </c>
      <c r="G42" s="1">
        <f t="shared" si="0"/>
        <v>44178</v>
      </c>
      <c r="H42" s="1">
        <f t="shared" si="1"/>
        <v>44191</v>
      </c>
    </row>
    <row r="43" spans="1:8" x14ac:dyDescent="0.25">
      <c r="A43" s="1">
        <v>44195</v>
      </c>
      <c r="B43" t="s">
        <v>100</v>
      </c>
      <c r="C43" s="46">
        <v>29019</v>
      </c>
      <c r="D43" s="46">
        <v>5734</v>
      </c>
      <c r="E43">
        <v>402</v>
      </c>
      <c r="F43">
        <v>235</v>
      </c>
      <c r="G43" s="1">
        <f t="shared" ref="G43:G61" si="2">A43-17</f>
        <v>44178</v>
      </c>
      <c r="H43" s="1">
        <f t="shared" ref="H43:H61" si="3">A43-4</f>
        <v>44191</v>
      </c>
    </row>
    <row r="44" spans="1:8" x14ac:dyDescent="0.25">
      <c r="A44" s="1">
        <v>44195</v>
      </c>
      <c r="B44" t="s">
        <v>795</v>
      </c>
      <c r="C44" s="46" t="s">
        <v>574</v>
      </c>
      <c r="D44" s="46" t="s">
        <v>574</v>
      </c>
      <c r="E44">
        <v>0</v>
      </c>
      <c r="F44">
        <v>0</v>
      </c>
      <c r="G44" s="1">
        <f t="shared" si="2"/>
        <v>44178</v>
      </c>
      <c r="H44" s="1">
        <f t="shared" si="3"/>
        <v>44191</v>
      </c>
    </row>
    <row r="45" spans="1:8" x14ac:dyDescent="0.25">
      <c r="A45" s="1">
        <v>44195</v>
      </c>
      <c r="B45" t="s">
        <v>796</v>
      </c>
      <c r="C45" s="46">
        <v>593</v>
      </c>
      <c r="D45" s="46">
        <v>4</v>
      </c>
      <c r="E45">
        <v>0</v>
      </c>
      <c r="F45">
        <v>1</v>
      </c>
      <c r="G45" s="1">
        <f t="shared" si="2"/>
        <v>44178</v>
      </c>
      <c r="H45" s="1">
        <f t="shared" si="3"/>
        <v>44191</v>
      </c>
    </row>
    <row r="46" spans="1:8" s="14" customFormat="1" x14ac:dyDescent="0.25">
      <c r="A46" s="1">
        <v>44202</v>
      </c>
      <c r="B46" s="14" t="s">
        <v>101</v>
      </c>
      <c r="C46" s="46">
        <v>33413</v>
      </c>
      <c r="D46" s="46">
        <v>6836</v>
      </c>
      <c r="E46" s="14">
        <v>457</v>
      </c>
      <c r="F46" s="14">
        <v>203</v>
      </c>
      <c r="G46" s="1">
        <f t="shared" si="2"/>
        <v>44185</v>
      </c>
      <c r="H46" s="1">
        <f t="shared" si="3"/>
        <v>44198</v>
      </c>
    </row>
    <row r="47" spans="1:8" s="14" customFormat="1" x14ac:dyDescent="0.25">
      <c r="A47" s="1">
        <v>44202</v>
      </c>
      <c r="B47" s="14" t="s">
        <v>100</v>
      </c>
      <c r="C47" s="46">
        <v>30094</v>
      </c>
      <c r="D47" s="46">
        <v>5995</v>
      </c>
      <c r="E47" s="14">
        <v>468</v>
      </c>
      <c r="F47" s="14">
        <v>252</v>
      </c>
      <c r="G47" s="1">
        <f t="shared" si="2"/>
        <v>44185</v>
      </c>
      <c r="H47" s="1">
        <f t="shared" si="3"/>
        <v>44198</v>
      </c>
    </row>
    <row r="48" spans="1:8" s="14" customFormat="1" x14ac:dyDescent="0.25">
      <c r="A48" s="1">
        <v>44202</v>
      </c>
      <c r="B48" s="14" t="s">
        <v>795</v>
      </c>
      <c r="C48" s="46">
        <v>7</v>
      </c>
      <c r="D48" s="46" t="s">
        <v>574</v>
      </c>
      <c r="E48" s="14">
        <v>0</v>
      </c>
      <c r="F48" s="14">
        <v>0</v>
      </c>
      <c r="G48" s="1">
        <f t="shared" si="2"/>
        <v>44185</v>
      </c>
      <c r="H48" s="1">
        <f t="shared" si="3"/>
        <v>44198</v>
      </c>
    </row>
    <row r="49" spans="1:8" s="14" customFormat="1" x14ac:dyDescent="0.25">
      <c r="A49" s="1">
        <v>44202</v>
      </c>
      <c r="B49" s="14" t="s">
        <v>796</v>
      </c>
      <c r="C49" s="46">
        <v>554</v>
      </c>
      <c r="D49" s="46">
        <v>4</v>
      </c>
      <c r="E49" s="14">
        <v>0</v>
      </c>
      <c r="F49" s="14">
        <v>0</v>
      </c>
      <c r="G49" s="1">
        <f t="shared" si="2"/>
        <v>44185</v>
      </c>
      <c r="H49" s="1">
        <f t="shared" si="3"/>
        <v>44198</v>
      </c>
    </row>
    <row r="50" spans="1:8" x14ac:dyDescent="0.25">
      <c r="A50" s="1">
        <v>44209</v>
      </c>
      <c r="B50" s="14" t="s">
        <v>101</v>
      </c>
      <c r="C50" s="46">
        <v>42235</v>
      </c>
      <c r="D50" s="46">
        <v>7083</v>
      </c>
      <c r="E50" s="14">
        <v>475</v>
      </c>
      <c r="F50" s="14">
        <v>229</v>
      </c>
      <c r="G50" s="1">
        <f t="shared" si="2"/>
        <v>44192</v>
      </c>
      <c r="H50" s="1">
        <f t="shared" si="3"/>
        <v>44205</v>
      </c>
    </row>
    <row r="51" spans="1:8" x14ac:dyDescent="0.25">
      <c r="A51" s="1">
        <v>44209</v>
      </c>
      <c r="B51" s="14" t="s">
        <v>100</v>
      </c>
      <c r="C51" s="46">
        <v>38513</v>
      </c>
      <c r="D51" s="46">
        <v>6269</v>
      </c>
      <c r="E51" s="14">
        <v>518</v>
      </c>
      <c r="F51" s="14">
        <v>265</v>
      </c>
      <c r="G51" s="1">
        <f t="shared" si="2"/>
        <v>44192</v>
      </c>
      <c r="H51" s="1">
        <f t="shared" si="3"/>
        <v>44205</v>
      </c>
    </row>
    <row r="52" spans="1:8" x14ac:dyDescent="0.25">
      <c r="A52" s="1">
        <v>44209</v>
      </c>
      <c r="B52" s="14" t="s">
        <v>795</v>
      </c>
      <c r="C52" s="46">
        <v>9</v>
      </c>
      <c r="D52" s="46" t="s">
        <v>574</v>
      </c>
      <c r="E52" s="14">
        <v>0</v>
      </c>
      <c r="F52" s="14">
        <v>0</v>
      </c>
      <c r="G52" s="1">
        <f t="shared" si="2"/>
        <v>44192</v>
      </c>
      <c r="H52" s="1">
        <f t="shared" si="3"/>
        <v>44205</v>
      </c>
    </row>
    <row r="53" spans="1:8" x14ac:dyDescent="0.25">
      <c r="A53" s="1">
        <v>44209</v>
      </c>
      <c r="B53" s="14" t="s">
        <v>796</v>
      </c>
      <c r="C53" s="46">
        <v>821</v>
      </c>
      <c r="D53" s="46">
        <v>6</v>
      </c>
      <c r="E53" s="14">
        <v>1</v>
      </c>
      <c r="F53" s="14">
        <v>0</v>
      </c>
      <c r="G53" s="1">
        <f t="shared" si="2"/>
        <v>44192</v>
      </c>
      <c r="H53" s="1">
        <f t="shared" si="3"/>
        <v>44205</v>
      </c>
    </row>
    <row r="54" spans="1:8" x14ac:dyDescent="0.25">
      <c r="A54" s="1">
        <v>44216</v>
      </c>
      <c r="B54" s="14" t="s">
        <v>101</v>
      </c>
      <c r="C54" s="46">
        <v>40105</v>
      </c>
      <c r="D54" s="46">
        <v>7303</v>
      </c>
      <c r="E54" s="14">
        <v>457</v>
      </c>
      <c r="F54" s="14">
        <v>178</v>
      </c>
      <c r="G54" s="1">
        <f t="shared" si="2"/>
        <v>44199</v>
      </c>
      <c r="H54" s="1">
        <f t="shared" si="3"/>
        <v>44212</v>
      </c>
    </row>
    <row r="55" spans="1:8" x14ac:dyDescent="0.25">
      <c r="A55" s="1">
        <v>44216</v>
      </c>
      <c r="B55" s="14" t="s">
        <v>100</v>
      </c>
      <c r="C55" s="46">
        <v>37945</v>
      </c>
      <c r="D55" s="46">
        <v>6520</v>
      </c>
      <c r="E55" s="14">
        <v>512</v>
      </c>
      <c r="F55" s="14">
        <v>225</v>
      </c>
      <c r="G55" s="1">
        <f t="shared" si="2"/>
        <v>44199</v>
      </c>
      <c r="H55" s="1">
        <f t="shared" si="3"/>
        <v>44212</v>
      </c>
    </row>
    <row r="56" spans="1:8" x14ac:dyDescent="0.25">
      <c r="A56" s="1">
        <v>44216</v>
      </c>
      <c r="B56" s="14" t="s">
        <v>795</v>
      </c>
      <c r="C56" s="46">
        <v>7</v>
      </c>
      <c r="D56" s="46" t="s">
        <v>574</v>
      </c>
      <c r="E56" s="14">
        <v>0</v>
      </c>
      <c r="F56" s="14">
        <v>0</v>
      </c>
      <c r="G56" s="1">
        <f t="shared" si="2"/>
        <v>44199</v>
      </c>
      <c r="H56" s="1">
        <f t="shared" si="3"/>
        <v>44212</v>
      </c>
    </row>
    <row r="57" spans="1:8" x14ac:dyDescent="0.25">
      <c r="A57" s="1">
        <v>44216</v>
      </c>
      <c r="B57" s="14" t="s">
        <v>796</v>
      </c>
      <c r="C57" s="46">
        <v>791</v>
      </c>
      <c r="D57" s="46">
        <v>5</v>
      </c>
      <c r="E57" s="14">
        <v>0</v>
      </c>
      <c r="F57" s="14">
        <v>1</v>
      </c>
      <c r="G57" s="1">
        <f t="shared" si="2"/>
        <v>44199</v>
      </c>
      <c r="H57" s="1">
        <f t="shared" si="3"/>
        <v>44212</v>
      </c>
    </row>
    <row r="58" spans="1:8" s="14" customFormat="1" x14ac:dyDescent="0.25">
      <c r="A58" s="1">
        <v>44223</v>
      </c>
      <c r="B58" s="14" t="s">
        <v>101</v>
      </c>
      <c r="C58" s="46">
        <v>31424</v>
      </c>
      <c r="D58" s="46">
        <v>7520</v>
      </c>
      <c r="E58" s="14">
        <v>443</v>
      </c>
      <c r="F58" s="46">
        <v>141</v>
      </c>
      <c r="G58" s="1">
        <f t="shared" si="2"/>
        <v>44206</v>
      </c>
      <c r="H58" s="1">
        <f t="shared" si="3"/>
        <v>44219</v>
      </c>
    </row>
    <row r="59" spans="1:8" s="14" customFormat="1" x14ac:dyDescent="0.25">
      <c r="A59" s="1">
        <v>44223</v>
      </c>
      <c r="B59" s="14" t="s">
        <v>100</v>
      </c>
      <c r="C59" s="46">
        <v>30529</v>
      </c>
      <c r="D59" s="46">
        <v>6777</v>
      </c>
      <c r="E59" s="14">
        <v>508</v>
      </c>
      <c r="F59" s="46">
        <v>195</v>
      </c>
      <c r="G59" s="1">
        <f t="shared" si="2"/>
        <v>44206</v>
      </c>
      <c r="H59" s="1">
        <f t="shared" si="3"/>
        <v>44219</v>
      </c>
    </row>
    <row r="60" spans="1:8" s="14" customFormat="1" x14ac:dyDescent="0.25">
      <c r="A60" s="1">
        <v>44223</v>
      </c>
      <c r="B60" s="14" t="s">
        <v>795</v>
      </c>
      <c r="C60" s="46">
        <v>9</v>
      </c>
      <c r="D60" s="14" t="s">
        <v>574</v>
      </c>
      <c r="E60" s="14">
        <v>0</v>
      </c>
      <c r="F60" s="46">
        <v>0</v>
      </c>
      <c r="G60" s="1">
        <f t="shared" si="2"/>
        <v>44206</v>
      </c>
      <c r="H60" s="1">
        <f t="shared" si="3"/>
        <v>44219</v>
      </c>
    </row>
    <row r="61" spans="1:8" s="14" customFormat="1" x14ac:dyDescent="0.25">
      <c r="A61" s="1">
        <v>44223</v>
      </c>
      <c r="B61" s="14" t="s">
        <v>796</v>
      </c>
      <c r="C61" s="46">
        <v>531</v>
      </c>
      <c r="D61" s="46">
        <v>6</v>
      </c>
      <c r="E61" s="14">
        <v>1</v>
      </c>
      <c r="F61" s="46">
        <v>1</v>
      </c>
      <c r="G61" s="1">
        <f t="shared" si="2"/>
        <v>44206</v>
      </c>
      <c r="H61" s="1">
        <f t="shared" si="3"/>
        <v>44219</v>
      </c>
    </row>
    <row r="62" spans="1:8" s="14" customFormat="1" x14ac:dyDescent="0.25">
      <c r="A62" s="1">
        <v>44230</v>
      </c>
      <c r="B62" s="14" t="s">
        <v>101</v>
      </c>
      <c r="C62" s="46">
        <v>26025</v>
      </c>
      <c r="D62" s="46">
        <v>7718</v>
      </c>
      <c r="E62" s="14">
        <v>404</v>
      </c>
      <c r="F62" s="46">
        <v>105</v>
      </c>
      <c r="G62" s="1">
        <f t="shared" ref="G62:G65" si="4">A62-17</f>
        <v>44213</v>
      </c>
      <c r="H62" s="1">
        <f t="shared" ref="H62:H65" si="5">A62-4</f>
        <v>44226</v>
      </c>
    </row>
    <row r="63" spans="1:8" s="14" customFormat="1" x14ac:dyDescent="0.25">
      <c r="A63" s="1">
        <v>44230</v>
      </c>
      <c r="B63" s="14" t="s">
        <v>100</v>
      </c>
      <c r="C63" s="46">
        <v>25142</v>
      </c>
      <c r="D63" s="46">
        <v>6985</v>
      </c>
      <c r="E63" s="14">
        <v>461</v>
      </c>
      <c r="F63" s="46">
        <v>130</v>
      </c>
      <c r="G63" s="1">
        <f t="shared" si="4"/>
        <v>44213</v>
      </c>
      <c r="H63" s="1">
        <f t="shared" si="5"/>
        <v>44226</v>
      </c>
    </row>
    <row r="64" spans="1:8" s="14" customFormat="1" x14ac:dyDescent="0.25">
      <c r="A64" s="1">
        <v>44230</v>
      </c>
      <c r="B64" s="14" t="s">
        <v>795</v>
      </c>
      <c r="C64" s="46">
        <v>8</v>
      </c>
      <c r="D64" s="14" t="s">
        <v>574</v>
      </c>
      <c r="E64" s="14">
        <v>0</v>
      </c>
      <c r="F64" s="46">
        <v>0</v>
      </c>
      <c r="G64" s="1">
        <f t="shared" si="4"/>
        <v>44213</v>
      </c>
      <c r="H64" s="1">
        <f t="shared" si="5"/>
        <v>44226</v>
      </c>
    </row>
    <row r="65" spans="1:8" s="14" customFormat="1" x14ac:dyDescent="0.25">
      <c r="A65" s="1">
        <v>44230</v>
      </c>
      <c r="B65" s="14" t="s">
        <v>796</v>
      </c>
      <c r="C65" s="46">
        <v>432</v>
      </c>
      <c r="D65" s="46">
        <v>4</v>
      </c>
      <c r="E65" s="14">
        <v>0</v>
      </c>
      <c r="F65" s="46">
        <v>1</v>
      </c>
      <c r="G65" s="1">
        <f t="shared" si="4"/>
        <v>44213</v>
      </c>
      <c r="H65" s="1">
        <f t="shared" si="5"/>
        <v>44226</v>
      </c>
    </row>
    <row r="66" spans="1:8" x14ac:dyDescent="0.25">
      <c r="A66" s="1">
        <v>44237</v>
      </c>
      <c r="B66" s="14" t="s">
        <v>101</v>
      </c>
      <c r="C66" s="46">
        <v>20555</v>
      </c>
      <c r="D66" s="46">
        <v>7937</v>
      </c>
      <c r="E66" s="14">
        <v>424</v>
      </c>
      <c r="F66" s="46">
        <v>128</v>
      </c>
      <c r="G66" s="1">
        <f t="shared" ref="G66:G69" si="6">A66-17</f>
        <v>44220</v>
      </c>
      <c r="H66" s="1">
        <f t="shared" ref="H66:H69" si="7">A66-4</f>
        <v>44233</v>
      </c>
    </row>
    <row r="67" spans="1:8" x14ac:dyDescent="0.25">
      <c r="A67" s="1">
        <v>44237</v>
      </c>
      <c r="B67" s="14" t="s">
        <v>100</v>
      </c>
      <c r="C67" s="46">
        <v>19893</v>
      </c>
      <c r="D67" s="46">
        <v>7265</v>
      </c>
      <c r="E67" s="14">
        <v>483</v>
      </c>
      <c r="F67" s="46">
        <v>156</v>
      </c>
      <c r="G67" s="1">
        <f t="shared" si="6"/>
        <v>44220</v>
      </c>
      <c r="H67" s="1">
        <f t="shared" si="7"/>
        <v>44233</v>
      </c>
    </row>
    <row r="68" spans="1:8" x14ac:dyDescent="0.25">
      <c r="A68" s="1">
        <v>44237</v>
      </c>
      <c r="B68" s="14" t="s">
        <v>795</v>
      </c>
      <c r="C68" s="46" t="s">
        <v>574</v>
      </c>
      <c r="D68" s="14" t="s">
        <v>574</v>
      </c>
      <c r="E68" s="14">
        <v>0</v>
      </c>
      <c r="F68" s="46">
        <v>0</v>
      </c>
      <c r="G68" s="1">
        <f t="shared" si="6"/>
        <v>44220</v>
      </c>
      <c r="H68" s="1">
        <f t="shared" si="7"/>
        <v>44233</v>
      </c>
    </row>
    <row r="69" spans="1:8" x14ac:dyDescent="0.25">
      <c r="A69" s="1">
        <v>44237</v>
      </c>
      <c r="B69" s="14" t="s">
        <v>796</v>
      </c>
      <c r="C69" s="46">
        <v>242</v>
      </c>
      <c r="D69" s="46">
        <v>4</v>
      </c>
      <c r="E69" s="14">
        <v>0</v>
      </c>
      <c r="F69" s="46">
        <v>1</v>
      </c>
      <c r="G69" s="1">
        <f t="shared" si="6"/>
        <v>44220</v>
      </c>
      <c r="H69" s="1">
        <f t="shared" si="7"/>
        <v>44233</v>
      </c>
    </row>
    <row r="70" spans="1:8" x14ac:dyDescent="0.25">
      <c r="A70" s="1">
        <v>44244</v>
      </c>
      <c r="B70" s="14" t="s">
        <v>101</v>
      </c>
      <c r="C70" s="46">
        <v>15895</v>
      </c>
      <c r="D70" s="46">
        <v>8137</v>
      </c>
      <c r="E70" s="14">
        <v>345</v>
      </c>
      <c r="F70" s="46">
        <v>100</v>
      </c>
      <c r="G70" s="1">
        <f t="shared" ref="G70:G73" si="8">A70-17</f>
        <v>44227</v>
      </c>
      <c r="H70" s="1">
        <f t="shared" ref="H70:H73" si="9">A70-4</f>
        <v>44240</v>
      </c>
    </row>
    <row r="71" spans="1:8" x14ac:dyDescent="0.25">
      <c r="A71" s="1">
        <v>44244</v>
      </c>
      <c r="B71" s="14" t="s">
        <v>100</v>
      </c>
      <c r="C71" s="46">
        <v>15852</v>
      </c>
      <c r="D71" s="46">
        <v>7481</v>
      </c>
      <c r="E71" s="14">
        <v>412</v>
      </c>
      <c r="F71" s="46">
        <v>126</v>
      </c>
      <c r="G71" s="1">
        <f t="shared" si="8"/>
        <v>44227</v>
      </c>
      <c r="H71" s="1">
        <f t="shared" si="9"/>
        <v>44240</v>
      </c>
    </row>
    <row r="72" spans="1:8" x14ac:dyDescent="0.25">
      <c r="A72" s="1">
        <v>44244</v>
      </c>
      <c r="B72" s="14" t="s">
        <v>795</v>
      </c>
      <c r="C72" s="46">
        <v>5</v>
      </c>
      <c r="D72" s="14" t="s">
        <v>574</v>
      </c>
      <c r="E72" s="14">
        <v>0</v>
      </c>
      <c r="F72" s="46">
        <v>0</v>
      </c>
      <c r="G72" s="1">
        <f t="shared" si="8"/>
        <v>44227</v>
      </c>
      <c r="H72" s="1">
        <f t="shared" si="9"/>
        <v>44240</v>
      </c>
    </row>
    <row r="73" spans="1:8" x14ac:dyDescent="0.25">
      <c r="A73" s="1">
        <v>44244</v>
      </c>
      <c r="B73" s="14" t="s">
        <v>796</v>
      </c>
      <c r="C73" s="46">
        <v>163</v>
      </c>
      <c r="D73" s="46">
        <v>4</v>
      </c>
      <c r="E73" s="14">
        <v>0</v>
      </c>
      <c r="F73" s="46">
        <v>0</v>
      </c>
      <c r="G73" s="1">
        <f t="shared" si="8"/>
        <v>44227</v>
      </c>
      <c r="H73" s="1">
        <f t="shared" si="9"/>
        <v>44240</v>
      </c>
    </row>
    <row r="74" spans="1:8" x14ac:dyDescent="0.25">
      <c r="A74" s="1">
        <v>44251</v>
      </c>
      <c r="B74" s="14" t="s">
        <v>101</v>
      </c>
      <c r="C74" s="46">
        <v>12450</v>
      </c>
      <c r="D74" s="46">
        <v>8303</v>
      </c>
      <c r="E74" s="14">
        <v>320</v>
      </c>
      <c r="F74" s="46">
        <v>80</v>
      </c>
      <c r="G74" s="1">
        <f t="shared" ref="G74:G77" si="10">A74-17</f>
        <v>44234</v>
      </c>
      <c r="H74" s="1">
        <f t="shared" ref="H74:H77" si="11">A74-4</f>
        <v>44247</v>
      </c>
    </row>
    <row r="75" spans="1:8" x14ac:dyDescent="0.25">
      <c r="A75" s="1">
        <v>44251</v>
      </c>
      <c r="B75" s="14" t="s">
        <v>100</v>
      </c>
      <c r="C75" s="46">
        <v>12436</v>
      </c>
      <c r="D75" s="46">
        <v>7637</v>
      </c>
      <c r="E75" s="14">
        <v>352</v>
      </c>
      <c r="F75" s="46">
        <v>96</v>
      </c>
      <c r="G75" s="1">
        <f t="shared" si="10"/>
        <v>44234</v>
      </c>
      <c r="H75" s="1">
        <f t="shared" si="11"/>
        <v>44247</v>
      </c>
    </row>
    <row r="76" spans="1:8" x14ac:dyDescent="0.25">
      <c r="A76" s="1">
        <v>44251</v>
      </c>
      <c r="B76" s="14" t="s">
        <v>795</v>
      </c>
      <c r="C76" s="46" t="s">
        <v>574</v>
      </c>
      <c r="D76" s="14" t="s">
        <v>574</v>
      </c>
      <c r="E76" s="14">
        <v>0</v>
      </c>
      <c r="F76" s="46">
        <v>0</v>
      </c>
      <c r="G76" s="1">
        <f t="shared" si="10"/>
        <v>44234</v>
      </c>
      <c r="H76" s="1">
        <f t="shared" si="11"/>
        <v>44247</v>
      </c>
    </row>
    <row r="77" spans="1:8" x14ac:dyDescent="0.25">
      <c r="A77" s="1">
        <v>44251</v>
      </c>
      <c r="B77" s="14" t="s">
        <v>796</v>
      </c>
      <c r="C77" s="46">
        <v>158</v>
      </c>
      <c r="D77" s="46">
        <v>4</v>
      </c>
      <c r="E77" s="14">
        <v>0</v>
      </c>
      <c r="F77" s="46">
        <v>0</v>
      </c>
      <c r="G77" s="1">
        <f t="shared" si="10"/>
        <v>44234</v>
      </c>
      <c r="H77" s="1">
        <f t="shared" si="11"/>
        <v>44247</v>
      </c>
    </row>
    <row r="78" spans="1:8" x14ac:dyDescent="0.25">
      <c r="A78" s="1">
        <v>44258</v>
      </c>
      <c r="B78" s="14" t="s">
        <v>101</v>
      </c>
      <c r="C78" s="46">
        <v>11546</v>
      </c>
      <c r="D78" s="46">
        <v>8459</v>
      </c>
      <c r="E78" s="14">
        <v>335</v>
      </c>
      <c r="F78" s="46">
        <v>84</v>
      </c>
      <c r="G78" s="1">
        <f t="shared" ref="G78:G81" si="12">A78-17</f>
        <v>44241</v>
      </c>
      <c r="H78" s="1">
        <f t="shared" ref="H78:H81" si="13">A78-4</f>
        <v>44254</v>
      </c>
    </row>
    <row r="79" spans="1:8" x14ac:dyDescent="0.25">
      <c r="A79" s="1">
        <v>44258</v>
      </c>
      <c r="B79" s="14" t="s">
        <v>100</v>
      </c>
      <c r="C79" s="46">
        <v>11379</v>
      </c>
      <c r="D79" s="46">
        <v>7788</v>
      </c>
      <c r="E79" s="14">
        <v>316</v>
      </c>
      <c r="F79" s="46">
        <v>81</v>
      </c>
      <c r="G79" s="1">
        <f t="shared" si="12"/>
        <v>44241</v>
      </c>
      <c r="H79" s="1">
        <f t="shared" si="13"/>
        <v>44254</v>
      </c>
    </row>
    <row r="80" spans="1:8" x14ac:dyDescent="0.25">
      <c r="A80" s="1">
        <v>44258</v>
      </c>
      <c r="B80" s="14" t="s">
        <v>795</v>
      </c>
      <c r="C80" s="46" t="s">
        <v>574</v>
      </c>
      <c r="D80" s="14" t="s">
        <v>574</v>
      </c>
      <c r="E80" s="14">
        <v>0</v>
      </c>
      <c r="F80" s="46">
        <v>0</v>
      </c>
      <c r="G80" s="1">
        <f t="shared" si="12"/>
        <v>44241</v>
      </c>
      <c r="H80" s="1">
        <f t="shared" si="13"/>
        <v>44254</v>
      </c>
    </row>
    <row r="81" spans="1:8" x14ac:dyDescent="0.25">
      <c r="A81" s="1">
        <v>44258</v>
      </c>
      <c r="B81" s="14" t="s">
        <v>796</v>
      </c>
      <c r="C81" s="46">
        <v>157</v>
      </c>
      <c r="D81" s="46">
        <v>4</v>
      </c>
      <c r="E81" s="14">
        <v>0</v>
      </c>
      <c r="F81" s="46">
        <v>0</v>
      </c>
      <c r="G81" s="1">
        <f t="shared" si="12"/>
        <v>44241</v>
      </c>
      <c r="H81" s="1">
        <f t="shared" si="13"/>
        <v>44254</v>
      </c>
    </row>
    <row r="82" spans="1:8" x14ac:dyDescent="0.25">
      <c r="A82" s="1">
        <v>44265</v>
      </c>
      <c r="B82" s="14" t="s">
        <v>101</v>
      </c>
      <c r="C82" s="46">
        <v>11122</v>
      </c>
      <c r="D82" s="46">
        <v>8576</v>
      </c>
      <c r="E82" s="14">
        <v>287</v>
      </c>
      <c r="F82" s="46">
        <v>84</v>
      </c>
      <c r="G82" s="1">
        <f t="shared" ref="G82:G85" si="14">A82-17</f>
        <v>44248</v>
      </c>
      <c r="H82" s="1">
        <f t="shared" ref="H82:H85" si="15">A82-4</f>
        <v>44261</v>
      </c>
    </row>
    <row r="83" spans="1:8" x14ac:dyDescent="0.25">
      <c r="A83" s="1">
        <v>44265</v>
      </c>
      <c r="B83" s="14" t="s">
        <v>100</v>
      </c>
      <c r="C83" s="46">
        <v>11028</v>
      </c>
      <c r="D83" s="46">
        <v>7928</v>
      </c>
      <c r="E83" s="14">
        <v>300</v>
      </c>
      <c r="F83" s="46">
        <v>80</v>
      </c>
      <c r="G83" s="1">
        <f t="shared" si="14"/>
        <v>44248</v>
      </c>
      <c r="H83" s="1">
        <f t="shared" si="15"/>
        <v>44261</v>
      </c>
    </row>
    <row r="84" spans="1:8" x14ac:dyDescent="0.25">
      <c r="A84" s="1">
        <v>44265</v>
      </c>
      <c r="B84" s="14" t="s">
        <v>795</v>
      </c>
      <c r="C84" s="46">
        <v>5</v>
      </c>
      <c r="D84" s="14" t="s">
        <v>574</v>
      </c>
      <c r="E84" s="14">
        <v>0</v>
      </c>
      <c r="F84" s="46">
        <v>0</v>
      </c>
      <c r="G84" s="1">
        <f t="shared" si="14"/>
        <v>44248</v>
      </c>
      <c r="H84" s="1">
        <f t="shared" si="15"/>
        <v>44261</v>
      </c>
    </row>
    <row r="85" spans="1:8" x14ac:dyDescent="0.25">
      <c r="A85" s="1">
        <v>44265</v>
      </c>
      <c r="B85" s="14" t="s">
        <v>796</v>
      </c>
      <c r="C85" s="46">
        <v>169</v>
      </c>
      <c r="D85" s="46">
        <v>4</v>
      </c>
      <c r="E85" s="14">
        <v>0</v>
      </c>
      <c r="F85" s="46">
        <v>1</v>
      </c>
      <c r="G85" s="1">
        <f t="shared" si="14"/>
        <v>44248</v>
      </c>
      <c r="H85" s="1">
        <f t="shared" si="15"/>
        <v>44261</v>
      </c>
    </row>
    <row r="86" spans="1:8" x14ac:dyDescent="0.25">
      <c r="A86" s="1">
        <v>44272</v>
      </c>
      <c r="B86" s="14" t="s">
        <v>101</v>
      </c>
      <c r="C86" s="46">
        <v>10740</v>
      </c>
      <c r="D86" s="46">
        <v>8698</v>
      </c>
      <c r="E86" s="14">
        <v>245</v>
      </c>
      <c r="F86" s="46">
        <v>57</v>
      </c>
      <c r="G86" s="1">
        <f t="shared" ref="G86:G89" si="16">A86-17</f>
        <v>44255</v>
      </c>
      <c r="H86" s="1">
        <f t="shared" ref="H86:H89" si="17">A86-4</f>
        <v>44268</v>
      </c>
    </row>
    <row r="87" spans="1:8" x14ac:dyDescent="0.25">
      <c r="A87" s="1">
        <v>44272</v>
      </c>
      <c r="B87" s="14" t="s">
        <v>100</v>
      </c>
      <c r="C87" s="46">
        <v>10949</v>
      </c>
      <c r="D87" s="46">
        <v>8029</v>
      </c>
      <c r="E87" s="14">
        <v>242</v>
      </c>
      <c r="F87" s="46">
        <v>77</v>
      </c>
      <c r="G87" s="1">
        <f t="shared" si="16"/>
        <v>44255</v>
      </c>
      <c r="H87" s="1">
        <f t="shared" si="17"/>
        <v>44268</v>
      </c>
    </row>
    <row r="88" spans="1:8" x14ac:dyDescent="0.25">
      <c r="A88" s="1">
        <v>44272</v>
      </c>
      <c r="B88" s="14" t="s">
        <v>795</v>
      </c>
      <c r="C88" s="46" t="s">
        <v>574</v>
      </c>
      <c r="D88" s="46" t="s">
        <v>574</v>
      </c>
      <c r="E88" s="14">
        <v>0</v>
      </c>
      <c r="F88" s="46">
        <v>0</v>
      </c>
      <c r="G88" s="1">
        <f t="shared" si="16"/>
        <v>44255</v>
      </c>
      <c r="H88" s="1">
        <f t="shared" si="17"/>
        <v>44268</v>
      </c>
    </row>
    <row r="89" spans="1:8" x14ac:dyDescent="0.25">
      <c r="A89" s="1">
        <v>44272</v>
      </c>
      <c r="B89" s="14" t="s">
        <v>796</v>
      </c>
      <c r="C89" s="46">
        <v>138</v>
      </c>
      <c r="D89" s="46">
        <v>4</v>
      </c>
      <c r="E89" s="14">
        <v>0</v>
      </c>
      <c r="F89" s="46">
        <v>0</v>
      </c>
      <c r="G89" s="1">
        <f t="shared" si="16"/>
        <v>44255</v>
      </c>
      <c r="H89" s="1">
        <f t="shared" si="17"/>
        <v>44268</v>
      </c>
    </row>
    <row r="90" spans="1:8" s="14" customFormat="1" x14ac:dyDescent="0.25">
      <c r="A90" s="1">
        <v>44279</v>
      </c>
      <c r="B90" s="14" t="s">
        <v>101</v>
      </c>
      <c r="C90" s="46">
        <v>11750</v>
      </c>
      <c r="D90" s="46">
        <v>8806</v>
      </c>
      <c r="E90" s="14">
        <v>220</v>
      </c>
      <c r="F90" s="46">
        <v>61</v>
      </c>
      <c r="G90" s="1">
        <f t="shared" ref="G90:G93" si="18">A90-17</f>
        <v>44262</v>
      </c>
      <c r="H90" s="1">
        <f t="shared" ref="H90:H93" si="19">A90-4</f>
        <v>44275</v>
      </c>
    </row>
    <row r="91" spans="1:8" s="14" customFormat="1" x14ac:dyDescent="0.25">
      <c r="A91" s="1">
        <v>44279</v>
      </c>
      <c r="B91" s="14" t="s">
        <v>100</v>
      </c>
      <c r="C91" s="46">
        <v>12008</v>
      </c>
      <c r="D91" s="46">
        <v>8159</v>
      </c>
      <c r="E91" s="14">
        <v>219</v>
      </c>
      <c r="F91" s="46">
        <v>72</v>
      </c>
      <c r="G91" s="1">
        <f t="shared" si="18"/>
        <v>44262</v>
      </c>
      <c r="H91" s="1">
        <f t="shared" si="19"/>
        <v>44275</v>
      </c>
    </row>
    <row r="92" spans="1:8" s="14" customFormat="1" x14ac:dyDescent="0.25">
      <c r="A92" s="1">
        <v>44279</v>
      </c>
      <c r="B92" s="14" t="s">
        <v>795</v>
      </c>
      <c r="C92" s="46" t="s">
        <v>574</v>
      </c>
      <c r="D92" s="46" t="s">
        <v>574</v>
      </c>
      <c r="E92" s="14">
        <v>0</v>
      </c>
      <c r="F92" s="46">
        <v>0</v>
      </c>
      <c r="G92" s="1">
        <f t="shared" si="18"/>
        <v>44262</v>
      </c>
      <c r="H92" s="1">
        <f t="shared" si="19"/>
        <v>44275</v>
      </c>
    </row>
    <row r="93" spans="1:8" s="14" customFormat="1" x14ac:dyDescent="0.25">
      <c r="A93" s="1">
        <v>44279</v>
      </c>
      <c r="B93" s="14" t="s">
        <v>796</v>
      </c>
      <c r="C93" s="46">
        <v>155</v>
      </c>
      <c r="D93" s="46">
        <v>4</v>
      </c>
      <c r="E93" s="14">
        <v>0</v>
      </c>
      <c r="F93" s="46">
        <v>0</v>
      </c>
      <c r="G93" s="1">
        <f t="shared" si="18"/>
        <v>44262</v>
      </c>
      <c r="H93" s="1">
        <f t="shared" si="19"/>
        <v>44275</v>
      </c>
    </row>
    <row r="94" spans="1:8" x14ac:dyDescent="0.25">
      <c r="A94" s="1">
        <v>44286</v>
      </c>
      <c r="B94" s="14" t="s">
        <v>101</v>
      </c>
      <c r="C94" s="46">
        <v>13832</v>
      </c>
      <c r="D94" s="46">
        <v>8924</v>
      </c>
      <c r="E94" s="14">
        <v>225</v>
      </c>
      <c r="F94" s="46">
        <v>72</v>
      </c>
      <c r="G94" s="1">
        <f t="shared" ref="G94:G97" si="20">A94-17</f>
        <v>44269</v>
      </c>
      <c r="H94" s="1">
        <f t="shared" ref="H94:H97" si="21">A94-4</f>
        <v>44282</v>
      </c>
    </row>
    <row r="95" spans="1:8" x14ac:dyDescent="0.25">
      <c r="A95" s="1">
        <v>44286</v>
      </c>
      <c r="B95" s="14" t="s">
        <v>100</v>
      </c>
      <c r="C95" s="46">
        <v>14091</v>
      </c>
      <c r="D95" s="46">
        <v>8256</v>
      </c>
      <c r="E95" s="14">
        <v>220</v>
      </c>
      <c r="F95" s="46">
        <v>74</v>
      </c>
      <c r="G95" s="1">
        <f t="shared" si="20"/>
        <v>44269</v>
      </c>
      <c r="H95" s="1">
        <f t="shared" si="21"/>
        <v>44282</v>
      </c>
    </row>
    <row r="96" spans="1:8" x14ac:dyDescent="0.25">
      <c r="A96" s="1">
        <v>44286</v>
      </c>
      <c r="B96" s="14" t="s">
        <v>795</v>
      </c>
      <c r="C96" s="46">
        <v>5</v>
      </c>
      <c r="D96" s="46" t="s">
        <v>574</v>
      </c>
      <c r="E96" s="14">
        <v>0</v>
      </c>
      <c r="F96" s="46">
        <v>0</v>
      </c>
      <c r="G96" s="1">
        <f t="shared" si="20"/>
        <v>44269</v>
      </c>
      <c r="H96" s="1">
        <f t="shared" si="21"/>
        <v>44282</v>
      </c>
    </row>
    <row r="97" spans="1:8" x14ac:dyDescent="0.25">
      <c r="A97" s="1">
        <v>44286</v>
      </c>
      <c r="B97" s="14" t="s">
        <v>796</v>
      </c>
      <c r="C97" s="46">
        <v>192</v>
      </c>
      <c r="D97" s="46">
        <v>4</v>
      </c>
      <c r="E97" s="14">
        <v>0</v>
      </c>
      <c r="F97" s="46">
        <v>1</v>
      </c>
      <c r="G97" s="1">
        <f t="shared" si="20"/>
        <v>44269</v>
      </c>
      <c r="H97" s="1">
        <f t="shared" si="21"/>
        <v>44282</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305"/>
  <sheetViews>
    <sheetView workbookViewId="0">
      <pane ySplit="1" topLeftCell="A291" activePane="bottomLeft" state="frozen"/>
      <selection pane="bottomLeft" activeCell="D307" sqref="D307"/>
    </sheetView>
  </sheetViews>
  <sheetFormatPr defaultRowHeight="15" x14ac:dyDescent="0.25"/>
  <cols>
    <col min="1" max="1" width="10.85546875" style="1" bestFit="1" customWidth="1"/>
    <col min="2" max="2" width="15" bestFit="1" customWidth="1"/>
    <col min="3" max="3" width="14.7109375" bestFit="1" customWidth="1"/>
    <col min="4" max="4" width="23.140625" bestFit="1" customWidth="1"/>
    <col min="5" max="5" width="22.85546875" bestFit="1" customWidth="1"/>
    <col min="6" max="6" width="12.85546875" bestFit="1" customWidth="1"/>
    <col min="7" max="7" width="12.5703125" bestFit="1" customWidth="1"/>
    <col min="8" max="8" width="59" bestFit="1" customWidth="1"/>
  </cols>
  <sheetData>
    <row r="1" spans="1:8" s="2" customFormat="1" x14ac:dyDescent="0.25">
      <c r="A1" s="3" t="s">
        <v>0</v>
      </c>
      <c r="B1" s="2" t="s">
        <v>193</v>
      </c>
      <c r="C1" s="2" t="s">
        <v>194</v>
      </c>
      <c r="D1" s="2" t="s">
        <v>195</v>
      </c>
      <c r="E1" s="2" t="s">
        <v>196</v>
      </c>
      <c r="F1" s="2" t="s">
        <v>197</v>
      </c>
      <c r="G1" s="2" t="s">
        <v>198</v>
      </c>
      <c r="H1" s="158" t="s">
        <v>199</v>
      </c>
    </row>
    <row r="2" spans="1:8" x14ac:dyDescent="0.25">
      <c r="A2" s="1">
        <v>43983</v>
      </c>
      <c r="B2">
        <v>599919</v>
      </c>
      <c r="C2">
        <v>7066</v>
      </c>
    </row>
    <row r="3" spans="1:8" x14ac:dyDescent="0.25">
      <c r="A3" s="1">
        <v>43984</v>
      </c>
      <c r="B3">
        <v>605771</v>
      </c>
      <c r="C3">
        <v>5852</v>
      </c>
    </row>
    <row r="4" spans="1:8" x14ac:dyDescent="0.25">
      <c r="A4" s="1">
        <v>43985</v>
      </c>
      <c r="B4">
        <v>614133</v>
      </c>
      <c r="C4">
        <v>8362</v>
      </c>
    </row>
    <row r="5" spans="1:8" x14ac:dyDescent="0.25">
      <c r="A5" s="1">
        <v>43986</v>
      </c>
      <c r="B5">
        <v>621248</v>
      </c>
      <c r="C5">
        <v>7115</v>
      </c>
    </row>
    <row r="6" spans="1:8" x14ac:dyDescent="0.25">
      <c r="A6" s="1">
        <v>43987</v>
      </c>
      <c r="B6">
        <v>631008</v>
      </c>
      <c r="C6">
        <v>9760</v>
      </c>
    </row>
    <row r="7" spans="1:8" x14ac:dyDescent="0.25">
      <c r="A7" s="1">
        <v>43988</v>
      </c>
      <c r="B7">
        <v>640808</v>
      </c>
      <c r="C7">
        <v>9840</v>
      </c>
    </row>
    <row r="8" spans="1:8" x14ac:dyDescent="0.25">
      <c r="A8" s="1">
        <v>43989</v>
      </c>
      <c r="B8">
        <v>648616</v>
      </c>
      <c r="C8">
        <v>7808</v>
      </c>
    </row>
    <row r="9" spans="1:8" x14ac:dyDescent="0.25">
      <c r="A9" s="1">
        <v>43990</v>
      </c>
      <c r="B9">
        <v>653398</v>
      </c>
      <c r="C9">
        <v>4782</v>
      </c>
    </row>
    <row r="10" spans="1:8" x14ac:dyDescent="0.25">
      <c r="A10" s="1">
        <v>43991</v>
      </c>
      <c r="B10">
        <v>658058</v>
      </c>
      <c r="C10">
        <v>4660</v>
      </c>
    </row>
    <row r="11" spans="1:8" x14ac:dyDescent="0.25">
      <c r="A11" s="1">
        <v>43992</v>
      </c>
      <c r="B11">
        <v>668092</v>
      </c>
      <c r="C11">
        <v>10034</v>
      </c>
    </row>
    <row r="12" spans="1:8" x14ac:dyDescent="0.25">
      <c r="A12" s="1">
        <v>43993</v>
      </c>
      <c r="B12">
        <v>678925</v>
      </c>
      <c r="C12">
        <v>10833</v>
      </c>
    </row>
    <row r="13" spans="1:8" x14ac:dyDescent="0.25">
      <c r="A13" s="1">
        <v>43994</v>
      </c>
      <c r="B13">
        <v>689111</v>
      </c>
      <c r="C13">
        <v>10186</v>
      </c>
    </row>
    <row r="14" spans="1:8" x14ac:dyDescent="0.25">
      <c r="A14" s="1">
        <v>43995</v>
      </c>
      <c r="B14">
        <v>699271</v>
      </c>
      <c r="C14">
        <v>10160</v>
      </c>
    </row>
    <row r="15" spans="1:8" x14ac:dyDescent="0.25">
      <c r="A15" s="1">
        <v>43996</v>
      </c>
      <c r="B15">
        <v>708383</v>
      </c>
      <c r="C15">
        <v>9112</v>
      </c>
    </row>
    <row r="16" spans="1:8" x14ac:dyDescent="0.25">
      <c r="A16" s="1">
        <v>43997</v>
      </c>
      <c r="B16">
        <v>712875</v>
      </c>
      <c r="C16">
        <v>4492</v>
      </c>
      <c r="D16">
        <v>894616</v>
      </c>
    </row>
    <row r="17" spans="1:5" x14ac:dyDescent="0.25">
      <c r="A17" s="1">
        <v>43998</v>
      </c>
      <c r="B17">
        <v>719236</v>
      </c>
      <c r="C17">
        <v>6361</v>
      </c>
      <c r="D17">
        <v>903422</v>
      </c>
      <c r="E17">
        <v>8806</v>
      </c>
    </row>
    <row r="18" spans="1:5" x14ac:dyDescent="0.25">
      <c r="A18" s="1">
        <v>43999</v>
      </c>
      <c r="B18">
        <v>727549</v>
      </c>
      <c r="C18">
        <v>8313</v>
      </c>
      <c r="D18">
        <v>914751</v>
      </c>
      <c r="E18">
        <v>11329</v>
      </c>
    </row>
    <row r="19" spans="1:5" x14ac:dyDescent="0.25">
      <c r="A19" s="1">
        <v>44000</v>
      </c>
      <c r="B19">
        <v>736691</v>
      </c>
      <c r="C19">
        <v>9142</v>
      </c>
      <c r="D19">
        <v>926804</v>
      </c>
      <c r="E19">
        <v>12053</v>
      </c>
    </row>
    <row r="20" spans="1:5" x14ac:dyDescent="0.25">
      <c r="A20" s="1">
        <v>44001</v>
      </c>
      <c r="B20">
        <v>746162</v>
      </c>
      <c r="C20">
        <v>9471</v>
      </c>
      <c r="D20">
        <v>939352</v>
      </c>
      <c r="E20">
        <v>12548</v>
      </c>
    </row>
    <row r="21" spans="1:5" x14ac:dyDescent="0.25">
      <c r="A21" s="1">
        <v>44002</v>
      </c>
      <c r="B21">
        <v>760229</v>
      </c>
      <c r="C21">
        <v>14067</v>
      </c>
      <c r="D21">
        <v>956716</v>
      </c>
      <c r="E21">
        <v>17364</v>
      </c>
    </row>
    <row r="22" spans="1:5" x14ac:dyDescent="0.25">
      <c r="A22" s="1">
        <v>44003</v>
      </c>
      <c r="B22">
        <v>768592</v>
      </c>
      <c r="C22">
        <v>8363</v>
      </c>
      <c r="D22">
        <v>966551</v>
      </c>
      <c r="E22">
        <v>9835</v>
      </c>
    </row>
    <row r="23" spans="1:5" x14ac:dyDescent="0.25">
      <c r="A23" s="1">
        <v>44004</v>
      </c>
      <c r="B23">
        <v>775322</v>
      </c>
      <c r="C23">
        <v>6730</v>
      </c>
      <c r="D23">
        <v>975415</v>
      </c>
      <c r="E23">
        <v>8864</v>
      </c>
    </row>
    <row r="24" spans="1:5" x14ac:dyDescent="0.25">
      <c r="A24" s="1">
        <v>44005</v>
      </c>
      <c r="B24">
        <v>782854</v>
      </c>
      <c r="C24">
        <v>7532</v>
      </c>
      <c r="D24">
        <v>985711</v>
      </c>
      <c r="E24">
        <v>10296</v>
      </c>
    </row>
    <row r="25" spans="1:5" x14ac:dyDescent="0.25">
      <c r="A25" s="1">
        <v>44006</v>
      </c>
      <c r="B25">
        <v>790223</v>
      </c>
      <c r="C25">
        <v>7369</v>
      </c>
      <c r="D25">
        <v>995705</v>
      </c>
      <c r="E25">
        <v>9994</v>
      </c>
    </row>
    <row r="26" spans="1:5" x14ac:dyDescent="0.25">
      <c r="A26" s="1">
        <v>44007</v>
      </c>
      <c r="B26">
        <v>800541</v>
      </c>
      <c r="C26">
        <v>10318</v>
      </c>
      <c r="D26">
        <v>1009203</v>
      </c>
      <c r="E26">
        <v>13498</v>
      </c>
    </row>
    <row r="27" spans="1:5" x14ac:dyDescent="0.25">
      <c r="A27" s="1">
        <v>44008</v>
      </c>
      <c r="B27">
        <v>809086</v>
      </c>
      <c r="C27">
        <v>8545</v>
      </c>
      <c r="D27">
        <v>1020867</v>
      </c>
      <c r="E27">
        <v>11664</v>
      </c>
    </row>
    <row r="28" spans="1:5" x14ac:dyDescent="0.25">
      <c r="A28" s="1">
        <v>44009</v>
      </c>
      <c r="B28">
        <v>821275</v>
      </c>
      <c r="C28">
        <v>12189</v>
      </c>
      <c r="D28">
        <v>1036832</v>
      </c>
      <c r="E28">
        <v>15965</v>
      </c>
    </row>
    <row r="29" spans="1:5" x14ac:dyDescent="0.25">
      <c r="A29" s="1">
        <v>44010</v>
      </c>
      <c r="B29">
        <v>830666</v>
      </c>
      <c r="C29">
        <v>9391</v>
      </c>
      <c r="D29">
        <v>1048942</v>
      </c>
      <c r="E29">
        <v>12110</v>
      </c>
    </row>
    <row r="30" spans="1:5" x14ac:dyDescent="0.25">
      <c r="A30" s="1">
        <v>44011</v>
      </c>
      <c r="B30">
        <v>837147</v>
      </c>
      <c r="C30">
        <v>6481</v>
      </c>
      <c r="D30">
        <v>1057932</v>
      </c>
      <c r="E30">
        <v>8990</v>
      </c>
    </row>
    <row r="31" spans="1:5" x14ac:dyDescent="0.25">
      <c r="A31" s="1">
        <v>44012</v>
      </c>
      <c r="B31">
        <v>842960</v>
      </c>
      <c r="C31">
        <v>5813</v>
      </c>
      <c r="D31">
        <v>1066060</v>
      </c>
      <c r="E31">
        <v>8128</v>
      </c>
    </row>
    <row r="32" spans="1:5" x14ac:dyDescent="0.25">
      <c r="A32" s="1">
        <v>44013</v>
      </c>
      <c r="B32">
        <v>853150</v>
      </c>
      <c r="C32">
        <v>10190</v>
      </c>
      <c r="D32">
        <v>1079648</v>
      </c>
      <c r="E32">
        <v>13588</v>
      </c>
    </row>
    <row r="33" spans="1:5" x14ac:dyDescent="0.25">
      <c r="A33" s="1">
        <v>44014</v>
      </c>
      <c r="B33">
        <v>860936</v>
      </c>
      <c r="C33">
        <v>7786</v>
      </c>
      <c r="D33">
        <v>1090482</v>
      </c>
      <c r="E33">
        <v>10834</v>
      </c>
    </row>
    <row r="34" spans="1:5" x14ac:dyDescent="0.25">
      <c r="A34" s="1">
        <v>44015</v>
      </c>
      <c r="B34">
        <v>872380</v>
      </c>
      <c r="C34">
        <v>11444</v>
      </c>
      <c r="D34">
        <v>1105013</v>
      </c>
      <c r="E34">
        <v>14531</v>
      </c>
    </row>
    <row r="35" spans="1:5" x14ac:dyDescent="0.25">
      <c r="A35" s="1">
        <v>44016</v>
      </c>
      <c r="B35">
        <v>880320</v>
      </c>
      <c r="C35">
        <v>7940</v>
      </c>
      <c r="D35">
        <v>1116271</v>
      </c>
      <c r="E35">
        <v>11258</v>
      </c>
    </row>
    <row r="36" spans="1:5" x14ac:dyDescent="0.25">
      <c r="A36" s="1">
        <v>44017</v>
      </c>
      <c r="B36">
        <v>886213</v>
      </c>
      <c r="C36">
        <v>5893</v>
      </c>
      <c r="D36">
        <v>1124217</v>
      </c>
      <c r="E36">
        <v>7946</v>
      </c>
    </row>
    <row r="37" spans="1:5" x14ac:dyDescent="0.25">
      <c r="A37" s="1">
        <v>44018</v>
      </c>
      <c r="B37">
        <v>893939</v>
      </c>
      <c r="C37">
        <v>7726</v>
      </c>
      <c r="D37">
        <v>1134568</v>
      </c>
      <c r="E37">
        <v>10351</v>
      </c>
    </row>
    <row r="38" spans="1:5" x14ac:dyDescent="0.25">
      <c r="A38" s="1">
        <v>44019</v>
      </c>
      <c r="B38">
        <v>901221</v>
      </c>
      <c r="C38">
        <v>7282</v>
      </c>
      <c r="D38">
        <v>1144367</v>
      </c>
      <c r="E38">
        <v>9799</v>
      </c>
    </row>
    <row r="39" spans="1:5" x14ac:dyDescent="0.25">
      <c r="A39" s="1">
        <v>44020</v>
      </c>
      <c r="B39">
        <v>910354</v>
      </c>
      <c r="C39">
        <v>9133</v>
      </c>
      <c r="D39">
        <v>1157023</v>
      </c>
      <c r="E39">
        <v>12656</v>
      </c>
    </row>
    <row r="40" spans="1:5" x14ac:dyDescent="0.25">
      <c r="A40" s="1">
        <v>44021</v>
      </c>
      <c r="B40">
        <v>920002</v>
      </c>
      <c r="C40">
        <v>9648</v>
      </c>
      <c r="D40">
        <v>1171180</v>
      </c>
      <c r="E40">
        <v>14157</v>
      </c>
    </row>
    <row r="41" spans="1:5" x14ac:dyDescent="0.25">
      <c r="A41" s="1">
        <v>44022</v>
      </c>
      <c r="B41">
        <v>932796</v>
      </c>
      <c r="C41">
        <v>12794</v>
      </c>
      <c r="D41">
        <v>1187832</v>
      </c>
      <c r="E41">
        <v>16652</v>
      </c>
    </row>
    <row r="42" spans="1:5" x14ac:dyDescent="0.25">
      <c r="A42" s="1">
        <v>44023</v>
      </c>
      <c r="B42">
        <v>940393</v>
      </c>
      <c r="C42">
        <v>7597</v>
      </c>
      <c r="D42">
        <v>1199411</v>
      </c>
      <c r="E42">
        <v>11579</v>
      </c>
    </row>
    <row r="43" spans="1:5" x14ac:dyDescent="0.25">
      <c r="A43" s="1">
        <v>44024</v>
      </c>
      <c r="B43">
        <v>951512</v>
      </c>
      <c r="C43">
        <v>11119</v>
      </c>
      <c r="D43">
        <v>1213914</v>
      </c>
      <c r="E43">
        <v>14503</v>
      </c>
    </row>
    <row r="44" spans="1:5" x14ac:dyDescent="0.25">
      <c r="A44" s="1">
        <v>44025</v>
      </c>
      <c r="B44">
        <v>960099</v>
      </c>
      <c r="C44">
        <v>8587</v>
      </c>
      <c r="D44">
        <v>1225332</v>
      </c>
      <c r="E44">
        <v>11418</v>
      </c>
    </row>
    <row r="45" spans="1:5" x14ac:dyDescent="0.25">
      <c r="A45" s="1">
        <v>44026</v>
      </c>
      <c r="B45">
        <v>972070</v>
      </c>
      <c r="C45">
        <v>11971</v>
      </c>
      <c r="D45">
        <v>1241465</v>
      </c>
      <c r="E45">
        <v>16133</v>
      </c>
    </row>
    <row r="46" spans="1:5" x14ac:dyDescent="0.25">
      <c r="A46" s="1">
        <v>44027</v>
      </c>
      <c r="B46">
        <v>982494</v>
      </c>
      <c r="C46">
        <v>10424</v>
      </c>
      <c r="D46">
        <v>1256303</v>
      </c>
      <c r="E46">
        <v>14838</v>
      </c>
    </row>
    <row r="47" spans="1:5" x14ac:dyDescent="0.25">
      <c r="A47" s="1">
        <v>44028</v>
      </c>
      <c r="B47">
        <v>995374</v>
      </c>
      <c r="C47">
        <v>12880</v>
      </c>
      <c r="D47">
        <v>1274585</v>
      </c>
      <c r="E47">
        <v>18282</v>
      </c>
    </row>
    <row r="48" spans="1:5" x14ac:dyDescent="0.25">
      <c r="A48" s="1">
        <v>44029</v>
      </c>
      <c r="B48">
        <v>1008195</v>
      </c>
      <c r="C48">
        <v>12821</v>
      </c>
      <c r="D48">
        <v>1293162</v>
      </c>
      <c r="E48">
        <v>18577</v>
      </c>
    </row>
    <row r="49" spans="1:5" x14ac:dyDescent="0.25">
      <c r="A49" s="1">
        <v>44030</v>
      </c>
      <c r="B49">
        <v>1020259</v>
      </c>
      <c r="C49">
        <v>12064</v>
      </c>
      <c r="D49">
        <v>1309804</v>
      </c>
      <c r="E49">
        <v>16642</v>
      </c>
    </row>
    <row r="50" spans="1:5" x14ac:dyDescent="0.25">
      <c r="A50" s="1">
        <v>44031</v>
      </c>
      <c r="B50">
        <v>1033883</v>
      </c>
      <c r="C50">
        <v>13624</v>
      </c>
      <c r="D50">
        <v>1328399</v>
      </c>
      <c r="E50">
        <v>18595</v>
      </c>
    </row>
    <row r="51" spans="1:5" x14ac:dyDescent="0.25">
      <c r="A51" s="1">
        <v>44032</v>
      </c>
      <c r="B51">
        <v>1044548</v>
      </c>
      <c r="C51">
        <v>10665</v>
      </c>
      <c r="D51">
        <v>1342652</v>
      </c>
      <c r="E51">
        <v>14253</v>
      </c>
    </row>
    <row r="52" spans="1:5" x14ac:dyDescent="0.25">
      <c r="A52" s="1">
        <v>44033</v>
      </c>
      <c r="B52">
        <v>1052369</v>
      </c>
      <c r="C52">
        <v>7821</v>
      </c>
      <c r="D52">
        <v>1353802</v>
      </c>
      <c r="E52">
        <v>11150</v>
      </c>
    </row>
    <row r="53" spans="1:5" x14ac:dyDescent="0.25">
      <c r="A53" s="1">
        <v>44034</v>
      </c>
      <c r="B53">
        <v>1063155</v>
      </c>
      <c r="C53">
        <v>10786</v>
      </c>
      <c r="D53">
        <v>1369551</v>
      </c>
      <c r="E53">
        <v>15749</v>
      </c>
    </row>
    <row r="54" spans="1:5" x14ac:dyDescent="0.25">
      <c r="A54" s="1">
        <v>44035</v>
      </c>
      <c r="B54">
        <v>1079288</v>
      </c>
      <c r="C54">
        <v>16133</v>
      </c>
      <c r="D54">
        <v>1391221</v>
      </c>
      <c r="E54">
        <v>21670</v>
      </c>
    </row>
    <row r="55" spans="1:5" x14ac:dyDescent="0.25">
      <c r="A55" s="1">
        <v>44036</v>
      </c>
      <c r="B55">
        <v>1092392</v>
      </c>
      <c r="C55">
        <v>13104</v>
      </c>
      <c r="D55">
        <v>1410099</v>
      </c>
      <c r="E55">
        <v>18878</v>
      </c>
    </row>
    <row r="56" spans="1:5" x14ac:dyDescent="0.25">
      <c r="A56" s="1">
        <v>44037</v>
      </c>
      <c r="B56">
        <v>1103722</v>
      </c>
      <c r="C56">
        <v>11330</v>
      </c>
      <c r="D56">
        <v>1425973</v>
      </c>
      <c r="E56">
        <v>15874</v>
      </c>
    </row>
    <row r="57" spans="1:5" x14ac:dyDescent="0.25">
      <c r="A57" s="1">
        <v>44038</v>
      </c>
      <c r="B57">
        <v>1113502</v>
      </c>
      <c r="C57">
        <v>9780</v>
      </c>
      <c r="D57">
        <v>1440717</v>
      </c>
      <c r="E57">
        <v>14744</v>
      </c>
    </row>
    <row r="58" spans="1:5" x14ac:dyDescent="0.25">
      <c r="A58" s="1">
        <v>44039</v>
      </c>
      <c r="B58">
        <v>1123793</v>
      </c>
      <c r="C58">
        <v>10291</v>
      </c>
      <c r="D58">
        <v>1454584</v>
      </c>
      <c r="E58">
        <v>13867</v>
      </c>
    </row>
    <row r="59" spans="1:5" x14ac:dyDescent="0.25">
      <c r="A59" s="1">
        <v>44040</v>
      </c>
      <c r="B59">
        <v>1133674</v>
      </c>
      <c r="C59">
        <v>9881</v>
      </c>
      <c r="D59">
        <v>1468395</v>
      </c>
      <c r="E59">
        <v>13811</v>
      </c>
    </row>
    <row r="60" spans="1:5" x14ac:dyDescent="0.25">
      <c r="A60" s="1">
        <v>44041</v>
      </c>
      <c r="B60">
        <v>1149230</v>
      </c>
      <c r="C60">
        <v>15556</v>
      </c>
      <c r="D60">
        <v>1489896</v>
      </c>
      <c r="E60">
        <v>21501</v>
      </c>
    </row>
    <row r="61" spans="1:5" x14ac:dyDescent="0.25">
      <c r="A61" s="1">
        <v>44042</v>
      </c>
      <c r="B61">
        <v>1161454</v>
      </c>
      <c r="C61">
        <v>12224</v>
      </c>
      <c r="D61">
        <v>1507320</v>
      </c>
      <c r="E61">
        <v>17424</v>
      </c>
    </row>
    <row r="62" spans="1:5" x14ac:dyDescent="0.25">
      <c r="A62" s="1">
        <v>44043</v>
      </c>
      <c r="B62">
        <v>1180605</v>
      </c>
      <c r="C62">
        <v>19151</v>
      </c>
      <c r="D62">
        <v>1535835</v>
      </c>
      <c r="E62">
        <v>28515</v>
      </c>
    </row>
    <row r="63" spans="1:5" x14ac:dyDescent="0.25">
      <c r="A63" s="1">
        <v>44044</v>
      </c>
      <c r="B63">
        <v>1193200</v>
      </c>
      <c r="C63">
        <v>12595</v>
      </c>
      <c r="D63">
        <v>1553550</v>
      </c>
      <c r="E63">
        <v>17715</v>
      </c>
    </row>
    <row r="64" spans="1:5" x14ac:dyDescent="0.25">
      <c r="A64" s="1">
        <v>44045</v>
      </c>
      <c r="B64">
        <v>1206512</v>
      </c>
      <c r="C64">
        <v>13312</v>
      </c>
      <c r="D64">
        <v>1573852</v>
      </c>
      <c r="E64">
        <v>20302</v>
      </c>
    </row>
    <row r="65" spans="1:7" x14ac:dyDescent="0.25">
      <c r="A65" s="1">
        <v>44046</v>
      </c>
      <c r="B65">
        <v>1218790</v>
      </c>
      <c r="C65">
        <v>12278</v>
      </c>
      <c r="D65">
        <v>1589682</v>
      </c>
      <c r="E65">
        <v>15830</v>
      </c>
    </row>
    <row r="66" spans="1:7" x14ac:dyDescent="0.25">
      <c r="A66" s="1">
        <v>44047</v>
      </c>
      <c r="B66">
        <v>1234106</v>
      </c>
      <c r="C66">
        <v>15316</v>
      </c>
      <c r="D66">
        <v>1611827</v>
      </c>
      <c r="E66">
        <v>22145</v>
      </c>
    </row>
    <row r="67" spans="1:7" x14ac:dyDescent="0.25">
      <c r="A67" s="1">
        <v>44048</v>
      </c>
      <c r="B67">
        <v>1251322</v>
      </c>
      <c r="C67">
        <v>17216</v>
      </c>
      <c r="D67">
        <v>1636875</v>
      </c>
      <c r="E67">
        <v>25048</v>
      </c>
    </row>
    <row r="68" spans="1:7" x14ac:dyDescent="0.25">
      <c r="A68" s="1">
        <v>44049</v>
      </c>
      <c r="B68">
        <v>1262877</v>
      </c>
      <c r="C68">
        <v>11555</v>
      </c>
      <c r="D68">
        <v>1653792</v>
      </c>
      <c r="E68">
        <v>16917</v>
      </c>
    </row>
    <row r="69" spans="1:7" x14ac:dyDescent="0.25">
      <c r="A69" s="1">
        <v>44050</v>
      </c>
      <c r="B69">
        <v>1277617</v>
      </c>
      <c r="C69">
        <v>14740</v>
      </c>
      <c r="D69">
        <v>1676170</v>
      </c>
      <c r="E69">
        <v>22378</v>
      </c>
    </row>
    <row r="70" spans="1:7" x14ac:dyDescent="0.25">
      <c r="A70" s="1">
        <v>44051</v>
      </c>
      <c r="B70">
        <v>1294206</v>
      </c>
      <c r="C70">
        <v>16589</v>
      </c>
      <c r="D70">
        <v>1699442</v>
      </c>
      <c r="E70">
        <v>23272</v>
      </c>
    </row>
    <row r="71" spans="1:7" x14ac:dyDescent="0.25">
      <c r="A71" s="1">
        <v>44052</v>
      </c>
      <c r="B71">
        <v>1311358</v>
      </c>
      <c r="C71">
        <v>17152</v>
      </c>
      <c r="D71">
        <v>1723320</v>
      </c>
      <c r="E71">
        <v>23878</v>
      </c>
    </row>
    <row r="72" spans="1:7" x14ac:dyDescent="0.25">
      <c r="A72" s="1">
        <v>44053</v>
      </c>
      <c r="B72">
        <v>1322634</v>
      </c>
      <c r="C72">
        <v>11276</v>
      </c>
      <c r="D72">
        <v>1739378</v>
      </c>
      <c r="E72">
        <v>16058</v>
      </c>
    </row>
    <row r="73" spans="1:7" x14ac:dyDescent="0.25">
      <c r="A73" s="1">
        <v>44054</v>
      </c>
      <c r="B73">
        <v>1337606</v>
      </c>
      <c r="C73">
        <v>14972</v>
      </c>
      <c r="D73">
        <v>1759976</v>
      </c>
      <c r="E73">
        <v>20598</v>
      </c>
    </row>
    <row r="74" spans="1:7" x14ac:dyDescent="0.25">
      <c r="A74" s="1">
        <v>44055</v>
      </c>
      <c r="B74">
        <v>1353299</v>
      </c>
      <c r="C74">
        <v>15693</v>
      </c>
      <c r="D74">
        <v>1781548</v>
      </c>
      <c r="E74">
        <v>21572</v>
      </c>
      <c r="F74">
        <v>62483</v>
      </c>
      <c r="G74">
        <v>2518</v>
      </c>
    </row>
    <row r="75" spans="1:7" x14ac:dyDescent="0.25">
      <c r="A75" s="1">
        <v>44056</v>
      </c>
      <c r="B75">
        <v>1381178</v>
      </c>
      <c r="C75">
        <v>27879</v>
      </c>
      <c r="D75">
        <v>1821031</v>
      </c>
      <c r="E75">
        <v>39483</v>
      </c>
      <c r="F75">
        <v>63165</v>
      </c>
      <c r="G75">
        <v>682</v>
      </c>
    </row>
    <row r="76" spans="1:7" x14ac:dyDescent="0.25">
      <c r="A76" s="1">
        <v>44057</v>
      </c>
      <c r="B76">
        <v>1402730</v>
      </c>
      <c r="C76">
        <v>21552</v>
      </c>
      <c r="D76">
        <v>1853032</v>
      </c>
      <c r="E76">
        <v>32001</v>
      </c>
      <c r="F76">
        <v>64773</v>
      </c>
      <c r="G76">
        <v>1608</v>
      </c>
    </row>
    <row r="77" spans="1:7" x14ac:dyDescent="0.25">
      <c r="A77" s="1">
        <v>44058</v>
      </c>
      <c r="B77">
        <v>1425699</v>
      </c>
      <c r="C77">
        <v>22969</v>
      </c>
      <c r="D77">
        <v>1886299</v>
      </c>
      <c r="E77">
        <v>33267</v>
      </c>
      <c r="F77">
        <v>66513</v>
      </c>
      <c r="G77">
        <v>1740</v>
      </c>
    </row>
    <row r="78" spans="1:7" x14ac:dyDescent="0.25">
      <c r="A78" s="1">
        <v>44059</v>
      </c>
      <c r="B78">
        <v>1441166</v>
      </c>
      <c r="C78">
        <v>15467</v>
      </c>
      <c r="D78">
        <v>1908475</v>
      </c>
      <c r="E78">
        <v>22176</v>
      </c>
      <c r="F78">
        <v>68697</v>
      </c>
      <c r="G78">
        <v>2184</v>
      </c>
    </row>
    <row r="79" spans="1:7" x14ac:dyDescent="0.25">
      <c r="A79" s="1">
        <v>44060</v>
      </c>
      <c r="B79">
        <v>1456112</v>
      </c>
      <c r="C79">
        <v>14946</v>
      </c>
      <c r="D79">
        <v>1929891</v>
      </c>
      <c r="E79">
        <v>21416</v>
      </c>
      <c r="F79">
        <v>69018</v>
      </c>
      <c r="G79">
        <v>321</v>
      </c>
    </row>
    <row r="80" spans="1:7" x14ac:dyDescent="0.25">
      <c r="A80" s="1">
        <v>44061</v>
      </c>
      <c r="B80">
        <v>1467765</v>
      </c>
      <c r="C80">
        <v>11653</v>
      </c>
      <c r="D80">
        <v>1946517</v>
      </c>
      <c r="E80">
        <v>16626</v>
      </c>
      <c r="F80">
        <v>70597</v>
      </c>
      <c r="G80">
        <v>1579</v>
      </c>
    </row>
    <row r="81" spans="1:7" x14ac:dyDescent="0.25">
      <c r="A81" s="1">
        <v>44062</v>
      </c>
      <c r="B81">
        <v>1487273</v>
      </c>
      <c r="C81">
        <v>19508</v>
      </c>
      <c r="D81">
        <v>1974918</v>
      </c>
      <c r="E81">
        <v>28401</v>
      </c>
      <c r="F81">
        <v>72330</v>
      </c>
      <c r="G81">
        <v>1733</v>
      </c>
    </row>
    <row r="82" spans="1:7" x14ac:dyDescent="0.25">
      <c r="A82" s="1">
        <v>44063</v>
      </c>
      <c r="B82">
        <v>1509104</v>
      </c>
      <c r="C82">
        <v>21831</v>
      </c>
      <c r="D82">
        <v>2009062</v>
      </c>
      <c r="E82">
        <v>34144</v>
      </c>
      <c r="F82">
        <v>72890</v>
      </c>
      <c r="G82">
        <v>560</v>
      </c>
    </row>
    <row r="83" spans="1:7" x14ac:dyDescent="0.25">
      <c r="A83" s="1">
        <v>44064</v>
      </c>
      <c r="B83">
        <v>1535862</v>
      </c>
      <c r="C83">
        <v>26758</v>
      </c>
      <c r="D83">
        <v>2050871</v>
      </c>
      <c r="E83">
        <v>41809</v>
      </c>
      <c r="F83">
        <v>74485</v>
      </c>
      <c r="G83">
        <v>1595</v>
      </c>
    </row>
    <row r="84" spans="1:7" x14ac:dyDescent="0.25">
      <c r="A84" s="1">
        <v>44065</v>
      </c>
      <c r="B84">
        <v>1544163</v>
      </c>
      <c r="C84">
        <v>8301</v>
      </c>
      <c r="D84">
        <v>2064529</v>
      </c>
      <c r="E84">
        <v>13658</v>
      </c>
      <c r="F84">
        <v>74606</v>
      </c>
      <c r="G84">
        <v>121</v>
      </c>
    </row>
    <row r="85" spans="1:7" x14ac:dyDescent="0.25">
      <c r="A85" s="1">
        <v>44067</v>
      </c>
      <c r="B85">
        <v>1581978</v>
      </c>
      <c r="C85">
        <v>37815</v>
      </c>
      <c r="D85">
        <v>2122991</v>
      </c>
      <c r="E85">
        <v>58462</v>
      </c>
      <c r="F85">
        <v>77748</v>
      </c>
      <c r="G85">
        <v>3142</v>
      </c>
    </row>
    <row r="86" spans="1:7" x14ac:dyDescent="0.25">
      <c r="A86" s="1">
        <v>44068</v>
      </c>
      <c r="B86">
        <v>1604752</v>
      </c>
      <c r="C86">
        <v>22774</v>
      </c>
      <c r="D86">
        <v>2157864</v>
      </c>
      <c r="E86">
        <v>34873</v>
      </c>
      <c r="F86">
        <v>79979</v>
      </c>
      <c r="G86">
        <v>2231</v>
      </c>
    </row>
    <row r="87" spans="1:7" x14ac:dyDescent="0.25">
      <c r="A87" s="1">
        <v>44069</v>
      </c>
      <c r="B87">
        <v>1624496</v>
      </c>
      <c r="C87">
        <v>19744</v>
      </c>
      <c r="D87">
        <v>2194342</v>
      </c>
      <c r="E87">
        <v>36478</v>
      </c>
      <c r="F87">
        <v>82123</v>
      </c>
      <c r="G87">
        <v>2144</v>
      </c>
    </row>
    <row r="88" spans="1:7" x14ac:dyDescent="0.25">
      <c r="A88" s="1">
        <v>44070</v>
      </c>
      <c r="B88">
        <v>1649836</v>
      </c>
      <c r="C88">
        <v>25340</v>
      </c>
      <c r="D88">
        <v>2246626</v>
      </c>
      <c r="E88">
        <v>52284</v>
      </c>
      <c r="F88">
        <v>82573</v>
      </c>
      <c r="G88">
        <v>450</v>
      </c>
    </row>
    <row r="89" spans="1:7" x14ac:dyDescent="0.25">
      <c r="A89" s="1">
        <v>44071</v>
      </c>
      <c r="B89">
        <v>1673552</v>
      </c>
      <c r="C89">
        <v>23716</v>
      </c>
      <c r="D89">
        <v>2290752</v>
      </c>
      <c r="E89">
        <v>44126</v>
      </c>
      <c r="F89">
        <v>83972</v>
      </c>
      <c r="G89">
        <v>1399</v>
      </c>
    </row>
    <row r="90" spans="1:7" x14ac:dyDescent="0.25">
      <c r="A90" s="1">
        <v>44072</v>
      </c>
      <c r="B90">
        <v>1697434</v>
      </c>
      <c r="C90">
        <v>23882</v>
      </c>
      <c r="D90">
        <v>2339669</v>
      </c>
      <c r="E90">
        <v>48917</v>
      </c>
      <c r="F90">
        <v>85450</v>
      </c>
      <c r="G90">
        <v>1478</v>
      </c>
    </row>
    <row r="91" spans="1:7" x14ac:dyDescent="0.25">
      <c r="A91" s="1">
        <v>44073</v>
      </c>
      <c r="B91">
        <v>1714028</v>
      </c>
      <c r="C91">
        <v>16594</v>
      </c>
      <c r="D91">
        <v>2372564</v>
      </c>
      <c r="E91">
        <v>32895</v>
      </c>
      <c r="F91">
        <v>86612</v>
      </c>
      <c r="G91">
        <v>1162</v>
      </c>
    </row>
    <row r="92" spans="1:7" x14ac:dyDescent="0.25">
      <c r="A92" s="1">
        <v>44074</v>
      </c>
      <c r="B92">
        <v>1732768</v>
      </c>
      <c r="C92">
        <v>18740</v>
      </c>
      <c r="D92">
        <v>2404426</v>
      </c>
      <c r="E92">
        <v>31862</v>
      </c>
      <c r="F92">
        <v>86838</v>
      </c>
      <c r="G92">
        <v>226</v>
      </c>
    </row>
    <row r="93" spans="1:7" x14ac:dyDescent="0.25">
      <c r="A93" s="1">
        <v>44075</v>
      </c>
      <c r="B93">
        <v>1754422</v>
      </c>
      <c r="C93">
        <v>21654</v>
      </c>
      <c r="D93">
        <v>2448341</v>
      </c>
      <c r="E93">
        <v>43915</v>
      </c>
      <c r="F93">
        <v>87251</v>
      </c>
      <c r="G93">
        <v>413</v>
      </c>
    </row>
    <row r="94" spans="1:7" x14ac:dyDescent="0.25">
      <c r="A94" s="1">
        <v>44076</v>
      </c>
      <c r="B94">
        <v>1770001</v>
      </c>
      <c r="C94">
        <v>15579</v>
      </c>
      <c r="D94">
        <v>2478482</v>
      </c>
      <c r="E94">
        <v>30141</v>
      </c>
      <c r="F94">
        <v>89417</v>
      </c>
      <c r="G94">
        <v>2166</v>
      </c>
    </row>
    <row r="95" spans="1:7" x14ac:dyDescent="0.25">
      <c r="A95" s="1">
        <v>44077</v>
      </c>
      <c r="B95">
        <v>1801585</v>
      </c>
      <c r="C95">
        <v>31584</v>
      </c>
      <c r="D95">
        <v>2560869</v>
      </c>
      <c r="E95">
        <v>82387</v>
      </c>
      <c r="F95">
        <v>90721</v>
      </c>
      <c r="G95">
        <v>1304</v>
      </c>
    </row>
    <row r="96" spans="1:7" x14ac:dyDescent="0.25">
      <c r="A96" s="1">
        <v>44078</v>
      </c>
      <c r="B96">
        <v>1819144</v>
      </c>
      <c r="C96">
        <v>17559</v>
      </c>
      <c r="D96">
        <v>2600312</v>
      </c>
      <c r="E96">
        <v>39443</v>
      </c>
      <c r="F96">
        <v>91070</v>
      </c>
      <c r="G96">
        <v>349</v>
      </c>
    </row>
    <row r="97" spans="1:7" x14ac:dyDescent="0.25">
      <c r="A97" s="1">
        <v>44079</v>
      </c>
      <c r="B97">
        <v>1839933</v>
      </c>
      <c r="C97">
        <v>20789</v>
      </c>
      <c r="D97">
        <v>2660462</v>
      </c>
      <c r="E97">
        <v>60150</v>
      </c>
      <c r="F97">
        <v>92567</v>
      </c>
      <c r="G97">
        <v>1497</v>
      </c>
    </row>
    <row r="98" spans="1:7" x14ac:dyDescent="0.25">
      <c r="A98" s="1">
        <v>44080</v>
      </c>
      <c r="B98">
        <v>1857664</v>
      </c>
      <c r="C98">
        <v>17731</v>
      </c>
      <c r="D98">
        <v>2704512</v>
      </c>
      <c r="E98">
        <v>44050</v>
      </c>
      <c r="F98">
        <v>92907</v>
      </c>
      <c r="G98">
        <v>340</v>
      </c>
    </row>
    <row r="99" spans="1:7" x14ac:dyDescent="0.25">
      <c r="A99" s="1">
        <v>44081</v>
      </c>
      <c r="B99">
        <v>1867534</v>
      </c>
      <c r="C99">
        <v>9870</v>
      </c>
      <c r="D99">
        <v>2728153</v>
      </c>
      <c r="E99">
        <v>23641</v>
      </c>
      <c r="F99">
        <v>93223</v>
      </c>
      <c r="G99">
        <v>316</v>
      </c>
    </row>
    <row r="100" spans="1:7" x14ac:dyDescent="0.25">
      <c r="A100" s="1">
        <v>44082</v>
      </c>
      <c r="B100">
        <v>1876973</v>
      </c>
      <c r="C100">
        <v>9439</v>
      </c>
      <c r="D100">
        <v>2758384</v>
      </c>
      <c r="E100">
        <v>30231</v>
      </c>
      <c r="F100">
        <v>94986</v>
      </c>
      <c r="G100">
        <v>1763</v>
      </c>
    </row>
    <row r="101" spans="1:7" x14ac:dyDescent="0.25">
      <c r="A101" s="1">
        <v>44083</v>
      </c>
      <c r="B101">
        <v>1888323</v>
      </c>
      <c r="C101">
        <v>11350</v>
      </c>
      <c r="D101">
        <v>2798585</v>
      </c>
      <c r="E101">
        <v>40201</v>
      </c>
      <c r="F101">
        <v>95385</v>
      </c>
      <c r="G101">
        <v>399</v>
      </c>
    </row>
    <row r="102" spans="1:7" x14ac:dyDescent="0.25">
      <c r="A102" s="1">
        <v>44084</v>
      </c>
      <c r="B102">
        <v>1906212</v>
      </c>
      <c r="C102">
        <v>17889</v>
      </c>
      <c r="D102">
        <v>2852550</v>
      </c>
      <c r="E102">
        <v>53965</v>
      </c>
      <c r="F102">
        <v>97848</v>
      </c>
      <c r="G102">
        <v>2463</v>
      </c>
    </row>
    <row r="103" spans="1:7" x14ac:dyDescent="0.25">
      <c r="A103" s="1">
        <v>44085</v>
      </c>
      <c r="B103">
        <v>1925618</v>
      </c>
      <c r="C103">
        <v>19406</v>
      </c>
      <c r="D103">
        <v>2905353</v>
      </c>
      <c r="E103">
        <v>52803</v>
      </c>
      <c r="F103">
        <v>100148</v>
      </c>
      <c r="G103">
        <v>2300</v>
      </c>
    </row>
    <row r="104" spans="1:7" x14ac:dyDescent="0.25">
      <c r="A104" s="1">
        <v>44086</v>
      </c>
      <c r="B104">
        <v>1943931</v>
      </c>
      <c r="C104">
        <v>18313</v>
      </c>
      <c r="D104">
        <v>2968723</v>
      </c>
      <c r="E104">
        <v>63370</v>
      </c>
      <c r="F104">
        <v>106383</v>
      </c>
      <c r="G104">
        <v>6235</v>
      </c>
    </row>
    <row r="105" spans="1:7" x14ac:dyDescent="0.25">
      <c r="A105" s="1">
        <v>44087</v>
      </c>
      <c r="B105">
        <v>1956033</v>
      </c>
      <c r="C105">
        <v>12102</v>
      </c>
      <c r="D105">
        <v>3006158</v>
      </c>
      <c r="E105">
        <v>37435</v>
      </c>
      <c r="F105">
        <v>108478</v>
      </c>
      <c r="G105">
        <v>2095</v>
      </c>
    </row>
    <row r="106" spans="1:7" x14ac:dyDescent="0.25">
      <c r="A106" s="1">
        <v>44088</v>
      </c>
      <c r="B106">
        <v>1968234</v>
      </c>
      <c r="C106">
        <v>12201</v>
      </c>
      <c r="D106">
        <v>3038625</v>
      </c>
      <c r="E106">
        <v>32467</v>
      </c>
      <c r="F106">
        <v>109470</v>
      </c>
      <c r="G106">
        <v>992</v>
      </c>
    </row>
    <row r="107" spans="1:7" x14ac:dyDescent="0.25">
      <c r="A107" s="1">
        <v>44089</v>
      </c>
      <c r="B107">
        <v>1980030</v>
      </c>
      <c r="C107">
        <v>11796</v>
      </c>
      <c r="D107">
        <v>3075812</v>
      </c>
      <c r="E107">
        <v>37187</v>
      </c>
      <c r="F107">
        <v>110849</v>
      </c>
      <c r="G107">
        <v>1379</v>
      </c>
    </row>
    <row r="108" spans="1:7" x14ac:dyDescent="0.25">
      <c r="A108" s="1">
        <v>44090</v>
      </c>
      <c r="B108">
        <v>1996662</v>
      </c>
      <c r="C108">
        <v>16632</v>
      </c>
      <c r="D108">
        <v>3131714</v>
      </c>
      <c r="E108">
        <v>55902</v>
      </c>
      <c r="F108">
        <v>112394</v>
      </c>
      <c r="G108">
        <v>1545</v>
      </c>
    </row>
    <row r="109" spans="1:7" x14ac:dyDescent="0.25">
      <c r="A109" s="1">
        <v>44091</v>
      </c>
      <c r="B109">
        <v>2024306</v>
      </c>
      <c r="C109">
        <v>27644</v>
      </c>
      <c r="D109">
        <v>3199563</v>
      </c>
      <c r="E109">
        <v>67849</v>
      </c>
      <c r="F109">
        <v>113845</v>
      </c>
      <c r="G109">
        <v>1451</v>
      </c>
    </row>
    <row r="110" spans="1:7" x14ac:dyDescent="0.25">
      <c r="A110" s="1">
        <v>44092</v>
      </c>
      <c r="B110">
        <v>2046523</v>
      </c>
      <c r="C110">
        <v>22217</v>
      </c>
      <c r="D110">
        <v>3264873</v>
      </c>
      <c r="E110">
        <v>65310</v>
      </c>
      <c r="F110">
        <v>115162</v>
      </c>
      <c r="G110">
        <v>1317</v>
      </c>
    </row>
    <row r="111" spans="1:7" x14ac:dyDescent="0.25">
      <c r="A111" s="1">
        <v>44093</v>
      </c>
      <c r="B111">
        <v>2067821</v>
      </c>
      <c r="C111">
        <v>21298</v>
      </c>
      <c r="D111">
        <v>3337292</v>
      </c>
      <c r="E111">
        <v>72419</v>
      </c>
      <c r="F111">
        <v>116565</v>
      </c>
      <c r="G111">
        <v>1403</v>
      </c>
    </row>
    <row r="112" spans="1:7" x14ac:dyDescent="0.25">
      <c r="A112" s="1">
        <v>44094</v>
      </c>
      <c r="B112">
        <v>2085220</v>
      </c>
      <c r="C112">
        <v>17399</v>
      </c>
      <c r="D112">
        <v>3399512</v>
      </c>
      <c r="E112">
        <v>62220</v>
      </c>
      <c r="F112">
        <v>117973</v>
      </c>
      <c r="G112">
        <v>1408</v>
      </c>
    </row>
    <row r="113" spans="1:7" x14ac:dyDescent="0.25">
      <c r="A113" s="1">
        <v>44095</v>
      </c>
      <c r="B113">
        <v>2096043</v>
      </c>
      <c r="C113">
        <v>10823</v>
      </c>
      <c r="D113">
        <v>3436161</v>
      </c>
      <c r="E113">
        <v>36649</v>
      </c>
      <c r="F113">
        <v>119095</v>
      </c>
      <c r="G113">
        <v>1122</v>
      </c>
    </row>
    <row r="114" spans="1:7" x14ac:dyDescent="0.25">
      <c r="A114" s="1">
        <v>44096</v>
      </c>
      <c r="B114">
        <v>2105178</v>
      </c>
      <c r="C114">
        <v>9135</v>
      </c>
      <c r="D114">
        <v>3476679</v>
      </c>
      <c r="E114">
        <v>40518</v>
      </c>
      <c r="F114">
        <v>120496</v>
      </c>
      <c r="G114">
        <v>1401</v>
      </c>
    </row>
    <row r="115" spans="1:7" x14ac:dyDescent="0.25">
      <c r="A115" s="1">
        <v>44097</v>
      </c>
      <c r="B115">
        <v>2125840</v>
      </c>
      <c r="C115">
        <v>20662</v>
      </c>
      <c r="D115">
        <v>3557548</v>
      </c>
      <c r="E115">
        <v>80869</v>
      </c>
      <c r="F115">
        <v>121231</v>
      </c>
      <c r="G115">
        <v>735</v>
      </c>
    </row>
    <row r="116" spans="1:7" x14ac:dyDescent="0.25">
      <c r="A116" s="1">
        <v>44098</v>
      </c>
      <c r="B116">
        <v>2144396</v>
      </c>
      <c r="C116">
        <v>18556</v>
      </c>
      <c r="D116">
        <v>3642716</v>
      </c>
      <c r="E116">
        <v>85168</v>
      </c>
      <c r="F116">
        <v>122954</v>
      </c>
      <c r="G116">
        <v>1723</v>
      </c>
    </row>
    <row r="117" spans="1:7" x14ac:dyDescent="0.25">
      <c r="A117" s="1">
        <v>44099</v>
      </c>
      <c r="B117">
        <v>2160250</v>
      </c>
      <c r="C117">
        <v>15854</v>
      </c>
      <c r="D117">
        <v>3706728</v>
      </c>
      <c r="E117">
        <v>64012</v>
      </c>
      <c r="F117">
        <v>124547</v>
      </c>
      <c r="G117">
        <v>1593</v>
      </c>
    </row>
    <row r="118" spans="1:7" x14ac:dyDescent="0.25">
      <c r="A118" s="1">
        <v>44100</v>
      </c>
      <c r="B118">
        <v>2174560</v>
      </c>
      <c r="C118">
        <v>14310</v>
      </c>
      <c r="D118">
        <v>3780020</v>
      </c>
      <c r="E118">
        <v>73292</v>
      </c>
      <c r="F118">
        <v>126039</v>
      </c>
      <c r="G118">
        <v>1492</v>
      </c>
    </row>
    <row r="119" spans="1:7" x14ac:dyDescent="0.25">
      <c r="A119" s="1">
        <v>44101</v>
      </c>
      <c r="B119">
        <v>2192625</v>
      </c>
      <c r="C119">
        <v>18065</v>
      </c>
      <c r="D119">
        <v>3881846</v>
      </c>
      <c r="E119">
        <v>101826</v>
      </c>
      <c r="F119">
        <v>126585</v>
      </c>
      <c r="G119">
        <v>546</v>
      </c>
    </row>
    <row r="120" spans="1:7" x14ac:dyDescent="0.25">
      <c r="A120" s="1">
        <v>44102</v>
      </c>
      <c r="B120">
        <v>2205674</v>
      </c>
      <c r="C120">
        <v>13049</v>
      </c>
      <c r="D120">
        <v>3931219</v>
      </c>
      <c r="E120">
        <v>49373</v>
      </c>
      <c r="F120">
        <v>129009</v>
      </c>
      <c r="G120">
        <v>2424</v>
      </c>
    </row>
    <row r="121" spans="1:7" x14ac:dyDescent="0.25">
      <c r="A121" s="1">
        <v>44103</v>
      </c>
      <c r="B121">
        <v>2219798</v>
      </c>
      <c r="C121">
        <v>14124</v>
      </c>
      <c r="D121">
        <v>3988224</v>
      </c>
      <c r="E121">
        <v>57005</v>
      </c>
      <c r="F121">
        <v>130459</v>
      </c>
      <c r="G121">
        <v>1450</v>
      </c>
    </row>
    <row r="122" spans="1:7" x14ac:dyDescent="0.25">
      <c r="A122" s="1">
        <v>44104</v>
      </c>
      <c r="B122">
        <v>2234202</v>
      </c>
      <c r="C122">
        <v>14404</v>
      </c>
      <c r="D122">
        <v>4050617</v>
      </c>
      <c r="E122">
        <v>62393</v>
      </c>
      <c r="F122">
        <v>131852</v>
      </c>
      <c r="G122">
        <v>1393</v>
      </c>
    </row>
    <row r="123" spans="1:7" x14ac:dyDescent="0.25">
      <c r="A123" s="1">
        <v>44105</v>
      </c>
      <c r="B123">
        <v>2252361</v>
      </c>
      <c r="C123">
        <v>18159</v>
      </c>
      <c r="D123">
        <v>4125104</v>
      </c>
      <c r="E123">
        <v>74487</v>
      </c>
      <c r="F123">
        <v>133689</v>
      </c>
      <c r="G123">
        <v>1837</v>
      </c>
    </row>
    <row r="124" spans="1:7" x14ac:dyDescent="0.25">
      <c r="A124" s="1">
        <v>44106</v>
      </c>
      <c r="B124">
        <v>2273812</v>
      </c>
      <c r="C124">
        <v>21451</v>
      </c>
      <c r="D124">
        <v>4200018</v>
      </c>
      <c r="E124">
        <v>74914</v>
      </c>
      <c r="F124">
        <v>134197</v>
      </c>
      <c r="G124">
        <v>508</v>
      </c>
    </row>
    <row r="125" spans="1:7" x14ac:dyDescent="0.25">
      <c r="A125" s="1">
        <v>44107</v>
      </c>
      <c r="B125">
        <v>2287625</v>
      </c>
      <c r="C125">
        <v>13813</v>
      </c>
      <c r="D125">
        <v>4265786</v>
      </c>
      <c r="E125">
        <v>65768</v>
      </c>
      <c r="F125">
        <v>136823</v>
      </c>
      <c r="G125">
        <v>2626</v>
      </c>
    </row>
    <row r="126" spans="1:7" x14ac:dyDescent="0.25">
      <c r="A126" s="1">
        <v>44108</v>
      </c>
      <c r="B126">
        <v>2306606</v>
      </c>
      <c r="C126">
        <v>18981</v>
      </c>
      <c r="D126">
        <v>4334501</v>
      </c>
      <c r="E126">
        <v>68715</v>
      </c>
      <c r="F126">
        <v>138291</v>
      </c>
      <c r="G126">
        <v>1468</v>
      </c>
    </row>
    <row r="127" spans="1:7" x14ac:dyDescent="0.25">
      <c r="A127" s="1">
        <v>44109</v>
      </c>
      <c r="B127">
        <v>2317871</v>
      </c>
      <c r="C127">
        <v>11265</v>
      </c>
      <c r="D127">
        <v>4371050</v>
      </c>
      <c r="E127">
        <v>36549</v>
      </c>
      <c r="F127">
        <v>139854</v>
      </c>
      <c r="G127">
        <v>1563</v>
      </c>
    </row>
    <row r="128" spans="1:7" x14ac:dyDescent="0.25">
      <c r="A128" s="1">
        <v>44110</v>
      </c>
      <c r="B128">
        <v>2330656</v>
      </c>
      <c r="C128">
        <v>12785</v>
      </c>
      <c r="D128">
        <v>4416428</v>
      </c>
      <c r="E128">
        <v>45378</v>
      </c>
      <c r="F128">
        <v>141849</v>
      </c>
      <c r="G128">
        <v>1995</v>
      </c>
    </row>
    <row r="129" spans="1:7" x14ac:dyDescent="0.25">
      <c r="A129" s="1">
        <v>44111</v>
      </c>
      <c r="B129">
        <v>2346790</v>
      </c>
      <c r="C129">
        <v>16134</v>
      </c>
      <c r="D129">
        <v>4478131</v>
      </c>
      <c r="E129">
        <v>61703</v>
      </c>
      <c r="F129">
        <v>143436</v>
      </c>
      <c r="G129">
        <v>1587</v>
      </c>
    </row>
    <row r="130" spans="1:7" x14ac:dyDescent="0.25">
      <c r="A130" s="1">
        <v>44112</v>
      </c>
      <c r="B130">
        <v>2360825</v>
      </c>
      <c r="C130">
        <v>14035</v>
      </c>
      <c r="D130">
        <v>4541516</v>
      </c>
      <c r="E130">
        <v>63385</v>
      </c>
      <c r="F130">
        <v>145573</v>
      </c>
      <c r="G130">
        <v>2137</v>
      </c>
    </row>
    <row r="131" spans="1:7" x14ac:dyDescent="0.25">
      <c r="A131" s="1">
        <v>44113</v>
      </c>
      <c r="B131">
        <v>2380392</v>
      </c>
      <c r="C131">
        <v>19567</v>
      </c>
      <c r="D131">
        <v>4601434</v>
      </c>
      <c r="E131">
        <v>59918</v>
      </c>
      <c r="F131">
        <v>147155</v>
      </c>
      <c r="G131">
        <v>1582</v>
      </c>
    </row>
    <row r="132" spans="1:7" x14ac:dyDescent="0.25">
      <c r="A132" s="1">
        <v>44114</v>
      </c>
      <c r="B132">
        <v>2395552</v>
      </c>
      <c r="C132">
        <v>15160</v>
      </c>
      <c r="D132">
        <v>4670758</v>
      </c>
      <c r="E132">
        <v>69324</v>
      </c>
      <c r="F132">
        <v>149566</v>
      </c>
      <c r="G132">
        <v>2411</v>
      </c>
    </row>
    <row r="133" spans="1:7" x14ac:dyDescent="0.25">
      <c r="A133" s="1">
        <v>44115</v>
      </c>
      <c r="B133">
        <v>2411349</v>
      </c>
      <c r="C133">
        <v>15797</v>
      </c>
      <c r="D133">
        <v>4748004</v>
      </c>
      <c r="E133">
        <v>77246</v>
      </c>
      <c r="F133">
        <v>150341</v>
      </c>
      <c r="G133">
        <v>775</v>
      </c>
    </row>
    <row r="134" spans="1:7" x14ac:dyDescent="0.25">
      <c r="A134" s="1">
        <v>44116</v>
      </c>
      <c r="B134">
        <v>2430150</v>
      </c>
      <c r="C134">
        <v>18801</v>
      </c>
      <c r="D134">
        <v>4815399</v>
      </c>
      <c r="E134">
        <v>67395</v>
      </c>
      <c r="F134">
        <v>150702</v>
      </c>
      <c r="G134">
        <v>361</v>
      </c>
    </row>
    <row r="135" spans="1:7" x14ac:dyDescent="0.25">
      <c r="A135" s="1">
        <v>44117</v>
      </c>
      <c r="B135">
        <v>2443894</v>
      </c>
      <c r="C135">
        <v>13744</v>
      </c>
      <c r="D135">
        <v>4857515</v>
      </c>
      <c r="E135">
        <v>42116</v>
      </c>
      <c r="F135">
        <v>154194</v>
      </c>
      <c r="G135">
        <v>3492</v>
      </c>
    </row>
    <row r="136" spans="1:7" x14ac:dyDescent="0.25">
      <c r="A136" s="1">
        <v>44118</v>
      </c>
      <c r="B136">
        <v>2456951</v>
      </c>
      <c r="C136">
        <v>13057</v>
      </c>
      <c r="D136">
        <v>4896199</v>
      </c>
      <c r="E136">
        <v>38684</v>
      </c>
      <c r="F136">
        <v>156556</v>
      </c>
      <c r="G136">
        <v>2362</v>
      </c>
    </row>
    <row r="137" spans="1:7" x14ac:dyDescent="0.25">
      <c r="A137" s="1">
        <v>44119</v>
      </c>
      <c r="B137">
        <v>2471688</v>
      </c>
      <c r="C137">
        <v>14737</v>
      </c>
      <c r="D137">
        <v>4955322</v>
      </c>
      <c r="E137">
        <v>59123</v>
      </c>
      <c r="F137">
        <v>157165</v>
      </c>
      <c r="G137">
        <v>609</v>
      </c>
    </row>
    <row r="138" spans="1:7" x14ac:dyDescent="0.25">
      <c r="A138" s="1">
        <v>44120</v>
      </c>
      <c r="B138">
        <v>2486650</v>
      </c>
      <c r="C138">
        <v>14962</v>
      </c>
      <c r="D138">
        <v>5012963</v>
      </c>
      <c r="E138">
        <v>57641</v>
      </c>
      <c r="F138">
        <v>160204</v>
      </c>
      <c r="G138">
        <v>3039</v>
      </c>
    </row>
    <row r="139" spans="1:7" x14ac:dyDescent="0.25">
      <c r="A139" s="1">
        <v>44121</v>
      </c>
      <c r="B139">
        <v>2499045</v>
      </c>
      <c r="C139">
        <v>12395</v>
      </c>
      <c r="D139">
        <v>5088797</v>
      </c>
      <c r="E139">
        <v>75834</v>
      </c>
      <c r="F139">
        <v>161945</v>
      </c>
      <c r="G139">
        <v>1741</v>
      </c>
    </row>
    <row r="140" spans="1:7" x14ac:dyDescent="0.25">
      <c r="A140" s="1">
        <v>44122</v>
      </c>
      <c r="B140">
        <v>2514633</v>
      </c>
      <c r="C140">
        <v>15588</v>
      </c>
      <c r="D140">
        <v>5168943</v>
      </c>
      <c r="E140">
        <v>80146</v>
      </c>
      <c r="F140">
        <v>162157</v>
      </c>
      <c r="G140">
        <v>212</v>
      </c>
    </row>
    <row r="141" spans="1:7" x14ac:dyDescent="0.25">
      <c r="A141" s="1">
        <v>44123</v>
      </c>
      <c r="B141">
        <v>2532287</v>
      </c>
      <c r="C141">
        <v>17654</v>
      </c>
      <c r="D141">
        <v>5239651</v>
      </c>
      <c r="E141">
        <v>70708</v>
      </c>
      <c r="F141">
        <v>162655</v>
      </c>
      <c r="G141">
        <v>498</v>
      </c>
    </row>
    <row r="142" spans="1:7" x14ac:dyDescent="0.25">
      <c r="A142" s="1">
        <v>44124</v>
      </c>
      <c r="B142">
        <v>2549525</v>
      </c>
      <c r="C142">
        <v>17238</v>
      </c>
      <c r="D142">
        <v>5306041</v>
      </c>
      <c r="E142">
        <v>66390</v>
      </c>
      <c r="F142">
        <v>166394</v>
      </c>
      <c r="G142">
        <v>3739</v>
      </c>
    </row>
    <row r="143" spans="1:7" x14ac:dyDescent="0.25">
      <c r="A143" s="1">
        <v>44125</v>
      </c>
      <c r="B143">
        <v>2562247</v>
      </c>
      <c r="C143">
        <v>12722</v>
      </c>
      <c r="D143">
        <v>5366394</v>
      </c>
      <c r="E143">
        <v>60353</v>
      </c>
      <c r="F143">
        <v>168123</v>
      </c>
      <c r="G143">
        <v>1729</v>
      </c>
    </row>
    <row r="144" spans="1:7" x14ac:dyDescent="0.25">
      <c r="A144" s="1">
        <v>44126</v>
      </c>
      <c r="B144">
        <v>2580213</v>
      </c>
      <c r="C144">
        <v>17966</v>
      </c>
      <c r="D144">
        <v>5441066</v>
      </c>
      <c r="E144">
        <v>74672</v>
      </c>
      <c r="F144">
        <v>169922</v>
      </c>
      <c r="G144">
        <v>1799</v>
      </c>
    </row>
    <row r="145" spans="1:8" x14ac:dyDescent="0.25">
      <c r="A145" s="1">
        <v>44127</v>
      </c>
      <c r="B145">
        <v>2595974</v>
      </c>
      <c r="C145">
        <v>15761</v>
      </c>
      <c r="D145">
        <v>5515148</v>
      </c>
      <c r="E145">
        <v>74082</v>
      </c>
      <c r="F145">
        <v>171903</v>
      </c>
      <c r="G145">
        <v>1981</v>
      </c>
    </row>
    <row r="146" spans="1:8" x14ac:dyDescent="0.25">
      <c r="A146" s="1">
        <v>44128</v>
      </c>
      <c r="B146">
        <v>2615142</v>
      </c>
      <c r="C146">
        <v>19168</v>
      </c>
      <c r="D146">
        <v>5585169</v>
      </c>
      <c r="E146">
        <v>70021</v>
      </c>
      <c r="F146">
        <v>173868</v>
      </c>
      <c r="G146">
        <v>1965</v>
      </c>
    </row>
    <row r="147" spans="1:8" x14ac:dyDescent="0.25">
      <c r="A147" s="1">
        <v>44129</v>
      </c>
      <c r="B147">
        <v>2632162</v>
      </c>
      <c r="C147">
        <v>17020</v>
      </c>
      <c r="D147">
        <v>5668015</v>
      </c>
      <c r="E147">
        <v>82846</v>
      </c>
      <c r="F147">
        <v>174264</v>
      </c>
      <c r="G147">
        <v>396</v>
      </c>
    </row>
    <row r="148" spans="1:8" x14ac:dyDescent="0.25">
      <c r="A148" s="1">
        <v>44130</v>
      </c>
      <c r="B148">
        <v>2652248</v>
      </c>
      <c r="C148">
        <v>20086</v>
      </c>
      <c r="D148">
        <v>5723873</v>
      </c>
      <c r="E148">
        <v>55858</v>
      </c>
      <c r="F148">
        <v>174754</v>
      </c>
      <c r="G148">
        <v>490</v>
      </c>
    </row>
    <row r="149" spans="1:8" x14ac:dyDescent="0.25">
      <c r="A149" s="1">
        <v>44131</v>
      </c>
      <c r="B149">
        <v>2665975</v>
      </c>
      <c r="C149">
        <v>13727</v>
      </c>
      <c r="D149">
        <v>5781231</v>
      </c>
      <c r="E149">
        <v>57358</v>
      </c>
      <c r="F149">
        <v>178728</v>
      </c>
      <c r="G149">
        <v>3974</v>
      </c>
    </row>
    <row r="150" spans="1:8" x14ac:dyDescent="0.25">
      <c r="A150" s="1">
        <v>44132</v>
      </c>
      <c r="B150">
        <v>2684620</v>
      </c>
      <c r="C150">
        <v>18645</v>
      </c>
      <c r="D150">
        <v>5865571</v>
      </c>
      <c r="E150">
        <v>84340</v>
      </c>
      <c r="F150">
        <v>180772</v>
      </c>
      <c r="G150">
        <v>2044</v>
      </c>
    </row>
    <row r="151" spans="1:8" x14ac:dyDescent="0.25">
      <c r="A151" s="1">
        <v>44133</v>
      </c>
      <c r="B151">
        <v>2702953</v>
      </c>
      <c r="C151">
        <v>18333</v>
      </c>
      <c r="D151">
        <v>5931323</v>
      </c>
      <c r="E151">
        <v>65752</v>
      </c>
      <c r="F151">
        <v>183029</v>
      </c>
      <c r="G151">
        <v>2257</v>
      </c>
    </row>
    <row r="152" spans="1:8" x14ac:dyDescent="0.25">
      <c r="A152" s="1">
        <v>44134</v>
      </c>
      <c r="B152">
        <v>2723201</v>
      </c>
      <c r="C152">
        <v>20248</v>
      </c>
      <c r="D152">
        <v>6009927</v>
      </c>
      <c r="E152">
        <v>78604</v>
      </c>
      <c r="F152">
        <v>184974</v>
      </c>
      <c r="G152">
        <v>1945</v>
      </c>
    </row>
    <row r="153" spans="1:8" x14ac:dyDescent="0.25">
      <c r="A153" s="1">
        <v>44135</v>
      </c>
      <c r="B153">
        <v>2741323</v>
      </c>
      <c r="C153">
        <v>18122</v>
      </c>
      <c r="D153">
        <v>6103161</v>
      </c>
      <c r="E153">
        <v>93234</v>
      </c>
      <c r="F153">
        <v>187483</v>
      </c>
      <c r="G153">
        <v>2509</v>
      </c>
    </row>
    <row r="154" spans="1:8" x14ac:dyDescent="0.25">
      <c r="A154" s="1">
        <v>44136</v>
      </c>
      <c r="B154">
        <v>2758047</v>
      </c>
      <c r="C154">
        <v>16724</v>
      </c>
      <c r="D154">
        <v>6165624</v>
      </c>
      <c r="E154">
        <v>62463</v>
      </c>
      <c r="F154">
        <v>188181</v>
      </c>
      <c r="G154">
        <v>698</v>
      </c>
    </row>
    <row r="155" spans="1:8" x14ac:dyDescent="0.25">
      <c r="A155" s="1">
        <v>44137</v>
      </c>
      <c r="B155">
        <v>2772083</v>
      </c>
      <c r="C155">
        <v>14036</v>
      </c>
      <c r="D155">
        <v>6217043</v>
      </c>
      <c r="E155">
        <v>51419</v>
      </c>
      <c r="F155">
        <v>190746</v>
      </c>
      <c r="G155">
        <v>2565</v>
      </c>
      <c r="H155">
        <v>2.1</v>
      </c>
    </row>
    <row r="156" spans="1:8" x14ac:dyDescent="0.25">
      <c r="A156" s="1">
        <v>44138</v>
      </c>
      <c r="B156">
        <v>2786160</v>
      </c>
      <c r="C156">
        <v>14077</v>
      </c>
      <c r="D156">
        <v>6271886</v>
      </c>
      <c r="E156">
        <v>54843</v>
      </c>
      <c r="F156">
        <v>193148</v>
      </c>
      <c r="G156">
        <v>2402</v>
      </c>
    </row>
    <row r="157" spans="1:8" x14ac:dyDescent="0.25">
      <c r="A157" s="1">
        <v>44139</v>
      </c>
      <c r="B157">
        <v>2808177</v>
      </c>
      <c r="C157">
        <v>22017</v>
      </c>
      <c r="D157">
        <v>6374952</v>
      </c>
      <c r="E157">
        <v>103066</v>
      </c>
      <c r="F157">
        <v>195447</v>
      </c>
      <c r="G157">
        <v>2299</v>
      </c>
      <c r="H157">
        <v>1.79</v>
      </c>
    </row>
    <row r="158" spans="1:8" x14ac:dyDescent="0.25">
      <c r="A158" s="1">
        <v>44140</v>
      </c>
      <c r="B158">
        <v>2832631</v>
      </c>
      <c r="C158">
        <v>24454</v>
      </c>
      <c r="D158">
        <v>6461311</v>
      </c>
      <c r="E158">
        <v>86359</v>
      </c>
      <c r="F158">
        <v>197543</v>
      </c>
      <c r="G158">
        <v>2096</v>
      </c>
    </row>
    <row r="159" spans="1:8" x14ac:dyDescent="0.25">
      <c r="A159" s="1">
        <v>44141</v>
      </c>
      <c r="B159">
        <v>2853321</v>
      </c>
      <c r="C159">
        <v>20690</v>
      </c>
      <c r="D159">
        <v>6547668</v>
      </c>
      <c r="E159">
        <v>86357</v>
      </c>
      <c r="F159">
        <v>200056</v>
      </c>
      <c r="G159">
        <v>2513</v>
      </c>
    </row>
    <row r="160" spans="1:8" x14ac:dyDescent="0.25">
      <c r="A160" s="1">
        <v>44142</v>
      </c>
      <c r="B160">
        <v>2877127</v>
      </c>
      <c r="C160">
        <v>23806</v>
      </c>
      <c r="D160">
        <v>6639954</v>
      </c>
      <c r="E160">
        <v>92286</v>
      </c>
      <c r="F160">
        <v>202372</v>
      </c>
      <c r="G160">
        <v>2316</v>
      </c>
    </row>
    <row r="161" spans="1:8" x14ac:dyDescent="0.25">
      <c r="A161" s="1">
        <v>44143</v>
      </c>
      <c r="B161">
        <v>2897266</v>
      </c>
      <c r="C161">
        <v>20139</v>
      </c>
      <c r="D161">
        <v>6720526</v>
      </c>
      <c r="E161">
        <v>80572</v>
      </c>
      <c r="F161">
        <v>203073</v>
      </c>
      <c r="G161">
        <v>701</v>
      </c>
    </row>
    <row r="162" spans="1:8" x14ac:dyDescent="0.25">
      <c r="A162" s="1">
        <v>44144</v>
      </c>
      <c r="B162">
        <v>2911448</v>
      </c>
      <c r="C162">
        <v>14182</v>
      </c>
      <c r="D162">
        <v>6767987</v>
      </c>
      <c r="E162">
        <v>47461</v>
      </c>
      <c r="F162">
        <v>205541</v>
      </c>
      <c r="G162">
        <v>2468</v>
      </c>
    </row>
    <row r="163" spans="1:8" x14ac:dyDescent="0.25">
      <c r="A163" s="1">
        <v>44145</v>
      </c>
      <c r="B163">
        <v>2927192</v>
      </c>
      <c r="C163">
        <v>15744</v>
      </c>
      <c r="D163">
        <v>6826328</v>
      </c>
      <c r="E163">
        <v>58341</v>
      </c>
      <c r="F163">
        <v>207947</v>
      </c>
      <c r="G163">
        <v>2406</v>
      </c>
    </row>
    <row r="164" spans="1:8" x14ac:dyDescent="0.25">
      <c r="A164" s="1">
        <v>44146</v>
      </c>
      <c r="B164">
        <v>2947644</v>
      </c>
      <c r="C164">
        <v>20452</v>
      </c>
      <c r="D164">
        <v>6906649</v>
      </c>
      <c r="E164">
        <v>80321</v>
      </c>
      <c r="F164">
        <v>210771</v>
      </c>
      <c r="G164">
        <v>2824</v>
      </c>
      <c r="H164">
        <v>1.83</v>
      </c>
    </row>
    <row r="165" spans="1:8" x14ac:dyDescent="0.25">
      <c r="A165" s="1">
        <v>44147</v>
      </c>
      <c r="B165">
        <v>2969375</v>
      </c>
      <c r="C165">
        <v>21731</v>
      </c>
      <c r="D165">
        <v>7004724</v>
      </c>
      <c r="E165">
        <v>98075</v>
      </c>
      <c r="F165">
        <v>213220</v>
      </c>
      <c r="G165">
        <v>2449</v>
      </c>
    </row>
    <row r="166" spans="1:8" x14ac:dyDescent="0.25">
      <c r="A166" s="1">
        <v>44148</v>
      </c>
      <c r="B166">
        <v>2991261</v>
      </c>
      <c r="C166">
        <v>21886</v>
      </c>
      <c r="D166">
        <v>7086029</v>
      </c>
      <c r="E166">
        <v>81305</v>
      </c>
      <c r="F166">
        <v>218466</v>
      </c>
      <c r="G166">
        <v>5246</v>
      </c>
    </row>
    <row r="167" spans="1:8" x14ac:dyDescent="0.25">
      <c r="A167" s="1">
        <v>44149</v>
      </c>
      <c r="B167">
        <v>3019053</v>
      </c>
      <c r="C167">
        <v>27792</v>
      </c>
      <c r="D167">
        <v>7197095</v>
      </c>
      <c r="E167">
        <v>111066</v>
      </c>
      <c r="F167">
        <v>221431</v>
      </c>
      <c r="G167">
        <v>2965</v>
      </c>
    </row>
    <row r="168" spans="1:8" x14ac:dyDescent="0.25">
      <c r="A168" s="1">
        <v>44150</v>
      </c>
      <c r="B168">
        <v>3037193</v>
      </c>
      <c r="C168">
        <v>18140</v>
      </c>
      <c r="D168">
        <v>7268466</v>
      </c>
      <c r="E168">
        <v>71371</v>
      </c>
      <c r="F168">
        <v>222261</v>
      </c>
      <c r="G168">
        <v>830</v>
      </c>
    </row>
    <row r="169" spans="1:8" x14ac:dyDescent="0.25">
      <c r="A169" s="1">
        <v>44151</v>
      </c>
      <c r="B169">
        <v>3054153</v>
      </c>
      <c r="C169">
        <v>16960</v>
      </c>
      <c r="D169">
        <v>7321731</v>
      </c>
      <c r="E169">
        <v>53265</v>
      </c>
      <c r="F169">
        <v>225360</v>
      </c>
      <c r="G169">
        <v>3099</v>
      </c>
    </row>
    <row r="170" spans="1:8" x14ac:dyDescent="0.25">
      <c r="A170" s="1">
        <v>44152</v>
      </c>
      <c r="B170">
        <v>3071896</v>
      </c>
      <c r="C170">
        <v>17743</v>
      </c>
      <c r="D170">
        <v>7387199</v>
      </c>
      <c r="E170">
        <v>65468</v>
      </c>
      <c r="F170">
        <v>229932</v>
      </c>
      <c r="G170">
        <v>4572</v>
      </c>
    </row>
    <row r="171" spans="1:8" x14ac:dyDescent="0.25">
      <c r="A171" s="1">
        <v>44153</v>
      </c>
      <c r="B171">
        <v>3094958</v>
      </c>
      <c r="C171">
        <v>23062</v>
      </c>
      <c r="D171">
        <v>7484835</v>
      </c>
      <c r="E171">
        <v>97636</v>
      </c>
      <c r="F171">
        <v>234128</v>
      </c>
      <c r="G171">
        <v>4196</v>
      </c>
      <c r="H171">
        <v>1.92</v>
      </c>
    </row>
    <row r="172" spans="1:8" x14ac:dyDescent="0.25">
      <c r="A172" s="1">
        <v>44154</v>
      </c>
      <c r="B172">
        <v>3116908</v>
      </c>
      <c r="C172">
        <v>21950</v>
      </c>
      <c r="D172">
        <v>7576974</v>
      </c>
      <c r="E172">
        <v>92139</v>
      </c>
      <c r="F172">
        <v>237534</v>
      </c>
      <c r="G172">
        <v>3406</v>
      </c>
    </row>
    <row r="173" spans="1:8" x14ac:dyDescent="0.25">
      <c r="A173" s="1">
        <v>44155</v>
      </c>
      <c r="B173">
        <v>3141786</v>
      </c>
      <c r="C173">
        <v>24878</v>
      </c>
      <c r="D173">
        <v>7648243</v>
      </c>
      <c r="E173">
        <v>71269</v>
      </c>
      <c r="F173">
        <v>240068</v>
      </c>
      <c r="G173">
        <v>2534</v>
      </c>
    </row>
    <row r="174" spans="1:8" x14ac:dyDescent="0.25">
      <c r="A174" s="1">
        <v>44156</v>
      </c>
      <c r="B174">
        <v>3174345</v>
      </c>
      <c r="C174">
        <v>32559</v>
      </c>
      <c r="D174">
        <v>7757482</v>
      </c>
      <c r="E174">
        <v>109239</v>
      </c>
      <c r="F174">
        <v>244122</v>
      </c>
      <c r="G174">
        <v>4054</v>
      </c>
    </row>
    <row r="175" spans="1:8" x14ac:dyDescent="0.25">
      <c r="A175" s="1">
        <v>44157</v>
      </c>
      <c r="B175">
        <v>3200255</v>
      </c>
      <c r="C175">
        <v>25910</v>
      </c>
      <c r="D175">
        <v>7867762</v>
      </c>
      <c r="E175">
        <v>110280</v>
      </c>
      <c r="F175">
        <v>244860</v>
      </c>
      <c r="G175">
        <v>738</v>
      </c>
    </row>
    <row r="176" spans="1:8" x14ac:dyDescent="0.25">
      <c r="A176" s="1">
        <v>44158</v>
      </c>
      <c r="B176">
        <v>3215800</v>
      </c>
      <c r="C176">
        <v>15545</v>
      </c>
      <c r="D176">
        <v>7920042</v>
      </c>
      <c r="E176">
        <v>52280</v>
      </c>
      <c r="F176">
        <v>245501</v>
      </c>
      <c r="G176">
        <v>641</v>
      </c>
    </row>
    <row r="177" spans="1:8" x14ac:dyDescent="0.25">
      <c r="A177" s="1">
        <v>44159</v>
      </c>
      <c r="B177">
        <v>3238434</v>
      </c>
      <c r="C177">
        <v>22634</v>
      </c>
      <c r="D177">
        <v>8000861</v>
      </c>
      <c r="E177">
        <v>80819</v>
      </c>
      <c r="F177">
        <v>250995</v>
      </c>
      <c r="G177">
        <v>5494</v>
      </c>
    </row>
    <row r="178" spans="1:8" x14ac:dyDescent="0.25">
      <c r="A178" s="1">
        <v>44160</v>
      </c>
      <c r="B178">
        <v>3268099</v>
      </c>
      <c r="C178">
        <v>29665</v>
      </c>
      <c r="D178">
        <v>8130694</v>
      </c>
      <c r="E178">
        <v>129833</v>
      </c>
      <c r="F178">
        <v>254007</v>
      </c>
      <c r="G178">
        <v>3012</v>
      </c>
      <c r="H178">
        <v>1.92</v>
      </c>
    </row>
    <row r="179" spans="1:8" x14ac:dyDescent="0.25">
      <c r="A179" s="1">
        <v>44162</v>
      </c>
      <c r="B179">
        <v>3301676</v>
      </c>
      <c r="C179">
        <v>33577</v>
      </c>
      <c r="D179">
        <v>8250436</v>
      </c>
      <c r="E179">
        <v>119742</v>
      </c>
      <c r="F179">
        <v>257397</v>
      </c>
      <c r="G179">
        <v>3390</v>
      </c>
    </row>
    <row r="180" spans="1:8" x14ac:dyDescent="0.25">
      <c r="A180" s="1">
        <v>44163</v>
      </c>
      <c r="B180">
        <v>3319627</v>
      </c>
      <c r="C180">
        <v>17951</v>
      </c>
      <c r="D180">
        <v>8322705</v>
      </c>
      <c r="E180">
        <v>72269</v>
      </c>
      <c r="F180">
        <v>261693</v>
      </c>
      <c r="G180">
        <v>4296</v>
      </c>
    </row>
    <row r="181" spans="1:8" x14ac:dyDescent="0.25">
      <c r="A181" s="1">
        <v>44164</v>
      </c>
      <c r="B181">
        <v>3337886</v>
      </c>
      <c r="C181">
        <v>18259</v>
      </c>
      <c r="D181">
        <v>8371390</v>
      </c>
      <c r="E181">
        <v>48685</v>
      </c>
      <c r="F181">
        <v>262332</v>
      </c>
      <c r="G181">
        <v>639</v>
      </c>
    </row>
    <row r="182" spans="1:8" x14ac:dyDescent="0.25">
      <c r="A182" s="1">
        <v>44165</v>
      </c>
      <c r="B182">
        <v>3345543</v>
      </c>
      <c r="C182">
        <v>7657</v>
      </c>
      <c r="D182">
        <v>8400585</v>
      </c>
      <c r="E182">
        <v>29195</v>
      </c>
      <c r="F182">
        <v>262710</v>
      </c>
      <c r="G182">
        <v>378</v>
      </c>
    </row>
    <row r="183" spans="1:8" x14ac:dyDescent="0.25">
      <c r="A183" s="1">
        <v>44166</v>
      </c>
      <c r="B183">
        <v>3363670</v>
      </c>
      <c r="C183">
        <v>18127</v>
      </c>
      <c r="D183">
        <v>8460417</v>
      </c>
      <c r="E183">
        <v>59832</v>
      </c>
      <c r="F183">
        <v>265989</v>
      </c>
      <c r="G183">
        <v>3279</v>
      </c>
    </row>
    <row r="184" spans="1:8" x14ac:dyDescent="0.25">
      <c r="A184" s="1">
        <v>44167</v>
      </c>
      <c r="B184">
        <v>3386978</v>
      </c>
      <c r="C184">
        <v>23308</v>
      </c>
      <c r="D184">
        <v>8566262</v>
      </c>
      <c r="E184">
        <v>105845</v>
      </c>
      <c r="F184">
        <v>270281</v>
      </c>
      <c r="G184">
        <v>4292</v>
      </c>
      <c r="H184">
        <v>2.1</v>
      </c>
    </row>
    <row r="185" spans="1:8" x14ac:dyDescent="0.25">
      <c r="A185" s="1">
        <v>44168</v>
      </c>
      <c r="B185">
        <v>3419203</v>
      </c>
      <c r="C185">
        <v>32225</v>
      </c>
      <c r="D185">
        <v>8677996</v>
      </c>
      <c r="E185">
        <v>111734</v>
      </c>
      <c r="F185">
        <v>272797</v>
      </c>
      <c r="G185">
        <v>2516</v>
      </c>
    </row>
    <row r="186" spans="1:8" x14ac:dyDescent="0.25">
      <c r="A186" s="1">
        <v>44169</v>
      </c>
      <c r="B186">
        <v>3445413</v>
      </c>
      <c r="C186">
        <v>26210</v>
      </c>
      <c r="D186">
        <v>8774697</v>
      </c>
      <c r="E186">
        <v>96701</v>
      </c>
      <c r="F186">
        <v>275819</v>
      </c>
      <c r="G186">
        <v>3022</v>
      </c>
    </row>
    <row r="187" spans="1:8" x14ac:dyDescent="0.25">
      <c r="A187" s="1">
        <v>44170</v>
      </c>
      <c r="B187">
        <v>3473719</v>
      </c>
      <c r="C187">
        <v>28306</v>
      </c>
      <c r="D187">
        <v>8880813</v>
      </c>
      <c r="E187">
        <v>106116</v>
      </c>
      <c r="F187">
        <v>279060</v>
      </c>
      <c r="G187">
        <v>3241</v>
      </c>
    </row>
    <row r="188" spans="1:8" x14ac:dyDescent="0.25">
      <c r="A188" s="1">
        <v>44171</v>
      </c>
      <c r="B188">
        <v>3498287</v>
      </c>
      <c r="C188">
        <v>24568</v>
      </c>
      <c r="D188">
        <v>8970252</v>
      </c>
      <c r="E188">
        <v>89439</v>
      </c>
      <c r="F188">
        <v>280427</v>
      </c>
      <c r="G188">
        <v>1367</v>
      </c>
    </row>
    <row r="189" spans="1:8" x14ac:dyDescent="0.25">
      <c r="A189" s="1">
        <v>44172</v>
      </c>
      <c r="B189">
        <v>3511793</v>
      </c>
      <c r="C189">
        <v>13506</v>
      </c>
      <c r="D189">
        <v>9013556</v>
      </c>
      <c r="E189">
        <v>43304</v>
      </c>
      <c r="F189">
        <v>280896</v>
      </c>
      <c r="G189">
        <v>469</v>
      </c>
    </row>
    <row r="190" spans="1:8" x14ac:dyDescent="0.25">
      <c r="A190" s="1">
        <v>44173</v>
      </c>
      <c r="B190">
        <v>3530366</v>
      </c>
      <c r="C190">
        <v>18573</v>
      </c>
      <c r="D190">
        <v>9072057</v>
      </c>
      <c r="E190">
        <v>58501</v>
      </c>
      <c r="F190">
        <v>284946</v>
      </c>
      <c r="G190">
        <v>4050</v>
      </c>
    </row>
    <row r="191" spans="1:8" x14ac:dyDescent="0.25">
      <c r="A191" s="1">
        <v>44174</v>
      </c>
      <c r="B191">
        <v>3556357</v>
      </c>
      <c r="C191">
        <v>25991</v>
      </c>
      <c r="D191">
        <v>9181066</v>
      </c>
      <c r="E191">
        <v>109009</v>
      </c>
      <c r="F191">
        <v>287469</v>
      </c>
      <c r="G191">
        <v>2523</v>
      </c>
      <c r="H191">
        <v>2</v>
      </c>
    </row>
    <row r="192" spans="1:8" x14ac:dyDescent="0.25">
      <c r="A192" s="1">
        <v>44175</v>
      </c>
      <c r="B192">
        <v>3579841</v>
      </c>
      <c r="C192">
        <v>23484</v>
      </c>
      <c r="D192">
        <v>9278419</v>
      </c>
      <c r="E192">
        <v>97353</v>
      </c>
      <c r="F192">
        <v>290670</v>
      </c>
      <c r="G192">
        <v>3201</v>
      </c>
    </row>
    <row r="193" spans="1:8" x14ac:dyDescent="0.25">
      <c r="A193" s="1">
        <v>44176</v>
      </c>
      <c r="B193">
        <v>3606261</v>
      </c>
      <c r="C193">
        <v>26420</v>
      </c>
      <c r="D193">
        <v>9377600</v>
      </c>
      <c r="E193">
        <v>99181</v>
      </c>
      <c r="F193">
        <v>293014</v>
      </c>
      <c r="G193">
        <v>2344</v>
      </c>
    </row>
    <row r="194" spans="1:8" x14ac:dyDescent="0.25">
      <c r="A194" s="1">
        <v>44177</v>
      </c>
      <c r="B194">
        <v>3629920</v>
      </c>
      <c r="C194">
        <v>23659</v>
      </c>
      <c r="D194">
        <v>9477319</v>
      </c>
      <c r="E194">
        <v>99719</v>
      </c>
      <c r="F194">
        <v>296649</v>
      </c>
      <c r="G194">
        <v>3635</v>
      </c>
    </row>
    <row r="195" spans="1:8" x14ac:dyDescent="0.25">
      <c r="A195" s="1">
        <v>44178</v>
      </c>
      <c r="B195">
        <v>3652348</v>
      </c>
      <c r="C195">
        <v>22428</v>
      </c>
      <c r="D195">
        <v>9567575</v>
      </c>
      <c r="E195">
        <v>90256</v>
      </c>
      <c r="F195">
        <v>299450</v>
      </c>
      <c r="G195">
        <v>2801</v>
      </c>
    </row>
    <row r="196" spans="1:8" x14ac:dyDescent="0.25">
      <c r="A196" s="1">
        <v>44179</v>
      </c>
      <c r="B196">
        <v>3669524</v>
      </c>
      <c r="C196">
        <v>17176</v>
      </c>
      <c r="D196">
        <v>9623697</v>
      </c>
      <c r="E196">
        <v>56122</v>
      </c>
      <c r="F196">
        <v>300791</v>
      </c>
      <c r="G196">
        <v>1341</v>
      </c>
    </row>
    <row r="197" spans="1:8" x14ac:dyDescent="0.25">
      <c r="A197" s="1">
        <v>44180</v>
      </c>
      <c r="B197">
        <v>3688859</v>
      </c>
      <c r="C197">
        <v>19335</v>
      </c>
      <c r="D197">
        <v>9684933</v>
      </c>
      <c r="E197">
        <v>61236</v>
      </c>
      <c r="F197">
        <v>303783</v>
      </c>
      <c r="G197">
        <v>2992</v>
      </c>
    </row>
    <row r="198" spans="1:8" x14ac:dyDescent="0.25">
      <c r="A198" s="1">
        <v>44181</v>
      </c>
      <c r="B198">
        <v>3717083</v>
      </c>
      <c r="C198">
        <v>28224</v>
      </c>
      <c r="D198">
        <v>9809105</v>
      </c>
      <c r="E198">
        <v>124172</v>
      </c>
      <c r="F198">
        <v>309136</v>
      </c>
      <c r="G198">
        <v>5353</v>
      </c>
      <c r="H198">
        <v>1.83</v>
      </c>
    </row>
    <row r="199" spans="1:8" x14ac:dyDescent="0.25">
      <c r="A199" s="1">
        <v>44182</v>
      </c>
      <c r="B199">
        <v>3741189</v>
      </c>
      <c r="C199">
        <v>24106</v>
      </c>
      <c r="D199">
        <v>9901732</v>
      </c>
      <c r="E199">
        <v>92627</v>
      </c>
      <c r="F199">
        <v>312716</v>
      </c>
      <c r="G199">
        <v>3580</v>
      </c>
    </row>
    <row r="200" spans="1:8" x14ac:dyDescent="0.25">
      <c r="A200" s="1">
        <v>44183</v>
      </c>
      <c r="B200">
        <v>3773117</v>
      </c>
      <c r="C200">
        <v>31928</v>
      </c>
      <c r="D200">
        <v>10007766</v>
      </c>
      <c r="E200">
        <v>106034</v>
      </c>
      <c r="F200">
        <v>315192</v>
      </c>
      <c r="G200">
        <v>2476</v>
      </c>
    </row>
    <row r="201" spans="1:8" x14ac:dyDescent="0.25">
      <c r="A201" s="1">
        <v>44184</v>
      </c>
      <c r="B201">
        <v>3790419</v>
      </c>
      <c r="C201">
        <v>17302</v>
      </c>
      <c r="D201">
        <v>10087980</v>
      </c>
      <c r="E201">
        <v>80214</v>
      </c>
      <c r="F201">
        <v>319467</v>
      </c>
      <c r="G201">
        <v>4275</v>
      </c>
    </row>
    <row r="202" spans="1:8" x14ac:dyDescent="0.25">
      <c r="A202" s="1">
        <v>44185</v>
      </c>
      <c r="B202">
        <v>3811336</v>
      </c>
      <c r="C202">
        <v>20917</v>
      </c>
      <c r="D202">
        <v>10178769</v>
      </c>
      <c r="E202">
        <v>90789</v>
      </c>
      <c r="F202">
        <v>321267</v>
      </c>
      <c r="G202">
        <v>1800</v>
      </c>
    </row>
    <row r="203" spans="1:8" x14ac:dyDescent="0.25">
      <c r="A203" s="1">
        <v>44186</v>
      </c>
      <c r="B203">
        <v>3830385</v>
      </c>
      <c r="C203">
        <v>19094</v>
      </c>
      <c r="D203">
        <v>10239836</v>
      </c>
      <c r="E203">
        <v>61067</v>
      </c>
      <c r="F203">
        <v>322335</v>
      </c>
      <c r="G203">
        <v>1068</v>
      </c>
    </row>
    <row r="204" spans="1:8" x14ac:dyDescent="0.25">
      <c r="A204" s="1">
        <v>44187</v>
      </c>
      <c r="B204">
        <v>3848427</v>
      </c>
      <c r="C204">
        <v>18042</v>
      </c>
      <c r="D204">
        <v>10301914</v>
      </c>
      <c r="E204">
        <v>62078</v>
      </c>
      <c r="F204">
        <v>327368</v>
      </c>
      <c r="G204">
        <v>5033</v>
      </c>
    </row>
    <row r="205" spans="1:8" x14ac:dyDescent="0.25">
      <c r="A205" s="1">
        <v>44188</v>
      </c>
      <c r="B205">
        <v>3871487</v>
      </c>
      <c r="C205">
        <v>23060</v>
      </c>
      <c r="D205">
        <v>10399569</v>
      </c>
      <c r="E205">
        <v>97655</v>
      </c>
      <c r="F205">
        <v>331189</v>
      </c>
      <c r="G205">
        <v>3821</v>
      </c>
      <c r="H205">
        <v>2.9</v>
      </c>
    </row>
    <row r="206" spans="1:8" x14ac:dyDescent="0.25">
      <c r="A206" s="1">
        <v>44189</v>
      </c>
      <c r="B206">
        <v>3900571</v>
      </c>
      <c r="C206">
        <v>29084</v>
      </c>
      <c r="D206">
        <v>10514045</v>
      </c>
      <c r="E206">
        <v>114476</v>
      </c>
      <c r="F206">
        <v>335800</v>
      </c>
      <c r="G206">
        <v>4611</v>
      </c>
    </row>
    <row r="207" spans="1:8" x14ac:dyDescent="0.25">
      <c r="A207" s="1">
        <v>44191</v>
      </c>
      <c r="B207">
        <v>3930813</v>
      </c>
      <c r="C207">
        <v>30242</v>
      </c>
      <c r="D207">
        <v>10622490</v>
      </c>
      <c r="E207">
        <v>108445</v>
      </c>
      <c r="F207">
        <v>340254</v>
      </c>
      <c r="G207">
        <v>4454</v>
      </c>
    </row>
    <row r="208" spans="1:8" x14ac:dyDescent="0.25">
      <c r="A208" s="1">
        <v>44192</v>
      </c>
      <c r="B208">
        <v>3942432</v>
      </c>
      <c r="C208">
        <v>11619</v>
      </c>
      <c r="D208">
        <v>10663821</v>
      </c>
      <c r="E208">
        <v>41331</v>
      </c>
      <c r="F208">
        <v>343468</v>
      </c>
      <c r="G208">
        <v>3214</v>
      </c>
    </row>
    <row r="209" spans="1:8" x14ac:dyDescent="0.25">
      <c r="A209" s="1">
        <v>44193</v>
      </c>
      <c r="B209">
        <v>3957424</v>
      </c>
      <c r="C209">
        <v>14992</v>
      </c>
      <c r="D209">
        <v>10713593</v>
      </c>
      <c r="E209">
        <v>49772</v>
      </c>
      <c r="F209">
        <v>344885</v>
      </c>
      <c r="G209">
        <v>1417</v>
      </c>
    </row>
    <row r="210" spans="1:8" x14ac:dyDescent="0.25">
      <c r="A210" s="1">
        <v>44194</v>
      </c>
      <c r="B210">
        <v>3972076</v>
      </c>
      <c r="C210">
        <v>14652</v>
      </c>
      <c r="D210">
        <v>10762822</v>
      </c>
      <c r="E210">
        <v>49229</v>
      </c>
      <c r="F210">
        <v>349077</v>
      </c>
      <c r="G210">
        <v>4192</v>
      </c>
    </row>
    <row r="211" spans="1:8" x14ac:dyDescent="0.25">
      <c r="A211" s="1">
        <v>44195</v>
      </c>
      <c r="B211">
        <v>3993326</v>
      </c>
      <c r="C211">
        <v>21250</v>
      </c>
      <c r="D211">
        <v>10848872</v>
      </c>
      <c r="E211">
        <v>86050</v>
      </c>
      <c r="F211">
        <v>356615</v>
      </c>
      <c r="G211">
        <v>7538</v>
      </c>
      <c r="H211">
        <v>3.1</v>
      </c>
    </row>
    <row r="212" spans="1:8" x14ac:dyDescent="0.25">
      <c r="A212" s="1">
        <v>44196</v>
      </c>
      <c r="B212">
        <v>4017610</v>
      </c>
      <c r="C212">
        <v>24284</v>
      </c>
      <c r="D212">
        <v>10944699</v>
      </c>
      <c r="E212">
        <v>95827</v>
      </c>
      <c r="F212">
        <v>360840</v>
      </c>
      <c r="G212">
        <v>4225</v>
      </c>
    </row>
    <row r="213" spans="1:8" x14ac:dyDescent="0.25">
      <c r="A213" s="1">
        <v>44198</v>
      </c>
      <c r="B213">
        <v>4047356</v>
      </c>
      <c r="C213">
        <v>29746</v>
      </c>
      <c r="D213">
        <v>11046093</v>
      </c>
      <c r="E213">
        <v>101394</v>
      </c>
      <c r="F213">
        <v>366370</v>
      </c>
      <c r="G213">
        <v>5530</v>
      </c>
    </row>
    <row r="214" spans="1:8" x14ac:dyDescent="0.25">
      <c r="A214" s="1">
        <v>44199</v>
      </c>
      <c r="B214">
        <v>4059008</v>
      </c>
      <c r="C214">
        <f t="shared" ref="C214:C305" si="0">(B214-B213)</f>
        <v>11652</v>
      </c>
      <c r="D214">
        <v>11090924</v>
      </c>
      <c r="E214">
        <f t="shared" ref="E214:E305" si="1">D214-D213</f>
        <v>44831</v>
      </c>
      <c r="F214">
        <v>370296</v>
      </c>
      <c r="G214">
        <f t="shared" ref="G214:G305" si="2">F214-F213</f>
        <v>3926</v>
      </c>
    </row>
    <row r="215" spans="1:8" x14ac:dyDescent="0.25">
      <c r="A215" s="1">
        <v>44200</v>
      </c>
      <c r="B215">
        <v>4074204</v>
      </c>
      <c r="C215" s="14">
        <f t="shared" si="0"/>
        <v>15196</v>
      </c>
      <c r="D215">
        <v>11146494</v>
      </c>
      <c r="E215" s="14">
        <f t="shared" si="1"/>
        <v>55570</v>
      </c>
      <c r="F215">
        <v>374565</v>
      </c>
      <c r="G215" s="14">
        <f t="shared" si="2"/>
        <v>4269</v>
      </c>
    </row>
    <row r="216" spans="1:8" x14ac:dyDescent="0.25">
      <c r="A216" s="1">
        <v>44201</v>
      </c>
      <c r="B216">
        <v>4089972</v>
      </c>
      <c r="C216" s="14">
        <f t="shared" si="0"/>
        <v>15768</v>
      </c>
      <c r="D216">
        <v>11206212</v>
      </c>
      <c r="E216" s="14">
        <f t="shared" si="1"/>
        <v>59718</v>
      </c>
      <c r="F216">
        <v>379103</v>
      </c>
      <c r="G216" s="14">
        <f t="shared" si="2"/>
        <v>4538</v>
      </c>
    </row>
    <row r="217" spans="1:8" x14ac:dyDescent="0.25">
      <c r="A217" s="1">
        <v>44202</v>
      </c>
      <c r="B217">
        <v>4111430</v>
      </c>
      <c r="C217" s="14">
        <f t="shared" si="0"/>
        <v>21458</v>
      </c>
      <c r="D217">
        <v>11308785</v>
      </c>
      <c r="E217" s="14">
        <f t="shared" si="1"/>
        <v>102573</v>
      </c>
      <c r="F217">
        <v>383427</v>
      </c>
      <c r="G217" s="14">
        <f t="shared" si="2"/>
        <v>4324</v>
      </c>
      <c r="H217">
        <v>1.97</v>
      </c>
    </row>
    <row r="218" spans="1:8" x14ac:dyDescent="0.25">
      <c r="A218" s="1">
        <v>44203</v>
      </c>
      <c r="B218">
        <v>4136654</v>
      </c>
      <c r="C218" s="14">
        <f t="shared" si="0"/>
        <v>25224</v>
      </c>
      <c r="D218">
        <v>11417197</v>
      </c>
      <c r="E218" s="14">
        <f t="shared" si="1"/>
        <v>108412</v>
      </c>
      <c r="F218">
        <v>387433</v>
      </c>
      <c r="G218" s="14">
        <f t="shared" si="2"/>
        <v>4006</v>
      </c>
    </row>
    <row r="219" spans="1:8" x14ac:dyDescent="0.25">
      <c r="A219" s="1">
        <v>44204</v>
      </c>
      <c r="B219">
        <v>4163163</v>
      </c>
      <c r="C219" s="14">
        <f t="shared" si="0"/>
        <v>26509</v>
      </c>
      <c r="D219">
        <v>11525766</v>
      </c>
      <c r="E219" s="14">
        <f t="shared" si="1"/>
        <v>108569</v>
      </c>
      <c r="F219">
        <v>392437</v>
      </c>
      <c r="G219" s="14">
        <f t="shared" si="2"/>
        <v>5004</v>
      </c>
    </row>
    <row r="220" spans="1:8" x14ac:dyDescent="0.25">
      <c r="A220" s="1">
        <v>44205</v>
      </c>
      <c r="B220">
        <v>4188453</v>
      </c>
      <c r="C220" s="14">
        <f t="shared" si="0"/>
        <v>25290</v>
      </c>
      <c r="D220">
        <v>11635559</v>
      </c>
      <c r="E220" s="14">
        <f t="shared" si="1"/>
        <v>109793</v>
      </c>
      <c r="F220">
        <v>396117</v>
      </c>
      <c r="G220" s="14">
        <f t="shared" si="2"/>
        <v>3680</v>
      </c>
    </row>
    <row r="221" spans="1:8" x14ac:dyDescent="0.25">
      <c r="A221" s="1">
        <v>44206</v>
      </c>
      <c r="B221">
        <v>4208706</v>
      </c>
      <c r="C221" s="14">
        <f t="shared" si="0"/>
        <v>20253</v>
      </c>
      <c r="D221">
        <v>11717313</v>
      </c>
      <c r="E221" s="14">
        <f t="shared" si="1"/>
        <v>81754</v>
      </c>
      <c r="F221">
        <v>399660</v>
      </c>
      <c r="G221" s="14">
        <f t="shared" si="2"/>
        <v>3543</v>
      </c>
    </row>
    <row r="222" spans="1:8" x14ac:dyDescent="0.25">
      <c r="A222" s="1">
        <v>44207</v>
      </c>
      <c r="B222">
        <v>4225607</v>
      </c>
      <c r="C222" s="14">
        <f t="shared" si="0"/>
        <v>16901</v>
      </c>
      <c r="D222">
        <v>11774727</v>
      </c>
      <c r="E222" s="14">
        <f t="shared" si="1"/>
        <v>57414</v>
      </c>
      <c r="F222">
        <v>401034</v>
      </c>
      <c r="G222" s="14">
        <f t="shared" si="2"/>
        <v>1374</v>
      </c>
    </row>
    <row r="223" spans="1:8" x14ac:dyDescent="0.25">
      <c r="A223" s="1">
        <v>44208</v>
      </c>
      <c r="B223">
        <v>4244574</v>
      </c>
      <c r="C223" s="14">
        <f t="shared" si="0"/>
        <v>18967</v>
      </c>
      <c r="D223">
        <v>11844709</v>
      </c>
      <c r="E223" s="14">
        <f t="shared" si="1"/>
        <v>69982</v>
      </c>
      <c r="F223">
        <v>406242</v>
      </c>
      <c r="G223" s="14">
        <f t="shared" si="2"/>
        <v>5208</v>
      </c>
    </row>
    <row r="224" spans="1:8" x14ac:dyDescent="0.25">
      <c r="A224" s="1">
        <v>44209</v>
      </c>
      <c r="B224">
        <v>4265369</v>
      </c>
      <c r="C224" s="14">
        <f t="shared" si="0"/>
        <v>20795</v>
      </c>
      <c r="D224">
        <v>11944985</v>
      </c>
      <c r="E224" s="14">
        <f t="shared" si="1"/>
        <v>100276</v>
      </c>
      <c r="F224">
        <v>411710</v>
      </c>
      <c r="G224" s="14">
        <f t="shared" si="2"/>
        <v>5468</v>
      </c>
      <c r="H224">
        <v>1.96</v>
      </c>
    </row>
    <row r="225" spans="1:8" x14ac:dyDescent="0.25">
      <c r="A225" s="1">
        <v>44210</v>
      </c>
      <c r="B225">
        <v>4287412</v>
      </c>
      <c r="C225" s="14">
        <f t="shared" si="0"/>
        <v>22043</v>
      </c>
      <c r="D225">
        <v>12046398</v>
      </c>
      <c r="E225" s="14">
        <f t="shared" si="1"/>
        <v>101413</v>
      </c>
      <c r="F225">
        <v>415649</v>
      </c>
      <c r="G225" s="14">
        <f t="shared" si="2"/>
        <v>3939</v>
      </c>
    </row>
    <row r="226" spans="1:8" x14ac:dyDescent="0.25">
      <c r="A226" s="1">
        <v>44211</v>
      </c>
      <c r="B226">
        <v>4309022</v>
      </c>
      <c r="C226" s="14">
        <f t="shared" si="0"/>
        <v>21610</v>
      </c>
      <c r="D226">
        <v>12147366</v>
      </c>
      <c r="E226" s="14">
        <f t="shared" si="1"/>
        <v>100968</v>
      </c>
      <c r="F226">
        <v>421870</v>
      </c>
      <c r="G226" s="14">
        <f t="shared" si="2"/>
        <v>6221</v>
      </c>
    </row>
    <row r="227" spans="1:8" x14ac:dyDescent="0.25">
      <c r="A227" s="1">
        <v>44212</v>
      </c>
      <c r="B227">
        <v>4334076</v>
      </c>
      <c r="C227" s="14">
        <f t="shared" si="0"/>
        <v>25054</v>
      </c>
      <c r="D227">
        <v>12259486</v>
      </c>
      <c r="E227" s="14">
        <f t="shared" si="1"/>
        <v>112120</v>
      </c>
      <c r="F227">
        <v>425322</v>
      </c>
      <c r="G227" s="14">
        <f t="shared" si="2"/>
        <v>3452</v>
      </c>
    </row>
    <row r="228" spans="1:8" x14ac:dyDescent="0.25">
      <c r="A228" s="1">
        <v>44213</v>
      </c>
      <c r="B228">
        <v>4353836</v>
      </c>
      <c r="C228" s="14">
        <f t="shared" si="0"/>
        <v>19760</v>
      </c>
      <c r="D228">
        <v>12348663</v>
      </c>
      <c r="E228" s="14">
        <f t="shared" si="1"/>
        <v>89177</v>
      </c>
      <c r="F228">
        <v>427115</v>
      </c>
      <c r="G228" s="14">
        <f t="shared" si="2"/>
        <v>1793</v>
      </c>
    </row>
    <row r="229" spans="1:8" x14ac:dyDescent="0.25">
      <c r="A229" s="1">
        <v>44214</v>
      </c>
      <c r="B229">
        <v>4367864</v>
      </c>
      <c r="C229" s="14">
        <f t="shared" si="0"/>
        <v>14028</v>
      </c>
      <c r="D229">
        <v>12398580</v>
      </c>
      <c r="E229" s="14">
        <f t="shared" si="1"/>
        <v>49917</v>
      </c>
      <c r="F229">
        <v>428059</v>
      </c>
      <c r="G229" s="14">
        <f t="shared" si="2"/>
        <v>944</v>
      </c>
    </row>
    <row r="230" spans="1:8" x14ac:dyDescent="0.25">
      <c r="A230" s="1">
        <v>44215</v>
      </c>
      <c r="B230">
        <v>4381339</v>
      </c>
      <c r="C230" s="14">
        <f t="shared" si="0"/>
        <v>13475</v>
      </c>
      <c r="D230">
        <v>12454145</v>
      </c>
      <c r="E230" s="14">
        <f t="shared" si="1"/>
        <v>55565</v>
      </c>
      <c r="F230">
        <v>432942</v>
      </c>
      <c r="G230" s="14">
        <f t="shared" si="2"/>
        <v>4883</v>
      </c>
    </row>
    <row r="231" spans="1:8" x14ac:dyDescent="0.25">
      <c r="A231" s="1">
        <v>44216</v>
      </c>
      <c r="B231">
        <v>4398252</v>
      </c>
      <c r="C231" s="14">
        <f t="shared" si="0"/>
        <v>16913</v>
      </c>
      <c r="D231">
        <v>12536712</v>
      </c>
      <c r="E231" s="14">
        <f t="shared" si="1"/>
        <v>82567</v>
      </c>
      <c r="F231">
        <v>437602</v>
      </c>
      <c r="G231" s="14">
        <f t="shared" si="2"/>
        <v>4660</v>
      </c>
      <c r="H231">
        <v>2.0499999999999998</v>
      </c>
    </row>
    <row r="232" spans="1:8" x14ac:dyDescent="0.25">
      <c r="A232" s="1">
        <v>44217</v>
      </c>
      <c r="B232">
        <v>4419137</v>
      </c>
      <c r="C232" s="14">
        <f t="shared" si="0"/>
        <v>20885</v>
      </c>
      <c r="D232">
        <v>12648438</v>
      </c>
      <c r="E232" s="14">
        <f t="shared" si="1"/>
        <v>111726</v>
      </c>
      <c r="F232">
        <v>442175</v>
      </c>
      <c r="G232" s="14">
        <f t="shared" si="2"/>
        <v>4573</v>
      </c>
    </row>
    <row r="233" spans="1:8" x14ac:dyDescent="0.25">
      <c r="A233" s="1">
        <v>44218</v>
      </c>
      <c r="B233">
        <v>4440918</v>
      </c>
      <c r="C233" s="14">
        <f t="shared" si="0"/>
        <v>21781</v>
      </c>
      <c r="D233">
        <v>12754206</v>
      </c>
      <c r="E233" s="14">
        <f t="shared" si="1"/>
        <v>105768</v>
      </c>
      <c r="F233">
        <v>445881</v>
      </c>
      <c r="G233" s="14">
        <f t="shared" si="2"/>
        <v>3706</v>
      </c>
    </row>
    <row r="234" spans="1:8" x14ac:dyDescent="0.25">
      <c r="A234" s="1">
        <v>44219</v>
      </c>
      <c r="B234">
        <v>4460284</v>
      </c>
      <c r="C234" s="14">
        <f t="shared" si="0"/>
        <v>19366</v>
      </c>
      <c r="D234">
        <v>12866597</v>
      </c>
      <c r="E234" s="14">
        <f t="shared" si="1"/>
        <v>112391</v>
      </c>
      <c r="F234">
        <v>450046</v>
      </c>
      <c r="G234" s="14">
        <f t="shared" si="2"/>
        <v>4165</v>
      </c>
    </row>
    <row r="235" spans="1:8" x14ac:dyDescent="0.25">
      <c r="A235" s="1">
        <v>44220</v>
      </c>
      <c r="B235">
        <v>4478085</v>
      </c>
      <c r="C235" s="14">
        <f t="shared" si="0"/>
        <v>17801</v>
      </c>
      <c r="D235">
        <v>12967924</v>
      </c>
      <c r="E235" s="14">
        <f t="shared" si="1"/>
        <v>101327</v>
      </c>
      <c r="F235">
        <v>453187</v>
      </c>
      <c r="G235" s="14">
        <f t="shared" si="2"/>
        <v>3141</v>
      </c>
    </row>
    <row r="236" spans="1:8" x14ac:dyDescent="0.25">
      <c r="A236" s="1">
        <v>44221</v>
      </c>
      <c r="B236">
        <v>4494450</v>
      </c>
      <c r="C236" s="14">
        <f t="shared" si="0"/>
        <v>16365</v>
      </c>
      <c r="D236">
        <v>13046574</v>
      </c>
      <c r="E236" s="14">
        <f t="shared" si="1"/>
        <v>78650</v>
      </c>
      <c r="F236">
        <v>455076</v>
      </c>
      <c r="G236" s="14">
        <f t="shared" si="2"/>
        <v>1889</v>
      </c>
    </row>
    <row r="237" spans="1:8" x14ac:dyDescent="0.25">
      <c r="A237" s="1">
        <v>44222</v>
      </c>
      <c r="B237">
        <v>4505992</v>
      </c>
      <c r="C237" s="14">
        <f t="shared" si="0"/>
        <v>11542</v>
      </c>
      <c r="D237">
        <v>13096275</v>
      </c>
      <c r="E237" s="14">
        <f t="shared" si="1"/>
        <v>49701</v>
      </c>
      <c r="F237">
        <v>458143</v>
      </c>
      <c r="G237" s="14">
        <f t="shared" si="2"/>
        <v>3067</v>
      </c>
    </row>
    <row r="238" spans="1:8" x14ac:dyDescent="0.25">
      <c r="A238" s="1">
        <v>44223</v>
      </c>
      <c r="B238">
        <v>4521391</v>
      </c>
      <c r="C238" s="14">
        <f t="shared" si="0"/>
        <v>15399</v>
      </c>
      <c r="D238">
        <v>13192478</v>
      </c>
      <c r="E238" s="14">
        <f t="shared" si="1"/>
        <v>96203</v>
      </c>
      <c r="F238">
        <v>461885</v>
      </c>
      <c r="G238" s="14">
        <f t="shared" si="2"/>
        <v>3742</v>
      </c>
      <c r="H238">
        <v>1.92</v>
      </c>
    </row>
    <row r="239" spans="1:8" x14ac:dyDescent="0.25">
      <c r="A239" s="1">
        <v>44224</v>
      </c>
      <c r="B239">
        <v>4541011</v>
      </c>
      <c r="C239" s="14">
        <f t="shared" si="0"/>
        <v>19620</v>
      </c>
      <c r="D239">
        <v>13309441</v>
      </c>
      <c r="E239" s="14">
        <f t="shared" si="1"/>
        <v>116963</v>
      </c>
      <c r="F239">
        <v>466795</v>
      </c>
      <c r="G239" s="14">
        <f t="shared" si="2"/>
        <v>4910</v>
      </c>
    </row>
    <row r="240" spans="1:8" x14ac:dyDescent="0.25">
      <c r="A240" s="1">
        <v>44225</v>
      </c>
      <c r="B240">
        <v>4555497</v>
      </c>
      <c r="C240" s="14">
        <f t="shared" si="0"/>
        <v>14486</v>
      </c>
      <c r="D240">
        <v>13395638</v>
      </c>
      <c r="E240" s="14">
        <f t="shared" si="1"/>
        <v>86197</v>
      </c>
      <c r="F240">
        <v>470635</v>
      </c>
      <c r="G240" s="14">
        <f t="shared" si="2"/>
        <v>3840</v>
      </c>
    </row>
    <row r="241" spans="1:8" x14ac:dyDescent="0.25">
      <c r="A241" s="1">
        <v>44226</v>
      </c>
      <c r="B241">
        <v>4575899</v>
      </c>
      <c r="C241" s="14">
        <f t="shared" si="0"/>
        <v>20402</v>
      </c>
      <c r="D241">
        <v>13538980</v>
      </c>
      <c r="E241" s="14">
        <f t="shared" si="1"/>
        <v>143342</v>
      </c>
      <c r="F241">
        <v>473061</v>
      </c>
      <c r="G241" s="14">
        <f t="shared" si="2"/>
        <v>2426</v>
      </c>
    </row>
    <row r="242" spans="1:8" x14ac:dyDescent="0.25">
      <c r="A242" s="1">
        <v>44227</v>
      </c>
      <c r="B242">
        <v>4590333</v>
      </c>
      <c r="C242" s="14">
        <f t="shared" si="0"/>
        <v>14434</v>
      </c>
      <c r="D242">
        <v>13632898</v>
      </c>
      <c r="E242" s="14">
        <f t="shared" si="1"/>
        <v>93918</v>
      </c>
      <c r="F242">
        <v>475368</v>
      </c>
      <c r="G242" s="14">
        <f t="shared" si="2"/>
        <v>2307</v>
      </c>
    </row>
    <row r="243" spans="1:8" x14ac:dyDescent="0.25">
      <c r="A243" s="1">
        <v>44228</v>
      </c>
      <c r="B243">
        <v>4603824</v>
      </c>
      <c r="C243" s="14">
        <f t="shared" si="0"/>
        <v>13491</v>
      </c>
      <c r="D243">
        <v>13721200</v>
      </c>
      <c r="E243" s="14">
        <f t="shared" si="1"/>
        <v>88302</v>
      </c>
      <c r="F243">
        <v>476976</v>
      </c>
      <c r="G243" s="14">
        <f t="shared" si="2"/>
        <v>1608</v>
      </c>
    </row>
    <row r="244" spans="1:8" x14ac:dyDescent="0.25">
      <c r="A244" s="1">
        <v>44229</v>
      </c>
      <c r="B244">
        <v>4614051</v>
      </c>
      <c r="C244" s="14">
        <f t="shared" si="0"/>
        <v>10227</v>
      </c>
      <c r="D244">
        <v>13782465</v>
      </c>
      <c r="E244" s="14">
        <f t="shared" si="1"/>
        <v>61265</v>
      </c>
      <c r="F244">
        <v>480992</v>
      </c>
      <c r="G244" s="14">
        <f t="shared" si="2"/>
        <v>4016</v>
      </c>
    </row>
    <row r="245" spans="1:8" x14ac:dyDescent="0.25">
      <c r="A245" s="1">
        <v>44230</v>
      </c>
      <c r="B245">
        <v>4625466</v>
      </c>
      <c r="C245" s="14">
        <f t="shared" si="0"/>
        <v>11415</v>
      </c>
      <c r="D245">
        <v>13874158</v>
      </c>
      <c r="E245" s="14">
        <f t="shared" si="1"/>
        <v>91693</v>
      </c>
      <c r="F245">
        <v>484563</v>
      </c>
      <c r="G245" s="14">
        <f t="shared" si="2"/>
        <v>3571</v>
      </c>
      <c r="H245">
        <v>1.9</v>
      </c>
    </row>
    <row r="246" spans="1:8" x14ac:dyDescent="0.25">
      <c r="A246" s="1">
        <v>44231</v>
      </c>
      <c r="B246">
        <v>4636821</v>
      </c>
      <c r="C246" s="14">
        <f t="shared" si="0"/>
        <v>11355</v>
      </c>
      <c r="D246">
        <v>13955444</v>
      </c>
      <c r="E246" s="14">
        <f t="shared" si="1"/>
        <v>81286</v>
      </c>
      <c r="F246">
        <v>487573</v>
      </c>
      <c r="G246" s="14">
        <f t="shared" si="2"/>
        <v>3010</v>
      </c>
    </row>
    <row r="247" spans="1:8" x14ac:dyDescent="0.25">
      <c r="A247" s="1">
        <v>44232</v>
      </c>
      <c r="B247">
        <v>4652411</v>
      </c>
      <c r="C247" s="14">
        <f t="shared" si="0"/>
        <v>15590</v>
      </c>
      <c r="D247">
        <v>14082912</v>
      </c>
      <c r="E247" s="14">
        <f t="shared" si="1"/>
        <v>127468</v>
      </c>
      <c r="F247">
        <v>491939</v>
      </c>
      <c r="G247" s="14">
        <f t="shared" si="2"/>
        <v>4366</v>
      </c>
    </row>
    <row r="248" spans="1:8" x14ac:dyDescent="0.25">
      <c r="A248" s="1">
        <v>44233</v>
      </c>
      <c r="B248">
        <v>4667639</v>
      </c>
      <c r="C248" s="14">
        <f t="shared" si="0"/>
        <v>15228</v>
      </c>
      <c r="D248">
        <v>14212421</v>
      </c>
      <c r="E248" s="14">
        <f t="shared" si="1"/>
        <v>129509</v>
      </c>
      <c r="F248">
        <v>496324</v>
      </c>
      <c r="G248" s="14">
        <f t="shared" si="2"/>
        <v>4385</v>
      </c>
    </row>
    <row r="249" spans="1:8" x14ac:dyDescent="0.25">
      <c r="A249" s="1">
        <v>44234</v>
      </c>
      <c r="B249">
        <v>4683007</v>
      </c>
      <c r="C249" s="14">
        <f t="shared" si="0"/>
        <v>15368</v>
      </c>
      <c r="D249">
        <v>14325516</v>
      </c>
      <c r="E249" s="14">
        <f t="shared" si="1"/>
        <v>113095</v>
      </c>
      <c r="F249">
        <v>497964</v>
      </c>
      <c r="G249" s="14">
        <f t="shared" si="2"/>
        <v>1640</v>
      </c>
    </row>
    <row r="250" spans="1:8" x14ac:dyDescent="0.25">
      <c r="A250" s="1">
        <v>44235</v>
      </c>
      <c r="B250">
        <v>4690060</v>
      </c>
      <c r="C250" s="14">
        <f t="shared" si="0"/>
        <v>7053</v>
      </c>
      <c r="D250" s="14">
        <v>14368462</v>
      </c>
      <c r="E250" s="14">
        <f t="shared" si="1"/>
        <v>42946</v>
      </c>
      <c r="F250">
        <v>500166</v>
      </c>
      <c r="G250" s="14">
        <f t="shared" si="2"/>
        <v>2202</v>
      </c>
    </row>
    <row r="251" spans="1:8" x14ac:dyDescent="0.25">
      <c r="A251" s="1">
        <v>44236</v>
      </c>
      <c r="B251">
        <v>4697295</v>
      </c>
      <c r="C251" s="14">
        <f t="shared" si="0"/>
        <v>7235</v>
      </c>
      <c r="D251">
        <v>14420574</v>
      </c>
      <c r="E251" s="14">
        <f t="shared" si="1"/>
        <v>52112</v>
      </c>
      <c r="F251">
        <v>503752</v>
      </c>
      <c r="G251" s="14">
        <f t="shared" si="2"/>
        <v>3586</v>
      </c>
    </row>
    <row r="252" spans="1:8" x14ac:dyDescent="0.25">
      <c r="A252" s="1">
        <v>44237</v>
      </c>
      <c r="B252">
        <v>4708552</v>
      </c>
      <c r="C252" s="14">
        <f t="shared" si="0"/>
        <v>11257</v>
      </c>
      <c r="D252">
        <v>14520845</v>
      </c>
      <c r="E252" s="14">
        <f t="shared" si="1"/>
        <v>100271</v>
      </c>
      <c r="F252">
        <v>506940</v>
      </c>
      <c r="G252" s="14">
        <f t="shared" si="2"/>
        <v>3188</v>
      </c>
      <c r="H252">
        <v>2.08</v>
      </c>
    </row>
    <row r="253" spans="1:8" x14ac:dyDescent="0.25">
      <c r="A253" s="1">
        <v>44238</v>
      </c>
      <c r="B253">
        <v>4721399</v>
      </c>
      <c r="C253" s="14">
        <f t="shared" si="0"/>
        <v>12847</v>
      </c>
      <c r="D253">
        <v>14631637</v>
      </c>
      <c r="E253" s="14">
        <f t="shared" si="1"/>
        <v>110792</v>
      </c>
      <c r="F253">
        <v>509874</v>
      </c>
      <c r="G253" s="14">
        <f t="shared" si="2"/>
        <v>2934</v>
      </c>
    </row>
    <row r="254" spans="1:8" x14ac:dyDescent="0.25">
      <c r="A254" s="1">
        <v>44239</v>
      </c>
      <c r="B254">
        <v>4734459</v>
      </c>
      <c r="C254" s="14">
        <f t="shared" si="0"/>
        <v>13060</v>
      </c>
      <c r="D254">
        <v>14737744</v>
      </c>
      <c r="E254" s="14">
        <f t="shared" si="1"/>
        <v>106107</v>
      </c>
      <c r="F254">
        <v>512923</v>
      </c>
      <c r="G254" s="14">
        <f t="shared" si="2"/>
        <v>3049</v>
      </c>
    </row>
    <row r="255" spans="1:8" x14ac:dyDescent="0.25">
      <c r="A255" s="1">
        <v>44240</v>
      </c>
      <c r="B255">
        <v>4746493</v>
      </c>
      <c r="C255" s="14">
        <f t="shared" si="0"/>
        <v>12034</v>
      </c>
      <c r="D255">
        <v>14837659</v>
      </c>
      <c r="E255" s="14">
        <f t="shared" si="1"/>
        <v>99915</v>
      </c>
      <c r="F255">
        <v>516146</v>
      </c>
      <c r="G255" s="14">
        <f t="shared" si="2"/>
        <v>3223</v>
      </c>
    </row>
    <row r="256" spans="1:8" x14ac:dyDescent="0.25">
      <c r="A256" s="1">
        <v>44241</v>
      </c>
      <c r="B256">
        <v>4758563</v>
      </c>
      <c r="C256" s="14">
        <f t="shared" si="0"/>
        <v>12070</v>
      </c>
      <c r="D256">
        <v>14948553</v>
      </c>
      <c r="E256" s="14">
        <f t="shared" si="1"/>
        <v>110894</v>
      </c>
      <c r="F256">
        <v>518763</v>
      </c>
      <c r="G256" s="14">
        <f t="shared" si="2"/>
        <v>2617</v>
      </c>
    </row>
    <row r="257" spans="1:8" x14ac:dyDescent="0.25">
      <c r="A257" s="1">
        <v>44242</v>
      </c>
      <c r="B257">
        <v>4768631</v>
      </c>
      <c r="C257" s="14">
        <f t="shared" si="0"/>
        <v>10068</v>
      </c>
      <c r="D257">
        <v>15011405</v>
      </c>
      <c r="E257" s="14">
        <f t="shared" si="1"/>
        <v>62852</v>
      </c>
      <c r="F257">
        <v>520326</v>
      </c>
      <c r="G257" s="14">
        <f t="shared" si="2"/>
        <v>1563</v>
      </c>
    </row>
    <row r="258" spans="1:8" x14ac:dyDescent="0.25">
      <c r="A258" s="1">
        <v>44243</v>
      </c>
      <c r="B258">
        <v>4774668</v>
      </c>
      <c r="C258" s="14">
        <f t="shared" si="0"/>
        <v>6037</v>
      </c>
      <c r="D258">
        <v>15057893</v>
      </c>
      <c r="E258" s="14">
        <f t="shared" si="1"/>
        <v>46488</v>
      </c>
      <c r="F258">
        <v>524006</v>
      </c>
      <c r="G258" s="14">
        <f t="shared" si="2"/>
        <v>3680</v>
      </c>
    </row>
    <row r="259" spans="1:8" x14ac:dyDescent="0.25">
      <c r="A259" s="1">
        <v>44244</v>
      </c>
      <c r="B259">
        <v>4782656</v>
      </c>
      <c r="C259" s="14">
        <f t="shared" si="0"/>
        <v>7988</v>
      </c>
      <c r="D259">
        <v>15140864</v>
      </c>
      <c r="E259" s="14">
        <f t="shared" si="1"/>
        <v>82971</v>
      </c>
      <c r="F259">
        <v>527202</v>
      </c>
      <c r="G259" s="14">
        <f t="shared" si="2"/>
        <v>3196</v>
      </c>
      <c r="H259">
        <v>1.76</v>
      </c>
    </row>
    <row r="260" spans="1:8" x14ac:dyDescent="0.25">
      <c r="A260" s="1">
        <v>44245</v>
      </c>
      <c r="B260">
        <v>4793105</v>
      </c>
      <c r="C260" s="14">
        <f t="shared" si="0"/>
        <v>10449</v>
      </c>
      <c r="D260">
        <v>15240866</v>
      </c>
      <c r="E260" s="14">
        <f t="shared" si="1"/>
        <v>100002</v>
      </c>
      <c r="F260">
        <v>530569</v>
      </c>
      <c r="G260" s="14">
        <f t="shared" si="2"/>
        <v>3367</v>
      </c>
    </row>
    <row r="261" spans="1:8" x14ac:dyDescent="0.25">
      <c r="A261" s="1">
        <v>44246</v>
      </c>
      <c r="B261">
        <v>4803584</v>
      </c>
      <c r="C261" s="14">
        <f t="shared" si="0"/>
        <v>10479</v>
      </c>
      <c r="D261">
        <v>15347522</v>
      </c>
      <c r="E261" s="14">
        <f t="shared" si="1"/>
        <v>106656</v>
      </c>
      <c r="F261">
        <v>533272</v>
      </c>
      <c r="G261" s="14">
        <f t="shared" si="2"/>
        <v>2703</v>
      </c>
    </row>
    <row r="262" spans="1:8" x14ac:dyDescent="0.25">
      <c r="A262" s="1">
        <v>44247</v>
      </c>
      <c r="B262">
        <v>4814556</v>
      </c>
      <c r="C262" s="14">
        <f t="shared" si="0"/>
        <v>10972</v>
      </c>
      <c r="D262">
        <v>15462524</v>
      </c>
      <c r="E262" s="14">
        <f t="shared" si="1"/>
        <v>115002</v>
      </c>
      <c r="F262">
        <v>535624</v>
      </c>
      <c r="G262" s="14">
        <f t="shared" si="2"/>
        <v>2352</v>
      </c>
    </row>
    <row r="263" spans="1:8" x14ac:dyDescent="0.25">
      <c r="A263" s="1">
        <v>44248</v>
      </c>
      <c r="B263">
        <v>4824588</v>
      </c>
      <c r="C263" s="14">
        <f t="shared" si="0"/>
        <v>10032</v>
      </c>
      <c r="D263">
        <v>15549944</v>
      </c>
      <c r="E263" s="14">
        <f t="shared" si="1"/>
        <v>87420</v>
      </c>
      <c r="F263">
        <v>539089</v>
      </c>
      <c r="G263" s="14">
        <f t="shared" si="2"/>
        <v>3465</v>
      </c>
    </row>
    <row r="264" spans="1:8" x14ac:dyDescent="0.25">
      <c r="A264" s="1">
        <v>44249</v>
      </c>
      <c r="B264">
        <v>4832824</v>
      </c>
      <c r="C264" s="14">
        <f t="shared" si="0"/>
        <v>8236</v>
      </c>
      <c r="D264">
        <v>15599873</v>
      </c>
      <c r="E264" s="14">
        <f t="shared" si="1"/>
        <v>49929</v>
      </c>
      <c r="F264" s="14">
        <v>541220</v>
      </c>
      <c r="G264" s="14">
        <f t="shared" si="2"/>
        <v>2131</v>
      </c>
    </row>
    <row r="265" spans="1:8" x14ac:dyDescent="0.25">
      <c r="A265" s="1">
        <v>44250</v>
      </c>
      <c r="B265">
        <v>4841866</v>
      </c>
      <c r="C265" s="14">
        <f t="shared" si="0"/>
        <v>9042</v>
      </c>
      <c r="D265">
        <v>15662404</v>
      </c>
      <c r="E265" s="14">
        <f t="shared" si="1"/>
        <v>62531</v>
      </c>
      <c r="F265">
        <v>543942</v>
      </c>
      <c r="G265" s="14">
        <f t="shared" si="2"/>
        <v>2722</v>
      </c>
    </row>
    <row r="266" spans="1:8" x14ac:dyDescent="0.25">
      <c r="A266" s="1">
        <v>44251</v>
      </c>
      <c r="B266">
        <v>4854855</v>
      </c>
      <c r="C266" s="14">
        <f t="shared" si="0"/>
        <v>12989</v>
      </c>
      <c r="D266">
        <v>15776531</v>
      </c>
      <c r="E266" s="14">
        <f t="shared" si="1"/>
        <v>114127</v>
      </c>
      <c r="F266">
        <v>548242</v>
      </c>
      <c r="G266" s="14">
        <f t="shared" si="2"/>
        <v>4300</v>
      </c>
      <c r="H266">
        <v>1.36</v>
      </c>
    </row>
    <row r="267" spans="1:8" x14ac:dyDescent="0.25">
      <c r="A267" s="1">
        <v>44252</v>
      </c>
      <c r="B267">
        <v>4867796</v>
      </c>
      <c r="C267" s="14">
        <f t="shared" si="0"/>
        <v>12941</v>
      </c>
      <c r="D267">
        <v>15894675</v>
      </c>
      <c r="E267" s="14">
        <f t="shared" si="1"/>
        <v>118144</v>
      </c>
      <c r="F267">
        <v>551474</v>
      </c>
      <c r="G267" s="14">
        <f t="shared" si="2"/>
        <v>3232</v>
      </c>
    </row>
    <row r="268" spans="1:8" x14ac:dyDescent="0.25">
      <c r="A268" s="1">
        <v>44253</v>
      </c>
      <c r="B268">
        <v>4878999</v>
      </c>
      <c r="C268" s="14">
        <f t="shared" si="0"/>
        <v>11203</v>
      </c>
      <c r="D268">
        <v>15997259</v>
      </c>
      <c r="E268" s="14">
        <f t="shared" si="1"/>
        <v>102584</v>
      </c>
      <c r="F268">
        <v>554801</v>
      </c>
      <c r="G268" s="14">
        <f t="shared" si="2"/>
        <v>3327</v>
      </c>
    </row>
    <row r="269" spans="1:8" x14ac:dyDescent="0.25">
      <c r="A269" s="1">
        <v>44254</v>
      </c>
      <c r="B269">
        <v>4888954</v>
      </c>
      <c r="C269" s="14">
        <f t="shared" si="0"/>
        <v>9955</v>
      </c>
      <c r="D269">
        <v>16105520</v>
      </c>
      <c r="E269" s="14">
        <f t="shared" si="1"/>
        <v>108261</v>
      </c>
      <c r="F269">
        <v>557826</v>
      </c>
      <c r="G269" s="14">
        <f t="shared" si="2"/>
        <v>3025</v>
      </c>
    </row>
    <row r="270" spans="1:8" x14ac:dyDescent="0.25">
      <c r="A270" s="1">
        <v>44255</v>
      </c>
      <c r="B270">
        <v>4898841</v>
      </c>
      <c r="C270" s="14">
        <f t="shared" si="0"/>
        <v>9887</v>
      </c>
      <c r="D270">
        <v>16208091</v>
      </c>
      <c r="E270" s="14">
        <f t="shared" si="1"/>
        <v>102571</v>
      </c>
      <c r="F270">
        <v>559897</v>
      </c>
      <c r="G270" s="14">
        <f t="shared" si="2"/>
        <v>2071</v>
      </c>
    </row>
    <row r="271" spans="1:8" x14ac:dyDescent="0.25">
      <c r="A271" s="1">
        <v>44256</v>
      </c>
      <c r="B271">
        <v>4906907</v>
      </c>
      <c r="C271" s="14">
        <f t="shared" si="0"/>
        <v>8066</v>
      </c>
      <c r="D271">
        <v>16261930</v>
      </c>
      <c r="E271" s="14">
        <f t="shared" si="1"/>
        <v>53839</v>
      </c>
      <c r="F271">
        <v>561797</v>
      </c>
      <c r="G271" s="14">
        <f t="shared" si="2"/>
        <v>1900</v>
      </c>
    </row>
    <row r="272" spans="1:8" x14ac:dyDescent="0.25">
      <c r="A272" s="1">
        <v>44257</v>
      </c>
      <c r="B272">
        <v>4914633</v>
      </c>
      <c r="C272" s="14">
        <f t="shared" si="0"/>
        <v>7726</v>
      </c>
      <c r="D272">
        <v>16317937</v>
      </c>
      <c r="E272" s="14">
        <f t="shared" si="1"/>
        <v>56007</v>
      </c>
      <c r="F272">
        <v>564788</v>
      </c>
      <c r="G272" s="14">
        <f t="shared" si="2"/>
        <v>2991</v>
      </c>
    </row>
    <row r="273" spans="1:8" x14ac:dyDescent="0.25">
      <c r="A273" s="1">
        <v>44258</v>
      </c>
      <c r="B273">
        <v>4924697</v>
      </c>
      <c r="C273" s="14">
        <f t="shared" si="0"/>
        <v>10064</v>
      </c>
      <c r="D273">
        <v>16419989</v>
      </c>
      <c r="E273" s="14">
        <f t="shared" si="1"/>
        <v>102052</v>
      </c>
      <c r="F273">
        <v>568678</v>
      </c>
      <c r="G273" s="14">
        <f t="shared" si="2"/>
        <v>3890</v>
      </c>
      <c r="H273">
        <v>1.41</v>
      </c>
    </row>
    <row r="274" spans="1:8" x14ac:dyDescent="0.25">
      <c r="A274" s="1">
        <v>44259</v>
      </c>
      <c r="B274">
        <v>4934661</v>
      </c>
      <c r="C274" s="14">
        <f t="shared" si="0"/>
        <v>9964</v>
      </c>
      <c r="D274">
        <v>16522351</v>
      </c>
      <c r="E274" s="14">
        <f t="shared" si="1"/>
        <v>102362</v>
      </c>
      <c r="F274">
        <v>571445</v>
      </c>
      <c r="G274" s="14">
        <f t="shared" si="2"/>
        <v>2767</v>
      </c>
    </row>
    <row r="275" spans="1:8" x14ac:dyDescent="0.25">
      <c r="A275" s="1">
        <v>44260</v>
      </c>
      <c r="B275">
        <v>4945245</v>
      </c>
      <c r="C275" s="14">
        <f t="shared" si="0"/>
        <v>10584</v>
      </c>
      <c r="D275">
        <v>16628614</v>
      </c>
      <c r="E275" s="14">
        <f t="shared" si="1"/>
        <v>106263</v>
      </c>
      <c r="F275">
        <v>574434</v>
      </c>
      <c r="G275" s="14">
        <f t="shared" si="2"/>
        <v>2989</v>
      </c>
    </row>
    <row r="276" spans="1:8" x14ac:dyDescent="0.25">
      <c r="A276" s="1">
        <v>44261</v>
      </c>
      <c r="B276">
        <v>4954566</v>
      </c>
      <c r="C276" s="14">
        <f t="shared" si="0"/>
        <v>9321</v>
      </c>
      <c r="D276">
        <v>16728973</v>
      </c>
      <c r="E276" s="14">
        <f t="shared" si="1"/>
        <v>100359</v>
      </c>
      <c r="F276">
        <v>578153</v>
      </c>
      <c r="G276" s="14">
        <f t="shared" si="2"/>
        <v>3719</v>
      </c>
    </row>
    <row r="277" spans="1:8" x14ac:dyDescent="0.25">
      <c r="A277" s="1">
        <v>44262</v>
      </c>
      <c r="B277">
        <v>4963875</v>
      </c>
      <c r="C277" s="14">
        <f t="shared" si="0"/>
        <v>9309</v>
      </c>
      <c r="D277">
        <v>16825551</v>
      </c>
      <c r="E277" s="14">
        <f t="shared" si="1"/>
        <v>96578</v>
      </c>
      <c r="F277">
        <v>580372</v>
      </c>
      <c r="G277" s="14">
        <f t="shared" si="2"/>
        <v>2219</v>
      </c>
    </row>
    <row r="278" spans="1:8" x14ac:dyDescent="0.25">
      <c r="A278" s="1">
        <v>44263</v>
      </c>
      <c r="B278">
        <v>4970386</v>
      </c>
      <c r="C278" s="14">
        <f t="shared" si="0"/>
        <v>6511</v>
      </c>
      <c r="D278">
        <v>16866613</v>
      </c>
      <c r="E278" s="14">
        <f t="shared" si="1"/>
        <v>41062</v>
      </c>
      <c r="F278">
        <v>581759</v>
      </c>
      <c r="G278" s="14">
        <f t="shared" si="2"/>
        <v>1387</v>
      </c>
    </row>
    <row r="279" spans="1:8" x14ac:dyDescent="0.25">
      <c r="A279" s="1">
        <v>44264</v>
      </c>
      <c r="B279">
        <v>4977602</v>
      </c>
      <c r="C279" s="14">
        <f t="shared" si="0"/>
        <v>7216</v>
      </c>
      <c r="D279">
        <v>16925691</v>
      </c>
      <c r="E279" s="14">
        <f t="shared" si="1"/>
        <v>59078</v>
      </c>
      <c r="F279">
        <v>585033</v>
      </c>
      <c r="G279" s="14">
        <f t="shared" si="2"/>
        <v>3274</v>
      </c>
    </row>
    <row r="280" spans="1:8" x14ac:dyDescent="0.25">
      <c r="A280" s="1">
        <v>44265</v>
      </c>
      <c r="B280">
        <v>4987106</v>
      </c>
      <c r="C280" s="14">
        <f t="shared" si="0"/>
        <v>9504</v>
      </c>
      <c r="D280">
        <v>17019491</v>
      </c>
      <c r="E280" s="14">
        <f t="shared" si="1"/>
        <v>93800</v>
      </c>
      <c r="F280">
        <v>588289</v>
      </c>
      <c r="G280" s="14">
        <f t="shared" si="2"/>
        <v>3256</v>
      </c>
      <c r="H280">
        <v>1.55</v>
      </c>
    </row>
    <row r="281" spans="1:8" x14ac:dyDescent="0.25">
      <c r="A281" s="1">
        <v>44266</v>
      </c>
      <c r="B281">
        <v>4997818</v>
      </c>
      <c r="C281" s="14">
        <f t="shared" si="0"/>
        <v>10712</v>
      </c>
      <c r="D281">
        <v>17129876</v>
      </c>
      <c r="E281" s="14">
        <f t="shared" si="1"/>
        <v>110385</v>
      </c>
      <c r="F281">
        <v>591099</v>
      </c>
      <c r="G281" s="14">
        <f t="shared" si="2"/>
        <v>2810</v>
      </c>
    </row>
    <row r="282" spans="1:8" x14ac:dyDescent="0.25">
      <c r="A282" s="1">
        <v>44267</v>
      </c>
      <c r="B282">
        <v>5008266</v>
      </c>
      <c r="C282" s="14">
        <f t="shared" si="0"/>
        <v>10448</v>
      </c>
      <c r="D282">
        <v>17229788</v>
      </c>
      <c r="E282" s="14">
        <f t="shared" si="1"/>
        <v>99912</v>
      </c>
      <c r="F282">
        <v>594282</v>
      </c>
      <c r="G282" s="14">
        <f t="shared" si="2"/>
        <v>3183</v>
      </c>
    </row>
    <row r="283" spans="1:8" x14ac:dyDescent="0.25">
      <c r="A283" s="1">
        <v>44268</v>
      </c>
      <c r="B283">
        <v>5017424</v>
      </c>
      <c r="C283" s="14">
        <f t="shared" si="0"/>
        <v>9158</v>
      </c>
      <c r="D283">
        <v>17335286</v>
      </c>
      <c r="E283" s="14">
        <f t="shared" si="1"/>
        <v>105498</v>
      </c>
      <c r="F283">
        <v>597460</v>
      </c>
      <c r="G283" s="14">
        <f t="shared" si="2"/>
        <v>3178</v>
      </c>
    </row>
    <row r="284" spans="1:8" x14ac:dyDescent="0.25">
      <c r="A284" s="1">
        <v>44269</v>
      </c>
      <c r="B284">
        <v>5027244</v>
      </c>
      <c r="C284" s="14">
        <f t="shared" si="0"/>
        <v>9820</v>
      </c>
      <c r="D284">
        <v>17425530</v>
      </c>
      <c r="E284" s="14">
        <f t="shared" si="1"/>
        <v>90244</v>
      </c>
      <c r="F284">
        <v>599648</v>
      </c>
      <c r="G284" s="14">
        <f t="shared" si="2"/>
        <v>2188</v>
      </c>
    </row>
    <row r="285" spans="1:8" x14ac:dyDescent="0.25">
      <c r="A285" s="1">
        <v>44270</v>
      </c>
      <c r="B285">
        <v>5033524</v>
      </c>
      <c r="C285" s="14">
        <f t="shared" si="0"/>
        <v>6280</v>
      </c>
      <c r="D285">
        <v>17462094</v>
      </c>
      <c r="E285" s="14">
        <f t="shared" si="1"/>
        <v>36564</v>
      </c>
      <c r="F285">
        <v>601296</v>
      </c>
      <c r="G285" s="14">
        <f t="shared" si="2"/>
        <v>1648</v>
      </c>
    </row>
    <row r="286" spans="1:8" x14ac:dyDescent="0.25">
      <c r="A286" s="1">
        <v>44271</v>
      </c>
      <c r="B286">
        <v>5039954</v>
      </c>
      <c r="C286" s="14">
        <f t="shared" si="0"/>
        <v>6430</v>
      </c>
      <c r="D286">
        <v>17509640</v>
      </c>
      <c r="E286" s="14">
        <f t="shared" si="1"/>
        <v>47546</v>
      </c>
      <c r="F286">
        <v>603981</v>
      </c>
      <c r="G286" s="14">
        <f t="shared" si="2"/>
        <v>2685</v>
      </c>
    </row>
    <row r="287" spans="1:8" x14ac:dyDescent="0.25">
      <c r="A287" s="1">
        <v>44272</v>
      </c>
      <c r="B287">
        <v>5049523</v>
      </c>
      <c r="C287" s="14">
        <f t="shared" si="0"/>
        <v>9569</v>
      </c>
      <c r="D287">
        <v>17607605</v>
      </c>
      <c r="E287" s="14">
        <f t="shared" si="1"/>
        <v>97965</v>
      </c>
      <c r="F287">
        <v>605934</v>
      </c>
      <c r="G287" s="14">
        <f t="shared" si="2"/>
        <v>1953</v>
      </c>
      <c r="H287">
        <v>1.45</v>
      </c>
    </row>
    <row r="288" spans="1:8" x14ac:dyDescent="0.25">
      <c r="A288" s="1">
        <v>44273</v>
      </c>
      <c r="B288">
        <v>5060892</v>
      </c>
      <c r="C288" s="14">
        <f t="shared" si="0"/>
        <v>11369</v>
      </c>
      <c r="D288">
        <v>17714455</v>
      </c>
      <c r="E288" s="14">
        <f t="shared" si="1"/>
        <v>106850</v>
      </c>
      <c r="F288">
        <v>608159</v>
      </c>
      <c r="G288" s="14">
        <f t="shared" si="2"/>
        <v>2225</v>
      </c>
    </row>
    <row r="289" spans="1:8" x14ac:dyDescent="0.25">
      <c r="A289" s="1">
        <v>44274</v>
      </c>
      <c r="B289">
        <v>5071850</v>
      </c>
      <c r="C289" s="14">
        <f t="shared" si="0"/>
        <v>10958</v>
      </c>
      <c r="D289">
        <v>17821227</v>
      </c>
      <c r="E289" s="14">
        <f t="shared" si="1"/>
        <v>106772</v>
      </c>
      <c r="F289">
        <v>612076</v>
      </c>
      <c r="G289" s="14">
        <f t="shared" si="2"/>
        <v>3917</v>
      </c>
    </row>
    <row r="290" spans="1:8" x14ac:dyDescent="0.25">
      <c r="A290" s="1">
        <v>44275</v>
      </c>
      <c r="B290">
        <v>5082112</v>
      </c>
      <c r="C290" s="14">
        <f t="shared" si="0"/>
        <v>10262</v>
      </c>
      <c r="D290">
        <v>17931886</v>
      </c>
      <c r="E290" s="14">
        <f t="shared" si="1"/>
        <v>110659</v>
      </c>
      <c r="F290">
        <v>617244</v>
      </c>
      <c r="G290" s="14">
        <f t="shared" si="2"/>
        <v>5168</v>
      </c>
    </row>
    <row r="291" spans="1:8" x14ac:dyDescent="0.25">
      <c r="A291" s="1">
        <v>44276</v>
      </c>
      <c r="B291">
        <v>5091436</v>
      </c>
      <c r="C291" s="14">
        <f t="shared" si="0"/>
        <v>9324</v>
      </c>
      <c r="D291">
        <v>18008712</v>
      </c>
      <c r="E291" s="14">
        <f t="shared" si="1"/>
        <v>76826</v>
      </c>
      <c r="F291">
        <v>619477</v>
      </c>
      <c r="G291" s="14">
        <f t="shared" si="2"/>
        <v>2233</v>
      </c>
    </row>
    <row r="292" spans="1:8" x14ac:dyDescent="0.25">
      <c r="A292" s="1">
        <v>44277</v>
      </c>
      <c r="B292">
        <v>5097403</v>
      </c>
      <c r="C292" s="14">
        <f t="shared" si="0"/>
        <v>5967</v>
      </c>
      <c r="D292">
        <v>18045581</v>
      </c>
      <c r="E292" s="14">
        <f t="shared" si="1"/>
        <v>36869</v>
      </c>
      <c r="F292">
        <v>621032</v>
      </c>
      <c r="G292" s="14">
        <f t="shared" si="2"/>
        <v>1555</v>
      </c>
    </row>
    <row r="293" spans="1:8" x14ac:dyDescent="0.25">
      <c r="A293" s="1">
        <v>44278</v>
      </c>
      <c r="B293">
        <v>5105313</v>
      </c>
      <c r="C293" s="14">
        <f t="shared" si="0"/>
        <v>7910</v>
      </c>
      <c r="D293">
        <v>18094681</v>
      </c>
      <c r="E293" s="14">
        <f t="shared" si="1"/>
        <v>49100</v>
      </c>
      <c r="F293">
        <v>624754</v>
      </c>
      <c r="G293" s="14">
        <f t="shared" si="2"/>
        <v>3722</v>
      </c>
    </row>
    <row r="294" spans="1:8" x14ac:dyDescent="0.25">
      <c r="A294" s="1">
        <v>44279</v>
      </c>
      <c r="B294">
        <v>5115851</v>
      </c>
      <c r="C294" s="14">
        <f t="shared" si="0"/>
        <v>10538</v>
      </c>
      <c r="D294">
        <v>18201030</v>
      </c>
      <c r="E294" s="14">
        <f t="shared" si="1"/>
        <v>106349</v>
      </c>
      <c r="F294">
        <v>629033</v>
      </c>
      <c r="G294" s="14">
        <f t="shared" si="2"/>
        <v>4279</v>
      </c>
      <c r="H294">
        <v>1.27</v>
      </c>
    </row>
    <row r="295" spans="1:8" x14ac:dyDescent="0.25">
      <c r="A295" s="1">
        <v>44280</v>
      </c>
      <c r="B295">
        <v>5127309</v>
      </c>
      <c r="C295" s="14">
        <f t="shared" si="0"/>
        <v>11458</v>
      </c>
      <c r="D295">
        <v>18312783</v>
      </c>
      <c r="E295" s="14">
        <f t="shared" si="1"/>
        <v>111753</v>
      </c>
      <c r="F295">
        <v>631565</v>
      </c>
      <c r="G295" s="14">
        <f t="shared" si="2"/>
        <v>2532</v>
      </c>
    </row>
    <row r="296" spans="1:8" x14ac:dyDescent="0.25">
      <c r="A296" s="1">
        <v>44281</v>
      </c>
      <c r="B296">
        <v>5138909</v>
      </c>
      <c r="C296" s="14">
        <f t="shared" si="0"/>
        <v>11600</v>
      </c>
      <c r="D296" s="14">
        <v>18420376</v>
      </c>
      <c r="E296" s="14">
        <f t="shared" si="1"/>
        <v>107593</v>
      </c>
      <c r="F296">
        <v>636605</v>
      </c>
      <c r="G296" s="14">
        <f t="shared" si="2"/>
        <v>5040</v>
      </c>
    </row>
    <row r="297" spans="1:8" x14ac:dyDescent="0.25">
      <c r="A297" s="1">
        <v>44282</v>
      </c>
      <c r="B297">
        <v>5149546</v>
      </c>
      <c r="C297" s="14">
        <f t="shared" si="0"/>
        <v>10637</v>
      </c>
      <c r="D297">
        <v>18528787</v>
      </c>
      <c r="E297" s="14">
        <f t="shared" si="1"/>
        <v>108411</v>
      </c>
      <c r="F297">
        <v>639946</v>
      </c>
      <c r="G297" s="14">
        <f t="shared" si="2"/>
        <v>3341</v>
      </c>
    </row>
    <row r="298" spans="1:8" x14ac:dyDescent="0.25">
      <c r="A298" s="1">
        <v>44283</v>
      </c>
      <c r="B298">
        <v>5158585</v>
      </c>
      <c r="C298" s="14">
        <f t="shared" si="0"/>
        <v>9039</v>
      </c>
      <c r="D298">
        <v>18603966</v>
      </c>
      <c r="E298" s="14">
        <f t="shared" si="1"/>
        <v>75179</v>
      </c>
      <c r="F298">
        <v>641852</v>
      </c>
      <c r="G298" s="14">
        <f t="shared" si="2"/>
        <v>1906</v>
      </c>
    </row>
    <row r="299" spans="1:8" x14ac:dyDescent="0.25">
      <c r="A299" s="1">
        <v>44284</v>
      </c>
      <c r="B299">
        <v>5165430</v>
      </c>
      <c r="C299" s="14">
        <f t="shared" si="0"/>
        <v>6845</v>
      </c>
      <c r="D299">
        <v>18645737</v>
      </c>
      <c r="E299" s="14">
        <f t="shared" si="1"/>
        <v>41771</v>
      </c>
      <c r="F299">
        <v>642846</v>
      </c>
      <c r="G299" s="14">
        <f t="shared" si="2"/>
        <v>994</v>
      </c>
    </row>
    <row r="300" spans="1:8" x14ac:dyDescent="0.25">
      <c r="A300" s="1">
        <v>44285</v>
      </c>
      <c r="B300">
        <v>5173872</v>
      </c>
      <c r="C300" s="14">
        <f t="shared" si="0"/>
        <v>8442</v>
      </c>
      <c r="D300">
        <v>18705555</v>
      </c>
      <c r="E300" s="14">
        <f t="shared" si="1"/>
        <v>59818</v>
      </c>
      <c r="F300">
        <v>647319</v>
      </c>
      <c r="G300" s="14">
        <f t="shared" si="2"/>
        <v>4473</v>
      </c>
    </row>
    <row r="301" spans="1:8" x14ac:dyDescent="0.25">
      <c r="A301" s="1">
        <v>44286</v>
      </c>
      <c r="B301">
        <v>5185139</v>
      </c>
      <c r="C301" s="14">
        <f t="shared" si="0"/>
        <v>11267</v>
      </c>
      <c r="D301">
        <v>18821008</v>
      </c>
      <c r="E301" s="14">
        <f t="shared" si="1"/>
        <v>115453</v>
      </c>
      <c r="F301">
        <v>650731</v>
      </c>
      <c r="G301" s="14">
        <f t="shared" si="2"/>
        <v>3412</v>
      </c>
      <c r="H301">
        <v>1.29</v>
      </c>
    </row>
    <row r="302" spans="1:8" x14ac:dyDescent="0.25">
      <c r="A302" s="1">
        <v>44287</v>
      </c>
      <c r="B302">
        <v>5197331</v>
      </c>
      <c r="C302" s="14">
        <f t="shared" si="0"/>
        <v>12192</v>
      </c>
      <c r="D302">
        <v>18928748</v>
      </c>
      <c r="E302" s="14">
        <f t="shared" si="1"/>
        <v>107740</v>
      </c>
      <c r="F302">
        <v>654412</v>
      </c>
      <c r="G302" s="14">
        <f t="shared" si="2"/>
        <v>3681</v>
      </c>
    </row>
    <row r="303" spans="1:8" x14ac:dyDescent="0.25">
      <c r="A303" s="1">
        <v>44288</v>
      </c>
      <c r="B303">
        <v>5208172</v>
      </c>
      <c r="C303" s="14">
        <f t="shared" si="0"/>
        <v>10841</v>
      </c>
      <c r="D303">
        <v>19021962</v>
      </c>
      <c r="E303" s="14">
        <f t="shared" si="1"/>
        <v>93214</v>
      </c>
      <c r="F303">
        <v>658325</v>
      </c>
      <c r="G303" s="14">
        <f t="shared" si="2"/>
        <v>3913</v>
      </c>
    </row>
    <row r="304" spans="1:8" x14ac:dyDescent="0.25">
      <c r="A304" s="1">
        <v>44289</v>
      </c>
      <c r="B304">
        <v>5219546</v>
      </c>
      <c r="C304" s="14">
        <f t="shared" si="0"/>
        <v>11374</v>
      </c>
      <c r="D304">
        <v>19138478</v>
      </c>
      <c r="E304" s="14">
        <f t="shared" si="1"/>
        <v>116516</v>
      </c>
      <c r="F304">
        <v>661165</v>
      </c>
      <c r="G304" s="14">
        <f t="shared" si="2"/>
        <v>2840</v>
      </c>
    </row>
    <row r="305" spans="1:7" x14ac:dyDescent="0.25">
      <c r="A305" s="1">
        <v>44291</v>
      </c>
      <c r="B305">
        <v>5235026</v>
      </c>
      <c r="C305" s="14">
        <f t="shared" si="0"/>
        <v>15480</v>
      </c>
      <c r="D305">
        <v>19252065</v>
      </c>
      <c r="E305" s="14">
        <f t="shared" si="1"/>
        <v>113587</v>
      </c>
      <c r="F305">
        <v>663515</v>
      </c>
      <c r="G305" s="14">
        <f t="shared" si="2"/>
        <v>2350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440"/>
  <sheetViews>
    <sheetView zoomScale="90" zoomScaleNormal="90" workbookViewId="0">
      <pane ySplit="1" topLeftCell="A422" activePane="bottomLeft" state="frozen"/>
      <selection pane="bottomLeft" activeCell="A442" sqref="A442"/>
    </sheetView>
  </sheetViews>
  <sheetFormatPr defaultColWidth="10.85546875" defaultRowHeight="15" x14ac:dyDescent="0.25"/>
  <cols>
    <col min="1" max="1" width="11" style="1" bestFit="1" customWidth="1"/>
    <col min="2" max="2" width="15" bestFit="1" customWidth="1"/>
    <col min="3" max="3" width="13.85546875" bestFit="1" customWidth="1"/>
    <col min="4" max="4" width="21.140625" bestFit="1" customWidth="1"/>
    <col min="5" max="5" width="4.140625" customWidth="1"/>
    <col min="6" max="6" width="21.140625" customWidth="1"/>
    <col min="7" max="7" width="12.5703125" bestFit="1" customWidth="1"/>
    <col min="8" max="8" width="12.85546875" bestFit="1" customWidth="1"/>
    <col min="9" max="9" width="27.140625" bestFit="1" customWidth="1"/>
    <col min="10" max="10" width="20.5703125" bestFit="1" customWidth="1"/>
    <col min="11" max="11" width="16.5703125" bestFit="1" customWidth="1"/>
    <col min="12" max="12" width="29.28515625" style="46" customWidth="1"/>
    <col min="13" max="13" width="37" customWidth="1"/>
    <col min="14" max="14" width="45.85546875" customWidth="1"/>
    <col min="15" max="15" width="36.85546875" bestFit="1" customWidth="1"/>
    <col min="16" max="16" width="43.85546875" bestFit="1" customWidth="1"/>
    <col min="17" max="17" width="61.5703125" customWidth="1"/>
    <col min="18" max="18" width="66.140625" bestFit="1" customWidth="1"/>
    <col min="19" max="19" width="71.85546875" bestFit="1" customWidth="1"/>
    <col min="20" max="20" width="29" bestFit="1" customWidth="1"/>
    <col min="21" max="21" width="50.5703125" bestFit="1" customWidth="1"/>
    <col min="22" max="22" width="44.85546875" bestFit="1" customWidth="1"/>
    <col min="23" max="23" width="58.85546875" bestFit="1" customWidth="1"/>
    <col min="24" max="24" width="53.140625" bestFit="1" customWidth="1"/>
  </cols>
  <sheetData>
    <row r="1" spans="1:24" s="2" customFormat="1" x14ac:dyDescent="0.25">
      <c r="A1" s="44" t="s">
        <v>0</v>
      </c>
      <c r="B1" s="19" t="s">
        <v>193</v>
      </c>
      <c r="C1" s="19" t="s">
        <v>194</v>
      </c>
      <c r="D1" s="19" t="s">
        <v>200</v>
      </c>
      <c r="E1" s="19" t="s">
        <v>201</v>
      </c>
      <c r="F1" s="19" t="s">
        <v>202</v>
      </c>
      <c r="G1" s="19" t="s">
        <v>198</v>
      </c>
      <c r="H1" s="19" t="s">
        <v>197</v>
      </c>
      <c r="I1" s="19" t="s">
        <v>203</v>
      </c>
      <c r="J1" s="19" t="s">
        <v>204</v>
      </c>
      <c r="K1" s="19" t="s">
        <v>205</v>
      </c>
      <c r="L1" s="139" t="s">
        <v>206</v>
      </c>
      <c r="M1" s="19" t="s">
        <v>207</v>
      </c>
      <c r="N1" s="19" t="s">
        <v>208</v>
      </c>
      <c r="O1" s="19" t="s">
        <v>209</v>
      </c>
      <c r="P1" s="19" t="s">
        <v>210</v>
      </c>
      <c r="Q1" s="19" t="s">
        <v>211</v>
      </c>
      <c r="R1" s="19" t="s">
        <v>212</v>
      </c>
      <c r="S1" s="19" t="s">
        <v>213</v>
      </c>
      <c r="T1" s="19" t="s">
        <v>214</v>
      </c>
      <c r="U1" s="19" t="s">
        <v>215</v>
      </c>
      <c r="V1" s="19" t="s">
        <v>216</v>
      </c>
      <c r="W1" s="19" t="s">
        <v>217</v>
      </c>
      <c r="X1" s="19" t="s">
        <v>218</v>
      </c>
    </row>
    <row r="2" spans="1:24" x14ac:dyDescent="0.25">
      <c r="A2" s="16">
        <v>43852</v>
      </c>
      <c r="B2" s="15">
        <v>1</v>
      </c>
      <c r="C2" s="15">
        <v>1</v>
      </c>
      <c r="D2" s="14">
        <v>0</v>
      </c>
      <c r="E2" s="14"/>
      <c r="F2" s="15">
        <v>0</v>
      </c>
      <c r="G2" s="15">
        <v>0</v>
      </c>
      <c r="H2" s="15">
        <v>0</v>
      </c>
      <c r="I2" s="15">
        <v>1</v>
      </c>
      <c r="J2" s="15">
        <v>0</v>
      </c>
      <c r="K2" s="15">
        <v>1</v>
      </c>
      <c r="L2" s="140">
        <v>0</v>
      </c>
      <c r="M2" s="14"/>
      <c r="N2" s="14"/>
      <c r="O2" s="14"/>
      <c r="P2" s="14"/>
      <c r="Q2" s="14"/>
      <c r="R2" s="14"/>
      <c r="S2" s="14"/>
      <c r="T2" s="14"/>
      <c r="U2" s="14"/>
      <c r="V2" s="14"/>
      <c r="W2" s="14"/>
      <c r="X2" s="14"/>
    </row>
    <row r="3" spans="1:24" x14ac:dyDescent="0.25">
      <c r="A3" s="16">
        <v>43853</v>
      </c>
      <c r="B3" s="15">
        <f>C3+B2</f>
        <v>2</v>
      </c>
      <c r="C3" s="15">
        <v>1</v>
      </c>
      <c r="D3" s="14">
        <v>0</v>
      </c>
      <c r="E3" s="14"/>
      <c r="F3" s="15">
        <v>0</v>
      </c>
      <c r="G3" s="15">
        <v>0</v>
      </c>
      <c r="H3" s="15">
        <f>G3+H2</f>
        <v>0</v>
      </c>
      <c r="I3" s="15">
        <v>1</v>
      </c>
      <c r="J3" s="15">
        <v>0</v>
      </c>
      <c r="K3" s="15">
        <v>1</v>
      </c>
      <c r="L3" s="140">
        <v>0</v>
      </c>
      <c r="M3" s="14"/>
      <c r="N3" s="14"/>
      <c r="O3" s="14"/>
      <c r="P3" s="14"/>
      <c r="Q3" s="14"/>
      <c r="R3" s="14"/>
      <c r="S3" s="14"/>
      <c r="T3" s="14"/>
      <c r="U3" s="14"/>
      <c r="V3" s="14"/>
      <c r="W3" s="14"/>
      <c r="X3" s="14"/>
    </row>
    <row r="4" spans="1:24" x14ac:dyDescent="0.25">
      <c r="A4" s="16">
        <v>43854</v>
      </c>
      <c r="B4" s="15">
        <f t="shared" ref="B4:B67" si="0">C4+B3</f>
        <v>2</v>
      </c>
      <c r="C4" s="15">
        <v>0</v>
      </c>
      <c r="D4" s="14">
        <v>0</v>
      </c>
      <c r="E4" s="14"/>
      <c r="F4" s="15">
        <v>0</v>
      </c>
      <c r="G4" s="15">
        <v>0</v>
      </c>
      <c r="H4" s="15">
        <f t="shared" ref="H4:H67" si="1">G4+H3</f>
        <v>0</v>
      </c>
      <c r="I4" s="15">
        <v>0</v>
      </c>
      <c r="J4" s="15">
        <v>0</v>
      </c>
      <c r="K4" s="15">
        <v>0</v>
      </c>
      <c r="L4" s="140">
        <v>0</v>
      </c>
      <c r="M4" s="14"/>
      <c r="N4" s="14"/>
      <c r="O4" s="14"/>
      <c r="P4" s="14"/>
      <c r="Q4" s="14"/>
      <c r="R4" s="14"/>
      <c r="S4" s="14"/>
      <c r="T4" s="14"/>
      <c r="U4" s="14"/>
      <c r="V4" s="14"/>
      <c r="W4" s="14"/>
      <c r="X4" s="14"/>
    </row>
    <row r="5" spans="1:24" x14ac:dyDescent="0.25">
      <c r="A5" s="16">
        <v>43855</v>
      </c>
      <c r="B5" s="15">
        <f t="shared" si="0"/>
        <v>2</v>
      </c>
      <c r="C5" s="15">
        <v>0</v>
      </c>
      <c r="D5" s="14">
        <v>0</v>
      </c>
      <c r="E5" s="14"/>
      <c r="F5" s="15">
        <v>0</v>
      </c>
      <c r="G5" s="15">
        <v>0</v>
      </c>
      <c r="H5" s="15">
        <f t="shared" si="1"/>
        <v>0</v>
      </c>
      <c r="I5" s="15">
        <v>0</v>
      </c>
      <c r="J5" s="15">
        <v>0</v>
      </c>
      <c r="K5" s="15">
        <v>0</v>
      </c>
      <c r="L5" s="140">
        <v>0</v>
      </c>
      <c r="M5" s="14"/>
      <c r="N5" s="14"/>
      <c r="O5" s="14"/>
      <c r="P5" s="14"/>
      <c r="Q5" s="14"/>
      <c r="R5" s="14"/>
      <c r="S5" s="14"/>
      <c r="T5" s="14"/>
      <c r="U5" s="14"/>
      <c r="V5" s="14"/>
      <c r="W5" s="14"/>
      <c r="X5" s="14"/>
    </row>
    <row r="6" spans="1:24" x14ac:dyDescent="0.25">
      <c r="A6" s="16">
        <v>43856</v>
      </c>
      <c r="B6" s="15">
        <f t="shared" si="0"/>
        <v>2</v>
      </c>
      <c r="C6" s="15">
        <v>0</v>
      </c>
      <c r="D6" s="14">
        <v>0</v>
      </c>
      <c r="E6" s="14"/>
      <c r="F6" s="15">
        <v>0</v>
      </c>
      <c r="G6" s="15">
        <v>0</v>
      </c>
      <c r="H6" s="15">
        <f t="shared" si="1"/>
        <v>0</v>
      </c>
      <c r="I6" s="15">
        <v>0</v>
      </c>
      <c r="J6" s="15">
        <v>0</v>
      </c>
      <c r="K6" s="15">
        <v>0</v>
      </c>
      <c r="L6" s="140">
        <v>0</v>
      </c>
      <c r="M6" s="14"/>
      <c r="N6" s="14"/>
      <c r="O6" s="14"/>
      <c r="P6" s="14"/>
      <c r="Q6" s="14"/>
      <c r="R6" s="14"/>
      <c r="S6" s="14"/>
      <c r="T6" s="14"/>
      <c r="U6" s="14"/>
      <c r="V6" s="14"/>
      <c r="W6" s="14"/>
      <c r="X6" s="14"/>
    </row>
    <row r="7" spans="1:24" x14ac:dyDescent="0.25">
      <c r="A7" s="16">
        <v>43857</v>
      </c>
      <c r="B7" s="15">
        <f t="shared" si="0"/>
        <v>3</v>
      </c>
      <c r="C7" s="15">
        <v>1</v>
      </c>
      <c r="D7" s="14">
        <v>0</v>
      </c>
      <c r="E7" s="14"/>
      <c r="F7" s="15">
        <v>0</v>
      </c>
      <c r="G7" s="15">
        <v>0</v>
      </c>
      <c r="H7" s="15">
        <f t="shared" si="1"/>
        <v>0</v>
      </c>
      <c r="I7" s="15">
        <v>1</v>
      </c>
      <c r="J7" s="15">
        <v>0</v>
      </c>
      <c r="K7" s="15">
        <v>1</v>
      </c>
      <c r="L7" s="140">
        <v>0</v>
      </c>
      <c r="M7" s="14"/>
      <c r="N7" s="14"/>
      <c r="O7" s="14"/>
      <c r="P7" s="14"/>
      <c r="Q7" s="14"/>
      <c r="R7" s="14"/>
      <c r="S7" s="14"/>
      <c r="T7" s="14"/>
      <c r="U7" s="14"/>
      <c r="V7" s="14"/>
      <c r="W7" s="14"/>
      <c r="X7" s="14"/>
    </row>
    <row r="8" spans="1:24" x14ac:dyDescent="0.25">
      <c r="A8" s="16">
        <v>43858</v>
      </c>
      <c r="B8" s="15">
        <f t="shared" si="0"/>
        <v>4</v>
      </c>
      <c r="C8" s="15">
        <v>1</v>
      </c>
      <c r="D8" s="14">
        <v>0</v>
      </c>
      <c r="E8" s="14"/>
      <c r="F8" s="15">
        <v>0</v>
      </c>
      <c r="G8" s="15">
        <v>0</v>
      </c>
      <c r="H8" s="15">
        <f t="shared" si="1"/>
        <v>0</v>
      </c>
      <c r="I8" s="15">
        <v>1</v>
      </c>
      <c r="J8" s="15">
        <v>0</v>
      </c>
      <c r="K8" s="15">
        <v>1</v>
      </c>
      <c r="L8" s="140">
        <v>0</v>
      </c>
      <c r="M8" s="14"/>
      <c r="N8" s="14"/>
      <c r="O8" s="14"/>
      <c r="P8" s="14"/>
      <c r="Q8" s="15">
        <f>((SUM(L2:L8))/(SUM(K2:K8)))</f>
        <v>0</v>
      </c>
      <c r="R8" s="14"/>
      <c r="S8" s="14"/>
      <c r="T8" s="15">
        <f>AVERAGE(K2:K8)</f>
        <v>0.5714285714285714</v>
      </c>
      <c r="U8" s="14"/>
      <c r="V8" s="14"/>
      <c r="W8" s="14"/>
      <c r="X8" s="14"/>
    </row>
    <row r="9" spans="1:24" x14ac:dyDescent="0.25">
      <c r="A9" s="16">
        <v>43859</v>
      </c>
      <c r="B9" s="15">
        <f t="shared" si="0"/>
        <v>5</v>
      </c>
      <c r="C9" s="15">
        <v>1</v>
      </c>
      <c r="D9" s="14">
        <v>1</v>
      </c>
      <c r="E9" s="14"/>
      <c r="F9" s="15">
        <v>0</v>
      </c>
      <c r="G9" s="15">
        <v>0</v>
      </c>
      <c r="H9" s="15">
        <f t="shared" si="1"/>
        <v>0</v>
      </c>
      <c r="I9" s="15">
        <v>1</v>
      </c>
      <c r="J9" s="15">
        <v>0</v>
      </c>
      <c r="K9" s="15">
        <v>1</v>
      </c>
      <c r="L9" s="140">
        <v>1</v>
      </c>
      <c r="M9" s="14"/>
      <c r="N9" s="14"/>
      <c r="O9" s="14"/>
      <c r="P9" s="14"/>
      <c r="Q9" s="15">
        <f>((SUM(L3:L9))/(SUM(K3:K9)))</f>
        <v>0.25</v>
      </c>
      <c r="R9" s="14"/>
      <c r="S9" s="14"/>
      <c r="T9" s="15">
        <f t="shared" ref="T9:T72" si="2">AVERAGE(K3:K9)</f>
        <v>0.5714285714285714</v>
      </c>
      <c r="U9" s="14"/>
      <c r="V9" s="14"/>
      <c r="W9" s="14"/>
      <c r="X9" s="14"/>
    </row>
    <row r="10" spans="1:24" x14ac:dyDescent="0.25">
      <c r="A10" s="16">
        <v>43860</v>
      </c>
      <c r="B10" s="15">
        <f t="shared" si="0"/>
        <v>5</v>
      </c>
      <c r="C10" s="15">
        <v>0</v>
      </c>
      <c r="D10" s="14">
        <v>0</v>
      </c>
      <c r="E10" s="14"/>
      <c r="F10" s="15">
        <v>0</v>
      </c>
      <c r="G10" s="15">
        <v>0</v>
      </c>
      <c r="H10" s="15">
        <f t="shared" si="1"/>
        <v>0</v>
      </c>
      <c r="I10" s="15">
        <v>0</v>
      </c>
      <c r="J10" s="15">
        <v>0</v>
      </c>
      <c r="K10" s="15">
        <v>0</v>
      </c>
      <c r="L10" s="140">
        <v>0</v>
      </c>
      <c r="M10" s="14"/>
      <c r="N10" s="14"/>
      <c r="O10" s="14"/>
      <c r="P10" s="14"/>
      <c r="Q10" s="15">
        <f>((SUM(L4:L10))/(SUM(K4:K10)))</f>
        <v>0.33333333333333331</v>
      </c>
      <c r="R10" s="14"/>
      <c r="S10" s="14"/>
      <c r="T10" s="15">
        <f t="shared" si="2"/>
        <v>0.42857142857142855</v>
      </c>
      <c r="U10" s="14"/>
      <c r="V10" s="14"/>
      <c r="W10" s="14"/>
      <c r="X10" s="14"/>
    </row>
    <row r="11" spans="1:24" x14ac:dyDescent="0.25">
      <c r="A11" s="16">
        <v>43861</v>
      </c>
      <c r="B11" s="15">
        <f t="shared" si="0"/>
        <v>5</v>
      </c>
      <c r="C11" s="15">
        <v>0</v>
      </c>
      <c r="D11" s="14">
        <v>0</v>
      </c>
      <c r="E11" s="14"/>
      <c r="F11" s="15">
        <v>0</v>
      </c>
      <c r="G11" s="15">
        <v>0</v>
      </c>
      <c r="H11" s="15">
        <f t="shared" si="1"/>
        <v>0</v>
      </c>
      <c r="I11" s="15">
        <v>0</v>
      </c>
      <c r="J11" s="15">
        <v>0</v>
      </c>
      <c r="K11" s="15">
        <v>0</v>
      </c>
      <c r="L11" s="140">
        <v>0</v>
      </c>
      <c r="M11" s="14"/>
      <c r="N11" s="14"/>
      <c r="O11" s="14"/>
      <c r="P11" s="14"/>
      <c r="Q11" s="15">
        <f>((SUM(L5:L11))/(SUM(K5:K11)))</f>
        <v>0.33333333333333331</v>
      </c>
      <c r="R11" s="14"/>
      <c r="S11" s="14"/>
      <c r="T11" s="15">
        <f t="shared" si="2"/>
        <v>0.42857142857142855</v>
      </c>
      <c r="U11" s="14"/>
      <c r="V11" s="14"/>
      <c r="W11" s="14"/>
      <c r="X11" s="14"/>
    </row>
    <row r="12" spans="1:24" x14ac:dyDescent="0.25">
      <c r="A12" s="16">
        <v>43862</v>
      </c>
      <c r="B12" s="15">
        <f t="shared" si="0"/>
        <v>5</v>
      </c>
      <c r="C12" s="15">
        <v>0</v>
      </c>
      <c r="D12" s="14">
        <v>0</v>
      </c>
      <c r="E12" s="14"/>
      <c r="F12" s="15">
        <v>0</v>
      </c>
      <c r="G12" s="15">
        <v>0</v>
      </c>
      <c r="H12" s="15">
        <f t="shared" si="1"/>
        <v>0</v>
      </c>
      <c r="I12" s="15">
        <v>0</v>
      </c>
      <c r="J12" s="15">
        <v>0</v>
      </c>
      <c r="K12" s="15">
        <v>0</v>
      </c>
      <c r="L12" s="140">
        <v>0</v>
      </c>
      <c r="M12" s="14"/>
      <c r="N12" s="14"/>
      <c r="O12" s="14"/>
      <c r="P12" s="14"/>
      <c r="Q12" s="15">
        <f t="shared" ref="Q12:Q74" si="3">((SUM(L6:L12))/(SUM(K6:K12)))</f>
        <v>0.33333333333333331</v>
      </c>
      <c r="R12" s="14"/>
      <c r="S12" s="14"/>
      <c r="T12" s="15">
        <f t="shared" si="2"/>
        <v>0.42857142857142855</v>
      </c>
      <c r="U12" s="14"/>
      <c r="V12" s="14"/>
      <c r="W12" s="14"/>
      <c r="X12" s="14"/>
    </row>
    <row r="13" spans="1:24" x14ac:dyDescent="0.25">
      <c r="A13" s="16">
        <v>43863</v>
      </c>
      <c r="B13" s="15">
        <f t="shared" si="0"/>
        <v>5</v>
      </c>
      <c r="C13" s="15">
        <v>0</v>
      </c>
      <c r="D13" s="14">
        <v>0</v>
      </c>
      <c r="E13" s="14"/>
      <c r="F13" s="15">
        <v>0</v>
      </c>
      <c r="G13" s="15">
        <v>0</v>
      </c>
      <c r="H13" s="15">
        <f t="shared" si="1"/>
        <v>0</v>
      </c>
      <c r="I13" s="15">
        <v>0</v>
      </c>
      <c r="J13" s="15">
        <v>0</v>
      </c>
      <c r="K13" s="15">
        <v>0</v>
      </c>
      <c r="L13" s="140">
        <v>0</v>
      </c>
      <c r="M13" s="14"/>
      <c r="N13" s="14"/>
      <c r="O13" s="14"/>
      <c r="P13" s="14"/>
      <c r="Q13" s="15">
        <f t="shared" si="3"/>
        <v>0.33333333333333331</v>
      </c>
      <c r="R13" s="14"/>
      <c r="S13" s="14"/>
      <c r="T13" s="15">
        <f t="shared" si="2"/>
        <v>0.42857142857142855</v>
      </c>
      <c r="U13" s="14"/>
      <c r="V13" s="14"/>
      <c r="W13" s="14"/>
      <c r="X13" s="14"/>
    </row>
    <row r="14" spans="1:24" x14ac:dyDescent="0.25">
      <c r="A14" s="16">
        <v>43864</v>
      </c>
      <c r="B14" s="15">
        <f t="shared" si="0"/>
        <v>8</v>
      </c>
      <c r="C14" s="15">
        <v>3</v>
      </c>
      <c r="D14" s="14">
        <v>0</v>
      </c>
      <c r="E14" s="14"/>
      <c r="F14" s="15">
        <v>0</v>
      </c>
      <c r="G14" s="15">
        <v>0</v>
      </c>
      <c r="H14" s="15">
        <f t="shared" si="1"/>
        <v>0</v>
      </c>
      <c r="I14" s="15">
        <v>3</v>
      </c>
      <c r="J14" s="15">
        <v>0</v>
      </c>
      <c r="K14" s="15">
        <v>3</v>
      </c>
      <c r="L14" s="140">
        <v>0</v>
      </c>
      <c r="M14" s="14"/>
      <c r="N14" s="14"/>
      <c r="O14" s="14"/>
      <c r="P14" s="14"/>
      <c r="Q14" s="15">
        <f t="shared" si="3"/>
        <v>0.2</v>
      </c>
      <c r="R14" s="14"/>
      <c r="S14" s="14"/>
      <c r="T14" s="15">
        <f t="shared" si="2"/>
        <v>0.7142857142857143</v>
      </c>
      <c r="U14" s="14"/>
      <c r="V14" s="14"/>
      <c r="W14" s="14"/>
      <c r="X14" s="14"/>
    </row>
    <row r="15" spans="1:24" x14ac:dyDescent="0.25">
      <c r="A15" s="16">
        <v>43865</v>
      </c>
      <c r="B15" s="15">
        <f t="shared" si="0"/>
        <v>11</v>
      </c>
      <c r="C15" s="15">
        <v>3</v>
      </c>
      <c r="D15" s="14">
        <v>0</v>
      </c>
      <c r="E15" s="14"/>
      <c r="F15" s="15">
        <v>0</v>
      </c>
      <c r="G15" s="15">
        <v>0</v>
      </c>
      <c r="H15" s="15">
        <f t="shared" si="1"/>
        <v>0</v>
      </c>
      <c r="I15" s="15">
        <v>3</v>
      </c>
      <c r="J15" s="15">
        <v>0</v>
      </c>
      <c r="K15" s="15">
        <v>3</v>
      </c>
      <c r="L15" s="140">
        <v>0</v>
      </c>
      <c r="M15" s="14"/>
      <c r="N15" s="14"/>
      <c r="O15" s="14"/>
      <c r="P15" s="14"/>
      <c r="Q15" s="15">
        <f t="shared" si="3"/>
        <v>0.14285714285714285</v>
      </c>
      <c r="R15" s="14"/>
      <c r="S15" s="14"/>
      <c r="T15" s="15">
        <f t="shared" si="2"/>
        <v>1</v>
      </c>
      <c r="U15" s="14"/>
      <c r="V15" s="14"/>
      <c r="W15" s="14"/>
      <c r="X15" s="14"/>
    </row>
    <row r="16" spans="1:24" x14ac:dyDescent="0.25">
      <c r="A16" s="16">
        <v>43866</v>
      </c>
      <c r="B16" s="15">
        <f t="shared" si="0"/>
        <v>11</v>
      </c>
      <c r="C16" s="15">
        <v>0</v>
      </c>
      <c r="D16" s="14">
        <v>0</v>
      </c>
      <c r="E16" s="14"/>
      <c r="F16" s="15">
        <v>0</v>
      </c>
      <c r="G16" s="15">
        <v>0</v>
      </c>
      <c r="H16" s="15">
        <f t="shared" si="1"/>
        <v>0</v>
      </c>
      <c r="I16" s="15">
        <v>0</v>
      </c>
      <c r="J16" s="15">
        <v>0</v>
      </c>
      <c r="K16" s="15">
        <v>0</v>
      </c>
      <c r="L16" s="140">
        <v>0</v>
      </c>
      <c r="M16" s="14"/>
      <c r="N16" s="14"/>
      <c r="O16" s="14"/>
      <c r="P16" s="14"/>
      <c r="Q16" s="15">
        <f t="shared" si="3"/>
        <v>0</v>
      </c>
      <c r="R16" s="14"/>
      <c r="S16" s="14"/>
      <c r="T16" s="15">
        <f t="shared" si="2"/>
        <v>0.8571428571428571</v>
      </c>
      <c r="U16" s="14"/>
      <c r="V16" s="14"/>
      <c r="W16" s="14"/>
      <c r="X16" s="14"/>
    </row>
    <row r="17" spans="1:20" x14ac:dyDescent="0.25">
      <c r="A17" s="16">
        <v>43867</v>
      </c>
      <c r="B17" s="15">
        <f t="shared" si="0"/>
        <v>12</v>
      </c>
      <c r="C17" s="15">
        <v>1</v>
      </c>
      <c r="D17" s="14">
        <v>1</v>
      </c>
      <c r="E17" s="14"/>
      <c r="F17" s="15">
        <v>0</v>
      </c>
      <c r="G17" s="15">
        <v>0</v>
      </c>
      <c r="H17" s="15">
        <f t="shared" si="1"/>
        <v>0</v>
      </c>
      <c r="I17" s="15">
        <v>1</v>
      </c>
      <c r="J17" s="15">
        <v>0</v>
      </c>
      <c r="K17" s="15">
        <v>1</v>
      </c>
      <c r="L17" s="140">
        <v>1</v>
      </c>
      <c r="M17" s="14"/>
      <c r="N17" s="14"/>
      <c r="O17" s="14"/>
      <c r="P17" s="14"/>
      <c r="Q17" s="15">
        <f t="shared" si="3"/>
        <v>0.14285714285714285</v>
      </c>
      <c r="R17" s="14"/>
      <c r="S17" s="14"/>
      <c r="T17" s="15">
        <f t="shared" si="2"/>
        <v>1</v>
      </c>
    </row>
    <row r="18" spans="1:20" x14ac:dyDescent="0.25">
      <c r="A18" s="16">
        <v>43868</v>
      </c>
      <c r="B18" s="15">
        <f t="shared" si="0"/>
        <v>12</v>
      </c>
      <c r="C18" s="15">
        <v>0</v>
      </c>
      <c r="D18" s="14">
        <v>0</v>
      </c>
      <c r="E18" s="14"/>
      <c r="F18" s="15">
        <v>0</v>
      </c>
      <c r="G18" s="15">
        <v>0</v>
      </c>
      <c r="H18" s="15">
        <f t="shared" si="1"/>
        <v>0</v>
      </c>
      <c r="I18" s="15">
        <v>0</v>
      </c>
      <c r="J18" s="15">
        <v>0</v>
      </c>
      <c r="K18" s="15">
        <v>0</v>
      </c>
      <c r="L18" s="140">
        <v>0</v>
      </c>
      <c r="M18" s="14"/>
      <c r="N18" s="14"/>
      <c r="O18" s="14"/>
      <c r="P18" s="14"/>
      <c r="Q18" s="15">
        <f t="shared" si="3"/>
        <v>0.14285714285714285</v>
      </c>
      <c r="R18" s="14"/>
      <c r="S18" s="14"/>
      <c r="T18" s="15">
        <f t="shared" si="2"/>
        <v>1</v>
      </c>
    </row>
    <row r="19" spans="1:20" x14ac:dyDescent="0.25">
      <c r="A19" s="16">
        <v>43869</v>
      </c>
      <c r="B19" s="15">
        <f t="shared" si="0"/>
        <v>13</v>
      </c>
      <c r="C19" s="15">
        <v>1</v>
      </c>
      <c r="D19" s="14">
        <v>0</v>
      </c>
      <c r="E19" s="14"/>
      <c r="F19" s="15">
        <v>0</v>
      </c>
      <c r="G19" s="15">
        <v>0</v>
      </c>
      <c r="H19" s="15">
        <f t="shared" si="1"/>
        <v>0</v>
      </c>
      <c r="I19" s="15">
        <v>1</v>
      </c>
      <c r="J19" s="15">
        <v>0</v>
      </c>
      <c r="K19" s="15">
        <v>1</v>
      </c>
      <c r="L19" s="140">
        <v>0</v>
      </c>
      <c r="M19" s="14"/>
      <c r="N19" s="14"/>
      <c r="O19" s="14"/>
      <c r="P19" s="14"/>
      <c r="Q19" s="15">
        <f t="shared" si="3"/>
        <v>0.125</v>
      </c>
      <c r="R19" s="14"/>
      <c r="S19" s="14"/>
      <c r="T19" s="15">
        <f t="shared" si="2"/>
        <v>1.1428571428571428</v>
      </c>
    </row>
    <row r="20" spans="1:20" x14ac:dyDescent="0.25">
      <c r="A20" s="16">
        <v>43870</v>
      </c>
      <c r="B20" s="15">
        <f t="shared" si="0"/>
        <v>13</v>
      </c>
      <c r="C20" s="15">
        <v>0</v>
      </c>
      <c r="D20" s="14">
        <v>0</v>
      </c>
      <c r="E20" s="14"/>
      <c r="F20" s="15">
        <v>0</v>
      </c>
      <c r="G20" s="15">
        <v>0</v>
      </c>
      <c r="H20" s="15">
        <f t="shared" si="1"/>
        <v>0</v>
      </c>
      <c r="I20" s="15">
        <v>0</v>
      </c>
      <c r="J20" s="15">
        <v>0</v>
      </c>
      <c r="K20" s="15">
        <v>0</v>
      </c>
      <c r="L20" s="140">
        <v>0</v>
      </c>
      <c r="M20" s="14"/>
      <c r="N20" s="14"/>
      <c r="O20" s="14"/>
      <c r="P20" s="14"/>
      <c r="Q20" s="15">
        <f t="shared" si="3"/>
        <v>0.125</v>
      </c>
      <c r="R20" s="14"/>
      <c r="S20" s="14"/>
      <c r="T20" s="15">
        <f t="shared" si="2"/>
        <v>1.1428571428571428</v>
      </c>
    </row>
    <row r="21" spans="1:20" x14ac:dyDescent="0.25">
      <c r="A21" s="16">
        <v>43871</v>
      </c>
      <c r="B21" s="15">
        <f t="shared" si="0"/>
        <v>13</v>
      </c>
      <c r="C21" s="15">
        <v>0</v>
      </c>
      <c r="D21" s="14">
        <v>0</v>
      </c>
      <c r="E21" s="14"/>
      <c r="F21" s="15">
        <v>0</v>
      </c>
      <c r="G21" s="15">
        <v>0</v>
      </c>
      <c r="H21" s="15">
        <f t="shared" si="1"/>
        <v>0</v>
      </c>
      <c r="I21" s="15">
        <v>0</v>
      </c>
      <c r="J21" s="15">
        <v>1</v>
      </c>
      <c r="K21" s="15">
        <v>1</v>
      </c>
      <c r="L21" s="140">
        <v>1</v>
      </c>
      <c r="M21" s="14"/>
      <c r="N21" s="14"/>
      <c r="O21" s="14"/>
      <c r="P21" s="14"/>
      <c r="Q21" s="15">
        <f t="shared" si="3"/>
        <v>0.33333333333333331</v>
      </c>
      <c r="R21" s="14"/>
      <c r="S21" s="14"/>
      <c r="T21" s="15">
        <f t="shared" si="2"/>
        <v>0.8571428571428571</v>
      </c>
    </row>
    <row r="22" spans="1:20" x14ac:dyDescent="0.25">
      <c r="A22" s="16">
        <v>43872</v>
      </c>
      <c r="B22" s="15">
        <f t="shared" si="0"/>
        <v>13</v>
      </c>
      <c r="C22" s="15">
        <v>0</v>
      </c>
      <c r="D22" s="14">
        <v>0</v>
      </c>
      <c r="E22" s="14"/>
      <c r="F22" s="15">
        <v>0</v>
      </c>
      <c r="G22" s="15">
        <v>0</v>
      </c>
      <c r="H22" s="15">
        <f t="shared" si="1"/>
        <v>0</v>
      </c>
      <c r="I22" s="15">
        <v>0</v>
      </c>
      <c r="J22" s="15">
        <v>0</v>
      </c>
      <c r="K22" s="15">
        <v>0</v>
      </c>
      <c r="L22" s="140">
        <v>0</v>
      </c>
      <c r="M22" s="14"/>
      <c r="N22" s="14"/>
      <c r="O22" s="14"/>
      <c r="P22" s="14"/>
      <c r="Q22" s="15">
        <f t="shared" si="3"/>
        <v>0.66666666666666663</v>
      </c>
      <c r="R22" s="14"/>
      <c r="S22" s="14"/>
      <c r="T22" s="15">
        <f t="shared" si="2"/>
        <v>0.42857142857142855</v>
      </c>
    </row>
    <row r="23" spans="1:20" x14ac:dyDescent="0.25">
      <c r="A23" s="16">
        <v>43873</v>
      </c>
      <c r="B23" s="15">
        <f t="shared" si="0"/>
        <v>14</v>
      </c>
      <c r="C23" s="15">
        <v>1</v>
      </c>
      <c r="D23" s="14">
        <v>0</v>
      </c>
      <c r="E23" s="14"/>
      <c r="F23" s="15">
        <v>0</v>
      </c>
      <c r="G23" s="15">
        <v>0</v>
      </c>
      <c r="H23" s="15">
        <f t="shared" si="1"/>
        <v>0</v>
      </c>
      <c r="I23" s="15">
        <v>1</v>
      </c>
      <c r="J23" s="15">
        <v>0</v>
      </c>
      <c r="K23" s="15">
        <v>1</v>
      </c>
      <c r="L23" s="140">
        <v>0</v>
      </c>
      <c r="M23" s="14"/>
      <c r="N23" s="14"/>
      <c r="O23" s="14"/>
      <c r="P23" s="14"/>
      <c r="Q23" s="15">
        <f t="shared" si="3"/>
        <v>0.5</v>
      </c>
      <c r="R23" s="14"/>
      <c r="S23" s="14"/>
      <c r="T23" s="15">
        <f t="shared" si="2"/>
        <v>0.5714285714285714</v>
      </c>
    </row>
    <row r="24" spans="1:20" x14ac:dyDescent="0.25">
      <c r="A24" s="16">
        <v>43874</v>
      </c>
      <c r="B24" s="15">
        <f t="shared" si="0"/>
        <v>14</v>
      </c>
      <c r="C24" s="15">
        <v>0</v>
      </c>
      <c r="D24" s="14">
        <v>0</v>
      </c>
      <c r="E24" s="14"/>
      <c r="F24" s="15">
        <v>0</v>
      </c>
      <c r="G24" s="15">
        <v>0</v>
      </c>
      <c r="H24" s="15">
        <f t="shared" si="1"/>
        <v>0</v>
      </c>
      <c r="I24" s="15">
        <v>0</v>
      </c>
      <c r="J24" s="15">
        <v>0</v>
      </c>
      <c r="K24" s="15">
        <v>0</v>
      </c>
      <c r="L24" s="140">
        <v>0</v>
      </c>
      <c r="M24" s="14"/>
      <c r="N24" s="14"/>
      <c r="O24" s="14"/>
      <c r="P24" s="14"/>
      <c r="Q24" s="15">
        <f t="shared" si="3"/>
        <v>0.33333333333333331</v>
      </c>
      <c r="R24" s="14"/>
      <c r="S24" s="14"/>
      <c r="T24" s="15">
        <f t="shared" si="2"/>
        <v>0.42857142857142855</v>
      </c>
    </row>
    <row r="25" spans="1:20" x14ac:dyDescent="0.25">
      <c r="A25" s="16">
        <v>43875</v>
      </c>
      <c r="B25" s="15">
        <f t="shared" si="0"/>
        <v>14</v>
      </c>
      <c r="C25" s="15">
        <v>0</v>
      </c>
      <c r="D25" s="14">
        <v>0</v>
      </c>
      <c r="E25" s="14"/>
      <c r="F25" s="15">
        <v>0</v>
      </c>
      <c r="G25" s="15">
        <v>0</v>
      </c>
      <c r="H25" s="15">
        <f t="shared" si="1"/>
        <v>0</v>
      </c>
      <c r="I25" s="15">
        <v>0</v>
      </c>
      <c r="J25" s="15">
        <v>0</v>
      </c>
      <c r="K25" s="15">
        <v>0</v>
      </c>
      <c r="L25" s="140">
        <v>0</v>
      </c>
      <c r="M25" s="14"/>
      <c r="N25" s="14"/>
      <c r="O25" s="14"/>
      <c r="P25" s="14"/>
      <c r="Q25" s="15">
        <f t="shared" si="3"/>
        <v>0.33333333333333331</v>
      </c>
      <c r="R25" s="14"/>
      <c r="S25" s="14"/>
      <c r="T25" s="15">
        <f t="shared" si="2"/>
        <v>0.42857142857142855</v>
      </c>
    </row>
    <row r="26" spans="1:20" x14ac:dyDescent="0.25">
      <c r="A26" s="16">
        <v>43876</v>
      </c>
      <c r="B26" s="15">
        <f t="shared" si="0"/>
        <v>14</v>
      </c>
      <c r="C26" s="15">
        <v>0</v>
      </c>
      <c r="D26" s="14">
        <v>0</v>
      </c>
      <c r="E26" s="14"/>
      <c r="F26" s="15">
        <v>0</v>
      </c>
      <c r="G26" s="15">
        <v>0</v>
      </c>
      <c r="H26" s="15">
        <f t="shared" si="1"/>
        <v>0</v>
      </c>
      <c r="I26" s="15">
        <v>0</v>
      </c>
      <c r="J26" s="15">
        <v>0</v>
      </c>
      <c r="K26" s="15">
        <v>0</v>
      </c>
      <c r="L26" s="140">
        <v>0</v>
      </c>
      <c r="M26" s="14"/>
      <c r="N26" s="14"/>
      <c r="O26" s="14"/>
      <c r="P26" s="14"/>
      <c r="Q26" s="15">
        <f t="shared" si="3"/>
        <v>0.5</v>
      </c>
      <c r="R26" s="14"/>
      <c r="S26" s="14"/>
      <c r="T26" s="15">
        <f t="shared" si="2"/>
        <v>0.2857142857142857</v>
      </c>
    </row>
    <row r="27" spans="1:20" x14ac:dyDescent="0.25">
      <c r="A27" s="16">
        <v>43877</v>
      </c>
      <c r="B27" s="15">
        <f t="shared" si="0"/>
        <v>14</v>
      </c>
      <c r="C27" s="15">
        <v>0</v>
      </c>
      <c r="D27" s="14">
        <v>0</v>
      </c>
      <c r="E27" s="14"/>
      <c r="F27" s="15">
        <v>0</v>
      </c>
      <c r="G27" s="15">
        <v>0</v>
      </c>
      <c r="H27" s="15">
        <f t="shared" si="1"/>
        <v>0</v>
      </c>
      <c r="I27" s="15">
        <v>0</v>
      </c>
      <c r="J27" s="15">
        <v>0</v>
      </c>
      <c r="K27" s="15">
        <v>0</v>
      </c>
      <c r="L27" s="140">
        <v>0</v>
      </c>
      <c r="M27" s="14"/>
      <c r="N27" s="14"/>
      <c r="O27" s="14"/>
      <c r="P27" s="14"/>
      <c r="Q27" s="15">
        <f t="shared" si="3"/>
        <v>0.5</v>
      </c>
      <c r="R27" s="14"/>
      <c r="S27" s="14"/>
      <c r="T27" s="15">
        <f t="shared" si="2"/>
        <v>0.2857142857142857</v>
      </c>
    </row>
    <row r="28" spans="1:20" x14ac:dyDescent="0.25">
      <c r="A28" s="16">
        <v>43878</v>
      </c>
      <c r="B28" s="15">
        <f t="shared" si="0"/>
        <v>14</v>
      </c>
      <c r="C28" s="15">
        <v>0</v>
      </c>
      <c r="D28" s="14">
        <v>0</v>
      </c>
      <c r="E28" s="14"/>
      <c r="F28" s="15">
        <v>0</v>
      </c>
      <c r="G28" s="15">
        <v>0</v>
      </c>
      <c r="H28" s="15">
        <f t="shared" si="1"/>
        <v>0</v>
      </c>
      <c r="I28" s="15">
        <v>0</v>
      </c>
      <c r="J28" s="15">
        <v>0</v>
      </c>
      <c r="K28" s="15">
        <v>0</v>
      </c>
      <c r="L28" s="140">
        <v>0</v>
      </c>
      <c r="M28" s="14"/>
      <c r="N28" s="14"/>
      <c r="O28" s="14"/>
      <c r="P28" s="14"/>
      <c r="Q28" s="15">
        <f t="shared" si="3"/>
        <v>0</v>
      </c>
      <c r="R28" s="14"/>
      <c r="S28" s="14"/>
      <c r="T28" s="15">
        <f t="shared" si="2"/>
        <v>0.14285714285714285</v>
      </c>
    </row>
    <row r="29" spans="1:20" x14ac:dyDescent="0.25">
      <c r="A29" s="16">
        <v>43879</v>
      </c>
      <c r="B29" s="15">
        <f t="shared" si="0"/>
        <v>14</v>
      </c>
      <c r="C29" s="15">
        <v>0</v>
      </c>
      <c r="D29" s="14">
        <v>0</v>
      </c>
      <c r="E29" s="14"/>
      <c r="F29" s="15">
        <v>0</v>
      </c>
      <c r="G29" s="15">
        <v>0</v>
      </c>
      <c r="H29" s="15">
        <f t="shared" si="1"/>
        <v>0</v>
      </c>
      <c r="I29" s="15">
        <v>0</v>
      </c>
      <c r="J29" s="15">
        <v>0</v>
      </c>
      <c r="K29" s="15">
        <v>0</v>
      </c>
      <c r="L29" s="140">
        <v>0</v>
      </c>
      <c r="M29" s="14"/>
      <c r="N29" s="14"/>
      <c r="O29" s="14"/>
      <c r="P29" s="14"/>
      <c r="Q29" s="15">
        <f t="shared" si="3"/>
        <v>0</v>
      </c>
      <c r="R29" s="14"/>
      <c r="S29" s="14"/>
      <c r="T29" s="15">
        <f t="shared" si="2"/>
        <v>0.14285714285714285</v>
      </c>
    </row>
    <row r="30" spans="1:20" x14ac:dyDescent="0.25">
      <c r="A30" s="16">
        <v>43880</v>
      </c>
      <c r="B30" s="15">
        <f t="shared" si="0"/>
        <v>14</v>
      </c>
      <c r="C30" s="15">
        <v>0</v>
      </c>
      <c r="D30" s="14">
        <v>0</v>
      </c>
      <c r="E30" s="14"/>
      <c r="F30" s="15">
        <v>0</v>
      </c>
      <c r="G30" s="15">
        <v>0</v>
      </c>
      <c r="H30" s="15">
        <f t="shared" si="1"/>
        <v>0</v>
      </c>
      <c r="I30" s="15">
        <v>0</v>
      </c>
      <c r="J30" s="15">
        <v>0</v>
      </c>
      <c r="K30" s="15">
        <v>0</v>
      </c>
      <c r="L30" s="140">
        <v>0</v>
      </c>
      <c r="M30" s="14"/>
      <c r="N30" s="14"/>
      <c r="O30" s="14"/>
      <c r="P30" s="14"/>
      <c r="Q30" s="15" t="e">
        <f>((SUM(L24:L30))/(SUM(K24:K30)))</f>
        <v>#DIV/0!</v>
      </c>
      <c r="R30" s="14"/>
      <c r="S30" s="14"/>
      <c r="T30" s="15">
        <f t="shared" si="2"/>
        <v>0</v>
      </c>
    </row>
    <row r="31" spans="1:20" x14ac:dyDescent="0.25">
      <c r="A31" s="16">
        <v>43881</v>
      </c>
      <c r="B31" s="15">
        <f t="shared" si="0"/>
        <v>15</v>
      </c>
      <c r="C31" s="15">
        <v>1</v>
      </c>
      <c r="D31" s="14">
        <v>0</v>
      </c>
      <c r="E31" s="14"/>
      <c r="F31" s="15">
        <v>0</v>
      </c>
      <c r="G31" s="15">
        <v>0</v>
      </c>
      <c r="H31" s="15">
        <f t="shared" si="1"/>
        <v>0</v>
      </c>
      <c r="I31" s="15">
        <v>1</v>
      </c>
      <c r="J31" s="15">
        <v>1</v>
      </c>
      <c r="K31" s="15">
        <v>2</v>
      </c>
      <c r="L31" s="140">
        <v>1</v>
      </c>
      <c r="M31" s="14"/>
      <c r="N31" s="14"/>
      <c r="O31" s="14"/>
      <c r="P31" s="14"/>
      <c r="Q31" s="15">
        <f t="shared" si="3"/>
        <v>0.5</v>
      </c>
      <c r="R31" s="14"/>
      <c r="S31" s="14"/>
      <c r="T31" s="15">
        <f t="shared" si="2"/>
        <v>0.2857142857142857</v>
      </c>
    </row>
    <row r="32" spans="1:20" x14ac:dyDescent="0.25">
      <c r="A32" s="16">
        <v>43882</v>
      </c>
      <c r="B32" s="15">
        <f t="shared" si="0"/>
        <v>15</v>
      </c>
      <c r="C32" s="15">
        <v>0</v>
      </c>
      <c r="D32" s="14">
        <v>0</v>
      </c>
      <c r="E32" s="14"/>
      <c r="F32" s="15">
        <v>0</v>
      </c>
      <c r="G32" s="15">
        <v>0</v>
      </c>
      <c r="H32" s="15">
        <f t="shared" si="1"/>
        <v>0</v>
      </c>
      <c r="I32" s="15">
        <v>0</v>
      </c>
      <c r="J32" s="15">
        <v>0</v>
      </c>
      <c r="K32" s="15">
        <v>0</v>
      </c>
      <c r="L32" s="140">
        <v>0</v>
      </c>
      <c r="M32" s="14"/>
      <c r="N32" s="14"/>
      <c r="O32" s="14"/>
      <c r="P32" s="14"/>
      <c r="Q32" s="15">
        <f t="shared" si="3"/>
        <v>0.5</v>
      </c>
      <c r="R32" s="14"/>
      <c r="S32" s="14"/>
      <c r="T32" s="15">
        <f t="shared" si="2"/>
        <v>0.2857142857142857</v>
      </c>
    </row>
    <row r="33" spans="1:20" x14ac:dyDescent="0.25">
      <c r="A33" s="16">
        <v>43883</v>
      </c>
      <c r="B33" s="15">
        <f t="shared" si="0"/>
        <v>15</v>
      </c>
      <c r="C33" s="15">
        <v>0</v>
      </c>
      <c r="D33" s="14">
        <v>0</v>
      </c>
      <c r="E33" s="14"/>
      <c r="F33" s="15">
        <v>0</v>
      </c>
      <c r="G33" s="15">
        <v>0</v>
      </c>
      <c r="H33" s="15">
        <f t="shared" si="1"/>
        <v>0</v>
      </c>
      <c r="I33" s="15">
        <v>0</v>
      </c>
      <c r="J33" s="15">
        <v>0</v>
      </c>
      <c r="K33" s="15">
        <v>0</v>
      </c>
      <c r="L33" s="140">
        <v>0</v>
      </c>
      <c r="M33" s="14"/>
      <c r="N33" s="14"/>
      <c r="O33" s="14"/>
      <c r="P33" s="14"/>
      <c r="Q33" s="15">
        <f t="shared" si="3"/>
        <v>0.5</v>
      </c>
      <c r="R33" s="14"/>
      <c r="S33" s="14"/>
      <c r="T33" s="15">
        <f t="shared" si="2"/>
        <v>0.2857142857142857</v>
      </c>
    </row>
    <row r="34" spans="1:20" x14ac:dyDescent="0.25">
      <c r="A34" s="16">
        <v>43884</v>
      </c>
      <c r="B34" s="15">
        <f t="shared" si="0"/>
        <v>15</v>
      </c>
      <c r="C34" s="15">
        <v>0</v>
      </c>
      <c r="D34" s="14">
        <v>0</v>
      </c>
      <c r="E34" s="14"/>
      <c r="F34" s="15">
        <v>0</v>
      </c>
      <c r="G34" s="15">
        <v>0</v>
      </c>
      <c r="H34" s="15">
        <f t="shared" si="1"/>
        <v>0</v>
      </c>
      <c r="I34" s="15">
        <v>0</v>
      </c>
      <c r="J34" s="15">
        <v>0</v>
      </c>
      <c r="K34" s="15">
        <v>0</v>
      </c>
      <c r="L34" s="140">
        <v>0</v>
      </c>
      <c r="M34" s="14"/>
      <c r="N34" s="14"/>
      <c r="O34" s="14"/>
      <c r="P34" s="14"/>
      <c r="Q34" s="15">
        <f t="shared" si="3"/>
        <v>0.5</v>
      </c>
      <c r="R34" s="14"/>
      <c r="S34" s="14"/>
      <c r="T34" s="15">
        <f t="shared" si="2"/>
        <v>0.2857142857142857</v>
      </c>
    </row>
    <row r="35" spans="1:20" x14ac:dyDescent="0.25">
      <c r="A35" s="16">
        <v>43885</v>
      </c>
      <c r="B35" s="15">
        <f t="shared" si="0"/>
        <v>15</v>
      </c>
      <c r="C35" s="15">
        <v>0</v>
      </c>
      <c r="D35" s="14">
        <v>0</v>
      </c>
      <c r="E35" s="14"/>
      <c r="F35" s="15">
        <v>0</v>
      </c>
      <c r="G35" s="15">
        <v>0</v>
      </c>
      <c r="H35" s="15">
        <f t="shared" si="1"/>
        <v>0</v>
      </c>
      <c r="I35" s="15">
        <v>0</v>
      </c>
      <c r="J35" s="15">
        <v>2</v>
      </c>
      <c r="K35" s="15">
        <v>2</v>
      </c>
      <c r="L35" s="140">
        <v>1</v>
      </c>
      <c r="M35" s="14"/>
      <c r="N35" s="14"/>
      <c r="O35" s="14"/>
      <c r="P35" s="14"/>
      <c r="Q35" s="15">
        <f t="shared" si="3"/>
        <v>0.5</v>
      </c>
      <c r="R35" s="14"/>
      <c r="S35" s="14"/>
      <c r="T35" s="15">
        <f t="shared" si="2"/>
        <v>0.5714285714285714</v>
      </c>
    </row>
    <row r="36" spans="1:20" x14ac:dyDescent="0.25">
      <c r="A36" s="16">
        <v>43886</v>
      </c>
      <c r="B36" s="15">
        <f t="shared" si="0"/>
        <v>15</v>
      </c>
      <c r="C36" s="15">
        <v>0</v>
      </c>
      <c r="D36" s="14">
        <v>0</v>
      </c>
      <c r="E36" s="14"/>
      <c r="F36" s="15">
        <v>0</v>
      </c>
      <c r="G36" s="15">
        <v>0</v>
      </c>
      <c r="H36" s="15">
        <f t="shared" si="1"/>
        <v>0</v>
      </c>
      <c r="I36" s="15">
        <v>0</v>
      </c>
      <c r="J36" s="15">
        <v>0</v>
      </c>
      <c r="K36" s="15">
        <v>0</v>
      </c>
      <c r="L36" s="140">
        <v>0</v>
      </c>
      <c r="M36" s="14"/>
      <c r="N36" s="14"/>
      <c r="O36" s="14"/>
      <c r="P36" s="14"/>
      <c r="Q36" s="15">
        <f t="shared" si="3"/>
        <v>0.5</v>
      </c>
      <c r="R36" s="14"/>
      <c r="S36" s="14"/>
      <c r="T36" s="15">
        <f t="shared" si="2"/>
        <v>0.5714285714285714</v>
      </c>
    </row>
    <row r="37" spans="1:20" x14ac:dyDescent="0.25">
      <c r="A37" s="16">
        <v>43887</v>
      </c>
      <c r="B37" s="15">
        <f t="shared" si="0"/>
        <v>15</v>
      </c>
      <c r="C37" s="15">
        <v>0</v>
      </c>
      <c r="D37" s="14">
        <v>0</v>
      </c>
      <c r="E37" s="14"/>
      <c r="F37" s="15">
        <v>0</v>
      </c>
      <c r="G37" s="15">
        <v>0</v>
      </c>
      <c r="H37" s="15">
        <f t="shared" si="1"/>
        <v>0</v>
      </c>
      <c r="I37" s="15">
        <v>0</v>
      </c>
      <c r="J37" s="15">
        <v>0</v>
      </c>
      <c r="K37" s="15">
        <v>0</v>
      </c>
      <c r="L37" s="140">
        <v>0</v>
      </c>
      <c r="M37" s="14"/>
      <c r="N37" s="14"/>
      <c r="O37" s="14"/>
      <c r="P37" s="14"/>
      <c r="Q37" s="15">
        <f t="shared" si="3"/>
        <v>0.5</v>
      </c>
      <c r="R37" s="14"/>
      <c r="S37" s="14"/>
      <c r="T37" s="15">
        <f t="shared" si="2"/>
        <v>0.5714285714285714</v>
      </c>
    </row>
    <row r="38" spans="1:20" x14ac:dyDescent="0.25">
      <c r="A38" s="16">
        <v>43888</v>
      </c>
      <c r="B38" s="15">
        <f t="shared" si="0"/>
        <v>16</v>
      </c>
      <c r="C38" s="15">
        <v>1</v>
      </c>
      <c r="D38" s="14">
        <v>0</v>
      </c>
      <c r="E38" s="14"/>
      <c r="F38" s="15">
        <v>0</v>
      </c>
      <c r="G38" s="15">
        <v>0</v>
      </c>
      <c r="H38" s="15">
        <f t="shared" si="1"/>
        <v>0</v>
      </c>
      <c r="I38" s="15">
        <v>1</v>
      </c>
      <c r="J38" s="15">
        <v>0</v>
      </c>
      <c r="K38" s="15">
        <v>1</v>
      </c>
      <c r="L38" s="140">
        <v>0</v>
      </c>
      <c r="M38" s="14"/>
      <c r="N38" s="14"/>
      <c r="O38" s="14"/>
      <c r="P38" s="14"/>
      <c r="Q38" s="15">
        <f t="shared" si="3"/>
        <v>0.33333333333333331</v>
      </c>
      <c r="R38" s="14"/>
      <c r="S38" s="14"/>
      <c r="T38" s="15">
        <f t="shared" si="2"/>
        <v>0.42857142857142855</v>
      </c>
    </row>
    <row r="39" spans="1:20" x14ac:dyDescent="0.25">
      <c r="A39" s="16">
        <v>43889</v>
      </c>
      <c r="B39" s="15">
        <f t="shared" si="0"/>
        <v>16</v>
      </c>
      <c r="C39" s="15">
        <v>0</v>
      </c>
      <c r="D39" s="14">
        <v>0</v>
      </c>
      <c r="E39" s="14"/>
      <c r="F39" s="15">
        <v>0</v>
      </c>
      <c r="G39" s="15">
        <v>0</v>
      </c>
      <c r="H39" s="15">
        <f t="shared" si="1"/>
        <v>0</v>
      </c>
      <c r="I39" s="15">
        <v>0</v>
      </c>
      <c r="J39" s="15">
        <v>2</v>
      </c>
      <c r="K39" s="15">
        <v>2</v>
      </c>
      <c r="L39" s="140">
        <v>1</v>
      </c>
      <c r="M39" s="14"/>
      <c r="N39" s="14"/>
      <c r="O39" s="14"/>
      <c r="P39" s="14"/>
      <c r="Q39" s="15">
        <f t="shared" si="3"/>
        <v>0.4</v>
      </c>
      <c r="R39" s="14"/>
      <c r="S39" s="14"/>
      <c r="T39" s="15">
        <f t="shared" si="2"/>
        <v>0.7142857142857143</v>
      </c>
    </row>
    <row r="40" spans="1:20" x14ac:dyDescent="0.25">
      <c r="A40" s="16">
        <v>43890</v>
      </c>
      <c r="B40" s="15">
        <f t="shared" si="0"/>
        <v>17</v>
      </c>
      <c r="C40" s="15">
        <v>1</v>
      </c>
      <c r="D40" s="14">
        <v>0</v>
      </c>
      <c r="E40" s="14"/>
      <c r="F40" s="15">
        <v>0</v>
      </c>
      <c r="G40" s="15">
        <v>0</v>
      </c>
      <c r="H40" s="15">
        <f t="shared" si="1"/>
        <v>0</v>
      </c>
      <c r="I40" s="15">
        <v>1</v>
      </c>
      <c r="J40" s="15">
        <v>0</v>
      </c>
      <c r="K40" s="15">
        <v>1</v>
      </c>
      <c r="L40" s="140">
        <v>0</v>
      </c>
      <c r="M40" s="14"/>
      <c r="N40" s="14"/>
      <c r="O40" s="14"/>
      <c r="P40" s="14"/>
      <c r="Q40" s="15">
        <f t="shared" si="3"/>
        <v>0.33333333333333331</v>
      </c>
      <c r="R40" s="14"/>
      <c r="S40" s="14"/>
      <c r="T40" s="15">
        <f t="shared" si="2"/>
        <v>0.8571428571428571</v>
      </c>
    </row>
    <row r="41" spans="1:20" x14ac:dyDescent="0.25">
      <c r="A41" s="16">
        <v>43891</v>
      </c>
      <c r="B41" s="15">
        <f>C41+B40</f>
        <v>19</v>
      </c>
      <c r="C41" s="14">
        <v>2</v>
      </c>
      <c r="D41" s="14">
        <v>1</v>
      </c>
      <c r="E41" s="14"/>
      <c r="F41" s="15">
        <v>0</v>
      </c>
      <c r="G41" s="15">
        <v>0</v>
      </c>
      <c r="H41" s="15">
        <f t="shared" si="1"/>
        <v>0</v>
      </c>
      <c r="I41" s="14">
        <v>2</v>
      </c>
      <c r="J41" s="14">
        <v>2</v>
      </c>
      <c r="K41" s="14">
        <v>4</v>
      </c>
      <c r="L41" s="14">
        <v>1</v>
      </c>
      <c r="M41" s="14"/>
      <c r="N41" s="14"/>
      <c r="O41" s="14"/>
      <c r="P41" s="14"/>
      <c r="Q41" s="15">
        <f t="shared" si="3"/>
        <v>0.3</v>
      </c>
      <c r="R41" s="14"/>
      <c r="S41" s="14"/>
      <c r="T41" s="15">
        <f t="shared" si="2"/>
        <v>1.4285714285714286</v>
      </c>
    </row>
    <row r="42" spans="1:20" x14ac:dyDescent="0.25">
      <c r="A42" s="16">
        <v>43892</v>
      </c>
      <c r="B42" s="15">
        <f t="shared" si="0"/>
        <v>22</v>
      </c>
      <c r="C42" s="14">
        <v>3</v>
      </c>
      <c r="D42" s="14">
        <v>0</v>
      </c>
      <c r="E42" s="14"/>
      <c r="F42" s="15">
        <v>0</v>
      </c>
      <c r="G42" s="15">
        <v>0</v>
      </c>
      <c r="H42" s="15">
        <f t="shared" si="1"/>
        <v>0</v>
      </c>
      <c r="I42" s="14">
        <v>3</v>
      </c>
      <c r="J42" s="14">
        <v>3</v>
      </c>
      <c r="K42" s="14">
        <v>6</v>
      </c>
      <c r="L42" s="14">
        <v>1</v>
      </c>
      <c r="M42" s="14"/>
      <c r="N42" s="14"/>
      <c r="O42" s="14"/>
      <c r="P42" s="14"/>
      <c r="Q42" s="15">
        <f t="shared" si="3"/>
        <v>0.21428571428571427</v>
      </c>
      <c r="R42" s="14"/>
      <c r="S42" s="14"/>
      <c r="T42" s="15">
        <f t="shared" si="2"/>
        <v>2</v>
      </c>
    </row>
    <row r="43" spans="1:20" x14ac:dyDescent="0.25">
      <c r="A43" s="16">
        <v>43893</v>
      </c>
      <c r="B43" s="15">
        <f t="shared" si="0"/>
        <v>36</v>
      </c>
      <c r="C43" s="14">
        <v>14</v>
      </c>
      <c r="D43" s="14">
        <v>1</v>
      </c>
      <c r="E43" s="14"/>
      <c r="F43" s="15">
        <v>0</v>
      </c>
      <c r="G43" s="15">
        <v>0</v>
      </c>
      <c r="H43" s="15">
        <f t="shared" si="1"/>
        <v>0</v>
      </c>
      <c r="I43" s="14">
        <v>14</v>
      </c>
      <c r="J43" s="14">
        <v>1</v>
      </c>
      <c r="K43" s="14">
        <v>15</v>
      </c>
      <c r="L43" s="14">
        <v>1</v>
      </c>
      <c r="M43" s="14"/>
      <c r="N43" s="14"/>
      <c r="O43" s="14"/>
      <c r="P43" s="14"/>
      <c r="Q43" s="15">
        <f t="shared" si="3"/>
        <v>0.13793103448275862</v>
      </c>
      <c r="R43" s="14"/>
      <c r="S43" s="14"/>
      <c r="T43" s="15">
        <f t="shared" si="2"/>
        <v>4.1428571428571432</v>
      </c>
    </row>
    <row r="44" spans="1:20" x14ac:dyDescent="0.25">
      <c r="A44" s="16">
        <v>43894</v>
      </c>
      <c r="B44" s="15">
        <f t="shared" si="0"/>
        <v>54</v>
      </c>
      <c r="C44" s="14">
        <v>18</v>
      </c>
      <c r="D44" s="14">
        <v>2</v>
      </c>
      <c r="E44" s="14"/>
      <c r="F44" s="15">
        <v>0</v>
      </c>
      <c r="G44" s="15">
        <v>0</v>
      </c>
      <c r="H44" s="15">
        <f t="shared" si="1"/>
        <v>0</v>
      </c>
      <c r="I44" s="14">
        <v>19</v>
      </c>
      <c r="J44" s="14">
        <v>3</v>
      </c>
      <c r="K44" s="14">
        <v>22</v>
      </c>
      <c r="L44" s="14">
        <v>2</v>
      </c>
      <c r="M44" s="14"/>
      <c r="N44" s="14"/>
      <c r="O44" s="14"/>
      <c r="P44" s="14"/>
      <c r="Q44" s="15">
        <f t="shared" si="3"/>
        <v>0.11764705882352941</v>
      </c>
      <c r="R44" s="14"/>
      <c r="S44" s="14"/>
      <c r="T44" s="15">
        <f t="shared" si="2"/>
        <v>7.2857142857142856</v>
      </c>
    </row>
    <row r="45" spans="1:20" x14ac:dyDescent="0.25">
      <c r="A45" s="16">
        <v>43895</v>
      </c>
      <c r="B45" s="15">
        <f t="shared" si="0"/>
        <v>86</v>
      </c>
      <c r="C45" s="14">
        <v>32</v>
      </c>
      <c r="D45" s="14">
        <v>8</v>
      </c>
      <c r="E45" s="14"/>
      <c r="F45" s="15">
        <v>0</v>
      </c>
      <c r="G45" s="15">
        <v>0</v>
      </c>
      <c r="H45" s="15">
        <f t="shared" si="1"/>
        <v>0</v>
      </c>
      <c r="I45" s="14">
        <v>33</v>
      </c>
      <c r="J45" s="14">
        <v>3</v>
      </c>
      <c r="K45" s="14">
        <v>36</v>
      </c>
      <c r="L45" s="14">
        <v>8</v>
      </c>
      <c r="M45" s="14"/>
      <c r="N45" s="14"/>
      <c r="O45" s="14"/>
      <c r="P45" s="14"/>
      <c r="Q45" s="15">
        <f t="shared" si="3"/>
        <v>0.16279069767441862</v>
      </c>
      <c r="R45" s="14"/>
      <c r="S45" s="14"/>
      <c r="T45" s="15">
        <f t="shared" si="2"/>
        <v>12.285714285714286</v>
      </c>
    </row>
    <row r="46" spans="1:20" x14ac:dyDescent="0.25">
      <c r="A46" s="16">
        <v>43896</v>
      </c>
      <c r="B46" s="15">
        <f t="shared" si="0"/>
        <v>124</v>
      </c>
      <c r="C46" s="14">
        <v>38</v>
      </c>
      <c r="D46" s="14">
        <v>14</v>
      </c>
      <c r="E46" s="14"/>
      <c r="F46" s="15">
        <v>0</v>
      </c>
      <c r="G46" s="15">
        <v>0</v>
      </c>
      <c r="H46" s="15">
        <f t="shared" si="1"/>
        <v>0</v>
      </c>
      <c r="I46" s="14">
        <v>42</v>
      </c>
      <c r="J46" s="14">
        <v>7</v>
      </c>
      <c r="K46" s="14">
        <v>49</v>
      </c>
      <c r="L46" s="14">
        <v>14</v>
      </c>
      <c r="M46" s="14"/>
      <c r="N46" s="14"/>
      <c r="O46" s="14"/>
      <c r="P46" s="14"/>
      <c r="Q46" s="15">
        <f t="shared" si="3"/>
        <v>0.20300751879699247</v>
      </c>
      <c r="R46" s="14"/>
      <c r="S46" s="14"/>
      <c r="T46" s="15">
        <f t="shared" si="2"/>
        <v>19</v>
      </c>
    </row>
    <row r="47" spans="1:20" x14ac:dyDescent="0.25">
      <c r="A47" s="16">
        <v>43897</v>
      </c>
      <c r="B47" s="15">
        <f t="shared" si="0"/>
        <v>207</v>
      </c>
      <c r="C47" s="14">
        <v>83</v>
      </c>
      <c r="D47" s="14">
        <v>44</v>
      </c>
      <c r="E47" s="14"/>
      <c r="F47" s="15">
        <v>0</v>
      </c>
      <c r="G47" s="15">
        <v>0</v>
      </c>
      <c r="H47" s="15">
        <f t="shared" si="1"/>
        <v>0</v>
      </c>
      <c r="I47" s="14">
        <v>86</v>
      </c>
      <c r="J47" s="14">
        <v>14</v>
      </c>
      <c r="K47" s="14">
        <v>100</v>
      </c>
      <c r="L47" s="14">
        <v>44</v>
      </c>
      <c r="M47" s="14"/>
      <c r="N47" s="14"/>
      <c r="O47" s="14"/>
      <c r="P47" s="14"/>
      <c r="Q47" s="15">
        <f t="shared" si="3"/>
        <v>0.30603448275862066</v>
      </c>
      <c r="R47" s="14"/>
      <c r="S47" s="14"/>
      <c r="T47" s="15">
        <f t="shared" si="2"/>
        <v>33.142857142857146</v>
      </c>
    </row>
    <row r="48" spans="1:20" x14ac:dyDescent="0.25">
      <c r="A48" s="16">
        <v>43898</v>
      </c>
      <c r="B48" s="15">
        <f t="shared" si="0"/>
        <v>262</v>
      </c>
      <c r="C48" s="14">
        <v>55</v>
      </c>
      <c r="D48" s="14">
        <v>19</v>
      </c>
      <c r="E48" s="14"/>
      <c r="F48" s="15">
        <v>0</v>
      </c>
      <c r="G48" s="15">
        <v>0</v>
      </c>
      <c r="H48" s="15">
        <f t="shared" si="1"/>
        <v>0</v>
      </c>
      <c r="I48" s="14">
        <v>54</v>
      </c>
      <c r="J48" s="14">
        <v>7</v>
      </c>
      <c r="K48" s="14">
        <v>61</v>
      </c>
      <c r="L48" s="14">
        <v>20</v>
      </c>
      <c r="M48" s="14"/>
      <c r="N48" s="14"/>
      <c r="O48" s="14"/>
      <c r="P48" s="14"/>
      <c r="Q48" s="15">
        <f t="shared" si="3"/>
        <v>0.31141868512110726</v>
      </c>
      <c r="R48" s="14"/>
      <c r="S48" s="14"/>
      <c r="T48" s="15">
        <f t="shared" si="2"/>
        <v>41.285714285714285</v>
      </c>
    </row>
    <row r="49" spans="1:20" x14ac:dyDescent="0.25">
      <c r="A49" s="16">
        <v>43899</v>
      </c>
      <c r="B49" s="15">
        <f t="shared" si="0"/>
        <v>332</v>
      </c>
      <c r="C49" s="14">
        <v>70</v>
      </c>
      <c r="D49" s="14">
        <v>5</v>
      </c>
      <c r="E49" s="14"/>
      <c r="F49" s="15">
        <v>0</v>
      </c>
      <c r="G49" s="15">
        <v>0</v>
      </c>
      <c r="H49" s="15">
        <f t="shared" si="1"/>
        <v>0</v>
      </c>
      <c r="I49" s="14">
        <v>76</v>
      </c>
      <c r="J49" s="14">
        <v>5</v>
      </c>
      <c r="K49" s="14">
        <v>81</v>
      </c>
      <c r="L49" s="14">
        <v>7</v>
      </c>
      <c r="M49" s="14"/>
      <c r="N49" s="14"/>
      <c r="O49" s="14"/>
      <c r="P49" s="14"/>
      <c r="Q49" s="15">
        <f t="shared" si="3"/>
        <v>0.26373626373626374</v>
      </c>
      <c r="R49" s="14"/>
      <c r="S49" s="14"/>
      <c r="T49" s="15">
        <f t="shared" si="2"/>
        <v>52</v>
      </c>
    </row>
    <row r="50" spans="1:20" x14ac:dyDescent="0.25">
      <c r="A50" s="16">
        <v>43900</v>
      </c>
      <c r="B50" s="15">
        <f t="shared" si="0"/>
        <v>431</v>
      </c>
      <c r="C50" s="14">
        <v>99</v>
      </c>
      <c r="D50" s="14">
        <v>14</v>
      </c>
      <c r="E50" s="14"/>
      <c r="F50" s="15">
        <v>0</v>
      </c>
      <c r="G50" s="15">
        <v>0</v>
      </c>
      <c r="H50" s="15">
        <f t="shared" si="1"/>
        <v>0</v>
      </c>
      <c r="I50" s="14">
        <v>103</v>
      </c>
      <c r="J50" s="14">
        <v>6</v>
      </c>
      <c r="K50" s="14">
        <v>109</v>
      </c>
      <c r="L50" s="14">
        <v>14</v>
      </c>
      <c r="M50" s="14"/>
      <c r="N50" s="14"/>
      <c r="O50" s="14"/>
      <c r="P50" s="14"/>
      <c r="Q50" s="15">
        <f t="shared" si="3"/>
        <v>0.23799126637554585</v>
      </c>
      <c r="R50" s="14"/>
      <c r="S50" s="14"/>
      <c r="T50" s="15">
        <f t="shared" si="2"/>
        <v>65.428571428571431</v>
      </c>
    </row>
    <row r="51" spans="1:20" x14ac:dyDescent="0.25">
      <c r="A51" s="16">
        <v>43901</v>
      </c>
      <c r="B51" s="15">
        <f t="shared" si="0"/>
        <v>596</v>
      </c>
      <c r="C51" s="14">
        <v>165</v>
      </c>
      <c r="D51" s="14">
        <v>22</v>
      </c>
      <c r="E51" s="14"/>
      <c r="F51" s="15">
        <v>0</v>
      </c>
      <c r="G51" s="15">
        <v>0</v>
      </c>
      <c r="H51" s="15">
        <f t="shared" si="1"/>
        <v>0</v>
      </c>
      <c r="I51" s="14">
        <v>176</v>
      </c>
      <c r="J51" s="14">
        <v>6</v>
      </c>
      <c r="K51" s="14">
        <v>182</v>
      </c>
      <c r="L51" s="14">
        <v>23</v>
      </c>
      <c r="M51" s="14"/>
      <c r="N51" s="14"/>
      <c r="O51" s="14"/>
      <c r="P51" s="14"/>
      <c r="Q51" s="15">
        <f t="shared" si="3"/>
        <v>0.21035598705501618</v>
      </c>
      <c r="R51" s="14"/>
      <c r="S51" s="14"/>
      <c r="T51" s="15">
        <f t="shared" si="2"/>
        <v>88.285714285714292</v>
      </c>
    </row>
    <row r="52" spans="1:20" x14ac:dyDescent="0.25">
      <c r="A52" s="16">
        <v>43902</v>
      </c>
      <c r="B52" s="15">
        <f t="shared" si="0"/>
        <v>992</v>
      </c>
      <c r="C52" s="14">
        <v>396</v>
      </c>
      <c r="D52" s="14">
        <v>29</v>
      </c>
      <c r="E52" s="14"/>
      <c r="F52" s="15">
        <v>0</v>
      </c>
      <c r="G52" s="15">
        <v>0</v>
      </c>
      <c r="H52" s="15">
        <f t="shared" si="1"/>
        <v>0</v>
      </c>
      <c r="I52" s="14">
        <v>424</v>
      </c>
      <c r="J52" s="14">
        <v>7</v>
      </c>
      <c r="K52" s="14">
        <v>431</v>
      </c>
      <c r="L52" s="14">
        <v>29</v>
      </c>
      <c r="M52" s="14"/>
      <c r="N52" s="14"/>
      <c r="O52" s="14"/>
      <c r="P52" s="14"/>
      <c r="Q52" s="15">
        <f t="shared" si="3"/>
        <v>0.14906219151036526</v>
      </c>
      <c r="R52" s="14"/>
      <c r="S52" s="14"/>
      <c r="T52" s="15">
        <f t="shared" si="2"/>
        <v>144.71428571428572</v>
      </c>
    </row>
    <row r="53" spans="1:20" x14ac:dyDescent="0.25">
      <c r="A53" s="16">
        <v>43903</v>
      </c>
      <c r="B53" s="15">
        <f t="shared" si="0"/>
        <v>1882</v>
      </c>
      <c r="C53" s="14">
        <v>890</v>
      </c>
      <c r="D53" s="14">
        <v>61</v>
      </c>
      <c r="E53" s="14"/>
      <c r="F53" s="15">
        <v>0</v>
      </c>
      <c r="G53" s="15">
        <v>0</v>
      </c>
      <c r="H53" s="15">
        <f t="shared" si="1"/>
        <v>0</v>
      </c>
      <c r="I53" s="14">
        <v>972</v>
      </c>
      <c r="J53" s="14">
        <v>14</v>
      </c>
      <c r="K53" s="14">
        <v>986</v>
      </c>
      <c r="L53" s="14">
        <v>64</v>
      </c>
      <c r="M53" s="14"/>
      <c r="N53" s="14"/>
      <c r="O53" s="14"/>
      <c r="P53" s="14"/>
      <c r="Q53" s="15">
        <f t="shared" si="3"/>
        <v>0.10307692307692308</v>
      </c>
      <c r="R53" s="14"/>
      <c r="S53" s="14"/>
      <c r="T53" s="15">
        <f t="shared" si="2"/>
        <v>278.57142857142856</v>
      </c>
    </row>
    <row r="54" spans="1:20" x14ac:dyDescent="0.25">
      <c r="A54" s="16">
        <v>43904</v>
      </c>
      <c r="B54" s="15">
        <f t="shared" si="0"/>
        <v>2732</v>
      </c>
      <c r="C54" s="14">
        <v>850</v>
      </c>
      <c r="D54" s="14">
        <v>73</v>
      </c>
      <c r="E54" s="14"/>
      <c r="F54" s="15">
        <v>0</v>
      </c>
      <c r="G54" s="15">
        <v>0</v>
      </c>
      <c r="H54" s="15">
        <f t="shared" si="1"/>
        <v>0</v>
      </c>
      <c r="I54" s="14">
        <v>921</v>
      </c>
      <c r="J54" s="14">
        <v>15</v>
      </c>
      <c r="K54" s="14">
        <v>936</v>
      </c>
      <c r="L54" s="14">
        <v>74</v>
      </c>
      <c r="M54" s="14"/>
      <c r="N54" s="14"/>
      <c r="O54" s="14"/>
      <c r="P54" s="14"/>
      <c r="Q54" s="15">
        <f t="shared" si="3"/>
        <v>8.2914572864321606E-2</v>
      </c>
      <c r="R54" s="14"/>
      <c r="S54" s="14"/>
      <c r="T54" s="15">
        <f t="shared" si="2"/>
        <v>398</v>
      </c>
    </row>
    <row r="55" spans="1:20" x14ac:dyDescent="0.25">
      <c r="A55" s="16">
        <v>43905</v>
      </c>
      <c r="B55" s="15">
        <f t="shared" si="0"/>
        <v>3711</v>
      </c>
      <c r="C55" s="14">
        <v>979</v>
      </c>
      <c r="D55" s="14">
        <v>68</v>
      </c>
      <c r="E55" s="14"/>
      <c r="F55" s="15">
        <v>0</v>
      </c>
      <c r="G55" s="15">
        <v>0</v>
      </c>
      <c r="H55" s="15">
        <f t="shared" si="1"/>
        <v>0</v>
      </c>
      <c r="I55" s="14">
        <v>1057</v>
      </c>
      <c r="J55" s="14">
        <v>27</v>
      </c>
      <c r="K55" s="14">
        <v>1084</v>
      </c>
      <c r="L55" s="14">
        <v>72</v>
      </c>
      <c r="M55" s="14"/>
      <c r="N55" s="14"/>
      <c r="O55" s="14"/>
      <c r="P55" s="14"/>
      <c r="Q55" s="15">
        <f t="shared" si="3"/>
        <v>7.4297715935941186E-2</v>
      </c>
      <c r="R55" s="14"/>
      <c r="S55" s="14"/>
      <c r="T55" s="15">
        <f t="shared" si="2"/>
        <v>544.14285714285711</v>
      </c>
    </row>
    <row r="56" spans="1:20" x14ac:dyDescent="0.25">
      <c r="A56" s="16">
        <v>43906</v>
      </c>
      <c r="B56" s="15">
        <f t="shared" si="0"/>
        <v>5737</v>
      </c>
      <c r="C56" s="14">
        <v>2026</v>
      </c>
      <c r="D56" s="14">
        <v>150</v>
      </c>
      <c r="E56" s="14"/>
      <c r="F56" s="15">
        <v>0</v>
      </c>
      <c r="G56" s="15">
        <v>0</v>
      </c>
      <c r="H56" s="15">
        <f t="shared" si="1"/>
        <v>0</v>
      </c>
      <c r="I56" s="14">
        <v>2217</v>
      </c>
      <c r="J56" s="14">
        <v>18</v>
      </c>
      <c r="K56" s="14">
        <v>2235</v>
      </c>
      <c r="L56" s="14">
        <v>152</v>
      </c>
      <c r="M56" s="14"/>
      <c r="N56" s="14"/>
      <c r="O56" s="14"/>
      <c r="P56" s="14"/>
      <c r="Q56" s="15">
        <f t="shared" si="3"/>
        <v>7.1775951702163346E-2</v>
      </c>
      <c r="R56" s="14"/>
      <c r="S56" s="14"/>
      <c r="T56" s="15">
        <f t="shared" si="2"/>
        <v>851.85714285714289</v>
      </c>
    </row>
    <row r="57" spans="1:20" x14ac:dyDescent="0.25">
      <c r="A57" s="16">
        <v>43907</v>
      </c>
      <c r="B57" s="15">
        <f t="shared" si="0"/>
        <v>8290</v>
      </c>
      <c r="C57" s="14">
        <v>2553</v>
      </c>
      <c r="D57" s="14">
        <v>249</v>
      </c>
      <c r="E57" s="14"/>
      <c r="F57" s="15">
        <v>0</v>
      </c>
      <c r="G57" s="15">
        <v>0</v>
      </c>
      <c r="H57" s="15">
        <f t="shared" si="1"/>
        <v>0</v>
      </c>
      <c r="I57" s="14">
        <v>2757</v>
      </c>
      <c r="J57" s="14">
        <v>28</v>
      </c>
      <c r="K57" s="14">
        <v>2785</v>
      </c>
      <c r="L57" s="14">
        <v>255</v>
      </c>
      <c r="M57" s="14"/>
      <c r="N57" s="14"/>
      <c r="O57" s="14"/>
      <c r="P57" s="14"/>
      <c r="Q57" s="15">
        <f t="shared" si="3"/>
        <v>7.7439518462785045E-2</v>
      </c>
      <c r="R57" s="14"/>
      <c r="S57" s="14"/>
      <c r="T57" s="15">
        <f t="shared" si="2"/>
        <v>1234.1428571428571</v>
      </c>
    </row>
    <row r="58" spans="1:20" x14ac:dyDescent="0.25">
      <c r="A58" s="16">
        <v>43908</v>
      </c>
      <c r="B58" s="15">
        <f t="shared" si="0"/>
        <v>11106</v>
      </c>
      <c r="C58" s="14">
        <v>2816</v>
      </c>
      <c r="D58" s="14">
        <v>259</v>
      </c>
      <c r="E58" s="14"/>
      <c r="F58" s="15">
        <v>0</v>
      </c>
      <c r="G58" s="15">
        <v>0</v>
      </c>
      <c r="H58" s="15">
        <f t="shared" si="1"/>
        <v>0</v>
      </c>
      <c r="I58" s="14">
        <v>3068</v>
      </c>
      <c r="J58" s="14">
        <v>156</v>
      </c>
      <c r="K58" s="14">
        <v>3224</v>
      </c>
      <c r="L58" s="14">
        <v>263</v>
      </c>
      <c r="M58" s="14"/>
      <c r="N58" s="14"/>
      <c r="O58" s="14"/>
      <c r="P58" s="14"/>
      <c r="Q58" s="15">
        <f t="shared" si="3"/>
        <v>7.7818679907542168E-2</v>
      </c>
      <c r="R58" s="14"/>
      <c r="S58" s="14"/>
      <c r="T58" s="15">
        <f t="shared" si="2"/>
        <v>1668.7142857142858</v>
      </c>
    </row>
    <row r="59" spans="1:20" x14ac:dyDescent="0.25">
      <c r="A59" s="16">
        <v>43909</v>
      </c>
      <c r="B59" s="15">
        <f t="shared" si="0"/>
        <v>13851</v>
      </c>
      <c r="C59" s="14">
        <v>2745</v>
      </c>
      <c r="D59" s="14">
        <v>279</v>
      </c>
      <c r="E59" s="14"/>
      <c r="F59" s="15">
        <v>0</v>
      </c>
      <c r="G59" s="15">
        <v>0</v>
      </c>
      <c r="H59" s="15">
        <f t="shared" si="1"/>
        <v>0</v>
      </c>
      <c r="I59" s="14">
        <v>2987</v>
      </c>
      <c r="J59" s="14">
        <v>143</v>
      </c>
      <c r="K59" s="14">
        <v>3130</v>
      </c>
      <c r="L59" s="14">
        <v>287</v>
      </c>
      <c r="M59" s="14"/>
      <c r="N59" s="14"/>
      <c r="O59" s="14"/>
      <c r="P59" s="14"/>
      <c r="Q59" s="15">
        <f t="shared" si="3"/>
        <v>8.1154381084840049E-2</v>
      </c>
      <c r="R59" s="14"/>
      <c r="S59" s="14"/>
      <c r="T59" s="15">
        <f t="shared" si="2"/>
        <v>2054.2857142857142</v>
      </c>
    </row>
    <row r="60" spans="1:20" x14ac:dyDescent="0.25">
      <c r="A60" s="16">
        <v>43910</v>
      </c>
      <c r="B60" s="15">
        <f t="shared" si="0"/>
        <v>17319</v>
      </c>
      <c r="C60" s="14">
        <v>3468</v>
      </c>
      <c r="D60" s="14">
        <v>388</v>
      </c>
      <c r="E60" s="14"/>
      <c r="F60" s="15">
        <v>0</v>
      </c>
      <c r="G60" s="15">
        <v>0</v>
      </c>
      <c r="H60" s="15">
        <f t="shared" si="1"/>
        <v>0</v>
      </c>
      <c r="I60" s="14">
        <v>3753</v>
      </c>
      <c r="J60" s="14">
        <v>124</v>
      </c>
      <c r="K60" s="14">
        <v>3877</v>
      </c>
      <c r="L60" s="14">
        <v>394</v>
      </c>
      <c r="M60" s="14"/>
      <c r="N60" s="14"/>
      <c r="O60" s="14"/>
      <c r="P60" s="14"/>
      <c r="Q60" s="15">
        <f t="shared" si="3"/>
        <v>8.6677088761507731E-2</v>
      </c>
      <c r="R60" s="14"/>
      <c r="S60" s="14"/>
      <c r="T60" s="15">
        <f t="shared" si="2"/>
        <v>2467.2857142857142</v>
      </c>
    </row>
    <row r="61" spans="1:20" x14ac:dyDescent="0.25">
      <c r="A61" s="16">
        <v>43911</v>
      </c>
      <c r="B61" s="15">
        <f t="shared" si="0"/>
        <v>19735</v>
      </c>
      <c r="C61" s="14">
        <v>2416</v>
      </c>
      <c r="D61" s="14">
        <v>322</v>
      </c>
      <c r="E61" s="14"/>
      <c r="F61" s="15">
        <v>0</v>
      </c>
      <c r="G61" s="15">
        <v>0</v>
      </c>
      <c r="H61" s="15">
        <f t="shared" si="1"/>
        <v>0</v>
      </c>
      <c r="I61" s="14">
        <v>2598</v>
      </c>
      <c r="J61" s="14">
        <v>168</v>
      </c>
      <c r="K61" s="14">
        <v>2766</v>
      </c>
      <c r="L61" s="14">
        <v>340</v>
      </c>
      <c r="M61" s="14"/>
      <c r="N61" s="14"/>
      <c r="O61" s="14"/>
      <c r="P61" s="14"/>
      <c r="Q61" s="15">
        <f t="shared" si="3"/>
        <v>9.2298832521857499E-2</v>
      </c>
      <c r="R61" s="14"/>
      <c r="S61" s="14"/>
      <c r="T61" s="15">
        <f t="shared" si="2"/>
        <v>2728.7142857142858</v>
      </c>
    </row>
    <row r="62" spans="1:20" x14ac:dyDescent="0.25">
      <c r="A62" s="16">
        <v>43912</v>
      </c>
      <c r="B62" s="15">
        <f t="shared" si="0"/>
        <v>21525</v>
      </c>
      <c r="C62" s="14">
        <v>1790</v>
      </c>
      <c r="D62" s="14">
        <v>286</v>
      </c>
      <c r="E62" s="14"/>
      <c r="F62" s="15">
        <v>0</v>
      </c>
      <c r="G62" s="15">
        <v>0</v>
      </c>
      <c r="H62" s="15">
        <f t="shared" si="1"/>
        <v>0</v>
      </c>
      <c r="I62" s="14">
        <v>1940</v>
      </c>
      <c r="J62" s="14">
        <v>159</v>
      </c>
      <c r="K62" s="14">
        <v>2099</v>
      </c>
      <c r="L62" s="14">
        <v>298</v>
      </c>
      <c r="M62" s="14"/>
      <c r="N62" s="14"/>
      <c r="O62" s="14"/>
      <c r="P62" s="14"/>
      <c r="Q62" s="15">
        <f t="shared" si="3"/>
        <v>9.8876516206005169E-2</v>
      </c>
      <c r="R62" s="14"/>
      <c r="S62" s="14"/>
      <c r="T62" s="15">
        <f t="shared" si="2"/>
        <v>2873.7142857142858</v>
      </c>
    </row>
    <row r="63" spans="1:20" x14ac:dyDescent="0.25">
      <c r="A63" s="16">
        <v>43913</v>
      </c>
      <c r="B63" s="15">
        <f t="shared" si="0"/>
        <v>25093</v>
      </c>
      <c r="C63" s="14">
        <v>3568</v>
      </c>
      <c r="D63" s="14">
        <v>609</v>
      </c>
      <c r="E63" s="14"/>
      <c r="F63" s="15">
        <v>0</v>
      </c>
      <c r="G63" s="15">
        <v>0</v>
      </c>
      <c r="H63" s="15">
        <f t="shared" si="1"/>
        <v>0</v>
      </c>
      <c r="I63" s="14">
        <v>3891</v>
      </c>
      <c r="J63" s="14">
        <v>203</v>
      </c>
      <c r="K63" s="14">
        <v>4094</v>
      </c>
      <c r="L63" s="14">
        <v>632</v>
      </c>
      <c r="M63" s="14"/>
      <c r="N63" s="14"/>
      <c r="O63" s="14"/>
      <c r="P63" s="14"/>
      <c r="Q63" s="15">
        <f t="shared" si="3"/>
        <v>0.11235494880546075</v>
      </c>
      <c r="R63" s="14"/>
      <c r="S63" s="14"/>
      <c r="T63" s="15">
        <f t="shared" si="2"/>
        <v>3139.2857142857142</v>
      </c>
    </row>
    <row r="64" spans="1:20" x14ac:dyDescent="0.25">
      <c r="A64" s="16">
        <v>43914</v>
      </c>
      <c r="B64" s="15">
        <f t="shared" si="0"/>
        <v>28888</v>
      </c>
      <c r="C64" s="14">
        <v>3795</v>
      </c>
      <c r="D64" s="14">
        <v>718</v>
      </c>
      <c r="E64" s="14"/>
      <c r="F64" s="15">
        <v>0</v>
      </c>
      <c r="G64" s="15">
        <v>0</v>
      </c>
      <c r="H64" s="15">
        <f t="shared" si="1"/>
        <v>0</v>
      </c>
      <c r="I64" s="14">
        <v>4107</v>
      </c>
      <c r="J64" s="14">
        <v>208</v>
      </c>
      <c r="K64" s="14">
        <v>4315</v>
      </c>
      <c r="L64" s="14">
        <v>738</v>
      </c>
      <c r="M64" s="14"/>
      <c r="N64" s="14"/>
      <c r="O64" s="14"/>
      <c r="P64" s="14"/>
      <c r="Q64" s="15">
        <f t="shared" si="3"/>
        <v>0.12559029993618379</v>
      </c>
      <c r="R64" s="14"/>
      <c r="S64" s="14"/>
      <c r="T64" s="15">
        <f t="shared" si="2"/>
        <v>3357.8571428571427</v>
      </c>
    </row>
    <row r="65" spans="1:20" x14ac:dyDescent="0.25">
      <c r="A65" s="16">
        <v>43915</v>
      </c>
      <c r="B65" s="15">
        <f t="shared" si="0"/>
        <v>32732</v>
      </c>
      <c r="C65" s="14">
        <v>3844</v>
      </c>
      <c r="D65" s="14">
        <v>747</v>
      </c>
      <c r="E65" s="14"/>
      <c r="F65" s="15">
        <v>0</v>
      </c>
      <c r="G65" s="15">
        <v>0</v>
      </c>
      <c r="H65" s="15">
        <f t="shared" si="1"/>
        <v>0</v>
      </c>
      <c r="I65" s="14">
        <v>4209</v>
      </c>
      <c r="J65" s="14">
        <v>269</v>
      </c>
      <c r="K65" s="14">
        <v>4478</v>
      </c>
      <c r="L65" s="14">
        <v>793</v>
      </c>
      <c r="M65" s="14"/>
      <c r="N65" s="14"/>
      <c r="O65" s="14"/>
      <c r="P65" s="14"/>
      <c r="Q65" s="15">
        <f t="shared" si="3"/>
        <v>0.14063572842198796</v>
      </c>
      <c r="R65" s="14"/>
      <c r="S65" s="14"/>
      <c r="T65" s="15">
        <f t="shared" si="2"/>
        <v>3537</v>
      </c>
    </row>
    <row r="66" spans="1:20" x14ac:dyDescent="0.25">
      <c r="A66" s="16">
        <v>43916</v>
      </c>
      <c r="B66" s="15">
        <f t="shared" si="0"/>
        <v>36902</v>
      </c>
      <c r="C66" s="14">
        <v>4170</v>
      </c>
      <c r="D66" s="14">
        <v>935</v>
      </c>
      <c r="E66" s="14"/>
      <c r="F66" s="15">
        <v>0</v>
      </c>
      <c r="G66" s="15">
        <v>0</v>
      </c>
      <c r="H66" s="15">
        <f t="shared" si="1"/>
        <v>0</v>
      </c>
      <c r="I66" s="14">
        <v>4533</v>
      </c>
      <c r="J66" s="14">
        <v>299</v>
      </c>
      <c r="K66" s="14">
        <v>4832</v>
      </c>
      <c r="L66" s="14">
        <v>984</v>
      </c>
      <c r="M66" s="14"/>
      <c r="N66" s="14"/>
      <c r="O66" s="14"/>
      <c r="P66" s="14"/>
      <c r="Q66" s="15">
        <f t="shared" si="3"/>
        <v>0.15793053928422962</v>
      </c>
      <c r="R66" s="14"/>
      <c r="S66" s="14"/>
      <c r="T66" s="15">
        <f t="shared" si="2"/>
        <v>3780.1428571428573</v>
      </c>
    </row>
    <row r="67" spans="1:20" x14ac:dyDescent="0.25">
      <c r="A67" s="16">
        <v>43917</v>
      </c>
      <c r="B67" s="15">
        <f t="shared" si="0"/>
        <v>41016</v>
      </c>
      <c r="C67" s="14">
        <v>4114</v>
      </c>
      <c r="D67" s="14">
        <v>943</v>
      </c>
      <c r="E67" s="14"/>
      <c r="F67" s="15">
        <v>0</v>
      </c>
      <c r="G67" s="15">
        <v>0</v>
      </c>
      <c r="H67" s="15">
        <f t="shared" si="1"/>
        <v>0</v>
      </c>
      <c r="I67" s="14">
        <v>4467</v>
      </c>
      <c r="J67" s="14">
        <v>344</v>
      </c>
      <c r="K67" s="14">
        <v>4811</v>
      </c>
      <c r="L67" s="14">
        <v>1007</v>
      </c>
      <c r="M67" s="14"/>
      <c r="N67" s="14"/>
      <c r="O67" s="14"/>
      <c r="P67" s="14"/>
      <c r="Q67" s="15">
        <f t="shared" si="3"/>
        <v>0.1749224311005658</v>
      </c>
      <c r="R67" s="14"/>
      <c r="S67" s="14"/>
      <c r="T67" s="15">
        <f t="shared" si="2"/>
        <v>3913.5714285714284</v>
      </c>
    </row>
    <row r="68" spans="1:20" x14ac:dyDescent="0.25">
      <c r="A68" s="16">
        <v>43918</v>
      </c>
      <c r="B68" s="15">
        <f t="shared" ref="B68:B131" si="4">C68+B67</f>
        <v>43650</v>
      </c>
      <c r="C68" s="14">
        <v>2634</v>
      </c>
      <c r="D68" s="14">
        <v>654</v>
      </c>
      <c r="E68" s="14"/>
      <c r="F68" s="15">
        <v>0</v>
      </c>
      <c r="G68" s="15">
        <v>0</v>
      </c>
      <c r="H68" s="15">
        <f t="shared" ref="H68:H131" si="5">G68+H67</f>
        <v>0</v>
      </c>
      <c r="I68" s="14">
        <v>2867</v>
      </c>
      <c r="J68" s="14">
        <v>331</v>
      </c>
      <c r="K68" s="14">
        <v>3198</v>
      </c>
      <c r="L68" s="14">
        <v>704</v>
      </c>
      <c r="M68" s="14"/>
      <c r="N68" s="14"/>
      <c r="O68" s="14"/>
      <c r="P68" s="14"/>
      <c r="Q68" s="15">
        <f t="shared" si="3"/>
        <v>0.18528767024831996</v>
      </c>
      <c r="R68" s="14"/>
      <c r="S68" s="14"/>
      <c r="T68" s="15">
        <f t="shared" si="2"/>
        <v>3975.2857142857142</v>
      </c>
    </row>
    <row r="69" spans="1:20" x14ac:dyDescent="0.25">
      <c r="A69" s="16">
        <v>43919</v>
      </c>
      <c r="B69" s="15">
        <f t="shared" si="4"/>
        <v>45619</v>
      </c>
      <c r="C69" s="14">
        <v>1969</v>
      </c>
      <c r="D69" s="14">
        <v>523</v>
      </c>
      <c r="E69" s="14"/>
      <c r="F69" s="15">
        <v>0</v>
      </c>
      <c r="G69" s="15">
        <v>0</v>
      </c>
      <c r="H69" s="15">
        <f t="shared" si="5"/>
        <v>0</v>
      </c>
      <c r="I69" s="14">
        <v>2155</v>
      </c>
      <c r="J69" s="14">
        <v>317</v>
      </c>
      <c r="K69" s="14">
        <v>2472</v>
      </c>
      <c r="L69" s="14">
        <v>576</v>
      </c>
      <c r="M69" s="14"/>
      <c r="N69" s="14"/>
      <c r="O69" s="14"/>
      <c r="P69" s="14"/>
      <c r="Q69" s="15">
        <f t="shared" si="3"/>
        <v>0.1926950354609929</v>
      </c>
      <c r="R69" s="14"/>
      <c r="S69" s="14"/>
      <c r="T69" s="15">
        <f t="shared" si="2"/>
        <v>4028.5714285714284</v>
      </c>
    </row>
    <row r="70" spans="1:20" x14ac:dyDescent="0.25">
      <c r="A70" s="16">
        <v>43920</v>
      </c>
      <c r="B70" s="15">
        <f t="shared" si="4"/>
        <v>50394</v>
      </c>
      <c r="C70" s="14">
        <v>4775</v>
      </c>
      <c r="D70" s="14">
        <v>1238</v>
      </c>
      <c r="E70" s="14"/>
      <c r="F70" s="15">
        <v>0</v>
      </c>
      <c r="G70" s="15">
        <v>0</v>
      </c>
      <c r="H70" s="15">
        <f t="shared" si="5"/>
        <v>0</v>
      </c>
      <c r="I70" s="14">
        <v>5155</v>
      </c>
      <c r="J70" s="14">
        <v>417</v>
      </c>
      <c r="K70" s="14">
        <v>5572</v>
      </c>
      <c r="L70" s="14">
        <v>1317</v>
      </c>
      <c r="M70" s="14"/>
      <c r="N70" s="14"/>
      <c r="O70" s="14"/>
      <c r="P70" s="14"/>
      <c r="Q70" s="15">
        <f t="shared" si="3"/>
        <v>0.20617966170227103</v>
      </c>
      <c r="R70" s="14"/>
      <c r="S70" s="14"/>
      <c r="T70" s="15">
        <f t="shared" si="2"/>
        <v>4239.7142857142853</v>
      </c>
    </row>
    <row r="71" spans="1:20" x14ac:dyDescent="0.25">
      <c r="A71" s="16">
        <v>43921</v>
      </c>
      <c r="B71" s="15">
        <f t="shared" si="4"/>
        <v>55359</v>
      </c>
      <c r="C71" s="14">
        <v>4965</v>
      </c>
      <c r="D71" s="14">
        <v>1266</v>
      </c>
      <c r="E71" s="14"/>
      <c r="F71" s="15">
        <v>0</v>
      </c>
      <c r="G71" s="15">
        <v>0</v>
      </c>
      <c r="H71" s="15">
        <f t="shared" si="5"/>
        <v>0</v>
      </c>
      <c r="I71" s="14">
        <v>5456</v>
      </c>
      <c r="J71" s="14">
        <v>471</v>
      </c>
      <c r="K71" s="14">
        <v>5927</v>
      </c>
      <c r="L71" s="14">
        <v>1403</v>
      </c>
      <c r="M71" s="14"/>
      <c r="N71" s="14"/>
      <c r="O71" s="14"/>
      <c r="P71" s="14"/>
      <c r="Q71" s="15">
        <f t="shared" si="3"/>
        <v>0.21681048258229466</v>
      </c>
      <c r="R71" s="14"/>
      <c r="S71" s="14"/>
      <c r="T71" s="15">
        <f t="shared" si="2"/>
        <v>4470</v>
      </c>
    </row>
    <row r="72" spans="1:20" x14ac:dyDescent="0.25">
      <c r="A72" s="16">
        <v>43922</v>
      </c>
      <c r="B72" s="15">
        <f t="shared" si="4"/>
        <v>60036</v>
      </c>
      <c r="C72" s="14">
        <v>4677</v>
      </c>
      <c r="D72" s="14">
        <v>1338</v>
      </c>
      <c r="E72" s="14"/>
      <c r="F72" s="15">
        <v>0</v>
      </c>
      <c r="G72" s="15">
        <v>0</v>
      </c>
      <c r="H72" s="15">
        <f t="shared" si="5"/>
        <v>0</v>
      </c>
      <c r="I72" s="14">
        <v>5112</v>
      </c>
      <c r="J72" s="14">
        <v>464</v>
      </c>
      <c r="K72" s="14">
        <v>5576</v>
      </c>
      <c r="L72" s="14">
        <v>1425</v>
      </c>
      <c r="M72" s="14"/>
      <c r="N72" s="14"/>
      <c r="O72" s="14"/>
      <c r="P72" s="14"/>
      <c r="Q72" s="15">
        <f t="shared" si="3"/>
        <v>0.2289736939607262</v>
      </c>
      <c r="R72" s="14"/>
      <c r="S72" s="14"/>
      <c r="T72" s="15">
        <f t="shared" si="2"/>
        <v>4626.8571428571431</v>
      </c>
    </row>
    <row r="73" spans="1:20" x14ac:dyDescent="0.25">
      <c r="A73" s="16">
        <v>43923</v>
      </c>
      <c r="B73" s="15">
        <f t="shared" si="4"/>
        <v>64976</v>
      </c>
      <c r="C73" s="14">
        <v>4940</v>
      </c>
      <c r="D73" s="14">
        <v>1275</v>
      </c>
      <c r="E73" s="14"/>
      <c r="F73" s="15">
        <v>0</v>
      </c>
      <c r="G73" s="15">
        <v>0</v>
      </c>
      <c r="H73" s="15">
        <f t="shared" si="5"/>
        <v>0</v>
      </c>
      <c r="I73" s="14">
        <v>5400</v>
      </c>
      <c r="J73" s="14">
        <v>596</v>
      </c>
      <c r="K73" s="14">
        <v>5996</v>
      </c>
      <c r="L73" s="14">
        <v>1401</v>
      </c>
      <c r="M73" s="14"/>
      <c r="N73" s="14"/>
      <c r="O73" s="14"/>
      <c r="P73" s="14"/>
      <c r="Q73" s="15">
        <f t="shared" si="3"/>
        <v>0.23345851216022889</v>
      </c>
      <c r="R73" s="14"/>
      <c r="S73" s="14"/>
      <c r="T73" s="15">
        <f t="shared" ref="T73:T136" si="6">AVERAGE(K67:K73)</f>
        <v>4793.1428571428569</v>
      </c>
    </row>
    <row r="74" spans="1:20" x14ac:dyDescent="0.25">
      <c r="A74" s="16">
        <v>43924</v>
      </c>
      <c r="B74" s="15">
        <f t="shared" si="4"/>
        <v>70372</v>
      </c>
      <c r="C74" s="14">
        <v>5396</v>
      </c>
      <c r="D74" s="14">
        <v>1479</v>
      </c>
      <c r="E74" s="14"/>
      <c r="F74" s="15">
        <v>0</v>
      </c>
      <c r="G74" s="15">
        <v>0</v>
      </c>
      <c r="H74" s="15">
        <f t="shared" si="5"/>
        <v>0</v>
      </c>
      <c r="I74" s="14">
        <v>5928</v>
      </c>
      <c r="J74" s="14">
        <v>630</v>
      </c>
      <c r="K74" s="14">
        <v>6558</v>
      </c>
      <c r="L74" s="14">
        <v>1624</v>
      </c>
      <c r="M74" s="14"/>
      <c r="N74" s="14"/>
      <c r="O74" s="14"/>
      <c r="P74" s="14"/>
      <c r="Q74" s="15">
        <f t="shared" si="3"/>
        <v>0.23938355194198135</v>
      </c>
      <c r="R74" s="14"/>
      <c r="S74" s="14"/>
      <c r="T74" s="15">
        <f t="shared" si="6"/>
        <v>5042.7142857142853</v>
      </c>
    </row>
    <row r="75" spans="1:20" x14ac:dyDescent="0.25">
      <c r="A75" s="16">
        <v>43925</v>
      </c>
      <c r="B75" s="15">
        <f t="shared" si="4"/>
        <v>74176</v>
      </c>
      <c r="C75" s="14">
        <v>3804</v>
      </c>
      <c r="D75" s="14">
        <v>1162</v>
      </c>
      <c r="E75" s="14"/>
      <c r="F75" s="15">
        <v>0</v>
      </c>
      <c r="G75" s="15">
        <v>0</v>
      </c>
      <c r="H75" s="15">
        <f t="shared" si="5"/>
        <v>0</v>
      </c>
      <c r="I75" s="14">
        <v>4051</v>
      </c>
      <c r="J75" s="14">
        <v>693</v>
      </c>
      <c r="K75" s="14">
        <v>4744</v>
      </c>
      <c r="L75" s="14">
        <v>1322</v>
      </c>
      <c r="M75" s="14"/>
      <c r="N75" s="14"/>
      <c r="O75" s="14"/>
      <c r="P75" s="14"/>
      <c r="Q75" s="15">
        <f t="shared" ref="Q75:Q138" si="7">((SUM(L69:L75))/(SUM(K69:K75)))</f>
        <v>0.24611209119283484</v>
      </c>
      <c r="R75" s="14"/>
      <c r="S75" s="14"/>
      <c r="T75" s="15">
        <f t="shared" si="6"/>
        <v>5263.5714285714284</v>
      </c>
    </row>
    <row r="76" spans="1:20" x14ac:dyDescent="0.25">
      <c r="A76" s="16">
        <v>43926</v>
      </c>
      <c r="B76" s="15">
        <f t="shared" si="4"/>
        <v>77406</v>
      </c>
      <c r="C76" s="14">
        <v>3230</v>
      </c>
      <c r="D76" s="14">
        <v>977</v>
      </c>
      <c r="E76" s="14"/>
      <c r="F76" s="15">
        <v>0</v>
      </c>
      <c r="G76" s="15">
        <v>0</v>
      </c>
      <c r="H76" s="15">
        <f t="shared" si="5"/>
        <v>0</v>
      </c>
      <c r="I76" s="14">
        <v>3562</v>
      </c>
      <c r="J76" s="14">
        <v>540</v>
      </c>
      <c r="K76" s="14">
        <v>4102</v>
      </c>
      <c r="L76" s="14">
        <v>1078</v>
      </c>
      <c r="M76" s="14"/>
      <c r="N76" s="14"/>
      <c r="O76" s="14"/>
      <c r="P76" s="14"/>
      <c r="Q76" s="15">
        <f t="shared" si="7"/>
        <v>0.24873294346978558</v>
      </c>
      <c r="R76" s="14"/>
      <c r="S76" s="14"/>
      <c r="T76" s="15">
        <f t="shared" si="6"/>
        <v>5496.4285714285716</v>
      </c>
    </row>
    <row r="77" spans="1:20" x14ac:dyDescent="0.25">
      <c r="A77" s="16">
        <v>43927</v>
      </c>
      <c r="B77" s="15">
        <f t="shared" si="4"/>
        <v>83703</v>
      </c>
      <c r="C77" s="14">
        <v>6297</v>
      </c>
      <c r="D77" s="14">
        <v>1932</v>
      </c>
      <c r="E77" s="14"/>
      <c r="F77" s="15">
        <v>0</v>
      </c>
      <c r="G77" s="15">
        <v>0</v>
      </c>
      <c r="H77" s="15">
        <f t="shared" si="5"/>
        <v>0</v>
      </c>
      <c r="I77" s="14">
        <v>6794</v>
      </c>
      <c r="J77" s="14">
        <v>784</v>
      </c>
      <c r="K77" s="14">
        <v>7578</v>
      </c>
      <c r="L77" s="14">
        <v>2101</v>
      </c>
      <c r="M77" s="14"/>
      <c r="N77" s="14"/>
      <c r="O77" s="14"/>
      <c r="P77" s="14"/>
      <c r="Q77" s="15">
        <f t="shared" si="7"/>
        <v>0.25577431387564536</v>
      </c>
      <c r="R77" s="14"/>
      <c r="S77" s="14"/>
      <c r="T77" s="15">
        <f t="shared" si="6"/>
        <v>5783</v>
      </c>
    </row>
    <row r="78" spans="1:20" x14ac:dyDescent="0.25">
      <c r="A78" s="16">
        <v>43928</v>
      </c>
      <c r="B78" s="15">
        <f t="shared" si="4"/>
        <v>89945</v>
      </c>
      <c r="C78" s="14">
        <v>6242</v>
      </c>
      <c r="D78" s="14">
        <v>2020</v>
      </c>
      <c r="E78" s="14"/>
      <c r="F78" s="15">
        <v>0</v>
      </c>
      <c r="G78" s="15">
        <v>0</v>
      </c>
      <c r="H78" s="15">
        <f t="shared" si="5"/>
        <v>0</v>
      </c>
      <c r="I78" s="14">
        <v>6647</v>
      </c>
      <c r="J78" s="14">
        <v>967</v>
      </c>
      <c r="K78" s="14">
        <v>7614</v>
      </c>
      <c r="L78" s="14">
        <v>2240</v>
      </c>
      <c r="M78" s="14"/>
      <c r="N78" s="14"/>
      <c r="O78" s="14"/>
      <c r="P78" s="14"/>
      <c r="Q78" s="15">
        <f t="shared" si="7"/>
        <v>0.26539081768165435</v>
      </c>
      <c r="R78" s="14"/>
      <c r="S78" s="14"/>
      <c r="T78" s="15">
        <f t="shared" si="6"/>
        <v>6024</v>
      </c>
    </row>
    <row r="79" spans="1:20" x14ac:dyDescent="0.25">
      <c r="A79" s="16">
        <v>43929</v>
      </c>
      <c r="B79" s="15">
        <f t="shared" si="4"/>
        <v>96363</v>
      </c>
      <c r="C79" s="14">
        <v>6418</v>
      </c>
      <c r="D79" s="14">
        <v>1864</v>
      </c>
      <c r="E79" s="14"/>
      <c r="F79" s="15">
        <v>0</v>
      </c>
      <c r="G79" s="15">
        <v>0</v>
      </c>
      <c r="H79" s="15">
        <f t="shared" si="5"/>
        <v>0</v>
      </c>
      <c r="I79" s="14">
        <v>6964</v>
      </c>
      <c r="J79" s="14">
        <v>984</v>
      </c>
      <c r="K79" s="14">
        <v>7948</v>
      </c>
      <c r="L79" s="14">
        <v>2107</v>
      </c>
      <c r="M79" s="14"/>
      <c r="N79" s="14"/>
      <c r="O79" s="14"/>
      <c r="P79" s="14"/>
      <c r="Q79" s="15">
        <f t="shared" si="7"/>
        <v>0.26656937584193985</v>
      </c>
      <c r="R79" s="14"/>
      <c r="S79" s="14"/>
      <c r="T79" s="15">
        <f t="shared" si="6"/>
        <v>6362.8571428571431</v>
      </c>
    </row>
    <row r="80" spans="1:20" x14ac:dyDescent="0.25">
      <c r="A80" s="16">
        <v>43930</v>
      </c>
      <c r="B80" s="15">
        <f t="shared" si="4"/>
        <v>102416</v>
      </c>
      <c r="C80" s="14">
        <v>6053</v>
      </c>
      <c r="D80" s="14">
        <v>1978</v>
      </c>
      <c r="E80" s="14"/>
      <c r="F80" s="15">
        <v>0</v>
      </c>
      <c r="G80" s="15">
        <v>0</v>
      </c>
      <c r="H80" s="15">
        <f t="shared" si="5"/>
        <v>0</v>
      </c>
      <c r="I80" s="14">
        <v>6719</v>
      </c>
      <c r="J80" s="14">
        <v>1043</v>
      </c>
      <c r="K80" s="14">
        <v>7762</v>
      </c>
      <c r="L80" s="14">
        <v>2276</v>
      </c>
      <c r="M80" s="14"/>
      <c r="N80" s="14"/>
      <c r="O80" s="14"/>
      <c r="P80" s="14"/>
      <c r="Q80" s="15">
        <f t="shared" si="7"/>
        <v>0.27529909730920399</v>
      </c>
      <c r="R80" s="14"/>
      <c r="S80" s="14"/>
      <c r="T80" s="15">
        <f t="shared" si="6"/>
        <v>6615.1428571428569</v>
      </c>
    </row>
    <row r="81" spans="1:20" x14ac:dyDescent="0.25">
      <c r="A81" s="16">
        <v>43931</v>
      </c>
      <c r="B81" s="15">
        <f t="shared" si="4"/>
        <v>109590</v>
      </c>
      <c r="C81" s="14">
        <v>7174</v>
      </c>
      <c r="D81" s="14">
        <v>2055</v>
      </c>
      <c r="E81" s="14"/>
      <c r="F81" s="15">
        <v>0</v>
      </c>
      <c r="G81" s="15">
        <v>0</v>
      </c>
      <c r="H81" s="15">
        <f t="shared" si="5"/>
        <v>0</v>
      </c>
      <c r="I81" s="14">
        <v>7780</v>
      </c>
      <c r="J81" s="14">
        <v>1065</v>
      </c>
      <c r="K81" s="14">
        <v>8845</v>
      </c>
      <c r="L81" s="14">
        <v>2315</v>
      </c>
      <c r="M81" s="14"/>
      <c r="N81" s="14"/>
      <c r="O81" s="14"/>
      <c r="P81" s="14"/>
      <c r="Q81" s="15">
        <f t="shared" si="7"/>
        <v>0.27656246784516286</v>
      </c>
      <c r="R81" s="14"/>
      <c r="S81" s="14"/>
      <c r="T81" s="15">
        <f t="shared" si="6"/>
        <v>6941.8571428571431</v>
      </c>
    </row>
    <row r="82" spans="1:20" x14ac:dyDescent="0.25">
      <c r="A82" s="16">
        <v>43932</v>
      </c>
      <c r="B82" s="15">
        <f t="shared" si="4"/>
        <v>113832</v>
      </c>
      <c r="C82" s="14">
        <v>4242</v>
      </c>
      <c r="D82" s="14">
        <v>1328</v>
      </c>
      <c r="E82" s="14"/>
      <c r="F82" s="15">
        <v>0</v>
      </c>
      <c r="G82" s="15">
        <v>0</v>
      </c>
      <c r="H82" s="15">
        <f t="shared" si="5"/>
        <v>0</v>
      </c>
      <c r="I82" s="14">
        <v>4585</v>
      </c>
      <c r="J82" s="14">
        <v>819</v>
      </c>
      <c r="K82" s="14">
        <v>5404</v>
      </c>
      <c r="L82" s="14">
        <v>1505</v>
      </c>
      <c r="M82" s="14"/>
      <c r="N82" s="14"/>
      <c r="O82" s="14"/>
      <c r="P82" s="14"/>
      <c r="Q82" s="15">
        <f t="shared" si="7"/>
        <v>0.27657198546281447</v>
      </c>
      <c r="R82" s="14"/>
      <c r="S82" s="14"/>
      <c r="T82" s="15">
        <f t="shared" si="6"/>
        <v>7036.1428571428569</v>
      </c>
    </row>
    <row r="83" spans="1:20" x14ac:dyDescent="0.25">
      <c r="A83" s="16">
        <v>43933</v>
      </c>
      <c r="B83" s="15">
        <f t="shared" si="4"/>
        <v>116647</v>
      </c>
      <c r="C83" s="14">
        <v>2815</v>
      </c>
      <c r="D83" s="14">
        <v>931</v>
      </c>
      <c r="E83" s="14"/>
      <c r="F83" s="15">
        <v>0</v>
      </c>
      <c r="G83" s="15">
        <v>0</v>
      </c>
      <c r="H83" s="15">
        <f t="shared" si="5"/>
        <v>0</v>
      </c>
      <c r="I83" s="14">
        <v>3047</v>
      </c>
      <c r="J83" s="14">
        <v>720</v>
      </c>
      <c r="K83" s="14">
        <v>3767</v>
      </c>
      <c r="L83" s="14">
        <v>1074</v>
      </c>
      <c r="M83" s="14"/>
      <c r="N83" s="14"/>
      <c r="O83" s="14"/>
      <c r="P83" s="14"/>
      <c r="Q83" s="15">
        <f t="shared" si="7"/>
        <v>0.27838423484198044</v>
      </c>
      <c r="R83" s="14"/>
      <c r="S83" s="14"/>
      <c r="T83" s="15">
        <f t="shared" si="6"/>
        <v>6988.2857142857147</v>
      </c>
    </row>
    <row r="84" spans="1:20" x14ac:dyDescent="0.25">
      <c r="A84" s="16">
        <v>43934</v>
      </c>
      <c r="B84" s="15">
        <f t="shared" si="4"/>
        <v>122449</v>
      </c>
      <c r="C84" s="14">
        <v>5802</v>
      </c>
      <c r="D84" s="14">
        <v>1986</v>
      </c>
      <c r="E84" s="14"/>
      <c r="F84" s="15">
        <v>0</v>
      </c>
      <c r="G84" s="15">
        <v>0</v>
      </c>
      <c r="H84" s="15">
        <f t="shared" si="5"/>
        <v>0</v>
      </c>
      <c r="I84" s="14">
        <v>6204</v>
      </c>
      <c r="J84" s="14">
        <v>1153</v>
      </c>
      <c r="K84" s="14">
        <v>7357</v>
      </c>
      <c r="L84" s="14">
        <v>2231</v>
      </c>
      <c r="M84" s="14"/>
      <c r="N84" s="14"/>
      <c r="O84" s="14"/>
      <c r="P84" s="14"/>
      <c r="Q84" s="15">
        <f t="shared" si="7"/>
        <v>0.28231718586360555</v>
      </c>
      <c r="R84" s="14"/>
      <c r="S84" s="14"/>
      <c r="T84" s="15">
        <f t="shared" si="6"/>
        <v>6956.7142857142853</v>
      </c>
    </row>
    <row r="85" spans="1:20" x14ac:dyDescent="0.25">
      <c r="A85" s="16">
        <v>43935</v>
      </c>
      <c r="B85" s="15">
        <f t="shared" si="4"/>
        <v>131815</v>
      </c>
      <c r="C85" s="14">
        <v>9366</v>
      </c>
      <c r="D85" s="14">
        <v>2927</v>
      </c>
      <c r="E85" s="14"/>
      <c r="F85" s="15">
        <v>0</v>
      </c>
      <c r="G85" s="15">
        <v>0</v>
      </c>
      <c r="H85" s="15">
        <f t="shared" si="5"/>
        <v>0</v>
      </c>
      <c r="I85" s="14">
        <v>10005</v>
      </c>
      <c r="J85" s="14">
        <v>1520</v>
      </c>
      <c r="K85" s="14">
        <v>11525</v>
      </c>
      <c r="L85" s="14">
        <v>3271</v>
      </c>
      <c r="M85" s="14"/>
      <c r="N85" s="14"/>
      <c r="O85" s="14"/>
      <c r="P85" s="14"/>
      <c r="Q85" s="15">
        <f t="shared" si="7"/>
        <v>0.28092685523114358</v>
      </c>
      <c r="R85" s="14"/>
      <c r="S85" s="14"/>
      <c r="T85" s="15">
        <f t="shared" si="6"/>
        <v>7515.4285714285716</v>
      </c>
    </row>
    <row r="86" spans="1:20" x14ac:dyDescent="0.25">
      <c r="A86" s="16">
        <v>43936</v>
      </c>
      <c r="B86" s="15">
        <f t="shared" si="4"/>
        <v>140920</v>
      </c>
      <c r="C86" s="14">
        <v>9105</v>
      </c>
      <c r="D86" s="14">
        <v>2540</v>
      </c>
      <c r="E86" s="14"/>
      <c r="F86" s="15">
        <v>0</v>
      </c>
      <c r="G86" s="15">
        <v>0</v>
      </c>
      <c r="H86" s="15">
        <f t="shared" si="5"/>
        <v>0</v>
      </c>
      <c r="I86" s="14">
        <v>9952</v>
      </c>
      <c r="J86" s="14">
        <v>1487</v>
      </c>
      <c r="K86" s="14">
        <v>11439</v>
      </c>
      <c r="L86" s="14">
        <v>2854</v>
      </c>
      <c r="M86" s="14"/>
      <c r="N86" s="14"/>
      <c r="O86" s="14"/>
      <c r="P86" s="14"/>
      <c r="Q86" s="15">
        <f t="shared" si="7"/>
        <v>0.2767607265726662</v>
      </c>
      <c r="R86" s="14"/>
      <c r="S86" s="14"/>
      <c r="T86" s="15">
        <f t="shared" si="6"/>
        <v>8014.1428571428569</v>
      </c>
    </row>
    <row r="87" spans="1:20" x14ac:dyDescent="0.25">
      <c r="A87" s="16">
        <v>43937</v>
      </c>
      <c r="B87" s="15">
        <f t="shared" si="4"/>
        <v>149266</v>
      </c>
      <c r="C87" s="14">
        <v>8346</v>
      </c>
      <c r="D87" s="14">
        <v>2387</v>
      </c>
      <c r="E87" s="14"/>
      <c r="F87" s="15">
        <v>0</v>
      </c>
      <c r="G87" s="15">
        <v>0</v>
      </c>
      <c r="H87" s="15">
        <f t="shared" si="5"/>
        <v>0</v>
      </c>
      <c r="I87" s="14">
        <v>8931</v>
      </c>
      <c r="J87" s="14">
        <v>1767</v>
      </c>
      <c r="K87" s="14">
        <v>10698</v>
      </c>
      <c r="L87" s="14">
        <v>2798</v>
      </c>
      <c r="M87" s="14"/>
      <c r="N87" s="14"/>
      <c r="O87" s="14"/>
      <c r="P87" s="14"/>
      <c r="Q87" s="15">
        <f t="shared" si="7"/>
        <v>0.27183873973066824</v>
      </c>
      <c r="R87" s="14"/>
      <c r="S87" s="14"/>
      <c r="T87" s="15">
        <f t="shared" si="6"/>
        <v>8433.5714285714294</v>
      </c>
    </row>
    <row r="88" spans="1:20" x14ac:dyDescent="0.25">
      <c r="A88" s="16">
        <v>43938</v>
      </c>
      <c r="B88" s="15">
        <f t="shared" si="4"/>
        <v>159549</v>
      </c>
      <c r="C88" s="14">
        <v>10283</v>
      </c>
      <c r="D88" s="14">
        <v>2989</v>
      </c>
      <c r="E88" s="14"/>
      <c r="F88" s="15">
        <v>0</v>
      </c>
      <c r="G88" s="15">
        <v>0</v>
      </c>
      <c r="H88" s="15">
        <f t="shared" si="5"/>
        <v>0</v>
      </c>
      <c r="I88" s="14">
        <v>11246</v>
      </c>
      <c r="J88" s="14">
        <v>1866</v>
      </c>
      <c r="K88" s="14">
        <v>13112</v>
      </c>
      <c r="L88" s="14">
        <v>3322</v>
      </c>
      <c r="M88" s="14"/>
      <c r="N88" s="14"/>
      <c r="O88" s="14"/>
      <c r="P88" s="14"/>
      <c r="Q88" s="15">
        <f t="shared" si="7"/>
        <v>0.2694227670531737</v>
      </c>
      <c r="R88" s="14"/>
      <c r="S88" s="14"/>
      <c r="T88" s="15">
        <f t="shared" si="6"/>
        <v>9043.1428571428569</v>
      </c>
    </row>
    <row r="89" spans="1:20" x14ac:dyDescent="0.25">
      <c r="A89" s="16">
        <v>43939</v>
      </c>
      <c r="B89" s="15">
        <f t="shared" si="4"/>
        <v>165179</v>
      </c>
      <c r="C89" s="14">
        <v>5630</v>
      </c>
      <c r="D89" s="14">
        <v>1480</v>
      </c>
      <c r="E89" s="14"/>
      <c r="F89" s="15">
        <v>1</v>
      </c>
      <c r="G89" s="15">
        <v>1</v>
      </c>
      <c r="H89" s="15">
        <f t="shared" si="5"/>
        <v>1</v>
      </c>
      <c r="I89" s="14">
        <v>6295</v>
      </c>
      <c r="J89" s="14">
        <v>1184</v>
      </c>
      <c r="K89" s="14">
        <v>7479</v>
      </c>
      <c r="L89" s="14">
        <v>1708</v>
      </c>
      <c r="M89" s="14"/>
      <c r="N89" s="14"/>
      <c r="O89" s="14"/>
      <c r="P89" s="14"/>
      <c r="Q89" s="15">
        <f t="shared" si="7"/>
        <v>0.26397662786606912</v>
      </c>
      <c r="R89" s="14"/>
      <c r="S89" s="14"/>
      <c r="T89" s="15">
        <f t="shared" si="6"/>
        <v>9339.5714285714294</v>
      </c>
    </row>
    <row r="90" spans="1:20" x14ac:dyDescent="0.25">
      <c r="A90" s="16">
        <v>43940</v>
      </c>
      <c r="B90" s="15">
        <f t="shared" si="4"/>
        <v>169448</v>
      </c>
      <c r="C90" s="14">
        <v>4269</v>
      </c>
      <c r="D90" s="14">
        <v>1089</v>
      </c>
      <c r="E90" s="14"/>
      <c r="F90" s="15">
        <v>0</v>
      </c>
      <c r="G90" s="15">
        <v>0</v>
      </c>
      <c r="H90" s="15">
        <f t="shared" si="5"/>
        <v>1</v>
      </c>
      <c r="I90" s="14">
        <v>4645</v>
      </c>
      <c r="J90" s="14">
        <v>952</v>
      </c>
      <c r="K90" s="14">
        <v>5597</v>
      </c>
      <c r="L90" s="14">
        <v>1267</v>
      </c>
      <c r="M90" s="14"/>
      <c r="N90" s="14"/>
      <c r="O90" s="14"/>
      <c r="P90" s="14"/>
      <c r="Q90" s="15">
        <f t="shared" si="7"/>
        <v>0.25966045203624621</v>
      </c>
      <c r="R90" s="14"/>
      <c r="S90" s="14"/>
      <c r="T90" s="15">
        <f t="shared" si="6"/>
        <v>9601</v>
      </c>
    </row>
    <row r="91" spans="1:20" x14ac:dyDescent="0.25">
      <c r="A91" s="16">
        <v>43941</v>
      </c>
      <c r="B91" s="15">
        <f t="shared" si="4"/>
        <v>179438</v>
      </c>
      <c r="C91" s="14">
        <v>9990</v>
      </c>
      <c r="D91" s="14">
        <v>2685</v>
      </c>
      <c r="E91" s="14"/>
      <c r="F91" s="15">
        <v>0</v>
      </c>
      <c r="G91" s="15">
        <v>0</v>
      </c>
      <c r="H91" s="15">
        <f t="shared" si="5"/>
        <v>1</v>
      </c>
      <c r="I91" s="14">
        <v>10958</v>
      </c>
      <c r="J91" s="14">
        <v>2001</v>
      </c>
      <c r="K91" s="14">
        <v>12959</v>
      </c>
      <c r="L91" s="14">
        <v>3108</v>
      </c>
      <c r="M91" s="14"/>
      <c r="N91" s="14"/>
      <c r="O91" s="14"/>
      <c r="P91" s="14"/>
      <c r="Q91" s="15">
        <f t="shared" si="7"/>
        <v>0.25172712164704913</v>
      </c>
      <c r="R91" s="14"/>
      <c r="S91" s="14"/>
      <c r="T91" s="15">
        <f t="shared" si="6"/>
        <v>10401.285714285714</v>
      </c>
    </row>
    <row r="92" spans="1:20" x14ac:dyDescent="0.25">
      <c r="A92" s="16">
        <v>43942</v>
      </c>
      <c r="B92" s="15">
        <f t="shared" si="4"/>
        <v>188259</v>
      </c>
      <c r="C92" s="14">
        <v>8821</v>
      </c>
      <c r="D92" s="14">
        <v>2185</v>
      </c>
      <c r="E92" s="14"/>
      <c r="F92" s="15">
        <v>0</v>
      </c>
      <c r="G92" s="15">
        <v>0</v>
      </c>
      <c r="H92" s="15">
        <f t="shared" si="5"/>
        <v>1</v>
      </c>
      <c r="I92" s="14">
        <v>9599</v>
      </c>
      <c r="J92" s="14">
        <v>2217</v>
      </c>
      <c r="K92" s="14">
        <v>11816</v>
      </c>
      <c r="L92" s="14">
        <v>2712</v>
      </c>
      <c r="M92" s="14"/>
      <c r="N92" s="14"/>
      <c r="O92" s="14"/>
      <c r="P92" s="14"/>
      <c r="Q92" s="15">
        <f t="shared" si="7"/>
        <v>0.24307797537619699</v>
      </c>
      <c r="R92" s="14"/>
      <c r="S92" s="14"/>
      <c r="T92" s="15">
        <f t="shared" si="6"/>
        <v>10442.857142857143</v>
      </c>
    </row>
    <row r="93" spans="1:20" x14ac:dyDescent="0.25">
      <c r="A93" s="16">
        <v>43943</v>
      </c>
      <c r="B93" s="15">
        <f t="shared" si="4"/>
        <v>199818</v>
      </c>
      <c r="C93" s="14">
        <v>11559</v>
      </c>
      <c r="D93" s="14">
        <v>2703</v>
      </c>
      <c r="E93" s="14"/>
      <c r="F93" s="15">
        <v>0</v>
      </c>
      <c r="G93" s="15">
        <v>0</v>
      </c>
      <c r="H93" s="15">
        <f t="shared" si="5"/>
        <v>1</v>
      </c>
      <c r="I93" s="14">
        <v>12566</v>
      </c>
      <c r="J93" s="14">
        <v>2813</v>
      </c>
      <c r="K93" s="14">
        <v>15379</v>
      </c>
      <c r="L93" s="14">
        <v>3229</v>
      </c>
      <c r="M93" s="14"/>
      <c r="N93" s="14"/>
      <c r="O93" s="14"/>
      <c r="P93" s="14"/>
      <c r="Q93" s="15">
        <f t="shared" si="7"/>
        <v>0.23551401869158878</v>
      </c>
      <c r="R93" s="14"/>
      <c r="S93" s="14"/>
      <c r="T93" s="15">
        <f t="shared" si="6"/>
        <v>11005.714285714286</v>
      </c>
    </row>
    <row r="94" spans="1:20" x14ac:dyDescent="0.25">
      <c r="A94" s="16">
        <v>43944</v>
      </c>
      <c r="B94" s="15">
        <f t="shared" si="4"/>
        <v>209837</v>
      </c>
      <c r="C94" s="14">
        <v>10019</v>
      </c>
      <c r="D94" s="14">
        <v>2404</v>
      </c>
      <c r="E94" s="14"/>
      <c r="F94" s="15">
        <v>0</v>
      </c>
      <c r="G94" s="15">
        <v>0</v>
      </c>
      <c r="H94" s="15">
        <f t="shared" si="5"/>
        <v>1</v>
      </c>
      <c r="I94" s="14">
        <v>10796</v>
      </c>
      <c r="J94" s="14">
        <v>2624</v>
      </c>
      <c r="K94" s="14">
        <v>13420</v>
      </c>
      <c r="L94" s="14">
        <v>2933</v>
      </c>
      <c r="M94" s="14"/>
      <c r="N94" s="14"/>
      <c r="O94" s="14"/>
      <c r="P94" s="14"/>
      <c r="Q94" s="15">
        <f t="shared" si="7"/>
        <v>0.22916927860384645</v>
      </c>
      <c r="R94" s="14"/>
      <c r="S94" s="14"/>
      <c r="T94" s="15">
        <f t="shared" si="6"/>
        <v>11394.571428571429</v>
      </c>
    </row>
    <row r="95" spans="1:20" x14ac:dyDescent="0.25">
      <c r="A95" s="16">
        <v>43945</v>
      </c>
      <c r="B95" s="15">
        <f t="shared" si="4"/>
        <v>221323</v>
      </c>
      <c r="C95" s="14">
        <v>11486</v>
      </c>
      <c r="D95" s="14">
        <v>2272</v>
      </c>
      <c r="E95" s="14"/>
      <c r="F95" s="15">
        <v>0</v>
      </c>
      <c r="G95" s="15">
        <v>0</v>
      </c>
      <c r="H95" s="15">
        <f t="shared" si="5"/>
        <v>1</v>
      </c>
      <c r="I95" s="14">
        <v>12295</v>
      </c>
      <c r="J95" s="14">
        <v>2584</v>
      </c>
      <c r="K95" s="14">
        <v>14879</v>
      </c>
      <c r="L95" s="14">
        <v>2814</v>
      </c>
      <c r="M95" s="14"/>
      <c r="N95" s="14"/>
      <c r="O95" s="14"/>
      <c r="P95" s="14"/>
      <c r="Q95" s="15">
        <f t="shared" si="7"/>
        <v>0.21797151933667774</v>
      </c>
      <c r="R95" s="14"/>
      <c r="S95" s="14"/>
      <c r="T95" s="15">
        <f t="shared" si="6"/>
        <v>11647</v>
      </c>
    </row>
    <row r="96" spans="1:20" x14ac:dyDescent="0.25">
      <c r="A96" s="16">
        <v>43946</v>
      </c>
      <c r="B96" s="15">
        <f t="shared" si="4"/>
        <v>228943</v>
      </c>
      <c r="C96" s="14">
        <v>7620</v>
      </c>
      <c r="D96" s="14">
        <v>1492</v>
      </c>
      <c r="E96" s="14"/>
      <c r="F96" s="15">
        <v>0</v>
      </c>
      <c r="G96" s="15">
        <v>0</v>
      </c>
      <c r="H96" s="15">
        <f t="shared" si="5"/>
        <v>1</v>
      </c>
      <c r="I96" s="14">
        <v>8367</v>
      </c>
      <c r="J96" s="14">
        <v>1889</v>
      </c>
      <c r="K96" s="14">
        <v>10256</v>
      </c>
      <c r="L96" s="14">
        <v>1830</v>
      </c>
      <c r="M96" s="14"/>
      <c r="N96" s="14"/>
      <c r="O96" s="14"/>
      <c r="P96" s="14"/>
      <c r="Q96" s="15">
        <f t="shared" si="7"/>
        <v>0.21223874931796077</v>
      </c>
      <c r="R96" s="14"/>
      <c r="S96" s="14"/>
      <c r="T96" s="15">
        <f t="shared" si="6"/>
        <v>12043.714285714286</v>
      </c>
    </row>
    <row r="97" spans="1:20" x14ac:dyDescent="0.25">
      <c r="A97" s="16">
        <v>43947</v>
      </c>
      <c r="B97" s="15">
        <f t="shared" si="4"/>
        <v>233516</v>
      </c>
      <c r="C97" s="14">
        <v>4573</v>
      </c>
      <c r="D97" s="14">
        <v>844</v>
      </c>
      <c r="E97" s="14"/>
      <c r="F97" s="15">
        <v>0</v>
      </c>
      <c r="G97" s="15">
        <v>0</v>
      </c>
      <c r="H97" s="15">
        <f t="shared" si="5"/>
        <v>1</v>
      </c>
      <c r="I97" s="14">
        <v>4753</v>
      </c>
      <c r="J97" s="14">
        <v>1448</v>
      </c>
      <c r="K97" s="14">
        <v>6201</v>
      </c>
      <c r="L97" s="14">
        <v>1166</v>
      </c>
      <c r="M97" s="14"/>
      <c r="N97" s="14"/>
      <c r="O97" s="14"/>
      <c r="P97" s="14"/>
      <c r="Q97" s="15">
        <f t="shared" si="7"/>
        <v>0.2095395124249205</v>
      </c>
      <c r="R97" s="14"/>
      <c r="S97" s="14"/>
      <c r="T97" s="15">
        <f t="shared" si="6"/>
        <v>12130</v>
      </c>
    </row>
    <row r="98" spans="1:20" x14ac:dyDescent="0.25">
      <c r="A98" s="16">
        <v>43948</v>
      </c>
      <c r="B98" s="15">
        <f t="shared" si="4"/>
        <v>243692</v>
      </c>
      <c r="C98" s="14">
        <v>10176</v>
      </c>
      <c r="D98" s="14">
        <v>2127</v>
      </c>
      <c r="E98" s="14"/>
      <c r="F98" s="15">
        <v>0</v>
      </c>
      <c r="G98" s="15">
        <v>0</v>
      </c>
      <c r="H98" s="15">
        <f t="shared" si="5"/>
        <v>1</v>
      </c>
      <c r="I98" s="14">
        <v>10792</v>
      </c>
      <c r="J98" s="14">
        <v>3002</v>
      </c>
      <c r="K98" s="14">
        <v>13794</v>
      </c>
      <c r="L98" s="14">
        <v>2770</v>
      </c>
      <c r="M98" s="14"/>
      <c r="N98" s="14"/>
      <c r="O98" s="14"/>
      <c r="P98" s="14"/>
      <c r="Q98" s="15">
        <f t="shared" si="7"/>
        <v>0.2035570587206251</v>
      </c>
      <c r="R98" s="14"/>
      <c r="S98" s="14"/>
      <c r="T98" s="15">
        <f t="shared" si="6"/>
        <v>12249.285714285714</v>
      </c>
    </row>
    <row r="99" spans="1:20" x14ac:dyDescent="0.25">
      <c r="A99" s="16">
        <v>43949</v>
      </c>
      <c r="B99" s="15">
        <f t="shared" si="4"/>
        <v>255016</v>
      </c>
      <c r="C99" s="14">
        <v>11324</v>
      </c>
      <c r="D99" s="14">
        <v>2103</v>
      </c>
      <c r="E99" s="14"/>
      <c r="F99" s="15">
        <v>0</v>
      </c>
      <c r="G99" s="15">
        <v>0</v>
      </c>
      <c r="H99" s="15">
        <f t="shared" si="5"/>
        <v>1</v>
      </c>
      <c r="I99" s="14">
        <v>12194</v>
      </c>
      <c r="J99" s="14">
        <v>3082</v>
      </c>
      <c r="K99" s="14">
        <v>15276</v>
      </c>
      <c r="L99" s="14">
        <v>2767</v>
      </c>
      <c r="M99" s="14"/>
      <c r="N99" s="14"/>
      <c r="O99" s="14"/>
      <c r="P99" s="14"/>
      <c r="Q99" s="15">
        <f t="shared" si="7"/>
        <v>0.19627823552491452</v>
      </c>
      <c r="R99" s="14"/>
      <c r="S99" s="14"/>
      <c r="T99" s="15">
        <f t="shared" si="6"/>
        <v>12743.571428571429</v>
      </c>
    </row>
    <row r="100" spans="1:20" x14ac:dyDescent="0.25">
      <c r="A100" s="16">
        <v>43950</v>
      </c>
      <c r="B100" s="15">
        <f t="shared" si="4"/>
        <v>266653</v>
      </c>
      <c r="C100" s="14">
        <v>11637</v>
      </c>
      <c r="D100" s="14">
        <v>2185</v>
      </c>
      <c r="E100" s="14"/>
      <c r="F100" s="15">
        <v>0</v>
      </c>
      <c r="G100" s="15">
        <v>0</v>
      </c>
      <c r="H100" s="15">
        <f t="shared" si="5"/>
        <v>1</v>
      </c>
      <c r="I100" s="14">
        <v>12516</v>
      </c>
      <c r="J100" s="14">
        <v>2994</v>
      </c>
      <c r="K100" s="14">
        <v>15510</v>
      </c>
      <c r="L100" s="14">
        <v>2825</v>
      </c>
      <c r="M100" s="14"/>
      <c r="N100" s="14"/>
      <c r="O100" s="14"/>
      <c r="P100" s="14"/>
      <c r="Q100" s="15">
        <f t="shared" si="7"/>
        <v>0.19146816512939913</v>
      </c>
      <c r="R100" s="14"/>
      <c r="S100" s="14"/>
      <c r="T100" s="15">
        <f t="shared" si="6"/>
        <v>12762.285714285714</v>
      </c>
    </row>
    <row r="101" spans="1:20" x14ac:dyDescent="0.25">
      <c r="A101" s="16">
        <v>43951</v>
      </c>
      <c r="B101" s="15">
        <f t="shared" si="4"/>
        <v>279269</v>
      </c>
      <c r="C101" s="14">
        <v>12616</v>
      </c>
      <c r="D101" s="14">
        <v>2047</v>
      </c>
      <c r="E101" s="14"/>
      <c r="F101" s="15">
        <v>0</v>
      </c>
      <c r="G101" s="15">
        <v>0</v>
      </c>
      <c r="H101" s="15">
        <f t="shared" si="5"/>
        <v>1</v>
      </c>
      <c r="I101" s="14">
        <v>13641</v>
      </c>
      <c r="J101" s="14">
        <v>3246</v>
      </c>
      <c r="K101" s="14">
        <v>16887</v>
      </c>
      <c r="L101" s="14">
        <v>2705</v>
      </c>
      <c r="M101" s="14"/>
      <c r="N101" s="14"/>
      <c r="O101" s="14"/>
      <c r="P101" s="14"/>
      <c r="Q101" s="15">
        <f t="shared" si="7"/>
        <v>0.18185834509660248</v>
      </c>
      <c r="R101" s="14"/>
      <c r="S101" s="14"/>
      <c r="T101" s="15">
        <f t="shared" si="6"/>
        <v>13257.571428571429</v>
      </c>
    </row>
    <row r="102" spans="1:20" x14ac:dyDescent="0.25">
      <c r="A102" s="16">
        <v>43952</v>
      </c>
      <c r="B102" s="15">
        <f t="shared" si="4"/>
        <v>292244</v>
      </c>
      <c r="C102" s="14">
        <v>12975</v>
      </c>
      <c r="D102" s="14">
        <v>2080</v>
      </c>
      <c r="E102" s="14"/>
      <c r="F102" s="15">
        <v>0</v>
      </c>
      <c r="G102" s="15">
        <v>0</v>
      </c>
      <c r="H102" s="15">
        <f t="shared" si="5"/>
        <v>1</v>
      </c>
      <c r="I102" s="14">
        <v>13887</v>
      </c>
      <c r="J102" s="14">
        <v>3401</v>
      </c>
      <c r="K102" s="14">
        <v>17288</v>
      </c>
      <c r="L102" s="14">
        <v>2731</v>
      </c>
      <c r="M102" s="14"/>
      <c r="N102" s="14"/>
      <c r="O102" s="14"/>
      <c r="P102" s="14"/>
      <c r="Q102" s="15">
        <f t="shared" si="7"/>
        <v>0.17638532958030501</v>
      </c>
      <c r="R102" s="14"/>
      <c r="S102" s="14"/>
      <c r="T102" s="15">
        <f t="shared" si="6"/>
        <v>13601.714285714286</v>
      </c>
    </row>
    <row r="103" spans="1:20" x14ac:dyDescent="0.25">
      <c r="A103" s="16">
        <v>43953</v>
      </c>
      <c r="B103" s="15">
        <f t="shared" si="4"/>
        <v>298903</v>
      </c>
      <c r="C103" s="14">
        <v>6659</v>
      </c>
      <c r="D103" s="14">
        <v>1029</v>
      </c>
      <c r="E103" s="14"/>
      <c r="F103" s="15">
        <v>0</v>
      </c>
      <c r="G103" s="15">
        <v>0</v>
      </c>
      <c r="H103" s="15">
        <f t="shared" si="5"/>
        <v>1</v>
      </c>
      <c r="I103" s="14">
        <v>7263</v>
      </c>
      <c r="J103" s="14">
        <v>1954</v>
      </c>
      <c r="K103" s="14">
        <v>9217</v>
      </c>
      <c r="L103" s="14">
        <v>1412</v>
      </c>
      <c r="M103" s="14"/>
      <c r="N103" s="14"/>
      <c r="O103" s="14"/>
      <c r="P103" s="14"/>
      <c r="Q103" s="15">
        <f t="shared" si="7"/>
        <v>0.17389272933855776</v>
      </c>
      <c r="R103" s="14"/>
      <c r="S103" s="14"/>
      <c r="T103" s="15">
        <f t="shared" si="6"/>
        <v>13453.285714285714</v>
      </c>
    </row>
    <row r="104" spans="1:20" x14ac:dyDescent="0.25">
      <c r="A104" s="16">
        <v>43954</v>
      </c>
      <c r="B104" s="15">
        <f t="shared" si="4"/>
        <v>303618</v>
      </c>
      <c r="C104" s="14">
        <v>4715</v>
      </c>
      <c r="D104" s="14">
        <v>733</v>
      </c>
      <c r="E104" s="14"/>
      <c r="F104" s="15">
        <v>0</v>
      </c>
      <c r="G104" s="15">
        <v>1</v>
      </c>
      <c r="H104" s="15">
        <f t="shared" si="5"/>
        <v>2</v>
      </c>
      <c r="I104" s="14">
        <v>5012</v>
      </c>
      <c r="J104" s="14">
        <v>1462</v>
      </c>
      <c r="K104" s="14">
        <v>6474</v>
      </c>
      <c r="L104" s="14">
        <v>1001</v>
      </c>
      <c r="M104" s="14"/>
      <c r="N104" s="14"/>
      <c r="O104" s="14"/>
      <c r="P104" s="14"/>
      <c r="Q104" s="15">
        <f t="shared" si="7"/>
        <v>0.17164305529085402</v>
      </c>
      <c r="R104" s="14"/>
      <c r="S104" s="14"/>
      <c r="T104" s="15">
        <f t="shared" si="6"/>
        <v>13492.285714285714</v>
      </c>
    </row>
    <row r="105" spans="1:20" x14ac:dyDescent="0.25">
      <c r="A105" s="16">
        <v>43955</v>
      </c>
      <c r="B105" s="15">
        <f t="shared" si="4"/>
        <v>314718</v>
      </c>
      <c r="C105" s="14">
        <v>11100</v>
      </c>
      <c r="D105" s="14">
        <v>1877</v>
      </c>
      <c r="E105" s="14"/>
      <c r="F105" s="15">
        <v>0</v>
      </c>
      <c r="G105" s="15">
        <v>0</v>
      </c>
      <c r="H105" s="15">
        <f t="shared" si="5"/>
        <v>2</v>
      </c>
      <c r="I105" s="14">
        <v>11760</v>
      </c>
      <c r="J105" s="14">
        <v>3703</v>
      </c>
      <c r="K105" s="14">
        <v>15463</v>
      </c>
      <c r="L105" s="14">
        <v>2710</v>
      </c>
      <c r="M105" s="14"/>
      <c r="N105" s="14"/>
      <c r="O105" s="14"/>
      <c r="P105" s="14"/>
      <c r="Q105" s="15">
        <f t="shared" si="7"/>
        <v>0.16803828746813712</v>
      </c>
      <c r="R105" s="14"/>
      <c r="S105" s="14"/>
      <c r="T105" s="15">
        <f t="shared" si="6"/>
        <v>13730.714285714286</v>
      </c>
    </row>
    <row r="106" spans="1:20" x14ac:dyDescent="0.25">
      <c r="A106" s="16">
        <v>43956</v>
      </c>
      <c r="B106" s="15">
        <f t="shared" si="4"/>
        <v>326379</v>
      </c>
      <c r="C106" s="14">
        <v>11661</v>
      </c>
      <c r="D106" s="14">
        <v>1732</v>
      </c>
      <c r="E106" s="14"/>
      <c r="F106" s="15">
        <v>0</v>
      </c>
      <c r="G106" s="15">
        <v>1</v>
      </c>
      <c r="H106" s="15">
        <f t="shared" si="5"/>
        <v>3</v>
      </c>
      <c r="I106" s="14">
        <v>12292</v>
      </c>
      <c r="J106" s="14">
        <v>3732</v>
      </c>
      <c r="K106" s="14">
        <v>16024</v>
      </c>
      <c r="L106" s="14">
        <v>2506</v>
      </c>
      <c r="M106" s="14"/>
      <c r="N106" s="14"/>
      <c r="O106" s="14"/>
      <c r="P106" s="14"/>
      <c r="Q106" s="15">
        <f t="shared" si="7"/>
        <v>0.16404612700411922</v>
      </c>
      <c r="R106" s="14"/>
      <c r="S106" s="14"/>
      <c r="T106" s="15">
        <f t="shared" si="6"/>
        <v>13837.571428571429</v>
      </c>
    </row>
    <row r="107" spans="1:20" x14ac:dyDescent="0.25">
      <c r="A107" s="16">
        <v>43957</v>
      </c>
      <c r="B107" s="15">
        <f t="shared" si="4"/>
        <v>338592</v>
      </c>
      <c r="C107" s="14">
        <v>12213</v>
      </c>
      <c r="D107" s="14">
        <v>1696</v>
      </c>
      <c r="E107" s="14"/>
      <c r="F107" s="15">
        <v>0</v>
      </c>
      <c r="G107" s="15">
        <v>0</v>
      </c>
      <c r="H107" s="15">
        <f t="shared" si="5"/>
        <v>3</v>
      </c>
      <c r="I107" s="14">
        <v>12954</v>
      </c>
      <c r="J107" s="14">
        <v>3734</v>
      </c>
      <c r="K107" s="14">
        <v>16688</v>
      </c>
      <c r="L107" s="14">
        <v>2484</v>
      </c>
      <c r="M107" s="14"/>
      <c r="N107" s="14"/>
      <c r="O107" s="14"/>
      <c r="P107" s="14"/>
      <c r="Q107" s="15">
        <f t="shared" si="7"/>
        <v>0.15859691353617364</v>
      </c>
      <c r="R107" s="14"/>
      <c r="S107" s="14"/>
      <c r="T107" s="15">
        <f t="shared" si="6"/>
        <v>14005.857142857143</v>
      </c>
    </row>
    <row r="108" spans="1:20" x14ac:dyDescent="0.25">
      <c r="A108" s="16">
        <v>43958</v>
      </c>
      <c r="B108" s="15">
        <f t="shared" si="4"/>
        <v>351012</v>
      </c>
      <c r="C108" s="14">
        <v>12420</v>
      </c>
      <c r="D108" s="14">
        <v>1675</v>
      </c>
      <c r="E108" s="14"/>
      <c r="F108" s="15">
        <v>0</v>
      </c>
      <c r="G108" s="15">
        <v>0</v>
      </c>
      <c r="H108" s="15">
        <f t="shared" si="5"/>
        <v>3</v>
      </c>
      <c r="I108" s="14">
        <v>13300</v>
      </c>
      <c r="J108" s="14">
        <v>3814</v>
      </c>
      <c r="K108" s="14">
        <v>17114</v>
      </c>
      <c r="L108" s="14">
        <v>2469</v>
      </c>
      <c r="M108" s="14"/>
      <c r="N108" s="14"/>
      <c r="O108" s="14"/>
      <c r="P108" s="14"/>
      <c r="Q108" s="15">
        <f t="shared" si="7"/>
        <v>0.15582895754467374</v>
      </c>
      <c r="R108" s="14"/>
      <c r="S108" s="14"/>
      <c r="T108" s="15">
        <f t="shared" si="6"/>
        <v>14038.285714285714</v>
      </c>
    </row>
    <row r="109" spans="1:20" x14ac:dyDescent="0.25">
      <c r="A109" s="16">
        <v>43959</v>
      </c>
      <c r="B109" s="15">
        <f t="shared" si="4"/>
        <v>363289</v>
      </c>
      <c r="C109" s="14">
        <v>12277</v>
      </c>
      <c r="D109" s="14">
        <v>1451</v>
      </c>
      <c r="E109" s="14"/>
      <c r="F109" s="15">
        <v>0</v>
      </c>
      <c r="G109" s="15">
        <v>0</v>
      </c>
      <c r="H109" s="15">
        <f t="shared" si="5"/>
        <v>3</v>
      </c>
      <c r="I109" s="14">
        <v>13112</v>
      </c>
      <c r="J109" s="14">
        <v>3844</v>
      </c>
      <c r="K109" s="14">
        <v>16956</v>
      </c>
      <c r="L109" s="14">
        <v>2224</v>
      </c>
      <c r="M109" s="14"/>
      <c r="N109" s="14"/>
      <c r="O109" s="14"/>
      <c r="P109" s="14"/>
      <c r="Q109" s="15">
        <f t="shared" si="7"/>
        <v>0.15118036268583565</v>
      </c>
      <c r="R109" s="14"/>
      <c r="S109" s="14"/>
      <c r="T109" s="15">
        <f t="shared" si="6"/>
        <v>13990.857142857143</v>
      </c>
    </row>
    <row r="110" spans="1:20" x14ac:dyDescent="0.25">
      <c r="A110" s="16">
        <v>43960</v>
      </c>
      <c r="B110" s="15">
        <f t="shared" si="4"/>
        <v>368729</v>
      </c>
      <c r="C110" s="14">
        <v>5440</v>
      </c>
      <c r="D110" s="14">
        <v>682</v>
      </c>
      <c r="E110" s="14"/>
      <c r="F110" s="15">
        <v>0</v>
      </c>
      <c r="G110" s="15">
        <v>0</v>
      </c>
      <c r="H110" s="15">
        <f t="shared" si="5"/>
        <v>3</v>
      </c>
      <c r="I110" s="14">
        <v>5685</v>
      </c>
      <c r="J110" s="14">
        <v>2027</v>
      </c>
      <c r="K110" s="14">
        <v>7712</v>
      </c>
      <c r="L110" s="14">
        <v>1025</v>
      </c>
      <c r="M110" s="14"/>
      <c r="N110" s="14"/>
      <c r="O110" s="14"/>
      <c r="P110" s="14"/>
      <c r="Q110" s="15">
        <f t="shared" si="7"/>
        <v>0.14952660451514554</v>
      </c>
      <c r="R110" s="14"/>
      <c r="S110" s="14"/>
      <c r="T110" s="15">
        <f t="shared" si="6"/>
        <v>13775.857142857143</v>
      </c>
    </row>
    <row r="111" spans="1:20" x14ac:dyDescent="0.25">
      <c r="A111" s="16">
        <v>43961</v>
      </c>
      <c r="B111" s="15">
        <f t="shared" si="4"/>
        <v>371673</v>
      </c>
      <c r="C111" s="14">
        <v>2944</v>
      </c>
      <c r="D111" s="14">
        <v>384</v>
      </c>
      <c r="E111" s="14"/>
      <c r="F111" s="15">
        <v>0</v>
      </c>
      <c r="G111" s="15">
        <v>0</v>
      </c>
      <c r="H111" s="15">
        <f t="shared" si="5"/>
        <v>3</v>
      </c>
      <c r="I111" s="14">
        <v>3053</v>
      </c>
      <c r="J111" s="14">
        <v>1509</v>
      </c>
      <c r="K111" s="14">
        <v>4562</v>
      </c>
      <c r="L111" s="14">
        <v>674</v>
      </c>
      <c r="M111" s="14"/>
      <c r="N111" s="14"/>
      <c r="O111" s="14"/>
      <c r="P111" s="14"/>
      <c r="Q111" s="15">
        <f t="shared" si="7"/>
        <v>0.14909171700927856</v>
      </c>
      <c r="R111" s="14"/>
      <c r="S111" s="14"/>
      <c r="T111" s="15">
        <f t="shared" si="6"/>
        <v>13502.714285714286</v>
      </c>
    </row>
    <row r="112" spans="1:20" x14ac:dyDescent="0.25">
      <c r="A112" s="16">
        <v>43962</v>
      </c>
      <c r="B112" s="15">
        <f t="shared" si="4"/>
        <v>382482</v>
      </c>
      <c r="C112" s="14">
        <v>10809</v>
      </c>
      <c r="D112" s="14">
        <v>1303</v>
      </c>
      <c r="E112" s="14"/>
      <c r="F112" s="15">
        <v>0</v>
      </c>
      <c r="G112" s="15">
        <v>0</v>
      </c>
      <c r="H112" s="15">
        <f t="shared" si="5"/>
        <v>3</v>
      </c>
      <c r="I112" s="14">
        <v>11478</v>
      </c>
      <c r="J112" s="14">
        <v>4159</v>
      </c>
      <c r="K112" s="14">
        <v>15637</v>
      </c>
      <c r="L112" s="14">
        <v>2123</v>
      </c>
      <c r="M112" s="14"/>
      <c r="N112" s="14"/>
      <c r="O112" s="14"/>
      <c r="P112" s="14"/>
      <c r="Q112" s="15">
        <f t="shared" si="7"/>
        <v>0.14261877857919805</v>
      </c>
      <c r="R112" s="14"/>
      <c r="S112" s="14"/>
      <c r="T112" s="15">
        <f t="shared" si="6"/>
        <v>13527.571428571429</v>
      </c>
    </row>
    <row r="113" spans="1:20" x14ac:dyDescent="0.25">
      <c r="A113" s="16">
        <v>43963</v>
      </c>
      <c r="B113" s="15">
        <f t="shared" si="4"/>
        <v>394786</v>
      </c>
      <c r="C113" s="14">
        <v>12304</v>
      </c>
      <c r="D113" s="14">
        <v>1450</v>
      </c>
      <c r="E113" s="14"/>
      <c r="F113" s="15">
        <v>0</v>
      </c>
      <c r="G113" s="15">
        <v>0</v>
      </c>
      <c r="H113" s="15">
        <f t="shared" si="5"/>
        <v>3</v>
      </c>
      <c r="I113" s="14">
        <v>12954</v>
      </c>
      <c r="J113" s="14">
        <v>4422</v>
      </c>
      <c r="K113" s="14">
        <v>17376</v>
      </c>
      <c r="L113" s="14">
        <v>2271</v>
      </c>
      <c r="M113" s="14"/>
      <c r="N113" s="14"/>
      <c r="O113" s="14"/>
      <c r="P113" s="14"/>
      <c r="Q113" s="15">
        <f t="shared" si="7"/>
        <v>0.13816440210318079</v>
      </c>
      <c r="R113" s="14"/>
      <c r="S113" s="14"/>
      <c r="T113" s="15">
        <f t="shared" si="6"/>
        <v>13720.714285714286</v>
      </c>
    </row>
    <row r="114" spans="1:20" x14ac:dyDescent="0.25">
      <c r="A114" s="16">
        <v>43964</v>
      </c>
      <c r="B114" s="15">
        <f t="shared" si="4"/>
        <v>407310</v>
      </c>
      <c r="C114" s="14">
        <v>12524</v>
      </c>
      <c r="D114" s="14">
        <v>1311</v>
      </c>
      <c r="E114" s="14"/>
      <c r="F114" s="15">
        <v>1</v>
      </c>
      <c r="G114" s="15">
        <v>1</v>
      </c>
      <c r="H114" s="15">
        <f t="shared" si="5"/>
        <v>4</v>
      </c>
      <c r="I114" s="14">
        <v>13636</v>
      </c>
      <c r="J114" s="14">
        <v>4294</v>
      </c>
      <c r="K114" s="14">
        <v>17930</v>
      </c>
      <c r="L114" s="14">
        <v>2113</v>
      </c>
      <c r="M114" s="14"/>
      <c r="N114" s="14"/>
      <c r="O114" s="14"/>
      <c r="P114" s="14"/>
      <c r="Q114" s="15">
        <f t="shared" si="7"/>
        <v>0.13258708768900265</v>
      </c>
      <c r="R114" s="14"/>
      <c r="S114" s="14"/>
      <c r="T114" s="15">
        <f t="shared" si="6"/>
        <v>13898.142857142857</v>
      </c>
    </row>
    <row r="115" spans="1:20" x14ac:dyDescent="0.25">
      <c r="A115" s="16">
        <v>43965</v>
      </c>
      <c r="B115" s="15">
        <f t="shared" si="4"/>
        <v>419608</v>
      </c>
      <c r="C115" s="14">
        <v>12298</v>
      </c>
      <c r="D115" s="14">
        <v>1314</v>
      </c>
      <c r="E115" s="14"/>
      <c r="F115" s="15">
        <v>0</v>
      </c>
      <c r="G115" s="15">
        <v>0</v>
      </c>
      <c r="H115" s="15">
        <f t="shared" si="5"/>
        <v>4</v>
      </c>
      <c r="I115" s="14">
        <v>13042</v>
      </c>
      <c r="J115" s="14">
        <v>4337</v>
      </c>
      <c r="K115" s="14">
        <v>17379</v>
      </c>
      <c r="L115" s="14">
        <v>2085</v>
      </c>
      <c r="M115" s="14"/>
      <c r="N115" s="14"/>
      <c r="O115" s="14"/>
      <c r="P115" s="14"/>
      <c r="Q115" s="15">
        <f t="shared" si="7"/>
        <v>0.12829055273085124</v>
      </c>
      <c r="R115" s="14"/>
      <c r="S115" s="14"/>
      <c r="T115" s="15">
        <f t="shared" si="6"/>
        <v>13936</v>
      </c>
    </row>
    <row r="116" spans="1:20" x14ac:dyDescent="0.25">
      <c r="A116" s="16">
        <v>43966</v>
      </c>
      <c r="B116" s="15">
        <f t="shared" si="4"/>
        <v>432275</v>
      </c>
      <c r="C116" s="14">
        <v>12667</v>
      </c>
      <c r="D116" s="14">
        <v>1103</v>
      </c>
      <c r="E116" s="14"/>
      <c r="F116" s="15">
        <v>0</v>
      </c>
      <c r="G116" s="15">
        <v>0</v>
      </c>
      <c r="H116" s="15">
        <f t="shared" si="5"/>
        <v>4</v>
      </c>
      <c r="I116" s="14">
        <v>13494</v>
      </c>
      <c r="J116" s="14">
        <v>4331</v>
      </c>
      <c r="K116" s="14">
        <v>17825</v>
      </c>
      <c r="L116" s="14">
        <v>1854</v>
      </c>
      <c r="M116" s="14"/>
      <c r="N116" s="14"/>
      <c r="O116" s="14"/>
      <c r="P116" s="14"/>
      <c r="Q116" s="15">
        <f t="shared" si="7"/>
        <v>0.12339846171040733</v>
      </c>
      <c r="R116" s="14"/>
      <c r="S116" s="14"/>
      <c r="T116" s="15">
        <f t="shared" si="6"/>
        <v>14060.142857142857</v>
      </c>
    </row>
    <row r="117" spans="1:20" x14ac:dyDescent="0.25">
      <c r="A117" s="16">
        <v>43967</v>
      </c>
      <c r="B117" s="15">
        <f t="shared" si="4"/>
        <v>438842</v>
      </c>
      <c r="C117" s="14">
        <v>6567</v>
      </c>
      <c r="D117" s="14">
        <v>645</v>
      </c>
      <c r="E117" s="14"/>
      <c r="F117" s="15">
        <v>1</v>
      </c>
      <c r="G117" s="15">
        <v>1</v>
      </c>
      <c r="H117" s="15">
        <f t="shared" si="5"/>
        <v>5</v>
      </c>
      <c r="I117" s="14">
        <v>6878</v>
      </c>
      <c r="J117" s="14">
        <v>2462</v>
      </c>
      <c r="K117" s="14">
        <v>9340</v>
      </c>
      <c r="L117" s="14">
        <v>1033</v>
      </c>
      <c r="M117" s="14"/>
      <c r="N117" s="14"/>
      <c r="O117" s="14"/>
      <c r="P117" s="14"/>
      <c r="Q117" s="15">
        <f t="shared" si="7"/>
        <v>0.12147047946506212</v>
      </c>
      <c r="R117" s="14"/>
      <c r="S117" s="14"/>
      <c r="T117" s="15">
        <f t="shared" si="6"/>
        <v>14292.714285714286</v>
      </c>
    </row>
    <row r="118" spans="1:20" x14ac:dyDescent="0.25">
      <c r="A118" s="16">
        <v>43968</v>
      </c>
      <c r="B118" s="15">
        <f t="shared" si="4"/>
        <v>442707</v>
      </c>
      <c r="C118" s="14">
        <v>3865</v>
      </c>
      <c r="D118" s="14">
        <v>363</v>
      </c>
      <c r="E118" s="15">
        <v>115</v>
      </c>
      <c r="F118" s="15">
        <v>3</v>
      </c>
      <c r="G118" s="15">
        <v>3</v>
      </c>
      <c r="H118" s="15">
        <f t="shared" si="5"/>
        <v>8</v>
      </c>
      <c r="I118" s="14">
        <v>4201</v>
      </c>
      <c r="J118" s="14">
        <v>1660</v>
      </c>
      <c r="K118" s="14">
        <v>5861</v>
      </c>
      <c r="L118" s="14">
        <v>598</v>
      </c>
      <c r="M118" s="14"/>
      <c r="N118" s="14"/>
      <c r="O118" s="14"/>
      <c r="P118" s="14"/>
      <c r="Q118" s="15">
        <f t="shared" si="7"/>
        <v>0.11916367367880965</v>
      </c>
      <c r="R118" s="14"/>
      <c r="S118" s="14"/>
      <c r="T118" s="15">
        <f t="shared" si="6"/>
        <v>14478.285714285714</v>
      </c>
    </row>
    <row r="119" spans="1:20" x14ac:dyDescent="0.25">
      <c r="A119" s="16">
        <v>43969</v>
      </c>
      <c r="B119" s="15">
        <f t="shared" si="4"/>
        <v>455110</v>
      </c>
      <c r="C119" s="14">
        <v>12403</v>
      </c>
      <c r="D119" s="14">
        <v>1310</v>
      </c>
      <c r="E119" s="15">
        <v>1</v>
      </c>
      <c r="F119" s="15">
        <v>1</v>
      </c>
      <c r="G119" s="15">
        <v>1</v>
      </c>
      <c r="H119" s="15">
        <f t="shared" si="5"/>
        <v>9</v>
      </c>
      <c r="I119" s="14">
        <v>13039</v>
      </c>
      <c r="J119" s="14">
        <v>4568</v>
      </c>
      <c r="K119" s="14">
        <v>17607</v>
      </c>
      <c r="L119" s="14">
        <v>2143</v>
      </c>
      <c r="M119" s="14"/>
      <c r="N119" s="14"/>
      <c r="O119" s="14"/>
      <c r="P119" s="14"/>
      <c r="Q119" s="15">
        <f t="shared" si="7"/>
        <v>0.1170851158559012</v>
      </c>
      <c r="R119" s="14"/>
      <c r="S119" s="14"/>
      <c r="T119" s="15">
        <f t="shared" si="6"/>
        <v>14759.714285714286</v>
      </c>
    </row>
    <row r="120" spans="1:20" x14ac:dyDescent="0.25">
      <c r="A120" s="16">
        <v>43970</v>
      </c>
      <c r="B120" s="15">
        <f t="shared" si="4"/>
        <v>466548</v>
      </c>
      <c r="C120" s="14">
        <v>11438</v>
      </c>
      <c r="D120" s="14">
        <v>1072</v>
      </c>
      <c r="E120" s="15">
        <v>0</v>
      </c>
      <c r="F120" s="15">
        <v>16</v>
      </c>
      <c r="G120" s="15">
        <v>81</v>
      </c>
      <c r="H120" s="15">
        <f t="shared" si="5"/>
        <v>90</v>
      </c>
      <c r="I120" s="14">
        <v>12063</v>
      </c>
      <c r="J120" s="14">
        <v>4629</v>
      </c>
      <c r="K120" s="14">
        <v>16692</v>
      </c>
      <c r="L120" s="14">
        <v>1860</v>
      </c>
      <c r="M120" s="14"/>
      <c r="N120" s="14"/>
      <c r="O120" s="14"/>
      <c r="P120" s="14"/>
      <c r="Q120" s="15">
        <f t="shared" si="7"/>
        <v>0.11386090379406434</v>
      </c>
      <c r="R120" s="14"/>
      <c r="S120" s="14"/>
      <c r="T120" s="15">
        <f t="shared" si="6"/>
        <v>14662</v>
      </c>
    </row>
    <row r="121" spans="1:20" x14ac:dyDescent="0.25">
      <c r="A121" s="16">
        <v>43971</v>
      </c>
      <c r="B121" s="15">
        <f t="shared" si="4"/>
        <v>478579</v>
      </c>
      <c r="C121" s="14">
        <v>12031</v>
      </c>
      <c r="D121" s="14">
        <v>1011</v>
      </c>
      <c r="E121" s="15">
        <v>0</v>
      </c>
      <c r="F121" s="15">
        <v>12</v>
      </c>
      <c r="G121" s="15">
        <v>98</v>
      </c>
      <c r="H121" s="15">
        <f t="shared" si="5"/>
        <v>188</v>
      </c>
      <c r="I121" s="14">
        <v>12502</v>
      </c>
      <c r="J121" s="14">
        <v>4405</v>
      </c>
      <c r="K121" s="14">
        <v>16907</v>
      </c>
      <c r="L121" s="14">
        <v>1678</v>
      </c>
      <c r="M121" s="14"/>
      <c r="N121" s="14"/>
      <c r="O121" s="14"/>
      <c r="P121" s="14"/>
      <c r="Q121" s="15">
        <f t="shared" si="7"/>
        <v>0.1107262009034455</v>
      </c>
      <c r="R121" s="14"/>
      <c r="S121" s="14"/>
      <c r="T121" s="15">
        <f t="shared" si="6"/>
        <v>14515.857142857143</v>
      </c>
    </row>
    <row r="122" spans="1:20" x14ac:dyDescent="0.25">
      <c r="A122" s="16">
        <v>43972</v>
      </c>
      <c r="B122" s="15">
        <f t="shared" si="4"/>
        <v>489424</v>
      </c>
      <c r="C122" s="14">
        <v>10845</v>
      </c>
      <c r="D122" s="14">
        <v>962</v>
      </c>
      <c r="E122" s="15">
        <v>0</v>
      </c>
      <c r="F122" s="15">
        <v>19</v>
      </c>
      <c r="G122" s="15">
        <v>278</v>
      </c>
      <c r="H122" s="15">
        <f t="shared" si="5"/>
        <v>466</v>
      </c>
      <c r="I122" s="14">
        <v>11435</v>
      </c>
      <c r="J122" s="14">
        <v>4549</v>
      </c>
      <c r="K122" s="14">
        <v>15984</v>
      </c>
      <c r="L122" s="14">
        <v>1669</v>
      </c>
      <c r="M122" s="14"/>
      <c r="N122" s="14"/>
      <c r="O122" s="14"/>
      <c r="P122" s="14"/>
      <c r="Q122" s="15">
        <f t="shared" si="7"/>
        <v>0.1081164684281951</v>
      </c>
      <c r="R122" s="14"/>
      <c r="S122" s="14"/>
      <c r="T122" s="15">
        <f t="shared" si="6"/>
        <v>14316.571428571429</v>
      </c>
    </row>
    <row r="123" spans="1:20" x14ac:dyDescent="0.25">
      <c r="A123" s="16">
        <v>43973</v>
      </c>
      <c r="B123" s="15">
        <f t="shared" si="4"/>
        <v>499785</v>
      </c>
      <c r="C123" s="14">
        <v>10361</v>
      </c>
      <c r="D123" s="14">
        <v>862</v>
      </c>
      <c r="E123" s="15">
        <v>0</v>
      </c>
      <c r="F123" s="15">
        <v>10</v>
      </c>
      <c r="G123" s="15">
        <v>208</v>
      </c>
      <c r="H123" s="15">
        <f t="shared" si="5"/>
        <v>674</v>
      </c>
      <c r="I123" s="14">
        <v>10773</v>
      </c>
      <c r="J123" s="14">
        <v>4052</v>
      </c>
      <c r="K123" s="14">
        <v>14825</v>
      </c>
      <c r="L123" s="14">
        <v>1504</v>
      </c>
      <c r="M123" s="14"/>
      <c r="N123" s="14"/>
      <c r="O123" s="14"/>
      <c r="P123" s="14"/>
      <c r="Q123" s="15">
        <f t="shared" si="7"/>
        <v>0.10785261685319289</v>
      </c>
      <c r="R123" s="14"/>
      <c r="S123" s="14"/>
      <c r="T123" s="15">
        <f t="shared" si="6"/>
        <v>13888</v>
      </c>
    </row>
    <row r="124" spans="1:20" x14ac:dyDescent="0.25">
      <c r="A124" s="16">
        <v>43974</v>
      </c>
      <c r="B124" s="15">
        <f t="shared" si="4"/>
        <v>504436</v>
      </c>
      <c r="C124" s="14">
        <v>4651</v>
      </c>
      <c r="D124" s="14">
        <v>386</v>
      </c>
      <c r="E124" s="15">
        <v>0</v>
      </c>
      <c r="F124" s="15">
        <v>16</v>
      </c>
      <c r="G124" s="15">
        <v>194</v>
      </c>
      <c r="H124" s="15">
        <f t="shared" si="5"/>
        <v>868</v>
      </c>
      <c r="I124" s="14">
        <v>4861</v>
      </c>
      <c r="J124" s="14">
        <v>1851</v>
      </c>
      <c r="K124" s="14">
        <v>6712</v>
      </c>
      <c r="L124" s="14">
        <v>628</v>
      </c>
      <c r="M124" s="14"/>
      <c r="N124" s="14"/>
      <c r="O124" s="14"/>
      <c r="P124" s="14"/>
      <c r="Q124" s="15">
        <f t="shared" si="7"/>
        <v>0.10656742927221212</v>
      </c>
      <c r="R124" s="14"/>
      <c r="S124" s="14"/>
      <c r="T124" s="15">
        <f t="shared" si="6"/>
        <v>13512.571428571429</v>
      </c>
    </row>
    <row r="125" spans="1:20" x14ac:dyDescent="0.25">
      <c r="A125" s="16">
        <v>43975</v>
      </c>
      <c r="B125" s="15">
        <f t="shared" si="4"/>
        <v>508323</v>
      </c>
      <c r="C125" s="14">
        <v>3887</v>
      </c>
      <c r="D125" s="14">
        <v>301</v>
      </c>
      <c r="E125" s="15">
        <v>0</v>
      </c>
      <c r="F125" s="15">
        <v>15</v>
      </c>
      <c r="G125" s="15">
        <v>198</v>
      </c>
      <c r="H125" s="15">
        <f t="shared" si="5"/>
        <v>1066</v>
      </c>
      <c r="I125" s="14">
        <v>4005</v>
      </c>
      <c r="J125" s="14">
        <v>1565</v>
      </c>
      <c r="K125" s="14">
        <v>5570</v>
      </c>
      <c r="L125" s="14">
        <v>509</v>
      </c>
      <c r="M125" s="14"/>
      <c r="N125" s="14"/>
      <c r="O125" s="14"/>
      <c r="P125" s="14"/>
      <c r="Q125" s="15">
        <f t="shared" si="7"/>
        <v>0.10595246932564133</v>
      </c>
      <c r="R125" s="14"/>
      <c r="S125" s="14"/>
      <c r="T125" s="15">
        <f t="shared" si="6"/>
        <v>13471</v>
      </c>
    </row>
    <row r="126" spans="1:20" x14ac:dyDescent="0.25">
      <c r="A126" s="16">
        <v>43976</v>
      </c>
      <c r="B126" s="15">
        <f t="shared" si="4"/>
        <v>511253</v>
      </c>
      <c r="C126" s="14">
        <v>2930</v>
      </c>
      <c r="D126" s="14">
        <v>198</v>
      </c>
      <c r="E126" s="15">
        <v>0</v>
      </c>
      <c r="F126" s="15">
        <v>20</v>
      </c>
      <c r="G126" s="15">
        <v>230</v>
      </c>
      <c r="H126" s="15">
        <f t="shared" si="5"/>
        <v>1296</v>
      </c>
      <c r="I126" s="14">
        <v>3068</v>
      </c>
      <c r="J126" s="14">
        <v>1505</v>
      </c>
      <c r="K126" s="14">
        <v>4573</v>
      </c>
      <c r="L126" s="14">
        <v>382</v>
      </c>
      <c r="M126" s="14"/>
      <c r="N126" s="14"/>
      <c r="O126" s="14"/>
      <c r="P126" s="14"/>
      <c r="Q126" s="15">
        <f t="shared" si="7"/>
        <v>0.10127610351574517</v>
      </c>
      <c r="R126" s="14"/>
      <c r="S126" s="14"/>
      <c r="T126" s="15">
        <f t="shared" si="6"/>
        <v>11609</v>
      </c>
    </row>
    <row r="127" spans="1:20" x14ac:dyDescent="0.25">
      <c r="A127" s="16">
        <v>43977</v>
      </c>
      <c r="B127" s="15">
        <f t="shared" si="4"/>
        <v>521736</v>
      </c>
      <c r="C127" s="14">
        <v>10483</v>
      </c>
      <c r="D127" s="14">
        <v>864</v>
      </c>
      <c r="E127" s="15">
        <v>0</v>
      </c>
      <c r="F127" s="15">
        <v>20</v>
      </c>
      <c r="G127" s="15">
        <v>297</v>
      </c>
      <c r="H127" s="15">
        <f t="shared" si="5"/>
        <v>1593</v>
      </c>
      <c r="I127" s="14">
        <v>10950</v>
      </c>
      <c r="J127" s="14">
        <v>4484</v>
      </c>
      <c r="K127" s="14">
        <v>15434</v>
      </c>
      <c r="L127" s="14">
        <v>1542</v>
      </c>
      <c r="M127" s="14"/>
      <c r="N127" s="14"/>
      <c r="O127" s="14"/>
      <c r="P127" s="14"/>
      <c r="Q127" s="15">
        <f t="shared" si="7"/>
        <v>9.8893819136303976E-2</v>
      </c>
      <c r="R127" s="14"/>
      <c r="S127" s="14"/>
      <c r="T127" s="15">
        <f t="shared" si="6"/>
        <v>11429.285714285714</v>
      </c>
    </row>
    <row r="128" spans="1:20" x14ac:dyDescent="0.25">
      <c r="A128" s="16">
        <v>43978</v>
      </c>
      <c r="B128" s="15">
        <f t="shared" si="4"/>
        <v>531246</v>
      </c>
      <c r="C128" s="14">
        <v>9510</v>
      </c>
      <c r="D128" s="14">
        <v>686</v>
      </c>
      <c r="E128" s="15">
        <v>0</v>
      </c>
      <c r="F128" s="15">
        <v>12</v>
      </c>
      <c r="G128" s="15">
        <v>231</v>
      </c>
      <c r="H128" s="15">
        <f t="shared" si="5"/>
        <v>1824</v>
      </c>
      <c r="I128" s="14">
        <v>9988</v>
      </c>
      <c r="J128" s="14">
        <v>3974</v>
      </c>
      <c r="K128" s="14">
        <v>13962</v>
      </c>
      <c r="L128" s="14">
        <v>1224</v>
      </c>
      <c r="M128" s="14"/>
      <c r="N128" s="14"/>
      <c r="O128" s="14"/>
      <c r="P128" s="14"/>
      <c r="Q128" s="15">
        <f t="shared" si="7"/>
        <v>9.6781728523228652E-2</v>
      </c>
      <c r="R128" s="14"/>
      <c r="S128" s="14"/>
      <c r="T128" s="15">
        <f t="shared" si="6"/>
        <v>11008.571428571429</v>
      </c>
    </row>
    <row r="129" spans="1:20" x14ac:dyDescent="0.25">
      <c r="A129" s="16">
        <v>43979</v>
      </c>
      <c r="B129" s="15">
        <f t="shared" si="4"/>
        <v>539970</v>
      </c>
      <c r="C129" s="14">
        <v>8724</v>
      </c>
      <c r="D129" s="14">
        <v>639</v>
      </c>
      <c r="E129" s="15">
        <v>0</v>
      </c>
      <c r="F129" s="15">
        <v>8</v>
      </c>
      <c r="G129" s="15">
        <v>230</v>
      </c>
      <c r="H129" s="15">
        <f t="shared" si="5"/>
        <v>2054</v>
      </c>
      <c r="I129" s="14">
        <v>9163</v>
      </c>
      <c r="J129" s="14">
        <v>3689</v>
      </c>
      <c r="K129" s="14">
        <v>12852</v>
      </c>
      <c r="L129" s="14">
        <v>1164</v>
      </c>
      <c r="M129" s="14"/>
      <c r="N129" s="14"/>
      <c r="O129" s="14"/>
      <c r="P129" s="14"/>
      <c r="Q129" s="15">
        <f t="shared" si="7"/>
        <v>9.4050968509901522E-2</v>
      </c>
      <c r="R129" s="14"/>
      <c r="S129" s="14"/>
      <c r="T129" s="15">
        <f t="shared" si="6"/>
        <v>10561.142857142857</v>
      </c>
    </row>
    <row r="130" spans="1:20" x14ac:dyDescent="0.25">
      <c r="A130" s="16">
        <v>43980</v>
      </c>
      <c r="B130" s="15">
        <f t="shared" si="4"/>
        <v>549430</v>
      </c>
      <c r="C130" s="14">
        <v>9460</v>
      </c>
      <c r="D130" s="14">
        <v>530</v>
      </c>
      <c r="E130" s="15">
        <v>0</v>
      </c>
      <c r="F130" s="15">
        <v>15</v>
      </c>
      <c r="G130" s="15">
        <v>213</v>
      </c>
      <c r="H130" s="15">
        <f t="shared" si="5"/>
        <v>2267</v>
      </c>
      <c r="I130" s="14">
        <v>10097</v>
      </c>
      <c r="J130" s="14">
        <v>3653</v>
      </c>
      <c r="K130" s="14">
        <v>13750</v>
      </c>
      <c r="L130" s="14">
        <v>1022</v>
      </c>
      <c r="M130" s="14"/>
      <c r="N130" s="14"/>
      <c r="O130" s="14"/>
      <c r="P130" s="14"/>
      <c r="Q130" s="15">
        <f t="shared" si="7"/>
        <v>8.8822697761245253E-2</v>
      </c>
      <c r="R130" s="14"/>
      <c r="S130" s="14"/>
      <c r="T130" s="15">
        <f t="shared" si="6"/>
        <v>10407.571428571429</v>
      </c>
    </row>
    <row r="131" spans="1:20" x14ac:dyDescent="0.25">
      <c r="A131" s="16">
        <v>43981</v>
      </c>
      <c r="B131" s="15">
        <f t="shared" si="4"/>
        <v>554790</v>
      </c>
      <c r="C131" s="14">
        <v>5360</v>
      </c>
      <c r="D131" s="14">
        <v>270</v>
      </c>
      <c r="E131" s="15">
        <v>0</v>
      </c>
      <c r="F131" s="15">
        <v>10</v>
      </c>
      <c r="G131" s="15">
        <v>170</v>
      </c>
      <c r="H131" s="15">
        <f t="shared" si="5"/>
        <v>2437</v>
      </c>
      <c r="I131" s="14">
        <v>5712</v>
      </c>
      <c r="J131" s="14">
        <v>1875</v>
      </c>
      <c r="K131" s="14">
        <v>7587</v>
      </c>
      <c r="L131" s="14">
        <v>465</v>
      </c>
      <c r="M131" s="14"/>
      <c r="N131" s="14"/>
      <c r="O131" s="14"/>
      <c r="P131" s="14"/>
      <c r="Q131" s="15">
        <f t="shared" si="7"/>
        <v>8.5557725694444448E-2</v>
      </c>
      <c r="R131" s="14"/>
      <c r="S131" s="14"/>
      <c r="T131" s="15">
        <f t="shared" si="6"/>
        <v>10532.571428571429</v>
      </c>
    </row>
    <row r="132" spans="1:20" x14ac:dyDescent="0.25">
      <c r="A132" s="16">
        <v>43982</v>
      </c>
      <c r="B132" s="15">
        <f t="shared" ref="B132:B195" si="8">C132+B131</f>
        <v>558291</v>
      </c>
      <c r="C132" s="14">
        <v>3501</v>
      </c>
      <c r="D132" s="14">
        <v>161</v>
      </c>
      <c r="E132" s="15">
        <v>0</v>
      </c>
      <c r="F132" s="15">
        <v>6</v>
      </c>
      <c r="G132" s="15">
        <v>137</v>
      </c>
      <c r="H132" s="15">
        <f t="shared" ref="H132:H195" si="9">G132+H131</f>
        <v>2574</v>
      </c>
      <c r="I132" s="14">
        <v>3636</v>
      </c>
      <c r="J132" s="14">
        <v>1434</v>
      </c>
      <c r="K132" s="14">
        <v>5070</v>
      </c>
      <c r="L132" s="14">
        <v>298</v>
      </c>
      <c r="M132" s="14"/>
      <c r="N132" s="14"/>
      <c r="O132" s="14"/>
      <c r="P132" s="14"/>
      <c r="Q132" s="15">
        <f t="shared" si="7"/>
        <v>8.3260501447533733E-2</v>
      </c>
      <c r="R132" s="14"/>
      <c r="S132" s="14"/>
      <c r="T132" s="15">
        <f t="shared" si="6"/>
        <v>10461.142857142857</v>
      </c>
    </row>
    <row r="133" spans="1:20" x14ac:dyDescent="0.25">
      <c r="A133" s="16">
        <v>43983</v>
      </c>
      <c r="B133" s="15">
        <f t="shared" si="8"/>
        <v>567190</v>
      </c>
      <c r="C133" s="14">
        <v>8899</v>
      </c>
      <c r="D133" s="14">
        <v>508</v>
      </c>
      <c r="E133" s="15">
        <v>0</v>
      </c>
      <c r="F133" s="14">
        <v>6</v>
      </c>
      <c r="G133" s="14">
        <v>218</v>
      </c>
      <c r="H133" s="15">
        <f t="shared" si="9"/>
        <v>2792</v>
      </c>
      <c r="I133" s="14">
        <v>9316</v>
      </c>
      <c r="J133" s="14">
        <v>3624</v>
      </c>
      <c r="K133" s="14">
        <v>12940</v>
      </c>
      <c r="L133" s="14">
        <v>936</v>
      </c>
      <c r="M133" s="14"/>
      <c r="N133" s="14"/>
      <c r="O133" s="14"/>
      <c r="P133" s="14"/>
      <c r="Q133" s="15">
        <f t="shared" si="7"/>
        <v>8.1512347570316807E-2</v>
      </c>
      <c r="R133" s="14"/>
      <c r="S133" s="14"/>
      <c r="T133" s="15">
        <f t="shared" si="6"/>
        <v>11656.428571428571</v>
      </c>
    </row>
    <row r="134" spans="1:20" x14ac:dyDescent="0.25">
      <c r="A134" s="16">
        <v>43984</v>
      </c>
      <c r="B134" s="15">
        <f t="shared" si="8"/>
        <v>576011</v>
      </c>
      <c r="C134" s="14">
        <v>8821</v>
      </c>
      <c r="D134" s="14">
        <v>447</v>
      </c>
      <c r="E134" s="15">
        <v>0</v>
      </c>
      <c r="F134" s="14">
        <v>9</v>
      </c>
      <c r="G134" s="14">
        <v>218</v>
      </c>
      <c r="H134" s="15">
        <f t="shared" si="9"/>
        <v>3010</v>
      </c>
      <c r="I134" s="14">
        <v>9269</v>
      </c>
      <c r="J134" s="14">
        <v>3918</v>
      </c>
      <c r="K134" s="14">
        <v>13187</v>
      </c>
      <c r="L134" s="14">
        <v>882</v>
      </c>
      <c r="M134" s="14"/>
      <c r="N134" s="14"/>
      <c r="O134" s="14"/>
      <c r="P134" s="14"/>
      <c r="Q134" s="15">
        <f t="shared" si="7"/>
        <v>7.5502848212935431E-2</v>
      </c>
      <c r="R134" s="14"/>
      <c r="S134" s="14"/>
      <c r="T134" s="15">
        <f t="shared" si="6"/>
        <v>11335.428571428571</v>
      </c>
    </row>
    <row r="135" spans="1:20" x14ac:dyDescent="0.25">
      <c r="A135" s="16">
        <v>43985</v>
      </c>
      <c r="B135" s="15">
        <f t="shared" si="8"/>
        <v>584997</v>
      </c>
      <c r="C135" s="14">
        <v>8986</v>
      </c>
      <c r="D135" s="14">
        <v>459</v>
      </c>
      <c r="E135" s="15">
        <v>0</v>
      </c>
      <c r="F135" s="14">
        <v>3</v>
      </c>
      <c r="G135" s="14">
        <v>187</v>
      </c>
      <c r="H135" s="15">
        <f t="shared" si="9"/>
        <v>3197</v>
      </c>
      <c r="I135" s="14">
        <v>9413</v>
      </c>
      <c r="J135" s="14">
        <v>3863</v>
      </c>
      <c r="K135" s="14">
        <v>13276</v>
      </c>
      <c r="L135" s="14">
        <v>870</v>
      </c>
      <c r="M135" s="14"/>
      <c r="N135" s="14"/>
      <c r="O135" s="14"/>
      <c r="P135" s="14"/>
      <c r="Q135" s="15">
        <f t="shared" si="7"/>
        <v>7.1661030739111647E-2</v>
      </c>
      <c r="R135" s="14"/>
      <c r="S135" s="14"/>
      <c r="T135" s="15">
        <f t="shared" si="6"/>
        <v>11237.428571428571</v>
      </c>
    </row>
    <row r="136" spans="1:20" x14ac:dyDescent="0.25">
      <c r="A136" s="16">
        <v>43986</v>
      </c>
      <c r="B136" s="15">
        <f t="shared" si="8"/>
        <v>593147</v>
      </c>
      <c r="C136" s="14">
        <v>8150</v>
      </c>
      <c r="D136" s="14">
        <v>378</v>
      </c>
      <c r="E136" s="15">
        <v>0</v>
      </c>
      <c r="F136" s="14">
        <v>2</v>
      </c>
      <c r="G136" s="14">
        <v>168</v>
      </c>
      <c r="H136" s="15">
        <f t="shared" si="9"/>
        <v>3365</v>
      </c>
      <c r="I136" s="14">
        <v>8515</v>
      </c>
      <c r="J136" s="14">
        <v>3696</v>
      </c>
      <c r="K136" s="14">
        <v>12211</v>
      </c>
      <c r="L136" s="14">
        <v>750</v>
      </c>
      <c r="M136" s="14"/>
      <c r="N136" s="14"/>
      <c r="O136" s="14"/>
      <c r="P136" s="14"/>
      <c r="Q136" s="15">
        <f t="shared" si="7"/>
        <v>6.6943515207444154E-2</v>
      </c>
      <c r="R136" s="14"/>
      <c r="S136" s="14"/>
      <c r="T136" s="15">
        <f t="shared" si="6"/>
        <v>11145.857142857143</v>
      </c>
    </row>
    <row r="137" spans="1:20" x14ac:dyDescent="0.25">
      <c r="A137" s="16">
        <v>43987</v>
      </c>
      <c r="B137" s="15">
        <f t="shared" si="8"/>
        <v>601261</v>
      </c>
      <c r="C137" s="14">
        <v>8114</v>
      </c>
      <c r="D137" s="14">
        <v>337</v>
      </c>
      <c r="E137" s="15">
        <v>0</v>
      </c>
      <c r="F137" s="14">
        <v>4</v>
      </c>
      <c r="G137" s="14">
        <v>179</v>
      </c>
      <c r="H137" s="15">
        <f t="shared" si="9"/>
        <v>3544</v>
      </c>
      <c r="I137" s="14">
        <v>8504</v>
      </c>
      <c r="J137" s="14">
        <v>3236</v>
      </c>
      <c r="K137" s="14">
        <v>11740</v>
      </c>
      <c r="L137" s="14">
        <v>659</v>
      </c>
      <c r="M137" s="14"/>
      <c r="N137" s="14"/>
      <c r="O137" s="14"/>
      <c r="P137" s="14"/>
      <c r="Q137" s="15">
        <f t="shared" si="7"/>
        <v>6.3938114220310219E-2</v>
      </c>
      <c r="R137" s="14"/>
      <c r="S137" s="14"/>
      <c r="T137" s="15">
        <f t="shared" ref="T137:T200" si="10">AVERAGE(K131:K137)</f>
        <v>10858.714285714286</v>
      </c>
    </row>
    <row r="138" spans="1:20" x14ac:dyDescent="0.25">
      <c r="A138" s="16">
        <v>43988</v>
      </c>
      <c r="B138" s="15">
        <f t="shared" si="8"/>
        <v>605607</v>
      </c>
      <c r="C138" s="14">
        <v>4346</v>
      </c>
      <c r="D138" s="14">
        <v>148</v>
      </c>
      <c r="E138" s="15">
        <v>0</v>
      </c>
      <c r="F138" s="14">
        <v>3</v>
      </c>
      <c r="G138" s="14">
        <v>147</v>
      </c>
      <c r="H138" s="15">
        <f t="shared" si="9"/>
        <v>3691</v>
      </c>
      <c r="I138" s="14">
        <v>4593</v>
      </c>
      <c r="J138" s="14">
        <v>1779</v>
      </c>
      <c r="K138" s="14">
        <v>6372</v>
      </c>
      <c r="L138" s="14">
        <v>288</v>
      </c>
      <c r="M138" s="14"/>
      <c r="N138" s="14"/>
      <c r="O138" s="14"/>
      <c r="P138" s="14"/>
      <c r="Q138" s="15">
        <f t="shared" si="7"/>
        <v>6.2610300016043632E-2</v>
      </c>
      <c r="R138" s="14"/>
      <c r="S138" s="14"/>
      <c r="T138" s="15">
        <f t="shared" si="10"/>
        <v>10685.142857142857</v>
      </c>
    </row>
    <row r="139" spans="1:20" x14ac:dyDescent="0.25">
      <c r="A139" s="16">
        <v>43989</v>
      </c>
      <c r="B139" s="15">
        <f t="shared" si="8"/>
        <v>608980</v>
      </c>
      <c r="C139" s="14">
        <v>3373</v>
      </c>
      <c r="D139" s="14">
        <v>151</v>
      </c>
      <c r="E139" s="15">
        <v>0</v>
      </c>
      <c r="F139" s="14">
        <v>10</v>
      </c>
      <c r="G139" s="14">
        <v>140</v>
      </c>
      <c r="H139" s="15">
        <f t="shared" si="9"/>
        <v>3831</v>
      </c>
      <c r="I139" s="14">
        <v>3559</v>
      </c>
      <c r="J139" s="14">
        <v>1530</v>
      </c>
      <c r="K139" s="14">
        <v>5089</v>
      </c>
      <c r="L139" s="14">
        <v>252</v>
      </c>
      <c r="M139" s="14"/>
      <c r="N139" s="14"/>
      <c r="O139" s="14"/>
      <c r="P139" s="14"/>
      <c r="Q139" s="15">
        <f t="shared" ref="Q139:Q202" si="11">((SUM(L133:L139))/(SUM(K133:K139)))</f>
        <v>6.1979549555570404E-2</v>
      </c>
      <c r="R139" s="14"/>
      <c r="S139" s="14"/>
      <c r="T139" s="15">
        <f t="shared" si="10"/>
        <v>10687.857142857143</v>
      </c>
    </row>
    <row r="140" spans="1:20" x14ac:dyDescent="0.25">
      <c r="A140" s="16">
        <v>43990</v>
      </c>
      <c r="B140" s="15">
        <f t="shared" si="8"/>
        <v>619156</v>
      </c>
      <c r="C140" s="14">
        <v>10176</v>
      </c>
      <c r="D140" s="14">
        <v>350</v>
      </c>
      <c r="E140" s="15">
        <v>0</v>
      </c>
      <c r="F140" s="14">
        <v>6</v>
      </c>
      <c r="G140" s="14">
        <v>187</v>
      </c>
      <c r="H140" s="15">
        <f t="shared" si="9"/>
        <v>4018</v>
      </c>
      <c r="I140" s="14">
        <v>10639</v>
      </c>
      <c r="J140" s="14">
        <v>3621</v>
      </c>
      <c r="K140" s="14">
        <v>14260</v>
      </c>
      <c r="L140" s="14">
        <v>678</v>
      </c>
      <c r="M140" s="14"/>
      <c r="N140" s="14"/>
      <c r="O140" s="14"/>
      <c r="P140" s="14"/>
      <c r="Q140" s="15">
        <f t="shared" si="11"/>
        <v>5.7516254022460106E-2</v>
      </c>
      <c r="R140" s="14"/>
      <c r="S140" s="14"/>
      <c r="T140" s="15">
        <f t="shared" si="10"/>
        <v>10876.428571428571</v>
      </c>
    </row>
    <row r="141" spans="1:20" x14ac:dyDescent="0.25">
      <c r="A141" s="16">
        <v>43991</v>
      </c>
      <c r="B141" s="15">
        <f t="shared" si="8"/>
        <v>629661</v>
      </c>
      <c r="C141" s="14">
        <v>10505</v>
      </c>
      <c r="D141" s="14">
        <v>341</v>
      </c>
      <c r="E141" s="15">
        <v>0</v>
      </c>
      <c r="F141" s="14">
        <v>10</v>
      </c>
      <c r="G141" s="14">
        <v>186</v>
      </c>
      <c r="H141" s="15">
        <f t="shared" si="9"/>
        <v>4204</v>
      </c>
      <c r="I141" s="14">
        <v>10946</v>
      </c>
      <c r="J141" s="14">
        <v>3700</v>
      </c>
      <c r="K141" s="14">
        <v>14646</v>
      </c>
      <c r="L141" s="14">
        <v>644</v>
      </c>
      <c r="M141" s="14"/>
      <c r="N141" s="14"/>
      <c r="O141" s="14"/>
      <c r="P141" s="14"/>
      <c r="Q141" s="15">
        <f t="shared" si="11"/>
        <v>5.3367528417145656E-2</v>
      </c>
      <c r="R141" s="14"/>
      <c r="S141" s="14"/>
      <c r="T141" s="15">
        <f t="shared" si="10"/>
        <v>11084.857142857143</v>
      </c>
    </row>
    <row r="142" spans="1:20" x14ac:dyDescent="0.25">
      <c r="A142" s="16">
        <v>43992</v>
      </c>
      <c r="B142" s="15">
        <f t="shared" si="8"/>
        <v>639410</v>
      </c>
      <c r="C142" s="14">
        <v>9749</v>
      </c>
      <c r="D142" s="14">
        <v>259</v>
      </c>
      <c r="E142" s="15">
        <v>0</v>
      </c>
      <c r="F142" s="14">
        <v>12</v>
      </c>
      <c r="G142" s="14">
        <v>245</v>
      </c>
      <c r="H142" s="15">
        <f t="shared" si="9"/>
        <v>4449</v>
      </c>
      <c r="I142" s="14">
        <v>10232</v>
      </c>
      <c r="J142" s="14">
        <v>3451</v>
      </c>
      <c r="K142" s="14">
        <v>13683</v>
      </c>
      <c r="L142" s="14">
        <v>562</v>
      </c>
      <c r="M142" s="14"/>
      <c r="N142" s="14"/>
      <c r="O142" s="14"/>
      <c r="P142" s="14"/>
      <c r="Q142" s="15">
        <f t="shared" si="11"/>
        <v>4.9140395635953384E-2</v>
      </c>
      <c r="R142" s="14"/>
      <c r="S142" s="14"/>
      <c r="T142" s="15">
        <f t="shared" si="10"/>
        <v>11143</v>
      </c>
    </row>
    <row r="143" spans="1:20" x14ac:dyDescent="0.25">
      <c r="A143" s="16">
        <v>43993</v>
      </c>
      <c r="B143" s="15">
        <f t="shared" si="8"/>
        <v>649192</v>
      </c>
      <c r="C143" s="14">
        <v>9782</v>
      </c>
      <c r="D143" s="14">
        <v>226</v>
      </c>
      <c r="E143" s="15">
        <v>0</v>
      </c>
      <c r="F143" s="14">
        <v>11</v>
      </c>
      <c r="G143" s="14">
        <v>266</v>
      </c>
      <c r="H143" s="15">
        <f t="shared" si="9"/>
        <v>4715</v>
      </c>
      <c r="I143" s="14">
        <v>10275</v>
      </c>
      <c r="J143" s="14">
        <v>3115</v>
      </c>
      <c r="K143" s="14">
        <v>13390</v>
      </c>
      <c r="L143" s="14">
        <v>505</v>
      </c>
      <c r="M143" s="14"/>
      <c r="N143" s="14"/>
      <c r="O143" s="14"/>
      <c r="P143" s="14"/>
      <c r="Q143" s="15">
        <f t="shared" si="11"/>
        <v>4.5314473351856531E-2</v>
      </c>
      <c r="R143" s="14"/>
      <c r="S143" s="14"/>
      <c r="T143" s="15">
        <f t="shared" si="10"/>
        <v>11311.428571428571</v>
      </c>
    </row>
    <row r="144" spans="1:20" x14ac:dyDescent="0.25">
      <c r="A144" s="16">
        <v>43994</v>
      </c>
      <c r="B144" s="15">
        <f t="shared" si="8"/>
        <v>658935</v>
      </c>
      <c r="C144" s="14">
        <v>9743</v>
      </c>
      <c r="D144" s="14">
        <v>254</v>
      </c>
      <c r="E144" s="15">
        <v>0</v>
      </c>
      <c r="F144" s="14">
        <v>9</v>
      </c>
      <c r="G144" s="14">
        <v>267</v>
      </c>
      <c r="H144" s="15">
        <f t="shared" si="9"/>
        <v>4982</v>
      </c>
      <c r="I144" s="14">
        <v>10180</v>
      </c>
      <c r="J144" s="14">
        <v>3274</v>
      </c>
      <c r="K144" s="14">
        <v>13454</v>
      </c>
      <c r="L144" s="14">
        <v>484</v>
      </c>
      <c r="M144" s="14"/>
      <c r="N144" s="14"/>
      <c r="O144" s="14"/>
      <c r="P144" s="14"/>
      <c r="Q144" s="15">
        <f t="shared" si="11"/>
        <v>4.2191015402872893E-2</v>
      </c>
      <c r="R144" s="14"/>
      <c r="S144" s="14"/>
      <c r="T144" s="15">
        <f t="shared" si="10"/>
        <v>11556.285714285714</v>
      </c>
    </row>
    <row r="145" spans="1:20" x14ac:dyDescent="0.25">
      <c r="A145" s="16">
        <v>43995</v>
      </c>
      <c r="B145" s="15">
        <f t="shared" si="8"/>
        <v>663582</v>
      </c>
      <c r="C145" s="14">
        <v>4647</v>
      </c>
      <c r="D145" s="14">
        <v>96</v>
      </c>
      <c r="E145" s="15">
        <v>0</v>
      </c>
      <c r="F145" s="14">
        <v>7</v>
      </c>
      <c r="G145" s="14">
        <v>204</v>
      </c>
      <c r="H145" s="15">
        <f t="shared" si="9"/>
        <v>5186</v>
      </c>
      <c r="I145" s="14">
        <v>4898</v>
      </c>
      <c r="J145" s="14">
        <v>1754</v>
      </c>
      <c r="K145" s="14">
        <v>6652</v>
      </c>
      <c r="L145" s="14">
        <v>193</v>
      </c>
      <c r="M145" s="14"/>
      <c r="N145" s="14"/>
      <c r="O145" s="14"/>
      <c r="P145" s="14"/>
      <c r="Q145" s="15">
        <f t="shared" si="11"/>
        <v>4.0875157069997781E-2</v>
      </c>
      <c r="R145" s="14"/>
      <c r="S145" s="14"/>
      <c r="T145" s="15">
        <f t="shared" si="10"/>
        <v>11596.285714285714</v>
      </c>
    </row>
    <row r="146" spans="1:20" x14ac:dyDescent="0.25">
      <c r="A146" s="16">
        <v>43996</v>
      </c>
      <c r="B146" s="15">
        <f t="shared" si="8"/>
        <v>667169</v>
      </c>
      <c r="C146" s="14">
        <v>3587</v>
      </c>
      <c r="D146" s="14">
        <v>76</v>
      </c>
      <c r="E146" s="15">
        <v>0</v>
      </c>
      <c r="F146" s="14">
        <v>6</v>
      </c>
      <c r="G146" s="14">
        <v>207</v>
      </c>
      <c r="H146" s="15">
        <f t="shared" si="9"/>
        <v>5393</v>
      </c>
      <c r="I146" s="14">
        <v>3776</v>
      </c>
      <c r="J146" s="14">
        <v>1455</v>
      </c>
      <c r="K146" s="14">
        <v>5231</v>
      </c>
      <c r="L146" s="14">
        <v>146</v>
      </c>
      <c r="M146" s="14"/>
      <c r="N146" s="14"/>
      <c r="O146" s="14"/>
      <c r="P146" s="14"/>
      <c r="Q146" s="15">
        <f t="shared" si="11"/>
        <v>3.9500221358650202E-2</v>
      </c>
      <c r="R146" s="14"/>
      <c r="S146" s="14"/>
      <c r="T146" s="15">
        <f t="shared" si="10"/>
        <v>11616.571428571429</v>
      </c>
    </row>
    <row r="147" spans="1:20" x14ac:dyDescent="0.25">
      <c r="A147" s="16">
        <v>43997</v>
      </c>
      <c r="B147" s="15">
        <f t="shared" si="8"/>
        <v>677424</v>
      </c>
      <c r="C147" s="14">
        <v>10255</v>
      </c>
      <c r="D147" s="14">
        <v>236</v>
      </c>
      <c r="E147" s="15">
        <v>0</v>
      </c>
      <c r="F147" s="14">
        <v>9</v>
      </c>
      <c r="G147" s="14">
        <v>453</v>
      </c>
      <c r="H147" s="15">
        <f t="shared" si="9"/>
        <v>5846</v>
      </c>
      <c r="I147" s="14">
        <v>10763</v>
      </c>
      <c r="J147" s="14">
        <v>3781</v>
      </c>
      <c r="K147" s="14">
        <v>14544</v>
      </c>
      <c r="L147" s="14">
        <v>493</v>
      </c>
      <c r="M147" s="14"/>
      <c r="N147" s="14"/>
      <c r="O147" s="14"/>
      <c r="P147" s="14"/>
      <c r="Q147" s="15">
        <f t="shared" si="11"/>
        <v>3.7095588235294116E-2</v>
      </c>
      <c r="R147" s="14"/>
      <c r="S147" s="14"/>
      <c r="T147" s="15">
        <f t="shared" si="10"/>
        <v>11657.142857142857</v>
      </c>
    </row>
    <row r="148" spans="1:20" x14ac:dyDescent="0.25">
      <c r="A148" s="16">
        <v>43998</v>
      </c>
      <c r="B148" s="15">
        <f t="shared" si="8"/>
        <v>687442</v>
      </c>
      <c r="C148" s="14">
        <v>10018</v>
      </c>
      <c r="D148" s="14">
        <v>198</v>
      </c>
      <c r="E148" s="15">
        <v>0</v>
      </c>
      <c r="F148" s="14">
        <v>13</v>
      </c>
      <c r="G148" s="14">
        <v>429</v>
      </c>
      <c r="H148" s="15">
        <f t="shared" si="9"/>
        <v>6275</v>
      </c>
      <c r="I148" s="14">
        <v>10496</v>
      </c>
      <c r="J148" s="14">
        <v>3586</v>
      </c>
      <c r="K148" s="14">
        <v>14082</v>
      </c>
      <c r="L148" s="14">
        <v>391</v>
      </c>
      <c r="M148" s="14"/>
      <c r="N148" s="14"/>
      <c r="O148" s="14"/>
      <c r="P148" s="14"/>
      <c r="Q148" s="15">
        <f t="shared" si="11"/>
        <v>3.4231699491583986E-2</v>
      </c>
      <c r="R148" s="14"/>
      <c r="S148" s="14"/>
      <c r="T148" s="15">
        <f t="shared" si="10"/>
        <v>11576.571428571429</v>
      </c>
    </row>
    <row r="149" spans="1:20" x14ac:dyDescent="0.25">
      <c r="A149" s="16">
        <v>43999</v>
      </c>
      <c r="B149" s="15">
        <f t="shared" si="8"/>
        <v>701527</v>
      </c>
      <c r="C149" s="14">
        <v>14085</v>
      </c>
      <c r="D149" s="14">
        <v>248</v>
      </c>
      <c r="E149" s="15">
        <v>0</v>
      </c>
      <c r="F149" s="14">
        <v>23</v>
      </c>
      <c r="G149" s="14">
        <v>460</v>
      </c>
      <c r="H149" s="15">
        <f t="shared" si="9"/>
        <v>6735</v>
      </c>
      <c r="I149" s="14">
        <v>14708</v>
      </c>
      <c r="J149" s="14">
        <v>3622</v>
      </c>
      <c r="K149" s="14">
        <v>18330</v>
      </c>
      <c r="L149" s="14">
        <v>449</v>
      </c>
      <c r="M149" s="14"/>
      <c r="N149" s="14"/>
      <c r="O149" s="14"/>
      <c r="P149" s="14"/>
      <c r="Q149" s="15">
        <f t="shared" si="11"/>
        <v>3.1056335562480306E-2</v>
      </c>
      <c r="R149" s="14"/>
      <c r="S149" s="14"/>
      <c r="T149" s="15">
        <f t="shared" si="10"/>
        <v>12240.428571428571</v>
      </c>
    </row>
    <row r="150" spans="1:20" x14ac:dyDescent="0.25">
      <c r="A150" s="16">
        <v>44000</v>
      </c>
      <c r="B150" s="15">
        <f t="shared" si="8"/>
        <v>715755</v>
      </c>
      <c r="C150" s="14">
        <v>14228</v>
      </c>
      <c r="D150" s="14">
        <v>240</v>
      </c>
      <c r="E150" s="15">
        <v>0</v>
      </c>
      <c r="F150" s="14">
        <v>9</v>
      </c>
      <c r="G150" s="14">
        <v>397</v>
      </c>
      <c r="H150" s="15">
        <f t="shared" si="9"/>
        <v>7132</v>
      </c>
      <c r="I150" s="14">
        <v>14838</v>
      </c>
      <c r="J150" s="14">
        <v>3488</v>
      </c>
      <c r="K150" s="14">
        <v>18326</v>
      </c>
      <c r="L150" s="14">
        <v>407</v>
      </c>
      <c r="M150" s="14"/>
      <c r="N150" s="14"/>
      <c r="O150" s="14"/>
      <c r="P150" s="14"/>
      <c r="Q150" s="15">
        <f t="shared" si="11"/>
        <v>2.828325185667465E-2</v>
      </c>
      <c r="R150" s="14"/>
      <c r="S150" s="14"/>
      <c r="T150" s="15">
        <f t="shared" si="10"/>
        <v>12945.571428571429</v>
      </c>
    </row>
    <row r="151" spans="1:20" x14ac:dyDescent="0.25">
      <c r="A151" s="16">
        <v>44001</v>
      </c>
      <c r="B151" s="15">
        <f t="shared" si="8"/>
        <v>724505</v>
      </c>
      <c r="C151" s="14">
        <v>8750</v>
      </c>
      <c r="D151" s="14">
        <v>174</v>
      </c>
      <c r="E151" s="15">
        <v>0</v>
      </c>
      <c r="F151" s="14">
        <v>9</v>
      </c>
      <c r="G151" s="14">
        <v>489</v>
      </c>
      <c r="H151" s="15">
        <f t="shared" si="9"/>
        <v>7621</v>
      </c>
      <c r="I151" s="14">
        <v>9156</v>
      </c>
      <c r="J151" s="14">
        <v>3039</v>
      </c>
      <c r="K151" s="14">
        <v>12195</v>
      </c>
      <c r="L151" s="14">
        <v>312</v>
      </c>
      <c r="M151" s="14"/>
      <c r="N151" s="14"/>
      <c r="O151" s="14"/>
      <c r="P151" s="14"/>
      <c r="Q151" s="15">
        <f t="shared" si="11"/>
        <v>2.6756938227394809E-2</v>
      </c>
      <c r="R151" s="14"/>
      <c r="S151" s="14"/>
      <c r="T151" s="15">
        <f t="shared" si="10"/>
        <v>12765.714285714286</v>
      </c>
    </row>
    <row r="152" spans="1:20" x14ac:dyDescent="0.25">
      <c r="A152" s="16">
        <v>44002</v>
      </c>
      <c r="B152" s="15">
        <f t="shared" si="8"/>
        <v>729704</v>
      </c>
      <c r="C152" s="14">
        <v>5199</v>
      </c>
      <c r="D152" s="14">
        <v>93</v>
      </c>
      <c r="E152" s="15">
        <v>0</v>
      </c>
      <c r="F152" s="14">
        <v>5</v>
      </c>
      <c r="G152" s="14">
        <v>446</v>
      </c>
      <c r="H152" s="15">
        <f t="shared" si="9"/>
        <v>8067</v>
      </c>
      <c r="I152" s="14">
        <v>5465</v>
      </c>
      <c r="J152" s="14">
        <v>1970</v>
      </c>
      <c r="K152" s="14">
        <v>7435</v>
      </c>
      <c r="L152" s="14">
        <v>162</v>
      </c>
      <c r="M152" s="14"/>
      <c r="N152" s="14"/>
      <c r="O152" s="14"/>
      <c r="P152" s="14"/>
      <c r="Q152" s="15">
        <f t="shared" si="11"/>
        <v>2.6180624119454644E-2</v>
      </c>
      <c r="R152" s="14"/>
      <c r="S152" s="14"/>
      <c r="T152" s="15">
        <f t="shared" si="10"/>
        <v>12877.571428571429</v>
      </c>
    </row>
    <row r="153" spans="1:20" x14ac:dyDescent="0.25">
      <c r="A153" s="16">
        <v>44003</v>
      </c>
      <c r="B153" s="15">
        <f t="shared" si="8"/>
        <v>733482</v>
      </c>
      <c r="C153" s="14">
        <v>3778</v>
      </c>
      <c r="D153" s="14">
        <v>79</v>
      </c>
      <c r="E153" s="15">
        <v>0</v>
      </c>
      <c r="F153" s="14">
        <v>6</v>
      </c>
      <c r="G153" s="14">
        <v>316</v>
      </c>
      <c r="H153" s="15">
        <f t="shared" si="9"/>
        <v>8383</v>
      </c>
      <c r="I153" s="14">
        <v>3961</v>
      </c>
      <c r="J153" s="14">
        <v>1470</v>
      </c>
      <c r="K153" s="14">
        <v>5431</v>
      </c>
      <c r="L153" s="14">
        <v>120</v>
      </c>
      <c r="M153" s="14"/>
      <c r="N153" s="14"/>
      <c r="O153" s="14"/>
      <c r="P153" s="14"/>
      <c r="Q153" s="15">
        <f t="shared" si="11"/>
        <v>2.5834873758896648E-2</v>
      </c>
      <c r="R153" s="14"/>
      <c r="S153" s="14"/>
      <c r="T153" s="15">
        <f t="shared" si="10"/>
        <v>12906.142857142857</v>
      </c>
    </row>
    <row r="154" spans="1:20" x14ac:dyDescent="0.25">
      <c r="A154" s="16">
        <v>44004</v>
      </c>
      <c r="B154" s="15">
        <f t="shared" si="8"/>
        <v>743159</v>
      </c>
      <c r="C154" s="14">
        <v>9677</v>
      </c>
      <c r="D154" s="14">
        <v>224</v>
      </c>
      <c r="E154" s="15">
        <v>0</v>
      </c>
      <c r="F154" s="14">
        <v>8</v>
      </c>
      <c r="G154" s="14">
        <v>734</v>
      </c>
      <c r="H154" s="15">
        <f t="shared" si="9"/>
        <v>9117</v>
      </c>
      <c r="I154" s="14">
        <v>10199</v>
      </c>
      <c r="J154" s="14">
        <v>3858</v>
      </c>
      <c r="K154" s="14">
        <v>14057</v>
      </c>
      <c r="L154" s="14">
        <v>415</v>
      </c>
      <c r="M154" s="14"/>
      <c r="N154" s="14"/>
      <c r="O154" s="14"/>
      <c r="P154" s="14"/>
      <c r="Q154" s="15">
        <f t="shared" si="11"/>
        <v>2.5106837606837608E-2</v>
      </c>
      <c r="R154" s="14"/>
      <c r="S154" s="14"/>
      <c r="T154" s="15">
        <f t="shared" si="10"/>
        <v>12836.571428571429</v>
      </c>
    </row>
    <row r="155" spans="1:20" x14ac:dyDescent="0.25">
      <c r="A155" s="16">
        <v>44005</v>
      </c>
      <c r="B155" s="15">
        <f t="shared" si="8"/>
        <v>753310</v>
      </c>
      <c r="C155" s="14">
        <v>10151</v>
      </c>
      <c r="D155" s="14">
        <v>188</v>
      </c>
      <c r="E155" s="15">
        <v>0</v>
      </c>
      <c r="F155" s="14">
        <v>4</v>
      </c>
      <c r="G155" s="14">
        <v>638</v>
      </c>
      <c r="H155" s="15">
        <f t="shared" si="9"/>
        <v>9755</v>
      </c>
      <c r="I155" s="14">
        <v>10681</v>
      </c>
      <c r="J155" s="14">
        <v>3904</v>
      </c>
      <c r="K155" s="14">
        <v>14585</v>
      </c>
      <c r="L155" s="14">
        <v>332</v>
      </c>
      <c r="M155" s="14"/>
      <c r="N155" s="14"/>
      <c r="O155" s="14"/>
      <c r="P155" s="14"/>
      <c r="Q155" s="15">
        <f t="shared" si="11"/>
        <v>2.4314124768977079E-2</v>
      </c>
      <c r="R155" s="14"/>
      <c r="S155" s="14"/>
      <c r="T155" s="15">
        <f t="shared" si="10"/>
        <v>12908.428571428571</v>
      </c>
    </row>
    <row r="156" spans="1:20" x14ac:dyDescent="0.25">
      <c r="A156" s="16">
        <v>44006</v>
      </c>
      <c r="B156" s="15">
        <f t="shared" si="8"/>
        <v>763386</v>
      </c>
      <c r="C156" s="14">
        <v>10076</v>
      </c>
      <c r="D156" s="14">
        <v>210</v>
      </c>
      <c r="E156" s="15">
        <v>0</v>
      </c>
      <c r="F156" s="14">
        <v>13</v>
      </c>
      <c r="G156" s="14">
        <v>650</v>
      </c>
      <c r="H156" s="15">
        <f t="shared" si="9"/>
        <v>10405</v>
      </c>
      <c r="I156" s="14">
        <v>10614</v>
      </c>
      <c r="J156" s="14">
        <v>3605</v>
      </c>
      <c r="K156" s="14">
        <v>14219</v>
      </c>
      <c r="L156" s="14">
        <v>344</v>
      </c>
      <c r="M156" s="14"/>
      <c r="N156" s="14"/>
      <c r="O156" s="14"/>
      <c r="P156" s="14"/>
      <c r="Q156" s="15">
        <f t="shared" si="11"/>
        <v>2.4255634913273351E-2</v>
      </c>
      <c r="R156" s="14"/>
      <c r="S156" s="14"/>
      <c r="T156" s="15">
        <f t="shared" si="10"/>
        <v>12321.142857142857</v>
      </c>
    </row>
    <row r="157" spans="1:20" x14ac:dyDescent="0.25">
      <c r="A157" s="16">
        <v>44007</v>
      </c>
      <c r="B157" s="15">
        <f t="shared" si="8"/>
        <v>772532</v>
      </c>
      <c r="C157" s="14">
        <v>9146</v>
      </c>
      <c r="D157" s="14">
        <v>206</v>
      </c>
      <c r="E157" s="15">
        <v>0</v>
      </c>
      <c r="F157" s="14">
        <v>9</v>
      </c>
      <c r="G157" s="14">
        <v>536</v>
      </c>
      <c r="H157" s="15">
        <f t="shared" si="9"/>
        <v>10941</v>
      </c>
      <c r="I157" s="14">
        <v>9601</v>
      </c>
      <c r="J157" s="14">
        <v>3334</v>
      </c>
      <c r="K157" s="14">
        <v>12935</v>
      </c>
      <c r="L157" s="14">
        <v>335</v>
      </c>
      <c r="M157" s="14"/>
      <c r="N157" s="14"/>
      <c r="O157" s="14"/>
      <c r="P157" s="14"/>
      <c r="Q157" s="15">
        <f t="shared" si="11"/>
        <v>2.4982376293951048E-2</v>
      </c>
      <c r="R157" s="14"/>
      <c r="S157" s="14"/>
      <c r="T157" s="15">
        <f t="shared" si="10"/>
        <v>11551</v>
      </c>
    </row>
    <row r="158" spans="1:20" x14ac:dyDescent="0.25">
      <c r="A158" s="16">
        <v>44008</v>
      </c>
      <c r="B158" s="15">
        <f t="shared" si="8"/>
        <v>782437</v>
      </c>
      <c r="C158" s="14">
        <v>9905</v>
      </c>
      <c r="D158" s="14">
        <v>198</v>
      </c>
      <c r="E158" s="15">
        <v>0</v>
      </c>
      <c r="F158" s="14">
        <v>8</v>
      </c>
      <c r="G158" s="14">
        <v>755</v>
      </c>
      <c r="H158" s="15">
        <f t="shared" si="9"/>
        <v>11696</v>
      </c>
      <c r="I158" s="14">
        <v>10488</v>
      </c>
      <c r="J158" s="14">
        <v>3325</v>
      </c>
      <c r="K158" s="14">
        <v>13813</v>
      </c>
      <c r="L158" s="14">
        <v>329</v>
      </c>
      <c r="M158" s="14"/>
      <c r="N158" s="14"/>
      <c r="O158" s="14"/>
      <c r="P158" s="14"/>
      <c r="Q158" s="15">
        <f t="shared" si="11"/>
        <v>2.4698393452561383E-2</v>
      </c>
      <c r="R158" s="14"/>
      <c r="S158" s="14"/>
      <c r="T158" s="15">
        <f t="shared" si="10"/>
        <v>11782.142857142857</v>
      </c>
    </row>
    <row r="159" spans="1:20" x14ac:dyDescent="0.25">
      <c r="A159" s="16">
        <v>44009</v>
      </c>
      <c r="B159" s="15">
        <f t="shared" si="8"/>
        <v>788203</v>
      </c>
      <c r="C159" s="14">
        <v>5766</v>
      </c>
      <c r="D159" s="14">
        <v>134</v>
      </c>
      <c r="E159" s="15">
        <v>0</v>
      </c>
      <c r="F159" s="14">
        <v>4</v>
      </c>
      <c r="G159" s="14">
        <v>653</v>
      </c>
      <c r="H159" s="15">
        <f t="shared" si="9"/>
        <v>12349</v>
      </c>
      <c r="I159" s="14">
        <v>6041</v>
      </c>
      <c r="J159" s="14">
        <v>1880</v>
      </c>
      <c r="K159" s="14">
        <v>7921</v>
      </c>
      <c r="L159" s="14">
        <v>192</v>
      </c>
      <c r="M159" s="14"/>
      <c r="N159" s="14"/>
      <c r="O159" s="14"/>
      <c r="P159" s="14"/>
      <c r="Q159" s="15">
        <f t="shared" si="11"/>
        <v>2.4915321657164209E-2</v>
      </c>
      <c r="R159" s="14"/>
      <c r="S159" s="14"/>
      <c r="T159" s="15">
        <f t="shared" si="10"/>
        <v>11851.571428571429</v>
      </c>
    </row>
    <row r="160" spans="1:20" x14ac:dyDescent="0.25">
      <c r="A160" s="16">
        <v>44010</v>
      </c>
      <c r="B160" s="15">
        <f t="shared" si="8"/>
        <v>792752</v>
      </c>
      <c r="C160" s="14">
        <v>4549</v>
      </c>
      <c r="D160" s="14">
        <v>71</v>
      </c>
      <c r="E160" s="15">
        <v>0</v>
      </c>
      <c r="F160" s="14">
        <v>4</v>
      </c>
      <c r="G160" s="14">
        <v>566</v>
      </c>
      <c r="H160" s="15">
        <f t="shared" si="9"/>
        <v>12915</v>
      </c>
      <c r="I160" s="14">
        <v>4774</v>
      </c>
      <c r="J160" s="14">
        <v>1672</v>
      </c>
      <c r="K160" s="14">
        <v>6446</v>
      </c>
      <c r="L160" s="14">
        <v>122</v>
      </c>
      <c r="M160" s="14"/>
      <c r="N160" s="14"/>
      <c r="O160" s="14"/>
      <c r="P160" s="14"/>
      <c r="Q160" s="15">
        <f t="shared" si="11"/>
        <v>2.4637991807183006E-2</v>
      </c>
      <c r="R160" s="14"/>
      <c r="S160" s="14"/>
      <c r="T160" s="15">
        <f t="shared" si="10"/>
        <v>11996.571428571429</v>
      </c>
    </row>
    <row r="161" spans="1:20" x14ac:dyDescent="0.25">
      <c r="A161" s="16">
        <v>44011</v>
      </c>
      <c r="B161" s="15">
        <f t="shared" si="8"/>
        <v>804402</v>
      </c>
      <c r="C161" s="14">
        <v>11650</v>
      </c>
      <c r="D161" s="14">
        <v>205</v>
      </c>
      <c r="E161" s="15">
        <v>0</v>
      </c>
      <c r="F161" s="14">
        <v>11</v>
      </c>
      <c r="G161" s="14">
        <v>906</v>
      </c>
      <c r="H161" s="15">
        <f t="shared" si="9"/>
        <v>13821</v>
      </c>
      <c r="I161" s="14">
        <v>12292</v>
      </c>
      <c r="J161" s="14">
        <v>4251</v>
      </c>
      <c r="K161" s="14">
        <v>16543</v>
      </c>
      <c r="L161" s="14">
        <v>319</v>
      </c>
      <c r="M161" s="14"/>
      <c r="N161" s="14"/>
      <c r="O161" s="14"/>
      <c r="P161" s="14"/>
      <c r="Q161" s="15">
        <f t="shared" si="11"/>
        <v>2.2819273206726654E-2</v>
      </c>
      <c r="R161" s="14"/>
      <c r="S161" s="14"/>
      <c r="T161" s="15">
        <f t="shared" si="10"/>
        <v>12351.714285714286</v>
      </c>
    </row>
    <row r="162" spans="1:20" x14ac:dyDescent="0.25">
      <c r="A162" s="16">
        <v>44012</v>
      </c>
      <c r="B162" s="15">
        <f t="shared" si="8"/>
        <v>816269</v>
      </c>
      <c r="C162" s="14">
        <v>11867</v>
      </c>
      <c r="D162" s="14">
        <v>220</v>
      </c>
      <c r="E162" s="15">
        <v>0</v>
      </c>
      <c r="F162" s="14">
        <v>9</v>
      </c>
      <c r="G162" s="14">
        <v>1053</v>
      </c>
      <c r="H162" s="15">
        <f t="shared" si="9"/>
        <v>14874</v>
      </c>
      <c r="I162" s="14">
        <v>12442</v>
      </c>
      <c r="J162" s="14">
        <v>4066</v>
      </c>
      <c r="K162" s="14">
        <v>16508</v>
      </c>
      <c r="L162" s="14">
        <v>345</v>
      </c>
      <c r="M162" s="14"/>
      <c r="N162" s="14"/>
      <c r="O162" s="14"/>
      <c r="P162" s="14"/>
      <c r="Q162" s="15">
        <f t="shared" si="11"/>
        <v>2.2469876110199693E-2</v>
      </c>
      <c r="R162" s="14"/>
      <c r="S162" s="14"/>
      <c r="T162" s="15">
        <f t="shared" si="10"/>
        <v>12626.428571428571</v>
      </c>
    </row>
    <row r="163" spans="1:20" x14ac:dyDescent="0.25">
      <c r="A163" s="16">
        <v>44013</v>
      </c>
      <c r="B163" s="15">
        <f t="shared" si="8"/>
        <v>826794</v>
      </c>
      <c r="C163" s="14">
        <v>10525</v>
      </c>
      <c r="D163" s="14">
        <v>216</v>
      </c>
      <c r="E163" s="15">
        <v>0</v>
      </c>
      <c r="F163" s="14">
        <v>12</v>
      </c>
      <c r="G163" s="14">
        <v>1009</v>
      </c>
      <c r="H163" s="15">
        <f t="shared" si="9"/>
        <v>15883</v>
      </c>
      <c r="I163" s="14">
        <v>11058</v>
      </c>
      <c r="J163" s="14">
        <v>3914</v>
      </c>
      <c r="K163" s="14">
        <v>14972</v>
      </c>
      <c r="L163" s="14">
        <v>319</v>
      </c>
      <c r="M163" s="14"/>
      <c r="N163" s="14"/>
      <c r="O163" s="14"/>
      <c r="P163" s="14"/>
      <c r="Q163" s="15">
        <f t="shared" si="11"/>
        <v>2.1999596131840517E-2</v>
      </c>
      <c r="R163" s="14"/>
      <c r="S163" s="14"/>
      <c r="T163" s="15">
        <f t="shared" si="10"/>
        <v>12734</v>
      </c>
    </row>
    <row r="164" spans="1:20" x14ac:dyDescent="0.25">
      <c r="A164" s="16">
        <v>44014</v>
      </c>
      <c r="B164" s="15">
        <f t="shared" si="8"/>
        <v>836721</v>
      </c>
      <c r="C164" s="14">
        <v>9927</v>
      </c>
      <c r="D164" s="14">
        <v>226</v>
      </c>
      <c r="E164" s="15">
        <v>0</v>
      </c>
      <c r="F164" s="14">
        <v>15</v>
      </c>
      <c r="G164" s="14">
        <v>995</v>
      </c>
      <c r="H164" s="15">
        <f t="shared" si="9"/>
        <v>16878</v>
      </c>
      <c r="I164" s="14">
        <v>10476</v>
      </c>
      <c r="J164" s="14">
        <v>3935</v>
      </c>
      <c r="K164" s="14">
        <v>14411</v>
      </c>
      <c r="L164" s="14">
        <v>345</v>
      </c>
      <c r="M164" s="14"/>
      <c r="N164" s="14"/>
      <c r="O164" s="14"/>
      <c r="P164" s="14"/>
      <c r="Q164" s="15">
        <f t="shared" si="11"/>
        <v>2.1751605712141613E-2</v>
      </c>
      <c r="R164" s="14"/>
      <c r="S164" s="14"/>
      <c r="T164" s="15">
        <f t="shared" si="10"/>
        <v>12944.857142857143</v>
      </c>
    </row>
    <row r="165" spans="1:20" x14ac:dyDescent="0.25">
      <c r="A165" s="16">
        <v>44015</v>
      </c>
      <c r="B165" s="15">
        <f t="shared" si="8"/>
        <v>842694</v>
      </c>
      <c r="C165" s="14">
        <v>5973</v>
      </c>
      <c r="D165" s="14">
        <v>99</v>
      </c>
      <c r="E165" s="15">
        <v>0</v>
      </c>
      <c r="F165" s="14">
        <v>12</v>
      </c>
      <c r="G165" s="14">
        <v>1136</v>
      </c>
      <c r="H165" s="15">
        <f t="shared" si="9"/>
        <v>18014</v>
      </c>
      <c r="I165" s="14">
        <v>6294</v>
      </c>
      <c r="J165" s="14">
        <v>2486</v>
      </c>
      <c r="K165" s="14">
        <v>8780</v>
      </c>
      <c r="L165" s="14">
        <v>164</v>
      </c>
      <c r="M165" s="14"/>
      <c r="N165" s="14"/>
      <c r="O165" s="14"/>
      <c r="P165" s="14"/>
      <c r="Q165" s="15">
        <f t="shared" si="11"/>
        <v>2.1102814877133943E-2</v>
      </c>
      <c r="R165" s="14"/>
      <c r="S165" s="14"/>
      <c r="T165" s="15">
        <f t="shared" si="10"/>
        <v>12225.857142857143</v>
      </c>
    </row>
    <row r="166" spans="1:20" x14ac:dyDescent="0.25">
      <c r="A166" s="16">
        <v>44016</v>
      </c>
      <c r="B166" s="15">
        <f t="shared" si="8"/>
        <v>845662</v>
      </c>
      <c r="C166" s="14">
        <v>2968</v>
      </c>
      <c r="D166" s="14">
        <v>60</v>
      </c>
      <c r="E166" s="15">
        <v>0</v>
      </c>
      <c r="F166" s="14">
        <v>14</v>
      </c>
      <c r="G166" s="14">
        <v>511</v>
      </c>
      <c r="H166" s="15">
        <f t="shared" si="9"/>
        <v>18525</v>
      </c>
      <c r="I166" s="14">
        <v>3132</v>
      </c>
      <c r="J166" s="14">
        <v>1431</v>
      </c>
      <c r="K166" s="14">
        <v>4563</v>
      </c>
      <c r="L166" s="14">
        <v>107</v>
      </c>
      <c r="M166" s="14"/>
      <c r="N166" s="14"/>
      <c r="O166" s="14"/>
      <c r="P166" s="14"/>
      <c r="Q166" s="15">
        <f t="shared" si="11"/>
        <v>2.0930883086241078E-2</v>
      </c>
      <c r="R166" s="14"/>
      <c r="S166" s="14"/>
      <c r="T166" s="15">
        <f t="shared" si="10"/>
        <v>11746.142857142857</v>
      </c>
    </row>
    <row r="167" spans="1:20" x14ac:dyDescent="0.25">
      <c r="A167" s="16">
        <v>44017</v>
      </c>
      <c r="B167" s="15">
        <f t="shared" si="8"/>
        <v>850411</v>
      </c>
      <c r="C167" s="14">
        <v>4749</v>
      </c>
      <c r="D167" s="14">
        <v>101</v>
      </c>
      <c r="E167" s="15">
        <v>0</v>
      </c>
      <c r="F167" s="14">
        <v>20</v>
      </c>
      <c r="G167" s="14">
        <v>652</v>
      </c>
      <c r="H167" s="15">
        <f t="shared" si="9"/>
        <v>19177</v>
      </c>
      <c r="I167" s="14">
        <v>5000</v>
      </c>
      <c r="J167" s="14">
        <v>2010</v>
      </c>
      <c r="K167" s="14">
        <v>7010</v>
      </c>
      <c r="L167" s="14">
        <v>136</v>
      </c>
      <c r="M167" s="14"/>
      <c r="N167" s="14"/>
      <c r="O167" s="14"/>
      <c r="P167" s="14"/>
      <c r="Q167" s="15">
        <f t="shared" si="11"/>
        <v>2.0957396692717456E-2</v>
      </c>
      <c r="R167" s="14"/>
      <c r="S167" s="14"/>
      <c r="T167" s="15">
        <f t="shared" si="10"/>
        <v>11826.714285714286</v>
      </c>
    </row>
    <row r="168" spans="1:20" x14ac:dyDescent="0.25">
      <c r="A168" s="16">
        <v>44018</v>
      </c>
      <c r="B168" s="15">
        <f t="shared" si="8"/>
        <v>862527</v>
      </c>
      <c r="C168" s="14">
        <v>12116</v>
      </c>
      <c r="D168" s="14">
        <v>237</v>
      </c>
      <c r="E168" s="15">
        <v>0</v>
      </c>
      <c r="F168" s="14">
        <v>20</v>
      </c>
      <c r="G168" s="14">
        <v>1079</v>
      </c>
      <c r="H168" s="15">
        <f t="shared" si="9"/>
        <v>20256</v>
      </c>
      <c r="I168" s="14">
        <v>12777</v>
      </c>
      <c r="J168" s="14">
        <v>4929</v>
      </c>
      <c r="K168" s="14">
        <v>17706</v>
      </c>
      <c r="L168" s="14">
        <v>350</v>
      </c>
      <c r="M168" s="14"/>
      <c r="N168" s="14"/>
      <c r="O168" s="14"/>
      <c r="P168" s="14"/>
      <c r="Q168" s="15">
        <f t="shared" si="11"/>
        <v>2.1036331149493746E-2</v>
      </c>
      <c r="R168" s="14"/>
      <c r="S168" s="14"/>
      <c r="T168" s="15">
        <f t="shared" si="10"/>
        <v>11992.857142857143</v>
      </c>
    </row>
    <row r="169" spans="1:20" x14ac:dyDescent="0.25">
      <c r="A169" s="16">
        <v>44019</v>
      </c>
      <c r="B169" s="15">
        <f t="shared" si="8"/>
        <v>876915</v>
      </c>
      <c r="C169" s="14">
        <v>14388</v>
      </c>
      <c r="D169" s="14">
        <v>241</v>
      </c>
      <c r="E169" s="15">
        <v>0</v>
      </c>
      <c r="F169" s="14">
        <v>21</v>
      </c>
      <c r="G169" s="14">
        <v>1099</v>
      </c>
      <c r="H169" s="15">
        <f t="shared" si="9"/>
        <v>21355</v>
      </c>
      <c r="I169" s="14">
        <v>15100</v>
      </c>
      <c r="J169" s="14">
        <v>5348</v>
      </c>
      <c r="K169" s="14">
        <v>20448</v>
      </c>
      <c r="L169" s="14">
        <v>327</v>
      </c>
      <c r="M169" s="14"/>
      <c r="N169" s="14"/>
      <c r="O169" s="14"/>
      <c r="P169" s="14"/>
      <c r="Q169" s="15">
        <f t="shared" si="11"/>
        <v>1.9888496984867447E-2</v>
      </c>
      <c r="R169" s="14"/>
      <c r="S169" s="14"/>
      <c r="T169" s="15">
        <f t="shared" si="10"/>
        <v>12555.714285714286</v>
      </c>
    </row>
    <row r="170" spans="1:20" x14ac:dyDescent="0.25">
      <c r="A170" s="16">
        <v>44020</v>
      </c>
      <c r="B170" s="15">
        <f t="shared" si="8"/>
        <v>890651</v>
      </c>
      <c r="C170" s="14">
        <v>13736</v>
      </c>
      <c r="D170" s="14">
        <v>216</v>
      </c>
      <c r="E170" s="15">
        <v>0</v>
      </c>
      <c r="F170" s="14">
        <v>21</v>
      </c>
      <c r="G170" s="14">
        <v>1257</v>
      </c>
      <c r="H170" s="15">
        <f t="shared" si="9"/>
        <v>22612</v>
      </c>
      <c r="I170" s="14">
        <v>14460</v>
      </c>
      <c r="J170" s="14">
        <v>5687</v>
      </c>
      <c r="K170" s="14">
        <v>20147</v>
      </c>
      <c r="L170" s="14">
        <v>302</v>
      </c>
      <c r="M170" s="14"/>
      <c r="N170" s="14"/>
      <c r="O170" s="14"/>
      <c r="P170" s="14"/>
      <c r="Q170" s="15">
        <f t="shared" si="11"/>
        <v>1.8599903293397089E-2</v>
      </c>
      <c r="R170" s="14"/>
      <c r="S170" s="14"/>
      <c r="T170" s="15">
        <f t="shared" si="10"/>
        <v>13295</v>
      </c>
    </row>
    <row r="171" spans="1:20" x14ac:dyDescent="0.25">
      <c r="A171" s="16">
        <v>44021</v>
      </c>
      <c r="B171" s="15">
        <f t="shared" si="8"/>
        <v>902981</v>
      </c>
      <c r="C171" s="14">
        <v>12330</v>
      </c>
      <c r="D171" s="14">
        <v>254</v>
      </c>
      <c r="E171" s="15">
        <v>0</v>
      </c>
      <c r="F171" s="14">
        <v>19</v>
      </c>
      <c r="G171" s="14">
        <v>1188</v>
      </c>
      <c r="H171" s="15">
        <f t="shared" si="9"/>
        <v>23800</v>
      </c>
      <c r="I171" s="14">
        <v>12903</v>
      </c>
      <c r="J171" s="14">
        <v>5385</v>
      </c>
      <c r="K171" s="14">
        <v>18288</v>
      </c>
      <c r="L171" s="14">
        <v>355</v>
      </c>
      <c r="M171" s="14"/>
      <c r="N171" s="14"/>
      <c r="O171" s="14"/>
      <c r="P171" s="14"/>
      <c r="Q171" s="15">
        <f t="shared" si="11"/>
        <v>1.7959192094241919E-2</v>
      </c>
      <c r="R171" s="14"/>
      <c r="S171" s="14"/>
      <c r="T171" s="15">
        <f t="shared" si="10"/>
        <v>13848.857142857143</v>
      </c>
    </row>
    <row r="172" spans="1:20" x14ac:dyDescent="0.25">
      <c r="A172" s="16">
        <v>44022</v>
      </c>
      <c r="B172" s="15">
        <f t="shared" si="8"/>
        <v>915810</v>
      </c>
      <c r="C172" s="14">
        <v>12829</v>
      </c>
      <c r="D172" s="14">
        <v>228</v>
      </c>
      <c r="E172" s="15">
        <v>0</v>
      </c>
      <c r="F172" s="14">
        <v>9</v>
      </c>
      <c r="G172" s="14">
        <v>1246</v>
      </c>
      <c r="H172" s="15">
        <f t="shared" si="9"/>
        <v>25046</v>
      </c>
      <c r="I172" s="14">
        <v>13526</v>
      </c>
      <c r="J172" s="14">
        <v>5471</v>
      </c>
      <c r="K172" s="14">
        <v>18997</v>
      </c>
      <c r="L172" s="14">
        <v>330</v>
      </c>
      <c r="M172" s="14"/>
      <c r="N172" s="14"/>
      <c r="O172" s="14"/>
      <c r="P172" s="14"/>
      <c r="Q172" s="15">
        <f t="shared" si="11"/>
        <v>1.7795985404865666E-2</v>
      </c>
      <c r="R172" s="14"/>
      <c r="S172" s="14"/>
      <c r="T172" s="15">
        <f t="shared" si="10"/>
        <v>15308.428571428571</v>
      </c>
    </row>
    <row r="173" spans="1:20" x14ac:dyDescent="0.25">
      <c r="A173" s="16">
        <v>44023</v>
      </c>
      <c r="B173" s="15">
        <f t="shared" si="8"/>
        <v>923173</v>
      </c>
      <c r="C173" s="14">
        <v>7363</v>
      </c>
      <c r="D173" s="14">
        <v>117</v>
      </c>
      <c r="E173" s="15">
        <v>0</v>
      </c>
      <c r="F173" s="14">
        <v>19</v>
      </c>
      <c r="G173" s="14">
        <v>1140</v>
      </c>
      <c r="H173" s="15">
        <f t="shared" si="9"/>
        <v>26186</v>
      </c>
      <c r="I173" s="14">
        <v>7770</v>
      </c>
      <c r="J173" s="14">
        <v>2903</v>
      </c>
      <c r="K173" s="14">
        <v>10673</v>
      </c>
      <c r="L173" s="14">
        <v>153</v>
      </c>
      <c r="M173" s="14"/>
      <c r="N173" s="14"/>
      <c r="O173" s="14"/>
      <c r="P173" s="14"/>
      <c r="Q173" s="15">
        <f t="shared" si="11"/>
        <v>1.7242140391457505E-2</v>
      </c>
      <c r="R173" s="14"/>
      <c r="S173" s="14"/>
      <c r="T173" s="15">
        <f t="shared" si="10"/>
        <v>16181.285714285714</v>
      </c>
    </row>
    <row r="174" spans="1:20" x14ac:dyDescent="0.25">
      <c r="A174" s="16">
        <v>44024</v>
      </c>
      <c r="B174" s="15">
        <f t="shared" si="8"/>
        <v>928198</v>
      </c>
      <c r="C174" s="14">
        <v>5025</v>
      </c>
      <c r="D174" s="14">
        <v>87</v>
      </c>
      <c r="E174" s="15">
        <v>0</v>
      </c>
      <c r="F174" s="14">
        <v>36</v>
      </c>
      <c r="G174" s="14">
        <v>931</v>
      </c>
      <c r="H174" s="15">
        <f t="shared" si="9"/>
        <v>27117</v>
      </c>
      <c r="I174" s="14">
        <v>5319</v>
      </c>
      <c r="J174" s="14">
        <v>2089</v>
      </c>
      <c r="K174" s="14">
        <v>7408</v>
      </c>
      <c r="L174" s="14">
        <v>107</v>
      </c>
      <c r="M174" s="14"/>
      <c r="N174" s="14"/>
      <c r="O174" s="14"/>
      <c r="P174" s="14"/>
      <c r="Q174" s="15">
        <f t="shared" si="11"/>
        <v>1.692663657877836E-2</v>
      </c>
      <c r="R174" s="14"/>
      <c r="S174" s="14"/>
      <c r="T174" s="15">
        <f t="shared" si="10"/>
        <v>16238.142857142857</v>
      </c>
    </row>
    <row r="175" spans="1:20" x14ac:dyDescent="0.25">
      <c r="A175" s="16">
        <v>44025</v>
      </c>
      <c r="B175" s="15">
        <f t="shared" si="8"/>
        <v>942577</v>
      </c>
      <c r="C175" s="14">
        <v>14379</v>
      </c>
      <c r="D175" s="14">
        <v>266</v>
      </c>
      <c r="E175" s="15">
        <v>0</v>
      </c>
      <c r="F175" s="14">
        <v>4</v>
      </c>
      <c r="G175" s="14">
        <v>465</v>
      </c>
      <c r="H175" s="15">
        <f t="shared" si="9"/>
        <v>27582</v>
      </c>
      <c r="I175" s="14">
        <v>15112</v>
      </c>
      <c r="J175" s="14">
        <v>5945</v>
      </c>
      <c r="K175" s="14">
        <v>21057</v>
      </c>
      <c r="L175" s="14">
        <v>377</v>
      </c>
      <c r="M175" s="14"/>
      <c r="N175" s="14"/>
      <c r="O175" s="14"/>
      <c r="P175" s="14"/>
      <c r="Q175" s="15">
        <f t="shared" si="11"/>
        <v>1.6672648652344083E-2</v>
      </c>
      <c r="R175" s="14"/>
      <c r="S175" s="14"/>
      <c r="T175" s="15">
        <f t="shared" si="10"/>
        <v>16716.857142857141</v>
      </c>
    </row>
    <row r="176" spans="1:20" x14ac:dyDescent="0.25">
      <c r="A176" s="16">
        <v>44026</v>
      </c>
      <c r="B176" s="15">
        <f t="shared" si="8"/>
        <v>957458</v>
      </c>
      <c r="C176" s="14">
        <v>14881</v>
      </c>
      <c r="D176" s="14">
        <v>232</v>
      </c>
      <c r="E176" s="15">
        <v>0</v>
      </c>
      <c r="F176" s="14">
        <v>25</v>
      </c>
      <c r="G176" s="14">
        <v>1363</v>
      </c>
      <c r="H176" s="15">
        <f t="shared" si="9"/>
        <v>28945</v>
      </c>
      <c r="I176" s="14">
        <v>15677</v>
      </c>
      <c r="J176" s="14">
        <v>6420</v>
      </c>
      <c r="K176" s="14">
        <v>22097</v>
      </c>
      <c r="L176" s="14">
        <v>314</v>
      </c>
      <c r="M176" s="14"/>
      <c r="N176" s="14"/>
      <c r="O176" s="14"/>
      <c r="P176" s="14"/>
      <c r="Q176" s="15">
        <f t="shared" si="11"/>
        <v>1.6331414799396631E-2</v>
      </c>
      <c r="R176" s="14"/>
      <c r="S176" s="14"/>
      <c r="T176" s="15">
        <f t="shared" si="10"/>
        <v>16952.428571428572</v>
      </c>
    </row>
    <row r="177" spans="1:20" x14ac:dyDescent="0.25">
      <c r="A177" s="16">
        <v>44027</v>
      </c>
      <c r="B177" s="15">
        <f t="shared" si="8"/>
        <v>972494</v>
      </c>
      <c r="C177" s="14">
        <v>15036</v>
      </c>
      <c r="D177" s="14">
        <v>298</v>
      </c>
      <c r="E177" s="15">
        <v>0</v>
      </c>
      <c r="F177" s="14">
        <v>5</v>
      </c>
      <c r="G177" s="14">
        <v>469</v>
      </c>
      <c r="H177" s="15">
        <f t="shared" si="9"/>
        <v>29414</v>
      </c>
      <c r="I177" s="14">
        <v>15948</v>
      </c>
      <c r="J177" s="14">
        <v>6422</v>
      </c>
      <c r="K177" s="14">
        <v>22370</v>
      </c>
      <c r="L177" s="14">
        <v>381</v>
      </c>
      <c r="M177" s="14"/>
      <c r="N177" s="14"/>
      <c r="O177" s="14"/>
      <c r="P177" s="14"/>
      <c r="Q177" s="15">
        <f t="shared" si="11"/>
        <v>1.6684589296054264E-2</v>
      </c>
      <c r="R177" s="14"/>
      <c r="S177" s="14"/>
      <c r="T177" s="15">
        <f t="shared" si="10"/>
        <v>17270</v>
      </c>
    </row>
    <row r="178" spans="1:20" x14ac:dyDescent="0.25">
      <c r="A178" s="16">
        <v>44028</v>
      </c>
      <c r="B178" s="15">
        <f t="shared" si="8"/>
        <v>985462</v>
      </c>
      <c r="C178" s="14">
        <v>12968</v>
      </c>
      <c r="D178" s="14">
        <v>245</v>
      </c>
      <c r="E178" s="15">
        <v>0</v>
      </c>
      <c r="F178" s="14">
        <v>33</v>
      </c>
      <c r="G178" s="14">
        <v>1457</v>
      </c>
      <c r="H178" s="15">
        <f t="shared" si="9"/>
        <v>30871</v>
      </c>
      <c r="I178" s="14">
        <v>13659</v>
      </c>
      <c r="J178" s="14">
        <v>5684</v>
      </c>
      <c r="K178" s="14">
        <v>19343</v>
      </c>
      <c r="L178" s="14">
        <v>324</v>
      </c>
      <c r="M178" s="14"/>
      <c r="N178" s="14"/>
      <c r="O178" s="14"/>
      <c r="P178" s="14"/>
      <c r="Q178" s="15">
        <f t="shared" si="11"/>
        <v>1.6286030587559966E-2</v>
      </c>
      <c r="R178" s="14"/>
      <c r="S178" s="14"/>
      <c r="T178" s="15">
        <f t="shared" si="10"/>
        <v>17420.714285714286</v>
      </c>
    </row>
    <row r="179" spans="1:20" x14ac:dyDescent="0.25">
      <c r="A179" s="16">
        <v>44029</v>
      </c>
      <c r="B179" s="15">
        <f t="shared" si="8"/>
        <v>998290</v>
      </c>
      <c r="C179" s="14">
        <v>12828</v>
      </c>
      <c r="D179" s="14">
        <v>227</v>
      </c>
      <c r="E179" s="15">
        <v>0</v>
      </c>
      <c r="F179" s="14">
        <v>5</v>
      </c>
      <c r="G179" s="14">
        <v>427</v>
      </c>
      <c r="H179" s="15">
        <f t="shared" si="9"/>
        <v>31298</v>
      </c>
      <c r="I179" s="14">
        <v>13530</v>
      </c>
      <c r="J179" s="14">
        <v>5605</v>
      </c>
      <c r="K179" s="14">
        <v>19135</v>
      </c>
      <c r="L179" s="14">
        <v>302</v>
      </c>
      <c r="M179" s="14"/>
      <c r="N179" s="14"/>
      <c r="O179" s="14"/>
      <c r="P179" s="14"/>
      <c r="Q179" s="15">
        <f t="shared" si="11"/>
        <v>1.6038269046468386E-2</v>
      </c>
      <c r="R179" s="14"/>
      <c r="S179" s="14"/>
      <c r="T179" s="15">
        <f t="shared" si="10"/>
        <v>17440.428571428572</v>
      </c>
    </row>
    <row r="180" spans="1:20" x14ac:dyDescent="0.25">
      <c r="A180" s="16">
        <v>44030</v>
      </c>
      <c r="B180" s="15">
        <f t="shared" si="8"/>
        <v>1006203</v>
      </c>
      <c r="C180" s="14">
        <v>7913</v>
      </c>
      <c r="D180" s="14">
        <v>128</v>
      </c>
      <c r="E180" s="15">
        <v>0</v>
      </c>
      <c r="F180" s="14">
        <v>24</v>
      </c>
      <c r="G180" s="14">
        <v>1124</v>
      </c>
      <c r="H180" s="15">
        <f t="shared" si="9"/>
        <v>32422</v>
      </c>
      <c r="I180" s="14">
        <v>8338</v>
      </c>
      <c r="J180" s="14">
        <v>3026</v>
      </c>
      <c r="K180" s="14">
        <v>11364</v>
      </c>
      <c r="L180" s="14">
        <v>169</v>
      </c>
      <c r="M180" s="14"/>
      <c r="N180" s="14"/>
      <c r="O180" s="14"/>
      <c r="P180" s="14"/>
      <c r="Q180" s="15">
        <f t="shared" si="11"/>
        <v>1.6078322771922393E-2</v>
      </c>
      <c r="R180" s="14"/>
      <c r="S180" s="14"/>
      <c r="T180" s="15">
        <f t="shared" si="10"/>
        <v>17539.142857142859</v>
      </c>
    </row>
    <row r="181" spans="1:20" x14ac:dyDescent="0.25">
      <c r="A181" s="16">
        <v>44031</v>
      </c>
      <c r="B181" s="15">
        <f t="shared" si="8"/>
        <v>1011694</v>
      </c>
      <c r="C181" s="14">
        <v>5491</v>
      </c>
      <c r="D181" s="14">
        <v>74</v>
      </c>
      <c r="E181" s="15">
        <v>0</v>
      </c>
      <c r="F181" s="14">
        <v>18</v>
      </c>
      <c r="G181" s="14">
        <v>892</v>
      </c>
      <c r="H181" s="15">
        <f t="shared" si="9"/>
        <v>33314</v>
      </c>
      <c r="I181" s="14">
        <v>5760</v>
      </c>
      <c r="J181" s="14">
        <v>2199</v>
      </c>
      <c r="K181" s="14">
        <v>7959</v>
      </c>
      <c r="L181" s="14">
        <v>111</v>
      </c>
      <c r="M181" s="14"/>
      <c r="N181" s="14"/>
      <c r="O181" s="14"/>
      <c r="P181" s="14"/>
      <c r="Q181" s="15">
        <f t="shared" si="11"/>
        <v>1.6038921548753294E-2</v>
      </c>
      <c r="R181" s="14"/>
      <c r="S181" s="14"/>
      <c r="T181" s="15">
        <f t="shared" si="10"/>
        <v>17617.857142857141</v>
      </c>
    </row>
    <row r="182" spans="1:20" x14ac:dyDescent="0.25">
      <c r="A182" s="16">
        <v>44032</v>
      </c>
      <c r="B182" s="15">
        <f t="shared" si="8"/>
        <v>1024492</v>
      </c>
      <c r="C182" s="14">
        <v>12798</v>
      </c>
      <c r="D182" s="14">
        <v>279</v>
      </c>
      <c r="E182" s="15">
        <v>0</v>
      </c>
      <c r="F182" s="14">
        <v>34</v>
      </c>
      <c r="G182" s="14">
        <v>1343</v>
      </c>
      <c r="H182" s="15">
        <f t="shared" si="9"/>
        <v>34657</v>
      </c>
      <c r="I182" s="14">
        <v>13441</v>
      </c>
      <c r="J182" s="14">
        <v>5161</v>
      </c>
      <c r="K182" s="14">
        <v>18602</v>
      </c>
      <c r="L182" s="14">
        <v>357</v>
      </c>
      <c r="M182" s="14"/>
      <c r="N182" s="14"/>
      <c r="O182" s="14"/>
      <c r="P182" s="14"/>
      <c r="Q182" s="15">
        <f t="shared" si="11"/>
        <v>1.6199222304955737E-2</v>
      </c>
      <c r="R182" s="14"/>
      <c r="S182" s="14"/>
      <c r="T182" s="15">
        <f t="shared" si="10"/>
        <v>17267.142857142859</v>
      </c>
    </row>
    <row r="183" spans="1:20" x14ac:dyDescent="0.25">
      <c r="A183" s="16">
        <v>44033</v>
      </c>
      <c r="B183" s="15">
        <f t="shared" si="8"/>
        <v>1038039</v>
      </c>
      <c r="C183" s="14">
        <v>13547</v>
      </c>
      <c r="D183" s="14">
        <v>255</v>
      </c>
      <c r="E183" s="15">
        <v>0</v>
      </c>
      <c r="F183" s="14">
        <v>36</v>
      </c>
      <c r="G183" s="14">
        <v>1439</v>
      </c>
      <c r="H183" s="15">
        <f t="shared" si="9"/>
        <v>36096</v>
      </c>
      <c r="I183" s="14">
        <v>14366</v>
      </c>
      <c r="J183" s="14">
        <v>5640</v>
      </c>
      <c r="K183" s="14">
        <v>20006</v>
      </c>
      <c r="L183" s="14">
        <v>338</v>
      </c>
      <c r="M183" s="14"/>
      <c r="N183" s="14"/>
      <c r="O183" s="14"/>
      <c r="P183" s="14"/>
      <c r="Q183" s="15">
        <f t="shared" si="11"/>
        <v>1.6686451308733027E-2</v>
      </c>
      <c r="R183" s="14"/>
      <c r="S183" s="14"/>
      <c r="T183" s="15">
        <f t="shared" si="10"/>
        <v>16968.428571428572</v>
      </c>
    </row>
    <row r="184" spans="1:20" x14ac:dyDescent="0.25">
      <c r="A184" s="16">
        <v>44034</v>
      </c>
      <c r="B184" s="15">
        <f t="shared" si="8"/>
        <v>1050724</v>
      </c>
      <c r="C184" s="14">
        <v>12685</v>
      </c>
      <c r="D184" s="14">
        <v>258</v>
      </c>
      <c r="E184" s="15">
        <v>0</v>
      </c>
      <c r="F184" s="14">
        <v>51</v>
      </c>
      <c r="G184" s="14">
        <v>1653</v>
      </c>
      <c r="H184" s="15">
        <f t="shared" si="9"/>
        <v>37749</v>
      </c>
      <c r="I184" s="14">
        <v>13345</v>
      </c>
      <c r="J184" s="14">
        <v>5445</v>
      </c>
      <c r="K184" s="14">
        <v>18790</v>
      </c>
      <c r="L184" s="14">
        <v>328</v>
      </c>
      <c r="M184" s="14"/>
      <c r="N184" s="14"/>
      <c r="O184" s="14"/>
      <c r="P184" s="14"/>
      <c r="Q184" s="15">
        <f t="shared" si="11"/>
        <v>1.674493702202276E-2</v>
      </c>
      <c r="R184" s="14"/>
      <c r="S184" s="14"/>
      <c r="T184" s="15">
        <f t="shared" si="10"/>
        <v>16457</v>
      </c>
    </row>
    <row r="185" spans="1:20" x14ac:dyDescent="0.25">
      <c r="A185" s="16">
        <v>44035</v>
      </c>
      <c r="B185" s="15">
        <f t="shared" si="8"/>
        <v>1064158</v>
      </c>
      <c r="C185" s="14">
        <v>13434</v>
      </c>
      <c r="D185" s="14">
        <v>258</v>
      </c>
      <c r="E185" s="15">
        <v>0</v>
      </c>
      <c r="F185" s="14">
        <v>28</v>
      </c>
      <c r="G185" s="14">
        <v>1590</v>
      </c>
      <c r="H185" s="15">
        <f t="shared" si="9"/>
        <v>39339</v>
      </c>
      <c r="I185" s="14">
        <v>14107</v>
      </c>
      <c r="J185" s="14">
        <v>6813</v>
      </c>
      <c r="K185" s="14">
        <v>20920</v>
      </c>
      <c r="L185" s="14">
        <v>348</v>
      </c>
      <c r="M185" s="14"/>
      <c r="N185" s="14"/>
      <c r="O185" s="14"/>
      <c r="P185" s="14"/>
      <c r="Q185" s="15">
        <f t="shared" si="11"/>
        <v>1.6724326916489691E-2</v>
      </c>
      <c r="R185" s="14"/>
      <c r="S185" s="14"/>
      <c r="T185" s="15">
        <f t="shared" si="10"/>
        <v>16682.285714285714</v>
      </c>
    </row>
    <row r="186" spans="1:20" x14ac:dyDescent="0.25">
      <c r="A186" s="16">
        <v>44036</v>
      </c>
      <c r="B186" s="15">
        <f t="shared" si="8"/>
        <v>1076511</v>
      </c>
      <c r="C186" s="14">
        <v>12353</v>
      </c>
      <c r="D186" s="14">
        <v>257</v>
      </c>
      <c r="E186" s="15">
        <v>0</v>
      </c>
      <c r="F186" s="14">
        <v>32</v>
      </c>
      <c r="G186" s="14">
        <v>1523</v>
      </c>
      <c r="H186" s="15">
        <f t="shared" si="9"/>
        <v>40862</v>
      </c>
      <c r="I186" s="14">
        <v>13009</v>
      </c>
      <c r="J186" s="14">
        <v>5407</v>
      </c>
      <c r="K186" s="14">
        <v>18416</v>
      </c>
      <c r="L186" s="14">
        <v>332</v>
      </c>
      <c r="M186" s="14"/>
      <c r="N186" s="14"/>
      <c r="O186" s="14"/>
      <c r="P186" s="14"/>
      <c r="Q186" s="15">
        <f t="shared" si="11"/>
        <v>1.7086431667198015E-2</v>
      </c>
      <c r="R186" s="14"/>
      <c r="S186" s="14"/>
      <c r="T186" s="15">
        <f t="shared" si="10"/>
        <v>16579.571428571428</v>
      </c>
    </row>
    <row r="187" spans="1:20" x14ac:dyDescent="0.25">
      <c r="A187" s="16">
        <v>44037</v>
      </c>
      <c r="B187" s="15">
        <f t="shared" si="8"/>
        <v>1084513</v>
      </c>
      <c r="C187" s="14">
        <v>8002</v>
      </c>
      <c r="D187" s="14">
        <v>160</v>
      </c>
      <c r="E187" s="15">
        <v>0</v>
      </c>
      <c r="F187" s="14">
        <v>49</v>
      </c>
      <c r="G187" s="14">
        <v>1313</v>
      </c>
      <c r="H187" s="15">
        <f t="shared" si="9"/>
        <v>42175</v>
      </c>
      <c r="I187" s="14">
        <v>8437</v>
      </c>
      <c r="J187" s="14">
        <v>3480</v>
      </c>
      <c r="K187" s="14">
        <v>11917</v>
      </c>
      <c r="L187" s="14">
        <v>200</v>
      </c>
      <c r="M187" s="14"/>
      <c r="N187" s="14"/>
      <c r="O187" s="14"/>
      <c r="P187" s="14"/>
      <c r="Q187" s="15">
        <f t="shared" si="11"/>
        <v>1.7271246033787841E-2</v>
      </c>
      <c r="R187" s="14"/>
      <c r="S187" s="14"/>
      <c r="T187" s="15">
        <f t="shared" si="10"/>
        <v>16658.571428571428</v>
      </c>
    </row>
    <row r="188" spans="1:20" x14ac:dyDescent="0.25">
      <c r="A188" s="16">
        <v>44038</v>
      </c>
      <c r="B188" s="15">
        <f t="shared" si="8"/>
        <v>1089598</v>
      </c>
      <c r="C188" s="14">
        <v>5085</v>
      </c>
      <c r="D188" s="14">
        <v>100</v>
      </c>
      <c r="E188" s="15">
        <v>0</v>
      </c>
      <c r="F188" s="14">
        <v>29</v>
      </c>
      <c r="G188" s="14">
        <v>1071</v>
      </c>
      <c r="H188" s="15">
        <f t="shared" si="9"/>
        <v>43246</v>
      </c>
      <c r="I188" s="14">
        <v>5350</v>
      </c>
      <c r="J188" s="14">
        <v>2315</v>
      </c>
      <c r="K188" s="14">
        <v>7665</v>
      </c>
      <c r="L188" s="14">
        <v>126</v>
      </c>
      <c r="M188" s="14"/>
      <c r="N188" s="14"/>
      <c r="O188" s="14"/>
      <c r="P188" s="14"/>
      <c r="Q188" s="15">
        <f t="shared" si="11"/>
        <v>1.7443859830117956E-2</v>
      </c>
      <c r="R188" s="14"/>
      <c r="S188" s="14"/>
      <c r="T188" s="15">
        <f t="shared" si="10"/>
        <v>16616.571428571428</v>
      </c>
    </row>
    <row r="189" spans="1:20" x14ac:dyDescent="0.25">
      <c r="A189" s="16">
        <v>44039</v>
      </c>
      <c r="B189" s="15">
        <f t="shared" si="8"/>
        <v>1104674</v>
      </c>
      <c r="C189" s="14">
        <v>15076</v>
      </c>
      <c r="D189" s="14">
        <v>361</v>
      </c>
      <c r="E189" s="15">
        <v>0</v>
      </c>
      <c r="F189" s="14">
        <v>38</v>
      </c>
      <c r="G189" s="14">
        <v>1453</v>
      </c>
      <c r="H189" s="15">
        <f t="shared" si="9"/>
        <v>44699</v>
      </c>
      <c r="I189" s="14">
        <v>15931</v>
      </c>
      <c r="J189" s="14">
        <v>6774</v>
      </c>
      <c r="K189" s="14">
        <v>22705</v>
      </c>
      <c r="L189" s="14">
        <v>434</v>
      </c>
      <c r="M189" s="14"/>
      <c r="N189" s="14"/>
      <c r="O189" s="14"/>
      <c r="P189" s="14"/>
      <c r="Q189" s="15">
        <f t="shared" si="11"/>
        <v>1.7488934470473928E-2</v>
      </c>
      <c r="R189" s="14"/>
      <c r="S189" s="14"/>
      <c r="T189" s="15">
        <f t="shared" si="10"/>
        <v>17202.714285714286</v>
      </c>
    </row>
    <row r="190" spans="1:20" x14ac:dyDescent="0.25">
      <c r="A190" s="16">
        <v>44040</v>
      </c>
      <c r="B190" s="15">
        <f t="shared" si="8"/>
        <v>1121901</v>
      </c>
      <c r="C190" s="14">
        <v>17227</v>
      </c>
      <c r="D190" s="14">
        <v>320</v>
      </c>
      <c r="E190" s="15">
        <v>0</v>
      </c>
      <c r="F190" s="14">
        <v>41</v>
      </c>
      <c r="G190" s="14">
        <v>1531</v>
      </c>
      <c r="H190" s="15">
        <f t="shared" si="9"/>
        <v>46230</v>
      </c>
      <c r="I190" s="14">
        <v>18254</v>
      </c>
      <c r="J190" s="14">
        <v>8495</v>
      </c>
      <c r="K190" s="14">
        <v>26749</v>
      </c>
      <c r="L190" s="14">
        <v>398</v>
      </c>
      <c r="M190" s="14"/>
      <c r="N190" s="14"/>
      <c r="O190" s="14"/>
      <c r="P190" s="14"/>
      <c r="Q190" s="15">
        <f t="shared" si="11"/>
        <v>1.7033390478287537E-2</v>
      </c>
      <c r="R190" s="14"/>
      <c r="S190" s="14"/>
      <c r="T190" s="15">
        <f t="shared" si="10"/>
        <v>18166</v>
      </c>
    </row>
    <row r="191" spans="1:20" x14ac:dyDescent="0.25">
      <c r="A191" s="16">
        <v>44041</v>
      </c>
      <c r="B191" s="15">
        <f t="shared" si="8"/>
        <v>1137221</v>
      </c>
      <c r="C191" s="14">
        <v>15320</v>
      </c>
      <c r="D191" s="14">
        <v>319</v>
      </c>
      <c r="E191" s="15">
        <v>0</v>
      </c>
      <c r="F191" s="14">
        <v>22</v>
      </c>
      <c r="G191" s="14">
        <v>1652</v>
      </c>
      <c r="H191" s="15">
        <f t="shared" si="9"/>
        <v>47882</v>
      </c>
      <c r="I191" s="14">
        <v>16146</v>
      </c>
      <c r="J191" s="14">
        <v>7304</v>
      </c>
      <c r="K191" s="14">
        <v>23450</v>
      </c>
      <c r="L191" s="14">
        <v>388</v>
      </c>
      <c r="M191" s="14"/>
      <c r="N191" s="14"/>
      <c r="O191" s="14"/>
      <c r="P191" s="14"/>
      <c r="Q191" s="15">
        <f t="shared" si="11"/>
        <v>1.6886407428198632E-2</v>
      </c>
      <c r="R191" s="14"/>
      <c r="S191" s="14"/>
      <c r="T191" s="15">
        <f t="shared" si="10"/>
        <v>18831.714285714286</v>
      </c>
    </row>
    <row r="192" spans="1:20" x14ac:dyDescent="0.25">
      <c r="A192" s="16">
        <v>44042</v>
      </c>
      <c r="B192" s="15">
        <f t="shared" si="8"/>
        <v>1152687</v>
      </c>
      <c r="C192" s="14">
        <v>15466</v>
      </c>
      <c r="D192" s="14">
        <v>336</v>
      </c>
      <c r="E192" s="15">
        <v>0</v>
      </c>
      <c r="F192" s="14">
        <v>41</v>
      </c>
      <c r="G192" s="14">
        <v>1533</v>
      </c>
      <c r="H192" s="15">
        <f t="shared" si="9"/>
        <v>49415</v>
      </c>
      <c r="I192" s="14">
        <v>16197</v>
      </c>
      <c r="J192" s="14">
        <v>7656</v>
      </c>
      <c r="K192" s="14">
        <v>23853</v>
      </c>
      <c r="L192" s="14">
        <v>421</v>
      </c>
      <c r="M192" s="14"/>
      <c r="N192" s="14"/>
      <c r="O192" s="14"/>
      <c r="P192" s="14"/>
      <c r="Q192" s="15">
        <f t="shared" si="11"/>
        <v>1.7060591443731215E-2</v>
      </c>
      <c r="R192" s="14"/>
      <c r="S192" s="14"/>
      <c r="T192" s="15">
        <f t="shared" si="10"/>
        <v>19250.714285714286</v>
      </c>
    </row>
    <row r="193" spans="1:20" x14ac:dyDescent="0.25">
      <c r="A193" s="16">
        <v>44043</v>
      </c>
      <c r="B193" s="15">
        <f t="shared" si="8"/>
        <v>1167039</v>
      </c>
      <c r="C193" s="14">
        <v>14352</v>
      </c>
      <c r="D193" s="14">
        <v>319</v>
      </c>
      <c r="E193" s="15">
        <v>0</v>
      </c>
      <c r="F193" s="14">
        <v>6</v>
      </c>
      <c r="G193" s="14">
        <v>475</v>
      </c>
      <c r="H193" s="15">
        <f t="shared" si="9"/>
        <v>49890</v>
      </c>
      <c r="I193" s="14">
        <v>15198</v>
      </c>
      <c r="J193" s="14">
        <v>7022</v>
      </c>
      <c r="K193" s="14">
        <v>22220</v>
      </c>
      <c r="L193" s="14">
        <v>394</v>
      </c>
      <c r="M193" s="14"/>
      <c r="N193" s="14"/>
      <c r="O193" s="14"/>
      <c r="P193" s="14"/>
      <c r="Q193" s="15">
        <f t="shared" si="11"/>
        <v>1.7039672630431803E-2</v>
      </c>
      <c r="R193" s="14"/>
      <c r="S193" s="14"/>
      <c r="T193" s="15">
        <f t="shared" si="10"/>
        <v>19794.142857142859</v>
      </c>
    </row>
    <row r="194" spans="1:20" x14ac:dyDescent="0.25">
      <c r="A194" s="16">
        <v>44044</v>
      </c>
      <c r="B194" s="15">
        <f t="shared" si="8"/>
        <v>1174716</v>
      </c>
      <c r="C194" s="14">
        <v>7677</v>
      </c>
      <c r="D194" s="14">
        <v>148</v>
      </c>
      <c r="E194" s="15">
        <v>0</v>
      </c>
      <c r="F194" s="14">
        <v>11</v>
      </c>
      <c r="G194" s="14">
        <v>419</v>
      </c>
      <c r="H194" s="15">
        <f t="shared" si="9"/>
        <v>50309</v>
      </c>
      <c r="I194" s="14">
        <v>8121</v>
      </c>
      <c r="J194" s="14">
        <v>3309</v>
      </c>
      <c r="K194" s="14">
        <v>11430</v>
      </c>
      <c r="L194" s="14">
        <v>191</v>
      </c>
      <c r="M194" s="14"/>
      <c r="N194" s="14"/>
      <c r="O194" s="14"/>
      <c r="P194" s="14"/>
      <c r="Q194" s="15">
        <f t="shared" si="11"/>
        <v>1.703459064835738E-2</v>
      </c>
      <c r="R194" s="14"/>
      <c r="S194" s="14"/>
      <c r="T194" s="15">
        <f t="shared" si="10"/>
        <v>19724.571428571428</v>
      </c>
    </row>
    <row r="195" spans="1:20" x14ac:dyDescent="0.25">
      <c r="A195" s="16">
        <v>44045</v>
      </c>
      <c r="B195" s="15">
        <f t="shared" si="8"/>
        <v>1180327</v>
      </c>
      <c r="C195" s="14">
        <v>5611</v>
      </c>
      <c r="D195" s="14">
        <v>107</v>
      </c>
      <c r="E195" s="15">
        <v>0</v>
      </c>
      <c r="F195" s="14">
        <v>27</v>
      </c>
      <c r="G195" s="14">
        <v>1333</v>
      </c>
      <c r="H195" s="15">
        <f t="shared" si="9"/>
        <v>51642</v>
      </c>
      <c r="I195" s="14">
        <v>5882</v>
      </c>
      <c r="J195" s="14">
        <v>2548</v>
      </c>
      <c r="K195" s="14">
        <v>8430</v>
      </c>
      <c r="L195" s="14">
        <v>133</v>
      </c>
      <c r="M195" s="14"/>
      <c r="N195" s="14"/>
      <c r="O195" s="14"/>
      <c r="P195" s="14"/>
      <c r="Q195" s="15">
        <f t="shared" si="11"/>
        <v>1.6991147892852769E-2</v>
      </c>
      <c r="R195" s="14"/>
      <c r="S195" s="14"/>
      <c r="T195" s="15">
        <f t="shared" si="10"/>
        <v>19833.857142857141</v>
      </c>
    </row>
    <row r="196" spans="1:20" x14ac:dyDescent="0.25">
      <c r="A196" s="16">
        <v>44046</v>
      </c>
      <c r="B196" s="15">
        <f t="shared" ref="B196:B259" si="12">C196+B195</f>
        <v>1198413</v>
      </c>
      <c r="C196" s="14">
        <v>18086</v>
      </c>
      <c r="D196" s="14">
        <v>358</v>
      </c>
      <c r="E196" s="15">
        <v>0</v>
      </c>
      <c r="F196" s="14">
        <v>18</v>
      </c>
      <c r="G196" s="14">
        <v>1793</v>
      </c>
      <c r="H196" s="15">
        <f t="shared" ref="H196:H259" si="13">G196+H195</f>
        <v>53435</v>
      </c>
      <c r="I196" s="14">
        <v>19145</v>
      </c>
      <c r="J196" s="14">
        <v>8533</v>
      </c>
      <c r="K196" s="14">
        <v>27678</v>
      </c>
      <c r="L196" s="14">
        <v>424</v>
      </c>
      <c r="M196" s="14"/>
      <c r="N196" s="14"/>
      <c r="O196" s="14"/>
      <c r="P196" s="14"/>
      <c r="Q196" s="15">
        <f t="shared" si="11"/>
        <v>1.6334051874000416E-2</v>
      </c>
      <c r="R196" s="14"/>
      <c r="S196" s="14"/>
      <c r="T196" s="15">
        <f t="shared" si="10"/>
        <v>20544.285714285714</v>
      </c>
    </row>
    <row r="197" spans="1:20" x14ac:dyDescent="0.25">
      <c r="A197" s="16">
        <v>44047</v>
      </c>
      <c r="B197" s="15">
        <f t="shared" si="12"/>
        <v>1214584</v>
      </c>
      <c r="C197" s="14">
        <v>16171</v>
      </c>
      <c r="D197" s="14">
        <v>307</v>
      </c>
      <c r="E197" s="15">
        <v>0</v>
      </c>
      <c r="F197" s="14">
        <v>20</v>
      </c>
      <c r="G197" s="14">
        <v>1700</v>
      </c>
      <c r="H197" s="15">
        <f t="shared" si="13"/>
        <v>55135</v>
      </c>
      <c r="I197" s="14">
        <v>17088</v>
      </c>
      <c r="J197" s="14">
        <v>8516</v>
      </c>
      <c r="K197" s="14">
        <v>25604</v>
      </c>
      <c r="L197" s="14">
        <v>395</v>
      </c>
      <c r="M197" s="14"/>
      <c r="N197" s="14"/>
      <c r="O197" s="14"/>
      <c r="P197" s="14"/>
      <c r="Q197" s="15">
        <f t="shared" si="11"/>
        <v>1.6444117337819367E-2</v>
      </c>
      <c r="R197" s="14"/>
      <c r="S197" s="14"/>
      <c r="T197" s="15">
        <f t="shared" si="10"/>
        <v>20380.714285714286</v>
      </c>
    </row>
    <row r="198" spans="1:20" x14ac:dyDescent="0.25">
      <c r="A198" s="16">
        <v>44048</v>
      </c>
      <c r="B198" s="15">
        <f t="shared" si="12"/>
        <v>1231589</v>
      </c>
      <c r="C198" s="14">
        <v>17005</v>
      </c>
      <c r="D198" s="14">
        <v>333</v>
      </c>
      <c r="E198" s="15">
        <v>0</v>
      </c>
      <c r="F198" s="14">
        <v>37</v>
      </c>
      <c r="G198" s="14">
        <v>1914</v>
      </c>
      <c r="H198" s="15">
        <f t="shared" si="13"/>
        <v>57049</v>
      </c>
      <c r="I198" s="14">
        <v>17979</v>
      </c>
      <c r="J198" s="14">
        <v>8362</v>
      </c>
      <c r="K198" s="14">
        <v>26341</v>
      </c>
      <c r="L198" s="14">
        <v>413</v>
      </c>
      <c r="M198" s="14"/>
      <c r="N198" s="14"/>
      <c r="O198" s="14"/>
      <c r="P198" s="14"/>
      <c r="Q198" s="15">
        <f t="shared" si="11"/>
        <v>1.6289263238890874E-2</v>
      </c>
      <c r="R198" s="14"/>
      <c r="S198" s="14"/>
      <c r="T198" s="15">
        <f t="shared" si="10"/>
        <v>20793.714285714286</v>
      </c>
    </row>
    <row r="199" spans="1:20" x14ac:dyDescent="0.25">
      <c r="A199" s="16">
        <v>44049</v>
      </c>
      <c r="B199" s="15">
        <f t="shared" si="12"/>
        <v>1247233</v>
      </c>
      <c r="C199" s="14">
        <v>15644</v>
      </c>
      <c r="D199" s="14">
        <v>354</v>
      </c>
      <c r="E199" s="15">
        <v>0</v>
      </c>
      <c r="F199" s="14">
        <v>26</v>
      </c>
      <c r="G199" s="14">
        <v>1789</v>
      </c>
      <c r="H199" s="15">
        <f t="shared" si="13"/>
        <v>58838</v>
      </c>
      <c r="I199" s="14">
        <v>16516</v>
      </c>
      <c r="J199" s="14">
        <v>7810</v>
      </c>
      <c r="K199" s="14">
        <v>24326</v>
      </c>
      <c r="L199" s="14">
        <v>445</v>
      </c>
      <c r="M199" s="14"/>
      <c r="N199" s="14"/>
      <c r="O199" s="14"/>
      <c r="P199" s="14"/>
      <c r="Q199" s="15">
        <f t="shared" si="11"/>
        <v>1.6400851885584371E-2</v>
      </c>
      <c r="R199" s="14"/>
      <c r="S199" s="14"/>
      <c r="T199" s="15">
        <f t="shared" si="10"/>
        <v>20861.285714285714</v>
      </c>
    </row>
    <row r="200" spans="1:20" x14ac:dyDescent="0.25">
      <c r="A200" s="16">
        <v>44050</v>
      </c>
      <c r="B200" s="15">
        <f t="shared" si="12"/>
        <v>1262870</v>
      </c>
      <c r="C200" s="14">
        <v>15637</v>
      </c>
      <c r="D200" s="14">
        <v>299</v>
      </c>
      <c r="E200" s="15">
        <v>0</v>
      </c>
      <c r="F200" s="14">
        <v>17</v>
      </c>
      <c r="G200" s="14">
        <v>1876</v>
      </c>
      <c r="H200" s="15">
        <f t="shared" si="13"/>
        <v>60714</v>
      </c>
      <c r="I200" s="14">
        <v>16547</v>
      </c>
      <c r="J200" s="14">
        <v>7059</v>
      </c>
      <c r="K200" s="14">
        <v>23606</v>
      </c>
      <c r="L200" s="14">
        <v>362</v>
      </c>
      <c r="M200" s="14"/>
      <c r="N200" s="14"/>
      <c r="O200" s="14"/>
      <c r="P200" s="14"/>
      <c r="Q200" s="15">
        <f t="shared" si="11"/>
        <v>1.6029576366041447E-2</v>
      </c>
      <c r="R200" s="14"/>
      <c r="S200" s="14"/>
      <c r="T200" s="15">
        <f t="shared" si="10"/>
        <v>21059.285714285714</v>
      </c>
    </row>
    <row r="201" spans="1:20" x14ac:dyDescent="0.25">
      <c r="A201" s="16">
        <v>44051</v>
      </c>
      <c r="B201" s="15">
        <f t="shared" si="12"/>
        <v>1272060</v>
      </c>
      <c r="C201" s="14">
        <v>9190</v>
      </c>
      <c r="D201" s="14">
        <v>169</v>
      </c>
      <c r="E201" s="15">
        <v>0</v>
      </c>
      <c r="F201" s="14">
        <v>19</v>
      </c>
      <c r="G201" s="14">
        <v>1506</v>
      </c>
      <c r="H201" s="15">
        <f t="shared" si="13"/>
        <v>62220</v>
      </c>
      <c r="I201" s="14">
        <v>9711</v>
      </c>
      <c r="J201" s="14">
        <v>3813</v>
      </c>
      <c r="K201" s="14">
        <v>13524</v>
      </c>
      <c r="L201" s="14">
        <v>220</v>
      </c>
      <c r="M201" s="14"/>
      <c r="N201" s="14"/>
      <c r="O201" s="14"/>
      <c r="P201" s="14"/>
      <c r="Q201" s="15">
        <f t="shared" si="11"/>
        <v>1.5999036847280098E-2</v>
      </c>
      <c r="R201" s="14"/>
      <c r="S201" s="14"/>
      <c r="T201" s="15">
        <f t="shared" ref="T201:T264" si="14">AVERAGE(K195:K201)</f>
        <v>21358.428571428572</v>
      </c>
    </row>
    <row r="202" spans="1:20" x14ac:dyDescent="0.25">
      <c r="A202" s="16">
        <v>44052</v>
      </c>
      <c r="B202" s="15">
        <f t="shared" si="12"/>
        <v>1278221</v>
      </c>
      <c r="C202" s="14">
        <v>6161</v>
      </c>
      <c r="D202" s="14">
        <v>85</v>
      </c>
      <c r="E202" s="15">
        <v>0</v>
      </c>
      <c r="F202" s="14">
        <v>14</v>
      </c>
      <c r="G202" s="14">
        <v>1253</v>
      </c>
      <c r="H202" s="15">
        <f t="shared" si="13"/>
        <v>63473</v>
      </c>
      <c r="I202" s="14">
        <v>6481</v>
      </c>
      <c r="J202" s="14">
        <v>3000</v>
      </c>
      <c r="K202" s="14">
        <v>9481</v>
      </c>
      <c r="L202" s="14">
        <v>106</v>
      </c>
      <c r="M202" s="14"/>
      <c r="N202" s="14"/>
      <c r="O202" s="14"/>
      <c r="P202" s="14"/>
      <c r="Q202" s="15">
        <f t="shared" si="11"/>
        <v>1.5708023379383634E-2</v>
      </c>
      <c r="R202" s="14"/>
      <c r="S202" s="14"/>
      <c r="T202" s="15">
        <f t="shared" si="14"/>
        <v>21508.571428571428</v>
      </c>
    </row>
    <row r="203" spans="1:20" x14ac:dyDescent="0.25">
      <c r="A203" s="16">
        <v>44053</v>
      </c>
      <c r="B203" s="15">
        <f t="shared" si="12"/>
        <v>1297873</v>
      </c>
      <c r="C203" s="14">
        <v>19652</v>
      </c>
      <c r="D203" s="14">
        <v>372</v>
      </c>
      <c r="E203" s="15">
        <v>0</v>
      </c>
      <c r="F203" s="14">
        <v>32</v>
      </c>
      <c r="G203" s="14">
        <v>1871</v>
      </c>
      <c r="H203" s="15">
        <f t="shared" si="13"/>
        <v>65344</v>
      </c>
      <c r="I203" s="14">
        <v>20832</v>
      </c>
      <c r="J203" s="14">
        <v>9996</v>
      </c>
      <c r="K203" s="14">
        <v>30828</v>
      </c>
      <c r="L203" s="14">
        <v>468</v>
      </c>
      <c r="M203" s="14"/>
      <c r="N203" s="14"/>
      <c r="O203" s="14"/>
      <c r="P203" s="14"/>
      <c r="Q203" s="15">
        <f t="shared" ref="Q203:Q213" si="15">((SUM(L197:L203))/(SUM(K197:K203)))</f>
        <v>1.5672370047492029E-2</v>
      </c>
      <c r="R203" s="14"/>
      <c r="S203" s="14"/>
      <c r="T203" s="15">
        <f t="shared" si="14"/>
        <v>21958.571428571428</v>
      </c>
    </row>
    <row r="204" spans="1:20" x14ac:dyDescent="0.25">
      <c r="A204" s="16">
        <v>44054</v>
      </c>
      <c r="B204" s="15">
        <f t="shared" si="12"/>
        <v>1315931</v>
      </c>
      <c r="C204" s="14">
        <v>18058</v>
      </c>
      <c r="D204" s="14">
        <v>284</v>
      </c>
      <c r="E204" s="15">
        <v>0</v>
      </c>
      <c r="F204" s="14">
        <v>10</v>
      </c>
      <c r="G204" s="14">
        <v>729</v>
      </c>
      <c r="H204" s="15">
        <f t="shared" si="13"/>
        <v>66073</v>
      </c>
      <c r="I204" s="14">
        <v>19078</v>
      </c>
      <c r="J204" s="14">
        <v>10077</v>
      </c>
      <c r="K204" s="14">
        <v>29155</v>
      </c>
      <c r="L204" s="14">
        <v>356</v>
      </c>
      <c r="M204" s="14"/>
      <c r="N204" s="14"/>
      <c r="O204" s="14"/>
      <c r="P204" s="14"/>
      <c r="Q204" s="15">
        <f t="shared" si="15"/>
        <v>1.5070487914994818E-2</v>
      </c>
      <c r="R204" s="14"/>
      <c r="S204" s="14"/>
      <c r="T204" s="15">
        <f t="shared" si="14"/>
        <v>22465.857142857141</v>
      </c>
    </row>
    <row r="205" spans="1:20" x14ac:dyDescent="0.25">
      <c r="A205" s="16">
        <v>44055</v>
      </c>
      <c r="B205" s="15">
        <f t="shared" si="12"/>
        <v>1334403</v>
      </c>
      <c r="C205" s="14">
        <v>18472</v>
      </c>
      <c r="D205" s="14">
        <v>304</v>
      </c>
      <c r="E205" s="15">
        <v>0</v>
      </c>
      <c r="F205" s="14">
        <v>23</v>
      </c>
      <c r="G205" s="14">
        <v>1834</v>
      </c>
      <c r="H205" s="15">
        <f t="shared" si="13"/>
        <v>67907</v>
      </c>
      <c r="I205" s="14">
        <v>19531</v>
      </c>
      <c r="J205" s="14">
        <v>9738</v>
      </c>
      <c r="K205" s="14">
        <v>29269</v>
      </c>
      <c r="L205" s="14">
        <v>391</v>
      </c>
      <c r="M205" s="14"/>
      <c r="N205" s="14"/>
      <c r="O205" s="14"/>
      <c r="P205" s="14"/>
      <c r="Q205" s="15">
        <f t="shared" si="15"/>
        <v>1.4657685608874517E-2</v>
      </c>
      <c r="R205" s="14"/>
      <c r="S205" s="14"/>
      <c r="T205" s="15">
        <f t="shared" si="14"/>
        <v>22884.142857142859</v>
      </c>
    </row>
    <row r="206" spans="1:20" x14ac:dyDescent="0.25">
      <c r="A206" s="16">
        <v>44056</v>
      </c>
      <c r="B206" s="15">
        <f t="shared" si="12"/>
        <v>1352257</v>
      </c>
      <c r="C206" s="14">
        <v>17854</v>
      </c>
      <c r="D206" s="14">
        <v>349</v>
      </c>
      <c r="E206" s="15">
        <v>0</v>
      </c>
      <c r="F206" s="14">
        <v>23</v>
      </c>
      <c r="G206" s="14">
        <v>1773</v>
      </c>
      <c r="H206" s="15">
        <f t="shared" si="13"/>
        <v>69680</v>
      </c>
      <c r="I206" s="14">
        <v>18987</v>
      </c>
      <c r="J206" s="14">
        <v>9163</v>
      </c>
      <c r="K206" s="14">
        <v>28150</v>
      </c>
      <c r="L206" s="14">
        <v>444</v>
      </c>
      <c r="M206" s="14"/>
      <c r="N206" s="14"/>
      <c r="O206" s="14"/>
      <c r="P206" s="14"/>
      <c r="Q206" s="15">
        <f t="shared" si="15"/>
        <v>1.4309841293068233E-2</v>
      </c>
      <c r="R206" s="14"/>
      <c r="S206" s="14"/>
      <c r="T206" s="15">
        <f t="shared" si="14"/>
        <v>23430.428571428572</v>
      </c>
    </row>
    <row r="207" spans="1:20" x14ac:dyDescent="0.25">
      <c r="A207" s="16">
        <v>44057</v>
      </c>
      <c r="B207" s="15">
        <f t="shared" si="12"/>
        <v>1370500</v>
      </c>
      <c r="C207" s="14">
        <v>18243</v>
      </c>
      <c r="D207" s="14">
        <v>343</v>
      </c>
      <c r="E207" s="15">
        <v>0</v>
      </c>
      <c r="F207" s="14">
        <v>27</v>
      </c>
      <c r="G207" s="14">
        <v>1770</v>
      </c>
      <c r="H207" s="15">
        <f t="shared" si="13"/>
        <v>71450</v>
      </c>
      <c r="I207" s="14">
        <v>19379</v>
      </c>
      <c r="J207" s="14">
        <v>8577</v>
      </c>
      <c r="K207" s="14">
        <v>27956</v>
      </c>
      <c r="L207" s="14">
        <v>416</v>
      </c>
      <c r="M207" s="14"/>
      <c r="N207" s="14"/>
      <c r="O207" s="14"/>
      <c r="P207" s="14"/>
      <c r="Q207" s="15">
        <f t="shared" si="15"/>
        <v>1.4260853037781461E-2</v>
      </c>
      <c r="R207" s="14"/>
      <c r="S207" s="14"/>
      <c r="T207" s="15">
        <f t="shared" si="14"/>
        <v>24051.857142857141</v>
      </c>
    </row>
    <row r="208" spans="1:20" x14ac:dyDescent="0.25">
      <c r="A208" s="16">
        <v>44058</v>
      </c>
      <c r="B208" s="15">
        <f t="shared" si="12"/>
        <v>1380420</v>
      </c>
      <c r="C208" s="14">
        <v>9920</v>
      </c>
      <c r="D208" s="14">
        <v>151</v>
      </c>
      <c r="E208" s="15">
        <v>0</v>
      </c>
      <c r="F208" s="14">
        <v>5</v>
      </c>
      <c r="G208" s="14">
        <v>457</v>
      </c>
      <c r="H208" s="15">
        <f t="shared" si="13"/>
        <v>71907</v>
      </c>
      <c r="I208" s="14">
        <v>10481</v>
      </c>
      <c r="J208" s="14">
        <v>4004</v>
      </c>
      <c r="K208" s="14">
        <v>14485</v>
      </c>
      <c r="L208" s="14">
        <v>186</v>
      </c>
      <c r="M208" s="14">
        <v>1615</v>
      </c>
      <c r="N208" s="14">
        <v>3</v>
      </c>
      <c r="O208" s="15">
        <f>K208-M208</f>
        <v>12870</v>
      </c>
      <c r="P208" s="15">
        <f>L208-N208</f>
        <v>183</v>
      </c>
      <c r="Q208" s="15">
        <f t="shared" si="15"/>
        <v>1.3979116959202476E-2</v>
      </c>
      <c r="R208" s="14"/>
      <c r="S208" s="14"/>
      <c r="T208" s="15">
        <f t="shared" si="14"/>
        <v>24189.142857142859</v>
      </c>
    </row>
    <row r="209" spans="1:24" x14ac:dyDescent="0.25">
      <c r="A209" s="16">
        <v>44059</v>
      </c>
      <c r="B209" s="15">
        <f t="shared" si="12"/>
        <v>1388195</v>
      </c>
      <c r="C209" s="14">
        <v>7775</v>
      </c>
      <c r="D209" s="14">
        <v>120</v>
      </c>
      <c r="E209" s="15">
        <v>0</v>
      </c>
      <c r="F209" s="14">
        <v>20</v>
      </c>
      <c r="G209" s="14">
        <v>1497</v>
      </c>
      <c r="H209" s="15">
        <f t="shared" si="13"/>
        <v>73404</v>
      </c>
      <c r="I209" s="14">
        <v>8216</v>
      </c>
      <c r="J209" s="14">
        <v>3388</v>
      </c>
      <c r="K209" s="14">
        <v>11604</v>
      </c>
      <c r="L209" s="14">
        <v>143</v>
      </c>
      <c r="M209" s="14">
        <v>1922</v>
      </c>
      <c r="N209" s="14">
        <v>7</v>
      </c>
      <c r="O209" s="15">
        <f t="shared" ref="O209:P272" si="16">K209-M209</f>
        <v>9682</v>
      </c>
      <c r="P209" s="15">
        <f t="shared" si="16"/>
        <v>136</v>
      </c>
      <c r="Q209" s="15">
        <f t="shared" si="15"/>
        <v>1.4021825987039726E-2</v>
      </c>
      <c r="R209" s="14"/>
      <c r="S209" s="14"/>
      <c r="T209" s="15">
        <f t="shared" si="14"/>
        <v>24492.428571428572</v>
      </c>
      <c r="U209" s="14"/>
      <c r="V209" s="14"/>
      <c r="W209" s="14"/>
      <c r="X209" s="14"/>
    </row>
    <row r="210" spans="1:24" x14ac:dyDescent="0.25">
      <c r="A210" s="16">
        <v>44060</v>
      </c>
      <c r="B210" s="15">
        <f t="shared" si="12"/>
        <v>1413858</v>
      </c>
      <c r="C210" s="14">
        <v>25663</v>
      </c>
      <c r="D210" s="14">
        <v>369</v>
      </c>
      <c r="E210" s="15">
        <v>0</v>
      </c>
      <c r="F210" s="14">
        <v>25</v>
      </c>
      <c r="G210" s="14">
        <v>1971</v>
      </c>
      <c r="H210" s="15">
        <f t="shared" si="13"/>
        <v>75375</v>
      </c>
      <c r="I210" s="14">
        <v>27260</v>
      </c>
      <c r="J210" s="14">
        <v>13443</v>
      </c>
      <c r="K210" s="14">
        <v>40703</v>
      </c>
      <c r="L210" s="14">
        <v>475</v>
      </c>
      <c r="M210" s="14">
        <v>11712</v>
      </c>
      <c r="N210" s="14">
        <v>11</v>
      </c>
      <c r="O210" s="15">
        <f t="shared" si="16"/>
        <v>28991</v>
      </c>
      <c r="P210" s="15">
        <f t="shared" si="16"/>
        <v>464</v>
      </c>
      <c r="Q210" s="15">
        <f t="shared" si="15"/>
        <v>1.3296786931536162E-2</v>
      </c>
      <c r="R210" s="14"/>
      <c r="S210" s="14"/>
      <c r="T210" s="15">
        <f t="shared" si="14"/>
        <v>25903.142857142859</v>
      </c>
      <c r="U210" s="14"/>
      <c r="V210" s="14"/>
      <c r="W210" s="14"/>
      <c r="X210" s="14"/>
    </row>
    <row r="211" spans="1:24" x14ac:dyDescent="0.25">
      <c r="A211" s="16">
        <v>44061</v>
      </c>
      <c r="B211" s="15">
        <f t="shared" si="12"/>
        <v>1437796</v>
      </c>
      <c r="C211" s="14">
        <v>23938</v>
      </c>
      <c r="D211" s="14">
        <v>380</v>
      </c>
      <c r="E211" s="15">
        <v>0</v>
      </c>
      <c r="F211" s="14">
        <v>5</v>
      </c>
      <c r="G211" s="14">
        <v>660</v>
      </c>
      <c r="H211" s="15">
        <f t="shared" si="13"/>
        <v>76035</v>
      </c>
      <c r="I211" s="14">
        <v>25409</v>
      </c>
      <c r="J211" s="14">
        <v>14158</v>
      </c>
      <c r="K211" s="14">
        <v>39567</v>
      </c>
      <c r="L211" s="14">
        <v>456</v>
      </c>
      <c r="M211" s="14">
        <v>12295</v>
      </c>
      <c r="N211" s="14">
        <v>4</v>
      </c>
      <c r="O211" s="15">
        <f t="shared" si="16"/>
        <v>27272</v>
      </c>
      <c r="P211" s="15">
        <f t="shared" si="16"/>
        <v>452</v>
      </c>
      <c r="Q211" s="15">
        <f t="shared" si="15"/>
        <v>1.3096268789051499E-2</v>
      </c>
      <c r="R211" s="14"/>
      <c r="S211" s="14"/>
      <c r="T211" s="15">
        <f t="shared" si="14"/>
        <v>27390.571428571428</v>
      </c>
      <c r="U211" s="14"/>
      <c r="V211" s="14"/>
      <c r="W211" s="14"/>
      <c r="X211" s="14"/>
    </row>
    <row r="212" spans="1:24" x14ac:dyDescent="0.25">
      <c r="A212" s="16">
        <v>44062</v>
      </c>
      <c r="B212" s="15">
        <f t="shared" si="12"/>
        <v>1460886</v>
      </c>
      <c r="C212" s="14">
        <v>23090</v>
      </c>
      <c r="D212" s="14">
        <v>336</v>
      </c>
      <c r="E212" s="15">
        <v>0</v>
      </c>
      <c r="F212" s="14">
        <v>29</v>
      </c>
      <c r="G212" s="14">
        <v>1925</v>
      </c>
      <c r="H212" s="15">
        <f t="shared" si="13"/>
        <v>77960</v>
      </c>
      <c r="I212" s="14">
        <v>24347</v>
      </c>
      <c r="J212" s="14">
        <v>14282</v>
      </c>
      <c r="K212" s="14">
        <v>38629</v>
      </c>
      <c r="L212" s="14">
        <v>407</v>
      </c>
      <c r="M212" s="14">
        <v>12400</v>
      </c>
      <c r="N212" s="14">
        <v>11</v>
      </c>
      <c r="O212" s="15">
        <f t="shared" si="16"/>
        <v>26229</v>
      </c>
      <c r="P212" s="15">
        <f t="shared" si="16"/>
        <v>396</v>
      </c>
      <c r="Q212" s="15">
        <f t="shared" si="15"/>
        <v>1.2566262543884949E-2</v>
      </c>
      <c r="R212" s="14"/>
      <c r="S212" s="14"/>
      <c r="T212" s="15">
        <f t="shared" si="14"/>
        <v>28727.714285714286</v>
      </c>
      <c r="U212" s="14"/>
      <c r="V212" s="14"/>
      <c r="W212" s="14"/>
      <c r="X212" s="14"/>
    </row>
    <row r="213" spans="1:24" x14ac:dyDescent="0.25">
      <c r="A213" s="16">
        <v>44063</v>
      </c>
      <c r="B213" s="15">
        <f t="shared" si="12"/>
        <v>1482896</v>
      </c>
      <c r="C213" s="14">
        <v>22010</v>
      </c>
      <c r="D213" s="14">
        <v>357</v>
      </c>
      <c r="E213" s="15">
        <v>0</v>
      </c>
      <c r="F213" s="14">
        <v>25</v>
      </c>
      <c r="G213" s="14">
        <v>1792</v>
      </c>
      <c r="H213" s="15">
        <f t="shared" si="13"/>
        <v>79752</v>
      </c>
      <c r="I213" s="14">
        <v>23391</v>
      </c>
      <c r="J213" s="14">
        <v>15400</v>
      </c>
      <c r="K213" s="14">
        <v>38791</v>
      </c>
      <c r="L213" s="14">
        <v>431</v>
      </c>
      <c r="M213" s="14">
        <v>13923</v>
      </c>
      <c r="N213" s="14">
        <v>12</v>
      </c>
      <c r="O213" s="15">
        <f t="shared" si="16"/>
        <v>24868</v>
      </c>
      <c r="P213" s="15">
        <f t="shared" si="16"/>
        <v>419</v>
      </c>
      <c r="Q213" s="15">
        <f t="shared" si="15"/>
        <v>1.1873332231326894E-2</v>
      </c>
      <c r="R213" s="14"/>
      <c r="S213" s="14"/>
      <c r="T213" s="15">
        <f t="shared" si="14"/>
        <v>30247.857142857141</v>
      </c>
      <c r="U213" s="14"/>
      <c r="V213" s="14"/>
      <c r="W213" s="14"/>
      <c r="X213" s="14"/>
    </row>
    <row r="214" spans="1:24" x14ac:dyDescent="0.25">
      <c r="A214" s="16">
        <v>44064</v>
      </c>
      <c r="B214" s="15">
        <f t="shared" si="12"/>
        <v>1502522</v>
      </c>
      <c r="C214" s="14">
        <v>19626</v>
      </c>
      <c r="D214" s="14">
        <v>283</v>
      </c>
      <c r="E214" s="15">
        <v>0</v>
      </c>
      <c r="F214" s="14">
        <v>23</v>
      </c>
      <c r="G214" s="14">
        <v>1689</v>
      </c>
      <c r="H214" s="15">
        <f t="shared" si="13"/>
        <v>81441</v>
      </c>
      <c r="I214" s="14">
        <v>20986</v>
      </c>
      <c r="J214" s="14">
        <v>14280</v>
      </c>
      <c r="K214" s="14">
        <v>35266</v>
      </c>
      <c r="L214" s="14">
        <v>370</v>
      </c>
      <c r="M214" s="14">
        <v>13473</v>
      </c>
      <c r="N214" s="14">
        <v>11</v>
      </c>
      <c r="O214" s="15">
        <f t="shared" si="16"/>
        <v>21793</v>
      </c>
      <c r="P214" s="15">
        <f t="shared" si="16"/>
        <v>359</v>
      </c>
      <c r="Q214" s="15">
        <f>((SUM(L208:L214))/(SUM(K208:K214)))</f>
        <v>1.1267091236960442E-2</v>
      </c>
      <c r="R214" s="15">
        <f>((SUM(N208:N214))/(SUM(M208:M214)))</f>
        <v>8.7615087615087615E-4</v>
      </c>
      <c r="S214" s="15">
        <f>((SUM(P208:P214))/(SUM(O208:O214)))</f>
        <v>1.5879502982762597E-2</v>
      </c>
      <c r="T214" s="15">
        <f t="shared" si="14"/>
        <v>31292.142857142859</v>
      </c>
      <c r="U214" s="15">
        <f>AVERAGE(O208:O214)</f>
        <v>21672.142857142859</v>
      </c>
      <c r="V214" s="15">
        <f>AVERAGE(M208:M214)</f>
        <v>9620</v>
      </c>
      <c r="W214" s="15">
        <f>AVERAGE(P208:P214)</f>
        <v>344.14285714285717</v>
      </c>
      <c r="X214" s="15">
        <f>AVERAGE(N208:N214)</f>
        <v>8.4285714285714288</v>
      </c>
    </row>
    <row r="215" spans="1:24" x14ac:dyDescent="0.25">
      <c r="A215" s="16">
        <v>44065</v>
      </c>
      <c r="B215" s="15">
        <f t="shared" si="12"/>
        <v>1514837</v>
      </c>
      <c r="C215" s="14">
        <v>12315</v>
      </c>
      <c r="D215" s="14">
        <v>148</v>
      </c>
      <c r="E215" s="15">
        <v>0</v>
      </c>
      <c r="F215" s="14">
        <v>23</v>
      </c>
      <c r="G215" s="14">
        <v>1224</v>
      </c>
      <c r="H215" s="15">
        <f t="shared" si="13"/>
        <v>82665</v>
      </c>
      <c r="I215" s="14">
        <v>13024</v>
      </c>
      <c r="J215" s="14">
        <v>7529</v>
      </c>
      <c r="K215" s="14">
        <v>20553</v>
      </c>
      <c r="L215" s="14">
        <v>193</v>
      </c>
      <c r="M215" s="14">
        <v>8147</v>
      </c>
      <c r="N215" s="14">
        <v>11</v>
      </c>
      <c r="O215" s="15">
        <f t="shared" si="16"/>
        <v>12406</v>
      </c>
      <c r="P215" s="15">
        <f t="shared" si="16"/>
        <v>182</v>
      </c>
      <c r="Q215" s="15">
        <f t="shared" ref="Q215:Q278" si="17">((SUM(L209:L215))/(SUM(K209:K215)))</f>
        <v>1.0994478328661605E-2</v>
      </c>
      <c r="R215" s="15">
        <f t="shared" ref="R215:R278" si="18">((SUM(N209:N215))/(SUM(M209:M215)))</f>
        <v>9.0697422568767597E-4</v>
      </c>
      <c r="S215" s="15">
        <f t="shared" ref="S215:S278" si="19">((SUM(P209:P215))/(SUM(O209:O215)))</f>
        <v>1.5921608558525795E-2</v>
      </c>
      <c r="T215" s="15">
        <f t="shared" si="14"/>
        <v>32159</v>
      </c>
      <c r="U215" s="15">
        <f t="shared" ref="U215:U278" si="20">AVERAGE(O209:O215)</f>
        <v>21605.857142857141</v>
      </c>
      <c r="V215" s="15">
        <f t="shared" ref="V215:V278" si="21">AVERAGE(M209:M215)</f>
        <v>10553.142857142857</v>
      </c>
      <c r="W215" s="15">
        <f t="shared" ref="W215:W278" si="22">AVERAGE(P209:P215)</f>
        <v>344</v>
      </c>
      <c r="X215" s="15">
        <f t="shared" ref="X215:X278" si="23">AVERAGE(N209:N215)</f>
        <v>9.5714285714285712</v>
      </c>
    </row>
    <row r="216" spans="1:24" x14ac:dyDescent="0.25">
      <c r="A216" s="16">
        <v>44066</v>
      </c>
      <c r="B216" s="15">
        <f t="shared" si="12"/>
        <v>1524455</v>
      </c>
      <c r="C216" s="14">
        <v>9618</v>
      </c>
      <c r="D216" s="14">
        <v>92</v>
      </c>
      <c r="E216" s="15">
        <v>0</v>
      </c>
      <c r="F216" s="14">
        <v>21</v>
      </c>
      <c r="G216" s="14">
        <v>1083</v>
      </c>
      <c r="H216" s="15">
        <f t="shared" si="13"/>
        <v>83748</v>
      </c>
      <c r="I216" s="14">
        <v>10212</v>
      </c>
      <c r="J216" s="14">
        <v>7429</v>
      </c>
      <c r="K216" s="14">
        <v>17641</v>
      </c>
      <c r="L216" s="14">
        <v>116</v>
      </c>
      <c r="M216" s="14">
        <v>8534</v>
      </c>
      <c r="N216" s="14">
        <v>5</v>
      </c>
      <c r="O216" s="15">
        <f t="shared" si="16"/>
        <v>9107</v>
      </c>
      <c r="P216" s="15">
        <f t="shared" si="16"/>
        <v>111</v>
      </c>
      <c r="Q216" s="15">
        <f t="shared" si="17"/>
        <v>1.0590525632706035E-2</v>
      </c>
      <c r="R216" s="15">
        <f t="shared" si="18"/>
        <v>8.0761393568908101E-4</v>
      </c>
      <c r="S216" s="15">
        <f t="shared" si="19"/>
        <v>1.5816441665671088E-2</v>
      </c>
      <c r="T216" s="15">
        <f t="shared" si="14"/>
        <v>33021.428571428572</v>
      </c>
      <c r="U216" s="15">
        <f t="shared" si="20"/>
        <v>21523.714285714286</v>
      </c>
      <c r="V216" s="15">
        <f t="shared" si="21"/>
        <v>11497.714285714286</v>
      </c>
      <c r="W216" s="15">
        <f t="shared" si="22"/>
        <v>340.42857142857144</v>
      </c>
      <c r="X216" s="15">
        <f t="shared" si="23"/>
        <v>9.2857142857142865</v>
      </c>
    </row>
    <row r="217" spans="1:24" x14ac:dyDescent="0.25">
      <c r="A217" s="16">
        <v>44067</v>
      </c>
      <c r="B217" s="15">
        <f t="shared" si="12"/>
        <v>1549482</v>
      </c>
      <c r="C217" s="14">
        <v>25027</v>
      </c>
      <c r="D217" s="14">
        <v>395</v>
      </c>
      <c r="E217" s="15">
        <v>0</v>
      </c>
      <c r="F217" s="14">
        <v>23</v>
      </c>
      <c r="G217" s="14">
        <v>1704</v>
      </c>
      <c r="H217" s="15">
        <f t="shared" si="13"/>
        <v>85452</v>
      </c>
      <c r="I217" s="14">
        <v>26651</v>
      </c>
      <c r="J217" s="14">
        <v>26559</v>
      </c>
      <c r="K217" s="14">
        <v>53210</v>
      </c>
      <c r="L217" s="14">
        <v>491</v>
      </c>
      <c r="M217" s="14">
        <v>22556</v>
      </c>
      <c r="N217" s="14">
        <v>20</v>
      </c>
      <c r="O217" s="15">
        <f t="shared" si="16"/>
        <v>30654</v>
      </c>
      <c r="P217" s="15">
        <f t="shared" si="16"/>
        <v>471</v>
      </c>
      <c r="Q217" s="15">
        <f t="shared" si="17"/>
        <v>1.0112576285516114E-2</v>
      </c>
      <c r="R217" s="15">
        <f t="shared" si="18"/>
        <v>8.102662929222144E-4</v>
      </c>
      <c r="S217" s="15">
        <f t="shared" si="19"/>
        <v>1.5689724215349671E-2</v>
      </c>
      <c r="T217" s="15">
        <f t="shared" si="14"/>
        <v>34808.142857142855</v>
      </c>
      <c r="U217" s="15">
        <f t="shared" si="20"/>
        <v>21761.285714285714</v>
      </c>
      <c r="V217" s="15">
        <f t="shared" si="21"/>
        <v>13046.857142857143</v>
      </c>
      <c r="W217" s="15">
        <f t="shared" si="22"/>
        <v>341.42857142857144</v>
      </c>
      <c r="X217" s="15">
        <f t="shared" si="23"/>
        <v>10.571428571428571</v>
      </c>
    </row>
    <row r="218" spans="1:24" x14ac:dyDescent="0.25">
      <c r="A218" s="16">
        <v>44068</v>
      </c>
      <c r="B218" s="15">
        <f t="shared" si="12"/>
        <v>1573124</v>
      </c>
      <c r="C218" s="14">
        <v>23642</v>
      </c>
      <c r="D218" s="14">
        <v>378</v>
      </c>
      <c r="E218" s="15">
        <v>0</v>
      </c>
      <c r="F218" s="14">
        <v>33</v>
      </c>
      <c r="G218" s="14">
        <v>1432</v>
      </c>
      <c r="H218" s="15">
        <f t="shared" si="13"/>
        <v>86884</v>
      </c>
      <c r="I218" s="14">
        <v>25163</v>
      </c>
      <c r="J218" s="14">
        <v>27215</v>
      </c>
      <c r="K218" s="14">
        <v>52378</v>
      </c>
      <c r="L218" s="14">
        <v>472</v>
      </c>
      <c r="M218" s="14">
        <v>22516</v>
      </c>
      <c r="N218" s="14">
        <v>16</v>
      </c>
      <c r="O218" s="15">
        <f t="shared" si="16"/>
        <v>29862</v>
      </c>
      <c r="P218" s="15">
        <f t="shared" si="16"/>
        <v>456</v>
      </c>
      <c r="Q218" s="15">
        <f t="shared" si="17"/>
        <v>9.6698223560054281E-3</v>
      </c>
      <c r="R218" s="15">
        <f t="shared" si="18"/>
        <v>8.4688180090399705E-4</v>
      </c>
      <c r="S218" s="15">
        <f t="shared" si="19"/>
        <v>1.545323685280695E-2</v>
      </c>
      <c r="T218" s="15">
        <f t="shared" si="14"/>
        <v>36638.285714285717</v>
      </c>
      <c r="U218" s="15">
        <f t="shared" si="20"/>
        <v>22131.285714285714</v>
      </c>
      <c r="V218" s="15">
        <f t="shared" si="21"/>
        <v>14507</v>
      </c>
      <c r="W218" s="15">
        <f t="shared" si="22"/>
        <v>342</v>
      </c>
      <c r="X218" s="15">
        <f t="shared" si="23"/>
        <v>12.285714285714286</v>
      </c>
    </row>
    <row r="219" spans="1:24" x14ac:dyDescent="0.25">
      <c r="A219" s="16">
        <v>44069</v>
      </c>
      <c r="B219" s="15">
        <f t="shared" si="12"/>
        <v>1596877</v>
      </c>
      <c r="C219" s="14">
        <v>23753</v>
      </c>
      <c r="D219" s="14">
        <v>380</v>
      </c>
      <c r="E219" s="15">
        <v>0</v>
      </c>
      <c r="F219" s="14">
        <v>36</v>
      </c>
      <c r="G219" s="14">
        <v>1444</v>
      </c>
      <c r="H219" s="15">
        <f t="shared" si="13"/>
        <v>88328</v>
      </c>
      <c r="I219" s="14">
        <v>25391</v>
      </c>
      <c r="J219" s="14">
        <v>24143</v>
      </c>
      <c r="K219" s="14">
        <v>49534</v>
      </c>
      <c r="L219" s="14">
        <v>472</v>
      </c>
      <c r="M219" s="14">
        <v>21816</v>
      </c>
      <c r="N219" s="14">
        <v>12</v>
      </c>
      <c r="O219" s="15">
        <f t="shared" si="16"/>
        <v>27718</v>
      </c>
      <c r="P219" s="15">
        <f t="shared" si="16"/>
        <v>460</v>
      </c>
      <c r="Q219" s="15">
        <f t="shared" si="17"/>
        <v>9.518537773073571E-3</v>
      </c>
      <c r="R219" s="15">
        <f t="shared" si="18"/>
        <v>7.840310007660073E-4</v>
      </c>
      <c r="S219" s="15">
        <f t="shared" si="19"/>
        <v>1.5715308679862924E-2</v>
      </c>
      <c r="T219" s="15">
        <f t="shared" si="14"/>
        <v>38196.142857142855</v>
      </c>
      <c r="U219" s="15">
        <f t="shared" si="20"/>
        <v>22344</v>
      </c>
      <c r="V219" s="15">
        <f t="shared" si="21"/>
        <v>15852.142857142857</v>
      </c>
      <c r="W219" s="15">
        <f t="shared" si="22"/>
        <v>351.14285714285717</v>
      </c>
      <c r="X219" s="15">
        <f t="shared" si="23"/>
        <v>12.428571428571429</v>
      </c>
    </row>
    <row r="220" spans="1:24" x14ac:dyDescent="0.25">
      <c r="A220" s="16">
        <v>44070</v>
      </c>
      <c r="B220" s="15">
        <f t="shared" si="12"/>
        <v>1616184</v>
      </c>
      <c r="C220" s="14">
        <v>19307</v>
      </c>
      <c r="D220" s="14">
        <v>344</v>
      </c>
      <c r="E220" s="15">
        <v>0</v>
      </c>
      <c r="F220" s="14">
        <v>6</v>
      </c>
      <c r="G220" s="14">
        <v>434</v>
      </c>
      <c r="H220" s="15">
        <f t="shared" si="13"/>
        <v>88762</v>
      </c>
      <c r="I220" s="14">
        <v>20568</v>
      </c>
      <c r="J220" s="14">
        <v>27000</v>
      </c>
      <c r="K220" s="14">
        <v>47568</v>
      </c>
      <c r="L220" s="14">
        <v>420</v>
      </c>
      <c r="M220" s="14">
        <v>25196</v>
      </c>
      <c r="N220" s="14">
        <v>15</v>
      </c>
      <c r="O220" s="15">
        <f t="shared" si="16"/>
        <v>22372</v>
      </c>
      <c r="P220" s="15">
        <f t="shared" si="16"/>
        <v>405</v>
      </c>
      <c r="Q220" s="15">
        <f t="shared" si="17"/>
        <v>9.1761723700887199E-3</v>
      </c>
      <c r="R220" s="15">
        <f t="shared" si="18"/>
        <v>7.3626859078191719E-4</v>
      </c>
      <c r="S220" s="15">
        <f t="shared" si="19"/>
        <v>1.5879203700816049E-2</v>
      </c>
      <c r="T220" s="15">
        <f t="shared" si="14"/>
        <v>39450</v>
      </c>
      <c r="U220" s="15">
        <f t="shared" si="20"/>
        <v>21987.428571428572</v>
      </c>
      <c r="V220" s="15">
        <f t="shared" si="21"/>
        <v>17462.571428571428</v>
      </c>
      <c r="W220" s="15">
        <f t="shared" si="22"/>
        <v>349.14285714285717</v>
      </c>
      <c r="X220" s="15">
        <f t="shared" si="23"/>
        <v>12.857142857142858</v>
      </c>
    </row>
    <row r="221" spans="1:24" x14ac:dyDescent="0.25">
      <c r="A221" s="16">
        <v>44071</v>
      </c>
      <c r="B221" s="15">
        <f t="shared" si="12"/>
        <v>1638504</v>
      </c>
      <c r="C221" s="14">
        <v>22320</v>
      </c>
      <c r="D221" s="14">
        <v>363</v>
      </c>
      <c r="E221" s="15">
        <v>0</v>
      </c>
      <c r="F221" s="14">
        <v>33</v>
      </c>
      <c r="G221" s="14">
        <v>1325</v>
      </c>
      <c r="H221" s="15">
        <f t="shared" si="13"/>
        <v>90087</v>
      </c>
      <c r="I221" s="14">
        <v>23569</v>
      </c>
      <c r="J221" s="14">
        <v>24630</v>
      </c>
      <c r="K221" s="14">
        <v>48199</v>
      </c>
      <c r="L221" s="14">
        <v>460</v>
      </c>
      <c r="M221" s="14">
        <v>22990</v>
      </c>
      <c r="N221" s="14">
        <v>14</v>
      </c>
      <c r="O221" s="15">
        <f t="shared" si="16"/>
        <v>25209</v>
      </c>
      <c r="P221" s="15">
        <f t="shared" si="16"/>
        <v>446</v>
      </c>
      <c r="Q221" s="15">
        <f t="shared" si="17"/>
        <v>9.0769778921624585E-3</v>
      </c>
      <c r="R221" s="15">
        <f t="shared" si="18"/>
        <v>7.0585556525369056E-4</v>
      </c>
      <c r="S221" s="15">
        <f t="shared" si="19"/>
        <v>1.6087409742703142E-2</v>
      </c>
      <c r="T221" s="15">
        <f t="shared" si="14"/>
        <v>41297.571428571428</v>
      </c>
      <c r="U221" s="15">
        <f t="shared" si="20"/>
        <v>22475.428571428572</v>
      </c>
      <c r="V221" s="15">
        <f t="shared" si="21"/>
        <v>18822.142857142859</v>
      </c>
      <c r="W221" s="15">
        <f t="shared" si="22"/>
        <v>361.57142857142856</v>
      </c>
      <c r="X221" s="15">
        <f t="shared" si="23"/>
        <v>13.285714285714286</v>
      </c>
    </row>
    <row r="222" spans="1:24" x14ac:dyDescent="0.25">
      <c r="A222" s="16">
        <v>44072</v>
      </c>
      <c r="B222" s="15">
        <f t="shared" si="12"/>
        <v>1654552</v>
      </c>
      <c r="C222" s="14">
        <v>16048</v>
      </c>
      <c r="D222" s="14">
        <v>172</v>
      </c>
      <c r="E222" s="15">
        <v>0</v>
      </c>
      <c r="F222" s="14">
        <v>27</v>
      </c>
      <c r="G222" s="14">
        <v>1105</v>
      </c>
      <c r="H222" s="15">
        <f t="shared" si="13"/>
        <v>91192</v>
      </c>
      <c r="I222" s="14">
        <v>17020</v>
      </c>
      <c r="J222" s="14">
        <v>10879</v>
      </c>
      <c r="K222" s="14">
        <v>27899</v>
      </c>
      <c r="L222" s="14">
        <v>225</v>
      </c>
      <c r="M222" s="14">
        <v>14676</v>
      </c>
      <c r="N222" s="14">
        <v>16</v>
      </c>
      <c r="O222" s="15">
        <f t="shared" si="16"/>
        <v>13223</v>
      </c>
      <c r="P222" s="15">
        <f t="shared" si="16"/>
        <v>209</v>
      </c>
      <c r="Q222" s="15">
        <f t="shared" si="17"/>
        <v>8.9599870458018614E-3</v>
      </c>
      <c r="R222" s="15">
        <f t="shared" si="18"/>
        <v>7.0868647131989244E-4</v>
      </c>
      <c r="S222" s="15">
        <f t="shared" si="19"/>
        <v>1.6175029245312847E-2</v>
      </c>
      <c r="T222" s="15">
        <f t="shared" si="14"/>
        <v>42347</v>
      </c>
      <c r="U222" s="15">
        <f t="shared" si="20"/>
        <v>22592.142857142859</v>
      </c>
      <c r="V222" s="15">
        <f t="shared" si="21"/>
        <v>19754.857142857141</v>
      </c>
      <c r="W222" s="15">
        <f t="shared" si="22"/>
        <v>365.42857142857144</v>
      </c>
      <c r="X222" s="15">
        <f t="shared" si="23"/>
        <v>14</v>
      </c>
    </row>
    <row r="223" spans="1:24" x14ac:dyDescent="0.25">
      <c r="A223" s="16">
        <v>44073</v>
      </c>
      <c r="B223" s="15">
        <f t="shared" si="12"/>
        <v>1666634</v>
      </c>
      <c r="C223" s="14">
        <v>12082</v>
      </c>
      <c r="D223" s="14">
        <v>139</v>
      </c>
      <c r="E223" s="15">
        <v>0</v>
      </c>
      <c r="F223" s="14">
        <v>21</v>
      </c>
      <c r="G223" s="14">
        <v>996</v>
      </c>
      <c r="H223" s="15">
        <f t="shared" si="13"/>
        <v>92188</v>
      </c>
      <c r="I223" s="14">
        <v>12753</v>
      </c>
      <c r="J223" s="14">
        <v>11974</v>
      </c>
      <c r="K223" s="14">
        <v>24727</v>
      </c>
      <c r="L223" s="14">
        <v>168</v>
      </c>
      <c r="M223" s="14">
        <v>14966</v>
      </c>
      <c r="N223" s="14">
        <v>20</v>
      </c>
      <c r="O223" s="15">
        <f t="shared" si="16"/>
        <v>9761</v>
      </c>
      <c r="P223" s="15">
        <f t="shared" si="16"/>
        <v>148</v>
      </c>
      <c r="Q223" s="15">
        <f t="shared" si="17"/>
        <v>8.922129054577203E-3</v>
      </c>
      <c r="R223" s="15">
        <f t="shared" si="18"/>
        <v>7.8083971364603774E-4</v>
      </c>
      <c r="S223" s="15">
        <f t="shared" si="19"/>
        <v>1.6341412729299305E-2</v>
      </c>
      <c r="T223" s="15">
        <f t="shared" si="14"/>
        <v>43359.285714285717</v>
      </c>
      <c r="U223" s="15">
        <f t="shared" si="20"/>
        <v>22685.571428571428</v>
      </c>
      <c r="V223" s="15">
        <f t="shared" si="21"/>
        <v>20673.714285714286</v>
      </c>
      <c r="W223" s="15">
        <f t="shared" si="22"/>
        <v>370.71428571428572</v>
      </c>
      <c r="X223" s="15">
        <f t="shared" si="23"/>
        <v>16.142857142857142</v>
      </c>
    </row>
    <row r="224" spans="1:24" x14ac:dyDescent="0.25">
      <c r="A224" s="16">
        <v>44074</v>
      </c>
      <c r="B224" s="15">
        <f t="shared" si="12"/>
        <v>1691117</v>
      </c>
      <c r="C224" s="14">
        <v>24483</v>
      </c>
      <c r="D224" s="14">
        <v>439</v>
      </c>
      <c r="E224" s="15">
        <v>0</v>
      </c>
      <c r="F224" s="14">
        <v>5</v>
      </c>
      <c r="G224" s="14">
        <v>486</v>
      </c>
      <c r="H224" s="15">
        <f t="shared" si="13"/>
        <v>92674</v>
      </c>
      <c r="I224" s="14">
        <v>25959</v>
      </c>
      <c r="J224" s="14">
        <v>38434</v>
      </c>
      <c r="K224" s="14">
        <v>64393</v>
      </c>
      <c r="L224" s="14">
        <v>553</v>
      </c>
      <c r="M224" s="14">
        <v>33723</v>
      </c>
      <c r="N224" s="14">
        <v>37</v>
      </c>
      <c r="O224" s="15">
        <f t="shared" si="16"/>
        <v>30670</v>
      </c>
      <c r="P224" s="15">
        <f t="shared" si="16"/>
        <v>516</v>
      </c>
      <c r="Q224" s="15">
        <f t="shared" si="17"/>
        <v>8.8020896224316643E-3</v>
      </c>
      <c r="R224" s="15">
        <f t="shared" si="18"/>
        <v>8.3395880243515976E-4</v>
      </c>
      <c r="S224" s="15">
        <f t="shared" si="19"/>
        <v>1.6623114945061863E-2</v>
      </c>
      <c r="T224" s="15">
        <f t="shared" si="14"/>
        <v>44956.857142857145</v>
      </c>
      <c r="U224" s="15">
        <f t="shared" si="20"/>
        <v>22687.857142857141</v>
      </c>
      <c r="V224" s="15">
        <f t="shared" si="21"/>
        <v>22269</v>
      </c>
      <c r="W224" s="15">
        <f t="shared" si="22"/>
        <v>377.14285714285717</v>
      </c>
      <c r="X224" s="15">
        <f t="shared" si="23"/>
        <v>18.571428571428573</v>
      </c>
    </row>
    <row r="225" spans="1:24" x14ac:dyDescent="0.25">
      <c r="A225" s="16">
        <v>44075</v>
      </c>
      <c r="B225" s="15">
        <f t="shared" si="12"/>
        <v>1714361</v>
      </c>
      <c r="C225" s="14">
        <v>23244</v>
      </c>
      <c r="D225" s="14">
        <v>396</v>
      </c>
      <c r="E225" s="15">
        <v>0</v>
      </c>
      <c r="F225" s="14">
        <v>24</v>
      </c>
      <c r="G225" s="14">
        <v>1285</v>
      </c>
      <c r="H225" s="15">
        <f t="shared" si="13"/>
        <v>93959</v>
      </c>
      <c r="I225" s="14">
        <v>24653</v>
      </c>
      <c r="J225" s="14">
        <v>37830</v>
      </c>
      <c r="K225" s="14">
        <v>62483</v>
      </c>
      <c r="L225" s="14">
        <v>474</v>
      </c>
      <c r="M225" s="14">
        <v>31342</v>
      </c>
      <c r="N225" s="14">
        <v>23</v>
      </c>
      <c r="O225" s="15">
        <f t="shared" si="16"/>
        <v>31141</v>
      </c>
      <c r="P225" s="15">
        <f t="shared" si="16"/>
        <v>451</v>
      </c>
      <c r="Q225" s="15">
        <f t="shared" si="17"/>
        <v>8.5344039309981738E-3</v>
      </c>
      <c r="R225" s="15">
        <f t="shared" si="18"/>
        <v>8.317699700684237E-4</v>
      </c>
      <c r="S225" s="15">
        <f t="shared" si="19"/>
        <v>1.6459080290329432E-2</v>
      </c>
      <c r="T225" s="15">
        <f t="shared" si="14"/>
        <v>46400.428571428572</v>
      </c>
      <c r="U225" s="15">
        <f t="shared" si="20"/>
        <v>22870.571428571428</v>
      </c>
      <c r="V225" s="15">
        <f t="shared" si="21"/>
        <v>23529.857142857141</v>
      </c>
      <c r="W225" s="15">
        <f t="shared" si="22"/>
        <v>376.42857142857144</v>
      </c>
      <c r="X225" s="15">
        <f t="shared" si="23"/>
        <v>19.571428571428573</v>
      </c>
    </row>
    <row r="226" spans="1:24" x14ac:dyDescent="0.25">
      <c r="A226" s="16">
        <v>44076</v>
      </c>
      <c r="B226" s="15">
        <f t="shared" si="12"/>
        <v>1734365</v>
      </c>
      <c r="C226" s="14">
        <v>20004</v>
      </c>
      <c r="D226" s="14">
        <v>384</v>
      </c>
      <c r="E226" s="15">
        <v>0</v>
      </c>
      <c r="F226" s="14">
        <v>23</v>
      </c>
      <c r="G226" s="14">
        <v>1516</v>
      </c>
      <c r="H226" s="15">
        <f t="shared" si="13"/>
        <v>95475</v>
      </c>
      <c r="I226" s="14">
        <v>21178</v>
      </c>
      <c r="J226" s="14">
        <v>35600</v>
      </c>
      <c r="K226" s="14">
        <v>56778</v>
      </c>
      <c r="L226" s="14">
        <v>470</v>
      </c>
      <c r="M226" s="14">
        <v>29192</v>
      </c>
      <c r="N226" s="14">
        <v>37</v>
      </c>
      <c r="O226" s="15">
        <f t="shared" si="16"/>
        <v>27586</v>
      </c>
      <c r="P226" s="15">
        <f t="shared" si="16"/>
        <v>433</v>
      </c>
      <c r="Q226" s="15">
        <f t="shared" si="17"/>
        <v>8.3421925209383012E-3</v>
      </c>
      <c r="R226" s="15">
        <f t="shared" si="18"/>
        <v>9.4139524072406084E-4</v>
      </c>
      <c r="S226" s="15">
        <f t="shared" si="19"/>
        <v>1.6303872169640288E-2</v>
      </c>
      <c r="T226" s="15">
        <f t="shared" si="14"/>
        <v>47435.285714285717</v>
      </c>
      <c r="U226" s="15">
        <f t="shared" si="20"/>
        <v>22851.714285714286</v>
      </c>
      <c r="V226" s="15">
        <f t="shared" si="21"/>
        <v>24583.571428571428</v>
      </c>
      <c r="W226" s="15">
        <f t="shared" si="22"/>
        <v>372.57142857142856</v>
      </c>
      <c r="X226" s="15">
        <f t="shared" si="23"/>
        <v>23.142857142857142</v>
      </c>
    </row>
    <row r="227" spans="1:24" x14ac:dyDescent="0.25">
      <c r="A227" s="16">
        <v>44077</v>
      </c>
      <c r="B227" s="15">
        <f t="shared" si="12"/>
        <v>1754527</v>
      </c>
      <c r="C227" s="14">
        <v>20162</v>
      </c>
      <c r="D227" s="14">
        <v>464</v>
      </c>
      <c r="E227" s="15">
        <v>0</v>
      </c>
      <c r="F227" s="14">
        <v>35</v>
      </c>
      <c r="G227" s="14">
        <v>1484</v>
      </c>
      <c r="H227" s="15">
        <f t="shared" si="13"/>
        <v>96959</v>
      </c>
      <c r="I227" s="14">
        <v>21342</v>
      </c>
      <c r="J227" s="14">
        <v>41252</v>
      </c>
      <c r="K227" s="14">
        <v>62594</v>
      </c>
      <c r="L227" s="14">
        <v>554</v>
      </c>
      <c r="M227" s="14">
        <v>34033</v>
      </c>
      <c r="N227" s="14">
        <v>24</v>
      </c>
      <c r="O227" s="15">
        <f t="shared" si="16"/>
        <v>28561</v>
      </c>
      <c r="P227" s="15">
        <f t="shared" si="16"/>
        <v>530</v>
      </c>
      <c r="Q227" s="15">
        <f t="shared" si="17"/>
        <v>8.3671158517084308E-3</v>
      </c>
      <c r="R227" s="15">
        <f t="shared" si="18"/>
        <v>9.4515868716905623E-4</v>
      </c>
      <c r="S227" s="15">
        <f t="shared" si="19"/>
        <v>1.644889287455387E-2</v>
      </c>
      <c r="T227" s="15">
        <f t="shared" si="14"/>
        <v>49581.857142857145</v>
      </c>
      <c r="U227" s="15">
        <f t="shared" si="20"/>
        <v>23735.857142857141</v>
      </c>
      <c r="V227" s="15">
        <f t="shared" si="21"/>
        <v>25846</v>
      </c>
      <c r="W227" s="15">
        <f t="shared" si="22"/>
        <v>390.42857142857144</v>
      </c>
      <c r="X227" s="15">
        <f t="shared" si="23"/>
        <v>24.428571428571427</v>
      </c>
    </row>
    <row r="228" spans="1:24" x14ac:dyDescent="0.25">
      <c r="A228" s="16">
        <v>44078</v>
      </c>
      <c r="B228" s="15">
        <f t="shared" si="12"/>
        <v>1771612</v>
      </c>
      <c r="C228" s="14">
        <v>17085</v>
      </c>
      <c r="D228" s="14">
        <v>346</v>
      </c>
      <c r="E228" s="15">
        <v>0</v>
      </c>
      <c r="F228" s="14">
        <v>25</v>
      </c>
      <c r="G228" s="14">
        <v>1544</v>
      </c>
      <c r="H228" s="15">
        <f t="shared" si="13"/>
        <v>98503</v>
      </c>
      <c r="I228" s="14">
        <v>18004</v>
      </c>
      <c r="J228" s="14">
        <v>33530</v>
      </c>
      <c r="K228" s="14">
        <v>51534</v>
      </c>
      <c r="L228" s="14">
        <v>456</v>
      </c>
      <c r="M228" s="14">
        <v>28149</v>
      </c>
      <c r="N228" s="14">
        <v>18</v>
      </c>
      <c r="O228" s="15">
        <f t="shared" si="16"/>
        <v>23385</v>
      </c>
      <c r="P228" s="15">
        <f t="shared" si="16"/>
        <v>438</v>
      </c>
      <c r="Q228" s="15">
        <f t="shared" si="17"/>
        <v>8.2760667564667472E-3</v>
      </c>
      <c r="R228" s="15">
        <f t="shared" si="18"/>
        <v>9.4045066395816873E-4</v>
      </c>
      <c r="S228" s="15">
        <f t="shared" si="19"/>
        <v>1.6582789194715414E-2</v>
      </c>
      <c r="T228" s="15">
        <f t="shared" si="14"/>
        <v>50058.285714285717</v>
      </c>
      <c r="U228" s="15">
        <f t="shared" si="20"/>
        <v>23475.285714285714</v>
      </c>
      <c r="V228" s="15">
        <f t="shared" si="21"/>
        <v>26583</v>
      </c>
      <c r="W228" s="15">
        <f t="shared" si="22"/>
        <v>389.28571428571428</v>
      </c>
      <c r="X228" s="15">
        <f t="shared" si="23"/>
        <v>25</v>
      </c>
    </row>
    <row r="229" spans="1:24" x14ac:dyDescent="0.25">
      <c r="A229" s="16">
        <v>44079</v>
      </c>
      <c r="B229" s="15">
        <f t="shared" si="12"/>
        <v>1780719</v>
      </c>
      <c r="C229" s="14">
        <v>9107</v>
      </c>
      <c r="D229" s="14">
        <v>198</v>
      </c>
      <c r="E229" s="15">
        <v>0</v>
      </c>
      <c r="F229" s="14">
        <v>24</v>
      </c>
      <c r="G229" s="14">
        <v>1205</v>
      </c>
      <c r="H229" s="15">
        <f t="shared" si="13"/>
        <v>99708</v>
      </c>
      <c r="I229" s="14">
        <v>9548</v>
      </c>
      <c r="J229" s="14">
        <v>14610</v>
      </c>
      <c r="K229" s="14">
        <v>24158</v>
      </c>
      <c r="L229" s="14">
        <v>253</v>
      </c>
      <c r="M229" s="14">
        <v>12046</v>
      </c>
      <c r="N229" s="14">
        <v>11</v>
      </c>
      <c r="O229" s="15">
        <f t="shared" si="16"/>
        <v>12112</v>
      </c>
      <c r="P229" s="15">
        <f t="shared" si="16"/>
        <v>242</v>
      </c>
      <c r="Q229" s="15">
        <f t="shared" si="17"/>
        <v>8.4461457248598791E-3</v>
      </c>
      <c r="R229" s="15">
        <f t="shared" si="18"/>
        <v>9.2667796850385111E-4</v>
      </c>
      <c r="S229" s="15">
        <f t="shared" si="19"/>
        <v>1.68978531516518E-2</v>
      </c>
      <c r="T229" s="15">
        <f t="shared" si="14"/>
        <v>49523.857142857145</v>
      </c>
      <c r="U229" s="15">
        <f t="shared" si="20"/>
        <v>23316.571428571428</v>
      </c>
      <c r="V229" s="15">
        <f t="shared" si="21"/>
        <v>26207.285714285714</v>
      </c>
      <c r="W229" s="15">
        <f t="shared" si="22"/>
        <v>394</v>
      </c>
      <c r="X229" s="15">
        <f t="shared" si="23"/>
        <v>24.285714285714285</v>
      </c>
    </row>
    <row r="230" spans="1:24" x14ac:dyDescent="0.25">
      <c r="A230" s="16">
        <v>44080</v>
      </c>
      <c r="B230" s="15">
        <f t="shared" si="12"/>
        <v>1787577</v>
      </c>
      <c r="C230" s="14">
        <v>6858</v>
      </c>
      <c r="D230" s="14">
        <v>113</v>
      </c>
      <c r="E230" s="15">
        <v>0</v>
      </c>
      <c r="F230" s="14">
        <v>28</v>
      </c>
      <c r="G230" s="14">
        <v>1043</v>
      </c>
      <c r="H230" s="15">
        <f t="shared" si="13"/>
        <v>100751</v>
      </c>
      <c r="I230" s="14">
        <v>7197</v>
      </c>
      <c r="J230" s="14">
        <v>15665</v>
      </c>
      <c r="K230" s="14">
        <v>22862</v>
      </c>
      <c r="L230" s="14">
        <v>139</v>
      </c>
      <c r="M230" s="14">
        <v>13561</v>
      </c>
      <c r="N230" s="14">
        <v>8</v>
      </c>
      <c r="O230" s="15">
        <f t="shared" si="16"/>
        <v>9301</v>
      </c>
      <c r="P230" s="15">
        <f t="shared" si="16"/>
        <v>131</v>
      </c>
      <c r="Q230" s="15">
        <f t="shared" si="17"/>
        <v>8.4077238531099011E-3</v>
      </c>
      <c r="R230" s="15">
        <f t="shared" si="18"/>
        <v>8.6791250563044505E-4</v>
      </c>
      <c r="S230" s="15">
        <f t="shared" si="19"/>
        <v>1.6841161001744945E-2</v>
      </c>
      <c r="T230" s="15">
        <f t="shared" si="14"/>
        <v>49257.428571428572</v>
      </c>
      <c r="U230" s="15">
        <f t="shared" si="20"/>
        <v>23250.857142857141</v>
      </c>
      <c r="V230" s="15">
        <f t="shared" si="21"/>
        <v>26006.571428571428</v>
      </c>
      <c r="W230" s="15">
        <f t="shared" si="22"/>
        <v>391.57142857142856</v>
      </c>
      <c r="X230" s="15">
        <f t="shared" si="23"/>
        <v>22.571428571428573</v>
      </c>
    </row>
    <row r="231" spans="1:24" x14ac:dyDescent="0.25">
      <c r="A231" s="16">
        <v>44081</v>
      </c>
      <c r="B231" s="15">
        <f t="shared" si="12"/>
        <v>1795490</v>
      </c>
      <c r="C231" s="14">
        <v>7913</v>
      </c>
      <c r="D231" s="14">
        <v>161</v>
      </c>
      <c r="E231" s="15">
        <v>0</v>
      </c>
      <c r="F231" s="14">
        <v>33</v>
      </c>
      <c r="G231" s="14">
        <v>1104</v>
      </c>
      <c r="H231" s="15">
        <f t="shared" si="13"/>
        <v>101855</v>
      </c>
      <c r="I231" s="14">
        <v>8312</v>
      </c>
      <c r="J231" s="14">
        <v>28419</v>
      </c>
      <c r="K231" s="14">
        <v>36731</v>
      </c>
      <c r="L231" s="14">
        <v>200</v>
      </c>
      <c r="M231" s="14">
        <v>25380</v>
      </c>
      <c r="N231" s="14">
        <v>26</v>
      </c>
      <c r="O231" s="15">
        <f t="shared" si="16"/>
        <v>11351</v>
      </c>
      <c r="P231" s="15">
        <f t="shared" si="16"/>
        <v>174</v>
      </c>
      <c r="Q231" s="15">
        <f t="shared" si="17"/>
        <v>8.028000252254525E-3</v>
      </c>
      <c r="R231" s="15">
        <f t="shared" si="18"/>
        <v>8.4627208511079256E-4</v>
      </c>
      <c r="S231" s="15">
        <f t="shared" si="19"/>
        <v>1.672511276727762E-2</v>
      </c>
      <c r="T231" s="15">
        <f t="shared" si="14"/>
        <v>45305.714285714283</v>
      </c>
      <c r="U231" s="15">
        <f t="shared" si="20"/>
        <v>20491</v>
      </c>
      <c r="V231" s="15">
        <f t="shared" si="21"/>
        <v>24814.714285714286</v>
      </c>
      <c r="W231" s="15">
        <f t="shared" si="22"/>
        <v>342.71428571428572</v>
      </c>
      <c r="X231" s="15">
        <f t="shared" si="23"/>
        <v>21</v>
      </c>
    </row>
    <row r="232" spans="1:24" x14ac:dyDescent="0.25">
      <c r="A232" s="16">
        <v>44082</v>
      </c>
      <c r="B232" s="15">
        <f t="shared" si="12"/>
        <v>1816556</v>
      </c>
      <c r="C232" s="14">
        <v>21066</v>
      </c>
      <c r="D232" s="14">
        <v>546</v>
      </c>
      <c r="E232" s="15">
        <v>0</v>
      </c>
      <c r="F232" s="14">
        <v>15</v>
      </c>
      <c r="G232" s="14">
        <v>629</v>
      </c>
      <c r="H232" s="15">
        <f t="shared" si="13"/>
        <v>102484</v>
      </c>
      <c r="I232" s="14">
        <v>22320</v>
      </c>
      <c r="J232" s="14">
        <v>54563</v>
      </c>
      <c r="K232" s="14">
        <v>76883</v>
      </c>
      <c r="L232" s="14">
        <v>660</v>
      </c>
      <c r="M232" s="14">
        <v>41289</v>
      </c>
      <c r="N232" s="14">
        <v>61</v>
      </c>
      <c r="O232" s="15">
        <f t="shared" si="16"/>
        <v>35594</v>
      </c>
      <c r="P232" s="15">
        <f t="shared" si="16"/>
        <v>599</v>
      </c>
      <c r="Q232" s="15">
        <f t="shared" si="17"/>
        <v>8.2403329914942387E-3</v>
      </c>
      <c r="R232" s="15">
        <f t="shared" si="18"/>
        <v>1.0073509392866866E-3</v>
      </c>
      <c r="S232" s="15">
        <f t="shared" si="19"/>
        <v>1.7222259787680032E-2</v>
      </c>
      <c r="T232" s="15">
        <f t="shared" si="14"/>
        <v>47362.857142857145</v>
      </c>
      <c r="U232" s="15">
        <f t="shared" si="20"/>
        <v>21127.142857142859</v>
      </c>
      <c r="V232" s="15">
        <f t="shared" si="21"/>
        <v>26235.714285714286</v>
      </c>
      <c r="W232" s="15">
        <f t="shared" si="22"/>
        <v>363.85714285714283</v>
      </c>
      <c r="X232" s="15">
        <f t="shared" si="23"/>
        <v>26.428571428571427</v>
      </c>
    </row>
    <row r="233" spans="1:24" x14ac:dyDescent="0.25">
      <c r="A233" s="16">
        <v>44083</v>
      </c>
      <c r="B233" s="15">
        <f t="shared" si="12"/>
        <v>1835304</v>
      </c>
      <c r="C233" s="14">
        <v>18748</v>
      </c>
      <c r="D233" s="14">
        <v>475</v>
      </c>
      <c r="E233" s="15">
        <v>0</v>
      </c>
      <c r="F233" s="14">
        <v>36</v>
      </c>
      <c r="G233" s="14">
        <v>1482</v>
      </c>
      <c r="H233" s="15">
        <f t="shared" si="13"/>
        <v>103966</v>
      </c>
      <c r="I233" s="14">
        <v>19897</v>
      </c>
      <c r="J233" s="14">
        <v>48001</v>
      </c>
      <c r="K233" s="14">
        <v>67898</v>
      </c>
      <c r="L233" s="14">
        <v>593</v>
      </c>
      <c r="M233" s="14">
        <v>34072</v>
      </c>
      <c r="N233" s="14">
        <v>45</v>
      </c>
      <c r="O233" s="15">
        <f t="shared" si="16"/>
        <v>33826</v>
      </c>
      <c r="P233" s="15">
        <f t="shared" si="16"/>
        <v>548</v>
      </c>
      <c r="Q233" s="15">
        <f t="shared" si="17"/>
        <v>8.3318741609758953E-3</v>
      </c>
      <c r="R233" s="15">
        <f t="shared" si="18"/>
        <v>1.0237097544157428E-3</v>
      </c>
      <c r="S233" s="15">
        <f t="shared" si="19"/>
        <v>1.7271134756374488E-2</v>
      </c>
      <c r="T233" s="15">
        <f t="shared" si="14"/>
        <v>48951.428571428572</v>
      </c>
      <c r="U233" s="15">
        <f t="shared" si="20"/>
        <v>22018.571428571428</v>
      </c>
      <c r="V233" s="15">
        <f t="shared" si="21"/>
        <v>26932.857142857141</v>
      </c>
      <c r="W233" s="15">
        <f t="shared" si="22"/>
        <v>380.28571428571428</v>
      </c>
      <c r="X233" s="15">
        <f t="shared" si="23"/>
        <v>27.571428571428573</v>
      </c>
    </row>
    <row r="234" spans="1:24" x14ac:dyDescent="0.25">
      <c r="A234" s="16">
        <v>44084</v>
      </c>
      <c r="B234" s="15">
        <f t="shared" si="12"/>
        <v>1851151</v>
      </c>
      <c r="C234" s="14">
        <v>15847</v>
      </c>
      <c r="D234" s="14">
        <v>412</v>
      </c>
      <c r="E234" s="15">
        <v>0</v>
      </c>
      <c r="F234" s="14">
        <v>29</v>
      </c>
      <c r="G234" s="14">
        <v>1386</v>
      </c>
      <c r="H234" s="15">
        <f t="shared" si="13"/>
        <v>105352</v>
      </c>
      <c r="I234" s="14">
        <v>16705</v>
      </c>
      <c r="J234" s="14">
        <v>47929</v>
      </c>
      <c r="K234" s="14">
        <v>64634</v>
      </c>
      <c r="L234" s="14">
        <v>516</v>
      </c>
      <c r="M234" s="14">
        <v>36015</v>
      </c>
      <c r="N234" s="14">
        <v>26</v>
      </c>
      <c r="O234" s="15">
        <f t="shared" si="16"/>
        <v>28619</v>
      </c>
      <c r="P234" s="15">
        <f t="shared" si="16"/>
        <v>490</v>
      </c>
      <c r="Q234" s="15">
        <f t="shared" si="17"/>
        <v>8.1723237597911228E-3</v>
      </c>
      <c r="R234" s="15">
        <f t="shared" si="18"/>
        <v>1.0235575711766188E-3</v>
      </c>
      <c r="S234" s="15">
        <f t="shared" si="19"/>
        <v>1.7005214413573042E-2</v>
      </c>
      <c r="T234" s="15">
        <f t="shared" si="14"/>
        <v>49242.857142857145</v>
      </c>
      <c r="U234" s="15">
        <f t="shared" si="20"/>
        <v>22026.857142857141</v>
      </c>
      <c r="V234" s="15">
        <f t="shared" si="21"/>
        <v>27216</v>
      </c>
      <c r="W234" s="15">
        <f t="shared" si="22"/>
        <v>374.57142857142856</v>
      </c>
      <c r="X234" s="15">
        <f t="shared" si="23"/>
        <v>27.857142857142858</v>
      </c>
    </row>
    <row r="235" spans="1:24" x14ac:dyDescent="0.25">
      <c r="A235" s="16">
        <v>44085</v>
      </c>
      <c r="B235" s="15">
        <f t="shared" si="12"/>
        <v>1866800</v>
      </c>
      <c r="C235" s="14">
        <v>15649</v>
      </c>
      <c r="D235" s="14">
        <v>409</v>
      </c>
      <c r="E235" s="15">
        <v>0</v>
      </c>
      <c r="F235" s="14">
        <v>31</v>
      </c>
      <c r="G235" s="14">
        <v>1374</v>
      </c>
      <c r="H235" s="15">
        <f t="shared" si="13"/>
        <v>106726</v>
      </c>
      <c r="I235" s="14">
        <v>16532</v>
      </c>
      <c r="J235" s="14">
        <v>41915</v>
      </c>
      <c r="K235" s="14">
        <v>58447</v>
      </c>
      <c r="L235" s="14">
        <v>506</v>
      </c>
      <c r="M235" s="14">
        <v>31241</v>
      </c>
      <c r="N235" s="14">
        <v>28</v>
      </c>
      <c r="O235" s="15">
        <f t="shared" si="16"/>
        <v>27206</v>
      </c>
      <c r="P235" s="15">
        <f t="shared" si="16"/>
        <v>478</v>
      </c>
      <c r="Q235" s="15">
        <f t="shared" si="17"/>
        <v>8.1538509668300091E-3</v>
      </c>
      <c r="R235" s="15">
        <f t="shared" si="18"/>
        <v>1.0588624201979299E-3</v>
      </c>
      <c r="S235" s="15">
        <f t="shared" si="19"/>
        <v>1.6847141618515402E-2</v>
      </c>
      <c r="T235" s="15">
        <f t="shared" si="14"/>
        <v>50230.428571428572</v>
      </c>
      <c r="U235" s="15">
        <f t="shared" si="20"/>
        <v>22572.714285714286</v>
      </c>
      <c r="V235" s="15">
        <f t="shared" si="21"/>
        <v>27657.714285714286</v>
      </c>
      <c r="W235" s="15">
        <f t="shared" si="22"/>
        <v>380.28571428571428</v>
      </c>
      <c r="X235" s="15">
        <f t="shared" si="23"/>
        <v>29.285714285714285</v>
      </c>
    </row>
    <row r="236" spans="1:24" x14ac:dyDescent="0.25">
      <c r="A236" s="16">
        <v>44086</v>
      </c>
      <c r="B236" s="15">
        <f t="shared" si="12"/>
        <v>1876674</v>
      </c>
      <c r="C236" s="14">
        <v>9874</v>
      </c>
      <c r="D236" s="14">
        <v>189</v>
      </c>
      <c r="E236" s="15">
        <v>0</v>
      </c>
      <c r="F236" s="14">
        <v>21</v>
      </c>
      <c r="G236" s="14">
        <v>1115</v>
      </c>
      <c r="H236" s="15">
        <f t="shared" si="13"/>
        <v>107841</v>
      </c>
      <c r="I236" s="14">
        <v>10379</v>
      </c>
      <c r="J236" s="14">
        <v>12954</v>
      </c>
      <c r="K236" s="14">
        <v>23333</v>
      </c>
      <c r="L236" s="14">
        <v>238</v>
      </c>
      <c r="M236" s="14">
        <v>9288</v>
      </c>
      <c r="N236" s="14">
        <v>6</v>
      </c>
      <c r="O236" s="15">
        <f t="shared" si="16"/>
        <v>14045</v>
      </c>
      <c r="P236" s="15">
        <f t="shared" si="16"/>
        <v>232</v>
      </c>
      <c r="Q236" s="15">
        <f t="shared" si="17"/>
        <v>8.1302667137986475E-3</v>
      </c>
      <c r="R236" s="15">
        <f t="shared" si="18"/>
        <v>1.0479653752240026E-3</v>
      </c>
      <c r="S236" s="15">
        <f t="shared" si="19"/>
        <v>1.6581010616348427E-2</v>
      </c>
      <c r="T236" s="15">
        <f t="shared" si="14"/>
        <v>50112.571428571428</v>
      </c>
      <c r="U236" s="15">
        <f t="shared" si="20"/>
        <v>22848.857142857141</v>
      </c>
      <c r="V236" s="15">
        <f t="shared" si="21"/>
        <v>27263.714285714286</v>
      </c>
      <c r="W236" s="15">
        <f t="shared" si="22"/>
        <v>378.85714285714283</v>
      </c>
      <c r="X236" s="15">
        <f t="shared" si="23"/>
        <v>28.571428571428573</v>
      </c>
    </row>
    <row r="237" spans="1:24" x14ac:dyDescent="0.25">
      <c r="A237" s="16">
        <v>44087</v>
      </c>
      <c r="B237" s="15">
        <f t="shared" si="12"/>
        <v>1885320</v>
      </c>
      <c r="C237" s="14">
        <v>8646</v>
      </c>
      <c r="D237" s="14">
        <v>161</v>
      </c>
      <c r="E237" s="15">
        <v>0</v>
      </c>
      <c r="F237" s="14">
        <v>31</v>
      </c>
      <c r="G237" s="14">
        <v>1052</v>
      </c>
      <c r="H237" s="15">
        <f t="shared" si="13"/>
        <v>108893</v>
      </c>
      <c r="I237" s="14">
        <v>9020</v>
      </c>
      <c r="J237" s="14">
        <v>15018</v>
      </c>
      <c r="K237" s="14">
        <v>24038</v>
      </c>
      <c r="L237" s="14">
        <v>198</v>
      </c>
      <c r="M237" s="14">
        <v>13052</v>
      </c>
      <c r="N237" s="14">
        <v>7</v>
      </c>
      <c r="O237" s="15">
        <f t="shared" si="16"/>
        <v>10986</v>
      </c>
      <c r="P237" s="15">
        <f t="shared" si="16"/>
        <v>191</v>
      </c>
      <c r="Q237" s="15">
        <f t="shared" si="17"/>
        <v>8.2707322339784749E-3</v>
      </c>
      <c r="R237" s="15">
        <f t="shared" si="18"/>
        <v>1.0455140093623416E-3</v>
      </c>
      <c r="S237" s="15">
        <f t="shared" si="19"/>
        <v>1.6779374733181956E-2</v>
      </c>
      <c r="T237" s="15">
        <f t="shared" si="14"/>
        <v>50280.571428571428</v>
      </c>
      <c r="U237" s="15">
        <f t="shared" si="20"/>
        <v>23089.571428571428</v>
      </c>
      <c r="V237" s="15">
        <f t="shared" si="21"/>
        <v>27191</v>
      </c>
      <c r="W237" s="15">
        <f t="shared" si="22"/>
        <v>387.42857142857144</v>
      </c>
      <c r="X237" s="15">
        <f t="shared" si="23"/>
        <v>28.428571428571427</v>
      </c>
    </row>
    <row r="238" spans="1:24" x14ac:dyDescent="0.25">
      <c r="A238" s="16">
        <v>44088</v>
      </c>
      <c r="B238" s="15">
        <f t="shared" si="12"/>
        <v>1905143</v>
      </c>
      <c r="C238" s="14">
        <v>19823</v>
      </c>
      <c r="D238" s="14">
        <v>503</v>
      </c>
      <c r="E238" s="15">
        <v>0</v>
      </c>
      <c r="F238" s="14">
        <v>24</v>
      </c>
      <c r="G238" s="14">
        <v>1484</v>
      </c>
      <c r="H238" s="15">
        <f t="shared" si="13"/>
        <v>110377</v>
      </c>
      <c r="I238" s="14">
        <v>20894</v>
      </c>
      <c r="J238" s="14">
        <v>56093</v>
      </c>
      <c r="K238" s="14">
        <v>76987</v>
      </c>
      <c r="L238" s="14">
        <v>624</v>
      </c>
      <c r="M238" s="14">
        <v>42841</v>
      </c>
      <c r="N238" s="14">
        <v>29</v>
      </c>
      <c r="O238" s="15">
        <f t="shared" si="16"/>
        <v>34146</v>
      </c>
      <c r="P238" s="15">
        <f t="shared" si="16"/>
        <v>595</v>
      </c>
      <c r="Q238" s="15">
        <f t="shared" si="17"/>
        <v>8.5028810361531797E-3</v>
      </c>
      <c r="R238" s="15">
        <f t="shared" si="18"/>
        <v>9.7209790277096031E-4</v>
      </c>
      <c r="S238" s="15">
        <f t="shared" si="19"/>
        <v>1.6988211818546595E-2</v>
      </c>
      <c r="T238" s="15">
        <f t="shared" si="14"/>
        <v>56031.428571428572</v>
      </c>
      <c r="U238" s="15">
        <f t="shared" si="20"/>
        <v>26346</v>
      </c>
      <c r="V238" s="15">
        <f t="shared" si="21"/>
        <v>29685.428571428572</v>
      </c>
      <c r="W238" s="15">
        <f t="shared" si="22"/>
        <v>447.57142857142856</v>
      </c>
      <c r="X238" s="15">
        <f t="shared" si="23"/>
        <v>28.857142857142858</v>
      </c>
    </row>
    <row r="239" spans="1:24" x14ac:dyDescent="0.25">
      <c r="A239" s="16">
        <v>44089</v>
      </c>
      <c r="B239" s="15">
        <f t="shared" si="12"/>
        <v>1923614</v>
      </c>
      <c r="C239" s="14">
        <v>18471</v>
      </c>
      <c r="D239" s="14">
        <v>424</v>
      </c>
      <c r="E239" s="15">
        <v>0</v>
      </c>
      <c r="F239" s="14">
        <v>26</v>
      </c>
      <c r="G239" s="14">
        <v>1517</v>
      </c>
      <c r="H239" s="15">
        <f t="shared" si="13"/>
        <v>111894</v>
      </c>
      <c r="I239" s="14">
        <v>19472</v>
      </c>
      <c r="J239" s="14">
        <v>51383</v>
      </c>
      <c r="K239" s="14">
        <v>70855</v>
      </c>
      <c r="L239" s="14">
        <v>523</v>
      </c>
      <c r="M239" s="14">
        <v>37525</v>
      </c>
      <c r="N239" s="14">
        <v>15</v>
      </c>
      <c r="O239" s="15">
        <f t="shared" si="16"/>
        <v>33330</v>
      </c>
      <c r="P239" s="15">
        <f t="shared" si="16"/>
        <v>508</v>
      </c>
      <c r="Q239" s="15">
        <f t="shared" si="17"/>
        <v>8.2808551186974357E-3</v>
      </c>
      <c r="R239" s="15">
        <f t="shared" si="18"/>
        <v>7.6457845261083935E-4</v>
      </c>
      <c r="S239" s="15">
        <f t="shared" si="19"/>
        <v>1.6699788096048485E-2</v>
      </c>
      <c r="T239" s="15">
        <f t="shared" si="14"/>
        <v>55170.285714285717</v>
      </c>
      <c r="U239" s="15">
        <f t="shared" si="20"/>
        <v>26022.571428571428</v>
      </c>
      <c r="V239" s="15">
        <f t="shared" si="21"/>
        <v>29147.714285714286</v>
      </c>
      <c r="W239" s="15">
        <f t="shared" si="22"/>
        <v>434.57142857142856</v>
      </c>
      <c r="X239" s="15">
        <f t="shared" si="23"/>
        <v>22.285714285714285</v>
      </c>
    </row>
    <row r="240" spans="1:24" x14ac:dyDescent="0.25">
      <c r="A240" s="16">
        <v>44090</v>
      </c>
      <c r="B240" s="15">
        <f t="shared" si="12"/>
        <v>1940208</v>
      </c>
      <c r="C240" s="14">
        <v>16594</v>
      </c>
      <c r="D240" s="14">
        <v>413</v>
      </c>
      <c r="E240" s="15">
        <v>0</v>
      </c>
      <c r="F240" s="14">
        <v>32</v>
      </c>
      <c r="G240" s="14">
        <v>1469</v>
      </c>
      <c r="H240" s="15">
        <f t="shared" si="13"/>
        <v>113363</v>
      </c>
      <c r="I240" s="14">
        <v>17593</v>
      </c>
      <c r="J240" s="14">
        <v>47489</v>
      </c>
      <c r="K240" s="14">
        <v>65082</v>
      </c>
      <c r="L240" s="14">
        <v>522</v>
      </c>
      <c r="M240" s="14">
        <v>32676</v>
      </c>
      <c r="N240" s="14">
        <v>26</v>
      </c>
      <c r="O240" s="15">
        <f t="shared" si="16"/>
        <v>32406</v>
      </c>
      <c r="P240" s="15">
        <f t="shared" si="16"/>
        <v>496</v>
      </c>
      <c r="Q240" s="15">
        <f t="shared" si="17"/>
        <v>8.1564834522766163E-3</v>
      </c>
      <c r="R240" s="15">
        <f t="shared" si="18"/>
        <v>6.7608247219179028E-4</v>
      </c>
      <c r="S240" s="15">
        <f t="shared" si="19"/>
        <v>1.6543283648153682E-2</v>
      </c>
      <c r="T240" s="15">
        <f t="shared" si="14"/>
        <v>54768</v>
      </c>
      <c r="U240" s="15">
        <f t="shared" si="20"/>
        <v>25819.714285714286</v>
      </c>
      <c r="V240" s="15">
        <f t="shared" si="21"/>
        <v>28948.285714285714</v>
      </c>
      <c r="W240" s="15">
        <f t="shared" si="22"/>
        <v>427.14285714285717</v>
      </c>
      <c r="X240" s="15">
        <f t="shared" si="23"/>
        <v>19.571428571428573</v>
      </c>
    </row>
    <row r="241" spans="1:24" x14ac:dyDescent="0.25">
      <c r="A241" s="16">
        <v>44091</v>
      </c>
      <c r="B241" s="15">
        <f t="shared" si="12"/>
        <v>1955000</v>
      </c>
      <c r="C241" s="14">
        <v>14792</v>
      </c>
      <c r="D241" s="14">
        <v>354</v>
      </c>
      <c r="E241" s="15">
        <v>0</v>
      </c>
      <c r="F241" s="14">
        <v>47</v>
      </c>
      <c r="G241" s="14">
        <v>1509</v>
      </c>
      <c r="H241" s="15">
        <f t="shared" si="13"/>
        <v>114872</v>
      </c>
      <c r="I241" s="14">
        <v>15580</v>
      </c>
      <c r="J241" s="14">
        <v>52028</v>
      </c>
      <c r="K241" s="14">
        <v>67608</v>
      </c>
      <c r="L241" s="14">
        <v>459</v>
      </c>
      <c r="M241" s="14">
        <v>38632</v>
      </c>
      <c r="N241" s="14">
        <v>13</v>
      </c>
      <c r="O241" s="15">
        <f t="shared" si="16"/>
        <v>28976</v>
      </c>
      <c r="P241" s="15">
        <f t="shared" si="16"/>
        <v>446</v>
      </c>
      <c r="Q241" s="15">
        <f t="shared" si="17"/>
        <v>7.9461628057460858E-3</v>
      </c>
      <c r="R241" s="15">
        <f t="shared" si="18"/>
        <v>6.0412657426128476E-4</v>
      </c>
      <c r="S241" s="15">
        <f t="shared" si="19"/>
        <v>1.6267704795825396E-2</v>
      </c>
      <c r="T241" s="15">
        <f t="shared" si="14"/>
        <v>55192.857142857145</v>
      </c>
      <c r="U241" s="15">
        <f t="shared" si="20"/>
        <v>25870.714285714286</v>
      </c>
      <c r="V241" s="15">
        <f t="shared" si="21"/>
        <v>29322.142857142859</v>
      </c>
      <c r="W241" s="15">
        <f t="shared" si="22"/>
        <v>420.85714285714283</v>
      </c>
      <c r="X241" s="15">
        <f t="shared" si="23"/>
        <v>17.714285714285715</v>
      </c>
    </row>
    <row r="242" spans="1:24" x14ac:dyDescent="0.25">
      <c r="A242" s="16">
        <v>44092</v>
      </c>
      <c r="B242" s="15">
        <f t="shared" si="12"/>
        <v>1969755</v>
      </c>
      <c r="C242" s="14">
        <v>14755</v>
      </c>
      <c r="D242" s="14">
        <v>436</v>
      </c>
      <c r="E242" s="15">
        <v>0</v>
      </c>
      <c r="F242" s="14">
        <v>38</v>
      </c>
      <c r="G242" s="14">
        <v>1499</v>
      </c>
      <c r="H242" s="15">
        <f t="shared" si="13"/>
        <v>116371</v>
      </c>
      <c r="I242" s="14">
        <v>15538</v>
      </c>
      <c r="J242" s="14">
        <v>43430</v>
      </c>
      <c r="K242" s="14">
        <v>58968</v>
      </c>
      <c r="L242" s="14">
        <v>544</v>
      </c>
      <c r="M242" s="14">
        <v>30764</v>
      </c>
      <c r="N242" s="14">
        <v>18</v>
      </c>
      <c r="O242" s="15">
        <f t="shared" si="16"/>
        <v>28204</v>
      </c>
      <c r="P242" s="15">
        <f t="shared" si="16"/>
        <v>526</v>
      </c>
      <c r="Q242" s="15">
        <f t="shared" si="17"/>
        <v>8.0336856471537026E-3</v>
      </c>
      <c r="R242" s="15">
        <f t="shared" si="18"/>
        <v>5.5670042680366059E-4</v>
      </c>
      <c r="S242" s="15">
        <f t="shared" si="19"/>
        <v>1.6442147693760879E-2</v>
      </c>
      <c r="T242" s="15">
        <f t="shared" si="14"/>
        <v>55267.285714285717</v>
      </c>
      <c r="U242" s="15">
        <f t="shared" si="20"/>
        <v>26013.285714285714</v>
      </c>
      <c r="V242" s="15">
        <f t="shared" si="21"/>
        <v>29254</v>
      </c>
      <c r="W242" s="15">
        <f t="shared" si="22"/>
        <v>427.71428571428572</v>
      </c>
      <c r="X242" s="15">
        <f t="shared" si="23"/>
        <v>16.285714285714285</v>
      </c>
    </row>
    <row r="243" spans="1:24" x14ac:dyDescent="0.25">
      <c r="A243" s="16">
        <v>44093</v>
      </c>
      <c r="B243" s="15">
        <f t="shared" si="12"/>
        <v>1977738</v>
      </c>
      <c r="C243" s="14">
        <v>7983</v>
      </c>
      <c r="D243" s="14">
        <v>202</v>
      </c>
      <c r="E243" s="15">
        <v>0</v>
      </c>
      <c r="F243" s="14">
        <v>33</v>
      </c>
      <c r="G243" s="14">
        <v>1191</v>
      </c>
      <c r="H243" s="15">
        <f t="shared" si="13"/>
        <v>117562</v>
      </c>
      <c r="I243" s="14">
        <v>8367</v>
      </c>
      <c r="J243" s="14">
        <v>14660</v>
      </c>
      <c r="K243" s="14">
        <v>23027</v>
      </c>
      <c r="L243" s="14">
        <v>254</v>
      </c>
      <c r="M243" s="14">
        <v>8752</v>
      </c>
      <c r="N243" s="14">
        <v>1</v>
      </c>
      <c r="O243" s="15">
        <f t="shared" si="16"/>
        <v>14275</v>
      </c>
      <c r="P243" s="15">
        <f t="shared" si="16"/>
        <v>253</v>
      </c>
      <c r="Q243" s="15">
        <f t="shared" si="17"/>
        <v>8.0814352049461274E-3</v>
      </c>
      <c r="R243" s="15">
        <f t="shared" si="18"/>
        <v>5.3368063375799294E-4</v>
      </c>
      <c r="S243" s="15">
        <f t="shared" si="19"/>
        <v>1.6536586168503151E-2</v>
      </c>
      <c r="T243" s="15">
        <f t="shared" si="14"/>
        <v>55223.571428571428</v>
      </c>
      <c r="U243" s="15">
        <f t="shared" si="20"/>
        <v>26046.142857142859</v>
      </c>
      <c r="V243" s="15">
        <f t="shared" si="21"/>
        <v>29177.428571428572</v>
      </c>
      <c r="W243" s="15">
        <f t="shared" si="22"/>
        <v>430.71428571428572</v>
      </c>
      <c r="X243" s="15">
        <f t="shared" si="23"/>
        <v>15.571428571428571</v>
      </c>
    </row>
    <row r="244" spans="1:24" x14ac:dyDescent="0.25">
      <c r="A244" s="16">
        <v>44094</v>
      </c>
      <c r="B244" s="15">
        <f t="shared" si="12"/>
        <v>1983889</v>
      </c>
      <c r="C244" s="14">
        <v>6151</v>
      </c>
      <c r="D244" s="14">
        <v>141</v>
      </c>
      <c r="E244" s="15">
        <v>0</v>
      </c>
      <c r="F244" s="14">
        <v>30</v>
      </c>
      <c r="G244" s="14">
        <v>1151</v>
      </c>
      <c r="H244" s="15">
        <f t="shared" si="13"/>
        <v>118713</v>
      </c>
      <c r="I244" s="14">
        <v>6440</v>
      </c>
      <c r="J244" s="14">
        <v>16862</v>
      </c>
      <c r="K244" s="14">
        <v>23302</v>
      </c>
      <c r="L244" s="14">
        <v>176</v>
      </c>
      <c r="M244" s="14">
        <v>12657</v>
      </c>
      <c r="N244" s="14">
        <v>7</v>
      </c>
      <c r="O244" s="15">
        <f t="shared" si="16"/>
        <v>10645</v>
      </c>
      <c r="P244" s="15">
        <f t="shared" si="16"/>
        <v>169</v>
      </c>
      <c r="Q244" s="15">
        <f t="shared" si="17"/>
        <v>8.0398311168937541E-3</v>
      </c>
      <c r="R244" s="15">
        <f t="shared" si="18"/>
        <v>5.3471476156136707E-4</v>
      </c>
      <c r="S244" s="15">
        <f t="shared" si="19"/>
        <v>1.644668153993252E-2</v>
      </c>
      <c r="T244" s="15">
        <f t="shared" si="14"/>
        <v>55118.428571428572</v>
      </c>
      <c r="U244" s="15">
        <f t="shared" si="20"/>
        <v>25997.428571428572</v>
      </c>
      <c r="V244" s="15">
        <f t="shared" si="21"/>
        <v>29121</v>
      </c>
      <c r="W244" s="15">
        <f t="shared" si="22"/>
        <v>427.57142857142856</v>
      </c>
      <c r="X244" s="15">
        <f t="shared" si="23"/>
        <v>15.571428571428571</v>
      </c>
    </row>
    <row r="245" spans="1:24" x14ac:dyDescent="0.25">
      <c r="A245" s="16">
        <v>44095</v>
      </c>
      <c r="B245" s="15">
        <f t="shared" si="12"/>
        <v>2001537</v>
      </c>
      <c r="C245" s="14">
        <v>17648</v>
      </c>
      <c r="D245" s="14">
        <v>427</v>
      </c>
      <c r="E245" s="15">
        <v>0</v>
      </c>
      <c r="F245" s="14">
        <v>39</v>
      </c>
      <c r="G245" s="14">
        <v>1720</v>
      </c>
      <c r="H245" s="15">
        <f t="shared" si="13"/>
        <v>120433</v>
      </c>
      <c r="I245" s="14">
        <v>18527</v>
      </c>
      <c r="J245" s="14">
        <v>60330</v>
      </c>
      <c r="K245" s="14">
        <v>78857</v>
      </c>
      <c r="L245" s="14">
        <v>511</v>
      </c>
      <c r="M245" s="14">
        <v>44267</v>
      </c>
      <c r="N245" s="14">
        <v>40</v>
      </c>
      <c r="O245" s="15">
        <f t="shared" si="16"/>
        <v>34590</v>
      </c>
      <c r="P245" s="15">
        <f t="shared" si="16"/>
        <v>471</v>
      </c>
      <c r="Q245" s="15">
        <f t="shared" si="17"/>
        <v>7.7095891400287336E-3</v>
      </c>
      <c r="R245" s="15">
        <f t="shared" si="18"/>
        <v>5.8458735440121206E-4</v>
      </c>
      <c r="S245" s="15">
        <f t="shared" si="19"/>
        <v>1.572692489009242E-2</v>
      </c>
      <c r="T245" s="15">
        <f t="shared" si="14"/>
        <v>55385.571428571428</v>
      </c>
      <c r="U245" s="15">
        <f t="shared" si="20"/>
        <v>26060.857142857141</v>
      </c>
      <c r="V245" s="15">
        <f t="shared" si="21"/>
        <v>29324.714285714286</v>
      </c>
      <c r="W245" s="15">
        <f t="shared" si="22"/>
        <v>409.85714285714283</v>
      </c>
      <c r="X245" s="15">
        <f t="shared" si="23"/>
        <v>17.142857142857142</v>
      </c>
    </row>
    <row r="246" spans="1:24" x14ac:dyDescent="0.25">
      <c r="A246" s="16">
        <v>44096</v>
      </c>
      <c r="B246" s="15">
        <f t="shared" si="12"/>
        <v>2019075</v>
      </c>
      <c r="C246" s="14">
        <v>17538</v>
      </c>
      <c r="D246" s="14">
        <v>508</v>
      </c>
      <c r="E246" s="15">
        <v>0</v>
      </c>
      <c r="F246" s="14">
        <v>16</v>
      </c>
      <c r="G246" s="14">
        <v>642</v>
      </c>
      <c r="H246" s="15">
        <f t="shared" si="13"/>
        <v>121075</v>
      </c>
      <c r="I246" s="14">
        <v>18541</v>
      </c>
      <c r="J246" s="14">
        <v>56274</v>
      </c>
      <c r="K246" s="14">
        <v>74815</v>
      </c>
      <c r="L246" s="14">
        <v>613</v>
      </c>
      <c r="M246" s="14">
        <v>39692</v>
      </c>
      <c r="N246" s="14">
        <v>78</v>
      </c>
      <c r="O246" s="15">
        <f t="shared" si="16"/>
        <v>35123</v>
      </c>
      <c r="P246" s="15">
        <f t="shared" si="16"/>
        <v>535</v>
      </c>
      <c r="Q246" s="15">
        <f t="shared" si="17"/>
        <v>7.8614304790646967E-3</v>
      </c>
      <c r="R246" s="15">
        <f t="shared" si="18"/>
        <v>8.8218279984573849E-4</v>
      </c>
      <c r="S246" s="15">
        <f t="shared" si="19"/>
        <v>1.5720419717835835E-2</v>
      </c>
      <c r="T246" s="15">
        <f t="shared" si="14"/>
        <v>55951.285714285717</v>
      </c>
      <c r="U246" s="15">
        <f t="shared" si="20"/>
        <v>26317</v>
      </c>
      <c r="V246" s="15">
        <f t="shared" si="21"/>
        <v>29634.285714285714</v>
      </c>
      <c r="W246" s="15">
        <f t="shared" si="22"/>
        <v>413.71428571428572</v>
      </c>
      <c r="X246" s="15">
        <f t="shared" si="23"/>
        <v>26.142857142857142</v>
      </c>
    </row>
    <row r="247" spans="1:24" x14ac:dyDescent="0.25">
      <c r="A247" s="16">
        <v>44097</v>
      </c>
      <c r="B247" s="15">
        <f t="shared" si="12"/>
        <v>2035135</v>
      </c>
      <c r="C247" s="14">
        <v>16060</v>
      </c>
      <c r="D247" s="14">
        <v>560</v>
      </c>
      <c r="E247" s="15">
        <v>0</v>
      </c>
      <c r="F247" s="14">
        <v>69</v>
      </c>
      <c r="G247" s="14">
        <v>1715</v>
      </c>
      <c r="H247" s="15">
        <f t="shared" si="13"/>
        <v>122790</v>
      </c>
      <c r="I247" s="14">
        <v>16899</v>
      </c>
      <c r="J247" s="14">
        <v>49546</v>
      </c>
      <c r="K247" s="14">
        <v>66445</v>
      </c>
      <c r="L247" s="14">
        <v>690</v>
      </c>
      <c r="M247" s="14">
        <v>34053</v>
      </c>
      <c r="N247" s="14">
        <v>43</v>
      </c>
      <c r="O247" s="15">
        <f t="shared" si="16"/>
        <v>32392</v>
      </c>
      <c r="P247" s="15">
        <f t="shared" si="16"/>
        <v>647</v>
      </c>
      <c r="Q247" s="15">
        <f t="shared" si="17"/>
        <v>8.2616240312247159E-3</v>
      </c>
      <c r="R247" s="15">
        <f t="shared" si="18"/>
        <v>9.5777642624882077E-4</v>
      </c>
      <c r="S247" s="15">
        <f t="shared" si="19"/>
        <v>1.6541353383458645E-2</v>
      </c>
      <c r="T247" s="15">
        <f t="shared" si="14"/>
        <v>56146</v>
      </c>
      <c r="U247" s="15">
        <f t="shared" si="20"/>
        <v>26315</v>
      </c>
      <c r="V247" s="15">
        <f t="shared" si="21"/>
        <v>29831</v>
      </c>
      <c r="W247" s="15">
        <f t="shared" si="22"/>
        <v>435.28571428571428</v>
      </c>
      <c r="X247" s="15">
        <f t="shared" si="23"/>
        <v>28.571428571428573</v>
      </c>
    </row>
    <row r="248" spans="1:24" x14ac:dyDescent="0.25">
      <c r="A248" s="16">
        <v>44098</v>
      </c>
      <c r="B248" s="15">
        <f t="shared" si="12"/>
        <v>2051302</v>
      </c>
      <c r="C248" s="14">
        <v>16167</v>
      </c>
      <c r="D248" s="14">
        <v>596</v>
      </c>
      <c r="E248" s="15">
        <v>0</v>
      </c>
      <c r="F248" s="14">
        <v>68</v>
      </c>
      <c r="G248" s="14">
        <v>1711</v>
      </c>
      <c r="H248" s="15">
        <f t="shared" si="13"/>
        <v>124501</v>
      </c>
      <c r="I248" s="14">
        <v>17102</v>
      </c>
      <c r="J248" s="14">
        <v>57234</v>
      </c>
      <c r="K248" s="14">
        <v>74336</v>
      </c>
      <c r="L248" s="14">
        <v>697</v>
      </c>
      <c r="M248" s="14">
        <v>42318</v>
      </c>
      <c r="N248" s="14">
        <v>32</v>
      </c>
      <c r="O248" s="15">
        <f t="shared" si="16"/>
        <v>32018</v>
      </c>
      <c r="P248" s="15">
        <f t="shared" si="16"/>
        <v>665</v>
      </c>
      <c r="Q248" s="15">
        <f t="shared" si="17"/>
        <v>8.7179487179487175E-3</v>
      </c>
      <c r="R248" s="15">
        <f t="shared" si="18"/>
        <v>1.0305736860185502E-3</v>
      </c>
      <c r="S248" s="15">
        <f t="shared" si="19"/>
        <v>1.7442202011247177E-2</v>
      </c>
      <c r="T248" s="15">
        <f t="shared" si="14"/>
        <v>57107.142857142855</v>
      </c>
      <c r="U248" s="15">
        <f t="shared" si="20"/>
        <v>26749.571428571428</v>
      </c>
      <c r="V248" s="15">
        <f t="shared" si="21"/>
        <v>30357.571428571428</v>
      </c>
      <c r="W248" s="15">
        <f t="shared" si="22"/>
        <v>466.57142857142856</v>
      </c>
      <c r="X248" s="15">
        <f t="shared" si="23"/>
        <v>31.285714285714285</v>
      </c>
    </row>
    <row r="249" spans="1:24" x14ac:dyDescent="0.25">
      <c r="A249" s="16">
        <v>44099</v>
      </c>
      <c r="B249" s="15">
        <f t="shared" si="12"/>
        <v>2066815</v>
      </c>
      <c r="C249" s="14">
        <v>15513</v>
      </c>
      <c r="D249" s="14">
        <v>553</v>
      </c>
      <c r="E249" s="15">
        <v>0</v>
      </c>
      <c r="F249" s="14">
        <v>64</v>
      </c>
      <c r="G249" s="14">
        <v>1815</v>
      </c>
      <c r="H249" s="15">
        <f t="shared" si="13"/>
        <v>126316</v>
      </c>
      <c r="I249" s="14">
        <v>16257</v>
      </c>
      <c r="J249" s="14">
        <v>44778</v>
      </c>
      <c r="K249" s="14">
        <v>61035</v>
      </c>
      <c r="L249" s="14">
        <v>678</v>
      </c>
      <c r="M249" s="14">
        <v>31481</v>
      </c>
      <c r="N249" s="14">
        <v>34</v>
      </c>
      <c r="O249" s="15">
        <f t="shared" si="16"/>
        <v>29554</v>
      </c>
      <c r="P249" s="15">
        <f t="shared" si="16"/>
        <v>644</v>
      </c>
      <c r="Q249" s="15">
        <f t="shared" si="17"/>
        <v>9.006587575936309E-3</v>
      </c>
      <c r="R249" s="15">
        <f t="shared" si="18"/>
        <v>1.1021480161335709E-3</v>
      </c>
      <c r="S249" s="15">
        <f t="shared" si="19"/>
        <v>1.7943021363012138E-2</v>
      </c>
      <c r="T249" s="15">
        <f t="shared" si="14"/>
        <v>57402.428571428572</v>
      </c>
      <c r="U249" s="15">
        <f t="shared" si="20"/>
        <v>26942.428571428572</v>
      </c>
      <c r="V249" s="15">
        <f t="shared" si="21"/>
        <v>30460</v>
      </c>
      <c r="W249" s="15">
        <f t="shared" si="22"/>
        <v>483.42857142857144</v>
      </c>
      <c r="X249" s="15">
        <f t="shared" si="23"/>
        <v>33.571428571428569</v>
      </c>
    </row>
    <row r="250" spans="1:24" x14ac:dyDescent="0.25">
      <c r="A250" s="16">
        <v>44100</v>
      </c>
      <c r="B250" s="15">
        <f t="shared" si="12"/>
        <v>2077499</v>
      </c>
      <c r="C250" s="14">
        <v>10684</v>
      </c>
      <c r="D250" s="14">
        <v>363</v>
      </c>
      <c r="E250" s="15">
        <v>0</v>
      </c>
      <c r="F250" s="14">
        <v>46</v>
      </c>
      <c r="G250" s="14">
        <v>1361</v>
      </c>
      <c r="H250" s="15">
        <f t="shared" si="13"/>
        <v>127677</v>
      </c>
      <c r="I250" s="14">
        <v>11217</v>
      </c>
      <c r="J250" s="14">
        <v>15280</v>
      </c>
      <c r="K250" s="14">
        <v>26497</v>
      </c>
      <c r="L250" s="14">
        <v>419</v>
      </c>
      <c r="M250" s="14">
        <v>8443</v>
      </c>
      <c r="N250" s="14">
        <v>8</v>
      </c>
      <c r="O250" s="15">
        <f t="shared" si="16"/>
        <v>18054</v>
      </c>
      <c r="P250" s="15">
        <f t="shared" si="16"/>
        <v>411</v>
      </c>
      <c r="Q250" s="15">
        <f t="shared" si="17"/>
        <v>9.3365935744299713E-3</v>
      </c>
      <c r="R250" s="15">
        <f t="shared" si="18"/>
        <v>1.1366251626266375E-3</v>
      </c>
      <c r="S250" s="15">
        <f t="shared" si="19"/>
        <v>1.8411860107289891E-2</v>
      </c>
      <c r="T250" s="15">
        <f t="shared" si="14"/>
        <v>57898.142857142855</v>
      </c>
      <c r="U250" s="15">
        <f t="shared" si="20"/>
        <v>27482.285714285714</v>
      </c>
      <c r="V250" s="15">
        <f t="shared" si="21"/>
        <v>30415.857142857141</v>
      </c>
      <c r="W250" s="15">
        <f t="shared" si="22"/>
        <v>506</v>
      </c>
      <c r="X250" s="15">
        <f t="shared" si="23"/>
        <v>34.571428571428569</v>
      </c>
    </row>
    <row r="251" spans="1:24" x14ac:dyDescent="0.25">
      <c r="A251" s="16">
        <v>44101</v>
      </c>
      <c r="B251" s="15">
        <f t="shared" si="12"/>
        <v>2085835</v>
      </c>
      <c r="C251" s="14">
        <v>8336</v>
      </c>
      <c r="D251" s="14">
        <v>225</v>
      </c>
      <c r="E251" s="15">
        <v>0</v>
      </c>
      <c r="F251" s="14">
        <v>47</v>
      </c>
      <c r="G251" s="14">
        <v>1238</v>
      </c>
      <c r="H251" s="15">
        <f t="shared" si="13"/>
        <v>128915</v>
      </c>
      <c r="I251" s="14">
        <v>8751</v>
      </c>
      <c r="J251" s="14">
        <v>14777</v>
      </c>
      <c r="K251" s="14">
        <v>23528</v>
      </c>
      <c r="L251" s="14">
        <v>272</v>
      </c>
      <c r="M251" s="14">
        <v>9885</v>
      </c>
      <c r="N251" s="14">
        <v>13</v>
      </c>
      <c r="O251" s="15">
        <f t="shared" si="16"/>
        <v>13643</v>
      </c>
      <c r="P251" s="15">
        <f t="shared" si="16"/>
        <v>259</v>
      </c>
      <c r="Q251" s="15">
        <f t="shared" si="17"/>
        <v>9.568127285685046E-3</v>
      </c>
      <c r="R251" s="15">
        <f t="shared" si="18"/>
        <v>1.1801712200019986E-3</v>
      </c>
      <c r="S251" s="15">
        <f t="shared" si="19"/>
        <v>1.8589986385087062E-2</v>
      </c>
      <c r="T251" s="15">
        <f t="shared" si="14"/>
        <v>57930.428571428572</v>
      </c>
      <c r="U251" s="15">
        <f t="shared" si="20"/>
        <v>27910.571428571428</v>
      </c>
      <c r="V251" s="15">
        <f t="shared" si="21"/>
        <v>30019.857142857141</v>
      </c>
      <c r="W251" s="15">
        <f t="shared" si="22"/>
        <v>518.85714285714289</v>
      </c>
      <c r="X251" s="15">
        <f t="shared" si="23"/>
        <v>35.428571428571431</v>
      </c>
    </row>
    <row r="252" spans="1:24" x14ac:dyDescent="0.25">
      <c r="A252" s="16">
        <v>44102</v>
      </c>
      <c r="B252" s="15">
        <f t="shared" si="12"/>
        <v>2106016</v>
      </c>
      <c r="C252" s="14">
        <v>20181</v>
      </c>
      <c r="D252" s="14">
        <v>866</v>
      </c>
      <c r="E252" s="15">
        <v>0</v>
      </c>
      <c r="F252" s="14">
        <v>63</v>
      </c>
      <c r="G252" s="14">
        <v>1710</v>
      </c>
      <c r="H252" s="15">
        <f t="shared" si="13"/>
        <v>130625</v>
      </c>
      <c r="I252" s="14">
        <v>21159</v>
      </c>
      <c r="J252" s="14">
        <v>61891</v>
      </c>
      <c r="K252" s="14">
        <v>83050</v>
      </c>
      <c r="L252" s="14">
        <v>998</v>
      </c>
      <c r="M252" s="14">
        <v>41641</v>
      </c>
      <c r="N252" s="14">
        <v>61</v>
      </c>
      <c r="O252" s="15">
        <f t="shared" si="16"/>
        <v>41409</v>
      </c>
      <c r="P252" s="15">
        <f t="shared" si="16"/>
        <v>937</v>
      </c>
      <c r="Q252" s="15">
        <f t="shared" si="17"/>
        <v>1.0658862696665414E-2</v>
      </c>
      <c r="R252" s="15">
        <f t="shared" si="18"/>
        <v>1.2963043279216242E-3</v>
      </c>
      <c r="S252" s="15">
        <f t="shared" si="19"/>
        <v>2.0267763968089894E-2</v>
      </c>
      <c r="T252" s="15">
        <f t="shared" si="14"/>
        <v>58529.428571428572</v>
      </c>
      <c r="U252" s="15">
        <f t="shared" si="20"/>
        <v>28884.714285714286</v>
      </c>
      <c r="V252" s="15">
        <f t="shared" si="21"/>
        <v>29644.714285714286</v>
      </c>
      <c r="W252" s="15">
        <f t="shared" si="22"/>
        <v>585.42857142857144</v>
      </c>
      <c r="X252" s="15">
        <f t="shared" si="23"/>
        <v>38.428571428571431</v>
      </c>
    </row>
    <row r="253" spans="1:24" x14ac:dyDescent="0.25">
      <c r="A253" s="16">
        <v>44103</v>
      </c>
      <c r="B253" s="15">
        <f t="shared" si="12"/>
        <v>2124840</v>
      </c>
      <c r="C253" s="14">
        <v>18824</v>
      </c>
      <c r="D253" s="14">
        <v>720</v>
      </c>
      <c r="E253" s="15">
        <v>0</v>
      </c>
      <c r="F253" s="14">
        <v>73</v>
      </c>
      <c r="G253" s="14">
        <v>1750</v>
      </c>
      <c r="H253" s="15">
        <f t="shared" si="13"/>
        <v>132375</v>
      </c>
      <c r="I253" s="14">
        <v>19842</v>
      </c>
      <c r="J253" s="14">
        <v>58872</v>
      </c>
      <c r="K253" s="14">
        <v>78714</v>
      </c>
      <c r="L253" s="14">
        <v>836</v>
      </c>
      <c r="M253" s="14">
        <v>39309</v>
      </c>
      <c r="N253" s="14">
        <v>33</v>
      </c>
      <c r="O253" s="15">
        <f t="shared" si="16"/>
        <v>39405</v>
      </c>
      <c r="P253" s="15">
        <f t="shared" si="16"/>
        <v>803</v>
      </c>
      <c r="Q253" s="15">
        <f t="shared" si="17"/>
        <v>1.1097544758888311E-2</v>
      </c>
      <c r="R253" s="15">
        <f t="shared" si="18"/>
        <v>1.0814464346062859E-3</v>
      </c>
      <c r="S253" s="15">
        <f t="shared" si="19"/>
        <v>2.1145417120716794E-2</v>
      </c>
      <c r="T253" s="15">
        <f t="shared" si="14"/>
        <v>59086.428571428572</v>
      </c>
      <c r="U253" s="15">
        <f t="shared" si="20"/>
        <v>29496.428571428572</v>
      </c>
      <c r="V253" s="15">
        <f t="shared" si="21"/>
        <v>29590</v>
      </c>
      <c r="W253" s="15">
        <f t="shared" si="22"/>
        <v>623.71428571428567</v>
      </c>
      <c r="X253" s="15">
        <f t="shared" si="23"/>
        <v>32</v>
      </c>
    </row>
    <row r="254" spans="1:24" x14ac:dyDescent="0.25">
      <c r="A254" s="16">
        <v>44104</v>
      </c>
      <c r="B254" s="15">
        <f t="shared" si="12"/>
        <v>2141297</v>
      </c>
      <c r="C254" s="14">
        <v>16457</v>
      </c>
      <c r="D254" s="14">
        <v>613</v>
      </c>
      <c r="E254" s="15">
        <v>0</v>
      </c>
      <c r="F254" s="14">
        <v>67</v>
      </c>
      <c r="G254" s="14">
        <v>1710</v>
      </c>
      <c r="H254" s="15">
        <f t="shared" si="13"/>
        <v>134085</v>
      </c>
      <c r="I254" s="14">
        <v>17290</v>
      </c>
      <c r="J254" s="14">
        <v>49302</v>
      </c>
      <c r="K254" s="14">
        <v>66592</v>
      </c>
      <c r="L254" s="14">
        <v>735</v>
      </c>
      <c r="M254" s="14">
        <v>30272</v>
      </c>
      <c r="N254" s="14">
        <v>40</v>
      </c>
      <c r="O254" s="15">
        <f t="shared" si="16"/>
        <v>36320</v>
      </c>
      <c r="P254" s="15">
        <f t="shared" si="16"/>
        <v>695</v>
      </c>
      <c r="Q254" s="15">
        <f t="shared" si="17"/>
        <v>1.1202362768034959E-2</v>
      </c>
      <c r="R254" s="15">
        <f t="shared" si="18"/>
        <v>1.0868015087362121E-3</v>
      </c>
      <c r="S254" s="15">
        <f t="shared" si="19"/>
        <v>2.0978788325261521E-2</v>
      </c>
      <c r="T254" s="15">
        <f t="shared" si="14"/>
        <v>59107.428571428572</v>
      </c>
      <c r="U254" s="15">
        <f t="shared" si="20"/>
        <v>30057.571428571428</v>
      </c>
      <c r="V254" s="15">
        <f t="shared" si="21"/>
        <v>29049.857142857141</v>
      </c>
      <c r="W254" s="15">
        <f t="shared" si="22"/>
        <v>630.57142857142856</v>
      </c>
      <c r="X254" s="15">
        <f t="shared" si="23"/>
        <v>31.571428571428573</v>
      </c>
    </row>
    <row r="255" spans="1:24" x14ac:dyDescent="0.25">
      <c r="A255" s="16">
        <v>44105</v>
      </c>
      <c r="B255" s="15">
        <f t="shared" si="12"/>
        <v>2156708</v>
      </c>
      <c r="C255" s="14">
        <v>15411</v>
      </c>
      <c r="D255" s="14">
        <v>684</v>
      </c>
      <c r="E255" s="15">
        <v>0</v>
      </c>
      <c r="F255" s="14">
        <v>62</v>
      </c>
      <c r="G255" s="14">
        <v>1655</v>
      </c>
      <c r="H255" s="15">
        <f t="shared" si="13"/>
        <v>135740</v>
      </c>
      <c r="I255" s="14">
        <v>16216</v>
      </c>
      <c r="J255" s="14">
        <v>60168</v>
      </c>
      <c r="K255" s="14">
        <v>76384</v>
      </c>
      <c r="L255" s="14">
        <v>816</v>
      </c>
      <c r="M255" s="14">
        <v>42031</v>
      </c>
      <c r="N255" s="14">
        <v>45</v>
      </c>
      <c r="O255" s="15">
        <f t="shared" si="16"/>
        <v>34353</v>
      </c>
      <c r="P255" s="15">
        <f t="shared" si="16"/>
        <v>771</v>
      </c>
      <c r="Q255" s="15">
        <f t="shared" si="17"/>
        <v>1.1433381433381433E-2</v>
      </c>
      <c r="R255" s="15">
        <f t="shared" si="18"/>
        <v>1.1523574080822606E-3</v>
      </c>
      <c r="S255" s="15">
        <f t="shared" si="19"/>
        <v>2.1246791828446257E-2</v>
      </c>
      <c r="T255" s="15">
        <f t="shared" si="14"/>
        <v>59400</v>
      </c>
      <c r="U255" s="15">
        <f t="shared" si="20"/>
        <v>30391.142857142859</v>
      </c>
      <c r="V255" s="15">
        <f t="shared" si="21"/>
        <v>29008.857142857141</v>
      </c>
      <c r="W255" s="15">
        <f t="shared" si="22"/>
        <v>645.71428571428567</v>
      </c>
      <c r="X255" s="15">
        <f t="shared" si="23"/>
        <v>33.428571428571431</v>
      </c>
    </row>
    <row r="256" spans="1:24" x14ac:dyDescent="0.25">
      <c r="A256" s="16">
        <v>44106</v>
      </c>
      <c r="B256" s="15">
        <f t="shared" si="12"/>
        <v>2172738</v>
      </c>
      <c r="C256" s="14">
        <v>16030</v>
      </c>
      <c r="D256" s="14">
        <v>565</v>
      </c>
      <c r="E256" s="15">
        <v>0</v>
      </c>
      <c r="F256" s="14">
        <v>43</v>
      </c>
      <c r="G256" s="14">
        <v>1921</v>
      </c>
      <c r="H256" s="15">
        <f t="shared" si="13"/>
        <v>137661</v>
      </c>
      <c r="I256" s="14">
        <v>16930</v>
      </c>
      <c r="J256" s="14">
        <v>47784</v>
      </c>
      <c r="K256" s="14">
        <v>64714</v>
      </c>
      <c r="L256" s="14">
        <v>673</v>
      </c>
      <c r="M256" s="14">
        <v>31606</v>
      </c>
      <c r="N256" s="14">
        <v>34</v>
      </c>
      <c r="O256" s="15">
        <f t="shared" si="16"/>
        <v>33108</v>
      </c>
      <c r="P256" s="15">
        <f t="shared" si="16"/>
        <v>639</v>
      </c>
      <c r="Q256" s="15">
        <f t="shared" si="17"/>
        <v>1.1321186519468198E-2</v>
      </c>
      <c r="R256" s="15">
        <f t="shared" si="18"/>
        <v>1.1516484814481241E-3</v>
      </c>
      <c r="S256" s="15">
        <f t="shared" si="19"/>
        <v>2.0874558467257227E-2</v>
      </c>
      <c r="T256" s="15">
        <f t="shared" si="14"/>
        <v>59925.571428571428</v>
      </c>
      <c r="U256" s="15">
        <f t="shared" si="20"/>
        <v>30898.857142857141</v>
      </c>
      <c r="V256" s="15">
        <f t="shared" si="21"/>
        <v>29026.714285714286</v>
      </c>
      <c r="W256" s="15">
        <f t="shared" si="22"/>
        <v>645</v>
      </c>
      <c r="X256" s="15">
        <f t="shared" si="23"/>
        <v>33.428571428571431</v>
      </c>
    </row>
    <row r="257" spans="1:24" x14ac:dyDescent="0.25">
      <c r="A257" s="16">
        <v>44107</v>
      </c>
      <c r="B257" s="15">
        <f t="shared" si="12"/>
        <v>2183655</v>
      </c>
      <c r="C257" s="14">
        <v>10917</v>
      </c>
      <c r="D257" s="14">
        <v>408</v>
      </c>
      <c r="E257" s="15">
        <v>0</v>
      </c>
      <c r="F257" s="14">
        <v>61</v>
      </c>
      <c r="G257" s="14">
        <v>1561</v>
      </c>
      <c r="H257" s="15">
        <f t="shared" si="13"/>
        <v>139222</v>
      </c>
      <c r="I257" s="14">
        <v>11618</v>
      </c>
      <c r="J257" s="14">
        <v>17073</v>
      </c>
      <c r="K257" s="14">
        <v>28691</v>
      </c>
      <c r="L257" s="14">
        <v>484</v>
      </c>
      <c r="M257" s="14">
        <v>9147</v>
      </c>
      <c r="N257" s="14">
        <v>6</v>
      </c>
      <c r="O257" s="15">
        <f t="shared" si="16"/>
        <v>19544</v>
      </c>
      <c r="P257" s="15">
        <f t="shared" si="16"/>
        <v>478</v>
      </c>
      <c r="Q257" s="15">
        <f t="shared" si="17"/>
        <v>1.1416429318452924E-2</v>
      </c>
      <c r="R257" s="15">
        <f t="shared" si="18"/>
        <v>1.1378628777140728E-3</v>
      </c>
      <c r="S257" s="15">
        <f t="shared" si="19"/>
        <v>2.1039388011865078E-2</v>
      </c>
      <c r="T257" s="15">
        <f t="shared" si="14"/>
        <v>60239</v>
      </c>
      <c r="U257" s="15">
        <f t="shared" si="20"/>
        <v>31111.714285714286</v>
      </c>
      <c r="V257" s="15">
        <f t="shared" si="21"/>
        <v>29127.285714285714</v>
      </c>
      <c r="W257" s="15">
        <f t="shared" si="22"/>
        <v>654.57142857142856</v>
      </c>
      <c r="X257" s="15">
        <f t="shared" si="23"/>
        <v>33.142857142857146</v>
      </c>
    </row>
    <row r="258" spans="1:24" x14ac:dyDescent="0.25">
      <c r="A258" s="16">
        <v>44108</v>
      </c>
      <c r="B258" s="15">
        <f t="shared" si="12"/>
        <v>2190948</v>
      </c>
      <c r="C258" s="14">
        <v>7293</v>
      </c>
      <c r="D258" s="14">
        <v>292</v>
      </c>
      <c r="E258" s="15">
        <v>0</v>
      </c>
      <c r="F258" s="14">
        <v>64</v>
      </c>
      <c r="G258" s="14">
        <v>1673</v>
      </c>
      <c r="H258" s="15">
        <f t="shared" si="13"/>
        <v>140895</v>
      </c>
      <c r="I258" s="14">
        <v>7625</v>
      </c>
      <c r="J258" s="14">
        <v>19066</v>
      </c>
      <c r="K258" s="14">
        <v>26691</v>
      </c>
      <c r="L258" s="14">
        <v>359</v>
      </c>
      <c r="M258" s="14">
        <v>12620</v>
      </c>
      <c r="N258" s="14">
        <v>6</v>
      </c>
      <c r="O258" s="15">
        <f t="shared" si="16"/>
        <v>14071</v>
      </c>
      <c r="P258" s="15">
        <f t="shared" si="16"/>
        <v>353</v>
      </c>
      <c r="Q258" s="15">
        <f t="shared" si="17"/>
        <v>1.1536216328183111E-2</v>
      </c>
      <c r="R258" s="15">
        <f t="shared" si="18"/>
        <v>1.0889239495513634E-3</v>
      </c>
      <c r="S258" s="15">
        <f t="shared" si="19"/>
        <v>2.1428898767242563E-2</v>
      </c>
      <c r="T258" s="15">
        <f t="shared" si="14"/>
        <v>60690.857142857145</v>
      </c>
      <c r="U258" s="15">
        <f t="shared" si="20"/>
        <v>31172.857142857141</v>
      </c>
      <c r="V258" s="15">
        <f t="shared" si="21"/>
        <v>29518</v>
      </c>
      <c r="W258" s="15">
        <f t="shared" si="22"/>
        <v>668</v>
      </c>
      <c r="X258" s="15">
        <f t="shared" si="23"/>
        <v>32.142857142857146</v>
      </c>
    </row>
    <row r="259" spans="1:24" x14ac:dyDescent="0.25">
      <c r="A259" s="16">
        <v>44109</v>
      </c>
      <c r="B259" s="15">
        <f t="shared" si="12"/>
        <v>2211677</v>
      </c>
      <c r="C259" s="14">
        <v>20729</v>
      </c>
      <c r="D259" s="14">
        <v>749</v>
      </c>
      <c r="E259" s="15">
        <v>0</v>
      </c>
      <c r="F259" s="14">
        <v>29</v>
      </c>
      <c r="G259" s="14">
        <v>871</v>
      </c>
      <c r="H259" s="15">
        <f t="shared" si="13"/>
        <v>141766</v>
      </c>
      <c r="I259" s="14">
        <v>21771</v>
      </c>
      <c r="J259" s="14">
        <v>69810</v>
      </c>
      <c r="K259" s="14">
        <v>91581</v>
      </c>
      <c r="L259" s="14">
        <v>922</v>
      </c>
      <c r="M259" s="14">
        <v>45805</v>
      </c>
      <c r="N259" s="14">
        <v>42</v>
      </c>
      <c r="O259" s="15">
        <f t="shared" si="16"/>
        <v>45776</v>
      </c>
      <c r="P259" s="15">
        <f t="shared" si="16"/>
        <v>880</v>
      </c>
      <c r="Q259" s="15">
        <f t="shared" si="17"/>
        <v>1.1133750377855259E-2</v>
      </c>
      <c r="R259" s="15">
        <f t="shared" si="18"/>
        <v>9.7727596185777322E-4</v>
      </c>
      <c r="S259" s="15">
        <f t="shared" si="19"/>
        <v>2.0752368843141925E-2</v>
      </c>
      <c r="T259" s="15">
        <f t="shared" si="14"/>
        <v>61909.571428571428</v>
      </c>
      <c r="U259" s="15">
        <f t="shared" si="20"/>
        <v>31796.714285714286</v>
      </c>
      <c r="V259" s="15">
        <f t="shared" si="21"/>
        <v>30112.857142857141</v>
      </c>
      <c r="W259" s="15">
        <f t="shared" si="22"/>
        <v>659.85714285714289</v>
      </c>
      <c r="X259" s="15">
        <f t="shared" si="23"/>
        <v>29.428571428571427</v>
      </c>
    </row>
    <row r="260" spans="1:24" x14ac:dyDescent="0.25">
      <c r="A260" s="16">
        <v>44110</v>
      </c>
      <c r="B260" s="15">
        <f t="shared" ref="B260:B323" si="24">C260+B259</f>
        <v>2232578</v>
      </c>
      <c r="C260" s="14">
        <v>20901</v>
      </c>
      <c r="D260" s="14">
        <v>736</v>
      </c>
      <c r="E260" s="15">
        <v>0</v>
      </c>
      <c r="F260" s="14">
        <v>59</v>
      </c>
      <c r="G260" s="14">
        <v>2113</v>
      </c>
      <c r="H260" s="15">
        <f t="shared" ref="H260:H279" si="25">G260+H259</f>
        <v>143879</v>
      </c>
      <c r="I260" s="14">
        <v>21971</v>
      </c>
      <c r="J260" s="14">
        <v>66311</v>
      </c>
      <c r="K260" s="14">
        <v>88282</v>
      </c>
      <c r="L260" s="14">
        <v>883</v>
      </c>
      <c r="M260" s="14">
        <v>41707</v>
      </c>
      <c r="N260" s="14">
        <v>22</v>
      </c>
      <c r="O260" s="15">
        <f t="shared" si="16"/>
        <v>46575</v>
      </c>
      <c r="P260" s="15">
        <f t="shared" si="16"/>
        <v>861</v>
      </c>
      <c r="Q260" s="15">
        <f t="shared" si="17"/>
        <v>1.0999356564732974E-2</v>
      </c>
      <c r="R260" s="15">
        <f t="shared" si="18"/>
        <v>9.1468562958515489E-4</v>
      </c>
      <c r="S260" s="15">
        <f t="shared" si="19"/>
        <v>2.0357175501747576E-2</v>
      </c>
      <c r="T260" s="15">
        <f t="shared" si="14"/>
        <v>63276.428571428572</v>
      </c>
      <c r="U260" s="15">
        <f t="shared" si="20"/>
        <v>32821</v>
      </c>
      <c r="V260" s="15">
        <f t="shared" si="21"/>
        <v>30455.428571428572</v>
      </c>
      <c r="W260" s="15">
        <f t="shared" si="22"/>
        <v>668.14285714285711</v>
      </c>
      <c r="X260" s="15">
        <f t="shared" si="23"/>
        <v>27.857142857142858</v>
      </c>
    </row>
    <row r="261" spans="1:24" x14ac:dyDescent="0.25">
      <c r="A261" s="16">
        <v>44111</v>
      </c>
      <c r="B261" s="15">
        <f t="shared" si="24"/>
        <v>2252633</v>
      </c>
      <c r="C261" s="14">
        <v>20055</v>
      </c>
      <c r="D261" s="14">
        <v>722</v>
      </c>
      <c r="E261" s="15">
        <v>0</v>
      </c>
      <c r="F261" s="14">
        <v>58</v>
      </c>
      <c r="G261" s="14">
        <v>2025</v>
      </c>
      <c r="H261" s="15">
        <f t="shared" si="25"/>
        <v>145904</v>
      </c>
      <c r="I261" s="14">
        <v>21106</v>
      </c>
      <c r="J261" s="14">
        <v>57139</v>
      </c>
      <c r="K261" s="14">
        <v>78245</v>
      </c>
      <c r="L261" s="14">
        <v>878</v>
      </c>
      <c r="M261" s="14">
        <v>33838</v>
      </c>
      <c r="N261" s="14">
        <v>18</v>
      </c>
      <c r="O261" s="15">
        <f t="shared" si="16"/>
        <v>44407</v>
      </c>
      <c r="P261" s="15">
        <f t="shared" si="16"/>
        <v>860</v>
      </c>
      <c r="Q261" s="15">
        <f t="shared" si="17"/>
        <v>1.1031967407850625E-2</v>
      </c>
      <c r="R261" s="15">
        <f t="shared" si="18"/>
        <v>7.9813982671600068E-4</v>
      </c>
      <c r="S261" s="15">
        <f t="shared" si="19"/>
        <v>2.0358737606902294E-2</v>
      </c>
      <c r="T261" s="15">
        <f t="shared" si="14"/>
        <v>64941.142857142855</v>
      </c>
      <c r="U261" s="15">
        <f t="shared" si="20"/>
        <v>33976.285714285717</v>
      </c>
      <c r="V261" s="15">
        <f t="shared" si="21"/>
        <v>30964.857142857141</v>
      </c>
      <c r="W261" s="15">
        <f t="shared" si="22"/>
        <v>691.71428571428567</v>
      </c>
      <c r="X261" s="15">
        <f t="shared" si="23"/>
        <v>24.714285714285715</v>
      </c>
    </row>
    <row r="262" spans="1:24" x14ac:dyDescent="0.25">
      <c r="A262" s="16">
        <v>44112</v>
      </c>
      <c r="B262" s="15">
        <f t="shared" si="24"/>
        <v>2270892</v>
      </c>
      <c r="C262" s="14">
        <v>18259</v>
      </c>
      <c r="D262" s="14">
        <v>835</v>
      </c>
      <c r="E262" s="15">
        <v>0</v>
      </c>
      <c r="F262" s="14">
        <v>106</v>
      </c>
      <c r="G262" s="14">
        <v>2028</v>
      </c>
      <c r="H262" s="15">
        <f t="shared" si="25"/>
        <v>147932</v>
      </c>
      <c r="I262" s="14">
        <v>19098</v>
      </c>
      <c r="J262" s="14">
        <v>68362</v>
      </c>
      <c r="K262" s="14">
        <v>87460</v>
      </c>
      <c r="L262" s="14">
        <v>996</v>
      </c>
      <c r="M262" s="14">
        <v>43646</v>
      </c>
      <c r="N262" s="14">
        <v>26</v>
      </c>
      <c r="O262" s="15">
        <f t="shared" si="16"/>
        <v>43814</v>
      </c>
      <c r="P262" s="15">
        <f t="shared" si="16"/>
        <v>970</v>
      </c>
      <c r="Q262" s="15">
        <f t="shared" si="17"/>
        <v>1.1156112561847169E-2</v>
      </c>
      <c r="R262" s="15">
        <f t="shared" si="18"/>
        <v>7.0522830621562579E-4</v>
      </c>
      <c r="S262" s="15">
        <f t="shared" si="19"/>
        <v>2.0384560949473302E-2</v>
      </c>
      <c r="T262" s="15">
        <f t="shared" si="14"/>
        <v>66523.428571428565</v>
      </c>
      <c r="U262" s="15">
        <f t="shared" si="20"/>
        <v>35327.857142857145</v>
      </c>
      <c r="V262" s="15">
        <f t="shared" si="21"/>
        <v>31195.571428571428</v>
      </c>
      <c r="W262" s="15">
        <f t="shared" si="22"/>
        <v>720.14285714285711</v>
      </c>
      <c r="X262" s="15">
        <f t="shared" si="23"/>
        <v>22</v>
      </c>
    </row>
    <row r="263" spans="1:24" x14ac:dyDescent="0.25">
      <c r="A263" s="16">
        <v>44113</v>
      </c>
      <c r="B263" s="15">
        <f t="shared" si="24"/>
        <v>2286041</v>
      </c>
      <c r="C263" s="14">
        <v>15149</v>
      </c>
      <c r="D263" s="14">
        <v>688</v>
      </c>
      <c r="E263" s="15">
        <v>0</v>
      </c>
      <c r="F263" s="14">
        <v>57</v>
      </c>
      <c r="G263" s="14">
        <v>1978</v>
      </c>
      <c r="H263" s="15">
        <f t="shared" si="25"/>
        <v>149910</v>
      </c>
      <c r="I263" s="14">
        <v>15835</v>
      </c>
      <c r="J263" s="14">
        <v>44086</v>
      </c>
      <c r="K263" s="14">
        <v>59921</v>
      </c>
      <c r="L263" s="14">
        <v>881</v>
      </c>
      <c r="M263" s="14">
        <v>24766</v>
      </c>
      <c r="N263" s="14">
        <v>16</v>
      </c>
      <c r="O263" s="15">
        <f t="shared" si="16"/>
        <v>35155</v>
      </c>
      <c r="P263" s="15">
        <f t="shared" si="16"/>
        <v>865</v>
      </c>
      <c r="Q263" s="15">
        <f t="shared" si="17"/>
        <v>1.1723454068492052E-2</v>
      </c>
      <c r="R263" s="15">
        <f t="shared" si="18"/>
        <v>6.4293784776555459E-4</v>
      </c>
      <c r="S263" s="15">
        <f t="shared" si="19"/>
        <v>2.1123597308114958E-2</v>
      </c>
      <c r="T263" s="15">
        <f t="shared" si="14"/>
        <v>65838.71428571429</v>
      </c>
      <c r="U263" s="15">
        <f t="shared" si="20"/>
        <v>35620.285714285717</v>
      </c>
      <c r="V263" s="15">
        <f t="shared" si="21"/>
        <v>30218.428571428572</v>
      </c>
      <c r="W263" s="15">
        <f t="shared" si="22"/>
        <v>752.42857142857144</v>
      </c>
      <c r="X263" s="15">
        <f t="shared" si="23"/>
        <v>19.428571428571427</v>
      </c>
    </row>
    <row r="264" spans="1:24" x14ac:dyDescent="0.25">
      <c r="A264" s="16">
        <v>44114</v>
      </c>
      <c r="B264" s="15">
        <f t="shared" si="24"/>
        <v>2295971</v>
      </c>
      <c r="C264" s="14">
        <v>9930</v>
      </c>
      <c r="D264" s="14">
        <v>412</v>
      </c>
      <c r="E264" s="15">
        <v>0</v>
      </c>
      <c r="F264" s="14">
        <v>58</v>
      </c>
      <c r="G264" s="14">
        <v>1597</v>
      </c>
      <c r="H264" s="15">
        <f t="shared" si="25"/>
        <v>151507</v>
      </c>
      <c r="I264" s="14">
        <v>10354</v>
      </c>
      <c r="J264" s="14">
        <v>12783</v>
      </c>
      <c r="K264" s="14">
        <v>23137</v>
      </c>
      <c r="L264" s="14">
        <v>515</v>
      </c>
      <c r="M264" s="14">
        <v>3600</v>
      </c>
      <c r="N264" s="14">
        <v>5</v>
      </c>
      <c r="O264" s="15">
        <f t="shared" si="16"/>
        <v>19537</v>
      </c>
      <c r="P264" s="15">
        <f t="shared" si="16"/>
        <v>510</v>
      </c>
      <c r="Q264" s="15">
        <f t="shared" si="17"/>
        <v>1.1934542307886594E-2</v>
      </c>
      <c r="R264" s="15">
        <f t="shared" si="18"/>
        <v>6.5539707353069689E-4</v>
      </c>
      <c r="S264" s="15">
        <f t="shared" si="19"/>
        <v>2.1252531734413539E-2</v>
      </c>
      <c r="T264" s="15">
        <f t="shared" si="14"/>
        <v>65045.285714285717</v>
      </c>
      <c r="U264" s="15">
        <f t="shared" si="20"/>
        <v>35619.285714285717</v>
      </c>
      <c r="V264" s="15">
        <f t="shared" si="21"/>
        <v>29426</v>
      </c>
      <c r="W264" s="15">
        <f t="shared" si="22"/>
        <v>757</v>
      </c>
      <c r="X264" s="15">
        <f t="shared" si="23"/>
        <v>19.285714285714285</v>
      </c>
    </row>
    <row r="265" spans="1:24" x14ac:dyDescent="0.25">
      <c r="A265" s="16">
        <v>44115</v>
      </c>
      <c r="B265" s="15">
        <f t="shared" si="24"/>
        <v>2302894</v>
      </c>
      <c r="C265" s="14">
        <v>6923</v>
      </c>
      <c r="D265" s="14">
        <v>264</v>
      </c>
      <c r="E265" s="15">
        <v>0</v>
      </c>
      <c r="F265" s="14">
        <v>75</v>
      </c>
      <c r="G265" s="14">
        <v>1343</v>
      </c>
      <c r="H265" s="15">
        <f t="shared" si="25"/>
        <v>152850</v>
      </c>
      <c r="I265" s="14">
        <v>7238</v>
      </c>
      <c r="J265" s="14">
        <v>16024</v>
      </c>
      <c r="K265" s="14">
        <v>23262</v>
      </c>
      <c r="L265" s="14">
        <v>328</v>
      </c>
      <c r="M265" s="14">
        <v>9652</v>
      </c>
      <c r="N265" s="14">
        <v>1</v>
      </c>
      <c r="O265" s="15">
        <f t="shared" si="16"/>
        <v>13610</v>
      </c>
      <c r="P265" s="15">
        <f t="shared" si="16"/>
        <v>327</v>
      </c>
      <c r="Q265" s="15">
        <f t="shared" si="17"/>
        <v>1.1956502496193747E-2</v>
      </c>
      <c r="R265" s="15">
        <f t="shared" si="18"/>
        <v>6.403499266060469E-4</v>
      </c>
      <c r="S265" s="15">
        <f t="shared" si="19"/>
        <v>2.1187428176506987E-2</v>
      </c>
      <c r="T265" s="15">
        <f t="shared" ref="T265:T328" si="26">AVERAGE(K259:K265)</f>
        <v>64555.428571428572</v>
      </c>
      <c r="U265" s="15">
        <f t="shared" si="20"/>
        <v>35553.428571428572</v>
      </c>
      <c r="V265" s="15">
        <f t="shared" si="21"/>
        <v>29002</v>
      </c>
      <c r="W265" s="15">
        <f t="shared" si="22"/>
        <v>753.28571428571433</v>
      </c>
      <c r="X265" s="15">
        <f t="shared" si="23"/>
        <v>18.571428571428573</v>
      </c>
    </row>
    <row r="266" spans="1:24" x14ac:dyDescent="0.25">
      <c r="A266" s="16">
        <v>44116</v>
      </c>
      <c r="B266" s="15">
        <f t="shared" si="24"/>
        <v>2316092</v>
      </c>
      <c r="C266" s="14">
        <v>13198</v>
      </c>
      <c r="D266" s="14">
        <v>593</v>
      </c>
      <c r="E266" s="15">
        <v>0</v>
      </c>
      <c r="F266" s="14">
        <v>82</v>
      </c>
      <c r="G266" s="14">
        <v>2039</v>
      </c>
      <c r="H266" s="15">
        <f t="shared" si="25"/>
        <v>154889</v>
      </c>
      <c r="I266" s="14">
        <v>13772</v>
      </c>
      <c r="J266" s="14">
        <v>46106</v>
      </c>
      <c r="K266" s="14">
        <v>59878</v>
      </c>
      <c r="L266" s="14">
        <v>751</v>
      </c>
      <c r="M266" s="14">
        <v>28633</v>
      </c>
      <c r="N266" s="14">
        <v>20</v>
      </c>
      <c r="O266" s="15">
        <f t="shared" si="16"/>
        <v>31245</v>
      </c>
      <c r="P266" s="15">
        <f t="shared" si="16"/>
        <v>731</v>
      </c>
      <c r="Q266" s="15">
        <f t="shared" si="17"/>
        <v>1.2451658198174613E-2</v>
      </c>
      <c r="R266" s="15">
        <f t="shared" si="18"/>
        <v>5.8113881684441625E-4</v>
      </c>
      <c r="S266" s="15">
        <f t="shared" si="19"/>
        <v>2.1865385353946991E-2</v>
      </c>
      <c r="T266" s="15">
        <f t="shared" si="26"/>
        <v>60026.428571428572</v>
      </c>
      <c r="U266" s="15">
        <f t="shared" si="20"/>
        <v>33477.571428571428</v>
      </c>
      <c r="V266" s="15">
        <f t="shared" si="21"/>
        <v>26548.857142857141</v>
      </c>
      <c r="W266" s="15">
        <f t="shared" si="22"/>
        <v>732</v>
      </c>
      <c r="X266" s="15">
        <f t="shared" si="23"/>
        <v>15.428571428571429</v>
      </c>
    </row>
    <row r="267" spans="1:24" x14ac:dyDescent="0.25">
      <c r="A267" s="16">
        <v>44117</v>
      </c>
      <c r="B267" s="15">
        <f t="shared" si="24"/>
        <v>2333531</v>
      </c>
      <c r="C267" s="14">
        <v>17439</v>
      </c>
      <c r="D267" s="14">
        <v>785</v>
      </c>
      <c r="E267" s="15">
        <v>0</v>
      </c>
      <c r="F267" s="14">
        <v>52</v>
      </c>
      <c r="G267" s="14">
        <v>1855</v>
      </c>
      <c r="H267" s="15">
        <f t="shared" si="25"/>
        <v>156744</v>
      </c>
      <c r="I267" s="14">
        <v>18175</v>
      </c>
      <c r="J267" s="14">
        <v>69731</v>
      </c>
      <c r="K267" s="14">
        <v>87906</v>
      </c>
      <c r="L267" s="14">
        <v>943</v>
      </c>
      <c r="M267" s="14">
        <v>44542</v>
      </c>
      <c r="N267" s="14">
        <v>63</v>
      </c>
      <c r="O267" s="15">
        <f t="shared" si="16"/>
        <v>43364</v>
      </c>
      <c r="P267" s="15">
        <f t="shared" si="16"/>
        <v>880</v>
      </c>
      <c r="Q267" s="15">
        <f t="shared" si="17"/>
        <v>1.2605732606971266E-2</v>
      </c>
      <c r="R267" s="15">
        <f t="shared" si="18"/>
        <v>7.8970939754183071E-4</v>
      </c>
      <c r="S267" s="15">
        <f t="shared" si="19"/>
        <v>2.2251354204523822E-2</v>
      </c>
      <c r="T267" s="15">
        <f t="shared" si="26"/>
        <v>59972.714285714283</v>
      </c>
      <c r="U267" s="15">
        <f t="shared" si="20"/>
        <v>33018.857142857145</v>
      </c>
      <c r="V267" s="15">
        <f t="shared" si="21"/>
        <v>26953.857142857141</v>
      </c>
      <c r="W267" s="15">
        <f t="shared" si="22"/>
        <v>734.71428571428567</v>
      </c>
      <c r="X267" s="15">
        <f t="shared" si="23"/>
        <v>21.285714285714285</v>
      </c>
    </row>
    <row r="268" spans="1:24" x14ac:dyDescent="0.25">
      <c r="A268" s="16">
        <v>44118</v>
      </c>
      <c r="B268" s="15">
        <f t="shared" si="24"/>
        <v>2352913</v>
      </c>
      <c r="C268" s="14">
        <v>19382</v>
      </c>
      <c r="D268" s="14">
        <v>897</v>
      </c>
      <c r="E268" s="15">
        <v>0</v>
      </c>
      <c r="F268" s="14">
        <v>71</v>
      </c>
      <c r="G268" s="14">
        <v>2009</v>
      </c>
      <c r="H268" s="15">
        <f t="shared" si="25"/>
        <v>158753</v>
      </c>
      <c r="I268" s="14">
        <v>20308</v>
      </c>
      <c r="J268" s="14">
        <v>64684</v>
      </c>
      <c r="K268" s="14">
        <v>84992</v>
      </c>
      <c r="L268" s="14">
        <v>1134</v>
      </c>
      <c r="M268" s="14">
        <v>39075</v>
      </c>
      <c r="N268" s="14">
        <v>51</v>
      </c>
      <c r="O268" s="15">
        <f t="shared" si="16"/>
        <v>45917</v>
      </c>
      <c r="P268" s="15">
        <f t="shared" si="16"/>
        <v>1083</v>
      </c>
      <c r="Q268" s="15">
        <f t="shared" si="17"/>
        <v>1.3006498560564145E-2</v>
      </c>
      <c r="R268" s="15">
        <f t="shared" si="18"/>
        <v>9.3856039275142585E-4</v>
      </c>
      <c r="S268" s="15">
        <f t="shared" si="19"/>
        <v>2.3065482586979134E-2</v>
      </c>
      <c r="T268" s="15">
        <f t="shared" si="26"/>
        <v>60936.571428571428</v>
      </c>
      <c r="U268" s="15">
        <f t="shared" si="20"/>
        <v>33234.571428571428</v>
      </c>
      <c r="V268" s="15">
        <f t="shared" si="21"/>
        <v>27702</v>
      </c>
      <c r="W268" s="15">
        <f t="shared" si="22"/>
        <v>766.57142857142856</v>
      </c>
      <c r="X268" s="15">
        <f t="shared" si="23"/>
        <v>26</v>
      </c>
    </row>
    <row r="269" spans="1:24" x14ac:dyDescent="0.25">
      <c r="A269" s="16">
        <v>44119</v>
      </c>
      <c r="B269" s="15">
        <f t="shared" si="24"/>
        <v>2370623</v>
      </c>
      <c r="C269" s="14">
        <v>17710</v>
      </c>
      <c r="D269" s="14">
        <v>950</v>
      </c>
      <c r="E269" s="15">
        <v>0</v>
      </c>
      <c r="F269" s="14">
        <v>57</v>
      </c>
      <c r="G269" s="14">
        <v>1817</v>
      </c>
      <c r="H269" s="15">
        <f t="shared" si="25"/>
        <v>160570</v>
      </c>
      <c r="I269" s="14">
        <v>18534</v>
      </c>
      <c r="J269" s="14">
        <v>69146</v>
      </c>
      <c r="K269" s="14">
        <v>87680</v>
      </c>
      <c r="L269" s="14">
        <v>1171</v>
      </c>
      <c r="M269" s="14">
        <v>44110</v>
      </c>
      <c r="N269" s="14">
        <v>38</v>
      </c>
      <c r="O269" s="15">
        <f t="shared" si="16"/>
        <v>43570</v>
      </c>
      <c r="P269" s="15">
        <f t="shared" si="16"/>
        <v>1133</v>
      </c>
      <c r="Q269" s="15">
        <f t="shared" si="17"/>
        <v>1.3409844977224587E-2</v>
      </c>
      <c r="R269" s="15">
        <f t="shared" si="18"/>
        <v>9.9805533548035278E-4</v>
      </c>
      <c r="S269" s="15">
        <f t="shared" si="19"/>
        <v>2.3791082539436657E-2</v>
      </c>
      <c r="T269" s="15">
        <f t="shared" si="26"/>
        <v>60968</v>
      </c>
      <c r="U269" s="15">
        <f t="shared" si="20"/>
        <v>33199.714285714283</v>
      </c>
      <c r="V269" s="15">
        <f t="shared" si="21"/>
        <v>27768.285714285714</v>
      </c>
      <c r="W269" s="15">
        <f t="shared" si="22"/>
        <v>789.85714285714289</v>
      </c>
      <c r="X269" s="15">
        <f t="shared" si="23"/>
        <v>27.714285714285715</v>
      </c>
    </row>
    <row r="270" spans="1:24" x14ac:dyDescent="0.25">
      <c r="A270" s="16">
        <v>44120</v>
      </c>
      <c r="B270" s="15">
        <f t="shared" si="24"/>
        <v>2386865</v>
      </c>
      <c r="C270" s="14">
        <v>16242</v>
      </c>
      <c r="D270" s="14">
        <v>866</v>
      </c>
      <c r="E270" s="15">
        <v>0</v>
      </c>
      <c r="F270" s="14">
        <v>84</v>
      </c>
      <c r="G270" s="14">
        <v>1892</v>
      </c>
      <c r="H270" s="15">
        <f t="shared" si="25"/>
        <v>162462</v>
      </c>
      <c r="I270" s="14">
        <v>16911</v>
      </c>
      <c r="J270" s="14">
        <v>57741</v>
      </c>
      <c r="K270" s="14">
        <v>74652</v>
      </c>
      <c r="L270" s="14">
        <v>1087</v>
      </c>
      <c r="M270" s="14">
        <v>36708</v>
      </c>
      <c r="N270" s="14">
        <v>27</v>
      </c>
      <c r="O270" s="15">
        <f t="shared" si="16"/>
        <v>37944</v>
      </c>
      <c r="P270" s="15">
        <f t="shared" si="16"/>
        <v>1060</v>
      </c>
      <c r="Q270" s="15">
        <f t="shared" si="17"/>
        <v>1.342900565562947E-2</v>
      </c>
      <c r="R270" s="15">
        <f t="shared" si="18"/>
        <v>9.9360217138425738E-4</v>
      </c>
      <c r="S270" s="15">
        <f t="shared" si="19"/>
        <v>2.4338079910879429E-2</v>
      </c>
      <c r="T270" s="15">
        <f t="shared" si="26"/>
        <v>63072.428571428572</v>
      </c>
      <c r="U270" s="15">
        <f t="shared" si="20"/>
        <v>33598.142857142855</v>
      </c>
      <c r="V270" s="15">
        <f t="shared" si="21"/>
        <v>29474.285714285714</v>
      </c>
      <c r="W270" s="15">
        <f t="shared" si="22"/>
        <v>817.71428571428567</v>
      </c>
      <c r="X270" s="15">
        <f t="shared" si="23"/>
        <v>29.285714285714285</v>
      </c>
    </row>
    <row r="271" spans="1:24" x14ac:dyDescent="0.25">
      <c r="A271" s="16">
        <v>44121</v>
      </c>
      <c r="B271" s="15">
        <f t="shared" si="24"/>
        <v>2396763</v>
      </c>
      <c r="C271" s="14">
        <v>9898</v>
      </c>
      <c r="D271" s="14">
        <v>543</v>
      </c>
      <c r="E271" s="15">
        <v>0</v>
      </c>
      <c r="F271" s="14">
        <v>86</v>
      </c>
      <c r="G271" s="14">
        <v>1363</v>
      </c>
      <c r="H271" s="15">
        <f t="shared" si="25"/>
        <v>163825</v>
      </c>
      <c r="I271" s="14">
        <v>10302</v>
      </c>
      <c r="J271" s="14">
        <v>18650</v>
      </c>
      <c r="K271" s="14">
        <v>28952</v>
      </c>
      <c r="L271" s="14">
        <v>662</v>
      </c>
      <c r="M271" s="14">
        <v>8821</v>
      </c>
      <c r="N271" s="14">
        <v>13</v>
      </c>
      <c r="O271" s="15">
        <f t="shared" si="16"/>
        <v>20131</v>
      </c>
      <c r="P271" s="15">
        <f t="shared" si="16"/>
        <v>649</v>
      </c>
      <c r="Q271" s="15">
        <f t="shared" si="17"/>
        <v>1.3583056500686306E-2</v>
      </c>
      <c r="R271" s="15">
        <f t="shared" si="18"/>
        <v>1.0068970081449932E-3</v>
      </c>
      <c r="S271" s="15">
        <f t="shared" si="19"/>
        <v>2.4866295418205876E-2</v>
      </c>
      <c r="T271" s="15">
        <f t="shared" si="26"/>
        <v>63903.142857142855</v>
      </c>
      <c r="U271" s="15">
        <f t="shared" si="20"/>
        <v>33683</v>
      </c>
      <c r="V271" s="15">
        <f t="shared" si="21"/>
        <v>30220.142857142859</v>
      </c>
      <c r="W271" s="15">
        <f t="shared" si="22"/>
        <v>837.57142857142856</v>
      </c>
      <c r="X271" s="15">
        <f t="shared" si="23"/>
        <v>30.428571428571427</v>
      </c>
    </row>
    <row r="272" spans="1:24" x14ac:dyDescent="0.25">
      <c r="A272" s="16">
        <v>44122</v>
      </c>
      <c r="B272" s="15">
        <f t="shared" si="24"/>
        <v>2403769</v>
      </c>
      <c r="C272" s="14">
        <v>7006</v>
      </c>
      <c r="D272" s="14">
        <v>331</v>
      </c>
      <c r="E272" s="15">
        <v>0</v>
      </c>
      <c r="F272" s="14">
        <v>70</v>
      </c>
      <c r="G272" s="14">
        <v>1375</v>
      </c>
      <c r="H272" s="15">
        <f t="shared" si="25"/>
        <v>165200</v>
      </c>
      <c r="I272" s="14">
        <v>7304</v>
      </c>
      <c r="J272" s="14">
        <v>18607</v>
      </c>
      <c r="K272" s="14">
        <v>25911</v>
      </c>
      <c r="L272" s="14">
        <v>397</v>
      </c>
      <c r="M272" s="14">
        <v>11438</v>
      </c>
      <c r="N272" s="14">
        <v>8</v>
      </c>
      <c r="O272" s="15">
        <f t="shared" si="16"/>
        <v>14473</v>
      </c>
      <c r="P272" s="15">
        <f t="shared" si="16"/>
        <v>389</v>
      </c>
      <c r="Q272" s="15">
        <f t="shared" si="17"/>
        <v>1.3656435636963272E-2</v>
      </c>
      <c r="R272" s="15">
        <f>((SUM(N266:N272))/(SUM(M266:M272)))</f>
        <v>1.0312806161432919E-3</v>
      </c>
      <c r="S272" s="15">
        <f t="shared" si="19"/>
        <v>2.5037609235814134E-2</v>
      </c>
      <c r="T272" s="15">
        <f t="shared" si="26"/>
        <v>64281.571428571428</v>
      </c>
      <c r="U272" s="15">
        <f t="shared" si="20"/>
        <v>33806.285714285717</v>
      </c>
      <c r="V272" s="15">
        <f t="shared" si="21"/>
        <v>30475.285714285714</v>
      </c>
      <c r="W272" s="15">
        <f t="shared" si="22"/>
        <v>846.42857142857144</v>
      </c>
      <c r="X272" s="15">
        <f t="shared" si="23"/>
        <v>31.428571428571427</v>
      </c>
    </row>
    <row r="273" spans="1:24" x14ac:dyDescent="0.25">
      <c r="A273" s="16">
        <v>44123</v>
      </c>
      <c r="B273" s="15">
        <f t="shared" si="24"/>
        <v>2423150</v>
      </c>
      <c r="C273" s="14">
        <v>19381</v>
      </c>
      <c r="D273" s="14">
        <v>1078</v>
      </c>
      <c r="E273" s="15">
        <v>0</v>
      </c>
      <c r="F273" s="14">
        <v>99</v>
      </c>
      <c r="G273" s="14">
        <v>2133</v>
      </c>
      <c r="H273" s="15">
        <f t="shared" si="25"/>
        <v>167333</v>
      </c>
      <c r="I273" s="14">
        <v>20154</v>
      </c>
      <c r="J273" s="14">
        <v>67479</v>
      </c>
      <c r="K273" s="14">
        <v>87633</v>
      </c>
      <c r="L273" s="14">
        <v>1327</v>
      </c>
      <c r="M273" s="14">
        <v>40489</v>
      </c>
      <c r="N273" s="14">
        <v>42</v>
      </c>
      <c r="O273" s="15">
        <f t="shared" ref="O273:P288" si="27">K273-M273</f>
        <v>47144</v>
      </c>
      <c r="P273" s="15">
        <f t="shared" si="27"/>
        <v>1285</v>
      </c>
      <c r="Q273" s="15">
        <f t="shared" si="17"/>
        <v>1.4068733960471065E-2</v>
      </c>
      <c r="R273" s="15">
        <f t="shared" si="18"/>
        <v>1.0746814812841112E-3</v>
      </c>
      <c r="S273" s="15">
        <f t="shared" si="19"/>
        <v>2.5655036964002169E-2</v>
      </c>
      <c r="T273" s="15">
        <f t="shared" si="26"/>
        <v>68246.571428571435</v>
      </c>
      <c r="U273" s="15">
        <f t="shared" si="20"/>
        <v>36077.571428571428</v>
      </c>
      <c r="V273" s="15">
        <f t="shared" si="21"/>
        <v>32169</v>
      </c>
      <c r="W273" s="15">
        <f t="shared" si="22"/>
        <v>925.57142857142856</v>
      </c>
      <c r="X273" s="15">
        <f t="shared" si="23"/>
        <v>34.571428571428569</v>
      </c>
    </row>
    <row r="274" spans="1:24" x14ac:dyDescent="0.25">
      <c r="A274" s="16">
        <v>44124</v>
      </c>
      <c r="B274" s="15">
        <f t="shared" si="24"/>
        <v>2442510</v>
      </c>
      <c r="C274" s="14">
        <v>19360</v>
      </c>
      <c r="D274" s="14">
        <v>1118</v>
      </c>
      <c r="E274" s="15">
        <v>0</v>
      </c>
      <c r="F274" s="14">
        <v>94</v>
      </c>
      <c r="G274" s="14">
        <v>1923</v>
      </c>
      <c r="H274" s="15">
        <f t="shared" si="25"/>
        <v>169256</v>
      </c>
      <c r="I274" s="14">
        <v>20170</v>
      </c>
      <c r="J274" s="14">
        <v>70673</v>
      </c>
      <c r="K274" s="14">
        <v>90843</v>
      </c>
      <c r="L274" s="14">
        <v>1324</v>
      </c>
      <c r="M274" s="14">
        <v>42241</v>
      </c>
      <c r="N274" s="14">
        <v>53</v>
      </c>
      <c r="O274" s="15">
        <f t="shared" si="27"/>
        <v>48602</v>
      </c>
      <c r="P274" s="15">
        <f t="shared" si="27"/>
        <v>1271</v>
      </c>
      <c r="Q274" s="15">
        <f t="shared" si="17"/>
        <v>1.4775424777858915E-2</v>
      </c>
      <c r="R274" s="15">
        <f t="shared" si="18"/>
        <v>1.0409095395769959E-3</v>
      </c>
      <c r="S274" s="15">
        <f t="shared" si="19"/>
        <v>2.6650528937353802E-2</v>
      </c>
      <c r="T274" s="15">
        <f t="shared" si="26"/>
        <v>68666.142857142855</v>
      </c>
      <c r="U274" s="15">
        <f t="shared" si="20"/>
        <v>36825.857142857145</v>
      </c>
      <c r="V274" s="15">
        <f t="shared" si="21"/>
        <v>31840.285714285714</v>
      </c>
      <c r="W274" s="15">
        <f t="shared" si="22"/>
        <v>981.42857142857144</v>
      </c>
      <c r="X274" s="15">
        <f t="shared" si="23"/>
        <v>33.142857142857146</v>
      </c>
    </row>
    <row r="275" spans="1:24" x14ac:dyDescent="0.25">
      <c r="A275" s="16">
        <v>44125</v>
      </c>
      <c r="B275" s="15">
        <f t="shared" si="24"/>
        <v>2461216</v>
      </c>
      <c r="C275" s="14">
        <v>18706</v>
      </c>
      <c r="D275" s="14">
        <v>1201</v>
      </c>
      <c r="E275" s="15">
        <v>0</v>
      </c>
      <c r="F275" s="14">
        <v>119</v>
      </c>
      <c r="G275" s="14">
        <v>1961</v>
      </c>
      <c r="H275" s="15">
        <f t="shared" si="25"/>
        <v>171217</v>
      </c>
      <c r="I275" s="14">
        <v>19452</v>
      </c>
      <c r="J275" s="14">
        <v>62679</v>
      </c>
      <c r="K275" s="14">
        <v>82131</v>
      </c>
      <c r="L275" s="14">
        <v>1428</v>
      </c>
      <c r="M275" s="14">
        <v>34471</v>
      </c>
      <c r="N275" s="14">
        <v>42</v>
      </c>
      <c r="O275" s="15">
        <f t="shared" si="27"/>
        <v>47660</v>
      </c>
      <c r="P275" s="15">
        <f t="shared" si="27"/>
        <v>1386</v>
      </c>
      <c r="Q275" s="15">
        <f t="shared" si="17"/>
        <v>1.5479215239785517E-2</v>
      </c>
      <c r="R275" s="15">
        <f t="shared" si="18"/>
        <v>1.0216329634686043E-3</v>
      </c>
      <c r="S275" s="15">
        <f t="shared" si="19"/>
        <v>2.7639062283257038E-2</v>
      </c>
      <c r="T275" s="15">
        <f t="shared" si="26"/>
        <v>68257.428571428565</v>
      </c>
      <c r="U275" s="15">
        <f t="shared" si="20"/>
        <v>37074.857142857145</v>
      </c>
      <c r="V275" s="15">
        <f t="shared" si="21"/>
        <v>31182.571428571428</v>
      </c>
      <c r="W275" s="15">
        <f t="shared" si="22"/>
        <v>1024.7142857142858</v>
      </c>
      <c r="X275" s="15">
        <f t="shared" si="23"/>
        <v>31.857142857142858</v>
      </c>
    </row>
    <row r="276" spans="1:24" x14ac:dyDescent="0.25">
      <c r="A276" s="16">
        <v>44126</v>
      </c>
      <c r="B276" s="15">
        <f t="shared" si="24"/>
        <v>2480031</v>
      </c>
      <c r="C276" s="14">
        <v>18815</v>
      </c>
      <c r="D276" s="14">
        <v>1374</v>
      </c>
      <c r="E276" s="15">
        <v>0</v>
      </c>
      <c r="F276" s="14">
        <v>129</v>
      </c>
      <c r="G276" s="14">
        <v>1884</v>
      </c>
      <c r="H276" s="15">
        <f t="shared" si="25"/>
        <v>173101</v>
      </c>
      <c r="I276" s="14">
        <v>19560</v>
      </c>
      <c r="J276" s="14">
        <v>69612</v>
      </c>
      <c r="K276" s="14">
        <v>89172</v>
      </c>
      <c r="L276" s="14">
        <v>1599</v>
      </c>
      <c r="M276" s="14">
        <v>42840</v>
      </c>
      <c r="N276" s="14">
        <v>39</v>
      </c>
      <c r="O276" s="15">
        <f t="shared" si="27"/>
        <v>46332</v>
      </c>
      <c r="P276" s="15">
        <f t="shared" si="27"/>
        <v>1560</v>
      </c>
      <c r="Q276" s="15">
        <f t="shared" si="17"/>
        <v>1.632400989789148E-2</v>
      </c>
      <c r="R276" s="15">
        <f t="shared" si="18"/>
        <v>1.0322200103222001E-3</v>
      </c>
      <c r="S276" s="15">
        <f t="shared" si="19"/>
        <v>2.897600329411406E-2</v>
      </c>
      <c r="T276" s="15">
        <f t="shared" si="26"/>
        <v>68470.571428571435</v>
      </c>
      <c r="U276" s="15">
        <f t="shared" si="20"/>
        <v>37469.428571428572</v>
      </c>
      <c r="V276" s="15">
        <f t="shared" si="21"/>
        <v>31001.142857142859</v>
      </c>
      <c r="W276" s="15">
        <f t="shared" si="22"/>
        <v>1085.7142857142858</v>
      </c>
      <c r="X276" s="15">
        <f t="shared" si="23"/>
        <v>32</v>
      </c>
    </row>
    <row r="277" spans="1:24" x14ac:dyDescent="0.25">
      <c r="A277" s="16">
        <v>44127</v>
      </c>
      <c r="B277" s="15">
        <f t="shared" si="24"/>
        <v>2497485</v>
      </c>
      <c r="C277" s="14">
        <v>17454</v>
      </c>
      <c r="D277" s="14">
        <v>1222</v>
      </c>
      <c r="E277" s="15">
        <v>0</v>
      </c>
      <c r="F277" s="14">
        <v>96</v>
      </c>
      <c r="G277" s="14">
        <v>1846</v>
      </c>
      <c r="H277" s="15">
        <f t="shared" si="25"/>
        <v>174947</v>
      </c>
      <c r="I277" s="14">
        <v>18067</v>
      </c>
      <c r="J277" s="14">
        <v>56421</v>
      </c>
      <c r="K277" s="14">
        <v>74488</v>
      </c>
      <c r="L277" s="14">
        <v>1465</v>
      </c>
      <c r="M277" s="14">
        <v>33388</v>
      </c>
      <c r="N277" s="14">
        <v>27</v>
      </c>
      <c r="O277" s="15">
        <f t="shared" si="27"/>
        <v>41100</v>
      </c>
      <c r="P277" s="15">
        <f t="shared" si="27"/>
        <v>1438</v>
      </c>
      <c r="Q277" s="15">
        <f t="shared" si="17"/>
        <v>1.7118527330787052E-2</v>
      </c>
      <c r="R277" s="15">
        <f t="shared" si="18"/>
        <v>1.0482572722848266E-3</v>
      </c>
      <c r="S277" s="15">
        <f t="shared" si="19"/>
        <v>3.005553002162431E-2</v>
      </c>
      <c r="T277" s="15">
        <f t="shared" si="26"/>
        <v>68447.142857142855</v>
      </c>
      <c r="U277" s="15">
        <f t="shared" si="20"/>
        <v>37920.285714285717</v>
      </c>
      <c r="V277" s="15">
        <f t="shared" si="21"/>
        <v>30526.857142857141</v>
      </c>
      <c r="W277" s="15">
        <f t="shared" si="22"/>
        <v>1139.7142857142858</v>
      </c>
      <c r="X277" s="15">
        <f t="shared" si="23"/>
        <v>32</v>
      </c>
    </row>
    <row r="278" spans="1:24" x14ac:dyDescent="0.25">
      <c r="A278" s="16">
        <v>44128</v>
      </c>
      <c r="B278" s="15">
        <f t="shared" si="24"/>
        <v>2509058</v>
      </c>
      <c r="C278" s="14">
        <v>11573</v>
      </c>
      <c r="D278" s="14">
        <v>789</v>
      </c>
      <c r="E278" s="15">
        <v>0</v>
      </c>
      <c r="F278" s="14">
        <v>107</v>
      </c>
      <c r="G278" s="14">
        <v>1450</v>
      </c>
      <c r="H278" s="15">
        <f t="shared" si="25"/>
        <v>176397</v>
      </c>
      <c r="I278" s="14">
        <v>12016</v>
      </c>
      <c r="J278" s="14">
        <v>19200</v>
      </c>
      <c r="K278" s="14">
        <v>31216</v>
      </c>
      <c r="L278" s="14">
        <v>987</v>
      </c>
      <c r="M278" s="14">
        <v>8692</v>
      </c>
      <c r="N278" s="14">
        <v>10</v>
      </c>
      <c r="O278" s="15">
        <f t="shared" si="27"/>
        <v>22524</v>
      </c>
      <c r="P278" s="15">
        <f t="shared" si="27"/>
        <v>977</v>
      </c>
      <c r="Q278" s="15">
        <f t="shared" si="17"/>
        <v>1.7713141418463876E-2</v>
      </c>
      <c r="R278" s="15">
        <f t="shared" si="18"/>
        <v>1.0348428303185537E-3</v>
      </c>
      <c r="S278" s="15">
        <f t="shared" si="19"/>
        <v>3.1011630294771036E-2</v>
      </c>
      <c r="T278" s="15">
        <f t="shared" si="26"/>
        <v>68770.571428571435</v>
      </c>
      <c r="U278" s="15">
        <f t="shared" si="20"/>
        <v>38262.142857142855</v>
      </c>
      <c r="V278" s="15">
        <f t="shared" si="21"/>
        <v>30508.428571428572</v>
      </c>
      <c r="W278" s="15">
        <f t="shared" si="22"/>
        <v>1186.5714285714287</v>
      </c>
      <c r="X278" s="15">
        <f t="shared" si="23"/>
        <v>31.571428571428573</v>
      </c>
    </row>
    <row r="279" spans="1:24" x14ac:dyDescent="0.25">
      <c r="A279" s="16">
        <v>44129</v>
      </c>
      <c r="B279" s="15">
        <f t="shared" si="24"/>
        <v>2516490</v>
      </c>
      <c r="C279" s="14">
        <v>7432</v>
      </c>
      <c r="D279" s="14">
        <v>483</v>
      </c>
      <c r="E279" s="15">
        <v>0</v>
      </c>
      <c r="F279" s="14">
        <v>117</v>
      </c>
      <c r="G279" s="14">
        <v>1546</v>
      </c>
      <c r="H279" s="15">
        <f t="shared" si="25"/>
        <v>177943</v>
      </c>
      <c r="I279" s="14">
        <v>7656</v>
      </c>
      <c r="J279" s="14">
        <v>20258</v>
      </c>
      <c r="K279" s="14">
        <v>27914</v>
      </c>
      <c r="L279" s="14">
        <v>563</v>
      </c>
      <c r="M279" s="14">
        <v>12055</v>
      </c>
      <c r="N279" s="14">
        <v>11</v>
      </c>
      <c r="O279" s="15">
        <f t="shared" si="27"/>
        <v>15859</v>
      </c>
      <c r="P279" s="15">
        <f>L279-N279</f>
        <v>552</v>
      </c>
      <c r="Q279" s="15">
        <f t="shared" ref="Q279:Q287" si="28">((SUM(L273:L279))/(SUM(K273:K279)))</f>
        <v>1.7983148426655524E-2</v>
      </c>
      <c r="R279" s="15">
        <f>((SUM(N273:N279))/(SUM(M273:M279)))</f>
        <v>1.0458688181682356E-3</v>
      </c>
      <c r="S279" s="15">
        <f>((SUM(P273:P279))/(SUM(O273:O279)))</f>
        <v>3.1457427169500153E-2</v>
      </c>
      <c r="T279" s="15">
        <f t="shared" si="26"/>
        <v>69056.71428571429</v>
      </c>
      <c r="U279" s="15">
        <f t="shared" ref="U279:U340" si="29">AVERAGE(O273:O279)</f>
        <v>38460.142857142855</v>
      </c>
      <c r="V279" s="15">
        <f t="shared" ref="V279:V340" si="30">AVERAGE(M273:M279)</f>
        <v>30596.571428571428</v>
      </c>
      <c r="W279" s="15">
        <f t="shared" ref="W279:W340" si="31">AVERAGE(P273:P279)</f>
        <v>1209.8571428571429</v>
      </c>
      <c r="X279" s="15">
        <f t="shared" ref="X279:X287" si="32">AVERAGE(N273:N279)</f>
        <v>32</v>
      </c>
    </row>
    <row r="280" spans="1:24" x14ac:dyDescent="0.25">
      <c r="A280" s="16">
        <v>44130</v>
      </c>
      <c r="B280" s="15">
        <f t="shared" si="24"/>
        <v>2537181</v>
      </c>
      <c r="C280" s="14">
        <v>20691</v>
      </c>
      <c r="D280" s="14">
        <v>1522</v>
      </c>
      <c r="E280" s="15">
        <v>0</v>
      </c>
      <c r="F280" s="14">
        <v>111</v>
      </c>
      <c r="G280" s="14">
        <v>2229</v>
      </c>
      <c r="H280" s="15">
        <f>G280+H279</f>
        <v>180172</v>
      </c>
      <c r="I280" s="14">
        <v>21349</v>
      </c>
      <c r="J280" s="14">
        <v>72782</v>
      </c>
      <c r="K280" s="14">
        <v>94131</v>
      </c>
      <c r="L280" s="14">
        <v>1816</v>
      </c>
      <c r="M280" s="14">
        <v>43232</v>
      </c>
      <c r="N280" s="14">
        <v>64</v>
      </c>
      <c r="O280" s="15">
        <f t="shared" si="27"/>
        <v>50899</v>
      </c>
      <c r="P280" s="15">
        <f t="shared" si="27"/>
        <v>1752</v>
      </c>
      <c r="Q280" s="15">
        <f t="shared" si="28"/>
        <v>1.8742791822737526E-2</v>
      </c>
      <c r="R280" s="15">
        <f t="shared" ref="R280:R287" si="33">((SUM(N274:N280))/(SUM(M274:M280)))</f>
        <v>1.134063867157787E-3</v>
      </c>
      <c r="S280" s="15">
        <f t="shared" ref="S280:S287" si="34">((SUM(P274:P280))/(SUM(O274:O280)))</f>
        <v>3.273547857687123E-2</v>
      </c>
      <c r="T280" s="15">
        <f t="shared" si="26"/>
        <v>69985</v>
      </c>
      <c r="U280" s="15">
        <f t="shared" si="29"/>
        <v>38996.571428571428</v>
      </c>
      <c r="V280" s="15">
        <f t="shared" si="30"/>
        <v>30988.428571428572</v>
      </c>
      <c r="W280" s="15">
        <f t="shared" si="31"/>
        <v>1276.5714285714287</v>
      </c>
      <c r="X280" s="15">
        <f t="shared" si="32"/>
        <v>35.142857142857146</v>
      </c>
    </row>
    <row r="281" spans="1:24" x14ac:dyDescent="0.25">
      <c r="A281" s="16">
        <v>44131</v>
      </c>
      <c r="B281" s="15">
        <f t="shared" si="24"/>
        <v>2557318</v>
      </c>
      <c r="C281" s="14">
        <v>20137</v>
      </c>
      <c r="D281" s="14">
        <v>1343</v>
      </c>
      <c r="E281" s="15">
        <v>0</v>
      </c>
      <c r="F281" s="14">
        <v>136</v>
      </c>
      <c r="G281" s="14">
        <v>2206</v>
      </c>
      <c r="H281" s="15">
        <f t="shared" ref="H281:H344" si="35">G281+H280</f>
        <v>182378</v>
      </c>
      <c r="I281" s="14">
        <v>20911</v>
      </c>
      <c r="J281" s="14">
        <v>73235</v>
      </c>
      <c r="K281" s="14">
        <v>94146</v>
      </c>
      <c r="L281" s="14">
        <v>1561</v>
      </c>
      <c r="M281" s="14">
        <v>43460</v>
      </c>
      <c r="N281" s="14">
        <v>32</v>
      </c>
      <c r="O281" s="15">
        <f t="shared" si="27"/>
        <v>50686</v>
      </c>
      <c r="P281" s="15">
        <f t="shared" si="27"/>
        <v>1529</v>
      </c>
      <c r="Q281" s="15">
        <f t="shared" si="28"/>
        <v>1.9097806560448339E-2</v>
      </c>
      <c r="R281" s="15">
        <f t="shared" si="33"/>
        <v>1.0314571509778213E-3</v>
      </c>
      <c r="S281" s="15">
        <f t="shared" si="34"/>
        <v>3.3425434450665308E-2</v>
      </c>
      <c r="T281" s="15">
        <f t="shared" si="26"/>
        <v>70456.857142857145</v>
      </c>
      <c r="U281" s="15">
        <f t="shared" si="29"/>
        <v>39294.285714285717</v>
      </c>
      <c r="V281" s="15">
        <f t="shared" si="30"/>
        <v>31162.571428571428</v>
      </c>
      <c r="W281" s="15">
        <f t="shared" si="31"/>
        <v>1313.4285714285713</v>
      </c>
      <c r="X281" s="15">
        <f t="shared" si="32"/>
        <v>32.142857142857146</v>
      </c>
    </row>
    <row r="282" spans="1:24" x14ac:dyDescent="0.25">
      <c r="A282" s="16">
        <v>44132</v>
      </c>
      <c r="B282" s="15">
        <f t="shared" si="24"/>
        <v>2576386</v>
      </c>
      <c r="C282" s="14">
        <v>19068</v>
      </c>
      <c r="D282" s="14">
        <v>1438</v>
      </c>
      <c r="E282" s="15">
        <v>0</v>
      </c>
      <c r="F282" s="14">
        <v>127</v>
      </c>
      <c r="G282" s="14">
        <v>2408</v>
      </c>
      <c r="H282" s="15">
        <f t="shared" si="35"/>
        <v>184786</v>
      </c>
      <c r="I282" s="14">
        <v>19668</v>
      </c>
      <c r="J282" s="14">
        <v>61678</v>
      </c>
      <c r="K282" s="14">
        <v>81346</v>
      </c>
      <c r="L282" s="14">
        <v>1682</v>
      </c>
      <c r="M282" s="14">
        <v>33093</v>
      </c>
      <c r="N282" s="14">
        <v>71</v>
      </c>
      <c r="O282" s="15">
        <f t="shared" si="27"/>
        <v>48253</v>
      </c>
      <c r="P282" s="15">
        <f t="shared" si="27"/>
        <v>1611</v>
      </c>
      <c r="Q282" s="15">
        <f t="shared" si="28"/>
        <v>1.9644079258671076E-2</v>
      </c>
      <c r="R282" s="15">
        <f t="shared" si="33"/>
        <v>1.1718029156670973E-3</v>
      </c>
      <c r="S282" s="15">
        <f t="shared" si="34"/>
        <v>3.416977141551153E-2</v>
      </c>
      <c r="T282" s="15">
        <f t="shared" si="26"/>
        <v>70344.71428571429</v>
      </c>
      <c r="U282" s="15">
        <f t="shared" si="29"/>
        <v>39379</v>
      </c>
      <c r="V282" s="15">
        <f t="shared" si="30"/>
        <v>30965.714285714286</v>
      </c>
      <c r="W282" s="15">
        <f t="shared" si="31"/>
        <v>1345.5714285714287</v>
      </c>
      <c r="X282" s="15">
        <f t="shared" si="32"/>
        <v>36.285714285714285</v>
      </c>
    </row>
    <row r="283" spans="1:24" x14ac:dyDescent="0.25">
      <c r="A283" s="16">
        <v>44133</v>
      </c>
      <c r="B283" s="15">
        <f t="shared" si="24"/>
        <v>2597732</v>
      </c>
      <c r="C283" s="14">
        <v>21346</v>
      </c>
      <c r="D283" s="14">
        <v>1385</v>
      </c>
      <c r="E283" s="15">
        <v>0</v>
      </c>
      <c r="F283" s="14">
        <v>172</v>
      </c>
      <c r="G283" s="14">
        <v>2588</v>
      </c>
      <c r="H283" s="15">
        <f t="shared" si="35"/>
        <v>187374</v>
      </c>
      <c r="I283" s="14">
        <v>21995</v>
      </c>
      <c r="J283" s="14">
        <v>73540</v>
      </c>
      <c r="K283" s="14">
        <v>95535</v>
      </c>
      <c r="L283" s="14">
        <v>1663</v>
      </c>
      <c r="M283" s="14">
        <v>42985</v>
      </c>
      <c r="N283" s="14">
        <v>47</v>
      </c>
      <c r="O283" s="15">
        <f t="shared" si="27"/>
        <v>52550</v>
      </c>
      <c r="P283" s="15">
        <f t="shared" si="27"/>
        <v>1616</v>
      </c>
      <c r="Q283" s="15">
        <f t="shared" si="28"/>
        <v>1.9521789340305067E-2</v>
      </c>
      <c r="R283" s="15">
        <f t="shared" si="33"/>
        <v>1.2079020769461286E-3</v>
      </c>
      <c r="S283" s="15">
        <f t="shared" si="34"/>
        <v>3.3614667702601547E-2</v>
      </c>
      <c r="T283" s="15">
        <f t="shared" si="26"/>
        <v>71253.71428571429</v>
      </c>
      <c r="U283" s="15">
        <f t="shared" si="29"/>
        <v>40267.285714285717</v>
      </c>
      <c r="V283" s="15">
        <f t="shared" si="30"/>
        <v>30986.428571428572</v>
      </c>
      <c r="W283" s="15">
        <f t="shared" si="31"/>
        <v>1353.5714285714287</v>
      </c>
      <c r="X283" s="15">
        <f t="shared" si="32"/>
        <v>37.428571428571431</v>
      </c>
    </row>
    <row r="284" spans="1:24" x14ac:dyDescent="0.25">
      <c r="A284" s="16">
        <v>44134</v>
      </c>
      <c r="B284" s="15">
        <f t="shared" si="24"/>
        <v>2614101</v>
      </c>
      <c r="C284" s="14">
        <v>16369</v>
      </c>
      <c r="D284" s="14">
        <v>1124</v>
      </c>
      <c r="E284" s="15">
        <v>0</v>
      </c>
      <c r="F284" s="14">
        <v>135</v>
      </c>
      <c r="G284" s="14">
        <v>2313</v>
      </c>
      <c r="H284" s="15">
        <f t="shared" si="35"/>
        <v>189687</v>
      </c>
      <c r="I284" s="14">
        <v>16904</v>
      </c>
      <c r="J284" s="14">
        <v>52910</v>
      </c>
      <c r="K284" s="14">
        <v>69814</v>
      </c>
      <c r="L284" s="14">
        <v>1377</v>
      </c>
      <c r="M284" s="14">
        <v>31538</v>
      </c>
      <c r="N284" s="14">
        <v>26</v>
      </c>
      <c r="O284" s="15">
        <f t="shared" si="27"/>
        <v>38276</v>
      </c>
      <c r="P284" s="15">
        <f t="shared" si="27"/>
        <v>1351</v>
      </c>
      <c r="Q284" s="15">
        <f t="shared" si="28"/>
        <v>1.9528356493193712E-2</v>
      </c>
      <c r="R284" s="15">
        <f t="shared" si="33"/>
        <v>1.2136430215526261E-3</v>
      </c>
      <c r="S284" s="15">
        <f t="shared" si="34"/>
        <v>3.3643078047784068E-2</v>
      </c>
      <c r="T284" s="15">
        <f t="shared" si="26"/>
        <v>70586</v>
      </c>
      <c r="U284" s="15">
        <f t="shared" si="29"/>
        <v>39863.857142857145</v>
      </c>
      <c r="V284" s="15">
        <f t="shared" si="30"/>
        <v>30722.142857142859</v>
      </c>
      <c r="W284" s="15">
        <f t="shared" si="31"/>
        <v>1341.1428571428571</v>
      </c>
      <c r="X284" s="15">
        <f t="shared" si="32"/>
        <v>37.285714285714285</v>
      </c>
    </row>
    <row r="285" spans="1:24" x14ac:dyDescent="0.25">
      <c r="A285" s="16">
        <v>44135</v>
      </c>
      <c r="B285" s="15">
        <f t="shared" si="24"/>
        <v>2625716</v>
      </c>
      <c r="C285" s="14">
        <v>11615</v>
      </c>
      <c r="D285" s="14">
        <v>870</v>
      </c>
      <c r="E285" s="15">
        <v>0</v>
      </c>
      <c r="F285" s="14">
        <v>104</v>
      </c>
      <c r="G285" s="14">
        <v>1682</v>
      </c>
      <c r="H285" s="15">
        <f t="shared" si="35"/>
        <v>191369</v>
      </c>
      <c r="I285" s="14">
        <v>12055</v>
      </c>
      <c r="J285" s="14">
        <v>20498</v>
      </c>
      <c r="K285" s="14">
        <v>32553</v>
      </c>
      <c r="L285" s="14">
        <v>1045</v>
      </c>
      <c r="M285" s="14">
        <v>8846</v>
      </c>
      <c r="N285" s="14">
        <v>8</v>
      </c>
      <c r="O285" s="15">
        <f t="shared" si="27"/>
        <v>23707</v>
      </c>
      <c r="P285" s="15">
        <f t="shared" si="27"/>
        <v>1037</v>
      </c>
      <c r="Q285" s="15">
        <f t="shared" si="28"/>
        <v>1.9592724835953569E-2</v>
      </c>
      <c r="R285" s="15">
        <f t="shared" si="33"/>
        <v>1.2034812670473818E-3</v>
      </c>
      <c r="S285" s="15">
        <f t="shared" si="34"/>
        <v>3.3715162545052281E-2</v>
      </c>
      <c r="T285" s="15">
        <f t="shared" si="26"/>
        <v>70777</v>
      </c>
      <c r="U285" s="15">
        <f t="shared" si="29"/>
        <v>40032.857142857145</v>
      </c>
      <c r="V285" s="15">
        <f t="shared" si="30"/>
        <v>30744.142857142859</v>
      </c>
      <c r="W285" s="15">
        <f t="shared" si="31"/>
        <v>1349.7142857142858</v>
      </c>
      <c r="X285" s="15">
        <f t="shared" si="32"/>
        <v>37</v>
      </c>
    </row>
    <row r="286" spans="1:24" x14ac:dyDescent="0.25">
      <c r="A286" s="16">
        <v>44136</v>
      </c>
      <c r="B286" s="15">
        <f t="shared" si="24"/>
        <v>2633825</v>
      </c>
      <c r="C286" s="14">
        <v>8109</v>
      </c>
      <c r="D286" s="14">
        <v>522</v>
      </c>
      <c r="E286" s="15">
        <v>0</v>
      </c>
      <c r="F286" s="14">
        <v>116</v>
      </c>
      <c r="G286" s="14">
        <v>1531</v>
      </c>
      <c r="H286" s="15">
        <f t="shared" si="35"/>
        <v>192900</v>
      </c>
      <c r="I286" s="14">
        <v>8381</v>
      </c>
      <c r="J286" s="14">
        <v>21920</v>
      </c>
      <c r="K286" s="14">
        <v>30301</v>
      </c>
      <c r="L286" s="14">
        <v>624</v>
      </c>
      <c r="M286" s="14">
        <v>12439</v>
      </c>
      <c r="N286" s="14">
        <v>11</v>
      </c>
      <c r="O286" s="15">
        <f t="shared" si="27"/>
        <v>17862</v>
      </c>
      <c r="P286" s="15">
        <f t="shared" si="27"/>
        <v>613</v>
      </c>
      <c r="Q286" s="15">
        <f t="shared" si="28"/>
        <v>1.9621313470971784E-2</v>
      </c>
      <c r="R286" s="15">
        <f t="shared" si="33"/>
        <v>1.2013377057696678E-3</v>
      </c>
      <c r="S286" s="15">
        <f t="shared" si="34"/>
        <v>3.3692020422842119E-2</v>
      </c>
      <c r="T286" s="15">
        <f t="shared" si="26"/>
        <v>71118</v>
      </c>
      <c r="U286" s="15">
        <f t="shared" si="29"/>
        <v>40319</v>
      </c>
      <c r="V286" s="15">
        <f t="shared" si="30"/>
        <v>30799</v>
      </c>
      <c r="W286" s="15">
        <f t="shared" si="31"/>
        <v>1358.4285714285713</v>
      </c>
      <c r="X286" s="15">
        <f t="shared" si="32"/>
        <v>37</v>
      </c>
    </row>
    <row r="287" spans="1:24" x14ac:dyDescent="0.25">
      <c r="A287" s="16">
        <v>44137</v>
      </c>
      <c r="B287" s="15">
        <f t="shared" si="24"/>
        <v>2657035</v>
      </c>
      <c r="C287" s="14">
        <v>23210</v>
      </c>
      <c r="D287" s="14">
        <v>1834</v>
      </c>
      <c r="E287" s="15">
        <v>0</v>
      </c>
      <c r="F287" s="14">
        <v>164</v>
      </c>
      <c r="G287" s="14">
        <v>2339</v>
      </c>
      <c r="H287" s="15">
        <f t="shared" si="35"/>
        <v>195239</v>
      </c>
      <c r="I287" s="14">
        <v>23782</v>
      </c>
      <c r="J287" s="14">
        <v>81678</v>
      </c>
      <c r="K287" s="14">
        <v>105460</v>
      </c>
      <c r="L287" s="14">
        <v>2179</v>
      </c>
      <c r="M287" s="14">
        <v>49174</v>
      </c>
      <c r="N287" s="14">
        <v>85</v>
      </c>
      <c r="O287" s="15">
        <f t="shared" si="27"/>
        <v>56286</v>
      </c>
      <c r="P287" s="15">
        <f t="shared" si="27"/>
        <v>2094</v>
      </c>
      <c r="Q287" s="15">
        <f t="shared" si="28"/>
        <v>1.989767359644902E-2</v>
      </c>
      <c r="R287" s="15">
        <f t="shared" si="33"/>
        <v>1.2639086374613491E-3</v>
      </c>
      <c r="S287" s="15">
        <f t="shared" si="34"/>
        <v>3.4250052152145188E-2</v>
      </c>
      <c r="T287" s="15">
        <f t="shared" si="26"/>
        <v>72736.428571428565</v>
      </c>
      <c r="U287" s="15">
        <f t="shared" si="29"/>
        <v>41088.571428571428</v>
      </c>
      <c r="V287" s="15">
        <f t="shared" si="30"/>
        <v>31647.857142857141</v>
      </c>
      <c r="W287" s="15">
        <f t="shared" si="31"/>
        <v>1407.2857142857142</v>
      </c>
      <c r="X287" s="15">
        <f t="shared" si="32"/>
        <v>40</v>
      </c>
    </row>
    <row r="288" spans="1:24" x14ac:dyDescent="0.25">
      <c r="A288" s="16">
        <v>44138</v>
      </c>
      <c r="B288" s="15">
        <f t="shared" si="24"/>
        <v>2683086</v>
      </c>
      <c r="C288" s="14">
        <v>26051</v>
      </c>
      <c r="D288" s="14">
        <v>1905</v>
      </c>
      <c r="E288" s="15">
        <v>0</v>
      </c>
      <c r="F288" s="14">
        <v>162</v>
      </c>
      <c r="G288" s="14">
        <v>2339</v>
      </c>
      <c r="H288" s="15">
        <f t="shared" si="35"/>
        <v>197578</v>
      </c>
      <c r="I288" s="14">
        <v>26754</v>
      </c>
      <c r="J288" s="14">
        <v>70115</v>
      </c>
      <c r="K288" s="14">
        <v>96869</v>
      </c>
      <c r="L288" s="14">
        <v>2225</v>
      </c>
      <c r="M288" s="14">
        <v>42582</v>
      </c>
      <c r="N288" s="14">
        <v>121</v>
      </c>
      <c r="O288" s="15">
        <f t="shared" si="27"/>
        <v>54287</v>
      </c>
      <c r="P288" s="15">
        <f t="shared" si="27"/>
        <v>2104</v>
      </c>
      <c r="Q288" s="15">
        <f t="shared" ref="Q288:Q340" si="36">((SUM(L282:L288))/(SUM(K282:K288)))</f>
        <v>2.1089009490542668E-2</v>
      </c>
      <c r="R288" s="15">
        <f t="shared" ref="R288:R340" si="37">((SUM(N282:N288))/(SUM(M282:M288)))</f>
        <v>1.672278694988149E-3</v>
      </c>
      <c r="S288" s="15">
        <f t="shared" ref="S288:S340" si="38">((SUM(P282:P288))/(SUM(O282:O288)))</f>
        <v>3.5800989626434909E-2</v>
      </c>
      <c r="T288" s="15">
        <f t="shared" si="26"/>
        <v>73125.428571428565</v>
      </c>
      <c r="U288" s="15">
        <f t="shared" si="29"/>
        <v>41603</v>
      </c>
      <c r="V288" s="15">
        <f t="shared" si="30"/>
        <v>31522.428571428572</v>
      </c>
      <c r="W288" s="15">
        <f t="shared" si="31"/>
        <v>1489.4285714285713</v>
      </c>
      <c r="X288" s="15">
        <f>AVERAGE(N282:N288)</f>
        <v>52.714285714285715</v>
      </c>
    </row>
    <row r="289" spans="1:24" x14ac:dyDescent="0.25">
      <c r="A289" s="16">
        <v>44139</v>
      </c>
      <c r="B289" s="15">
        <f t="shared" si="24"/>
        <v>2704903</v>
      </c>
      <c r="C289" s="14">
        <v>21817</v>
      </c>
      <c r="D289" s="14">
        <v>2172</v>
      </c>
      <c r="E289" s="15">
        <v>0</v>
      </c>
      <c r="F289" s="14">
        <v>194</v>
      </c>
      <c r="G289" s="14">
        <v>2361</v>
      </c>
      <c r="H289" s="15">
        <f t="shared" si="35"/>
        <v>199939</v>
      </c>
      <c r="I289" s="14">
        <v>22208</v>
      </c>
      <c r="J289" s="14">
        <v>68809</v>
      </c>
      <c r="K289" s="14">
        <v>91017</v>
      </c>
      <c r="L289" s="14">
        <v>2493</v>
      </c>
      <c r="M289" s="14">
        <v>34192</v>
      </c>
      <c r="N289" s="14">
        <v>115</v>
      </c>
      <c r="O289" s="15">
        <f t="shared" ref="O289:P304" si="39">K289-M289</f>
        <v>56825</v>
      </c>
      <c r="P289" s="15">
        <f t="shared" si="39"/>
        <v>2378</v>
      </c>
      <c r="Q289" s="15">
        <f t="shared" si="36"/>
        <v>2.2252942676527037E-2</v>
      </c>
      <c r="R289" s="15">
        <f t="shared" si="37"/>
        <v>1.8624073305795559E-3</v>
      </c>
      <c r="S289" s="15">
        <f t="shared" si="38"/>
        <v>3.7335761675556134E-2</v>
      </c>
      <c r="T289" s="15">
        <f t="shared" si="26"/>
        <v>74507</v>
      </c>
      <c r="U289" s="15">
        <f t="shared" si="29"/>
        <v>42827.571428571428</v>
      </c>
      <c r="V289" s="15">
        <f t="shared" si="30"/>
        <v>31679.428571428572</v>
      </c>
      <c r="W289" s="15">
        <f t="shared" si="31"/>
        <v>1599</v>
      </c>
      <c r="X289" s="15">
        <f t="shared" ref="X289:X340" si="40">AVERAGE(N283:N289)</f>
        <v>59</v>
      </c>
    </row>
    <row r="290" spans="1:24" x14ac:dyDescent="0.25">
      <c r="A290" s="16">
        <v>44140</v>
      </c>
      <c r="B290" s="15">
        <f t="shared" si="24"/>
        <v>2727882</v>
      </c>
      <c r="C290" s="14">
        <v>22979</v>
      </c>
      <c r="D290" s="14">
        <v>2415</v>
      </c>
      <c r="E290" s="15">
        <v>0</v>
      </c>
      <c r="F290" s="14">
        <v>210</v>
      </c>
      <c r="G290" s="14">
        <v>2823</v>
      </c>
      <c r="H290" s="15">
        <f t="shared" si="35"/>
        <v>202762</v>
      </c>
      <c r="I290" s="14">
        <v>23557</v>
      </c>
      <c r="J290" s="14">
        <v>79298</v>
      </c>
      <c r="K290" s="14">
        <v>102855</v>
      </c>
      <c r="L290" s="14">
        <v>2742</v>
      </c>
      <c r="M290" s="14">
        <v>45198</v>
      </c>
      <c r="N290" s="14">
        <v>124</v>
      </c>
      <c r="O290" s="15">
        <f t="shared" si="39"/>
        <v>57657</v>
      </c>
      <c r="P290" s="15">
        <f t="shared" si="39"/>
        <v>2618</v>
      </c>
      <c r="Q290" s="15">
        <f t="shared" si="36"/>
        <v>2.3985145659889309E-2</v>
      </c>
      <c r="R290" s="15">
        <f t="shared" si="37"/>
        <v>2.1878027762770738E-3</v>
      </c>
      <c r="S290" s="15">
        <f t="shared" si="38"/>
        <v>3.9996720236143E-2</v>
      </c>
      <c r="T290" s="15">
        <f t="shared" si="26"/>
        <v>75552.71428571429</v>
      </c>
      <c r="U290" s="15">
        <f t="shared" si="29"/>
        <v>43557.142857142855</v>
      </c>
      <c r="V290" s="15">
        <f t="shared" si="30"/>
        <v>31995.571428571428</v>
      </c>
      <c r="W290" s="15">
        <f t="shared" si="31"/>
        <v>1742.1428571428571</v>
      </c>
      <c r="X290" s="15">
        <f t="shared" si="40"/>
        <v>70</v>
      </c>
    </row>
    <row r="291" spans="1:24" x14ac:dyDescent="0.25">
      <c r="A291" s="16">
        <v>44141</v>
      </c>
      <c r="B291" s="15">
        <f t="shared" si="24"/>
        <v>2748868</v>
      </c>
      <c r="C291" s="14">
        <v>20986</v>
      </c>
      <c r="D291" s="14">
        <v>2238</v>
      </c>
      <c r="E291" s="15">
        <v>0</v>
      </c>
      <c r="F291" s="14">
        <v>205</v>
      </c>
      <c r="G291" s="14">
        <v>2381</v>
      </c>
      <c r="H291" s="15">
        <f t="shared" si="35"/>
        <v>205143</v>
      </c>
      <c r="I291" s="14">
        <v>21474</v>
      </c>
      <c r="J291" s="14">
        <v>62789</v>
      </c>
      <c r="K291" s="14">
        <v>84263</v>
      </c>
      <c r="L291" s="14">
        <v>2652</v>
      </c>
      <c r="M291" s="14">
        <v>33802</v>
      </c>
      <c r="N291" s="14">
        <v>67</v>
      </c>
      <c r="O291" s="15">
        <f t="shared" si="39"/>
        <v>50461</v>
      </c>
      <c r="P291" s="15">
        <f t="shared" si="39"/>
        <v>2585</v>
      </c>
      <c r="Q291" s="15">
        <f t="shared" si="36"/>
        <v>2.5693976639831553E-2</v>
      </c>
      <c r="R291" s="15">
        <f t="shared" si="37"/>
        <v>2.3471376854835501E-3</v>
      </c>
      <c r="S291" s="15">
        <f t="shared" si="38"/>
        <v>4.2351419966255105E-2</v>
      </c>
      <c r="T291" s="15">
        <f t="shared" si="26"/>
        <v>77616.857142857145</v>
      </c>
      <c r="U291" s="15">
        <f t="shared" si="29"/>
        <v>45297.857142857145</v>
      </c>
      <c r="V291" s="15">
        <f t="shared" si="30"/>
        <v>32319</v>
      </c>
      <c r="W291" s="15">
        <f t="shared" si="31"/>
        <v>1918.4285714285713</v>
      </c>
      <c r="X291" s="15">
        <f t="shared" si="40"/>
        <v>75.857142857142861</v>
      </c>
    </row>
    <row r="292" spans="1:24" x14ac:dyDescent="0.25">
      <c r="A292" s="16">
        <v>44142</v>
      </c>
      <c r="B292" s="15">
        <f t="shared" si="24"/>
        <v>2761737</v>
      </c>
      <c r="C292" s="14">
        <v>12869</v>
      </c>
      <c r="D292" s="14">
        <v>1328</v>
      </c>
      <c r="E292" s="15">
        <v>0</v>
      </c>
      <c r="F292" s="14">
        <v>164</v>
      </c>
      <c r="G292" s="14">
        <v>1809</v>
      </c>
      <c r="H292" s="15">
        <f t="shared" si="35"/>
        <v>206952</v>
      </c>
      <c r="I292" s="14">
        <v>13139</v>
      </c>
      <c r="J292" s="14">
        <v>22778</v>
      </c>
      <c r="K292" s="14">
        <v>35917</v>
      </c>
      <c r="L292" s="14">
        <v>1509</v>
      </c>
      <c r="M292" s="14">
        <v>8976</v>
      </c>
      <c r="N292" s="14">
        <v>21</v>
      </c>
      <c r="O292" s="15">
        <f t="shared" si="39"/>
        <v>26941</v>
      </c>
      <c r="P292" s="15">
        <f t="shared" si="39"/>
        <v>1488</v>
      </c>
      <c r="Q292" s="15">
        <f t="shared" si="36"/>
        <v>2.6384625797081302E-2</v>
      </c>
      <c r="R292" s="15">
        <f t="shared" si="37"/>
        <v>2.4032196074446795E-3</v>
      </c>
      <c r="S292" s="15">
        <f t="shared" si="38"/>
        <v>4.3331803608277999E-2</v>
      </c>
      <c r="T292" s="15">
        <f t="shared" si="26"/>
        <v>78097.428571428565</v>
      </c>
      <c r="U292" s="15">
        <f t="shared" si="29"/>
        <v>45759.857142857145</v>
      </c>
      <c r="V292" s="15">
        <f t="shared" si="30"/>
        <v>32337.571428571428</v>
      </c>
      <c r="W292" s="15">
        <f t="shared" si="31"/>
        <v>1982.8571428571429</v>
      </c>
      <c r="X292" s="15">
        <f t="shared" si="40"/>
        <v>77.714285714285708</v>
      </c>
    </row>
    <row r="293" spans="1:24" x14ac:dyDescent="0.25">
      <c r="A293" s="16">
        <v>44143</v>
      </c>
      <c r="B293" s="15">
        <f t="shared" si="24"/>
        <v>2771835</v>
      </c>
      <c r="C293" s="14">
        <v>10098</v>
      </c>
      <c r="D293" s="14">
        <v>942</v>
      </c>
      <c r="E293" s="15">
        <v>0</v>
      </c>
      <c r="F293" s="14">
        <v>175</v>
      </c>
      <c r="G293" s="14">
        <v>1910</v>
      </c>
      <c r="H293" s="15">
        <f t="shared" si="35"/>
        <v>208862</v>
      </c>
      <c r="I293" s="14">
        <v>10268</v>
      </c>
      <c r="J293" s="14">
        <v>23144</v>
      </c>
      <c r="K293" s="14">
        <v>33412</v>
      </c>
      <c r="L293" s="14">
        <v>1084</v>
      </c>
      <c r="M293" s="14">
        <v>12719</v>
      </c>
      <c r="N293" s="14">
        <v>29</v>
      </c>
      <c r="O293" s="15">
        <f t="shared" si="39"/>
        <v>20693</v>
      </c>
      <c r="P293" s="15">
        <f t="shared" si="39"/>
        <v>1055</v>
      </c>
      <c r="Q293" s="15">
        <f t="shared" si="36"/>
        <v>2.707200710085432E-2</v>
      </c>
      <c r="R293" s="15">
        <f t="shared" si="37"/>
        <v>2.4796706714965825E-3</v>
      </c>
      <c r="S293" s="15">
        <f t="shared" si="38"/>
        <v>4.4319975243694881E-2</v>
      </c>
      <c r="T293" s="15">
        <f t="shared" si="26"/>
        <v>78541.857142857145</v>
      </c>
      <c r="U293" s="15">
        <f t="shared" si="29"/>
        <v>46164.285714285717</v>
      </c>
      <c r="V293" s="15">
        <f t="shared" si="30"/>
        <v>32377.571428571428</v>
      </c>
      <c r="W293" s="15">
        <f t="shared" si="31"/>
        <v>2046</v>
      </c>
      <c r="X293" s="15">
        <f t="shared" si="40"/>
        <v>80.285714285714292</v>
      </c>
    </row>
    <row r="294" spans="1:24" x14ac:dyDescent="0.25">
      <c r="A294" s="16">
        <v>44144</v>
      </c>
      <c r="B294" s="15">
        <f t="shared" si="24"/>
        <v>2796985</v>
      </c>
      <c r="C294" s="14">
        <v>25150</v>
      </c>
      <c r="D294" s="14">
        <v>3172</v>
      </c>
      <c r="E294" s="15">
        <v>0</v>
      </c>
      <c r="F294" s="14">
        <v>241</v>
      </c>
      <c r="G294" s="14">
        <v>2763</v>
      </c>
      <c r="H294" s="15">
        <f t="shared" si="35"/>
        <v>211625</v>
      </c>
      <c r="I294" s="14">
        <v>25228</v>
      </c>
      <c r="J294" s="14">
        <v>84735</v>
      </c>
      <c r="K294" s="14">
        <v>109963</v>
      </c>
      <c r="L294" s="14">
        <v>3598</v>
      </c>
      <c r="M294" s="14">
        <v>47752</v>
      </c>
      <c r="N294" s="14">
        <v>137</v>
      </c>
      <c r="O294" s="15">
        <f t="shared" si="39"/>
        <v>62211</v>
      </c>
      <c r="P294" s="15">
        <f t="shared" si="39"/>
        <v>3461</v>
      </c>
      <c r="Q294" s="15">
        <f t="shared" si="36"/>
        <v>2.9412083074747068E-2</v>
      </c>
      <c r="R294" s="15">
        <f t="shared" si="37"/>
        <v>2.7262111437210564E-3</v>
      </c>
      <c r="S294" s="15">
        <f t="shared" si="38"/>
        <v>4.7676061688065027E-2</v>
      </c>
      <c r="T294" s="15">
        <f t="shared" si="26"/>
        <v>79185.142857142855</v>
      </c>
      <c r="U294" s="15">
        <f t="shared" si="29"/>
        <v>47010.714285714283</v>
      </c>
      <c r="V294" s="15">
        <f t="shared" si="30"/>
        <v>32174.428571428572</v>
      </c>
      <c r="W294" s="15">
        <f t="shared" si="31"/>
        <v>2241.2857142857142</v>
      </c>
      <c r="X294" s="15">
        <f t="shared" si="40"/>
        <v>87.714285714285708</v>
      </c>
    </row>
    <row r="295" spans="1:24" x14ac:dyDescent="0.25">
      <c r="A295" s="16">
        <v>44145</v>
      </c>
      <c r="B295" s="15">
        <f t="shared" si="24"/>
        <v>2821210</v>
      </c>
      <c r="C295" s="14">
        <v>24225</v>
      </c>
      <c r="D295" s="14">
        <v>2822</v>
      </c>
      <c r="E295" s="15">
        <v>0</v>
      </c>
      <c r="F295" s="14">
        <v>252</v>
      </c>
      <c r="G295" s="14">
        <v>2992</v>
      </c>
      <c r="H295" s="15">
        <f t="shared" si="35"/>
        <v>214617</v>
      </c>
      <c r="I295" s="14">
        <v>24371</v>
      </c>
      <c r="J295" s="14">
        <v>80224</v>
      </c>
      <c r="K295" s="14">
        <v>104595</v>
      </c>
      <c r="L295" s="14">
        <v>3165</v>
      </c>
      <c r="M295" s="14">
        <v>43963</v>
      </c>
      <c r="N295" s="14">
        <v>158</v>
      </c>
      <c r="O295" s="15">
        <f t="shared" si="39"/>
        <v>60632</v>
      </c>
      <c r="P295" s="15">
        <f t="shared" si="39"/>
        <v>3007</v>
      </c>
      <c r="Q295" s="15">
        <f t="shared" si="36"/>
        <v>3.0680293653985075E-2</v>
      </c>
      <c r="R295" s="15">
        <f t="shared" si="37"/>
        <v>2.8728784388487305E-3</v>
      </c>
      <c r="S295" s="15">
        <f t="shared" si="38"/>
        <v>4.9466340707173095E-2</v>
      </c>
      <c r="T295" s="15">
        <f t="shared" si="26"/>
        <v>80288.857142857145</v>
      </c>
      <c r="U295" s="15">
        <f t="shared" si="29"/>
        <v>47917.142857142855</v>
      </c>
      <c r="V295" s="15">
        <f t="shared" si="30"/>
        <v>32371.714285714286</v>
      </c>
      <c r="W295" s="15">
        <f t="shared" si="31"/>
        <v>2370.2857142857142</v>
      </c>
      <c r="X295" s="15">
        <f t="shared" si="40"/>
        <v>93</v>
      </c>
    </row>
    <row r="296" spans="1:24" x14ac:dyDescent="0.25">
      <c r="A296" s="16">
        <v>44146</v>
      </c>
      <c r="B296" s="15">
        <f t="shared" si="24"/>
        <v>2844648</v>
      </c>
      <c r="C296" s="14">
        <v>23438</v>
      </c>
      <c r="D296" s="14">
        <v>2663</v>
      </c>
      <c r="E296" s="15">
        <v>0</v>
      </c>
      <c r="F296" s="14">
        <v>352</v>
      </c>
      <c r="G296" s="14">
        <v>3070</v>
      </c>
      <c r="H296" s="15">
        <f t="shared" si="35"/>
        <v>217687</v>
      </c>
      <c r="I296" s="14">
        <v>23589</v>
      </c>
      <c r="J296" s="14">
        <v>53726</v>
      </c>
      <c r="K296" s="14">
        <v>77315</v>
      </c>
      <c r="L296" s="14">
        <v>3024</v>
      </c>
      <c r="M296" s="14">
        <v>25226</v>
      </c>
      <c r="N296" s="14">
        <v>78</v>
      </c>
      <c r="O296" s="15">
        <f t="shared" si="39"/>
        <v>52089</v>
      </c>
      <c r="P296" s="15">
        <f t="shared" si="39"/>
        <v>2946</v>
      </c>
      <c r="Q296" s="15">
        <f t="shared" si="36"/>
        <v>3.2415377881529032E-2</v>
      </c>
      <c r="R296" s="15">
        <f t="shared" si="37"/>
        <v>2.8212244297818375E-3</v>
      </c>
      <c r="S296" s="15">
        <f t="shared" si="38"/>
        <v>5.1892441122037961E-2</v>
      </c>
      <c r="T296" s="15">
        <f t="shared" si="26"/>
        <v>78331.428571428565</v>
      </c>
      <c r="U296" s="15">
        <f t="shared" si="29"/>
        <v>47240.571428571428</v>
      </c>
      <c r="V296" s="15">
        <f t="shared" si="30"/>
        <v>31090.857142857141</v>
      </c>
      <c r="W296" s="15">
        <f t="shared" si="31"/>
        <v>2451.4285714285716</v>
      </c>
      <c r="X296" s="15">
        <f t="shared" si="40"/>
        <v>87.714285714285708</v>
      </c>
    </row>
    <row r="297" spans="1:24" x14ac:dyDescent="0.25">
      <c r="A297" s="16">
        <v>44147</v>
      </c>
      <c r="B297" s="15">
        <f t="shared" si="24"/>
        <v>2869664</v>
      </c>
      <c r="C297" s="14">
        <v>25016</v>
      </c>
      <c r="D297" s="14">
        <v>2982</v>
      </c>
      <c r="E297" s="15">
        <v>0</v>
      </c>
      <c r="F297" s="14">
        <v>320</v>
      </c>
      <c r="G297" s="14">
        <v>3120</v>
      </c>
      <c r="H297" s="15">
        <f t="shared" si="35"/>
        <v>220807</v>
      </c>
      <c r="I297" s="14">
        <v>25134</v>
      </c>
      <c r="J297" s="14">
        <v>82870</v>
      </c>
      <c r="K297" s="14">
        <v>108004</v>
      </c>
      <c r="L297" s="14">
        <v>3420</v>
      </c>
      <c r="M297" s="14">
        <v>46861</v>
      </c>
      <c r="N297" s="14">
        <v>116</v>
      </c>
      <c r="O297" s="15">
        <f t="shared" si="39"/>
        <v>61143</v>
      </c>
      <c r="P297" s="15">
        <f t="shared" si="39"/>
        <v>3304</v>
      </c>
      <c r="Q297" s="15">
        <f t="shared" si="36"/>
        <v>3.3338813917310632E-2</v>
      </c>
      <c r="R297" s="15">
        <f t="shared" si="37"/>
        <v>2.7633504940743005E-3</v>
      </c>
      <c r="S297" s="15">
        <f t="shared" si="38"/>
        <v>5.3403956070263638E-2</v>
      </c>
      <c r="T297" s="15">
        <f t="shared" si="26"/>
        <v>79067</v>
      </c>
      <c r="U297" s="15">
        <f t="shared" si="29"/>
        <v>47738.571428571428</v>
      </c>
      <c r="V297" s="15">
        <f t="shared" si="30"/>
        <v>31328.428571428572</v>
      </c>
      <c r="W297" s="15">
        <f t="shared" si="31"/>
        <v>2549.4285714285716</v>
      </c>
      <c r="X297" s="15">
        <f t="shared" si="40"/>
        <v>86.571428571428569</v>
      </c>
    </row>
    <row r="298" spans="1:24" x14ac:dyDescent="0.25">
      <c r="A298" s="16">
        <v>44148</v>
      </c>
      <c r="B298" s="15">
        <f t="shared" si="24"/>
        <v>2891939</v>
      </c>
      <c r="C298" s="14">
        <v>22275</v>
      </c>
      <c r="D298" s="14">
        <v>2601</v>
      </c>
      <c r="E298" s="15">
        <v>0</v>
      </c>
      <c r="F298" s="14">
        <v>243</v>
      </c>
      <c r="G298" s="14">
        <v>2461</v>
      </c>
      <c r="H298" s="15">
        <f t="shared" si="35"/>
        <v>223268</v>
      </c>
      <c r="I298" s="14">
        <v>22587</v>
      </c>
      <c r="J298" s="14">
        <v>64876</v>
      </c>
      <c r="K298" s="14">
        <v>87463</v>
      </c>
      <c r="L298" s="14">
        <v>3069</v>
      </c>
      <c r="M298" s="14">
        <v>33105</v>
      </c>
      <c r="N298" s="14">
        <v>79</v>
      </c>
      <c r="O298" s="15">
        <f t="shared" si="39"/>
        <v>54358</v>
      </c>
      <c r="P298" s="15">
        <f t="shared" si="39"/>
        <v>2990</v>
      </c>
      <c r="Q298" s="15">
        <f t="shared" si="36"/>
        <v>3.3896265105475609E-2</v>
      </c>
      <c r="R298" s="15">
        <f t="shared" si="37"/>
        <v>2.8270555621632007E-3</v>
      </c>
      <c r="S298" s="15">
        <f t="shared" si="38"/>
        <v>5.398633998586079E-2</v>
      </c>
      <c r="T298" s="15">
        <f t="shared" si="26"/>
        <v>79524.142857142855</v>
      </c>
      <c r="U298" s="15">
        <f t="shared" si="29"/>
        <v>48295.285714285717</v>
      </c>
      <c r="V298" s="15">
        <f t="shared" si="30"/>
        <v>31228.857142857141</v>
      </c>
      <c r="W298" s="15">
        <f t="shared" si="31"/>
        <v>2607.2857142857142</v>
      </c>
      <c r="X298" s="15">
        <f t="shared" si="40"/>
        <v>88.285714285714292</v>
      </c>
    </row>
    <row r="299" spans="1:24" x14ac:dyDescent="0.25">
      <c r="A299" s="16">
        <v>44149</v>
      </c>
      <c r="B299" s="15">
        <f t="shared" si="24"/>
        <v>2906734</v>
      </c>
      <c r="C299" s="14">
        <v>14795</v>
      </c>
      <c r="D299" s="14">
        <v>1711</v>
      </c>
      <c r="E299" s="15">
        <v>0</v>
      </c>
      <c r="F299" s="14">
        <v>219</v>
      </c>
      <c r="G299" s="14">
        <v>2082</v>
      </c>
      <c r="H299" s="15">
        <f t="shared" si="35"/>
        <v>225350</v>
      </c>
      <c r="I299" s="14">
        <v>14973</v>
      </c>
      <c r="J299" s="14">
        <v>25496</v>
      </c>
      <c r="K299" s="14">
        <v>40469</v>
      </c>
      <c r="L299" s="14">
        <v>2017</v>
      </c>
      <c r="M299" s="14">
        <v>9178</v>
      </c>
      <c r="N299" s="14">
        <v>38</v>
      </c>
      <c r="O299" s="15">
        <f t="shared" si="39"/>
        <v>31291</v>
      </c>
      <c r="P299" s="15">
        <f t="shared" si="39"/>
        <v>1979</v>
      </c>
      <c r="Q299" s="15">
        <f t="shared" si="36"/>
        <v>3.4526505601180285E-2</v>
      </c>
      <c r="R299" s="15">
        <f t="shared" si="37"/>
        <v>2.9021407286886894E-3</v>
      </c>
      <c r="S299" s="15">
        <f t="shared" si="38"/>
        <v>5.4734431993738626E-2</v>
      </c>
      <c r="T299" s="15">
        <f t="shared" si="26"/>
        <v>80174.428571428565</v>
      </c>
      <c r="U299" s="15">
        <f t="shared" si="29"/>
        <v>48916.714285714283</v>
      </c>
      <c r="V299" s="15">
        <f t="shared" si="30"/>
        <v>31257.714285714286</v>
      </c>
      <c r="W299" s="15">
        <f t="shared" si="31"/>
        <v>2677.4285714285716</v>
      </c>
      <c r="X299" s="15">
        <f t="shared" si="40"/>
        <v>90.714285714285708</v>
      </c>
    </row>
    <row r="300" spans="1:24" x14ac:dyDescent="0.25">
      <c r="A300" s="16">
        <v>44150</v>
      </c>
      <c r="B300" s="15">
        <f t="shared" si="24"/>
        <v>2917190</v>
      </c>
      <c r="C300" s="14">
        <v>10456</v>
      </c>
      <c r="D300" s="14">
        <v>1191</v>
      </c>
      <c r="E300" s="15">
        <v>0</v>
      </c>
      <c r="F300" s="14">
        <v>288</v>
      </c>
      <c r="G300" s="14">
        <v>2372</v>
      </c>
      <c r="H300" s="15">
        <f t="shared" si="35"/>
        <v>227722</v>
      </c>
      <c r="I300" s="14">
        <v>10475</v>
      </c>
      <c r="J300" s="14">
        <v>24964</v>
      </c>
      <c r="K300" s="14">
        <v>35439</v>
      </c>
      <c r="L300" s="14">
        <v>1346</v>
      </c>
      <c r="M300" s="14">
        <v>12937</v>
      </c>
      <c r="N300" s="14">
        <v>57</v>
      </c>
      <c r="O300" s="15">
        <f t="shared" si="39"/>
        <v>22502</v>
      </c>
      <c r="P300" s="15">
        <f t="shared" si="39"/>
        <v>1289</v>
      </c>
      <c r="Q300" s="15">
        <f t="shared" si="36"/>
        <v>3.4867411868306677E-2</v>
      </c>
      <c r="R300" s="15">
        <f t="shared" si="37"/>
        <v>3.0270931687227769E-3</v>
      </c>
      <c r="S300" s="15">
        <f t="shared" si="38"/>
        <v>5.5126573820687572E-2</v>
      </c>
      <c r="T300" s="15">
        <f t="shared" si="26"/>
        <v>80464</v>
      </c>
      <c r="U300" s="15">
        <f t="shared" si="29"/>
        <v>49175.142857142855</v>
      </c>
      <c r="V300" s="15">
        <f t="shared" si="30"/>
        <v>31288.857142857141</v>
      </c>
      <c r="W300" s="15">
        <f t="shared" si="31"/>
        <v>2710.8571428571427</v>
      </c>
      <c r="X300" s="15">
        <f t="shared" si="40"/>
        <v>94.714285714285708</v>
      </c>
    </row>
    <row r="301" spans="1:24" x14ac:dyDescent="0.25">
      <c r="A301" s="16">
        <v>44151</v>
      </c>
      <c r="B301" s="15">
        <f t="shared" si="24"/>
        <v>2945439</v>
      </c>
      <c r="C301" s="14">
        <v>28249</v>
      </c>
      <c r="D301" s="14">
        <v>3525</v>
      </c>
      <c r="E301" s="15">
        <v>0</v>
      </c>
      <c r="F301" s="14">
        <v>287</v>
      </c>
      <c r="G301" s="14">
        <v>3389</v>
      </c>
      <c r="H301" s="15">
        <f t="shared" si="35"/>
        <v>231111</v>
      </c>
      <c r="I301" s="14">
        <v>28146</v>
      </c>
      <c r="J301" s="14">
        <v>93463</v>
      </c>
      <c r="K301" s="14">
        <v>121609</v>
      </c>
      <c r="L301" s="14">
        <v>4072</v>
      </c>
      <c r="M301" s="14">
        <v>49580</v>
      </c>
      <c r="N301" s="14">
        <v>224</v>
      </c>
      <c r="O301" s="15">
        <f t="shared" si="39"/>
        <v>72029</v>
      </c>
      <c r="P301" s="15">
        <f t="shared" si="39"/>
        <v>3848</v>
      </c>
      <c r="Q301" s="15">
        <f t="shared" si="36"/>
        <v>3.4985579950390852E-2</v>
      </c>
      <c r="R301" s="15">
        <f t="shared" si="37"/>
        <v>3.3959701154629841E-3</v>
      </c>
      <c r="S301" s="15">
        <f t="shared" si="38"/>
        <v>5.4690942368745131E-2</v>
      </c>
      <c r="T301" s="15">
        <f t="shared" si="26"/>
        <v>82127.71428571429</v>
      </c>
      <c r="U301" s="15">
        <f t="shared" si="29"/>
        <v>50577.714285714283</v>
      </c>
      <c r="V301" s="15">
        <f t="shared" si="30"/>
        <v>31550</v>
      </c>
      <c r="W301" s="15">
        <f t="shared" si="31"/>
        <v>2766.1428571428573</v>
      </c>
      <c r="X301" s="15">
        <f t="shared" si="40"/>
        <v>107.14285714285714</v>
      </c>
    </row>
    <row r="302" spans="1:24" x14ac:dyDescent="0.25">
      <c r="A302" s="16">
        <v>44152</v>
      </c>
      <c r="B302" s="15">
        <f t="shared" si="24"/>
        <v>2974157</v>
      </c>
      <c r="C302" s="14">
        <v>28718</v>
      </c>
      <c r="D302" s="14">
        <v>3135</v>
      </c>
      <c r="E302" s="15">
        <v>0</v>
      </c>
      <c r="F302" s="14">
        <v>253</v>
      </c>
      <c r="G302" s="14">
        <v>3448</v>
      </c>
      <c r="H302" s="15">
        <f t="shared" si="35"/>
        <v>234559</v>
      </c>
      <c r="I302" s="14">
        <v>28776</v>
      </c>
      <c r="J302" s="14">
        <v>88088</v>
      </c>
      <c r="K302" s="14">
        <v>116864</v>
      </c>
      <c r="L302" s="14">
        <v>3596</v>
      </c>
      <c r="M302" s="14">
        <v>45301</v>
      </c>
      <c r="N302" s="14">
        <v>189</v>
      </c>
      <c r="O302" s="15">
        <f t="shared" si="39"/>
        <v>71563</v>
      </c>
      <c r="P302" s="15">
        <f t="shared" si="39"/>
        <v>3407</v>
      </c>
      <c r="Q302" s="15">
        <f t="shared" si="36"/>
        <v>3.4988580683728371E-2</v>
      </c>
      <c r="R302" s="15">
        <f t="shared" si="37"/>
        <v>3.5150413163627199E-3</v>
      </c>
      <c r="S302" s="15">
        <f t="shared" si="38"/>
        <v>5.4148914309199263E-2</v>
      </c>
      <c r="T302" s="15">
        <f t="shared" si="26"/>
        <v>83880.428571428565</v>
      </c>
      <c r="U302" s="15">
        <f t="shared" si="29"/>
        <v>52139.285714285717</v>
      </c>
      <c r="V302" s="15">
        <f t="shared" si="30"/>
        <v>31741.142857142859</v>
      </c>
      <c r="W302" s="15">
        <f t="shared" si="31"/>
        <v>2823.2857142857142</v>
      </c>
      <c r="X302" s="15">
        <f t="shared" si="40"/>
        <v>111.57142857142857</v>
      </c>
    </row>
    <row r="303" spans="1:24" x14ac:dyDescent="0.25">
      <c r="A303" s="16">
        <v>44153</v>
      </c>
      <c r="B303" s="15">
        <f t="shared" si="24"/>
        <v>3005099</v>
      </c>
      <c r="C303" s="14">
        <v>30942</v>
      </c>
      <c r="D303" s="14">
        <v>2916</v>
      </c>
      <c r="E303" s="15">
        <v>0</v>
      </c>
      <c r="F303" s="14">
        <v>317</v>
      </c>
      <c r="G303" s="14">
        <v>2751</v>
      </c>
      <c r="H303" s="15">
        <f t="shared" si="35"/>
        <v>237310</v>
      </c>
      <c r="I303" s="14">
        <v>31050</v>
      </c>
      <c r="J303" s="14">
        <v>71521</v>
      </c>
      <c r="K303" s="14">
        <v>102571</v>
      </c>
      <c r="L303" s="14">
        <v>3443</v>
      </c>
      <c r="M303" s="14">
        <v>34055</v>
      </c>
      <c r="N303" s="14">
        <v>153</v>
      </c>
      <c r="O303" s="15">
        <f t="shared" si="39"/>
        <v>68516</v>
      </c>
      <c r="P303" s="15">
        <f t="shared" si="39"/>
        <v>3290</v>
      </c>
      <c r="Q303" s="15">
        <f t="shared" si="36"/>
        <v>3.422983284320049E-2</v>
      </c>
      <c r="R303" s="15">
        <f t="shared" si="37"/>
        <v>3.7053550171632392E-3</v>
      </c>
      <c r="S303" s="15">
        <f t="shared" si="38"/>
        <v>5.2718653808842116E-2</v>
      </c>
      <c r="T303" s="15">
        <f t="shared" si="26"/>
        <v>87488.428571428565</v>
      </c>
      <c r="U303" s="15">
        <f t="shared" si="29"/>
        <v>54486</v>
      </c>
      <c r="V303" s="15">
        <f t="shared" si="30"/>
        <v>33002.428571428572</v>
      </c>
      <c r="W303" s="15">
        <f t="shared" si="31"/>
        <v>2872.4285714285716</v>
      </c>
      <c r="X303" s="15">
        <f t="shared" si="40"/>
        <v>122.28571428571429</v>
      </c>
    </row>
    <row r="304" spans="1:24" x14ac:dyDescent="0.25">
      <c r="A304" s="16">
        <v>44154</v>
      </c>
      <c r="B304" s="15">
        <f t="shared" si="24"/>
        <v>3036006</v>
      </c>
      <c r="C304" s="14">
        <v>30907</v>
      </c>
      <c r="D304" s="14">
        <v>2998</v>
      </c>
      <c r="E304" s="15">
        <v>0</v>
      </c>
      <c r="F304" s="14">
        <v>241</v>
      </c>
      <c r="G304" s="14">
        <v>2905</v>
      </c>
      <c r="H304" s="15">
        <f t="shared" si="35"/>
        <v>240215</v>
      </c>
      <c r="I304" s="14">
        <v>31027</v>
      </c>
      <c r="J304" s="14">
        <v>86697</v>
      </c>
      <c r="K304" s="14">
        <v>117724</v>
      </c>
      <c r="L304" s="14">
        <v>3615</v>
      </c>
      <c r="M304" s="14">
        <v>44808</v>
      </c>
      <c r="N304" s="14">
        <v>161</v>
      </c>
      <c r="O304" s="15">
        <f t="shared" si="39"/>
        <v>72916</v>
      </c>
      <c r="P304" s="15">
        <f t="shared" si="39"/>
        <v>3454</v>
      </c>
      <c r="Q304" s="15">
        <f t="shared" si="36"/>
        <v>3.4008477205254774E-2</v>
      </c>
      <c r="R304" s="15">
        <f t="shared" si="37"/>
        <v>3.935116437518562E-3</v>
      </c>
      <c r="S304" s="15">
        <f t="shared" si="38"/>
        <v>5.1521587079544733E-2</v>
      </c>
      <c r="T304" s="15">
        <f t="shared" si="26"/>
        <v>88877</v>
      </c>
      <c r="U304" s="15">
        <f t="shared" si="29"/>
        <v>56167.857142857145</v>
      </c>
      <c r="V304" s="15">
        <f t="shared" si="30"/>
        <v>32709.142857142859</v>
      </c>
      <c r="W304" s="15">
        <f t="shared" si="31"/>
        <v>2893.8571428571427</v>
      </c>
      <c r="X304" s="15">
        <f t="shared" si="40"/>
        <v>128.71428571428572</v>
      </c>
    </row>
    <row r="305" spans="1:24" x14ac:dyDescent="0.25">
      <c r="A305" s="16">
        <v>44155</v>
      </c>
      <c r="B305" s="15">
        <f t="shared" si="24"/>
        <v>3062752</v>
      </c>
      <c r="C305" s="14">
        <v>26746</v>
      </c>
      <c r="D305" s="14">
        <v>2849</v>
      </c>
      <c r="E305" s="15">
        <v>0</v>
      </c>
      <c r="F305" s="14">
        <v>182</v>
      </c>
      <c r="G305" s="14">
        <v>2567</v>
      </c>
      <c r="H305" s="15">
        <f t="shared" si="35"/>
        <v>242782</v>
      </c>
      <c r="I305" s="14">
        <v>26886</v>
      </c>
      <c r="J305" s="14">
        <v>78243</v>
      </c>
      <c r="K305" s="14">
        <v>105129</v>
      </c>
      <c r="L305" s="14">
        <v>3417</v>
      </c>
      <c r="M305" s="14">
        <v>37826</v>
      </c>
      <c r="N305" s="14">
        <v>95</v>
      </c>
      <c r="O305" s="15">
        <f t="shared" ref="O305:P320" si="41">K305-M305</f>
        <v>67303</v>
      </c>
      <c r="P305" s="15">
        <f t="shared" si="41"/>
        <v>3322</v>
      </c>
      <c r="Q305" s="15">
        <f t="shared" si="36"/>
        <v>3.3613366572627597E-2</v>
      </c>
      <c r="R305" s="15">
        <f t="shared" si="37"/>
        <v>3.9240858420523357E-3</v>
      </c>
      <c r="S305" s="15">
        <f t="shared" si="38"/>
        <v>5.0696838372894709E-2</v>
      </c>
      <c r="T305" s="15">
        <f t="shared" si="26"/>
        <v>91400.71428571429</v>
      </c>
      <c r="U305" s="15">
        <f t="shared" si="29"/>
        <v>58017.142857142855</v>
      </c>
      <c r="V305" s="15">
        <f t="shared" si="30"/>
        <v>33383.571428571428</v>
      </c>
      <c r="W305" s="15">
        <f t="shared" si="31"/>
        <v>2941.2857142857142</v>
      </c>
      <c r="X305" s="15">
        <f t="shared" si="40"/>
        <v>131</v>
      </c>
    </row>
    <row r="306" spans="1:24" x14ac:dyDescent="0.25">
      <c r="A306" s="16">
        <v>44156</v>
      </c>
      <c r="B306" s="15">
        <f t="shared" si="24"/>
        <v>3081599</v>
      </c>
      <c r="C306" s="14">
        <v>18847</v>
      </c>
      <c r="D306" s="14">
        <v>1764</v>
      </c>
      <c r="E306" s="15">
        <v>0</v>
      </c>
      <c r="F306" s="14">
        <v>177</v>
      </c>
      <c r="G306" s="14">
        <v>2126</v>
      </c>
      <c r="H306" s="15">
        <f t="shared" si="35"/>
        <v>244908</v>
      </c>
      <c r="I306" s="14">
        <v>19091</v>
      </c>
      <c r="J306" s="14">
        <v>32953</v>
      </c>
      <c r="K306" s="14">
        <v>52044</v>
      </c>
      <c r="L306" s="14">
        <v>2104</v>
      </c>
      <c r="M306" s="14">
        <v>11384</v>
      </c>
      <c r="N306" s="14">
        <v>29</v>
      </c>
      <c r="O306" s="15">
        <f t="shared" si="41"/>
        <v>40660</v>
      </c>
      <c r="P306" s="15">
        <f t="shared" si="41"/>
        <v>2075</v>
      </c>
      <c r="Q306" s="15">
        <f t="shared" si="36"/>
        <v>3.3149620805060023E-2</v>
      </c>
      <c r="R306" s="15">
        <f t="shared" si="37"/>
        <v>3.8492354519672222E-3</v>
      </c>
      <c r="S306" s="15">
        <f t="shared" si="38"/>
        <v>4.9784711508607929E-2</v>
      </c>
      <c r="T306" s="15">
        <f t="shared" si="26"/>
        <v>93054.28571428571</v>
      </c>
      <c r="U306" s="15">
        <f t="shared" si="29"/>
        <v>59355.571428571428</v>
      </c>
      <c r="V306" s="15">
        <f t="shared" si="30"/>
        <v>33698.714285714283</v>
      </c>
      <c r="W306" s="15">
        <f t="shared" si="31"/>
        <v>2955</v>
      </c>
      <c r="X306" s="15">
        <f t="shared" si="40"/>
        <v>129.71428571428572</v>
      </c>
    </row>
    <row r="307" spans="1:24" x14ac:dyDescent="0.25">
      <c r="A307" s="16">
        <v>44157</v>
      </c>
      <c r="B307" s="15">
        <f t="shared" si="24"/>
        <v>3093622</v>
      </c>
      <c r="C307" s="14">
        <v>12023</v>
      </c>
      <c r="D307" s="14">
        <v>1194</v>
      </c>
      <c r="E307" s="15">
        <v>0</v>
      </c>
      <c r="F307" s="14">
        <v>196</v>
      </c>
      <c r="G307" s="14">
        <v>2297</v>
      </c>
      <c r="H307" s="15">
        <f t="shared" si="35"/>
        <v>247205</v>
      </c>
      <c r="I307" s="14">
        <v>12028</v>
      </c>
      <c r="J307" s="14">
        <v>28137</v>
      </c>
      <c r="K307" s="14">
        <v>40165</v>
      </c>
      <c r="L307" s="14">
        <v>1383</v>
      </c>
      <c r="M307" s="14">
        <v>12590</v>
      </c>
      <c r="N307" s="14">
        <v>15</v>
      </c>
      <c r="O307" s="15">
        <f>K307-M307</f>
        <v>27575</v>
      </c>
      <c r="P307" s="15">
        <f t="shared" si="41"/>
        <v>1368</v>
      </c>
      <c r="Q307" s="15">
        <f t="shared" si="36"/>
        <v>3.2967233953050269E-2</v>
      </c>
      <c r="R307" s="15">
        <f t="shared" si="37"/>
        <v>3.6765954556261249E-3</v>
      </c>
      <c r="S307" s="15">
        <f t="shared" si="38"/>
        <v>4.9372030758841744E-2</v>
      </c>
      <c r="T307" s="15">
        <f t="shared" si="26"/>
        <v>93729.428571428565</v>
      </c>
      <c r="U307" s="15">
        <f t="shared" si="29"/>
        <v>60080.285714285717</v>
      </c>
      <c r="V307" s="15">
        <f t="shared" si="30"/>
        <v>33649.142857142855</v>
      </c>
      <c r="W307" s="15">
        <f t="shared" si="31"/>
        <v>2966.2857142857142</v>
      </c>
      <c r="X307" s="15">
        <f t="shared" si="40"/>
        <v>123.71428571428571</v>
      </c>
    </row>
    <row r="308" spans="1:24" x14ac:dyDescent="0.25">
      <c r="A308" s="16">
        <v>44158</v>
      </c>
      <c r="B308" s="15">
        <f t="shared" si="24"/>
        <v>3123804</v>
      </c>
      <c r="C308" s="14">
        <v>30182</v>
      </c>
      <c r="D308" s="14">
        <v>3588</v>
      </c>
      <c r="E308" s="15">
        <v>0</v>
      </c>
      <c r="F308" s="14">
        <v>296</v>
      </c>
      <c r="G308" s="14">
        <v>3209</v>
      </c>
      <c r="H308" s="15">
        <f t="shared" si="35"/>
        <v>250414</v>
      </c>
      <c r="I308" s="14">
        <v>29974</v>
      </c>
      <c r="J308" s="14">
        <v>100606</v>
      </c>
      <c r="K308" s="14">
        <v>130580</v>
      </c>
      <c r="L308" s="14">
        <v>4176</v>
      </c>
      <c r="M308" s="14">
        <v>43622</v>
      </c>
      <c r="N308" s="14">
        <v>143</v>
      </c>
      <c r="O308" s="15">
        <f>K308-M308</f>
        <v>86958</v>
      </c>
      <c r="P308" s="15">
        <f t="shared" si="41"/>
        <v>4033</v>
      </c>
      <c r="Q308" s="15">
        <f t="shared" si="36"/>
        <v>3.2678922891635105E-2</v>
      </c>
      <c r="R308" s="15">
        <f t="shared" si="37"/>
        <v>3.4191980347233718E-3</v>
      </c>
      <c r="S308" s="15">
        <f t="shared" si="38"/>
        <v>4.8104323625516948E-2</v>
      </c>
      <c r="T308" s="15">
        <f t="shared" si="26"/>
        <v>95011</v>
      </c>
      <c r="U308" s="15">
        <f t="shared" si="29"/>
        <v>62213</v>
      </c>
      <c r="V308" s="15">
        <f t="shared" si="30"/>
        <v>32798</v>
      </c>
      <c r="W308" s="15">
        <f t="shared" si="31"/>
        <v>2992.7142857142858</v>
      </c>
      <c r="X308" s="15">
        <f t="shared" si="40"/>
        <v>112.14285714285714</v>
      </c>
    </row>
    <row r="309" spans="1:24" x14ac:dyDescent="0.25">
      <c r="A309" s="16">
        <v>44159</v>
      </c>
      <c r="B309" s="15">
        <f t="shared" si="24"/>
        <v>3151464</v>
      </c>
      <c r="C309" s="14">
        <v>27660</v>
      </c>
      <c r="D309" s="14">
        <v>3790</v>
      </c>
      <c r="E309" s="15">
        <v>0</v>
      </c>
      <c r="F309" s="14">
        <v>296</v>
      </c>
      <c r="G309" s="14">
        <v>3356</v>
      </c>
      <c r="H309" s="15">
        <f t="shared" si="35"/>
        <v>253770</v>
      </c>
      <c r="I309" s="14">
        <v>27438</v>
      </c>
      <c r="J309" s="14">
        <v>83915</v>
      </c>
      <c r="K309" s="14">
        <v>111353</v>
      </c>
      <c r="L309" s="14">
        <v>4410</v>
      </c>
      <c r="M309" s="14">
        <v>33721</v>
      </c>
      <c r="N309" s="14">
        <v>117</v>
      </c>
      <c r="O309" s="15">
        <f>K309-M309</f>
        <v>77632</v>
      </c>
      <c r="P309" s="15">
        <f t="shared" si="41"/>
        <v>4293</v>
      </c>
      <c r="Q309" s="15">
        <f t="shared" si="36"/>
        <v>3.4186116324977332E-2</v>
      </c>
      <c r="R309" s="15">
        <f t="shared" si="37"/>
        <v>3.2705521866370651E-3</v>
      </c>
      <c r="S309" s="15">
        <f t="shared" si="38"/>
        <v>4.9449678412899718E-2</v>
      </c>
      <c r="T309" s="15">
        <f t="shared" si="26"/>
        <v>94223.71428571429</v>
      </c>
      <c r="U309" s="15">
        <f t="shared" si="29"/>
        <v>63080</v>
      </c>
      <c r="V309" s="15">
        <f t="shared" si="30"/>
        <v>31143.714285714286</v>
      </c>
      <c r="W309" s="15">
        <f t="shared" si="31"/>
        <v>3119.2857142857142</v>
      </c>
      <c r="X309" s="15">
        <f t="shared" si="40"/>
        <v>101.85714285714286</v>
      </c>
    </row>
    <row r="310" spans="1:24" x14ac:dyDescent="0.25">
      <c r="A310" s="16">
        <v>44160</v>
      </c>
      <c r="B310" s="15">
        <f t="shared" si="24"/>
        <v>3171343</v>
      </c>
      <c r="C310" s="14">
        <v>19879</v>
      </c>
      <c r="D310" s="14">
        <v>2943</v>
      </c>
      <c r="E310" s="15">
        <v>0</v>
      </c>
      <c r="F310" s="14">
        <v>351</v>
      </c>
      <c r="G310" s="14">
        <v>3895</v>
      </c>
      <c r="H310" s="15">
        <f t="shared" si="35"/>
        <v>257665</v>
      </c>
      <c r="I310" s="14">
        <v>19560</v>
      </c>
      <c r="J310" s="14">
        <v>40981</v>
      </c>
      <c r="K310" s="14">
        <v>60541</v>
      </c>
      <c r="L310" s="14">
        <v>3427</v>
      </c>
      <c r="M310" s="14">
        <v>14497</v>
      </c>
      <c r="N310" s="14">
        <v>57</v>
      </c>
      <c r="O310" s="15">
        <f>K310-M310</f>
        <v>46044</v>
      </c>
      <c r="P310" s="15">
        <f t="shared" si="41"/>
        <v>3370</v>
      </c>
      <c r="Q310" s="15">
        <f t="shared" si="36"/>
        <v>3.6486941651984663E-2</v>
      </c>
      <c r="R310" s="15">
        <f t="shared" si="37"/>
        <v>3.1091268241554464E-3</v>
      </c>
      <c r="S310" s="15">
        <f t="shared" si="38"/>
        <v>5.2292120032069636E-2</v>
      </c>
      <c r="T310" s="15">
        <f t="shared" si="26"/>
        <v>88219.428571428565</v>
      </c>
      <c r="U310" s="15">
        <f t="shared" si="29"/>
        <v>59869.714285714283</v>
      </c>
      <c r="V310" s="15">
        <f t="shared" si="30"/>
        <v>28349.714285714286</v>
      </c>
      <c r="W310" s="15">
        <f t="shared" si="31"/>
        <v>3130.7142857142858</v>
      </c>
      <c r="X310" s="15">
        <f t="shared" si="40"/>
        <v>88.142857142857139</v>
      </c>
    </row>
    <row r="311" spans="1:24" x14ac:dyDescent="0.25">
      <c r="A311" s="16">
        <v>44161</v>
      </c>
      <c r="B311" s="15">
        <f t="shared" si="24"/>
        <v>3173580</v>
      </c>
      <c r="C311" s="14">
        <v>2237</v>
      </c>
      <c r="D311" s="14">
        <v>445</v>
      </c>
      <c r="E311" s="15">
        <v>0</v>
      </c>
      <c r="F311" s="14">
        <v>108</v>
      </c>
      <c r="G311" s="14">
        <v>1039</v>
      </c>
      <c r="H311" s="15">
        <f t="shared" si="35"/>
        <v>258704</v>
      </c>
      <c r="I311" s="14">
        <v>2110</v>
      </c>
      <c r="J311" s="14">
        <v>5190</v>
      </c>
      <c r="K311" s="14">
        <v>7300</v>
      </c>
      <c r="L311" s="14">
        <v>525</v>
      </c>
      <c r="M311" s="14">
        <v>986</v>
      </c>
      <c r="N311" s="14">
        <v>5</v>
      </c>
      <c r="O311" s="15">
        <f t="shared" ref="O311:P326" si="42">K311-M311</f>
        <v>6314</v>
      </c>
      <c r="P311" s="15">
        <f t="shared" si="41"/>
        <v>520</v>
      </c>
      <c r="Q311" s="15">
        <f t="shared" si="36"/>
        <v>3.833867074729054E-2</v>
      </c>
      <c r="R311" s="15">
        <f t="shared" si="37"/>
        <v>2.9813873475353432E-3</v>
      </c>
      <c r="S311" s="15">
        <f t="shared" si="38"/>
        <v>5.3848947192228915E-2</v>
      </c>
      <c r="T311" s="15">
        <f t="shared" si="26"/>
        <v>72444.571428571435</v>
      </c>
      <c r="U311" s="15">
        <f t="shared" si="29"/>
        <v>50355.142857142855</v>
      </c>
      <c r="V311" s="15">
        <f t="shared" si="30"/>
        <v>22089.428571428572</v>
      </c>
      <c r="W311" s="15">
        <f t="shared" si="31"/>
        <v>2711.5714285714284</v>
      </c>
      <c r="X311" s="15">
        <f t="shared" si="40"/>
        <v>65.857142857142861</v>
      </c>
    </row>
    <row r="312" spans="1:24" x14ac:dyDescent="0.25">
      <c r="A312" s="16">
        <v>44162</v>
      </c>
      <c r="B312" s="15">
        <f t="shared" si="24"/>
        <v>3192739</v>
      </c>
      <c r="C312" s="14">
        <v>19159</v>
      </c>
      <c r="D312" s="14">
        <v>3379</v>
      </c>
      <c r="E312" s="15">
        <v>0</v>
      </c>
      <c r="F312" s="14">
        <v>442</v>
      </c>
      <c r="G312" s="14">
        <v>3026</v>
      </c>
      <c r="H312" s="15">
        <f t="shared" si="35"/>
        <v>261730</v>
      </c>
      <c r="I312" s="14">
        <v>18502</v>
      </c>
      <c r="J312" s="14">
        <v>46410</v>
      </c>
      <c r="K312" s="14">
        <v>64912</v>
      </c>
      <c r="L312" s="14">
        <v>3916</v>
      </c>
      <c r="M312" s="14">
        <v>11936</v>
      </c>
      <c r="N312" s="14">
        <v>43</v>
      </c>
      <c r="O312" s="15">
        <f t="shared" si="42"/>
        <v>52976</v>
      </c>
      <c r="P312" s="15">
        <f t="shared" si="41"/>
        <v>3873</v>
      </c>
      <c r="Q312" s="15">
        <f t="shared" si="36"/>
        <v>4.2709816982405037E-2</v>
      </c>
      <c r="R312" s="15">
        <f t="shared" si="37"/>
        <v>3.1770444941585881E-3</v>
      </c>
      <c r="S312" s="15">
        <f t="shared" si="38"/>
        <v>5.7759811213068411E-2</v>
      </c>
      <c r="T312" s="15">
        <f t="shared" si="26"/>
        <v>66699.28571428571</v>
      </c>
      <c r="U312" s="15">
        <f t="shared" si="29"/>
        <v>48308.428571428572</v>
      </c>
      <c r="V312" s="15">
        <f t="shared" si="30"/>
        <v>18390.857142857141</v>
      </c>
      <c r="W312" s="15">
        <f t="shared" si="31"/>
        <v>2790.2857142857142</v>
      </c>
      <c r="X312" s="15">
        <f t="shared" si="40"/>
        <v>58.428571428571431</v>
      </c>
    </row>
    <row r="313" spans="1:24" x14ac:dyDescent="0.25">
      <c r="A313" s="16">
        <v>44163</v>
      </c>
      <c r="B313" s="15">
        <f t="shared" si="24"/>
        <v>3209563</v>
      </c>
      <c r="C313" s="14">
        <v>16824</v>
      </c>
      <c r="D313" s="14">
        <v>2907</v>
      </c>
      <c r="E313" s="15">
        <v>0</v>
      </c>
      <c r="F313" s="14">
        <v>196</v>
      </c>
      <c r="G313" s="14">
        <v>1175</v>
      </c>
      <c r="H313" s="15">
        <f t="shared" si="35"/>
        <v>262905</v>
      </c>
      <c r="I313" s="14">
        <v>16406</v>
      </c>
      <c r="J313" s="14">
        <v>30719</v>
      </c>
      <c r="K313" s="14">
        <v>47125</v>
      </c>
      <c r="L313" s="14">
        <v>3366</v>
      </c>
      <c r="M313" s="14">
        <v>9152</v>
      </c>
      <c r="N313" s="14">
        <v>42</v>
      </c>
      <c r="O313" s="15">
        <f t="shared" si="42"/>
        <v>37973</v>
      </c>
      <c r="P313" s="15">
        <f t="shared" si="41"/>
        <v>3324</v>
      </c>
      <c r="Q313" s="15">
        <f t="shared" si="36"/>
        <v>4.5896323618542956E-2</v>
      </c>
      <c r="R313" s="15">
        <f t="shared" si="37"/>
        <v>3.3358628976158855E-3</v>
      </c>
      <c r="S313" s="15">
        <f t="shared" si="38"/>
        <v>6.1945557304335382E-2</v>
      </c>
      <c r="T313" s="15">
        <f t="shared" si="26"/>
        <v>65996.571428571435</v>
      </c>
      <c r="U313" s="15">
        <f t="shared" si="29"/>
        <v>47924.571428571428</v>
      </c>
      <c r="V313" s="15">
        <f t="shared" si="30"/>
        <v>18072</v>
      </c>
      <c r="W313" s="15">
        <f t="shared" si="31"/>
        <v>2968.7142857142858</v>
      </c>
      <c r="X313" s="15">
        <f t="shared" si="40"/>
        <v>60.285714285714285</v>
      </c>
    </row>
    <row r="314" spans="1:24" x14ac:dyDescent="0.25">
      <c r="A314" s="16">
        <v>44164</v>
      </c>
      <c r="B314" s="15">
        <f t="shared" si="24"/>
        <v>3221077</v>
      </c>
      <c r="C314" s="14">
        <v>11514</v>
      </c>
      <c r="D314" s="14">
        <v>1762</v>
      </c>
      <c r="E314" s="15">
        <v>0</v>
      </c>
      <c r="F314" s="14">
        <v>310</v>
      </c>
      <c r="G314" s="14">
        <v>2565</v>
      </c>
      <c r="H314" s="15">
        <f t="shared" si="35"/>
        <v>265470</v>
      </c>
      <c r="I314" s="14">
        <v>11228</v>
      </c>
      <c r="J314" s="14">
        <v>26923</v>
      </c>
      <c r="K314" s="14">
        <v>38151</v>
      </c>
      <c r="L314" s="14">
        <v>1998</v>
      </c>
      <c r="M314" s="14">
        <v>11839</v>
      </c>
      <c r="N314" s="14">
        <v>37</v>
      </c>
      <c r="O314" s="15">
        <f t="shared" si="42"/>
        <v>26312</v>
      </c>
      <c r="P314" s="15">
        <f t="shared" si="41"/>
        <v>1961</v>
      </c>
      <c r="Q314" s="15">
        <f t="shared" si="36"/>
        <v>4.7434353272661656E-2</v>
      </c>
      <c r="R314" s="15">
        <f t="shared" si="37"/>
        <v>3.5307308771957728E-3</v>
      </c>
      <c r="S314" s="15">
        <f t="shared" si="38"/>
        <v>6.3953992860754802E-2</v>
      </c>
      <c r="T314" s="15">
        <f t="shared" si="26"/>
        <v>65708.857142857145</v>
      </c>
      <c r="U314" s="15">
        <f t="shared" si="29"/>
        <v>47744.142857142855</v>
      </c>
      <c r="V314" s="15">
        <f t="shared" si="30"/>
        <v>17964.714285714286</v>
      </c>
      <c r="W314" s="15">
        <f t="shared" si="31"/>
        <v>3053.4285714285716</v>
      </c>
      <c r="X314" s="15">
        <f t="shared" si="40"/>
        <v>63.428571428571431</v>
      </c>
    </row>
    <row r="315" spans="1:24" x14ac:dyDescent="0.25">
      <c r="A315" s="16">
        <v>44165</v>
      </c>
      <c r="B315" s="15">
        <f t="shared" si="24"/>
        <v>3251369</v>
      </c>
      <c r="C315" s="14">
        <v>30292</v>
      </c>
      <c r="D315" s="14">
        <v>5504</v>
      </c>
      <c r="E315" s="15">
        <v>0</v>
      </c>
      <c r="F315" s="14">
        <v>478</v>
      </c>
      <c r="G315" s="14">
        <v>3349</v>
      </c>
      <c r="H315" s="15">
        <f t="shared" si="35"/>
        <v>268819</v>
      </c>
      <c r="I315" s="14">
        <v>29065</v>
      </c>
      <c r="J315" s="14">
        <v>98259</v>
      </c>
      <c r="K315" s="14">
        <v>127324</v>
      </c>
      <c r="L315" s="14">
        <v>6150</v>
      </c>
      <c r="M315" s="14">
        <v>37553</v>
      </c>
      <c r="N315" s="14">
        <v>231</v>
      </c>
      <c r="O315" s="15">
        <f t="shared" si="42"/>
        <v>89771</v>
      </c>
      <c r="P315" s="15">
        <f t="shared" si="41"/>
        <v>5919</v>
      </c>
      <c r="Q315" s="15">
        <f t="shared" si="36"/>
        <v>5.209478307707803E-2</v>
      </c>
      <c r="R315" s="15">
        <f t="shared" si="37"/>
        <v>4.4450386016510147E-3</v>
      </c>
      <c r="S315" s="15">
        <f t="shared" si="38"/>
        <v>6.9016266000439142E-2</v>
      </c>
      <c r="T315" s="15">
        <f t="shared" si="26"/>
        <v>65243.714285714283</v>
      </c>
      <c r="U315" s="15">
        <f t="shared" si="29"/>
        <v>48146</v>
      </c>
      <c r="V315" s="15">
        <f t="shared" si="30"/>
        <v>17097.714285714286</v>
      </c>
      <c r="W315" s="15">
        <f t="shared" si="31"/>
        <v>3322.8571428571427</v>
      </c>
      <c r="X315" s="15">
        <f t="shared" si="40"/>
        <v>76</v>
      </c>
    </row>
    <row r="316" spans="1:24" x14ac:dyDescent="0.25">
      <c r="A316" s="16">
        <v>44166</v>
      </c>
      <c r="B316" s="15">
        <f t="shared" si="24"/>
        <v>3281984</v>
      </c>
      <c r="C316" s="14">
        <v>30615</v>
      </c>
      <c r="D316" s="14">
        <v>5866</v>
      </c>
      <c r="E316" s="15">
        <v>0</v>
      </c>
      <c r="F316" s="14">
        <v>434</v>
      </c>
      <c r="G316" s="14">
        <v>2941</v>
      </c>
      <c r="H316" s="15">
        <f t="shared" si="35"/>
        <v>271760</v>
      </c>
      <c r="I316" s="14">
        <v>29517</v>
      </c>
      <c r="J316" s="14">
        <v>83629</v>
      </c>
      <c r="K316" s="14">
        <v>113146</v>
      </c>
      <c r="L316" s="14">
        <v>6569</v>
      </c>
      <c r="M316" s="14">
        <v>29895</v>
      </c>
      <c r="N316" s="14">
        <v>166</v>
      </c>
      <c r="O316" s="15">
        <f t="shared" si="42"/>
        <v>83251</v>
      </c>
      <c r="P316" s="15">
        <f t="shared" si="41"/>
        <v>6403</v>
      </c>
      <c r="Q316" s="15">
        <f t="shared" si="36"/>
        <v>5.6599905343305001E-2</v>
      </c>
      <c r="R316" s="15">
        <f t="shared" si="37"/>
        <v>5.0147594469091474E-3</v>
      </c>
      <c r="S316" s="15">
        <f t="shared" si="38"/>
        <v>7.4042510966288333E-2</v>
      </c>
      <c r="T316" s="15">
        <f t="shared" si="26"/>
        <v>65499.857142857145</v>
      </c>
      <c r="U316" s="15">
        <f t="shared" si="29"/>
        <v>48948.714285714283</v>
      </c>
      <c r="V316" s="15">
        <f t="shared" si="30"/>
        <v>16551.142857142859</v>
      </c>
      <c r="W316" s="15">
        <f t="shared" si="31"/>
        <v>3624.2857142857142</v>
      </c>
      <c r="X316" s="15">
        <f t="shared" si="40"/>
        <v>83</v>
      </c>
    </row>
    <row r="317" spans="1:24" x14ac:dyDescent="0.25">
      <c r="A317" s="16">
        <v>44167</v>
      </c>
      <c r="B317" s="15">
        <f t="shared" si="24"/>
        <v>3311927</v>
      </c>
      <c r="C317" s="14">
        <v>29943</v>
      </c>
      <c r="D317" s="14">
        <v>6089</v>
      </c>
      <c r="E317" s="15">
        <v>0</v>
      </c>
      <c r="F317" s="14">
        <v>361</v>
      </c>
      <c r="G317" s="14">
        <v>2003</v>
      </c>
      <c r="H317" s="15">
        <f t="shared" si="35"/>
        <v>273763</v>
      </c>
      <c r="I317" s="14">
        <v>28773</v>
      </c>
      <c r="J317" s="14">
        <v>72539</v>
      </c>
      <c r="K317" s="14">
        <v>101312</v>
      </c>
      <c r="L317" s="14">
        <v>6790</v>
      </c>
      <c r="M317" s="14">
        <v>23484</v>
      </c>
      <c r="N317" s="14">
        <v>112</v>
      </c>
      <c r="O317" s="15">
        <f t="shared" si="42"/>
        <v>77828</v>
      </c>
      <c r="P317" s="15">
        <f t="shared" si="41"/>
        <v>6678</v>
      </c>
      <c r="Q317" s="15">
        <f t="shared" si="36"/>
        <v>5.8713722034169885E-2</v>
      </c>
      <c r="R317" s="15">
        <f t="shared" si="37"/>
        <v>5.0943169530217472E-3</v>
      </c>
      <c r="S317" s="15">
        <f t="shared" si="38"/>
        <v>7.6592107898778128E-2</v>
      </c>
      <c r="T317" s="15">
        <f t="shared" si="26"/>
        <v>71324.28571428571</v>
      </c>
      <c r="U317" s="15">
        <f t="shared" si="29"/>
        <v>53489.285714285717</v>
      </c>
      <c r="V317" s="15">
        <f t="shared" si="30"/>
        <v>17835</v>
      </c>
      <c r="W317" s="15">
        <f t="shared" si="31"/>
        <v>4096.8571428571431</v>
      </c>
      <c r="X317" s="15">
        <f t="shared" si="40"/>
        <v>90.857142857142861</v>
      </c>
    </row>
    <row r="318" spans="1:24" x14ac:dyDescent="0.25">
      <c r="A318" s="16">
        <v>44168</v>
      </c>
      <c r="B318" s="15">
        <f t="shared" si="24"/>
        <v>3341106</v>
      </c>
      <c r="C318" s="14">
        <v>29179</v>
      </c>
      <c r="D318" s="14">
        <v>5815</v>
      </c>
      <c r="E318" s="15">
        <v>0</v>
      </c>
      <c r="F318" s="14">
        <v>470</v>
      </c>
      <c r="G318" s="14">
        <v>3469</v>
      </c>
      <c r="H318" s="15">
        <f t="shared" si="35"/>
        <v>277232</v>
      </c>
      <c r="I318" s="14">
        <v>28204</v>
      </c>
      <c r="J318" s="14">
        <v>80265</v>
      </c>
      <c r="K318" s="14">
        <v>108469</v>
      </c>
      <c r="L318" s="14">
        <v>6527</v>
      </c>
      <c r="M318" s="14">
        <v>27342</v>
      </c>
      <c r="N318" s="14">
        <v>115</v>
      </c>
      <c r="O318" s="15">
        <f t="shared" si="42"/>
        <v>81127</v>
      </c>
      <c r="P318" s="15">
        <f t="shared" si="41"/>
        <v>6412</v>
      </c>
      <c r="Q318" s="15">
        <f t="shared" si="36"/>
        <v>5.8816965586845626E-2</v>
      </c>
      <c r="R318" s="15">
        <f t="shared" si="37"/>
        <v>4.9338298027129454E-3</v>
      </c>
      <c r="S318" s="15">
        <f t="shared" si="38"/>
        <v>7.6952528503822032E-2</v>
      </c>
      <c r="T318" s="15">
        <f t="shared" si="26"/>
        <v>85777</v>
      </c>
      <c r="U318" s="15">
        <f t="shared" si="29"/>
        <v>64176.857142857145</v>
      </c>
      <c r="V318" s="15">
        <f t="shared" si="30"/>
        <v>21600.142857142859</v>
      </c>
      <c r="W318" s="15">
        <f t="shared" si="31"/>
        <v>4938.5714285714284</v>
      </c>
      <c r="X318" s="15">
        <f t="shared" si="40"/>
        <v>106.57142857142857</v>
      </c>
    </row>
    <row r="319" spans="1:24" x14ac:dyDescent="0.25">
      <c r="A319" s="16">
        <v>44169</v>
      </c>
      <c r="B319" s="15">
        <f t="shared" si="24"/>
        <v>3369393</v>
      </c>
      <c r="C319" s="14">
        <v>28287</v>
      </c>
      <c r="D319" s="14">
        <v>5304</v>
      </c>
      <c r="E319" s="15">
        <v>0</v>
      </c>
      <c r="F319" s="14">
        <v>291</v>
      </c>
      <c r="G319" s="14">
        <v>2221</v>
      </c>
      <c r="H319" s="15">
        <f t="shared" si="35"/>
        <v>279453</v>
      </c>
      <c r="I319" s="14">
        <v>27389</v>
      </c>
      <c r="J319" s="14">
        <v>69365</v>
      </c>
      <c r="K319" s="14">
        <v>96754</v>
      </c>
      <c r="L319" s="14">
        <v>6138</v>
      </c>
      <c r="M319" s="14">
        <v>22005</v>
      </c>
      <c r="N319" s="14">
        <v>93</v>
      </c>
      <c r="O319" s="15">
        <f t="shared" si="42"/>
        <v>74749</v>
      </c>
      <c r="P319" s="15">
        <f t="shared" si="41"/>
        <v>6045</v>
      </c>
      <c r="Q319" s="15">
        <f t="shared" si="36"/>
        <v>5.9369172883575502E-2</v>
      </c>
      <c r="R319" s="15">
        <f t="shared" si="37"/>
        <v>4.9358219135611087E-3</v>
      </c>
      <c r="S319" s="15">
        <f t="shared" si="38"/>
        <v>7.8006670757158544E-2</v>
      </c>
      <c r="T319" s="15">
        <f t="shared" si="26"/>
        <v>90325.857142857145</v>
      </c>
      <c r="U319" s="15">
        <f t="shared" si="29"/>
        <v>67287.28571428571</v>
      </c>
      <c r="V319" s="15">
        <f t="shared" si="30"/>
        <v>23038.571428571428</v>
      </c>
      <c r="W319" s="15">
        <f t="shared" si="31"/>
        <v>5248.8571428571431</v>
      </c>
      <c r="X319" s="15">
        <f t="shared" si="40"/>
        <v>113.71428571428571</v>
      </c>
    </row>
    <row r="320" spans="1:24" x14ac:dyDescent="0.25">
      <c r="A320" s="16">
        <v>44170</v>
      </c>
      <c r="B320" s="15">
        <f t="shared" si="24"/>
        <v>3381968</v>
      </c>
      <c r="C320" s="14">
        <v>12575</v>
      </c>
      <c r="D320" s="14">
        <v>2186</v>
      </c>
      <c r="E320" s="15">
        <v>0</v>
      </c>
      <c r="F320" s="14">
        <v>285</v>
      </c>
      <c r="G320" s="14">
        <v>1871</v>
      </c>
      <c r="H320" s="15">
        <f t="shared" si="35"/>
        <v>281324</v>
      </c>
      <c r="I320" s="14">
        <v>12202</v>
      </c>
      <c r="J320" s="14">
        <v>24528</v>
      </c>
      <c r="K320" s="14">
        <v>36730</v>
      </c>
      <c r="L320" s="14">
        <v>2483</v>
      </c>
      <c r="M320" s="14">
        <v>6886</v>
      </c>
      <c r="N320" s="14">
        <v>32</v>
      </c>
      <c r="O320" s="15">
        <f t="shared" si="42"/>
        <v>29844</v>
      </c>
      <c r="P320" s="15">
        <f t="shared" si="41"/>
        <v>2451</v>
      </c>
      <c r="Q320" s="15">
        <f t="shared" si="36"/>
        <v>5.8941670981498218E-2</v>
      </c>
      <c r="R320" s="15">
        <f t="shared" si="37"/>
        <v>4.9432718673744058E-3</v>
      </c>
      <c r="S320" s="15">
        <f t="shared" si="38"/>
        <v>7.7490591554651073E-2</v>
      </c>
      <c r="T320" s="15">
        <f t="shared" si="26"/>
        <v>88840.857142857145</v>
      </c>
      <c r="U320" s="15">
        <f t="shared" si="29"/>
        <v>66126</v>
      </c>
      <c r="V320" s="15">
        <f t="shared" si="30"/>
        <v>22714.857142857141</v>
      </c>
      <c r="W320" s="15">
        <f t="shared" si="31"/>
        <v>5124.1428571428569</v>
      </c>
      <c r="X320" s="15">
        <f t="shared" si="40"/>
        <v>112.28571428571429</v>
      </c>
    </row>
    <row r="321" spans="1:24" x14ac:dyDescent="0.25">
      <c r="A321" s="16">
        <v>44171</v>
      </c>
      <c r="B321" s="15">
        <f t="shared" si="24"/>
        <v>3393622</v>
      </c>
      <c r="C321" s="14">
        <v>11654</v>
      </c>
      <c r="D321" s="14">
        <v>2099</v>
      </c>
      <c r="E321" s="15">
        <v>0</v>
      </c>
      <c r="F321" s="14">
        <v>295</v>
      </c>
      <c r="G321" s="14">
        <v>1915</v>
      </c>
      <c r="H321" s="15">
        <f t="shared" si="35"/>
        <v>283239</v>
      </c>
      <c r="I321" s="14">
        <v>11210</v>
      </c>
      <c r="J321" s="14">
        <v>23243</v>
      </c>
      <c r="K321" s="14">
        <v>34453</v>
      </c>
      <c r="L321" s="14">
        <v>2361</v>
      </c>
      <c r="M321" s="14">
        <v>8340</v>
      </c>
      <c r="N321" s="14">
        <v>22</v>
      </c>
      <c r="O321" s="15">
        <f t="shared" si="42"/>
        <v>26113</v>
      </c>
      <c r="P321" s="15">
        <f t="shared" si="42"/>
        <v>2339</v>
      </c>
      <c r="Q321" s="15">
        <f t="shared" si="36"/>
        <v>5.988146000892932E-2</v>
      </c>
      <c r="R321" s="15">
        <f t="shared" si="37"/>
        <v>4.9580399344072539E-3</v>
      </c>
      <c r="S321" s="15">
        <f t="shared" si="38"/>
        <v>7.834089430560448E-2</v>
      </c>
      <c r="T321" s="15">
        <f t="shared" si="26"/>
        <v>88312.571428571435</v>
      </c>
      <c r="U321" s="15">
        <f t="shared" si="29"/>
        <v>66097.571428571435</v>
      </c>
      <c r="V321" s="15">
        <f t="shared" si="30"/>
        <v>22215</v>
      </c>
      <c r="W321" s="15">
        <f t="shared" si="31"/>
        <v>5178.1428571428569</v>
      </c>
      <c r="X321" s="15">
        <f t="shared" si="40"/>
        <v>110.14285714285714</v>
      </c>
    </row>
    <row r="322" spans="1:24" x14ac:dyDescent="0.25">
      <c r="A322" s="16">
        <v>44172</v>
      </c>
      <c r="B322" s="15">
        <f t="shared" si="24"/>
        <v>3423336</v>
      </c>
      <c r="C322" s="14">
        <v>29714</v>
      </c>
      <c r="D322" s="14">
        <v>6212</v>
      </c>
      <c r="E322" s="15">
        <v>0</v>
      </c>
      <c r="F322" s="14">
        <v>489</v>
      </c>
      <c r="G322" s="14">
        <v>2934</v>
      </c>
      <c r="H322" s="15">
        <f t="shared" si="35"/>
        <v>286173</v>
      </c>
      <c r="I322" s="14">
        <v>28012</v>
      </c>
      <c r="J322" s="14">
        <v>94901</v>
      </c>
      <c r="K322" s="14">
        <v>122913</v>
      </c>
      <c r="L322" s="14">
        <v>7059</v>
      </c>
      <c r="M322" s="14">
        <v>35298</v>
      </c>
      <c r="N322" s="14">
        <v>171</v>
      </c>
      <c r="O322" s="15">
        <f t="shared" si="42"/>
        <v>87615</v>
      </c>
      <c r="P322" s="15">
        <f t="shared" si="42"/>
        <v>6888</v>
      </c>
      <c r="Q322" s="15">
        <f t="shared" si="36"/>
        <v>6.1792800968429901E-2</v>
      </c>
      <c r="R322" s="15">
        <f t="shared" si="37"/>
        <v>4.6394779771615005E-3</v>
      </c>
      <c r="S322" s="15">
        <f t="shared" si="38"/>
        <v>8.0811765651091036E-2</v>
      </c>
      <c r="T322" s="15">
        <f t="shared" si="26"/>
        <v>87682.428571428565</v>
      </c>
      <c r="U322" s="15">
        <f t="shared" si="29"/>
        <v>65789.571428571435</v>
      </c>
      <c r="V322" s="15">
        <f t="shared" si="30"/>
        <v>21892.857142857141</v>
      </c>
      <c r="W322" s="15">
        <f t="shared" si="31"/>
        <v>5316.5714285714284</v>
      </c>
      <c r="X322" s="15">
        <f t="shared" si="40"/>
        <v>101.57142857142857</v>
      </c>
    </row>
    <row r="323" spans="1:24" x14ac:dyDescent="0.25">
      <c r="A323" s="16">
        <v>44173</v>
      </c>
      <c r="B323" s="15">
        <f t="shared" si="24"/>
        <v>3450485</v>
      </c>
      <c r="C323" s="14">
        <v>27149</v>
      </c>
      <c r="D323" s="14">
        <v>5401</v>
      </c>
      <c r="E323" s="15">
        <v>0</v>
      </c>
      <c r="F323" s="14">
        <v>416</v>
      </c>
      <c r="G323" s="14">
        <v>3224</v>
      </c>
      <c r="H323" s="15">
        <f t="shared" si="35"/>
        <v>289397</v>
      </c>
      <c r="I323" s="14">
        <v>25793</v>
      </c>
      <c r="J323" s="14">
        <v>81434</v>
      </c>
      <c r="K323" s="14">
        <v>107227</v>
      </c>
      <c r="L323" s="14">
        <v>6168</v>
      </c>
      <c r="M323" s="14">
        <v>27844</v>
      </c>
      <c r="N323" s="14">
        <v>142</v>
      </c>
      <c r="O323" s="15">
        <f t="shared" si="42"/>
        <v>79383</v>
      </c>
      <c r="P323" s="15">
        <f t="shared" si="42"/>
        <v>6026</v>
      </c>
      <c r="Q323" s="15">
        <f t="shared" si="36"/>
        <v>6.1734813064893444E-2</v>
      </c>
      <c r="R323" s="15">
        <f t="shared" si="37"/>
        <v>4.5436808444500295E-3</v>
      </c>
      <c r="S323" s="15">
        <f t="shared" si="38"/>
        <v>8.0670697391270071E-2</v>
      </c>
      <c r="T323" s="15">
        <f t="shared" si="26"/>
        <v>86836.857142857145</v>
      </c>
      <c r="U323" s="15">
        <f t="shared" si="29"/>
        <v>65237</v>
      </c>
      <c r="V323" s="15">
        <f t="shared" si="30"/>
        <v>21599.857142857141</v>
      </c>
      <c r="W323" s="15">
        <f t="shared" si="31"/>
        <v>5262.7142857142853</v>
      </c>
      <c r="X323" s="15">
        <f t="shared" si="40"/>
        <v>98.142857142857139</v>
      </c>
    </row>
    <row r="324" spans="1:24" x14ac:dyDescent="0.25">
      <c r="A324" s="16">
        <v>44174</v>
      </c>
      <c r="B324" s="15">
        <f t="shared" ref="B324:B346" si="43">C324+B323</f>
        <v>3477625</v>
      </c>
      <c r="C324" s="14">
        <v>27140</v>
      </c>
      <c r="D324" s="14">
        <v>5421</v>
      </c>
      <c r="E324" s="15">
        <v>0</v>
      </c>
      <c r="F324" s="14">
        <v>470</v>
      </c>
      <c r="G324" s="14">
        <v>3633</v>
      </c>
      <c r="H324" s="15">
        <f t="shared" si="35"/>
        <v>293030</v>
      </c>
      <c r="I324" s="14">
        <v>25886</v>
      </c>
      <c r="J324" s="14">
        <v>70961</v>
      </c>
      <c r="K324" s="14">
        <v>96847</v>
      </c>
      <c r="L324" s="14">
        <v>6208</v>
      </c>
      <c r="M324" s="14">
        <v>22866</v>
      </c>
      <c r="N324" s="14">
        <v>113</v>
      </c>
      <c r="O324" s="15">
        <f t="shared" si="42"/>
        <v>73981</v>
      </c>
      <c r="P324" s="15">
        <f t="shared" si="42"/>
        <v>6095</v>
      </c>
      <c r="Q324" s="15">
        <f t="shared" si="36"/>
        <v>6.1227094116106752E-2</v>
      </c>
      <c r="R324" s="15">
        <f t="shared" si="37"/>
        <v>4.5689695247076324E-3</v>
      </c>
      <c r="S324" s="15">
        <f t="shared" si="38"/>
        <v>8.0068549420068372E-2</v>
      </c>
      <c r="T324" s="15">
        <f t="shared" si="26"/>
        <v>86199</v>
      </c>
      <c r="U324" s="15">
        <f t="shared" si="29"/>
        <v>64687.428571428572</v>
      </c>
      <c r="V324" s="15">
        <f t="shared" si="30"/>
        <v>21511.571428571428</v>
      </c>
      <c r="W324" s="15">
        <f t="shared" si="31"/>
        <v>5179.4285714285716</v>
      </c>
      <c r="X324" s="15">
        <f t="shared" si="40"/>
        <v>98.285714285714292</v>
      </c>
    </row>
    <row r="325" spans="1:24" x14ac:dyDescent="0.25">
      <c r="A325" s="16">
        <v>44175</v>
      </c>
      <c r="B325" s="15">
        <f t="shared" si="43"/>
        <v>3504487</v>
      </c>
      <c r="C325" s="14">
        <v>26862</v>
      </c>
      <c r="D325" s="14">
        <v>5462</v>
      </c>
      <c r="E325" s="15">
        <v>0</v>
      </c>
      <c r="F325" s="14">
        <v>454</v>
      </c>
      <c r="G325" s="14">
        <v>3526</v>
      </c>
      <c r="H325" s="15">
        <f t="shared" si="35"/>
        <v>296556</v>
      </c>
      <c r="I325" s="14">
        <v>25496</v>
      </c>
      <c r="J325" s="14">
        <v>81933</v>
      </c>
      <c r="K325" s="14">
        <v>107429</v>
      </c>
      <c r="L325" s="14">
        <v>6406</v>
      </c>
      <c r="M325" s="14">
        <v>26092</v>
      </c>
      <c r="N325" s="14">
        <v>114</v>
      </c>
      <c r="O325" s="15">
        <f t="shared" si="42"/>
        <v>81337</v>
      </c>
      <c r="P325" s="15">
        <f t="shared" si="42"/>
        <v>6292</v>
      </c>
      <c r="Q325" s="15">
        <f t="shared" si="36"/>
        <v>6.1131927623835194E-2</v>
      </c>
      <c r="R325" s="15">
        <f t="shared" si="37"/>
        <v>4.6005183116700488E-3</v>
      </c>
      <c r="S325" s="15">
        <f t="shared" si="38"/>
        <v>7.9766545554079055E-2</v>
      </c>
      <c r="T325" s="15">
        <f t="shared" si="26"/>
        <v>86050.428571428565</v>
      </c>
      <c r="U325" s="15">
        <f t="shared" si="29"/>
        <v>64717.428571428572</v>
      </c>
      <c r="V325" s="15">
        <f t="shared" si="30"/>
        <v>21333</v>
      </c>
      <c r="W325" s="15">
        <f t="shared" si="31"/>
        <v>5162.2857142857147</v>
      </c>
      <c r="X325" s="15">
        <f t="shared" si="40"/>
        <v>98.142857142857139</v>
      </c>
    </row>
    <row r="326" spans="1:24" x14ac:dyDescent="0.25">
      <c r="A326" s="16">
        <v>44176</v>
      </c>
      <c r="B326" s="15">
        <f t="shared" si="43"/>
        <v>3530280</v>
      </c>
      <c r="C326" s="14">
        <v>25793</v>
      </c>
      <c r="D326" s="14">
        <v>4940</v>
      </c>
      <c r="E326" s="15">
        <v>0</v>
      </c>
      <c r="F326" s="14">
        <v>307</v>
      </c>
      <c r="G326" s="14">
        <v>3170</v>
      </c>
      <c r="H326" s="15">
        <f t="shared" si="35"/>
        <v>299726</v>
      </c>
      <c r="I326" s="14">
        <v>24569</v>
      </c>
      <c r="J326" s="14">
        <v>70831</v>
      </c>
      <c r="K326" s="14">
        <v>95400</v>
      </c>
      <c r="L326" s="14">
        <v>5945</v>
      </c>
      <c r="M326" s="14">
        <v>22325</v>
      </c>
      <c r="N326" s="14">
        <v>88</v>
      </c>
      <c r="O326" s="15">
        <f t="shared" si="42"/>
        <v>73075</v>
      </c>
      <c r="P326" s="15">
        <f t="shared" si="42"/>
        <v>5857</v>
      </c>
      <c r="Q326" s="15">
        <f t="shared" si="36"/>
        <v>6.0948520713012835E-2</v>
      </c>
      <c r="R326" s="15">
        <f t="shared" si="37"/>
        <v>4.5572699146681278E-3</v>
      </c>
      <c r="S326" s="15">
        <f t="shared" si="38"/>
        <v>7.9645860843517644E-2</v>
      </c>
      <c r="T326" s="15">
        <f t="shared" si="26"/>
        <v>85857</v>
      </c>
      <c r="U326" s="15">
        <f t="shared" si="29"/>
        <v>64478.285714285717</v>
      </c>
      <c r="V326" s="15">
        <f t="shared" si="30"/>
        <v>21378.714285714286</v>
      </c>
      <c r="W326" s="15">
        <f t="shared" si="31"/>
        <v>5135.4285714285716</v>
      </c>
      <c r="X326" s="15">
        <f t="shared" si="40"/>
        <v>97.428571428571431</v>
      </c>
    </row>
    <row r="327" spans="1:24" x14ac:dyDescent="0.25">
      <c r="A327" s="16">
        <v>44177</v>
      </c>
      <c r="B327" s="15">
        <f t="shared" si="43"/>
        <v>3545816</v>
      </c>
      <c r="C327" s="14">
        <v>15536</v>
      </c>
      <c r="D327" s="14">
        <v>2864</v>
      </c>
      <c r="E327" s="15">
        <v>0</v>
      </c>
      <c r="F327" s="14">
        <v>220</v>
      </c>
      <c r="G327" s="14">
        <v>1655</v>
      </c>
      <c r="H327" s="15">
        <f t="shared" si="35"/>
        <v>301381</v>
      </c>
      <c r="I327" s="14">
        <v>14875</v>
      </c>
      <c r="J327" s="14">
        <v>30125</v>
      </c>
      <c r="K327" s="14">
        <v>45000</v>
      </c>
      <c r="L327" s="14">
        <v>3427</v>
      </c>
      <c r="M327" s="14">
        <v>7199</v>
      </c>
      <c r="N327" s="14">
        <v>25</v>
      </c>
      <c r="O327" s="15">
        <f t="shared" ref="O327:P342" si="44">K327-M327</f>
        <v>37801</v>
      </c>
      <c r="P327" s="15">
        <f t="shared" si="44"/>
        <v>3402</v>
      </c>
      <c r="Q327" s="15">
        <f t="shared" si="36"/>
        <v>6.167062496204468E-2</v>
      </c>
      <c r="R327" s="15">
        <f t="shared" si="37"/>
        <v>4.501080259262223E-3</v>
      </c>
      <c r="S327" s="15">
        <f t="shared" si="38"/>
        <v>8.0336595508431211E-2</v>
      </c>
      <c r="T327" s="15">
        <f t="shared" si="26"/>
        <v>87038.428571428565</v>
      </c>
      <c r="U327" s="15">
        <f t="shared" si="29"/>
        <v>65615</v>
      </c>
      <c r="V327" s="15">
        <f t="shared" si="30"/>
        <v>21423.428571428572</v>
      </c>
      <c r="W327" s="15">
        <f t="shared" si="31"/>
        <v>5271.2857142857147</v>
      </c>
      <c r="X327" s="15">
        <f t="shared" si="40"/>
        <v>96.428571428571431</v>
      </c>
    </row>
    <row r="328" spans="1:24" x14ac:dyDescent="0.25">
      <c r="A328" s="16">
        <v>44178</v>
      </c>
      <c r="B328" s="15">
        <f t="shared" si="43"/>
        <v>3558140</v>
      </c>
      <c r="C328" s="14">
        <v>12324</v>
      </c>
      <c r="D328" s="14">
        <v>2202</v>
      </c>
      <c r="E328" s="15">
        <v>0</v>
      </c>
      <c r="F328" s="14">
        <v>363</v>
      </c>
      <c r="G328" s="14">
        <v>2399</v>
      </c>
      <c r="H328" s="15">
        <f t="shared" si="35"/>
        <v>303780</v>
      </c>
      <c r="I328" s="14">
        <v>11807</v>
      </c>
      <c r="J328" s="14">
        <v>27073</v>
      </c>
      <c r="K328" s="14">
        <v>38880</v>
      </c>
      <c r="L328" s="14">
        <v>2583</v>
      </c>
      <c r="M328" s="14">
        <v>7922</v>
      </c>
      <c r="N328" s="14">
        <v>28</v>
      </c>
      <c r="O328" s="15">
        <f t="shared" si="44"/>
        <v>30958</v>
      </c>
      <c r="P328" s="15">
        <f t="shared" si="44"/>
        <v>2555</v>
      </c>
      <c r="Q328" s="15">
        <f t="shared" si="36"/>
        <v>6.1587496089268952E-2</v>
      </c>
      <c r="R328" s="15">
        <f t="shared" si="37"/>
        <v>4.5537827825552005E-3</v>
      </c>
      <c r="S328" s="15">
        <f t="shared" si="38"/>
        <v>7.9963373909296559E-2</v>
      </c>
      <c r="T328" s="15">
        <f t="shared" si="26"/>
        <v>87670.857142857145</v>
      </c>
      <c r="U328" s="15">
        <f t="shared" si="29"/>
        <v>66307.142857142855</v>
      </c>
      <c r="V328" s="15">
        <f t="shared" si="30"/>
        <v>21363.714285714286</v>
      </c>
      <c r="W328" s="15">
        <f t="shared" si="31"/>
        <v>5302.1428571428569</v>
      </c>
      <c r="X328" s="15">
        <f t="shared" si="40"/>
        <v>97.285714285714292</v>
      </c>
    </row>
    <row r="329" spans="1:24" x14ac:dyDescent="0.25">
      <c r="A329" s="16">
        <v>44179</v>
      </c>
      <c r="B329" s="15">
        <f t="shared" si="43"/>
        <v>3586728</v>
      </c>
      <c r="C329" s="14">
        <v>28588</v>
      </c>
      <c r="D329" s="14">
        <v>6271</v>
      </c>
      <c r="E329" s="15">
        <v>0</v>
      </c>
      <c r="F329" s="14">
        <v>513</v>
      </c>
      <c r="G329" s="14">
        <v>4744</v>
      </c>
      <c r="H329" s="15">
        <f t="shared" si="35"/>
        <v>308524</v>
      </c>
      <c r="I329" s="14">
        <v>26556</v>
      </c>
      <c r="J329" s="14">
        <v>93830</v>
      </c>
      <c r="K329" s="14">
        <v>120386</v>
      </c>
      <c r="L329" s="14">
        <v>7299</v>
      </c>
      <c r="M329" s="14">
        <v>29306</v>
      </c>
      <c r="N329" s="14">
        <v>136</v>
      </c>
      <c r="O329" s="15">
        <f t="shared" si="44"/>
        <v>91080</v>
      </c>
      <c r="P329" s="15">
        <f t="shared" si="44"/>
        <v>7163</v>
      </c>
      <c r="Q329" s="15">
        <f t="shared" si="36"/>
        <v>6.2234831936829257E-2</v>
      </c>
      <c r="R329" s="15">
        <f t="shared" si="37"/>
        <v>4.5000487621382895E-3</v>
      </c>
      <c r="S329" s="15">
        <f t="shared" si="38"/>
        <v>7.9958940581461246E-2</v>
      </c>
      <c r="T329" s="15">
        <f t="shared" ref="T329:T340" si="45">AVERAGE(K323:K329)</f>
        <v>87309.857142857145</v>
      </c>
      <c r="U329" s="15">
        <f t="shared" si="29"/>
        <v>66802.142857142855</v>
      </c>
      <c r="V329" s="15">
        <f t="shared" si="30"/>
        <v>20507.714285714286</v>
      </c>
      <c r="W329" s="15">
        <f t="shared" si="31"/>
        <v>5341.4285714285716</v>
      </c>
      <c r="X329" s="15">
        <f t="shared" si="40"/>
        <v>92.285714285714292</v>
      </c>
    </row>
    <row r="330" spans="1:24" x14ac:dyDescent="0.25">
      <c r="A330" s="16">
        <v>44180</v>
      </c>
      <c r="B330" s="15">
        <f t="shared" si="43"/>
        <v>3616761</v>
      </c>
      <c r="C330" s="14">
        <v>30033</v>
      </c>
      <c r="D330" s="14">
        <v>5995</v>
      </c>
      <c r="E330" s="15">
        <v>0</v>
      </c>
      <c r="F330" s="14">
        <v>354</v>
      </c>
      <c r="G330" s="14">
        <v>3090</v>
      </c>
      <c r="H330" s="15">
        <f t="shared" si="35"/>
        <v>311614</v>
      </c>
      <c r="I330" s="14">
        <v>28212</v>
      </c>
      <c r="J330" s="14">
        <v>86070</v>
      </c>
      <c r="K330" s="14">
        <v>114282</v>
      </c>
      <c r="L330" s="14">
        <v>6987</v>
      </c>
      <c r="M330" s="14">
        <v>25342</v>
      </c>
      <c r="N330" s="14">
        <v>143</v>
      </c>
      <c r="O330" s="15">
        <f t="shared" si="44"/>
        <v>88940</v>
      </c>
      <c r="P330" s="15">
        <f t="shared" si="44"/>
        <v>6844</v>
      </c>
      <c r="Q330" s="15">
        <f t="shared" si="36"/>
        <v>6.2849387924118122E-2</v>
      </c>
      <c r="R330" s="15">
        <f t="shared" si="37"/>
        <v>4.5869608371380769E-3</v>
      </c>
      <c r="S330" s="15">
        <f t="shared" si="38"/>
        <v>8.007175609633424E-2</v>
      </c>
      <c r="T330" s="15">
        <f t="shared" si="45"/>
        <v>88317.71428571429</v>
      </c>
      <c r="U330" s="15">
        <f t="shared" si="29"/>
        <v>68167.428571428565</v>
      </c>
      <c r="V330" s="15">
        <f t="shared" si="30"/>
        <v>20150.285714285714</v>
      </c>
      <c r="W330" s="15">
        <f t="shared" si="31"/>
        <v>5458.2857142857147</v>
      </c>
      <c r="X330" s="15">
        <f t="shared" si="40"/>
        <v>92.428571428571431</v>
      </c>
    </row>
    <row r="331" spans="1:24" x14ac:dyDescent="0.25">
      <c r="A331" s="16">
        <v>44181</v>
      </c>
      <c r="B331" s="15">
        <f t="shared" si="43"/>
        <v>3645870</v>
      </c>
      <c r="C331" s="14">
        <v>29109</v>
      </c>
      <c r="D331" s="14">
        <v>5650</v>
      </c>
      <c r="E331" s="15">
        <v>0</v>
      </c>
      <c r="F331" s="14">
        <v>443</v>
      </c>
      <c r="G331" s="14">
        <v>4039</v>
      </c>
      <c r="H331" s="15">
        <f t="shared" si="35"/>
        <v>315653</v>
      </c>
      <c r="I331" s="14">
        <v>27600</v>
      </c>
      <c r="J331" s="14">
        <v>79902</v>
      </c>
      <c r="K331" s="14">
        <v>107502</v>
      </c>
      <c r="L331" s="14">
        <v>6582</v>
      </c>
      <c r="M331" s="14">
        <v>22430</v>
      </c>
      <c r="N331" s="14">
        <v>89</v>
      </c>
      <c r="O331" s="15">
        <f t="shared" si="44"/>
        <v>85072</v>
      </c>
      <c r="P331" s="15">
        <f t="shared" si="44"/>
        <v>6493</v>
      </c>
      <c r="Q331" s="15">
        <f t="shared" si="36"/>
        <v>6.2379249426360237E-2</v>
      </c>
      <c r="R331" s="15">
        <f t="shared" si="37"/>
        <v>4.4305057745917965E-3</v>
      </c>
      <c r="S331" s="15">
        <f t="shared" si="38"/>
        <v>7.9068043247184402E-2</v>
      </c>
      <c r="T331" s="15">
        <f t="shared" si="45"/>
        <v>89839.857142857145</v>
      </c>
      <c r="U331" s="15">
        <f t="shared" si="29"/>
        <v>69751.857142857145</v>
      </c>
      <c r="V331" s="15">
        <f t="shared" si="30"/>
        <v>20088</v>
      </c>
      <c r="W331" s="15">
        <f t="shared" si="31"/>
        <v>5515.1428571428569</v>
      </c>
      <c r="X331" s="15">
        <f t="shared" si="40"/>
        <v>89</v>
      </c>
    </row>
    <row r="332" spans="1:24" x14ac:dyDescent="0.25">
      <c r="A332" s="16">
        <v>44182</v>
      </c>
      <c r="B332" s="15">
        <f t="shared" si="43"/>
        <v>3658872</v>
      </c>
      <c r="C332" s="14">
        <v>13002</v>
      </c>
      <c r="D332" s="14">
        <v>1574</v>
      </c>
      <c r="E332" s="15">
        <v>0</v>
      </c>
      <c r="F332" s="14">
        <v>205</v>
      </c>
      <c r="G332" s="14">
        <v>1762</v>
      </c>
      <c r="H332" s="15">
        <f t="shared" si="35"/>
        <v>317415</v>
      </c>
      <c r="I332" s="14">
        <v>12471</v>
      </c>
      <c r="J332" s="14">
        <v>30780</v>
      </c>
      <c r="K332" s="14">
        <v>43251</v>
      </c>
      <c r="L332" s="14">
        <v>1828</v>
      </c>
      <c r="M332" s="14">
        <v>10237</v>
      </c>
      <c r="N332" s="14">
        <v>16</v>
      </c>
      <c r="O332" s="15">
        <f t="shared" si="44"/>
        <v>33014</v>
      </c>
      <c r="P332" s="15">
        <f t="shared" si="44"/>
        <v>1812</v>
      </c>
      <c r="Q332" s="15">
        <f t="shared" si="36"/>
        <v>6.1361676356160161E-2</v>
      </c>
      <c r="R332" s="15">
        <f t="shared" si="37"/>
        <v>4.2080457835381247E-3</v>
      </c>
      <c r="S332" s="15">
        <f t="shared" si="38"/>
        <v>7.7569668591171523E-2</v>
      </c>
      <c r="T332" s="15">
        <f t="shared" si="45"/>
        <v>80671.571428571435</v>
      </c>
      <c r="U332" s="15">
        <f t="shared" si="29"/>
        <v>62848.571428571428</v>
      </c>
      <c r="V332" s="15">
        <f t="shared" si="30"/>
        <v>17823</v>
      </c>
      <c r="W332" s="15">
        <f t="shared" si="31"/>
        <v>4875.1428571428569</v>
      </c>
      <c r="X332" s="15">
        <f t="shared" si="40"/>
        <v>75</v>
      </c>
    </row>
    <row r="333" spans="1:24" x14ac:dyDescent="0.25">
      <c r="A333" s="16">
        <v>44183</v>
      </c>
      <c r="B333" s="15">
        <f t="shared" si="43"/>
        <v>3686049</v>
      </c>
      <c r="C333" s="14">
        <v>27177</v>
      </c>
      <c r="D333" s="14">
        <v>5690</v>
      </c>
      <c r="E333" s="15">
        <v>0</v>
      </c>
      <c r="F333" s="14">
        <v>651</v>
      </c>
      <c r="G333" s="14">
        <v>5477</v>
      </c>
      <c r="H333" s="15">
        <f t="shared" si="35"/>
        <v>322892</v>
      </c>
      <c r="I333" s="14">
        <v>25430</v>
      </c>
      <c r="J333" s="14">
        <v>79945</v>
      </c>
      <c r="K333" s="14">
        <v>105375</v>
      </c>
      <c r="L333" s="14">
        <v>6635</v>
      </c>
      <c r="M333" s="14">
        <v>22253</v>
      </c>
      <c r="N333" s="14">
        <v>97</v>
      </c>
      <c r="O333" s="15">
        <f t="shared" si="44"/>
        <v>83122</v>
      </c>
      <c r="P333" s="15">
        <f t="shared" si="44"/>
        <v>6538</v>
      </c>
      <c r="Q333" s="15">
        <f t="shared" si="36"/>
        <v>6.149726106536553E-2</v>
      </c>
      <c r="R333" s="15">
        <f t="shared" si="37"/>
        <v>4.2826552462526769E-3</v>
      </c>
      <c r="S333" s="15">
        <f t="shared" si="38"/>
        <v>7.7351123476900444E-2</v>
      </c>
      <c r="T333" s="15">
        <f t="shared" si="45"/>
        <v>82096.571428571435</v>
      </c>
      <c r="U333" s="15">
        <f t="shared" si="29"/>
        <v>64283.857142857145</v>
      </c>
      <c r="V333" s="15">
        <f t="shared" si="30"/>
        <v>17812.714285714286</v>
      </c>
      <c r="W333" s="15">
        <f t="shared" si="31"/>
        <v>4972.4285714285716</v>
      </c>
      <c r="X333" s="15">
        <f t="shared" si="40"/>
        <v>76.285714285714292</v>
      </c>
    </row>
    <row r="334" spans="1:24" x14ac:dyDescent="0.25">
      <c r="A334" s="16">
        <v>44184</v>
      </c>
      <c r="B334" s="15">
        <f t="shared" si="43"/>
        <v>3706249</v>
      </c>
      <c r="C334" s="14">
        <v>20200</v>
      </c>
      <c r="D334" s="14">
        <v>3650</v>
      </c>
      <c r="E334" s="15">
        <v>0</v>
      </c>
      <c r="F334" s="14">
        <v>303</v>
      </c>
      <c r="G334" s="14">
        <v>1882</v>
      </c>
      <c r="H334" s="15">
        <f t="shared" si="35"/>
        <v>324774</v>
      </c>
      <c r="I334" s="14">
        <v>19172</v>
      </c>
      <c r="J334" s="14">
        <v>35851</v>
      </c>
      <c r="K334" s="14">
        <v>55023</v>
      </c>
      <c r="L334" s="14">
        <v>4376</v>
      </c>
      <c r="M334" s="14">
        <v>5880</v>
      </c>
      <c r="N334" s="14">
        <v>32</v>
      </c>
      <c r="O334" s="15">
        <f t="shared" si="44"/>
        <v>49143</v>
      </c>
      <c r="P334" s="15">
        <f t="shared" si="44"/>
        <v>4344</v>
      </c>
      <c r="Q334" s="15">
        <f t="shared" si="36"/>
        <v>6.2066122911104686E-2</v>
      </c>
      <c r="R334" s="15">
        <f t="shared" si="37"/>
        <v>4.3851827834967983E-3</v>
      </c>
      <c r="S334" s="15">
        <f t="shared" si="38"/>
        <v>7.7491334817451324E-2</v>
      </c>
      <c r="T334" s="15">
        <f t="shared" si="45"/>
        <v>83528.428571428565</v>
      </c>
      <c r="U334" s="15">
        <f t="shared" si="29"/>
        <v>65904.142857142855</v>
      </c>
      <c r="V334" s="15">
        <f t="shared" si="30"/>
        <v>17624.285714285714</v>
      </c>
      <c r="W334" s="15">
        <f t="shared" si="31"/>
        <v>5107</v>
      </c>
      <c r="X334" s="15">
        <f t="shared" si="40"/>
        <v>77.285714285714292</v>
      </c>
    </row>
    <row r="335" spans="1:24" x14ac:dyDescent="0.25">
      <c r="A335" s="16">
        <v>44185</v>
      </c>
      <c r="B335" s="15">
        <f t="shared" si="43"/>
        <v>3720073</v>
      </c>
      <c r="C335" s="14">
        <v>13824</v>
      </c>
      <c r="D335" s="14">
        <v>2331</v>
      </c>
      <c r="E335" s="15">
        <v>0</v>
      </c>
      <c r="F335" s="14">
        <v>429</v>
      </c>
      <c r="G335" s="14">
        <v>2957</v>
      </c>
      <c r="H335" s="15">
        <f t="shared" si="35"/>
        <v>327731</v>
      </c>
      <c r="I335" s="14">
        <v>13186</v>
      </c>
      <c r="J335" s="14">
        <v>27817</v>
      </c>
      <c r="K335" s="14">
        <v>41003</v>
      </c>
      <c r="L335" s="14">
        <v>2716</v>
      </c>
      <c r="M335" s="14">
        <v>3866</v>
      </c>
      <c r="N335" s="14">
        <v>25</v>
      </c>
      <c r="O335" s="15">
        <f t="shared" si="44"/>
        <v>37137</v>
      </c>
      <c r="P335" s="15">
        <f t="shared" si="44"/>
        <v>2691</v>
      </c>
      <c r="Q335" s="15">
        <f t="shared" si="36"/>
        <v>6.2068225117667707E-2</v>
      </c>
      <c r="R335" s="15">
        <f t="shared" si="37"/>
        <v>4.5091104145364332E-3</v>
      </c>
      <c r="S335" s="15">
        <f t="shared" si="38"/>
        <v>7.6758044782121379E-2</v>
      </c>
      <c r="T335" s="15">
        <f t="shared" si="45"/>
        <v>83831.71428571429</v>
      </c>
      <c r="U335" s="15">
        <f t="shared" si="29"/>
        <v>66786.857142857145</v>
      </c>
      <c r="V335" s="15">
        <f t="shared" si="30"/>
        <v>17044.857142857141</v>
      </c>
      <c r="W335" s="15">
        <f t="shared" si="31"/>
        <v>5126.4285714285716</v>
      </c>
      <c r="X335" s="15">
        <f t="shared" si="40"/>
        <v>76.857142857142861</v>
      </c>
    </row>
    <row r="336" spans="1:24" x14ac:dyDescent="0.25">
      <c r="A336" s="16">
        <v>44186</v>
      </c>
      <c r="B336" s="15">
        <f t="shared" si="43"/>
        <v>3754575</v>
      </c>
      <c r="C336" s="14">
        <v>34502</v>
      </c>
      <c r="D336" s="14">
        <v>6477</v>
      </c>
      <c r="E336" s="15">
        <v>0</v>
      </c>
      <c r="F336" s="14">
        <v>454</v>
      </c>
      <c r="G336" s="14">
        <v>4635</v>
      </c>
      <c r="H336" s="15">
        <f t="shared" si="35"/>
        <v>332366</v>
      </c>
      <c r="I336" s="14">
        <v>32351</v>
      </c>
      <c r="J336" s="14">
        <v>107525</v>
      </c>
      <c r="K336" s="14">
        <v>139876</v>
      </c>
      <c r="L336" s="14">
        <v>7649</v>
      </c>
      <c r="M336" s="14">
        <v>22856</v>
      </c>
      <c r="N336" s="14">
        <v>127</v>
      </c>
      <c r="O336" s="15">
        <f t="shared" si="44"/>
        <v>117020</v>
      </c>
      <c r="P336" s="15">
        <f t="shared" si="44"/>
        <v>7522</v>
      </c>
      <c r="Q336" s="15">
        <f t="shared" si="36"/>
        <v>6.0650292258771062E-2</v>
      </c>
      <c r="R336" s="15">
        <f t="shared" si="37"/>
        <v>4.6870569889424438E-3</v>
      </c>
      <c r="S336" s="15">
        <f t="shared" si="38"/>
        <v>7.3450495290283885E-2</v>
      </c>
      <c r="T336" s="15">
        <f t="shared" si="45"/>
        <v>86616</v>
      </c>
      <c r="U336" s="15">
        <f t="shared" si="29"/>
        <v>70492.571428571435</v>
      </c>
      <c r="V336" s="15">
        <f t="shared" si="30"/>
        <v>16123.428571428571</v>
      </c>
      <c r="W336" s="15">
        <f t="shared" si="31"/>
        <v>5177.7142857142853</v>
      </c>
      <c r="X336" s="15">
        <f t="shared" si="40"/>
        <v>75.571428571428569</v>
      </c>
    </row>
    <row r="337" spans="1:24" x14ac:dyDescent="0.25">
      <c r="A337" s="16">
        <v>44187</v>
      </c>
      <c r="B337" s="15">
        <f t="shared" si="43"/>
        <v>3785587</v>
      </c>
      <c r="C337" s="14">
        <v>31012</v>
      </c>
      <c r="D337" s="14">
        <v>5941</v>
      </c>
      <c r="E337" s="15">
        <v>0</v>
      </c>
      <c r="F337" s="14">
        <v>430</v>
      </c>
      <c r="G337" s="14">
        <v>3847</v>
      </c>
      <c r="H337" s="15">
        <f t="shared" si="35"/>
        <v>336213</v>
      </c>
      <c r="I337" s="14">
        <v>29082</v>
      </c>
      <c r="J337" s="14">
        <v>86911</v>
      </c>
      <c r="K337" s="14">
        <v>115993</v>
      </c>
      <c r="L337" s="14">
        <v>7053</v>
      </c>
      <c r="M337" s="14">
        <v>16439</v>
      </c>
      <c r="N337" s="14">
        <v>72</v>
      </c>
      <c r="O337" s="15">
        <f>K337-M337</f>
        <v>99554</v>
      </c>
      <c r="P337" s="15">
        <f t="shared" si="44"/>
        <v>6981</v>
      </c>
      <c r="Q337" s="15">
        <f t="shared" si="36"/>
        <v>6.0588168539676954E-2</v>
      </c>
      <c r="R337" s="15">
        <f t="shared" si="37"/>
        <v>4.4054982156770325E-3</v>
      </c>
      <c r="S337" s="15">
        <f t="shared" si="38"/>
        <v>7.2175645059536331E-2</v>
      </c>
      <c r="T337" s="15">
        <f t="shared" si="45"/>
        <v>86860.428571428565</v>
      </c>
      <c r="U337" s="15">
        <f t="shared" si="29"/>
        <v>72008.857142857145</v>
      </c>
      <c r="V337" s="15">
        <f t="shared" si="30"/>
        <v>14851.571428571429</v>
      </c>
      <c r="W337" s="15">
        <f t="shared" si="31"/>
        <v>5197.2857142857147</v>
      </c>
      <c r="X337" s="15">
        <f t="shared" si="40"/>
        <v>65.428571428571431</v>
      </c>
    </row>
    <row r="338" spans="1:24" x14ac:dyDescent="0.25">
      <c r="A338" s="16">
        <v>44188</v>
      </c>
      <c r="B338" s="15">
        <f t="shared" si="43"/>
        <v>3807174</v>
      </c>
      <c r="C338" s="14">
        <v>21587</v>
      </c>
      <c r="D338" s="14">
        <v>4467</v>
      </c>
      <c r="E338" s="15">
        <v>0</v>
      </c>
      <c r="F338" s="14">
        <v>611</v>
      </c>
      <c r="G338" s="14">
        <v>6533</v>
      </c>
      <c r="H338" s="15">
        <f t="shared" si="35"/>
        <v>342746</v>
      </c>
      <c r="I338" s="14">
        <v>20199</v>
      </c>
      <c r="J338" s="14">
        <v>50918</v>
      </c>
      <c r="K338" s="14">
        <v>71117</v>
      </c>
      <c r="L338" s="14">
        <v>5246</v>
      </c>
      <c r="M338" s="14">
        <v>10176</v>
      </c>
      <c r="N338" s="14">
        <v>50</v>
      </c>
      <c r="O338" s="15">
        <f>K338-M338</f>
        <v>60941</v>
      </c>
      <c r="P338" s="15">
        <f t="shared" si="44"/>
        <v>5196</v>
      </c>
      <c r="Q338" s="15">
        <f t="shared" si="36"/>
        <v>6.2107487605792475E-2</v>
      </c>
      <c r="R338" s="15">
        <f t="shared" si="37"/>
        <v>4.5688987754478935E-3</v>
      </c>
      <c r="S338" s="15">
        <f t="shared" si="38"/>
        <v>7.3102175104337919E-2</v>
      </c>
      <c r="T338" s="15">
        <f t="shared" si="45"/>
        <v>81662.571428571435</v>
      </c>
      <c r="U338" s="15">
        <f t="shared" si="29"/>
        <v>68561.571428571435</v>
      </c>
      <c r="V338" s="15">
        <f t="shared" si="30"/>
        <v>13101</v>
      </c>
      <c r="W338" s="15">
        <f t="shared" si="31"/>
        <v>5012</v>
      </c>
      <c r="X338" s="15">
        <f t="shared" si="40"/>
        <v>59.857142857142854</v>
      </c>
    </row>
    <row r="339" spans="1:24" x14ac:dyDescent="0.25">
      <c r="A339" s="16">
        <v>44189</v>
      </c>
      <c r="B339" s="15">
        <f t="shared" si="43"/>
        <v>3818030</v>
      </c>
      <c r="C339" s="14">
        <v>10856</v>
      </c>
      <c r="D339" s="14">
        <v>2647</v>
      </c>
      <c r="E339" s="15">
        <v>0</v>
      </c>
      <c r="F339" s="14">
        <v>463</v>
      </c>
      <c r="G339" s="14">
        <v>5982</v>
      </c>
      <c r="H339" s="15">
        <f t="shared" si="35"/>
        <v>348728</v>
      </c>
      <c r="I339" s="14">
        <v>9892</v>
      </c>
      <c r="J339" s="14">
        <v>20351</v>
      </c>
      <c r="K339" s="14">
        <v>30243</v>
      </c>
      <c r="L339" s="14">
        <v>3031</v>
      </c>
      <c r="M339" s="14">
        <v>1913</v>
      </c>
      <c r="N339" s="14">
        <v>13</v>
      </c>
      <c r="O339" s="15">
        <f t="shared" ref="O339:P439" si="46">K339-M339</f>
        <v>28330</v>
      </c>
      <c r="P339" s="15">
        <f t="shared" si="44"/>
        <v>3018</v>
      </c>
      <c r="Q339" s="15">
        <f t="shared" si="36"/>
        <v>6.5707176485330185E-2</v>
      </c>
      <c r="R339" s="15">
        <f t="shared" si="37"/>
        <v>4.9890265401820516E-3</v>
      </c>
      <c r="S339" s="15">
        <f t="shared" si="38"/>
        <v>7.6360292647823139E-2</v>
      </c>
      <c r="T339" s="15">
        <f t="shared" si="45"/>
        <v>79804.28571428571</v>
      </c>
      <c r="U339" s="15">
        <f t="shared" si="29"/>
        <v>67892.428571428565</v>
      </c>
      <c r="V339" s="15">
        <f t="shared" si="30"/>
        <v>11911.857142857143</v>
      </c>
      <c r="W339" s="15">
        <f t="shared" si="31"/>
        <v>5184.2857142857147</v>
      </c>
      <c r="X339" s="15">
        <f t="shared" si="40"/>
        <v>59.428571428571431</v>
      </c>
    </row>
    <row r="340" spans="1:24" x14ac:dyDescent="0.25">
      <c r="A340" s="16">
        <v>44190</v>
      </c>
      <c r="B340" s="15">
        <f t="shared" si="43"/>
        <v>3819576</v>
      </c>
      <c r="C340" s="14">
        <v>1546</v>
      </c>
      <c r="D340" s="14">
        <v>476</v>
      </c>
      <c r="E340" s="15">
        <v>0</v>
      </c>
      <c r="F340" s="14">
        <v>43</v>
      </c>
      <c r="G340" s="14">
        <v>384</v>
      </c>
      <c r="H340" s="15">
        <f t="shared" si="35"/>
        <v>349112</v>
      </c>
      <c r="I340" s="14">
        <v>1360</v>
      </c>
      <c r="J340" s="14">
        <v>4425</v>
      </c>
      <c r="K340" s="14">
        <v>5785</v>
      </c>
      <c r="L340" s="14">
        <v>593</v>
      </c>
      <c r="M340" s="14">
        <v>355</v>
      </c>
      <c r="N340" s="14">
        <v>6</v>
      </c>
      <c r="O340" s="15">
        <f t="shared" si="46"/>
        <v>5430</v>
      </c>
      <c r="P340" s="15">
        <f t="shared" si="44"/>
        <v>587</v>
      </c>
      <c r="Q340" s="15">
        <f t="shared" si="36"/>
        <v>6.6800278842802374E-2</v>
      </c>
      <c r="R340" s="15">
        <f t="shared" si="37"/>
        <v>5.2858420753029191E-3</v>
      </c>
      <c r="S340" s="15">
        <f t="shared" si="38"/>
        <v>7.6313969136345916E-2</v>
      </c>
      <c r="T340" s="15">
        <f t="shared" si="45"/>
        <v>65577.142857142855</v>
      </c>
      <c r="U340" s="15">
        <f t="shared" si="29"/>
        <v>56793.571428571428</v>
      </c>
      <c r="V340" s="15">
        <f t="shared" si="30"/>
        <v>8783.5714285714294</v>
      </c>
      <c r="W340" s="15">
        <f t="shared" si="31"/>
        <v>4334.1428571428569</v>
      </c>
      <c r="X340" s="15">
        <f t="shared" si="40"/>
        <v>46.428571428571431</v>
      </c>
    </row>
    <row r="341" spans="1:24" x14ac:dyDescent="0.25">
      <c r="A341" s="16">
        <v>44191</v>
      </c>
      <c r="B341" s="15">
        <f t="shared" si="43"/>
        <v>3836319</v>
      </c>
      <c r="C341" s="14">
        <v>16743</v>
      </c>
      <c r="D341" s="14">
        <v>4190</v>
      </c>
      <c r="E341" s="15">
        <v>0</v>
      </c>
      <c r="F341" s="14">
        <v>476</v>
      </c>
      <c r="G341" s="14">
        <v>3167</v>
      </c>
      <c r="H341" s="15">
        <f t="shared" si="35"/>
        <v>352279</v>
      </c>
      <c r="I341" s="14">
        <v>15169</v>
      </c>
      <c r="J341" s="14">
        <v>34837</v>
      </c>
      <c r="K341" s="14">
        <v>50006</v>
      </c>
      <c r="L341" s="14">
        <v>4940</v>
      </c>
      <c r="M341" s="14">
        <v>2565</v>
      </c>
      <c r="N341" s="14">
        <v>22</v>
      </c>
      <c r="O341" s="15">
        <f t="shared" si="46"/>
        <v>47441</v>
      </c>
      <c r="P341" s="15">
        <f t="shared" si="44"/>
        <v>4918</v>
      </c>
      <c r="Q341" s="15">
        <f>((SUM(L335:L341))/(SUM(K335:K341)))</f>
        <v>6.8780656486565658E-2</v>
      </c>
      <c r="R341" s="15">
        <f>((SUM(N335:N341))/(SUM(M335:M341)))</f>
        <v>5.415162454873646E-3</v>
      </c>
      <c r="S341" s="15">
        <f>((SUM(P335:P341))/(SUM(O335:O341)))</f>
        <v>7.8092120054666758E-2</v>
      </c>
      <c r="T341" s="15">
        <f>AVERAGE(K335:K341)</f>
        <v>64860.428571428572</v>
      </c>
      <c r="U341" s="15">
        <f>AVERAGE(O335:O341)</f>
        <v>56550.428571428572</v>
      </c>
      <c r="V341" s="15">
        <f>AVERAGE(M335:M341)</f>
        <v>8310</v>
      </c>
      <c r="W341" s="15">
        <f>AVERAGE(P335:P341)</f>
        <v>4416.1428571428569</v>
      </c>
      <c r="X341" s="15">
        <f>AVERAGE(N335:N341)</f>
        <v>45</v>
      </c>
    </row>
    <row r="342" spans="1:24" x14ac:dyDescent="0.25">
      <c r="A342" s="1">
        <v>44192</v>
      </c>
      <c r="B342">
        <f t="shared" si="43"/>
        <v>3847740</v>
      </c>
      <c r="C342" s="14">
        <v>11421</v>
      </c>
      <c r="D342" s="14">
        <v>2667</v>
      </c>
      <c r="E342">
        <v>0</v>
      </c>
      <c r="F342" s="14">
        <v>512</v>
      </c>
      <c r="G342" s="14">
        <v>2910</v>
      </c>
      <c r="H342">
        <f t="shared" si="35"/>
        <v>355189</v>
      </c>
      <c r="I342" s="14">
        <v>10438</v>
      </c>
      <c r="J342" s="14">
        <v>25903</v>
      </c>
      <c r="K342" s="14">
        <v>36341</v>
      </c>
      <c r="L342" s="14">
        <v>3057</v>
      </c>
      <c r="M342" s="14">
        <v>2490</v>
      </c>
      <c r="N342" s="14">
        <v>10</v>
      </c>
      <c r="O342">
        <f t="shared" si="46"/>
        <v>33851</v>
      </c>
      <c r="P342">
        <f t="shared" si="44"/>
        <v>3047</v>
      </c>
      <c r="Q342">
        <f>((SUM(L336:L342))/(SUM(K336:K342)))</f>
        <v>7.0253092725002839E-2</v>
      </c>
      <c r="R342">
        <f>((SUM(N336:N342))/(SUM(M336:M342)))</f>
        <v>5.282248124801916E-3</v>
      </c>
      <c r="S342">
        <f>((SUM(P336:P342))/(SUM(O336:O342)))</f>
        <v>7.9652645280932938E-2</v>
      </c>
      <c r="T342">
        <f>AVERAGE(K336:K342)</f>
        <v>64194.428571428572</v>
      </c>
      <c r="U342">
        <f>AVERAGE(O336:O342)</f>
        <v>56081</v>
      </c>
      <c r="V342">
        <f>AVERAGE(M336:M342)</f>
        <v>8113.4285714285716</v>
      </c>
      <c r="W342">
        <f>AVERAGE(P336:P342)</f>
        <v>4467</v>
      </c>
      <c r="X342">
        <f>AVERAGE(N336:N342)</f>
        <v>42.857142857142854</v>
      </c>
    </row>
    <row r="343" spans="1:24" x14ac:dyDescent="0.25">
      <c r="A343" s="1">
        <v>44193</v>
      </c>
      <c r="B343">
        <f t="shared" si="43"/>
        <v>3879607</v>
      </c>
      <c r="C343" s="14">
        <v>31867</v>
      </c>
      <c r="D343" s="14">
        <v>8389</v>
      </c>
      <c r="E343">
        <v>0</v>
      </c>
      <c r="F343" s="14">
        <v>663</v>
      </c>
      <c r="G343" s="14">
        <v>4391</v>
      </c>
      <c r="H343">
        <f t="shared" si="35"/>
        <v>359580</v>
      </c>
      <c r="I343" s="14">
        <v>28442</v>
      </c>
      <c r="J343" s="14">
        <v>91764</v>
      </c>
      <c r="K343" s="14">
        <v>120206</v>
      </c>
      <c r="L343" s="14">
        <v>9526</v>
      </c>
      <c r="M343" s="14">
        <v>10990</v>
      </c>
      <c r="N343" s="14">
        <v>96</v>
      </c>
      <c r="O343">
        <f t="shared" si="46"/>
        <v>109216</v>
      </c>
      <c r="P343">
        <f t="shared" si="46"/>
        <v>9430</v>
      </c>
      <c r="Q343">
        <f>((SUM(L337:L343))/(SUM(K337:K343)))</f>
        <v>7.7837329615933315E-2</v>
      </c>
      <c r="R343">
        <f>((SUM(N337:N343))/(SUM(M337:M343)))</f>
        <v>5.9873575498575497E-3</v>
      </c>
      <c r="S343">
        <f>((SUM(P337:P343))/(SUM(O337:O343)))</f>
        <v>8.6227106036703111E-2</v>
      </c>
      <c r="T343">
        <f>AVERAGE(K337:K343)</f>
        <v>61384.428571428572</v>
      </c>
      <c r="U343">
        <f>AVERAGE(O337:O343)</f>
        <v>54966.142857142855</v>
      </c>
      <c r="V343">
        <f>AVERAGE(M337:M343)</f>
        <v>6418.2857142857147</v>
      </c>
      <c r="W343">
        <f>AVERAGE(P337:P343)</f>
        <v>4739.5714285714284</v>
      </c>
      <c r="X343">
        <f>AVERAGE(N337:N343)</f>
        <v>38.428571428571431</v>
      </c>
    </row>
    <row r="344" spans="1:24" x14ac:dyDescent="0.25">
      <c r="A344" s="1">
        <v>44194</v>
      </c>
      <c r="B344">
        <f t="shared" si="43"/>
        <v>3908739</v>
      </c>
      <c r="C344" s="14">
        <v>29132</v>
      </c>
      <c r="D344" s="14">
        <v>7180</v>
      </c>
      <c r="E344">
        <v>0</v>
      </c>
      <c r="F344" s="14">
        <v>587</v>
      </c>
      <c r="G344" s="14">
        <v>3858</v>
      </c>
      <c r="H344">
        <f t="shared" si="35"/>
        <v>363438</v>
      </c>
      <c r="I344" s="14">
        <v>26428</v>
      </c>
      <c r="J344" s="14">
        <v>76156</v>
      </c>
      <c r="K344" s="14">
        <v>102584</v>
      </c>
      <c r="L344" s="14">
        <v>8182</v>
      </c>
      <c r="M344" s="14">
        <v>6707</v>
      </c>
      <c r="N344" s="14">
        <v>50</v>
      </c>
      <c r="O344">
        <f t="shared" si="46"/>
        <v>95877</v>
      </c>
      <c r="P344">
        <f t="shared" si="46"/>
        <v>8132</v>
      </c>
      <c r="Q344">
        <f>((SUM(L338:L344))/(SUM(K338:K344)))</f>
        <v>8.3056677925060413E-2</v>
      </c>
      <c r="R344">
        <f>((SUM(N338:N344))/(SUM(M338:M344)))</f>
        <v>7.0178429366973523E-3</v>
      </c>
      <c r="S344">
        <f>((SUM(P338:P344))/(SUM(O338:O344)))</f>
        <v>9.0079404648819431E-2</v>
      </c>
      <c r="T344">
        <f>AVERAGE(K338:K344)</f>
        <v>59468.857142857145</v>
      </c>
      <c r="U344">
        <f>AVERAGE(O338:O344)</f>
        <v>54440.857142857145</v>
      </c>
      <c r="V344">
        <f>AVERAGE(M338:M344)</f>
        <v>5028</v>
      </c>
      <c r="W344">
        <f>AVERAGE(P338:P344)</f>
        <v>4904</v>
      </c>
      <c r="X344">
        <f>AVERAGE(N338:N344)</f>
        <v>35.285714285714285</v>
      </c>
    </row>
    <row r="345" spans="1:24" x14ac:dyDescent="0.25">
      <c r="A345" s="1">
        <v>44195</v>
      </c>
      <c r="B345">
        <f t="shared" si="43"/>
        <v>3932506</v>
      </c>
      <c r="C345" s="14">
        <v>23767</v>
      </c>
      <c r="D345" s="14">
        <v>5715</v>
      </c>
      <c r="E345">
        <v>0</v>
      </c>
      <c r="F345" s="14">
        <v>698</v>
      </c>
      <c r="G345" s="14">
        <v>5592</v>
      </c>
      <c r="H345">
        <f>G345+H344</f>
        <v>369030</v>
      </c>
      <c r="I345" s="14">
        <v>21772</v>
      </c>
      <c r="J345" s="14">
        <v>53327</v>
      </c>
      <c r="K345" s="14">
        <v>75099</v>
      </c>
      <c r="L345" s="14">
        <v>6459</v>
      </c>
      <c r="M345" s="14">
        <v>7437</v>
      </c>
      <c r="N345" s="14">
        <v>67</v>
      </c>
      <c r="O345">
        <f t="shared" si="46"/>
        <v>67662</v>
      </c>
      <c r="P345">
        <f t="shared" si="46"/>
        <v>6392</v>
      </c>
      <c r="Q345">
        <f>((SUM(L339:L345))/(SUM(K339:K345)))</f>
        <v>8.5155997182723236E-2</v>
      </c>
      <c r="R345">
        <f>((SUM(N339:N345))/(SUM(M339:M345)))</f>
        <v>8.1338386172474346E-3</v>
      </c>
      <c r="S345">
        <f>((SUM(P339:P345))/(SUM(O339:O345)))</f>
        <v>9.1602266075651029E-2</v>
      </c>
      <c r="T345">
        <f>AVERAGE(K339:K345)</f>
        <v>60037.714285714283</v>
      </c>
      <c r="U345">
        <f>AVERAGE(O339:O345)</f>
        <v>55401</v>
      </c>
      <c r="V345">
        <f>AVERAGE(M339:M345)</f>
        <v>4636.7142857142853</v>
      </c>
      <c r="W345">
        <f>AVERAGE(P339:P345)</f>
        <v>5074.8571428571431</v>
      </c>
      <c r="X345">
        <f>AVERAGE(N339:N345)</f>
        <v>37.714285714285715</v>
      </c>
    </row>
    <row r="346" spans="1:24" x14ac:dyDescent="0.25">
      <c r="A346" s="1">
        <v>44196</v>
      </c>
      <c r="B346">
        <f t="shared" si="43"/>
        <v>3947814</v>
      </c>
      <c r="C346" s="14">
        <v>15308</v>
      </c>
      <c r="D346" s="14">
        <v>4168</v>
      </c>
      <c r="E346">
        <v>0</v>
      </c>
      <c r="F346" s="14">
        <v>625</v>
      </c>
      <c r="G346" s="14">
        <v>5759</v>
      </c>
      <c r="H346">
        <f>G346+H345</f>
        <v>374789</v>
      </c>
      <c r="I346" s="14">
        <v>13744</v>
      </c>
      <c r="J346" s="14">
        <v>27961</v>
      </c>
      <c r="K346" s="14">
        <v>41705</v>
      </c>
      <c r="L346" s="14">
        <v>4591</v>
      </c>
      <c r="M346" s="14">
        <v>1488</v>
      </c>
      <c r="N346" s="14">
        <v>19</v>
      </c>
      <c r="O346">
        <f t="shared" si="46"/>
        <v>40217</v>
      </c>
      <c r="P346">
        <f t="shared" si="46"/>
        <v>4572</v>
      </c>
      <c r="Q346">
        <f t="shared" ref="Q346:Q403" si="47">((SUM(L340:L346))/(SUM(K340:K346)))</f>
        <v>8.6508572566859537E-2</v>
      </c>
      <c r="R346">
        <f t="shared" ref="R346:R439" si="48">((SUM(N340:N346))/(SUM(M340:M346)))</f>
        <v>8.4290709290709299E-3</v>
      </c>
      <c r="S346">
        <f t="shared" ref="S346:S439" si="49">((SUM(P340:P346))/(SUM(O340:O346)))</f>
        <v>9.276596596396243E-2</v>
      </c>
      <c r="T346">
        <f t="shared" ref="T346:T439" si="50">AVERAGE(K340:K346)</f>
        <v>61675.142857142855</v>
      </c>
      <c r="U346">
        <f t="shared" ref="U346:U383" si="51">AVERAGE(O340:O346)</f>
        <v>57099.142857142855</v>
      </c>
      <c r="V346">
        <f t="shared" ref="V346:V439" si="52">AVERAGE(M340:M346)</f>
        <v>4576</v>
      </c>
      <c r="W346">
        <f t="shared" ref="W346:W439" si="53">AVERAGE(P340:P346)</f>
        <v>5296.8571428571431</v>
      </c>
      <c r="X346">
        <f t="shared" ref="X346:X425" si="54">AVERAGE(N340:N346)</f>
        <v>38.571428571428569</v>
      </c>
    </row>
    <row r="347" spans="1:24" x14ac:dyDescent="0.25">
      <c r="A347" s="1">
        <v>44197</v>
      </c>
      <c r="B347">
        <f t="shared" ref="B347:B439" si="55">C347+B346</f>
        <v>3953107</v>
      </c>
      <c r="C347" s="14">
        <v>5293</v>
      </c>
      <c r="D347" s="14">
        <v>1352</v>
      </c>
      <c r="E347">
        <v>0</v>
      </c>
      <c r="F347" s="14">
        <v>446</v>
      </c>
      <c r="G347" s="14">
        <v>2418</v>
      </c>
      <c r="H347">
        <f>G347+H346</f>
        <v>377207</v>
      </c>
      <c r="I347" s="14">
        <v>4771</v>
      </c>
      <c r="J347" s="14">
        <v>11420</v>
      </c>
      <c r="K347" s="14">
        <v>16191</v>
      </c>
      <c r="L347" s="14">
        <v>1575</v>
      </c>
      <c r="M347" s="14">
        <v>866</v>
      </c>
      <c r="N347" s="14">
        <v>6</v>
      </c>
      <c r="O347" s="14">
        <f t="shared" si="46"/>
        <v>15325</v>
      </c>
      <c r="P347" s="14">
        <f t="shared" si="46"/>
        <v>1569</v>
      </c>
      <c r="Q347">
        <f t="shared" si="47"/>
        <v>8.6693566627161114E-2</v>
      </c>
      <c r="R347">
        <f t="shared" si="48"/>
        <v>8.2967151153857978E-3</v>
      </c>
      <c r="S347">
        <f t="shared" si="49"/>
        <v>9.2922417350075323E-2</v>
      </c>
      <c r="T347">
        <f t="shared" si="50"/>
        <v>63161.714285714283</v>
      </c>
      <c r="U347">
        <f t="shared" si="51"/>
        <v>58512.714285714283</v>
      </c>
      <c r="V347">
        <f t="shared" si="52"/>
        <v>4649</v>
      </c>
      <c r="W347">
        <f t="shared" si="53"/>
        <v>5437.1428571428569</v>
      </c>
      <c r="X347">
        <f t="shared" si="54"/>
        <v>38.571428571428569</v>
      </c>
    </row>
    <row r="348" spans="1:24" x14ac:dyDescent="0.25">
      <c r="A348" s="1">
        <v>44198</v>
      </c>
      <c r="B348" s="14">
        <f t="shared" si="55"/>
        <v>3971639</v>
      </c>
      <c r="C348" s="14">
        <v>18532</v>
      </c>
      <c r="D348" s="14">
        <v>4683</v>
      </c>
      <c r="E348">
        <v>0</v>
      </c>
      <c r="F348" s="14">
        <v>499</v>
      </c>
      <c r="G348" s="14">
        <v>3162</v>
      </c>
      <c r="H348" s="14">
        <f t="shared" ref="H348:H428" si="56">G348+H347</f>
        <v>380369</v>
      </c>
      <c r="I348" s="14">
        <v>16644</v>
      </c>
      <c r="J348" s="14">
        <v>44926</v>
      </c>
      <c r="K348" s="14">
        <v>61570</v>
      </c>
      <c r="L348" s="14">
        <v>5308</v>
      </c>
      <c r="M348" s="14">
        <v>7788</v>
      </c>
      <c r="N348" s="14">
        <v>72</v>
      </c>
      <c r="O348" s="14">
        <f t="shared" si="46"/>
        <v>53782</v>
      </c>
      <c r="P348" s="14">
        <f t="shared" si="46"/>
        <v>5236</v>
      </c>
      <c r="Q348" s="14">
        <f t="shared" si="47"/>
        <v>8.52949992946819E-2</v>
      </c>
      <c r="R348" s="14">
        <f t="shared" si="48"/>
        <v>8.4732298893184354E-3</v>
      </c>
      <c r="S348" s="14">
        <f t="shared" si="49"/>
        <v>9.2270333950424346E-2</v>
      </c>
      <c r="T348" s="14">
        <f t="shared" si="50"/>
        <v>64813.714285714283</v>
      </c>
      <c r="U348" s="14">
        <f t="shared" si="51"/>
        <v>59418.571428571428</v>
      </c>
      <c r="V348" s="14">
        <f t="shared" si="52"/>
        <v>5395.1428571428569</v>
      </c>
      <c r="W348" s="14">
        <f t="shared" si="53"/>
        <v>5482.5714285714284</v>
      </c>
      <c r="X348" s="14">
        <f t="shared" si="54"/>
        <v>45.714285714285715</v>
      </c>
    </row>
    <row r="349" spans="1:24" x14ac:dyDescent="0.25">
      <c r="A349" s="1">
        <v>44199</v>
      </c>
      <c r="B349" s="14">
        <f t="shared" si="55"/>
        <v>3984207</v>
      </c>
      <c r="C349" s="14">
        <v>12568</v>
      </c>
      <c r="D349" s="14">
        <v>2985</v>
      </c>
      <c r="E349">
        <v>0</v>
      </c>
      <c r="F349" s="14">
        <v>508</v>
      </c>
      <c r="G349" s="14">
        <v>3204</v>
      </c>
      <c r="H349" s="14">
        <f t="shared" si="56"/>
        <v>383573</v>
      </c>
      <c r="I349" s="14">
        <v>11315</v>
      </c>
      <c r="J349" s="14">
        <v>29381</v>
      </c>
      <c r="K349" s="14">
        <v>40696</v>
      </c>
      <c r="L349" s="14">
        <v>3357</v>
      </c>
      <c r="M349" s="14">
        <v>4065</v>
      </c>
      <c r="N349" s="14">
        <v>37</v>
      </c>
      <c r="O349" s="14">
        <f t="shared" si="46"/>
        <v>36631</v>
      </c>
      <c r="P349" s="14">
        <f t="shared" si="46"/>
        <v>3320</v>
      </c>
      <c r="Q349" s="14">
        <f t="shared" si="47"/>
        <v>8.5138991073046455E-2</v>
      </c>
      <c r="R349" s="14">
        <f t="shared" si="48"/>
        <v>8.8203146844259162E-3</v>
      </c>
      <c r="S349" s="14">
        <f t="shared" si="49"/>
        <v>9.2309713166630836E-2</v>
      </c>
      <c r="T349" s="14">
        <f t="shared" si="50"/>
        <v>65435.857142857145</v>
      </c>
      <c r="U349" s="14">
        <f t="shared" si="51"/>
        <v>59815.714285714283</v>
      </c>
      <c r="V349" s="14">
        <f t="shared" si="52"/>
        <v>5620.1428571428569</v>
      </c>
      <c r="W349" s="14">
        <f t="shared" si="53"/>
        <v>5521.5714285714284</v>
      </c>
      <c r="X349" s="14">
        <f t="shared" si="54"/>
        <v>49.571428571428569</v>
      </c>
    </row>
    <row r="350" spans="1:24" x14ac:dyDescent="0.25">
      <c r="A350" s="1">
        <v>44200</v>
      </c>
      <c r="B350" s="14">
        <f t="shared" si="55"/>
        <v>4018428</v>
      </c>
      <c r="C350" s="14">
        <v>34221</v>
      </c>
      <c r="D350" s="14">
        <v>9046</v>
      </c>
      <c r="E350">
        <v>0</v>
      </c>
      <c r="F350" s="14">
        <v>849</v>
      </c>
      <c r="G350" s="14">
        <v>4878</v>
      </c>
      <c r="H350" s="14">
        <f t="shared" si="56"/>
        <v>388451</v>
      </c>
      <c r="I350" s="14">
        <v>30425</v>
      </c>
      <c r="J350" s="14">
        <v>113145</v>
      </c>
      <c r="K350" s="14">
        <v>143570</v>
      </c>
      <c r="L350" s="14">
        <v>10106</v>
      </c>
      <c r="M350" s="14">
        <v>25113</v>
      </c>
      <c r="N350" s="14">
        <v>214</v>
      </c>
      <c r="O350" s="14">
        <f t="shared" si="46"/>
        <v>118457</v>
      </c>
      <c r="P350" s="14">
        <f t="shared" si="46"/>
        <v>9892</v>
      </c>
      <c r="Q350" s="14">
        <f t="shared" si="47"/>
        <v>8.2211813092653949E-2</v>
      </c>
      <c r="R350" s="14">
        <f t="shared" si="48"/>
        <v>8.6974412688912168E-3</v>
      </c>
      <c r="S350" s="14">
        <f t="shared" si="49"/>
        <v>9.1395977576872123E-2</v>
      </c>
      <c r="T350" s="14">
        <f t="shared" si="50"/>
        <v>68773.571428571435</v>
      </c>
      <c r="U350" s="14">
        <f t="shared" si="51"/>
        <v>61135.857142857145</v>
      </c>
      <c r="V350" s="14">
        <f t="shared" si="52"/>
        <v>7637.7142857142853</v>
      </c>
      <c r="W350" s="14">
        <f t="shared" si="53"/>
        <v>5587.5714285714284</v>
      </c>
      <c r="X350" s="14">
        <f t="shared" si="54"/>
        <v>66.428571428571431</v>
      </c>
    </row>
    <row r="351" spans="1:24" x14ac:dyDescent="0.25">
      <c r="A351" s="1">
        <v>44201</v>
      </c>
      <c r="B351" s="14">
        <f t="shared" si="55"/>
        <v>4048619</v>
      </c>
      <c r="C351" s="14">
        <v>30191</v>
      </c>
      <c r="D351" s="14">
        <v>7713</v>
      </c>
      <c r="E351">
        <v>0</v>
      </c>
      <c r="F351" s="14">
        <v>731</v>
      </c>
      <c r="G351" s="14">
        <v>4677</v>
      </c>
      <c r="H351" s="14">
        <f t="shared" si="56"/>
        <v>393128</v>
      </c>
      <c r="I351" s="14">
        <v>27134</v>
      </c>
      <c r="J351" s="14">
        <v>85848</v>
      </c>
      <c r="K351" s="14">
        <v>112982</v>
      </c>
      <c r="L351" s="14">
        <v>8494</v>
      </c>
      <c r="M351" s="14">
        <v>15181</v>
      </c>
      <c r="N351" s="14">
        <v>119</v>
      </c>
      <c r="O351" s="14">
        <f t="shared" si="46"/>
        <v>97801</v>
      </c>
      <c r="P351" s="14">
        <f t="shared" si="46"/>
        <v>8375</v>
      </c>
      <c r="Q351" s="14">
        <f t="shared" si="47"/>
        <v>8.1108063430612859E-2</v>
      </c>
      <c r="R351" s="14">
        <f t="shared" si="48"/>
        <v>8.6215247505570091E-3</v>
      </c>
      <c r="S351" s="14">
        <f t="shared" si="49"/>
        <v>9.1552195405641176E-2</v>
      </c>
      <c r="T351" s="14">
        <f t="shared" si="50"/>
        <v>70259</v>
      </c>
      <c r="U351" s="14">
        <f t="shared" si="51"/>
        <v>61410.714285714283</v>
      </c>
      <c r="V351" s="14">
        <f t="shared" si="52"/>
        <v>8848.2857142857138</v>
      </c>
      <c r="W351" s="14">
        <f t="shared" si="53"/>
        <v>5622.2857142857147</v>
      </c>
      <c r="X351" s="14">
        <f t="shared" si="54"/>
        <v>76.285714285714292</v>
      </c>
    </row>
    <row r="352" spans="1:24" x14ac:dyDescent="0.25">
      <c r="A352" s="1">
        <v>44202</v>
      </c>
      <c r="B352" s="14">
        <f t="shared" si="55"/>
        <v>4076643</v>
      </c>
      <c r="C352" s="14">
        <v>28024</v>
      </c>
      <c r="D352" s="14">
        <v>7055</v>
      </c>
      <c r="E352">
        <v>0</v>
      </c>
      <c r="F352" s="14">
        <v>737</v>
      </c>
      <c r="G352" s="14">
        <v>4967</v>
      </c>
      <c r="H352" s="14">
        <f t="shared" si="56"/>
        <v>398095</v>
      </c>
      <c r="I352" s="14">
        <v>25267</v>
      </c>
      <c r="J352" s="14">
        <v>71947</v>
      </c>
      <c r="K352" s="14">
        <v>97214</v>
      </c>
      <c r="L352" s="14">
        <v>7894</v>
      </c>
      <c r="M352" s="14">
        <v>11960</v>
      </c>
      <c r="N352" s="14">
        <v>101</v>
      </c>
      <c r="O352" s="14">
        <f t="shared" si="46"/>
        <v>85254</v>
      </c>
      <c r="P352" s="14">
        <f t="shared" si="46"/>
        <v>7793</v>
      </c>
      <c r="Q352" s="14">
        <f t="shared" si="47"/>
        <v>8.0410096355909774E-2</v>
      </c>
      <c r="R352" s="14">
        <f t="shared" si="48"/>
        <v>8.5463655376837536E-3</v>
      </c>
      <c r="S352" s="14">
        <f t="shared" si="49"/>
        <v>9.1083811767124725E-2</v>
      </c>
      <c r="T352" s="14">
        <f t="shared" si="50"/>
        <v>73418.28571428571</v>
      </c>
      <c r="U352" s="14">
        <f t="shared" si="51"/>
        <v>63923.857142857145</v>
      </c>
      <c r="V352" s="14">
        <f t="shared" si="52"/>
        <v>9494.4285714285706</v>
      </c>
      <c r="W352" s="14">
        <f t="shared" si="53"/>
        <v>5822.4285714285716</v>
      </c>
      <c r="X352" s="14">
        <f t="shared" si="54"/>
        <v>81.142857142857139</v>
      </c>
    </row>
    <row r="353" spans="1:24" x14ac:dyDescent="0.25">
      <c r="A353" s="1">
        <v>44203</v>
      </c>
      <c r="B353" s="14">
        <f t="shared" si="55"/>
        <v>4103123</v>
      </c>
      <c r="C353" s="14">
        <v>26480</v>
      </c>
      <c r="D353" s="14">
        <v>6452</v>
      </c>
      <c r="E353">
        <v>0</v>
      </c>
      <c r="F353" s="14">
        <v>649</v>
      </c>
      <c r="G353" s="14">
        <v>4375</v>
      </c>
      <c r="H353" s="14">
        <f t="shared" si="56"/>
        <v>402470</v>
      </c>
      <c r="I353" s="14">
        <v>23998</v>
      </c>
      <c r="J353" s="14">
        <v>77535</v>
      </c>
      <c r="K353" s="14">
        <v>101533</v>
      </c>
      <c r="L353" s="14">
        <v>7250</v>
      </c>
      <c r="M353" s="14">
        <v>13753</v>
      </c>
      <c r="N353" s="14">
        <v>71</v>
      </c>
      <c r="O353" s="14">
        <f t="shared" si="46"/>
        <v>87780</v>
      </c>
      <c r="P353" s="14">
        <f t="shared" si="46"/>
        <v>7179</v>
      </c>
      <c r="Q353" s="14">
        <f t="shared" si="47"/>
        <v>7.665976477805897E-2</v>
      </c>
      <c r="R353" s="14">
        <f t="shared" si="48"/>
        <v>7.8754159997967629E-3</v>
      </c>
      <c r="S353" s="14">
        <f t="shared" si="49"/>
        <v>8.7598731390016768E-2</v>
      </c>
      <c r="T353" s="14">
        <f t="shared" si="50"/>
        <v>81965.142857142855</v>
      </c>
      <c r="U353" s="14">
        <f t="shared" si="51"/>
        <v>70718.571428571435</v>
      </c>
      <c r="V353" s="14">
        <f t="shared" si="52"/>
        <v>11246.571428571429</v>
      </c>
      <c r="W353" s="14">
        <f t="shared" si="53"/>
        <v>6194.8571428571431</v>
      </c>
      <c r="X353" s="14">
        <f t="shared" si="54"/>
        <v>88.571428571428569</v>
      </c>
    </row>
    <row r="354" spans="1:24" x14ac:dyDescent="0.25">
      <c r="A354" s="1">
        <v>44204</v>
      </c>
      <c r="B354" s="14">
        <f t="shared" si="55"/>
        <v>4127195</v>
      </c>
      <c r="C354" s="14">
        <v>24072</v>
      </c>
      <c r="D354" s="14">
        <v>5740</v>
      </c>
      <c r="E354">
        <v>0</v>
      </c>
      <c r="F354" s="14">
        <v>634</v>
      </c>
      <c r="G354" s="14">
        <v>4443</v>
      </c>
      <c r="H354" s="14">
        <f t="shared" si="56"/>
        <v>406913</v>
      </c>
      <c r="I354" s="14">
        <v>21882</v>
      </c>
      <c r="J354" s="14">
        <v>68426</v>
      </c>
      <c r="K354" s="14">
        <v>90308</v>
      </c>
      <c r="L354" s="14">
        <v>6602</v>
      </c>
      <c r="M354" s="14">
        <v>12971</v>
      </c>
      <c r="N354" s="14">
        <v>72</v>
      </c>
      <c r="O354" s="14">
        <f t="shared" si="46"/>
        <v>77337</v>
      </c>
      <c r="P354" s="14">
        <f t="shared" si="46"/>
        <v>6530</v>
      </c>
      <c r="Q354" s="14">
        <f t="shared" si="47"/>
        <v>7.5649085546086958E-2</v>
      </c>
      <c r="R354" s="14">
        <f t="shared" si="48"/>
        <v>7.5524875868370929E-3</v>
      </c>
      <c r="S354" s="14">
        <f t="shared" si="49"/>
        <v>8.6752883983613444E-2</v>
      </c>
      <c r="T354" s="14">
        <f t="shared" si="50"/>
        <v>92553.28571428571</v>
      </c>
      <c r="U354" s="14">
        <f t="shared" si="51"/>
        <v>79577.428571428565</v>
      </c>
      <c r="V354" s="14">
        <f t="shared" si="52"/>
        <v>12975.857142857143</v>
      </c>
      <c r="W354" s="14">
        <f t="shared" si="53"/>
        <v>6903.5714285714284</v>
      </c>
      <c r="X354" s="14">
        <f t="shared" si="54"/>
        <v>98</v>
      </c>
    </row>
    <row r="355" spans="1:24" x14ac:dyDescent="0.25">
      <c r="A355" s="1">
        <v>44205</v>
      </c>
      <c r="B355" s="14">
        <f t="shared" si="55"/>
        <v>4143537</v>
      </c>
      <c r="C355" s="14">
        <v>16342</v>
      </c>
      <c r="D355" s="14">
        <v>3595</v>
      </c>
      <c r="E355">
        <v>0</v>
      </c>
      <c r="F355" s="14">
        <v>464</v>
      </c>
      <c r="G355" s="14">
        <v>2781</v>
      </c>
      <c r="H355" s="14">
        <f t="shared" si="56"/>
        <v>409694</v>
      </c>
      <c r="I355" s="14">
        <v>15125</v>
      </c>
      <c r="J355" s="14">
        <v>32402</v>
      </c>
      <c r="K355" s="14">
        <v>47527</v>
      </c>
      <c r="L355" s="14">
        <v>4141</v>
      </c>
      <c r="M355" s="14">
        <v>4679</v>
      </c>
      <c r="N355" s="14">
        <v>21</v>
      </c>
      <c r="O355" s="14">
        <f t="shared" si="46"/>
        <v>42848</v>
      </c>
      <c r="P355" s="14">
        <f t="shared" si="46"/>
        <v>4120</v>
      </c>
      <c r="Q355" s="14">
        <f t="shared" si="47"/>
        <v>7.5483962576716149E-2</v>
      </c>
      <c r="R355" s="14">
        <f t="shared" si="48"/>
        <v>7.2387770456669937E-3</v>
      </c>
      <c r="S355" s="14">
        <f t="shared" si="49"/>
        <v>8.6446270701033501E-2</v>
      </c>
      <c r="T355" s="14">
        <f t="shared" si="50"/>
        <v>90547.142857142855</v>
      </c>
      <c r="U355" s="14">
        <f t="shared" si="51"/>
        <v>78015.428571428565</v>
      </c>
      <c r="V355" s="14">
        <f t="shared" si="52"/>
        <v>12531.714285714286</v>
      </c>
      <c r="W355" s="14">
        <f t="shared" si="53"/>
        <v>6744.1428571428569</v>
      </c>
      <c r="X355" s="14">
        <f t="shared" si="54"/>
        <v>90.714285714285708</v>
      </c>
    </row>
    <row r="356" spans="1:24" x14ac:dyDescent="0.25">
      <c r="A356" s="1">
        <v>44206</v>
      </c>
      <c r="B356" s="14">
        <f t="shared" si="55"/>
        <v>4155010</v>
      </c>
      <c r="C356" s="14">
        <v>11473</v>
      </c>
      <c r="D356" s="14">
        <v>2376</v>
      </c>
      <c r="E356">
        <v>0</v>
      </c>
      <c r="F356" s="14">
        <v>407</v>
      </c>
      <c r="G356" s="14">
        <v>2324</v>
      </c>
      <c r="H356" s="14">
        <f t="shared" si="56"/>
        <v>412018</v>
      </c>
      <c r="I356" s="14">
        <v>10549</v>
      </c>
      <c r="J356" s="14">
        <v>26711</v>
      </c>
      <c r="K356" s="14">
        <v>37260</v>
      </c>
      <c r="L356" s="14">
        <v>2742</v>
      </c>
      <c r="M356" s="14">
        <v>4590</v>
      </c>
      <c r="N356" s="14">
        <v>32</v>
      </c>
      <c r="O356" s="14">
        <f t="shared" si="46"/>
        <v>32670</v>
      </c>
      <c r="P356" s="14">
        <f t="shared" si="46"/>
        <v>2710</v>
      </c>
      <c r="Q356" s="14">
        <f t="shared" si="47"/>
        <v>7.491981205404874E-2</v>
      </c>
      <c r="R356" s="14">
        <f t="shared" si="48"/>
        <v>7.1390528856505034E-3</v>
      </c>
      <c r="S356" s="14">
        <f t="shared" si="49"/>
        <v>8.5952702864721189E-2</v>
      </c>
      <c r="T356" s="14">
        <f t="shared" si="50"/>
        <v>90056.28571428571</v>
      </c>
      <c r="U356" s="14">
        <f t="shared" si="51"/>
        <v>77449.571428571435</v>
      </c>
      <c r="V356" s="14">
        <f t="shared" si="52"/>
        <v>12606.714285714286</v>
      </c>
      <c r="W356" s="14">
        <f t="shared" si="53"/>
        <v>6657</v>
      </c>
      <c r="X356" s="14">
        <f t="shared" si="54"/>
        <v>90</v>
      </c>
    </row>
    <row r="357" spans="1:24" x14ac:dyDescent="0.25">
      <c r="A357" s="1">
        <v>44207</v>
      </c>
      <c r="B357" s="14">
        <f t="shared" si="55"/>
        <v>4182922</v>
      </c>
      <c r="C357" s="14">
        <v>27912</v>
      </c>
      <c r="D357" s="14">
        <v>6469</v>
      </c>
      <c r="E357">
        <v>0</v>
      </c>
      <c r="F357" s="14">
        <v>692</v>
      </c>
      <c r="G357" s="14">
        <v>4701</v>
      </c>
      <c r="H357" s="14">
        <f t="shared" si="56"/>
        <v>416719</v>
      </c>
      <c r="I357" s="14">
        <v>25127</v>
      </c>
      <c r="J357" s="14">
        <v>105539</v>
      </c>
      <c r="K357" s="14">
        <v>130666</v>
      </c>
      <c r="L357" s="14">
        <v>7371</v>
      </c>
      <c r="M357" s="14">
        <v>25625</v>
      </c>
      <c r="N357" s="14">
        <v>138</v>
      </c>
      <c r="O357" s="14">
        <f t="shared" si="46"/>
        <v>105041</v>
      </c>
      <c r="P357" s="14">
        <f t="shared" si="46"/>
        <v>7233</v>
      </c>
      <c r="Q357" s="14">
        <f t="shared" si="47"/>
        <v>7.2056227631216704E-2</v>
      </c>
      <c r="R357" s="14">
        <f t="shared" si="48"/>
        <v>6.2416205680550707E-3</v>
      </c>
      <c r="S357" s="14">
        <f t="shared" si="49"/>
        <v>8.3104641112399305E-2</v>
      </c>
      <c r="T357" s="14">
        <f t="shared" si="50"/>
        <v>88212.857142857145</v>
      </c>
      <c r="U357" s="14">
        <f t="shared" si="51"/>
        <v>75533</v>
      </c>
      <c r="V357" s="14">
        <f t="shared" si="52"/>
        <v>12679.857142857143</v>
      </c>
      <c r="W357" s="14">
        <f t="shared" si="53"/>
        <v>6277.1428571428569</v>
      </c>
      <c r="X357" s="14">
        <f t="shared" si="54"/>
        <v>79.142857142857139</v>
      </c>
    </row>
    <row r="358" spans="1:24" x14ac:dyDescent="0.25">
      <c r="A358" s="1">
        <v>44208</v>
      </c>
      <c r="B358" s="14">
        <f t="shared" si="55"/>
        <v>4208487</v>
      </c>
      <c r="C358" s="14">
        <v>25565</v>
      </c>
      <c r="D358" s="14">
        <v>5537</v>
      </c>
      <c r="E358">
        <v>0</v>
      </c>
      <c r="F358" s="14">
        <v>603</v>
      </c>
      <c r="G358" s="14">
        <v>4082</v>
      </c>
      <c r="H358" s="14">
        <f t="shared" si="56"/>
        <v>420801</v>
      </c>
      <c r="I358" s="14">
        <v>23246</v>
      </c>
      <c r="J358" s="14">
        <v>81141</v>
      </c>
      <c r="K358" s="14">
        <v>104387</v>
      </c>
      <c r="L358" s="14">
        <v>6319</v>
      </c>
      <c r="M358" s="14">
        <v>18766</v>
      </c>
      <c r="N358" s="14">
        <v>105</v>
      </c>
      <c r="O358" s="14">
        <f t="shared" si="46"/>
        <v>85621</v>
      </c>
      <c r="P358" s="14">
        <f t="shared" si="46"/>
        <v>6214</v>
      </c>
      <c r="Q358" s="14">
        <f t="shared" si="47"/>
        <v>6.9501309749628426E-2</v>
      </c>
      <c r="R358" s="14">
        <f t="shared" si="48"/>
        <v>5.8476999047041497E-3</v>
      </c>
      <c r="S358" s="14">
        <f t="shared" si="49"/>
        <v>8.0880687482939723E-2</v>
      </c>
      <c r="T358" s="14">
        <f t="shared" si="50"/>
        <v>86985</v>
      </c>
      <c r="U358" s="14">
        <f t="shared" si="51"/>
        <v>73793</v>
      </c>
      <c r="V358" s="14">
        <f t="shared" si="52"/>
        <v>13192</v>
      </c>
      <c r="W358" s="14">
        <f t="shared" si="53"/>
        <v>5968.4285714285716</v>
      </c>
      <c r="X358" s="14">
        <f t="shared" si="54"/>
        <v>77.142857142857139</v>
      </c>
    </row>
    <row r="359" spans="1:24" x14ac:dyDescent="0.25">
      <c r="A359" s="1">
        <v>44209</v>
      </c>
      <c r="B359" s="14">
        <f t="shared" si="55"/>
        <v>4232014</v>
      </c>
      <c r="C359" s="14">
        <v>23527</v>
      </c>
      <c r="D359" s="14">
        <v>4888</v>
      </c>
      <c r="E359">
        <v>0</v>
      </c>
      <c r="F359" s="14">
        <v>571</v>
      </c>
      <c r="G359" s="14">
        <v>3820</v>
      </c>
      <c r="H359" s="14">
        <f t="shared" si="56"/>
        <v>424621</v>
      </c>
      <c r="I359" s="14">
        <v>21443</v>
      </c>
      <c r="J359" s="14">
        <v>70620</v>
      </c>
      <c r="K359" s="14">
        <v>92063</v>
      </c>
      <c r="L359" s="14">
        <v>5635</v>
      </c>
      <c r="M359" s="14">
        <v>15481</v>
      </c>
      <c r="N359" s="14">
        <v>91</v>
      </c>
      <c r="O359" s="14">
        <f t="shared" si="46"/>
        <v>76582</v>
      </c>
      <c r="P359" s="14">
        <f t="shared" si="46"/>
        <v>5544</v>
      </c>
      <c r="Q359" s="14">
        <f t="shared" si="47"/>
        <v>6.6352626278687654E-2</v>
      </c>
      <c r="R359" s="14">
        <f t="shared" si="48"/>
        <v>5.5286079382464923E-3</v>
      </c>
      <c r="S359" s="14">
        <f t="shared" si="49"/>
        <v>7.7833499711545462E-2</v>
      </c>
      <c r="T359" s="14">
        <f t="shared" si="50"/>
        <v>86249.142857142855</v>
      </c>
      <c r="U359" s="14">
        <f t="shared" si="51"/>
        <v>72554.142857142855</v>
      </c>
      <c r="V359" s="14">
        <f t="shared" si="52"/>
        <v>13695</v>
      </c>
      <c r="W359" s="14">
        <f t="shared" si="53"/>
        <v>5647.1428571428569</v>
      </c>
      <c r="X359" s="14">
        <f t="shared" si="54"/>
        <v>75.714285714285708</v>
      </c>
    </row>
    <row r="360" spans="1:24" x14ac:dyDescent="0.25">
      <c r="A360" s="1">
        <v>44210</v>
      </c>
      <c r="B360" s="14">
        <f t="shared" si="55"/>
        <v>4255134</v>
      </c>
      <c r="C360" s="14">
        <v>23120</v>
      </c>
      <c r="D360" s="14">
        <v>4998</v>
      </c>
      <c r="E360">
        <v>0</v>
      </c>
      <c r="F360" s="14">
        <v>560</v>
      </c>
      <c r="G360" s="14">
        <v>4216</v>
      </c>
      <c r="H360" s="14">
        <f t="shared" si="56"/>
        <v>428837</v>
      </c>
      <c r="I360" s="14">
        <v>21102</v>
      </c>
      <c r="J360" s="14">
        <v>82944</v>
      </c>
      <c r="K360" s="14">
        <v>104046</v>
      </c>
      <c r="L360" s="14">
        <v>5814</v>
      </c>
      <c r="M360" s="14">
        <v>19098</v>
      </c>
      <c r="N360" s="14">
        <v>68</v>
      </c>
      <c r="O360" s="14">
        <f t="shared" si="46"/>
        <v>84948</v>
      </c>
      <c r="P360" s="14">
        <f t="shared" si="46"/>
        <v>5746</v>
      </c>
      <c r="Q360" s="14">
        <f t="shared" si="47"/>
        <v>6.37089551130956E-2</v>
      </c>
      <c r="R360" s="14">
        <f t="shared" si="48"/>
        <v>5.2069953561900998E-3</v>
      </c>
      <c r="S360" s="14">
        <f t="shared" si="49"/>
        <v>7.5432583502129502E-2</v>
      </c>
      <c r="T360" s="14">
        <f t="shared" si="50"/>
        <v>86608.142857142855</v>
      </c>
      <c r="U360" s="14">
        <f t="shared" si="51"/>
        <v>72149.571428571435</v>
      </c>
      <c r="V360" s="14">
        <f t="shared" si="52"/>
        <v>14458.571428571429</v>
      </c>
      <c r="W360" s="14">
        <f t="shared" si="53"/>
        <v>5442.4285714285716</v>
      </c>
      <c r="X360" s="14">
        <f t="shared" si="54"/>
        <v>75.285714285714292</v>
      </c>
    </row>
    <row r="361" spans="1:24" x14ac:dyDescent="0.25">
      <c r="A361" s="1">
        <v>44211</v>
      </c>
      <c r="B361" s="14">
        <f t="shared" si="55"/>
        <v>4276894</v>
      </c>
      <c r="C361" s="14">
        <v>21760</v>
      </c>
      <c r="D361" s="14">
        <v>4398</v>
      </c>
      <c r="E361">
        <v>0</v>
      </c>
      <c r="F361" s="14">
        <v>465</v>
      </c>
      <c r="G361" s="14">
        <v>3780</v>
      </c>
      <c r="H361" s="14">
        <f t="shared" si="56"/>
        <v>432617</v>
      </c>
      <c r="I361" s="14">
        <v>20049</v>
      </c>
      <c r="J361" s="14">
        <v>69439</v>
      </c>
      <c r="K361" s="14">
        <v>89488</v>
      </c>
      <c r="L361" s="14">
        <v>5367</v>
      </c>
      <c r="M361" s="14">
        <v>20854</v>
      </c>
      <c r="N361" s="14">
        <v>73</v>
      </c>
      <c r="O361" s="14">
        <f t="shared" si="46"/>
        <v>68634</v>
      </c>
      <c r="P361" s="14">
        <f t="shared" si="46"/>
        <v>5294</v>
      </c>
      <c r="Q361" s="14">
        <f t="shared" si="47"/>
        <v>6.1755393211845332E-2</v>
      </c>
      <c r="R361" s="14">
        <f t="shared" si="48"/>
        <v>4.8399072351113272E-3</v>
      </c>
      <c r="S361" s="14">
        <f t="shared" si="49"/>
        <v>7.426502586915526E-2</v>
      </c>
      <c r="T361" s="14">
        <f t="shared" si="50"/>
        <v>86491</v>
      </c>
      <c r="U361" s="14">
        <f t="shared" si="51"/>
        <v>70906.28571428571</v>
      </c>
      <c r="V361" s="14">
        <f t="shared" si="52"/>
        <v>15584.714285714286</v>
      </c>
      <c r="W361" s="14">
        <f t="shared" si="53"/>
        <v>5265.8571428571431</v>
      </c>
      <c r="X361" s="14">
        <f t="shared" si="54"/>
        <v>75.428571428571431</v>
      </c>
    </row>
    <row r="362" spans="1:24" x14ac:dyDescent="0.25">
      <c r="A362" s="1">
        <v>44212</v>
      </c>
      <c r="B362" s="14">
        <f t="shared" si="55"/>
        <v>4291290</v>
      </c>
      <c r="C362" s="14">
        <v>14396</v>
      </c>
      <c r="D362" s="14">
        <v>2669</v>
      </c>
      <c r="E362">
        <v>0</v>
      </c>
      <c r="F362" s="14">
        <v>349</v>
      </c>
      <c r="G362" s="14">
        <v>2296</v>
      </c>
      <c r="H362" s="14">
        <f t="shared" si="56"/>
        <v>434913</v>
      </c>
      <c r="I362" s="14">
        <v>13377</v>
      </c>
      <c r="J362" s="14">
        <v>29819</v>
      </c>
      <c r="K362" s="14">
        <v>43196</v>
      </c>
      <c r="L362" s="14">
        <v>3152</v>
      </c>
      <c r="M362" s="14">
        <v>8902</v>
      </c>
      <c r="N362" s="14">
        <v>48</v>
      </c>
      <c r="O362" s="14">
        <f t="shared" si="46"/>
        <v>34294</v>
      </c>
      <c r="P362" s="14">
        <f t="shared" si="46"/>
        <v>3104</v>
      </c>
      <c r="Q362" s="14">
        <f t="shared" si="47"/>
        <v>6.0555043536414541E-2</v>
      </c>
      <c r="R362" s="14">
        <f t="shared" si="48"/>
        <v>4.8978079000317693E-3</v>
      </c>
      <c r="S362" s="14">
        <f t="shared" si="49"/>
        <v>7.3484491276983949E-2</v>
      </c>
      <c r="T362" s="14">
        <f t="shared" si="50"/>
        <v>85872.28571428571</v>
      </c>
      <c r="U362" s="14">
        <f t="shared" si="51"/>
        <v>69684.28571428571</v>
      </c>
      <c r="V362" s="14">
        <f t="shared" si="52"/>
        <v>16188</v>
      </c>
      <c r="W362" s="14">
        <f t="shared" si="53"/>
        <v>5120.7142857142853</v>
      </c>
      <c r="X362" s="14">
        <f t="shared" si="54"/>
        <v>79.285714285714292</v>
      </c>
    </row>
    <row r="363" spans="1:24" x14ac:dyDescent="0.25">
      <c r="A363" s="1">
        <v>44213</v>
      </c>
      <c r="B363" s="14">
        <f t="shared" si="55"/>
        <v>4302370</v>
      </c>
      <c r="C363" s="14">
        <v>11080</v>
      </c>
      <c r="D363" s="14">
        <v>1989</v>
      </c>
      <c r="E363">
        <v>0</v>
      </c>
      <c r="F363" s="14">
        <v>363</v>
      </c>
      <c r="G363" s="14">
        <v>2354</v>
      </c>
      <c r="H363" s="14">
        <f t="shared" si="56"/>
        <v>437267</v>
      </c>
      <c r="I363" s="14">
        <v>10324</v>
      </c>
      <c r="J363" s="14">
        <v>30494</v>
      </c>
      <c r="K363" s="14">
        <v>40818</v>
      </c>
      <c r="L363" s="14">
        <v>2416</v>
      </c>
      <c r="M363" s="14">
        <v>9169</v>
      </c>
      <c r="N363" s="14">
        <v>49</v>
      </c>
      <c r="O363" s="14">
        <f t="shared" si="46"/>
        <v>31649</v>
      </c>
      <c r="P363" s="14">
        <f t="shared" si="46"/>
        <v>2367</v>
      </c>
      <c r="Q363" s="14">
        <f t="shared" si="47"/>
        <v>5.9659579535080637E-2</v>
      </c>
      <c r="R363" s="14">
        <f t="shared" si="48"/>
        <v>4.8517748844310619E-3</v>
      </c>
      <c r="S363" s="14">
        <f t="shared" si="49"/>
        <v>7.2933978951001399E-2</v>
      </c>
      <c r="T363" s="14">
        <f t="shared" si="50"/>
        <v>86380.571428571435</v>
      </c>
      <c r="U363" s="14">
        <f t="shared" si="51"/>
        <v>69538.428571428565</v>
      </c>
      <c r="V363" s="14">
        <f t="shared" si="52"/>
        <v>16842.142857142859</v>
      </c>
      <c r="W363" s="14">
        <f t="shared" si="53"/>
        <v>5071.7142857142853</v>
      </c>
      <c r="X363" s="14">
        <f t="shared" si="54"/>
        <v>81.714285714285708</v>
      </c>
    </row>
    <row r="364" spans="1:24" x14ac:dyDescent="0.25">
      <c r="A364" s="1">
        <v>44214</v>
      </c>
      <c r="B364" s="14">
        <f t="shared" si="55"/>
        <v>4322449</v>
      </c>
      <c r="C364" s="14">
        <v>20079</v>
      </c>
      <c r="D364" s="14">
        <v>4318</v>
      </c>
      <c r="E364">
        <v>0</v>
      </c>
      <c r="F364" s="14">
        <v>575</v>
      </c>
      <c r="G364" s="14">
        <v>3726</v>
      </c>
      <c r="H364" s="14">
        <f t="shared" si="56"/>
        <v>440993</v>
      </c>
      <c r="I364" s="14">
        <v>18073</v>
      </c>
      <c r="J364" s="14">
        <v>76030</v>
      </c>
      <c r="K364" s="14">
        <v>94103</v>
      </c>
      <c r="L364" s="14">
        <v>5038</v>
      </c>
      <c r="M364" s="14">
        <v>20589</v>
      </c>
      <c r="N364" s="14">
        <v>112</v>
      </c>
      <c r="O364" s="14">
        <f t="shared" si="46"/>
        <v>73514</v>
      </c>
      <c r="P364" s="14">
        <f t="shared" si="46"/>
        <v>4926</v>
      </c>
      <c r="Q364" s="14">
        <f t="shared" si="47"/>
        <v>5.9392608004562572E-2</v>
      </c>
      <c r="R364" s="14">
        <f t="shared" si="48"/>
        <v>4.8378950726127292E-3</v>
      </c>
      <c r="S364" s="14">
        <f t="shared" si="49"/>
        <v>7.2917261588342025E-2</v>
      </c>
      <c r="T364" s="14">
        <f t="shared" si="50"/>
        <v>81157.28571428571</v>
      </c>
      <c r="U364" s="14">
        <f t="shared" si="51"/>
        <v>65034.571428571428</v>
      </c>
      <c r="V364" s="14">
        <f t="shared" si="52"/>
        <v>16122.714285714286</v>
      </c>
      <c r="W364" s="14">
        <f t="shared" si="53"/>
        <v>4742.1428571428569</v>
      </c>
      <c r="X364" s="14">
        <f t="shared" si="54"/>
        <v>78</v>
      </c>
    </row>
    <row r="365" spans="1:24" x14ac:dyDescent="0.25">
      <c r="A365" s="1">
        <v>44215</v>
      </c>
      <c r="B365" s="14">
        <f t="shared" si="55"/>
        <v>4349178</v>
      </c>
      <c r="C365" s="14">
        <v>26729</v>
      </c>
      <c r="D365" s="14">
        <v>5383</v>
      </c>
      <c r="E365">
        <v>0</v>
      </c>
      <c r="F365" s="14">
        <v>559</v>
      </c>
      <c r="G365" s="14">
        <v>3928</v>
      </c>
      <c r="H365" s="14">
        <f t="shared" si="56"/>
        <v>444921</v>
      </c>
      <c r="I365" s="14">
        <v>24393</v>
      </c>
      <c r="J365" s="14">
        <v>112877</v>
      </c>
      <c r="K365" s="14">
        <v>137270</v>
      </c>
      <c r="L365" s="14">
        <v>6238</v>
      </c>
      <c r="M365" s="14">
        <v>37632</v>
      </c>
      <c r="N365" s="14">
        <v>175</v>
      </c>
      <c r="O365" s="14">
        <f t="shared" si="46"/>
        <v>99638</v>
      </c>
      <c r="P365" s="14">
        <f t="shared" si="46"/>
        <v>6063</v>
      </c>
      <c r="Q365" s="14">
        <f t="shared" si="47"/>
        <v>5.6008146639511203E-2</v>
      </c>
      <c r="R365" s="14">
        <f t="shared" si="48"/>
        <v>4.6764091858037581E-3</v>
      </c>
      <c r="S365" s="14">
        <f t="shared" si="49"/>
        <v>7.0417402756260405E-2</v>
      </c>
      <c r="T365" s="14">
        <f t="shared" si="50"/>
        <v>85854.857142857145</v>
      </c>
      <c r="U365" s="14">
        <f t="shared" si="51"/>
        <v>67037</v>
      </c>
      <c r="V365" s="14">
        <f t="shared" si="52"/>
        <v>18817.857142857141</v>
      </c>
      <c r="W365" s="14">
        <f t="shared" si="53"/>
        <v>4720.5714285714284</v>
      </c>
      <c r="X365" s="14">
        <f t="shared" si="54"/>
        <v>88</v>
      </c>
    </row>
    <row r="366" spans="1:24" x14ac:dyDescent="0.25">
      <c r="A366" s="1">
        <v>44216</v>
      </c>
      <c r="B366" s="14">
        <f t="shared" si="55"/>
        <v>4370627</v>
      </c>
      <c r="C366" s="14">
        <v>21449</v>
      </c>
      <c r="D366" s="14">
        <v>4434</v>
      </c>
      <c r="E366">
        <v>0</v>
      </c>
      <c r="F366" s="14">
        <v>516</v>
      </c>
      <c r="G366" s="14">
        <v>4003</v>
      </c>
      <c r="H366" s="14">
        <f t="shared" si="56"/>
        <v>448924</v>
      </c>
      <c r="I366" s="14">
        <v>19614</v>
      </c>
      <c r="J366" s="14">
        <v>82711</v>
      </c>
      <c r="K366" s="14">
        <v>102325</v>
      </c>
      <c r="L366" s="14">
        <v>5205</v>
      </c>
      <c r="M366" s="14">
        <v>24089</v>
      </c>
      <c r="N366" s="14">
        <v>115</v>
      </c>
      <c r="O366" s="14">
        <f t="shared" si="46"/>
        <v>78236</v>
      </c>
      <c r="P366" s="14">
        <f t="shared" si="46"/>
        <v>5090</v>
      </c>
      <c r="Q366" s="14">
        <f t="shared" si="47"/>
        <v>5.4364363938577923E-2</v>
      </c>
      <c r="R366" s="14">
        <f t="shared" si="48"/>
        <v>4.5605809039926462E-3</v>
      </c>
      <c r="S366" s="14">
        <f t="shared" si="49"/>
        <v>6.9205989216691827E-2</v>
      </c>
      <c r="T366" s="14">
        <f t="shared" si="50"/>
        <v>87320.857142857145</v>
      </c>
      <c r="U366" s="14">
        <f t="shared" si="51"/>
        <v>67273.28571428571</v>
      </c>
      <c r="V366" s="14">
        <f t="shared" si="52"/>
        <v>20047.571428571428</v>
      </c>
      <c r="W366" s="14">
        <f t="shared" si="53"/>
        <v>4655.7142857142853</v>
      </c>
      <c r="X366" s="14">
        <f t="shared" si="54"/>
        <v>91.428571428571431</v>
      </c>
    </row>
    <row r="367" spans="1:24" x14ac:dyDescent="0.25">
      <c r="A367" s="1">
        <v>44217</v>
      </c>
      <c r="B367" s="14">
        <f t="shared" si="55"/>
        <v>4392335</v>
      </c>
      <c r="C367" s="14">
        <v>21708</v>
      </c>
      <c r="D367" s="14">
        <v>4342</v>
      </c>
      <c r="E367">
        <v>0</v>
      </c>
      <c r="F367" s="14">
        <v>534</v>
      </c>
      <c r="G367" s="14">
        <v>4538</v>
      </c>
      <c r="H367" s="14">
        <f t="shared" si="56"/>
        <v>453462</v>
      </c>
      <c r="I367" s="14">
        <v>19903</v>
      </c>
      <c r="J367" s="14">
        <v>93646</v>
      </c>
      <c r="K367" s="14">
        <v>113549</v>
      </c>
      <c r="L367" s="14">
        <v>5098</v>
      </c>
      <c r="M367" s="14">
        <v>30746</v>
      </c>
      <c r="N367" s="14">
        <v>144</v>
      </c>
      <c r="O367" s="14">
        <f t="shared" si="46"/>
        <v>82803</v>
      </c>
      <c r="P367" s="14">
        <f t="shared" si="46"/>
        <v>4954</v>
      </c>
      <c r="Q367" s="14">
        <f t="shared" si="47"/>
        <v>5.2378658684911296E-2</v>
      </c>
      <c r="R367" s="14">
        <f t="shared" si="48"/>
        <v>4.7111152051901228E-3</v>
      </c>
      <c r="S367" s="14">
        <f t="shared" si="49"/>
        <v>6.7833128541197357E-2</v>
      </c>
      <c r="T367" s="14">
        <f t="shared" si="50"/>
        <v>88678.428571428565</v>
      </c>
      <c r="U367" s="14">
        <f t="shared" si="51"/>
        <v>66966.857142857145</v>
      </c>
      <c r="V367" s="14">
        <f t="shared" si="52"/>
        <v>21711.571428571428</v>
      </c>
      <c r="W367" s="14">
        <f t="shared" si="53"/>
        <v>4542.5714285714284</v>
      </c>
      <c r="X367" s="14">
        <f t="shared" si="54"/>
        <v>102.28571428571429</v>
      </c>
    </row>
    <row r="368" spans="1:24" x14ac:dyDescent="0.25">
      <c r="A368" s="1">
        <v>44218</v>
      </c>
      <c r="B368" s="14">
        <f t="shared" si="55"/>
        <v>4411977</v>
      </c>
      <c r="C368" s="14">
        <v>19642</v>
      </c>
      <c r="D368" s="14">
        <v>3949</v>
      </c>
      <c r="E368">
        <v>0</v>
      </c>
      <c r="F368" s="14">
        <v>490</v>
      </c>
      <c r="G368" s="14">
        <v>4107</v>
      </c>
      <c r="H368" s="14">
        <f t="shared" si="56"/>
        <v>457569</v>
      </c>
      <c r="I368" s="14">
        <v>17986</v>
      </c>
      <c r="J368" s="14">
        <v>78950</v>
      </c>
      <c r="K368" s="14">
        <v>96936</v>
      </c>
      <c r="L368" s="14">
        <v>4723</v>
      </c>
      <c r="M368" s="14">
        <v>31162</v>
      </c>
      <c r="N368" s="14">
        <v>124</v>
      </c>
      <c r="O368" s="14">
        <f t="shared" si="46"/>
        <v>65774</v>
      </c>
      <c r="P368" s="14">
        <f t="shared" si="46"/>
        <v>4599</v>
      </c>
      <c r="Q368" s="14">
        <f t="shared" si="47"/>
        <v>5.0732493151033835E-2</v>
      </c>
      <c r="R368" s="14">
        <f t="shared" si="48"/>
        <v>4.726136706739212E-3</v>
      </c>
      <c r="S368" s="14">
        <f t="shared" si="49"/>
        <v>6.6757814847566474E-2</v>
      </c>
      <c r="T368" s="14">
        <f t="shared" si="50"/>
        <v>89742.428571428565</v>
      </c>
      <c r="U368" s="14">
        <f t="shared" si="51"/>
        <v>66558.28571428571</v>
      </c>
      <c r="V368" s="14">
        <f t="shared" si="52"/>
        <v>23184.142857142859</v>
      </c>
      <c r="W368" s="14">
        <f t="shared" si="53"/>
        <v>4443.2857142857147</v>
      </c>
      <c r="X368" s="14">
        <f t="shared" si="54"/>
        <v>109.57142857142857</v>
      </c>
    </row>
    <row r="369" spans="1:24" ht="15" customHeight="1" x14ac:dyDescent="0.25">
      <c r="A369" s="1">
        <v>44219</v>
      </c>
      <c r="B369" s="14">
        <f t="shared" si="55"/>
        <v>4425140</v>
      </c>
      <c r="C369" s="14">
        <v>13163</v>
      </c>
      <c r="D369" s="14">
        <v>2438</v>
      </c>
      <c r="E369">
        <v>0</v>
      </c>
      <c r="F369" s="14">
        <v>338</v>
      </c>
      <c r="G369" s="14">
        <v>2480</v>
      </c>
      <c r="H369" s="14">
        <f t="shared" si="56"/>
        <v>460049</v>
      </c>
      <c r="I369" s="14">
        <v>12172</v>
      </c>
      <c r="J369" s="14">
        <v>39431</v>
      </c>
      <c r="K369" s="14">
        <v>51603</v>
      </c>
      <c r="L369" s="14">
        <v>2936</v>
      </c>
      <c r="M369" s="14">
        <v>14817</v>
      </c>
      <c r="N369" s="14">
        <v>42</v>
      </c>
      <c r="O369" s="14">
        <f t="shared" si="46"/>
        <v>36786</v>
      </c>
      <c r="P369" s="14">
        <f t="shared" si="46"/>
        <v>2894</v>
      </c>
      <c r="Q369" s="14">
        <f t="shared" si="47"/>
        <v>4.9723218829916246E-2</v>
      </c>
      <c r="R369" s="14">
        <f t="shared" si="48"/>
        <v>4.5242681505790585E-3</v>
      </c>
      <c r="S369" s="14">
        <f t="shared" si="49"/>
        <v>6.5954312553373182E-2</v>
      </c>
      <c r="T369" s="14">
        <f t="shared" si="50"/>
        <v>90943.428571428565</v>
      </c>
      <c r="U369" s="14">
        <f t="shared" si="51"/>
        <v>66914.28571428571</v>
      </c>
      <c r="V369" s="14">
        <f t="shared" si="52"/>
        <v>24029.142857142859</v>
      </c>
      <c r="W369" s="14">
        <f t="shared" si="53"/>
        <v>4413.2857142857147</v>
      </c>
      <c r="X369" s="14">
        <f t="shared" si="54"/>
        <v>108.71428571428571</v>
      </c>
    </row>
    <row r="370" spans="1:24" x14ac:dyDescent="0.25">
      <c r="A370" s="1">
        <v>44220</v>
      </c>
      <c r="B370" s="14">
        <f t="shared" si="55"/>
        <v>4435672</v>
      </c>
      <c r="C370" s="14">
        <v>10532</v>
      </c>
      <c r="D370" s="14">
        <v>1588</v>
      </c>
      <c r="E370">
        <v>0</v>
      </c>
      <c r="F370" s="14">
        <v>305</v>
      </c>
      <c r="G370" s="14">
        <v>2378</v>
      </c>
      <c r="H370" s="14">
        <f t="shared" si="56"/>
        <v>462427</v>
      </c>
      <c r="I370" s="14">
        <v>9853</v>
      </c>
      <c r="J370" s="14">
        <v>35907</v>
      </c>
      <c r="K370" s="14">
        <v>45760</v>
      </c>
      <c r="L370" s="14">
        <v>1900</v>
      </c>
      <c r="M370" s="14">
        <v>18139</v>
      </c>
      <c r="N370" s="14">
        <v>87</v>
      </c>
      <c r="O370" s="14">
        <f t="shared" si="46"/>
        <v>27621</v>
      </c>
      <c r="P370" s="14">
        <f t="shared" si="46"/>
        <v>1813</v>
      </c>
      <c r="Q370" s="14">
        <f t="shared" si="47"/>
        <v>4.853588051363425E-2</v>
      </c>
      <c r="R370" s="14">
        <f t="shared" si="48"/>
        <v>4.5096910381884478E-3</v>
      </c>
      <c r="S370" s="14">
        <f t="shared" si="49"/>
        <v>6.5333396501081026E-2</v>
      </c>
      <c r="T370" s="14">
        <f t="shared" si="50"/>
        <v>91649.428571428565</v>
      </c>
      <c r="U370" s="14">
        <f t="shared" si="51"/>
        <v>66338.857142857145</v>
      </c>
      <c r="V370" s="14">
        <f t="shared" si="52"/>
        <v>25310.571428571428</v>
      </c>
      <c r="W370" s="14">
        <f t="shared" si="53"/>
        <v>4334.1428571428569</v>
      </c>
      <c r="X370" s="14">
        <f t="shared" si="54"/>
        <v>114.14285714285714</v>
      </c>
    </row>
    <row r="371" spans="1:24" x14ac:dyDescent="0.25">
      <c r="A371" s="1">
        <v>44221</v>
      </c>
      <c r="B371" s="14">
        <f t="shared" si="55"/>
        <v>4459073</v>
      </c>
      <c r="C371" s="14">
        <v>23401</v>
      </c>
      <c r="D371" s="14">
        <v>4349</v>
      </c>
      <c r="E371">
        <v>0</v>
      </c>
      <c r="F371" s="14">
        <v>512</v>
      </c>
      <c r="G371" s="14">
        <v>4475</v>
      </c>
      <c r="H371" s="14">
        <f t="shared" si="56"/>
        <v>466902</v>
      </c>
      <c r="I371" s="14">
        <v>21512</v>
      </c>
      <c r="J371" s="14">
        <v>109757</v>
      </c>
      <c r="K371" s="14">
        <v>131269</v>
      </c>
      <c r="L371" s="14">
        <v>5013</v>
      </c>
      <c r="M371" s="14">
        <v>41039</v>
      </c>
      <c r="N371" s="14">
        <v>169</v>
      </c>
      <c r="O371" s="14">
        <f t="shared" si="46"/>
        <v>90230</v>
      </c>
      <c r="P371" s="14">
        <f t="shared" si="46"/>
        <v>4844</v>
      </c>
      <c r="Q371" s="14">
        <f t="shared" si="47"/>
        <v>4.5841240467237948E-2</v>
      </c>
      <c r="R371" s="14">
        <f t="shared" si="48"/>
        <v>4.3314577176861114E-3</v>
      </c>
      <c r="S371" s="14">
        <f t="shared" si="49"/>
        <v>6.289285951842491E-2</v>
      </c>
      <c r="T371" s="14">
        <f t="shared" si="50"/>
        <v>96958.857142857145</v>
      </c>
      <c r="U371" s="14">
        <f t="shared" si="51"/>
        <v>68726.857142857145</v>
      </c>
      <c r="V371" s="14">
        <f t="shared" si="52"/>
        <v>28232</v>
      </c>
      <c r="W371" s="14">
        <f t="shared" si="53"/>
        <v>4322.4285714285716</v>
      </c>
      <c r="X371" s="14">
        <f t="shared" si="54"/>
        <v>122.28571428571429</v>
      </c>
    </row>
    <row r="372" spans="1:24" x14ac:dyDescent="0.25">
      <c r="A372" s="1">
        <v>44222</v>
      </c>
      <c r="B372" s="14">
        <f t="shared" si="55"/>
        <v>4481142</v>
      </c>
      <c r="C372" s="14">
        <v>22069</v>
      </c>
      <c r="D372" s="14">
        <v>3767</v>
      </c>
      <c r="E372">
        <v>0</v>
      </c>
      <c r="F372" s="14">
        <v>361</v>
      </c>
      <c r="G372" s="14">
        <v>3442</v>
      </c>
      <c r="H372" s="14">
        <f t="shared" si="56"/>
        <v>470344</v>
      </c>
      <c r="I372" s="14">
        <v>20418</v>
      </c>
      <c r="J372" s="14">
        <v>107157</v>
      </c>
      <c r="K372" s="14">
        <v>127575</v>
      </c>
      <c r="L372" s="14">
        <v>4368</v>
      </c>
      <c r="M372" s="14">
        <v>44953</v>
      </c>
      <c r="N372" s="14">
        <v>170</v>
      </c>
      <c r="O372" s="14">
        <f t="shared" si="46"/>
        <v>82622</v>
      </c>
      <c r="P372" s="14">
        <f t="shared" si="46"/>
        <v>4198</v>
      </c>
      <c r="Q372" s="14">
        <f t="shared" si="47"/>
        <v>4.3710398988366511E-2</v>
      </c>
      <c r="R372" s="14">
        <f t="shared" si="48"/>
        <v>4.1523335529044378E-3</v>
      </c>
      <c r="S372" s="14">
        <f t="shared" si="49"/>
        <v>6.1180161699046699E-2</v>
      </c>
      <c r="T372" s="14">
        <f t="shared" si="50"/>
        <v>95573.857142857145</v>
      </c>
      <c r="U372" s="14">
        <f t="shared" si="51"/>
        <v>66296</v>
      </c>
      <c r="V372" s="14">
        <f t="shared" si="52"/>
        <v>29277.857142857141</v>
      </c>
      <c r="W372" s="14">
        <f t="shared" si="53"/>
        <v>4056</v>
      </c>
      <c r="X372" s="14">
        <f t="shared" si="54"/>
        <v>121.57142857142857</v>
      </c>
    </row>
    <row r="373" spans="1:24" x14ac:dyDescent="0.25">
      <c r="A373" s="1">
        <v>44223</v>
      </c>
      <c r="B373" s="14">
        <f t="shared" si="55"/>
        <v>4500069</v>
      </c>
      <c r="C373" s="14">
        <v>18927</v>
      </c>
      <c r="D373" s="14">
        <v>3089</v>
      </c>
      <c r="E373">
        <v>0</v>
      </c>
      <c r="F373" s="14">
        <v>383</v>
      </c>
      <c r="G373" s="14">
        <v>3516</v>
      </c>
      <c r="H373" s="14">
        <f t="shared" si="56"/>
        <v>473860</v>
      </c>
      <c r="I373" s="14">
        <v>17698</v>
      </c>
      <c r="J373" s="14">
        <v>85011</v>
      </c>
      <c r="K373" s="14">
        <v>102709</v>
      </c>
      <c r="L373" s="14">
        <v>3601</v>
      </c>
      <c r="M373" s="14">
        <v>34150</v>
      </c>
      <c r="N373" s="14">
        <v>145</v>
      </c>
      <c r="O373">
        <f t="shared" si="46"/>
        <v>68559</v>
      </c>
      <c r="P373">
        <f t="shared" si="46"/>
        <v>3456</v>
      </c>
      <c r="Q373" s="14">
        <f t="shared" si="47"/>
        <v>4.1289152540853691E-2</v>
      </c>
      <c r="R373" s="14">
        <f t="shared" si="48"/>
        <v>4.0975600680911231E-3</v>
      </c>
      <c r="S373" s="14">
        <f t="shared" si="49"/>
        <v>5.8887091627328643E-2</v>
      </c>
      <c r="T373" s="14">
        <f t="shared" si="50"/>
        <v>95628.71428571429</v>
      </c>
      <c r="U373" s="14">
        <f t="shared" si="51"/>
        <v>64913.571428571428</v>
      </c>
      <c r="V373" s="14">
        <f t="shared" si="52"/>
        <v>30715.142857142859</v>
      </c>
      <c r="W373" s="14">
        <f t="shared" si="53"/>
        <v>3822.5714285714284</v>
      </c>
      <c r="X373" s="14">
        <f t="shared" si="54"/>
        <v>125.85714285714286</v>
      </c>
    </row>
    <row r="374" spans="1:24" x14ac:dyDescent="0.25">
      <c r="A374" s="1">
        <v>44224</v>
      </c>
      <c r="B374" s="14">
        <f t="shared" si="55"/>
        <v>4518172</v>
      </c>
      <c r="C374" s="14">
        <v>18103</v>
      </c>
      <c r="D374" s="14">
        <v>3102</v>
      </c>
      <c r="E374">
        <v>0</v>
      </c>
      <c r="F374" s="14">
        <v>376</v>
      </c>
      <c r="G374" s="14">
        <v>3486</v>
      </c>
      <c r="H374" s="14">
        <f t="shared" si="56"/>
        <v>477346</v>
      </c>
      <c r="I374" s="14">
        <v>16874</v>
      </c>
      <c r="J374" s="14">
        <v>101179</v>
      </c>
      <c r="K374" s="14">
        <v>118053</v>
      </c>
      <c r="L374" s="14">
        <v>3694</v>
      </c>
      <c r="M374" s="14">
        <v>40234</v>
      </c>
      <c r="N374" s="14">
        <v>143</v>
      </c>
      <c r="O374" s="14">
        <f t="shared" si="46"/>
        <v>77819</v>
      </c>
      <c r="P374" s="14">
        <f t="shared" si="46"/>
        <v>3551</v>
      </c>
      <c r="Q374" s="14">
        <f t="shared" si="47"/>
        <v>3.8929819484942237E-2</v>
      </c>
      <c r="R374" s="14">
        <f t="shared" si="48"/>
        <v>3.9199265904656692E-3</v>
      </c>
      <c r="S374" s="14">
        <f t="shared" si="49"/>
        <v>5.6418289716985121E-2</v>
      </c>
      <c r="T374" s="14">
        <f t="shared" si="50"/>
        <v>96272.142857142855</v>
      </c>
      <c r="U374" s="14">
        <f t="shared" si="51"/>
        <v>64201.571428571428</v>
      </c>
      <c r="V374" s="14">
        <f t="shared" si="52"/>
        <v>32070.571428571428</v>
      </c>
      <c r="W374" s="14">
        <f t="shared" si="53"/>
        <v>3622.1428571428573</v>
      </c>
      <c r="X374" s="14">
        <f t="shared" si="54"/>
        <v>125.71428571428571</v>
      </c>
    </row>
    <row r="375" spans="1:24" x14ac:dyDescent="0.25">
      <c r="A375" s="1">
        <v>44225</v>
      </c>
      <c r="B375" s="14">
        <f t="shared" si="55"/>
        <v>4534294</v>
      </c>
      <c r="C375" s="14">
        <v>16122</v>
      </c>
      <c r="D375" s="14">
        <v>2649</v>
      </c>
      <c r="E375">
        <v>0</v>
      </c>
      <c r="F375" s="14">
        <v>323</v>
      </c>
      <c r="G375" s="14">
        <v>3223</v>
      </c>
      <c r="H375" s="14">
        <f t="shared" si="56"/>
        <v>480569</v>
      </c>
      <c r="I375" s="14">
        <v>15098</v>
      </c>
      <c r="J375" s="14">
        <v>83216</v>
      </c>
      <c r="K375" s="14">
        <v>98314</v>
      </c>
      <c r="L375" s="14">
        <v>3085</v>
      </c>
      <c r="M375" s="14">
        <v>40370</v>
      </c>
      <c r="N375" s="14">
        <v>102</v>
      </c>
      <c r="O375" s="14">
        <f t="shared" si="46"/>
        <v>57944</v>
      </c>
      <c r="P375" s="14">
        <f t="shared" si="46"/>
        <v>2983</v>
      </c>
      <c r="Q375" s="14">
        <f t="shared" si="47"/>
        <v>3.6424728595270427E-2</v>
      </c>
      <c r="R375" s="14">
        <f t="shared" si="48"/>
        <v>3.6713421365670812E-3</v>
      </c>
      <c r="S375" s="14">
        <f t="shared" si="49"/>
        <v>5.3759106483295252E-2</v>
      </c>
      <c r="T375" s="14">
        <f t="shared" si="50"/>
        <v>96469</v>
      </c>
      <c r="U375" s="14">
        <f t="shared" si="51"/>
        <v>63083</v>
      </c>
      <c r="V375" s="14">
        <f t="shared" si="52"/>
        <v>33386</v>
      </c>
      <c r="W375" s="14">
        <f t="shared" si="53"/>
        <v>3391.2857142857142</v>
      </c>
      <c r="X375" s="14">
        <f t="shared" si="54"/>
        <v>122.57142857142857</v>
      </c>
    </row>
    <row r="376" spans="1:24" x14ac:dyDescent="0.25">
      <c r="A376" s="1">
        <v>44226</v>
      </c>
      <c r="B376" s="14">
        <f t="shared" si="55"/>
        <v>4544332</v>
      </c>
      <c r="C376" s="14">
        <v>10038</v>
      </c>
      <c r="D376" s="14">
        <v>1694</v>
      </c>
      <c r="E376">
        <v>0</v>
      </c>
      <c r="F376" s="14">
        <v>252</v>
      </c>
      <c r="G376" s="14">
        <v>2399</v>
      </c>
      <c r="H376" s="14">
        <f t="shared" si="56"/>
        <v>482968</v>
      </c>
      <c r="I376" s="14">
        <v>9387</v>
      </c>
      <c r="J376" s="14">
        <v>35396</v>
      </c>
      <c r="K376" s="14">
        <v>44783</v>
      </c>
      <c r="L376" s="14">
        <v>2024</v>
      </c>
      <c r="M376" s="14">
        <v>15830</v>
      </c>
      <c r="N376" s="14">
        <v>55</v>
      </c>
      <c r="O376" s="14">
        <f t="shared" si="46"/>
        <v>28953</v>
      </c>
      <c r="P376" s="14">
        <f t="shared" si="46"/>
        <v>1969</v>
      </c>
      <c r="Q376" s="14">
        <f t="shared" si="47"/>
        <v>3.5432028399477608E-2</v>
      </c>
      <c r="R376" s="14">
        <f t="shared" si="48"/>
        <v>3.7108834117972863E-3</v>
      </c>
      <c r="S376" s="14">
        <f t="shared" si="49"/>
        <v>5.2597360679472877E-2</v>
      </c>
      <c r="T376" s="14">
        <f t="shared" si="50"/>
        <v>95494.71428571429</v>
      </c>
      <c r="U376" s="14">
        <f t="shared" si="51"/>
        <v>61964</v>
      </c>
      <c r="V376" s="14">
        <f t="shared" si="52"/>
        <v>33530.714285714283</v>
      </c>
      <c r="W376" s="14">
        <f t="shared" si="53"/>
        <v>3259.1428571428573</v>
      </c>
      <c r="X376" s="14">
        <f t="shared" si="54"/>
        <v>124.42857142857143</v>
      </c>
    </row>
    <row r="377" spans="1:24" x14ac:dyDescent="0.25">
      <c r="A377" s="1">
        <v>44227</v>
      </c>
      <c r="B377" s="14">
        <f t="shared" si="55"/>
        <v>4552693</v>
      </c>
      <c r="C377" s="14">
        <v>8361</v>
      </c>
      <c r="D377" s="14">
        <v>1337</v>
      </c>
      <c r="E377">
        <v>0</v>
      </c>
      <c r="F377" s="14">
        <v>269</v>
      </c>
      <c r="G377" s="14">
        <v>2213</v>
      </c>
      <c r="H377" s="14">
        <f t="shared" si="56"/>
        <v>485181</v>
      </c>
      <c r="I377" s="14">
        <v>7762</v>
      </c>
      <c r="J377" s="14">
        <v>36579</v>
      </c>
      <c r="K377" s="14">
        <v>44341</v>
      </c>
      <c r="L377" s="14">
        <v>1555</v>
      </c>
      <c r="M377" s="14">
        <v>17920</v>
      </c>
      <c r="N377" s="14">
        <v>56</v>
      </c>
      <c r="O377" s="14">
        <f t="shared" si="46"/>
        <v>26421</v>
      </c>
      <c r="P377" s="14">
        <f t="shared" si="46"/>
        <v>1499</v>
      </c>
      <c r="Q377" s="14">
        <f t="shared" si="47"/>
        <v>3.4990195549319085E-2</v>
      </c>
      <c r="R377" s="14">
        <f t="shared" si="48"/>
        <v>3.5821506550218342E-3</v>
      </c>
      <c r="S377" s="14">
        <f t="shared" si="49"/>
        <v>5.2017348363649817E-2</v>
      </c>
      <c r="T377" s="14">
        <f t="shared" si="50"/>
        <v>95292</v>
      </c>
      <c r="U377" s="14">
        <f t="shared" si="51"/>
        <v>61792.571428571428</v>
      </c>
      <c r="V377" s="14">
        <f t="shared" si="52"/>
        <v>33499.428571428572</v>
      </c>
      <c r="W377" s="14">
        <f t="shared" si="53"/>
        <v>3214.2857142857142</v>
      </c>
      <c r="X377" s="14">
        <f t="shared" si="54"/>
        <v>120</v>
      </c>
    </row>
    <row r="378" spans="1:24" x14ac:dyDescent="0.25">
      <c r="A378" s="1">
        <v>44228</v>
      </c>
      <c r="B378" s="14">
        <f t="shared" si="55"/>
        <v>4567291</v>
      </c>
      <c r="C378" s="14">
        <v>14598</v>
      </c>
      <c r="D378" s="14">
        <v>2708</v>
      </c>
      <c r="E378">
        <v>0</v>
      </c>
      <c r="F378" s="14">
        <v>323</v>
      </c>
      <c r="G378" s="14">
        <v>2941</v>
      </c>
      <c r="H378" s="14">
        <f t="shared" si="56"/>
        <v>488122</v>
      </c>
      <c r="I378" s="14">
        <v>13316</v>
      </c>
      <c r="J378" s="14">
        <v>95553</v>
      </c>
      <c r="K378" s="14">
        <v>108869</v>
      </c>
      <c r="L378" s="14">
        <v>3089</v>
      </c>
      <c r="M378" s="14">
        <v>37828</v>
      </c>
      <c r="N378" s="14">
        <v>153</v>
      </c>
      <c r="O378" s="14">
        <f t="shared" si="46"/>
        <v>71041</v>
      </c>
      <c r="P378" s="14">
        <f t="shared" si="46"/>
        <v>2936</v>
      </c>
      <c r="Q378" s="14">
        <f t="shared" si="47"/>
        <v>3.3221436948145021E-2</v>
      </c>
      <c r="R378" s="14">
        <f t="shared" si="48"/>
        <v>3.5627040231748707E-3</v>
      </c>
      <c r="S378" s="14">
        <f t="shared" si="49"/>
        <v>4.9816261409573757E-2</v>
      </c>
      <c r="T378" s="14">
        <f t="shared" si="50"/>
        <v>92092</v>
      </c>
      <c r="U378" s="14">
        <f t="shared" si="51"/>
        <v>59051.285714285717</v>
      </c>
      <c r="V378" s="14">
        <f t="shared" si="52"/>
        <v>33040.714285714283</v>
      </c>
      <c r="W378" s="14">
        <f t="shared" si="53"/>
        <v>2941.7142857142858</v>
      </c>
      <c r="X378" s="14">
        <f t="shared" si="54"/>
        <v>117.71428571428571</v>
      </c>
    </row>
    <row r="379" spans="1:24" x14ac:dyDescent="0.25">
      <c r="A379" s="1">
        <v>44229</v>
      </c>
      <c r="B379" s="14">
        <f t="shared" si="55"/>
        <v>4579556</v>
      </c>
      <c r="C379" s="14">
        <v>12265</v>
      </c>
      <c r="D379" s="14">
        <v>2365</v>
      </c>
      <c r="E379">
        <v>0</v>
      </c>
      <c r="F379" s="14">
        <v>367</v>
      </c>
      <c r="G379" s="14">
        <v>2785</v>
      </c>
      <c r="H379" s="14">
        <f t="shared" si="56"/>
        <v>490907</v>
      </c>
      <c r="I379" s="14">
        <v>11109</v>
      </c>
      <c r="J379" s="14">
        <v>76817</v>
      </c>
      <c r="K379" s="14">
        <v>87926</v>
      </c>
      <c r="L379" s="14">
        <v>2630</v>
      </c>
      <c r="M379" s="14">
        <v>35304</v>
      </c>
      <c r="N379" s="14">
        <v>167</v>
      </c>
      <c r="O379" s="14">
        <f t="shared" si="46"/>
        <v>52622</v>
      </c>
      <c r="P379" s="14">
        <f t="shared" si="46"/>
        <v>2463</v>
      </c>
      <c r="Q379" s="14">
        <f t="shared" si="47"/>
        <v>3.2525888643707798E-2</v>
      </c>
      <c r="R379" s="14">
        <f t="shared" si="48"/>
        <v>3.7042718691909257E-3</v>
      </c>
      <c r="S379" s="14">
        <f t="shared" si="49"/>
        <v>4.9188880396703875E-2</v>
      </c>
      <c r="T379" s="14">
        <f t="shared" si="50"/>
        <v>86427.857142857145</v>
      </c>
      <c r="U379" s="14">
        <f t="shared" si="51"/>
        <v>54765.571428571428</v>
      </c>
      <c r="V379" s="14">
        <f t="shared" si="52"/>
        <v>31662.285714285714</v>
      </c>
      <c r="W379" s="14">
        <f t="shared" si="53"/>
        <v>2693.8571428571427</v>
      </c>
      <c r="X379" s="14">
        <f t="shared" si="54"/>
        <v>117.28571428571429</v>
      </c>
    </row>
    <row r="380" spans="1:24" x14ac:dyDescent="0.25">
      <c r="A380" s="1">
        <v>44230</v>
      </c>
      <c r="B380" s="14">
        <f t="shared" si="55"/>
        <v>4597494</v>
      </c>
      <c r="C380" s="14">
        <v>17938</v>
      </c>
      <c r="D380" s="14">
        <v>3265</v>
      </c>
      <c r="E380">
        <v>0</v>
      </c>
      <c r="F380" s="14">
        <v>400</v>
      </c>
      <c r="G380" s="14">
        <v>4097</v>
      </c>
      <c r="H380" s="14">
        <f t="shared" si="56"/>
        <v>495004</v>
      </c>
      <c r="I380" s="14">
        <v>16297</v>
      </c>
      <c r="J380" s="14">
        <v>107935</v>
      </c>
      <c r="K380" s="14">
        <v>124232</v>
      </c>
      <c r="L380" s="14">
        <v>3727</v>
      </c>
      <c r="M380" s="14">
        <v>47769</v>
      </c>
      <c r="N380" s="14">
        <v>220</v>
      </c>
      <c r="O380" s="14">
        <f t="shared" si="46"/>
        <v>76463</v>
      </c>
      <c r="P380" s="14">
        <f t="shared" si="46"/>
        <v>3507</v>
      </c>
      <c r="Q380" s="14">
        <f t="shared" si="47"/>
        <v>3.1609626539061929E-2</v>
      </c>
      <c r="R380" s="14">
        <f t="shared" si="48"/>
        <v>3.8086331852670505E-3</v>
      </c>
      <c r="S380" s="14">
        <f t="shared" si="49"/>
        <v>4.8325550844316993E-2</v>
      </c>
      <c r="T380" s="14">
        <f t="shared" si="50"/>
        <v>89502.571428571435</v>
      </c>
      <c r="U380" s="14">
        <f t="shared" si="51"/>
        <v>55894.714285714283</v>
      </c>
      <c r="V380" s="14">
        <f t="shared" si="52"/>
        <v>33607.857142857145</v>
      </c>
      <c r="W380" s="14">
        <f t="shared" si="53"/>
        <v>2701.1428571428573</v>
      </c>
      <c r="X380" s="14">
        <f t="shared" si="54"/>
        <v>128</v>
      </c>
    </row>
    <row r="381" spans="1:24" x14ac:dyDescent="0.25">
      <c r="A381" s="1">
        <v>44231</v>
      </c>
      <c r="B381" s="14">
        <f t="shared" si="55"/>
        <v>4613024</v>
      </c>
      <c r="C381" s="14">
        <v>15530</v>
      </c>
      <c r="D381" s="14">
        <v>2908</v>
      </c>
      <c r="E381">
        <v>0</v>
      </c>
      <c r="F381" s="14">
        <v>352</v>
      </c>
      <c r="G381" s="14">
        <v>3524</v>
      </c>
      <c r="H381" s="14">
        <f t="shared" si="56"/>
        <v>498528</v>
      </c>
      <c r="I381" s="14">
        <v>14181</v>
      </c>
      <c r="J381" s="14">
        <v>110777</v>
      </c>
      <c r="K381" s="14">
        <v>124958</v>
      </c>
      <c r="L381" s="14">
        <v>3392</v>
      </c>
      <c r="M381" s="14">
        <v>50658</v>
      </c>
      <c r="N381" s="14">
        <v>207</v>
      </c>
      <c r="O381" s="14">
        <f t="shared" si="46"/>
        <v>74300</v>
      </c>
      <c r="P381" s="14">
        <f t="shared" si="46"/>
        <v>3185</v>
      </c>
      <c r="Q381" s="14">
        <f t="shared" si="47"/>
        <v>3.0788272607720275E-2</v>
      </c>
      <c r="R381" s="14">
        <f t="shared" si="48"/>
        <v>3.9075378848008983E-3</v>
      </c>
      <c r="S381" s="14">
        <f t="shared" si="49"/>
        <v>4.7820211273417512E-2</v>
      </c>
      <c r="T381" s="14">
        <f t="shared" si="50"/>
        <v>90489</v>
      </c>
      <c r="U381" s="14">
        <f t="shared" si="51"/>
        <v>55392</v>
      </c>
      <c r="V381" s="14">
        <f t="shared" si="52"/>
        <v>35097</v>
      </c>
      <c r="W381" s="14">
        <f t="shared" si="53"/>
        <v>2648.8571428571427</v>
      </c>
      <c r="X381" s="14">
        <f t="shared" si="54"/>
        <v>137.14285714285714</v>
      </c>
    </row>
    <row r="382" spans="1:24" x14ac:dyDescent="0.25">
      <c r="A382" s="1">
        <v>44232</v>
      </c>
      <c r="B382" s="14">
        <f t="shared" si="55"/>
        <v>4627209</v>
      </c>
      <c r="C382" s="14">
        <v>14185</v>
      </c>
      <c r="D382" s="14">
        <v>2499</v>
      </c>
      <c r="E382">
        <v>0</v>
      </c>
      <c r="F382" s="14">
        <v>295</v>
      </c>
      <c r="G382" s="14">
        <v>3872</v>
      </c>
      <c r="H382" s="14">
        <f t="shared" si="56"/>
        <v>502400</v>
      </c>
      <c r="I382" s="14">
        <v>13062</v>
      </c>
      <c r="J382" s="14">
        <v>84827</v>
      </c>
      <c r="K382" s="14">
        <v>97889</v>
      </c>
      <c r="L382" s="14">
        <v>2955</v>
      </c>
      <c r="M382" s="14">
        <v>40120</v>
      </c>
      <c r="N382" s="14">
        <v>148</v>
      </c>
      <c r="O382" s="14">
        <f t="shared" si="46"/>
        <v>57769</v>
      </c>
      <c r="P382" s="14">
        <f t="shared" si="46"/>
        <v>2807</v>
      </c>
      <c r="Q382" s="14">
        <f t="shared" si="47"/>
        <v>3.0603572207179169E-2</v>
      </c>
      <c r="R382" s="14">
        <f t="shared" si="48"/>
        <v>4.0989451124357756E-3</v>
      </c>
      <c r="S382" s="14">
        <f t="shared" si="49"/>
        <v>4.7387690965995731E-2</v>
      </c>
      <c r="T382" s="14">
        <f t="shared" si="50"/>
        <v>90428.28571428571</v>
      </c>
      <c r="U382" s="14">
        <f t="shared" si="51"/>
        <v>55367</v>
      </c>
      <c r="V382" s="14">
        <f t="shared" si="52"/>
        <v>35061.285714285717</v>
      </c>
      <c r="W382" s="14">
        <f t="shared" si="53"/>
        <v>2623.7142857142858</v>
      </c>
      <c r="X382" s="14">
        <f t="shared" si="54"/>
        <v>143.71428571428572</v>
      </c>
    </row>
    <row r="383" spans="1:24" x14ac:dyDescent="0.25">
      <c r="A383" s="1">
        <v>44233</v>
      </c>
      <c r="B383" s="14">
        <f t="shared" si="55"/>
        <v>4636299</v>
      </c>
      <c r="C383" s="14">
        <v>9090</v>
      </c>
      <c r="D383" s="14">
        <v>1487</v>
      </c>
      <c r="E383">
        <v>0</v>
      </c>
      <c r="F383" s="14">
        <v>242</v>
      </c>
      <c r="G383" s="14">
        <v>2324</v>
      </c>
      <c r="H383" s="14">
        <f t="shared" si="56"/>
        <v>504724</v>
      </c>
      <c r="I383" s="14">
        <v>8448</v>
      </c>
      <c r="J383" s="14">
        <v>33825</v>
      </c>
      <c r="K383" s="14">
        <v>42273</v>
      </c>
      <c r="L383" s="14">
        <v>1766</v>
      </c>
      <c r="M383" s="14">
        <v>13029</v>
      </c>
      <c r="N383" s="14">
        <v>46</v>
      </c>
      <c r="O383" s="14">
        <f t="shared" si="46"/>
        <v>29244</v>
      </c>
      <c r="P383" s="14">
        <f t="shared" si="46"/>
        <v>1720</v>
      </c>
      <c r="Q383" s="14">
        <f t="shared" si="47"/>
        <v>3.0316199515296089E-2</v>
      </c>
      <c r="R383" s="14">
        <f t="shared" si="48"/>
        <v>4.109171241571459E-3</v>
      </c>
      <c r="S383" s="14">
        <f t="shared" si="49"/>
        <v>4.671015314804311E-2</v>
      </c>
      <c r="T383" s="14">
        <f t="shared" si="50"/>
        <v>90069.71428571429</v>
      </c>
      <c r="U383" s="14">
        <f t="shared" si="51"/>
        <v>55408.571428571428</v>
      </c>
      <c r="V383" s="14">
        <f t="shared" si="52"/>
        <v>34661.142857142855</v>
      </c>
      <c r="W383" s="14">
        <f t="shared" si="53"/>
        <v>2588.1428571428573</v>
      </c>
      <c r="X383" s="14">
        <f t="shared" si="54"/>
        <v>142.42857142857142</v>
      </c>
    </row>
    <row r="384" spans="1:24" x14ac:dyDescent="0.25">
      <c r="A384" s="1">
        <v>44234</v>
      </c>
      <c r="B384" s="14">
        <f t="shared" si="55"/>
        <v>4641545</v>
      </c>
      <c r="C384" s="14">
        <v>5246</v>
      </c>
      <c r="D384" s="14">
        <v>820</v>
      </c>
      <c r="E384">
        <v>0</v>
      </c>
      <c r="F384" s="14">
        <v>205</v>
      </c>
      <c r="G384" s="14">
        <v>1732</v>
      </c>
      <c r="H384" s="14">
        <f t="shared" si="56"/>
        <v>506456</v>
      </c>
      <c r="I384" s="14">
        <v>4893</v>
      </c>
      <c r="J384" s="14">
        <v>26678</v>
      </c>
      <c r="K384" s="14">
        <v>31571</v>
      </c>
      <c r="L384" s="14">
        <v>975</v>
      </c>
      <c r="M384" s="14">
        <v>12834</v>
      </c>
      <c r="N384" s="14">
        <v>33</v>
      </c>
      <c r="O384" s="14">
        <f t="shared" si="46"/>
        <v>18737</v>
      </c>
      <c r="P384" s="14">
        <f t="shared" si="46"/>
        <v>942</v>
      </c>
      <c r="Q384" s="14">
        <f t="shared" si="47"/>
        <v>3.0003982399735802E-2</v>
      </c>
      <c r="R384" s="14">
        <f t="shared" si="48"/>
        <v>4.1003275210278606E-3</v>
      </c>
      <c r="S384" s="14">
        <f t="shared" si="49"/>
        <v>4.6189133453979209E-2</v>
      </c>
      <c r="T384" s="14">
        <f t="shared" si="50"/>
        <v>88245.428571428565</v>
      </c>
      <c r="U384" s="14">
        <f t="shared" ref="U384:U440" si="57">AVERAGE(O378:O384)</f>
        <v>54310.857142857145</v>
      </c>
      <c r="V384" s="14">
        <f t="shared" si="52"/>
        <v>33934.571428571428</v>
      </c>
      <c r="W384" s="14">
        <f t="shared" si="53"/>
        <v>2508.5714285714284</v>
      </c>
      <c r="X384" s="14">
        <f t="shared" si="54"/>
        <v>139.14285714285714</v>
      </c>
    </row>
    <row r="385" spans="1:24" x14ac:dyDescent="0.25">
      <c r="A385" s="1">
        <v>44235</v>
      </c>
      <c r="B385" s="14">
        <f t="shared" si="55"/>
        <v>4658034</v>
      </c>
      <c r="C385" s="14">
        <v>16489</v>
      </c>
      <c r="D385" s="14">
        <v>2648</v>
      </c>
      <c r="E385">
        <v>0</v>
      </c>
      <c r="F385" s="14">
        <v>282</v>
      </c>
      <c r="G385" s="14">
        <v>3711</v>
      </c>
      <c r="H385" s="14">
        <f t="shared" si="56"/>
        <v>510167</v>
      </c>
      <c r="I385" s="14">
        <v>15100</v>
      </c>
      <c r="J385" s="14">
        <v>124391</v>
      </c>
      <c r="K385" s="14">
        <v>139491</v>
      </c>
      <c r="L385" s="14">
        <v>3066</v>
      </c>
      <c r="M385" s="14">
        <v>56280</v>
      </c>
      <c r="N385" s="14">
        <v>237</v>
      </c>
      <c r="O385" s="14">
        <f t="shared" si="46"/>
        <v>83211</v>
      </c>
      <c r="P385" s="14">
        <f t="shared" si="46"/>
        <v>2829</v>
      </c>
      <c r="Q385" s="14">
        <f t="shared" si="47"/>
        <v>2.8551377363728907E-2</v>
      </c>
      <c r="R385" s="14">
        <f t="shared" si="48"/>
        <v>4.1329093650632432E-3</v>
      </c>
      <c r="S385" s="14">
        <f t="shared" si="49"/>
        <v>4.4483695513653762E-2</v>
      </c>
      <c r="T385" s="14">
        <f t="shared" si="50"/>
        <v>92620</v>
      </c>
      <c r="U385" s="14">
        <f t="shared" si="57"/>
        <v>56049.428571428572</v>
      </c>
      <c r="V385" s="14">
        <f t="shared" si="52"/>
        <v>36570.571428571428</v>
      </c>
      <c r="W385" s="14">
        <f t="shared" si="53"/>
        <v>2493.2857142857142</v>
      </c>
      <c r="X385" s="14">
        <f t="shared" si="54"/>
        <v>151.14285714285714</v>
      </c>
    </row>
    <row r="386" spans="1:24" x14ac:dyDescent="0.25">
      <c r="A386" s="1">
        <v>44236</v>
      </c>
      <c r="B386" s="14">
        <f t="shared" si="55"/>
        <v>4671305</v>
      </c>
      <c r="C386" s="14">
        <v>13271</v>
      </c>
      <c r="D386" s="14">
        <v>1938</v>
      </c>
      <c r="E386">
        <v>0</v>
      </c>
      <c r="F386" s="14">
        <v>298</v>
      </c>
      <c r="G386" s="14">
        <v>3086</v>
      </c>
      <c r="H386" s="14">
        <f t="shared" si="56"/>
        <v>513253</v>
      </c>
      <c r="I386" s="14">
        <v>12247</v>
      </c>
      <c r="J386" s="14">
        <v>93160</v>
      </c>
      <c r="K386" s="14">
        <v>105407</v>
      </c>
      <c r="L386" s="14">
        <v>2267</v>
      </c>
      <c r="M386" s="14">
        <v>41478</v>
      </c>
      <c r="N386" s="14">
        <v>122</v>
      </c>
      <c r="O386" s="14">
        <f t="shared" si="46"/>
        <v>63929</v>
      </c>
      <c r="P386" s="14">
        <f t="shared" si="46"/>
        <v>2145</v>
      </c>
      <c r="Q386" s="14">
        <f t="shared" si="47"/>
        <v>2.725657496534354E-2</v>
      </c>
      <c r="R386" s="14">
        <f t="shared" si="48"/>
        <v>3.8639345763022185E-3</v>
      </c>
      <c r="S386" s="14">
        <f t="shared" si="49"/>
        <v>4.2449826955330443E-2</v>
      </c>
      <c r="T386" s="14">
        <f t="shared" si="50"/>
        <v>95117.28571428571</v>
      </c>
      <c r="U386" s="14">
        <f t="shared" si="57"/>
        <v>57664.714285714283</v>
      </c>
      <c r="V386" s="14">
        <f t="shared" si="52"/>
        <v>37452.571428571428</v>
      </c>
      <c r="W386" s="14">
        <f t="shared" si="53"/>
        <v>2447.8571428571427</v>
      </c>
      <c r="X386" s="14">
        <f t="shared" si="54"/>
        <v>144.71428571428572</v>
      </c>
    </row>
    <row r="387" spans="1:24" x14ac:dyDescent="0.25">
      <c r="A387" s="1">
        <v>44237</v>
      </c>
      <c r="B387" s="14">
        <f t="shared" si="55"/>
        <v>4686533</v>
      </c>
      <c r="C387" s="14">
        <v>15228</v>
      </c>
      <c r="D387" s="14">
        <v>2254</v>
      </c>
      <c r="E387">
        <v>0</v>
      </c>
      <c r="F387" s="14">
        <v>278</v>
      </c>
      <c r="G387" s="14">
        <v>3938</v>
      </c>
      <c r="H387" s="14">
        <f t="shared" si="56"/>
        <v>517191</v>
      </c>
      <c r="I387" s="14">
        <v>14036</v>
      </c>
      <c r="J387" s="14">
        <v>96317</v>
      </c>
      <c r="K387" s="14">
        <v>110353</v>
      </c>
      <c r="L387" s="14">
        <v>2554</v>
      </c>
      <c r="M387" s="14">
        <v>41328</v>
      </c>
      <c r="N387" s="14">
        <v>127</v>
      </c>
      <c r="O387" s="14">
        <f t="shared" si="46"/>
        <v>69025</v>
      </c>
      <c r="P387" s="14">
        <f t="shared" si="46"/>
        <v>2427</v>
      </c>
      <c r="Q387" s="14">
        <f t="shared" si="47"/>
        <v>2.6037592301155623E-2</v>
      </c>
      <c r="R387" s="14">
        <f t="shared" si="48"/>
        <v>3.5975864887164829E-3</v>
      </c>
      <c r="S387" s="14">
        <f t="shared" si="49"/>
        <v>4.0520929293439166E-2</v>
      </c>
      <c r="T387" s="14">
        <f t="shared" si="50"/>
        <v>93134.571428571435</v>
      </c>
      <c r="U387" s="14">
        <f t="shared" si="57"/>
        <v>56602.142857142855</v>
      </c>
      <c r="V387" s="14">
        <f t="shared" si="52"/>
        <v>36532.428571428572</v>
      </c>
      <c r="W387" s="14">
        <f t="shared" si="53"/>
        <v>2293.5714285714284</v>
      </c>
      <c r="X387" s="14">
        <f t="shared" si="54"/>
        <v>131.42857142857142</v>
      </c>
    </row>
    <row r="388" spans="1:24" x14ac:dyDescent="0.25">
      <c r="A388" s="1">
        <v>44238</v>
      </c>
      <c r="B388" s="14">
        <f t="shared" si="55"/>
        <v>4700918</v>
      </c>
      <c r="C388" s="14">
        <v>14385</v>
      </c>
      <c r="D388" s="14">
        <v>2094</v>
      </c>
      <c r="E388">
        <v>0</v>
      </c>
      <c r="F388" s="14">
        <v>234</v>
      </c>
      <c r="G388" s="14">
        <v>3458</v>
      </c>
      <c r="H388" s="14">
        <f t="shared" si="56"/>
        <v>520649</v>
      </c>
      <c r="I388" s="14">
        <v>13355</v>
      </c>
      <c r="J388" s="14">
        <v>110064</v>
      </c>
      <c r="K388" s="14">
        <v>123419</v>
      </c>
      <c r="L388" s="14">
        <v>2441</v>
      </c>
      <c r="M388" s="14">
        <v>50234</v>
      </c>
      <c r="N388" s="14">
        <v>131</v>
      </c>
      <c r="O388" s="14">
        <f t="shared" si="46"/>
        <v>73185</v>
      </c>
      <c r="P388" s="14">
        <f t="shared" si="46"/>
        <v>2310</v>
      </c>
      <c r="Q388" s="14">
        <f t="shared" si="47"/>
        <v>2.4637032732013845E-2</v>
      </c>
      <c r="R388" s="14">
        <f t="shared" si="48"/>
        <v>3.305875763308696E-3</v>
      </c>
      <c r="S388" s="14">
        <f t="shared" si="49"/>
        <v>3.8420652999240697E-2</v>
      </c>
      <c r="T388" s="14">
        <f t="shared" si="50"/>
        <v>92914.71428571429</v>
      </c>
      <c r="U388" s="14">
        <f t="shared" si="57"/>
        <v>56442.857142857145</v>
      </c>
      <c r="V388" s="14">
        <f t="shared" si="52"/>
        <v>36471.857142857145</v>
      </c>
      <c r="W388" s="14">
        <f t="shared" si="53"/>
        <v>2168.5714285714284</v>
      </c>
      <c r="X388" s="14">
        <f t="shared" si="54"/>
        <v>120.57142857142857</v>
      </c>
    </row>
    <row r="389" spans="1:24" x14ac:dyDescent="0.25">
      <c r="A389" s="1">
        <v>44239</v>
      </c>
      <c r="B389" s="14">
        <f t="shared" si="55"/>
        <v>4712365</v>
      </c>
      <c r="C389" s="14">
        <v>11447</v>
      </c>
      <c r="D389" s="14">
        <v>1691</v>
      </c>
      <c r="E389">
        <v>0</v>
      </c>
      <c r="F389" s="14">
        <v>228</v>
      </c>
      <c r="G389" s="14">
        <v>3274</v>
      </c>
      <c r="H389" s="14">
        <f t="shared" si="56"/>
        <v>523923</v>
      </c>
      <c r="I389" s="14">
        <v>10650</v>
      </c>
      <c r="J389" s="14">
        <v>80790</v>
      </c>
      <c r="K389" s="14">
        <v>91440</v>
      </c>
      <c r="L389" s="14">
        <v>2050</v>
      </c>
      <c r="M389" s="14">
        <v>40735</v>
      </c>
      <c r="N389" s="14">
        <v>108</v>
      </c>
      <c r="O389" s="14">
        <f t="shared" si="46"/>
        <v>50705</v>
      </c>
      <c r="P389" s="14">
        <f t="shared" si="46"/>
        <v>1942</v>
      </c>
      <c r="Q389" s="14">
        <f t="shared" si="47"/>
        <v>2.3478385102041449E-2</v>
      </c>
      <c r="R389" s="14">
        <f t="shared" si="48"/>
        <v>3.1416313037769912E-3</v>
      </c>
      <c r="S389" s="14">
        <f t="shared" si="49"/>
        <v>3.6890907029244711E-2</v>
      </c>
      <c r="T389" s="14">
        <f t="shared" si="50"/>
        <v>91993.428571428565</v>
      </c>
      <c r="U389" s="14">
        <f t="shared" si="57"/>
        <v>55433.714285714283</v>
      </c>
      <c r="V389" s="14">
        <f t="shared" si="52"/>
        <v>36559.714285714283</v>
      </c>
      <c r="W389" s="14">
        <f t="shared" si="53"/>
        <v>2045</v>
      </c>
      <c r="X389" s="14">
        <f t="shared" si="54"/>
        <v>114.85714285714286</v>
      </c>
    </row>
    <row r="390" spans="1:24" x14ac:dyDescent="0.25">
      <c r="A390" s="1">
        <v>44240</v>
      </c>
      <c r="B390" s="14">
        <f t="shared" si="55"/>
        <v>4720672</v>
      </c>
      <c r="C390" s="14">
        <v>8307</v>
      </c>
      <c r="D390" s="14">
        <v>1110</v>
      </c>
      <c r="E390">
        <v>0</v>
      </c>
      <c r="F390" s="14">
        <v>204</v>
      </c>
      <c r="G390" s="14">
        <v>2179</v>
      </c>
      <c r="H390" s="14">
        <f t="shared" si="56"/>
        <v>526102</v>
      </c>
      <c r="I390" s="14">
        <v>7809</v>
      </c>
      <c r="J390" s="14">
        <v>30811</v>
      </c>
      <c r="K390" s="14">
        <v>38620</v>
      </c>
      <c r="L390" s="14">
        <v>1345</v>
      </c>
      <c r="M390" s="14">
        <v>12492</v>
      </c>
      <c r="N390" s="14">
        <v>37</v>
      </c>
      <c r="O390" s="14">
        <f t="shared" si="46"/>
        <v>26128</v>
      </c>
      <c r="P390" s="14">
        <f t="shared" si="46"/>
        <v>1308</v>
      </c>
      <c r="Q390" s="14">
        <f t="shared" si="47"/>
        <v>2.2954829056959149E-2</v>
      </c>
      <c r="R390" s="14">
        <f t="shared" si="48"/>
        <v>3.1129958767488575E-3</v>
      </c>
      <c r="S390" s="14">
        <f t="shared" si="49"/>
        <v>3.6119193598669851E-2</v>
      </c>
      <c r="T390" s="14">
        <f t="shared" si="50"/>
        <v>91471.571428571435</v>
      </c>
      <c r="U390" s="14">
        <f t="shared" si="57"/>
        <v>54988.571428571428</v>
      </c>
      <c r="V390" s="14">
        <f t="shared" si="52"/>
        <v>36483</v>
      </c>
      <c r="W390" s="14">
        <f t="shared" si="53"/>
        <v>1986.1428571428571</v>
      </c>
      <c r="X390" s="14">
        <f t="shared" si="54"/>
        <v>113.57142857142857</v>
      </c>
    </row>
    <row r="391" spans="1:24" x14ac:dyDescent="0.25">
      <c r="A391" s="1">
        <v>44241</v>
      </c>
      <c r="B391" s="14">
        <f t="shared" si="55"/>
        <v>4726685</v>
      </c>
      <c r="C391" s="14">
        <v>6013</v>
      </c>
      <c r="D391" s="14">
        <v>805</v>
      </c>
      <c r="E391">
        <v>0</v>
      </c>
      <c r="F391" s="14">
        <v>173</v>
      </c>
      <c r="G391" s="14">
        <v>1902</v>
      </c>
      <c r="H391" s="14">
        <f t="shared" si="56"/>
        <v>528004</v>
      </c>
      <c r="I391" s="14">
        <v>5636</v>
      </c>
      <c r="J391" s="14">
        <v>31790</v>
      </c>
      <c r="K391" s="14">
        <v>37426</v>
      </c>
      <c r="L391" s="14">
        <v>979</v>
      </c>
      <c r="M391" s="14">
        <v>15850</v>
      </c>
      <c r="N391" s="14">
        <v>29</v>
      </c>
      <c r="O391" s="14">
        <f t="shared" si="46"/>
        <v>21576</v>
      </c>
      <c r="P391" s="14">
        <f t="shared" si="46"/>
        <v>950</v>
      </c>
      <c r="Q391" s="14">
        <f t="shared" si="47"/>
        <v>2.2753019394697257E-2</v>
      </c>
      <c r="R391" s="14">
        <f t="shared" si="48"/>
        <v>3.0611810508635938E-3</v>
      </c>
      <c r="S391" s="14">
        <f t="shared" si="49"/>
        <v>3.5875376200165565E-2</v>
      </c>
      <c r="T391" s="14">
        <f t="shared" si="50"/>
        <v>92308</v>
      </c>
      <c r="U391" s="14">
        <f t="shared" si="57"/>
        <v>55394.142857142855</v>
      </c>
      <c r="V391" s="14">
        <f t="shared" si="52"/>
        <v>36913.857142857145</v>
      </c>
      <c r="W391" s="14">
        <f t="shared" si="53"/>
        <v>1987.2857142857142</v>
      </c>
      <c r="X391" s="14">
        <f t="shared" si="54"/>
        <v>113</v>
      </c>
    </row>
    <row r="392" spans="1:24" x14ac:dyDescent="0.25">
      <c r="A392" s="1">
        <v>44242</v>
      </c>
      <c r="B392" s="14">
        <f t="shared" si="55"/>
        <v>4737209</v>
      </c>
      <c r="C392" s="14">
        <v>10524</v>
      </c>
      <c r="D392" s="14">
        <v>1636</v>
      </c>
      <c r="E392">
        <v>0</v>
      </c>
      <c r="F392" s="14">
        <v>269</v>
      </c>
      <c r="G392" s="14">
        <v>3083</v>
      </c>
      <c r="H392" s="14">
        <f t="shared" si="56"/>
        <v>531087</v>
      </c>
      <c r="I392" s="14">
        <v>9608</v>
      </c>
      <c r="J392" s="14">
        <v>80179</v>
      </c>
      <c r="K392" s="14">
        <v>89787</v>
      </c>
      <c r="L392" s="14">
        <v>1884</v>
      </c>
      <c r="M392" s="14">
        <v>38280</v>
      </c>
      <c r="N392" s="14">
        <v>135</v>
      </c>
      <c r="O392" s="14">
        <f t="shared" si="46"/>
        <v>51507</v>
      </c>
      <c r="P392" s="14">
        <f t="shared" si="46"/>
        <v>1749</v>
      </c>
      <c r="Q392" s="14">
        <f t="shared" si="47"/>
        <v>2.2667373066063992E-2</v>
      </c>
      <c r="R392" s="14">
        <f t="shared" si="48"/>
        <v>2.8660923389226987E-3</v>
      </c>
      <c r="S392" s="14">
        <f t="shared" si="49"/>
        <v>3.6036567384252434E-2</v>
      </c>
      <c r="T392" s="14">
        <f t="shared" si="50"/>
        <v>85207.428571428565</v>
      </c>
      <c r="U392" s="14">
        <f t="shared" si="57"/>
        <v>50865</v>
      </c>
      <c r="V392" s="14">
        <f t="shared" si="52"/>
        <v>34342.428571428572</v>
      </c>
      <c r="W392" s="14">
        <f t="shared" si="53"/>
        <v>1833</v>
      </c>
      <c r="X392" s="14">
        <f t="shared" si="54"/>
        <v>98.428571428571431</v>
      </c>
    </row>
    <row r="393" spans="1:24" x14ac:dyDescent="0.25">
      <c r="A393" s="1">
        <v>44243</v>
      </c>
      <c r="B393" s="14">
        <f t="shared" si="55"/>
        <v>4750210</v>
      </c>
      <c r="C393" s="14">
        <v>13001</v>
      </c>
      <c r="D393" s="14">
        <v>1922</v>
      </c>
      <c r="E393">
        <v>0</v>
      </c>
      <c r="F393" s="14">
        <v>279</v>
      </c>
      <c r="G393" s="14">
        <v>3035</v>
      </c>
      <c r="H393" s="14">
        <f t="shared" si="56"/>
        <v>534122</v>
      </c>
      <c r="I393" s="14">
        <v>11978</v>
      </c>
      <c r="J393" s="14">
        <v>112005</v>
      </c>
      <c r="K393" s="14">
        <v>123983</v>
      </c>
      <c r="L393" s="14">
        <v>2214</v>
      </c>
      <c r="M393" s="14">
        <v>53168</v>
      </c>
      <c r="N393" s="14">
        <v>168</v>
      </c>
      <c r="O393" s="14">
        <f t="shared" si="46"/>
        <v>70815</v>
      </c>
      <c r="P393" s="14">
        <f t="shared" si="46"/>
        <v>2046</v>
      </c>
      <c r="Q393" s="14">
        <f t="shared" si="47"/>
        <v>2.1896564058872116E-2</v>
      </c>
      <c r="R393" s="14">
        <f t="shared" si="48"/>
        <v>2.9156600697378284E-3</v>
      </c>
      <c r="S393" s="14">
        <f t="shared" si="49"/>
        <v>3.5080081886587629E-2</v>
      </c>
      <c r="T393" s="14">
        <f t="shared" si="50"/>
        <v>87861.142857142855</v>
      </c>
      <c r="U393" s="14">
        <f t="shared" si="57"/>
        <v>51848.714285714283</v>
      </c>
      <c r="V393" s="14">
        <f t="shared" si="52"/>
        <v>36012.428571428572</v>
      </c>
      <c r="W393" s="14">
        <f t="shared" si="53"/>
        <v>1818.8571428571429</v>
      </c>
      <c r="X393" s="14">
        <f t="shared" si="54"/>
        <v>105</v>
      </c>
    </row>
    <row r="394" spans="1:24" x14ac:dyDescent="0.25">
      <c r="A394" s="1">
        <v>44244</v>
      </c>
      <c r="B394" s="14">
        <f t="shared" si="55"/>
        <v>4763228</v>
      </c>
      <c r="C394" s="14">
        <v>13018</v>
      </c>
      <c r="D394" s="14">
        <v>1868</v>
      </c>
      <c r="E394">
        <v>0</v>
      </c>
      <c r="F394" s="14">
        <v>246</v>
      </c>
      <c r="G394" s="14">
        <v>3008</v>
      </c>
      <c r="H394" s="14">
        <f t="shared" si="56"/>
        <v>537130</v>
      </c>
      <c r="I394" s="14">
        <v>12059</v>
      </c>
      <c r="J394" s="14">
        <v>95504</v>
      </c>
      <c r="K394" s="14">
        <v>107563</v>
      </c>
      <c r="L394" s="14">
        <v>2161</v>
      </c>
      <c r="M394" s="14">
        <v>42959</v>
      </c>
      <c r="N394" s="14">
        <v>117</v>
      </c>
      <c r="O394" s="14">
        <f t="shared" si="46"/>
        <v>64604</v>
      </c>
      <c r="P394" s="14">
        <f t="shared" si="46"/>
        <v>2044</v>
      </c>
      <c r="Q394" s="14">
        <f t="shared" si="47"/>
        <v>2.135444059336402E-2</v>
      </c>
      <c r="R394" s="14">
        <f t="shared" si="48"/>
        <v>2.8575032122277488E-3</v>
      </c>
      <c r="S394" s="14">
        <f t="shared" si="49"/>
        <v>3.4444382461229502E-2</v>
      </c>
      <c r="T394" s="14">
        <f t="shared" si="50"/>
        <v>87462.571428571435</v>
      </c>
      <c r="U394" s="14">
        <f t="shared" si="57"/>
        <v>51217.142857142855</v>
      </c>
      <c r="V394" s="14">
        <f t="shared" si="52"/>
        <v>36245.428571428572</v>
      </c>
      <c r="W394" s="14">
        <f t="shared" si="53"/>
        <v>1764.1428571428571</v>
      </c>
      <c r="X394" s="14">
        <f t="shared" si="54"/>
        <v>103.57142857142857</v>
      </c>
    </row>
    <row r="395" spans="1:24" x14ac:dyDescent="0.25">
      <c r="A395" s="1">
        <v>44245</v>
      </c>
      <c r="B395" s="14">
        <f t="shared" si="55"/>
        <v>4775583</v>
      </c>
      <c r="C395" s="14">
        <v>12355</v>
      </c>
      <c r="D395" s="14">
        <v>1700</v>
      </c>
      <c r="E395">
        <v>0</v>
      </c>
      <c r="F395" s="14">
        <v>268</v>
      </c>
      <c r="G395" s="14">
        <v>2995</v>
      </c>
      <c r="H395" s="14">
        <f t="shared" si="56"/>
        <v>540125</v>
      </c>
      <c r="I395" s="14">
        <v>11542</v>
      </c>
      <c r="J395" s="14">
        <v>105044</v>
      </c>
      <c r="K395" s="14">
        <v>116586</v>
      </c>
      <c r="L395" s="14">
        <v>2009</v>
      </c>
      <c r="M395" s="14">
        <v>50214</v>
      </c>
      <c r="N395" s="14">
        <v>100</v>
      </c>
      <c r="O395" s="14">
        <f t="shared" si="46"/>
        <v>66372</v>
      </c>
      <c r="P395" s="14">
        <f t="shared" si="46"/>
        <v>1909</v>
      </c>
      <c r="Q395" s="14">
        <f t="shared" si="47"/>
        <v>2.0881888983407801E-2</v>
      </c>
      <c r="R395" s="14">
        <f t="shared" si="48"/>
        <v>2.7355359521951295E-3</v>
      </c>
      <c r="S395" s="14">
        <f t="shared" si="49"/>
        <v>3.3971459197570705E-2</v>
      </c>
      <c r="T395" s="14">
        <f t="shared" si="50"/>
        <v>86486.428571428565</v>
      </c>
      <c r="U395" s="14">
        <f t="shared" si="57"/>
        <v>50243.857142857145</v>
      </c>
      <c r="V395" s="14">
        <f t="shared" si="52"/>
        <v>36242.571428571428</v>
      </c>
      <c r="W395" s="14">
        <f t="shared" si="53"/>
        <v>1706.8571428571429</v>
      </c>
      <c r="X395" s="14">
        <f t="shared" si="54"/>
        <v>99.142857142857139</v>
      </c>
    </row>
    <row r="396" spans="1:24" x14ac:dyDescent="0.25">
      <c r="A396" s="1">
        <v>44246</v>
      </c>
      <c r="B396" s="14">
        <f t="shared" si="55"/>
        <v>4786442</v>
      </c>
      <c r="C396" s="14">
        <v>10859</v>
      </c>
      <c r="D396" s="14">
        <v>1436</v>
      </c>
      <c r="E396">
        <v>0</v>
      </c>
      <c r="F396" s="14">
        <v>227</v>
      </c>
      <c r="G396" s="14">
        <v>3132</v>
      </c>
      <c r="H396" s="14">
        <f t="shared" si="56"/>
        <v>543257</v>
      </c>
      <c r="I396" s="14">
        <v>10161</v>
      </c>
      <c r="J396" s="14">
        <v>73996</v>
      </c>
      <c r="K396" s="14">
        <v>84157</v>
      </c>
      <c r="L396" s="14">
        <v>1652</v>
      </c>
      <c r="M396" s="14">
        <v>36729</v>
      </c>
      <c r="N396" s="14">
        <v>78</v>
      </c>
      <c r="O396" s="14">
        <f t="shared" si="46"/>
        <v>47428</v>
      </c>
      <c r="P396" s="14">
        <f t="shared" si="46"/>
        <v>1574</v>
      </c>
      <c r="Q396" s="14">
        <f t="shared" si="47"/>
        <v>2.0470740083126854E-2</v>
      </c>
      <c r="R396" s="14">
        <f t="shared" si="48"/>
        <v>2.6592762283132818E-3</v>
      </c>
      <c r="S396" s="14">
        <f t="shared" si="49"/>
        <v>3.3234796085296905E-2</v>
      </c>
      <c r="T396" s="14">
        <f t="shared" si="50"/>
        <v>85446</v>
      </c>
      <c r="U396" s="14">
        <f t="shared" si="57"/>
        <v>49775.714285714283</v>
      </c>
      <c r="V396" s="14">
        <f t="shared" si="52"/>
        <v>35670.285714285717</v>
      </c>
      <c r="W396" s="14">
        <f t="shared" si="53"/>
        <v>1654.2857142857142</v>
      </c>
      <c r="X396" s="14">
        <f t="shared" si="54"/>
        <v>94.857142857142861</v>
      </c>
    </row>
    <row r="397" spans="1:24" x14ac:dyDescent="0.25">
      <c r="A397" s="1">
        <v>44247</v>
      </c>
      <c r="B397" s="14">
        <f t="shared" si="55"/>
        <v>4795515</v>
      </c>
      <c r="C397" s="14">
        <v>9073</v>
      </c>
      <c r="D397" s="14">
        <v>1033</v>
      </c>
      <c r="E397">
        <v>0</v>
      </c>
      <c r="F397" s="14">
        <v>162</v>
      </c>
      <c r="G397" s="14">
        <v>2304</v>
      </c>
      <c r="H397" s="14">
        <f t="shared" si="56"/>
        <v>545561</v>
      </c>
      <c r="I397" s="14">
        <v>8610</v>
      </c>
      <c r="J397" s="14">
        <v>36486</v>
      </c>
      <c r="K397" s="14">
        <v>45096</v>
      </c>
      <c r="L397" s="14">
        <v>1239</v>
      </c>
      <c r="M397" s="14">
        <v>12263</v>
      </c>
      <c r="N397" s="14">
        <v>27</v>
      </c>
      <c r="O397" s="14">
        <f t="shared" si="46"/>
        <v>32833</v>
      </c>
      <c r="P397" s="14">
        <f t="shared" si="46"/>
        <v>1212</v>
      </c>
      <c r="Q397" s="14">
        <f t="shared" si="47"/>
        <v>2.0076149772245359E-2</v>
      </c>
      <c r="R397" s="14">
        <f t="shared" si="48"/>
        <v>2.6216312639549752E-3</v>
      </c>
      <c r="S397" s="14">
        <f t="shared" si="49"/>
        <v>3.2336998606163854E-2</v>
      </c>
      <c r="T397" s="14">
        <f t="shared" si="50"/>
        <v>86371.142857142855</v>
      </c>
      <c r="U397" s="14">
        <f t="shared" si="57"/>
        <v>50733.571428571428</v>
      </c>
      <c r="V397" s="14">
        <f t="shared" si="52"/>
        <v>35637.571428571428</v>
      </c>
      <c r="W397" s="14">
        <f t="shared" si="53"/>
        <v>1640.5714285714287</v>
      </c>
      <c r="X397" s="14">
        <f t="shared" si="54"/>
        <v>93.428571428571431</v>
      </c>
    </row>
    <row r="398" spans="1:24" x14ac:dyDescent="0.25">
      <c r="A398" s="1">
        <v>44248</v>
      </c>
      <c r="B398" s="14">
        <f t="shared" si="55"/>
        <v>4803156</v>
      </c>
      <c r="C398" s="14">
        <v>7641</v>
      </c>
      <c r="D398" s="14">
        <v>925</v>
      </c>
      <c r="E398">
        <v>0</v>
      </c>
      <c r="F398" s="14">
        <v>198</v>
      </c>
      <c r="G398" s="14">
        <v>2343</v>
      </c>
      <c r="H398" s="14">
        <f t="shared" si="56"/>
        <v>547904</v>
      </c>
      <c r="I398" s="14">
        <v>7183</v>
      </c>
      <c r="J398" s="14">
        <v>38525</v>
      </c>
      <c r="K398" s="14">
        <v>45708</v>
      </c>
      <c r="L398" s="14">
        <v>1058</v>
      </c>
      <c r="M398" s="14">
        <v>16421</v>
      </c>
      <c r="N398" s="14">
        <v>37</v>
      </c>
      <c r="O398" s="14">
        <f t="shared" si="46"/>
        <v>29287</v>
      </c>
      <c r="P398" s="14">
        <f t="shared" si="46"/>
        <v>1021</v>
      </c>
      <c r="Q398" s="14">
        <f t="shared" si="47"/>
        <v>1.9933755384414567E-2</v>
      </c>
      <c r="R398" s="14">
        <f t="shared" si="48"/>
        <v>2.6476399209707478E-3</v>
      </c>
      <c r="S398" s="14">
        <f t="shared" si="49"/>
        <v>3.1845466120613154E-2</v>
      </c>
      <c r="T398" s="14">
        <f t="shared" si="50"/>
        <v>87554.28571428571</v>
      </c>
      <c r="U398" s="14">
        <f t="shared" si="57"/>
        <v>51835.142857142855</v>
      </c>
      <c r="V398" s="14">
        <f t="shared" si="52"/>
        <v>35719.142857142855</v>
      </c>
      <c r="W398" s="14">
        <f t="shared" si="53"/>
        <v>1650.7142857142858</v>
      </c>
      <c r="X398" s="14">
        <f t="shared" si="54"/>
        <v>94.571428571428569</v>
      </c>
    </row>
    <row r="399" spans="1:24" x14ac:dyDescent="0.25">
      <c r="A399" s="1">
        <v>44249</v>
      </c>
      <c r="B399" s="14">
        <f t="shared" si="55"/>
        <v>4819468</v>
      </c>
      <c r="C399" s="14">
        <v>16312</v>
      </c>
      <c r="D399" s="14">
        <v>2104</v>
      </c>
      <c r="E399">
        <v>0</v>
      </c>
      <c r="F399" s="14">
        <v>212</v>
      </c>
      <c r="G399" s="14">
        <v>2934</v>
      </c>
      <c r="H399" s="14">
        <f t="shared" si="56"/>
        <v>550838</v>
      </c>
      <c r="I399" s="14">
        <v>15256</v>
      </c>
      <c r="J399" s="14">
        <v>125370</v>
      </c>
      <c r="K399" s="14">
        <v>140626</v>
      </c>
      <c r="L399" s="14">
        <v>2392</v>
      </c>
      <c r="M399" s="14">
        <v>58058</v>
      </c>
      <c r="N399" s="14">
        <v>170</v>
      </c>
      <c r="O399" s="14">
        <f t="shared" si="46"/>
        <v>82568</v>
      </c>
      <c r="P399" s="14">
        <f t="shared" si="46"/>
        <v>2222</v>
      </c>
      <c r="Q399" s="14">
        <f t="shared" si="47"/>
        <v>1.9172270192656833E-2</v>
      </c>
      <c r="R399" s="14">
        <f t="shared" si="48"/>
        <v>2.583280209923947E-3</v>
      </c>
      <c r="S399" s="14">
        <f t="shared" si="49"/>
        <v>3.0535126311540543E-2</v>
      </c>
      <c r="T399" s="14">
        <f t="shared" si="50"/>
        <v>94817</v>
      </c>
      <c r="U399" s="14">
        <f t="shared" si="57"/>
        <v>56272.428571428572</v>
      </c>
      <c r="V399" s="14">
        <f t="shared" si="52"/>
        <v>38544.571428571428</v>
      </c>
      <c r="W399" s="14">
        <f t="shared" si="53"/>
        <v>1718.2857142857142</v>
      </c>
      <c r="X399" s="14">
        <f t="shared" si="54"/>
        <v>99.571428571428569</v>
      </c>
    </row>
    <row r="400" spans="1:24" x14ac:dyDescent="0.25">
      <c r="A400" s="1">
        <v>44250</v>
      </c>
      <c r="B400" s="14">
        <f t="shared" si="55"/>
        <v>4833188</v>
      </c>
      <c r="C400" s="14">
        <v>13720</v>
      </c>
      <c r="D400" s="14">
        <v>1823</v>
      </c>
      <c r="E400">
        <v>0</v>
      </c>
      <c r="F400" s="14">
        <v>284</v>
      </c>
      <c r="G400" s="14">
        <v>3222</v>
      </c>
      <c r="H400" s="14">
        <f t="shared" si="56"/>
        <v>554060</v>
      </c>
      <c r="I400" s="14">
        <v>12770</v>
      </c>
      <c r="J400" s="14">
        <v>105447</v>
      </c>
      <c r="K400" s="14">
        <v>118217</v>
      </c>
      <c r="L400" s="14">
        <v>2086</v>
      </c>
      <c r="M400" s="14">
        <v>50280</v>
      </c>
      <c r="N400" s="14">
        <v>141</v>
      </c>
      <c r="O400" s="14">
        <f t="shared" si="46"/>
        <v>67937</v>
      </c>
      <c r="P400" s="14">
        <f t="shared" si="46"/>
        <v>1945</v>
      </c>
      <c r="Q400" s="14">
        <f t="shared" si="47"/>
        <v>1.9145744452871254E-2</v>
      </c>
      <c r="R400" s="14">
        <f t="shared" si="48"/>
        <v>2.5100777749471762E-3</v>
      </c>
      <c r="S400" s="14">
        <f t="shared" si="49"/>
        <v>3.0501574052052404E-2</v>
      </c>
      <c r="T400" s="14">
        <f t="shared" si="50"/>
        <v>93993.28571428571</v>
      </c>
      <c r="U400" s="14">
        <f t="shared" si="57"/>
        <v>55861.285714285717</v>
      </c>
      <c r="V400" s="14">
        <f t="shared" si="52"/>
        <v>38132</v>
      </c>
      <c r="W400" s="14">
        <f t="shared" si="53"/>
        <v>1703.8571428571429</v>
      </c>
      <c r="X400" s="14">
        <f t="shared" si="54"/>
        <v>95.714285714285708</v>
      </c>
    </row>
    <row r="401" spans="1:24" x14ac:dyDescent="0.25">
      <c r="A401" s="1">
        <v>44251</v>
      </c>
      <c r="B401" s="14">
        <f t="shared" si="55"/>
        <v>4845083</v>
      </c>
      <c r="C401" s="14">
        <v>11895</v>
      </c>
      <c r="D401" s="14">
        <v>1676</v>
      </c>
      <c r="E401">
        <v>0</v>
      </c>
      <c r="F401" s="14">
        <v>256</v>
      </c>
      <c r="G401" s="14">
        <v>3140</v>
      </c>
      <c r="H401" s="14">
        <f t="shared" si="56"/>
        <v>557200</v>
      </c>
      <c r="I401" s="14">
        <v>11050</v>
      </c>
      <c r="J401" s="14">
        <v>88856</v>
      </c>
      <c r="K401" s="14">
        <v>99906</v>
      </c>
      <c r="L401" s="14">
        <v>1918</v>
      </c>
      <c r="M401" s="14">
        <v>39199</v>
      </c>
      <c r="N401" s="14">
        <v>127</v>
      </c>
      <c r="O401" s="14">
        <f t="shared" si="46"/>
        <v>60707</v>
      </c>
      <c r="P401" s="14">
        <f t="shared" si="46"/>
        <v>1791</v>
      </c>
      <c r="Q401" s="14">
        <f t="shared" si="47"/>
        <v>1.8997502675704603E-2</v>
      </c>
      <c r="R401" s="14">
        <f t="shared" si="48"/>
        <v>2.5839400525907801E-3</v>
      </c>
      <c r="S401" s="14">
        <f t="shared" si="49"/>
        <v>3.0155089220214294E-2</v>
      </c>
      <c r="T401" s="14">
        <f t="shared" si="50"/>
        <v>92899.428571428565</v>
      </c>
      <c r="U401" s="14">
        <f t="shared" si="57"/>
        <v>55304.571428571428</v>
      </c>
      <c r="V401" s="14">
        <f t="shared" si="52"/>
        <v>37594.857142857145</v>
      </c>
      <c r="W401" s="14">
        <f t="shared" si="53"/>
        <v>1667.7142857142858</v>
      </c>
      <c r="X401" s="14">
        <f t="shared" si="54"/>
        <v>97.142857142857139</v>
      </c>
    </row>
    <row r="402" spans="1:24" x14ac:dyDescent="0.25">
      <c r="A402" s="1">
        <v>44252</v>
      </c>
      <c r="B402" s="14">
        <f t="shared" si="55"/>
        <v>4856543</v>
      </c>
      <c r="C402" s="14">
        <v>11460</v>
      </c>
      <c r="D402" s="14">
        <v>1584</v>
      </c>
      <c r="E402">
        <v>0</v>
      </c>
      <c r="F402" s="14">
        <v>253</v>
      </c>
      <c r="G402" s="14">
        <v>3144</v>
      </c>
      <c r="H402" s="14">
        <f t="shared" si="56"/>
        <v>560344</v>
      </c>
      <c r="I402" s="14">
        <v>10690</v>
      </c>
      <c r="J402" s="14">
        <v>109052</v>
      </c>
      <c r="K402" s="14">
        <v>119742</v>
      </c>
      <c r="L402" s="14">
        <v>1845</v>
      </c>
      <c r="M402" s="14">
        <v>53352</v>
      </c>
      <c r="N402" s="14">
        <v>111</v>
      </c>
      <c r="O402" s="14">
        <f t="shared" si="46"/>
        <v>66390</v>
      </c>
      <c r="P402" s="14">
        <f t="shared" si="46"/>
        <v>1734</v>
      </c>
      <c r="Q402" s="14">
        <f t="shared" si="47"/>
        <v>1.865477494903987E-2</v>
      </c>
      <c r="R402" s="14">
        <f t="shared" si="48"/>
        <v>2.5947983867939408E-3</v>
      </c>
      <c r="S402" s="14">
        <f t="shared" si="49"/>
        <v>2.9701666020922123E-2</v>
      </c>
      <c r="T402" s="14">
        <f t="shared" si="50"/>
        <v>93350.28571428571</v>
      </c>
      <c r="U402" s="14">
        <f t="shared" si="57"/>
        <v>55307.142857142855</v>
      </c>
      <c r="V402" s="14">
        <f t="shared" si="52"/>
        <v>38043.142857142855</v>
      </c>
      <c r="W402" s="14">
        <f t="shared" si="53"/>
        <v>1642.7142857142858</v>
      </c>
      <c r="X402" s="14">
        <f t="shared" si="54"/>
        <v>98.714285714285708</v>
      </c>
    </row>
    <row r="403" spans="1:24" x14ac:dyDescent="0.25">
      <c r="A403" s="1">
        <v>44253</v>
      </c>
      <c r="B403" s="14">
        <f t="shared" si="55"/>
        <v>4867366</v>
      </c>
      <c r="C403" s="14">
        <v>10823</v>
      </c>
      <c r="D403" s="14">
        <v>1431</v>
      </c>
      <c r="E403">
        <v>0</v>
      </c>
      <c r="F403" s="14">
        <v>242</v>
      </c>
      <c r="G403" s="14">
        <v>3009</v>
      </c>
      <c r="H403" s="14">
        <f t="shared" si="56"/>
        <v>563353</v>
      </c>
      <c r="I403" s="14">
        <v>10101</v>
      </c>
      <c r="J403" s="14">
        <v>77740</v>
      </c>
      <c r="K403" s="14">
        <v>87841</v>
      </c>
      <c r="L403" s="14">
        <v>1664</v>
      </c>
      <c r="M403" s="14">
        <v>40939</v>
      </c>
      <c r="N403" s="14">
        <v>89</v>
      </c>
      <c r="O403" s="14">
        <f t="shared" si="46"/>
        <v>46902</v>
      </c>
      <c r="P403" s="14">
        <f t="shared" si="46"/>
        <v>1575</v>
      </c>
      <c r="Q403" s="14">
        <f t="shared" si="47"/>
        <v>1.8568454627352633E-2</v>
      </c>
      <c r="R403" s="14">
        <f t="shared" si="48"/>
        <v>2.5950789613769444E-3</v>
      </c>
      <c r="S403" s="14">
        <f t="shared" si="49"/>
        <v>2.9744661479887437E-2</v>
      </c>
      <c r="T403" s="14">
        <f t="shared" si="50"/>
        <v>93876.571428571435</v>
      </c>
      <c r="U403" s="14">
        <f t="shared" si="57"/>
        <v>55232</v>
      </c>
      <c r="V403" s="14">
        <f t="shared" si="52"/>
        <v>38644.571428571428</v>
      </c>
      <c r="W403" s="14">
        <f t="shared" si="53"/>
        <v>1642.8571428571429</v>
      </c>
      <c r="X403" s="14">
        <f t="shared" si="54"/>
        <v>100.28571428571429</v>
      </c>
    </row>
    <row r="404" spans="1:24" x14ac:dyDescent="0.25">
      <c r="A404" s="1">
        <v>44254</v>
      </c>
      <c r="B404" s="14">
        <f t="shared" si="55"/>
        <v>4874402</v>
      </c>
      <c r="C404" s="14">
        <v>7036</v>
      </c>
      <c r="D404" s="14">
        <v>967</v>
      </c>
      <c r="E404">
        <v>0</v>
      </c>
      <c r="F404" s="14">
        <v>199</v>
      </c>
      <c r="G404" s="14">
        <v>2013</v>
      </c>
      <c r="H404" s="14">
        <f t="shared" si="56"/>
        <v>565366</v>
      </c>
      <c r="I404" s="14">
        <v>6549</v>
      </c>
      <c r="J404" s="14">
        <v>26959</v>
      </c>
      <c r="K404" s="14">
        <v>33508</v>
      </c>
      <c r="L404" s="14">
        <v>1139</v>
      </c>
      <c r="M404" s="14">
        <v>9813</v>
      </c>
      <c r="N404" s="14">
        <v>46</v>
      </c>
      <c r="O404" s="14">
        <f t="shared" si="46"/>
        <v>23695</v>
      </c>
      <c r="P404" s="14">
        <f t="shared" si="46"/>
        <v>1093</v>
      </c>
      <c r="Q404" s="14">
        <f t="shared" ref="Q404:Q410" si="58">((SUM(L398:L404))/(SUM(K398:K404)))</f>
        <v>1.8746863130239735E-2</v>
      </c>
      <c r="R404" s="14">
        <f t="shared" si="48"/>
        <v>2.6896762689228612E-3</v>
      </c>
      <c r="S404" s="14">
        <f t="shared" si="49"/>
        <v>3.0149462496622391E-2</v>
      </c>
      <c r="T404" s="14">
        <f t="shared" si="50"/>
        <v>92221.142857142855</v>
      </c>
      <c r="U404" s="14">
        <f t="shared" si="57"/>
        <v>53926.571428571428</v>
      </c>
      <c r="V404" s="14">
        <f t="shared" si="52"/>
        <v>38294.571428571428</v>
      </c>
      <c r="W404" s="14">
        <f t="shared" si="53"/>
        <v>1625.8571428571429</v>
      </c>
      <c r="X404" s="14">
        <f t="shared" si="54"/>
        <v>103</v>
      </c>
    </row>
    <row r="405" spans="1:24" x14ac:dyDescent="0.25">
      <c r="A405" s="1">
        <v>44255</v>
      </c>
      <c r="B405" s="14">
        <f t="shared" si="55"/>
        <v>4880334</v>
      </c>
      <c r="C405" s="14">
        <v>5932</v>
      </c>
      <c r="D405" s="14">
        <v>856</v>
      </c>
      <c r="E405">
        <v>0</v>
      </c>
      <c r="F405" s="14">
        <v>219</v>
      </c>
      <c r="G405" s="14">
        <v>1967</v>
      </c>
      <c r="H405" s="14">
        <f t="shared" si="56"/>
        <v>567333</v>
      </c>
      <c r="I405" s="14">
        <v>5484</v>
      </c>
      <c r="J405" s="14">
        <v>33601</v>
      </c>
      <c r="K405" s="14">
        <v>39085</v>
      </c>
      <c r="L405" s="14">
        <v>1003</v>
      </c>
      <c r="M405" s="14">
        <v>15959</v>
      </c>
      <c r="N405" s="14">
        <v>46</v>
      </c>
      <c r="O405" s="14">
        <f t="shared" si="46"/>
        <v>23126</v>
      </c>
      <c r="P405" s="14">
        <f t="shared" si="46"/>
        <v>957</v>
      </c>
      <c r="Q405" s="14">
        <f t="shared" si="58"/>
        <v>1.8855108189537114E-2</v>
      </c>
      <c r="R405" s="14">
        <f t="shared" si="48"/>
        <v>2.727952167414051E-3</v>
      </c>
      <c r="S405" s="14">
        <f t="shared" si="49"/>
        <v>3.0477344644179626E-2</v>
      </c>
      <c r="T405" s="14">
        <f t="shared" si="50"/>
        <v>91275</v>
      </c>
      <c r="U405" s="14">
        <f t="shared" si="57"/>
        <v>53046.428571428572</v>
      </c>
      <c r="V405" s="14">
        <f t="shared" si="52"/>
        <v>38228.571428571428</v>
      </c>
      <c r="W405" s="14">
        <f t="shared" si="53"/>
        <v>1616.7142857142858</v>
      </c>
      <c r="X405" s="14">
        <f t="shared" si="54"/>
        <v>104.28571428571429</v>
      </c>
    </row>
    <row r="406" spans="1:24" x14ac:dyDescent="0.25">
      <c r="A406" s="1">
        <v>44256</v>
      </c>
      <c r="B406" s="14">
        <f t="shared" si="55"/>
        <v>4893713</v>
      </c>
      <c r="C406" s="14">
        <v>13379</v>
      </c>
      <c r="D406" s="14">
        <v>1785</v>
      </c>
      <c r="E406">
        <v>0</v>
      </c>
      <c r="F406" s="14">
        <v>257</v>
      </c>
      <c r="G406" s="14">
        <v>3185</v>
      </c>
      <c r="H406" s="14">
        <f t="shared" si="56"/>
        <v>570518</v>
      </c>
      <c r="I406" s="14">
        <v>12367</v>
      </c>
      <c r="J406" s="14">
        <v>118279</v>
      </c>
      <c r="K406" s="14">
        <v>130646</v>
      </c>
      <c r="L406" s="14">
        <v>2048</v>
      </c>
      <c r="M406" s="14">
        <v>57762</v>
      </c>
      <c r="N406" s="14">
        <v>163</v>
      </c>
      <c r="O406" s="14">
        <f t="shared" si="46"/>
        <v>72884</v>
      </c>
      <c r="P406" s="14">
        <f t="shared" si="46"/>
        <v>1885</v>
      </c>
      <c r="Q406" s="14">
        <f t="shared" si="58"/>
        <v>1.8607350404248383E-2</v>
      </c>
      <c r="R406" s="14">
        <f t="shared" si="48"/>
        <v>2.7047855625056114E-3</v>
      </c>
      <c r="S406" s="14">
        <f t="shared" si="49"/>
        <v>3.0361601698922411E-2</v>
      </c>
      <c r="T406" s="14">
        <f t="shared" si="50"/>
        <v>89849.28571428571</v>
      </c>
      <c r="U406" s="14">
        <f t="shared" si="57"/>
        <v>51663</v>
      </c>
      <c r="V406" s="14">
        <f t="shared" si="52"/>
        <v>38186.285714285717</v>
      </c>
      <c r="W406" s="14">
        <f t="shared" si="53"/>
        <v>1568.5714285714287</v>
      </c>
      <c r="X406" s="14">
        <f t="shared" si="54"/>
        <v>103.28571428571429</v>
      </c>
    </row>
    <row r="407" spans="1:24" x14ac:dyDescent="0.25">
      <c r="A407" s="1">
        <v>44257</v>
      </c>
      <c r="B407" s="14">
        <f t="shared" si="55"/>
        <v>4904878</v>
      </c>
      <c r="C407" s="14">
        <v>11165</v>
      </c>
      <c r="D407" s="14">
        <v>1431</v>
      </c>
      <c r="E407">
        <v>0</v>
      </c>
      <c r="F407" s="14">
        <v>246</v>
      </c>
      <c r="G407" s="14">
        <v>3016</v>
      </c>
      <c r="H407" s="14">
        <f t="shared" si="56"/>
        <v>573534</v>
      </c>
      <c r="I407" s="14">
        <v>10395</v>
      </c>
      <c r="J407" s="14">
        <v>94333</v>
      </c>
      <c r="K407" s="14">
        <v>104728</v>
      </c>
      <c r="L407" s="14">
        <v>1637</v>
      </c>
      <c r="M407" s="14">
        <v>49098</v>
      </c>
      <c r="N407" s="14">
        <v>146</v>
      </c>
      <c r="O407" s="14">
        <f t="shared" si="46"/>
        <v>55630</v>
      </c>
      <c r="P407" s="14">
        <f t="shared" si="46"/>
        <v>1491</v>
      </c>
      <c r="Q407" s="14">
        <f t="shared" si="58"/>
        <v>1.8285628867051422E-2</v>
      </c>
      <c r="R407" s="14">
        <f t="shared" si="48"/>
        <v>2.7355874373407685E-3</v>
      </c>
      <c r="S407" s="14">
        <f t="shared" si="49"/>
        <v>3.0131621886217774E-2</v>
      </c>
      <c r="T407" s="14">
        <f t="shared" si="50"/>
        <v>87922.28571428571</v>
      </c>
      <c r="U407" s="14">
        <f t="shared" si="57"/>
        <v>49904.857142857145</v>
      </c>
      <c r="V407" s="14">
        <f t="shared" si="52"/>
        <v>38017.428571428572</v>
      </c>
      <c r="W407" s="14">
        <f t="shared" si="53"/>
        <v>1503.7142857142858</v>
      </c>
      <c r="X407" s="14">
        <f t="shared" si="54"/>
        <v>104</v>
      </c>
    </row>
    <row r="408" spans="1:24" x14ac:dyDescent="0.25">
      <c r="A408" s="1">
        <v>44258</v>
      </c>
      <c r="B408" s="14">
        <f t="shared" si="55"/>
        <v>4916100</v>
      </c>
      <c r="C408" s="14">
        <v>11222</v>
      </c>
      <c r="D408" s="14">
        <v>1567</v>
      </c>
      <c r="E408">
        <v>0</v>
      </c>
      <c r="F408" s="14">
        <v>301</v>
      </c>
      <c r="G408" s="14">
        <v>3104</v>
      </c>
      <c r="H408" s="14">
        <f t="shared" si="56"/>
        <v>576638</v>
      </c>
      <c r="I408" s="14">
        <v>10405</v>
      </c>
      <c r="J408" s="14">
        <v>84594</v>
      </c>
      <c r="K408" s="14">
        <v>94999</v>
      </c>
      <c r="L408" s="14">
        <v>1801</v>
      </c>
      <c r="M408" s="14">
        <v>38647</v>
      </c>
      <c r="N408" s="14">
        <v>132</v>
      </c>
      <c r="O408" s="14">
        <f t="shared" si="46"/>
        <v>56352</v>
      </c>
      <c r="P408" s="14">
        <f t="shared" si="46"/>
        <v>1669</v>
      </c>
      <c r="Q408" s="14">
        <f t="shared" si="58"/>
        <v>1.8240960185013814E-2</v>
      </c>
      <c r="R408" s="14">
        <f t="shared" si="48"/>
        <v>2.7601009150129909E-3</v>
      </c>
      <c r="S408" s="14">
        <f t="shared" si="49"/>
        <v>3.0158357465237016E-2</v>
      </c>
      <c r="T408" s="14">
        <f t="shared" si="50"/>
        <v>87221.28571428571</v>
      </c>
      <c r="U408" s="14">
        <f t="shared" si="57"/>
        <v>49282.714285714283</v>
      </c>
      <c r="V408" s="14">
        <f t="shared" si="52"/>
        <v>37938.571428571428</v>
      </c>
      <c r="W408" s="14">
        <f t="shared" si="53"/>
        <v>1486.2857142857142</v>
      </c>
      <c r="X408" s="14">
        <f t="shared" si="54"/>
        <v>104.71428571428571</v>
      </c>
    </row>
    <row r="409" spans="1:24" x14ac:dyDescent="0.25">
      <c r="A409" s="1">
        <v>44259</v>
      </c>
      <c r="B409" s="14">
        <f t="shared" si="55"/>
        <v>4926755</v>
      </c>
      <c r="C409" s="14">
        <v>10655</v>
      </c>
      <c r="D409" s="14">
        <v>1528</v>
      </c>
      <c r="E409">
        <v>0</v>
      </c>
      <c r="F409" s="14">
        <v>285</v>
      </c>
      <c r="G409" s="14">
        <v>3453</v>
      </c>
      <c r="H409" s="14">
        <f t="shared" si="56"/>
        <v>580091</v>
      </c>
      <c r="I409" s="14">
        <v>9800</v>
      </c>
      <c r="J409" s="14">
        <v>105813</v>
      </c>
      <c r="K409" s="14">
        <v>115613</v>
      </c>
      <c r="L409" s="14">
        <v>1768</v>
      </c>
      <c r="M409" s="14">
        <v>53605</v>
      </c>
      <c r="N409" s="14">
        <v>125</v>
      </c>
      <c r="O409" s="14">
        <f t="shared" si="46"/>
        <v>62008</v>
      </c>
      <c r="P409" s="14">
        <f t="shared" si="46"/>
        <v>1643</v>
      </c>
      <c r="Q409" s="14">
        <f t="shared" si="58"/>
        <v>1.8238184756439433E-2</v>
      </c>
      <c r="R409" s="14">
        <f t="shared" si="48"/>
        <v>2.8101405822671477E-3</v>
      </c>
      <c r="S409" s="14">
        <f t="shared" si="49"/>
        <v>3.0279186252374506E-2</v>
      </c>
      <c r="T409" s="14">
        <f t="shared" si="50"/>
        <v>86631.428571428565</v>
      </c>
      <c r="U409" s="14">
        <f t="shared" si="57"/>
        <v>48656.714285714283</v>
      </c>
      <c r="V409" s="14">
        <f t="shared" si="52"/>
        <v>37974.714285714283</v>
      </c>
      <c r="W409" s="14">
        <f t="shared" si="53"/>
        <v>1473.2857142857142</v>
      </c>
      <c r="X409" s="14">
        <f t="shared" si="54"/>
        <v>106.71428571428571</v>
      </c>
    </row>
    <row r="410" spans="1:24" x14ac:dyDescent="0.25">
      <c r="A410" s="1">
        <v>44260</v>
      </c>
      <c r="B410" s="14">
        <f t="shared" si="55"/>
        <v>4936623</v>
      </c>
      <c r="C410" s="14">
        <v>9868</v>
      </c>
      <c r="D410" s="14">
        <v>1371</v>
      </c>
      <c r="E410">
        <v>0</v>
      </c>
      <c r="F410" s="14">
        <v>295</v>
      </c>
      <c r="G410" s="14">
        <v>3111</v>
      </c>
      <c r="H410" s="14">
        <f t="shared" si="56"/>
        <v>583202</v>
      </c>
      <c r="I410" s="14">
        <v>9173</v>
      </c>
      <c r="J410" s="14">
        <v>76507</v>
      </c>
      <c r="K410" s="14">
        <v>85680</v>
      </c>
      <c r="L410" s="14">
        <v>1643</v>
      </c>
      <c r="M410" s="14">
        <v>40349</v>
      </c>
      <c r="N410" s="14">
        <v>91</v>
      </c>
      <c r="O410" s="14">
        <f t="shared" si="46"/>
        <v>45331</v>
      </c>
      <c r="P410" s="14">
        <f t="shared" si="46"/>
        <v>1552</v>
      </c>
      <c r="Q410" s="14">
        <f t="shared" si="58"/>
        <v>1.8268656321213255E-2</v>
      </c>
      <c r="R410" s="14">
        <f t="shared" si="48"/>
        <v>2.8239321653037142E-3</v>
      </c>
      <c r="S410" s="14">
        <f t="shared" si="49"/>
        <v>3.0351654445381768E-2</v>
      </c>
      <c r="T410" s="14">
        <f t="shared" si="50"/>
        <v>86322.71428571429</v>
      </c>
      <c r="U410" s="14">
        <f t="shared" si="57"/>
        <v>48432.285714285717</v>
      </c>
      <c r="V410" s="14">
        <f t="shared" si="52"/>
        <v>37890.428571428572</v>
      </c>
      <c r="W410" s="14">
        <f t="shared" si="53"/>
        <v>1470</v>
      </c>
      <c r="X410" s="14">
        <f t="shared" si="54"/>
        <v>107</v>
      </c>
    </row>
    <row r="411" spans="1:24" x14ac:dyDescent="0.25">
      <c r="A411" s="1">
        <v>44261</v>
      </c>
      <c r="B411" s="14">
        <f t="shared" si="55"/>
        <v>4943468</v>
      </c>
      <c r="C411" s="14">
        <v>6845</v>
      </c>
      <c r="D411" s="14">
        <v>866</v>
      </c>
      <c r="E411">
        <v>0</v>
      </c>
      <c r="F411" s="14">
        <v>223</v>
      </c>
      <c r="G411" s="14">
        <v>2056</v>
      </c>
      <c r="H411" s="14">
        <f t="shared" si="56"/>
        <v>585258</v>
      </c>
      <c r="I411" s="14">
        <v>6466</v>
      </c>
      <c r="J411" s="14">
        <v>26575</v>
      </c>
      <c r="K411" s="14">
        <v>33041</v>
      </c>
      <c r="L411" s="14">
        <v>1024</v>
      </c>
      <c r="M411" s="14">
        <v>9945</v>
      </c>
      <c r="N411" s="14">
        <v>22</v>
      </c>
      <c r="O411" s="14">
        <f t="shared" si="46"/>
        <v>23096</v>
      </c>
      <c r="P411" s="14">
        <f t="shared" si="46"/>
        <v>1002</v>
      </c>
      <c r="Q411" s="14">
        <f t="shared" ref="Q411:Q440" si="59">((SUM(L405:L411))/(SUM(K405:K411)))</f>
        <v>1.8092323184142882E-2</v>
      </c>
      <c r="R411" s="14">
        <f t="shared" si="48"/>
        <v>2.7320859947619317E-3</v>
      </c>
      <c r="S411" s="14">
        <f t="shared" si="49"/>
        <v>3.013648438215627E-2</v>
      </c>
      <c r="T411" s="14">
        <f t="shared" si="50"/>
        <v>86256</v>
      </c>
      <c r="U411" s="14">
        <f t="shared" si="57"/>
        <v>48346.714285714283</v>
      </c>
      <c r="V411" s="14">
        <f t="shared" si="52"/>
        <v>37909.285714285717</v>
      </c>
      <c r="W411" s="14">
        <f t="shared" si="53"/>
        <v>1457</v>
      </c>
      <c r="X411" s="14">
        <f t="shared" si="54"/>
        <v>103.57142857142857</v>
      </c>
    </row>
    <row r="412" spans="1:24" x14ac:dyDescent="0.25">
      <c r="A412" s="1">
        <v>44262</v>
      </c>
      <c r="B412" s="14">
        <f t="shared" si="55"/>
        <v>4949383</v>
      </c>
      <c r="C412" s="14">
        <v>5915</v>
      </c>
      <c r="D412" s="14">
        <v>741</v>
      </c>
      <c r="E412">
        <v>0</v>
      </c>
      <c r="F412" s="14">
        <v>200</v>
      </c>
      <c r="G412" s="14">
        <v>1915</v>
      </c>
      <c r="H412" s="14">
        <f t="shared" si="56"/>
        <v>587173</v>
      </c>
      <c r="I412" s="14">
        <v>5513</v>
      </c>
      <c r="J412" s="14">
        <v>31104</v>
      </c>
      <c r="K412" s="14">
        <v>36617</v>
      </c>
      <c r="L412" s="14">
        <v>861</v>
      </c>
      <c r="M412" s="14">
        <v>14523</v>
      </c>
      <c r="N412" s="14">
        <v>29</v>
      </c>
      <c r="O412" s="14">
        <f t="shared" si="46"/>
        <v>22094</v>
      </c>
      <c r="P412" s="14">
        <f t="shared" si="46"/>
        <v>832</v>
      </c>
      <c r="Q412" s="14">
        <f t="shared" si="59"/>
        <v>1.793043351005448E-2</v>
      </c>
      <c r="R412" s="14">
        <f t="shared" si="48"/>
        <v>2.6825396223984482E-3</v>
      </c>
      <c r="S412" s="14">
        <f t="shared" si="49"/>
        <v>2.9858178099853288E-2</v>
      </c>
      <c r="T412" s="14">
        <f t="shared" si="50"/>
        <v>85903.428571428565</v>
      </c>
      <c r="U412" s="14">
        <f t="shared" si="57"/>
        <v>48199.285714285717</v>
      </c>
      <c r="V412" s="14">
        <f t="shared" si="52"/>
        <v>37704.142857142855</v>
      </c>
      <c r="W412" s="14">
        <f t="shared" si="53"/>
        <v>1439.1428571428571</v>
      </c>
      <c r="X412" s="14">
        <f t="shared" si="54"/>
        <v>101.14285714285714</v>
      </c>
    </row>
    <row r="413" spans="1:24" x14ac:dyDescent="0.25">
      <c r="A413" s="1">
        <v>44263</v>
      </c>
      <c r="B413" s="14">
        <f t="shared" si="55"/>
        <v>4962207</v>
      </c>
      <c r="C413" s="14">
        <v>12824</v>
      </c>
      <c r="D413" s="14">
        <v>1751</v>
      </c>
      <c r="E413">
        <v>0</v>
      </c>
      <c r="F413" s="14">
        <v>324</v>
      </c>
      <c r="G413" s="14">
        <v>3382</v>
      </c>
      <c r="H413" s="14">
        <f t="shared" si="56"/>
        <v>590555</v>
      </c>
      <c r="I413" s="14">
        <v>11876</v>
      </c>
      <c r="J413" s="14">
        <v>118318</v>
      </c>
      <c r="K413" s="14">
        <v>130194</v>
      </c>
      <c r="L413" s="14">
        <v>1955</v>
      </c>
      <c r="M413" s="14">
        <v>58412</v>
      </c>
      <c r="N413" s="14">
        <v>121</v>
      </c>
      <c r="O413" s="14">
        <f t="shared" si="46"/>
        <v>71782</v>
      </c>
      <c r="P413" s="14">
        <f t="shared" si="46"/>
        <v>1834</v>
      </c>
      <c r="Q413" s="14">
        <f t="shared" si="59"/>
        <v>1.7789146440506463E-2</v>
      </c>
      <c r="R413" s="14">
        <f t="shared" si="48"/>
        <v>2.5172065810211697E-3</v>
      </c>
      <c r="S413" s="14">
        <f t="shared" si="49"/>
        <v>2.9804367025183395E-2</v>
      </c>
      <c r="T413" s="14">
        <f t="shared" si="50"/>
        <v>85838.857142857145</v>
      </c>
      <c r="U413" s="14">
        <f t="shared" si="57"/>
        <v>48041.857142857145</v>
      </c>
      <c r="V413" s="14">
        <f t="shared" si="52"/>
        <v>37797</v>
      </c>
      <c r="W413" s="14">
        <f t="shared" si="53"/>
        <v>1431.8571428571429</v>
      </c>
      <c r="X413" s="14">
        <f t="shared" si="54"/>
        <v>95.142857142857139</v>
      </c>
    </row>
    <row r="414" spans="1:24" x14ac:dyDescent="0.25">
      <c r="A414" s="1">
        <v>44264</v>
      </c>
      <c r="B414" s="14">
        <f t="shared" si="55"/>
        <v>4974196</v>
      </c>
      <c r="C414" s="14">
        <v>11989</v>
      </c>
      <c r="D414" s="14">
        <v>1579</v>
      </c>
      <c r="E414">
        <v>0</v>
      </c>
      <c r="F414" s="14">
        <v>307</v>
      </c>
      <c r="G414" s="14">
        <v>3121</v>
      </c>
      <c r="H414" s="14">
        <f t="shared" si="56"/>
        <v>593676</v>
      </c>
      <c r="I414" s="14">
        <v>11134</v>
      </c>
      <c r="J414" s="14">
        <v>97902</v>
      </c>
      <c r="K414" s="14">
        <v>109036</v>
      </c>
      <c r="L414" s="14">
        <v>1801</v>
      </c>
      <c r="M414" s="14">
        <v>48566</v>
      </c>
      <c r="N414" s="14">
        <v>125</v>
      </c>
      <c r="O414" s="14">
        <f t="shared" si="46"/>
        <v>60470</v>
      </c>
      <c r="P414" s="14">
        <f t="shared" si="46"/>
        <v>1676</v>
      </c>
      <c r="Q414" s="14">
        <f t="shared" si="59"/>
        <v>1.7933507386232197E-2</v>
      </c>
      <c r="R414" s="14">
        <f t="shared" si="48"/>
        <v>2.4427469352047175E-3</v>
      </c>
      <c r="S414" s="14">
        <f t="shared" si="49"/>
        <v>2.9923812706481048E-2</v>
      </c>
      <c r="T414" s="14">
        <f t="shared" si="50"/>
        <v>86454.28571428571</v>
      </c>
      <c r="U414" s="14">
        <f t="shared" si="57"/>
        <v>48733.285714285717</v>
      </c>
      <c r="V414" s="14">
        <f t="shared" si="52"/>
        <v>37721</v>
      </c>
      <c r="W414" s="14">
        <f t="shared" si="53"/>
        <v>1458.2857142857142</v>
      </c>
      <c r="X414" s="14">
        <f t="shared" si="54"/>
        <v>92.142857142857139</v>
      </c>
    </row>
    <row r="415" spans="1:24" x14ac:dyDescent="0.25">
      <c r="A415" s="1">
        <v>44265</v>
      </c>
      <c r="B415" s="14">
        <f t="shared" si="55"/>
        <v>4985177</v>
      </c>
      <c r="C415" s="14">
        <v>10981</v>
      </c>
      <c r="D415" s="14">
        <v>1531</v>
      </c>
      <c r="E415">
        <v>0</v>
      </c>
      <c r="F415" s="14">
        <v>322</v>
      </c>
      <c r="G415" s="14">
        <v>3075</v>
      </c>
      <c r="H415" s="14">
        <f t="shared" si="56"/>
        <v>596751</v>
      </c>
      <c r="I415" s="14">
        <v>10160</v>
      </c>
      <c r="J415" s="14">
        <v>80555</v>
      </c>
      <c r="K415" s="14">
        <v>90715</v>
      </c>
      <c r="L415" s="14">
        <v>1722</v>
      </c>
      <c r="M415" s="14">
        <v>36960</v>
      </c>
      <c r="N415" s="14">
        <v>86</v>
      </c>
      <c r="O415" s="14">
        <f t="shared" si="46"/>
        <v>53755</v>
      </c>
      <c r="P415" s="14">
        <f t="shared" si="46"/>
        <v>1636</v>
      </c>
      <c r="Q415" s="14">
        <f t="shared" si="59"/>
        <v>1.79298913622324E-2</v>
      </c>
      <c r="R415" s="14">
        <f t="shared" si="48"/>
        <v>2.283122427199268E-3</v>
      </c>
      <c r="S415" s="14">
        <f t="shared" si="49"/>
        <v>3.0055887704704964E-2</v>
      </c>
      <c r="T415" s="14">
        <f t="shared" si="50"/>
        <v>85842.28571428571</v>
      </c>
      <c r="U415" s="14">
        <f t="shared" si="57"/>
        <v>48362.285714285717</v>
      </c>
      <c r="V415" s="14">
        <f t="shared" si="52"/>
        <v>37480</v>
      </c>
      <c r="W415" s="14">
        <f t="shared" si="53"/>
        <v>1453.5714285714287</v>
      </c>
      <c r="X415" s="14">
        <f t="shared" si="54"/>
        <v>85.571428571428569</v>
      </c>
    </row>
    <row r="416" spans="1:24" x14ac:dyDescent="0.25">
      <c r="A416" s="1">
        <v>44266</v>
      </c>
      <c r="B416" s="14">
        <f t="shared" si="55"/>
        <v>4995732</v>
      </c>
      <c r="C416" s="14">
        <v>10555</v>
      </c>
      <c r="D416" s="14">
        <v>1600</v>
      </c>
      <c r="E416">
        <v>0</v>
      </c>
      <c r="F416" s="14">
        <v>290</v>
      </c>
      <c r="G416" s="14">
        <v>3029</v>
      </c>
      <c r="H416" s="14">
        <f t="shared" si="56"/>
        <v>599780</v>
      </c>
      <c r="I416" s="14">
        <v>9674</v>
      </c>
      <c r="J416" s="14">
        <v>100729</v>
      </c>
      <c r="K416" s="14">
        <v>110403</v>
      </c>
      <c r="L416" s="14">
        <v>1790</v>
      </c>
      <c r="M416" s="14">
        <v>52823</v>
      </c>
      <c r="N416" s="14">
        <v>91</v>
      </c>
      <c r="O416" s="14">
        <f t="shared" si="46"/>
        <v>57580</v>
      </c>
      <c r="P416" s="14">
        <f t="shared" si="46"/>
        <v>1699</v>
      </c>
      <c r="Q416" s="14">
        <f t="shared" si="59"/>
        <v>1.8123642321625822E-2</v>
      </c>
      <c r="R416" s="14">
        <f t="shared" si="48"/>
        <v>2.1599675813715222E-3</v>
      </c>
      <c r="S416" s="14">
        <f t="shared" si="49"/>
        <v>3.0621834855795133E-2</v>
      </c>
      <c r="T416" s="14">
        <f t="shared" si="50"/>
        <v>85098</v>
      </c>
      <c r="U416" s="14">
        <f t="shared" si="57"/>
        <v>47729.714285714283</v>
      </c>
      <c r="V416" s="14">
        <f t="shared" si="52"/>
        <v>37368.285714285717</v>
      </c>
      <c r="W416" s="14">
        <f t="shared" si="53"/>
        <v>1461.5714285714287</v>
      </c>
      <c r="X416" s="14">
        <f t="shared" si="54"/>
        <v>80.714285714285708</v>
      </c>
    </row>
    <row r="417" spans="1:24" x14ac:dyDescent="0.25">
      <c r="A417" s="1">
        <v>44267</v>
      </c>
      <c r="B417" s="14">
        <f t="shared" si="55"/>
        <v>5005473</v>
      </c>
      <c r="C417" s="14">
        <v>9741</v>
      </c>
      <c r="D417" s="14">
        <v>1438</v>
      </c>
      <c r="E417">
        <v>0</v>
      </c>
      <c r="F417" s="14">
        <v>307</v>
      </c>
      <c r="G417" s="14">
        <v>2814</v>
      </c>
      <c r="H417" s="14">
        <f t="shared" si="56"/>
        <v>602594</v>
      </c>
      <c r="I417" s="14">
        <v>9008</v>
      </c>
      <c r="J417" s="14">
        <v>74980</v>
      </c>
      <c r="K417" s="14">
        <v>83988</v>
      </c>
      <c r="L417" s="14">
        <v>1657</v>
      </c>
      <c r="M417" s="14">
        <v>39871</v>
      </c>
      <c r="N417" s="14">
        <v>86</v>
      </c>
      <c r="O417" s="14">
        <f t="shared" si="46"/>
        <v>44117</v>
      </c>
      <c r="P417" s="14">
        <f t="shared" si="46"/>
        <v>1571</v>
      </c>
      <c r="Q417" s="14">
        <f t="shared" si="59"/>
        <v>1.8198837025289818E-2</v>
      </c>
      <c r="R417" s="14">
        <f t="shared" si="48"/>
        <v>2.1447721179624667E-3</v>
      </c>
      <c r="S417" s="14">
        <f t="shared" si="49"/>
        <v>3.0790581987058942E-2</v>
      </c>
      <c r="T417" s="14">
        <f t="shared" si="50"/>
        <v>84856.28571428571</v>
      </c>
      <c r="U417" s="14">
        <f t="shared" si="57"/>
        <v>47556.285714285717</v>
      </c>
      <c r="V417" s="14">
        <f t="shared" si="52"/>
        <v>37300</v>
      </c>
      <c r="W417" s="14">
        <f t="shared" si="53"/>
        <v>1464.2857142857142</v>
      </c>
      <c r="X417" s="14">
        <f t="shared" si="54"/>
        <v>80</v>
      </c>
    </row>
    <row r="418" spans="1:24" x14ac:dyDescent="0.25">
      <c r="A418" s="1">
        <v>44268</v>
      </c>
      <c r="B418" s="14">
        <f t="shared" si="55"/>
        <v>5012591</v>
      </c>
      <c r="C418" s="14">
        <v>7118</v>
      </c>
      <c r="D418" s="14">
        <v>1074</v>
      </c>
      <c r="E418">
        <v>0</v>
      </c>
      <c r="F418" s="14">
        <v>250</v>
      </c>
      <c r="G418" s="14">
        <v>2067</v>
      </c>
      <c r="H418" s="14">
        <f t="shared" si="56"/>
        <v>604661</v>
      </c>
      <c r="I418" s="14">
        <v>6628</v>
      </c>
      <c r="J418" s="14">
        <v>26096</v>
      </c>
      <c r="K418" s="14">
        <v>32724</v>
      </c>
      <c r="L418" s="14">
        <v>1226</v>
      </c>
      <c r="M418" s="14">
        <v>9256</v>
      </c>
      <c r="N418" s="14">
        <v>29</v>
      </c>
      <c r="O418" s="14">
        <f t="shared" si="46"/>
        <v>23468</v>
      </c>
      <c r="P418" s="14">
        <f t="shared" si="46"/>
        <v>1197</v>
      </c>
      <c r="Q418" s="14">
        <f t="shared" si="59"/>
        <v>1.8548806842778143E-2</v>
      </c>
      <c r="R418" s="14">
        <f t="shared" si="48"/>
        <v>2.1773273786437593E-3</v>
      </c>
      <c r="S418" s="14">
        <f t="shared" si="49"/>
        <v>3.1341330948851671E-2</v>
      </c>
      <c r="T418" s="14">
        <f t="shared" si="50"/>
        <v>84811</v>
      </c>
      <c r="U418" s="14">
        <f t="shared" si="57"/>
        <v>47609.428571428572</v>
      </c>
      <c r="V418" s="14">
        <f t="shared" si="52"/>
        <v>37201.571428571428</v>
      </c>
      <c r="W418" s="14">
        <f t="shared" si="53"/>
        <v>1492.1428571428571</v>
      </c>
      <c r="X418" s="14">
        <f t="shared" si="54"/>
        <v>81</v>
      </c>
    </row>
    <row r="419" spans="1:24" x14ac:dyDescent="0.25">
      <c r="A419" s="1">
        <v>44269</v>
      </c>
      <c r="B419" s="14">
        <f t="shared" si="55"/>
        <v>5018331</v>
      </c>
      <c r="C419" s="14">
        <v>5740</v>
      </c>
      <c r="D419" s="14">
        <v>829</v>
      </c>
      <c r="E419">
        <v>0</v>
      </c>
      <c r="F419" s="14">
        <v>221</v>
      </c>
      <c r="G419" s="14">
        <v>2039</v>
      </c>
      <c r="H419" s="14">
        <f t="shared" si="56"/>
        <v>606700</v>
      </c>
      <c r="I419" s="14">
        <v>5344</v>
      </c>
      <c r="J419" s="14">
        <v>30155</v>
      </c>
      <c r="K419" s="14">
        <v>35499</v>
      </c>
      <c r="L419" s="14">
        <v>932</v>
      </c>
      <c r="M419" s="14">
        <v>14683</v>
      </c>
      <c r="N419" s="14">
        <v>27</v>
      </c>
      <c r="O419" s="14">
        <f t="shared" si="46"/>
        <v>20816</v>
      </c>
      <c r="P419" s="14">
        <f t="shared" si="46"/>
        <v>905</v>
      </c>
      <c r="Q419" s="14">
        <f t="shared" si="59"/>
        <v>1.8703622761615298E-2</v>
      </c>
      <c r="R419" s="14">
        <f t="shared" si="48"/>
        <v>2.1683149698162882E-3</v>
      </c>
      <c r="S419" s="14">
        <f t="shared" si="49"/>
        <v>3.1681868019326001E-2</v>
      </c>
      <c r="T419" s="14">
        <f t="shared" si="50"/>
        <v>84651.28571428571</v>
      </c>
      <c r="U419" s="14">
        <f t="shared" si="57"/>
        <v>47426.857142857145</v>
      </c>
      <c r="V419" s="14">
        <f t="shared" si="52"/>
        <v>37224.428571428572</v>
      </c>
      <c r="W419" s="14">
        <f t="shared" si="53"/>
        <v>1502.5714285714287</v>
      </c>
      <c r="X419" s="14">
        <f t="shared" si="54"/>
        <v>80.714285714285708</v>
      </c>
    </row>
    <row r="420" spans="1:24" x14ac:dyDescent="0.25">
      <c r="A420" s="1">
        <v>44270</v>
      </c>
      <c r="B420" s="14">
        <f t="shared" si="55"/>
        <v>5031593</v>
      </c>
      <c r="C420" s="14">
        <v>13262</v>
      </c>
      <c r="D420" s="14">
        <v>1985</v>
      </c>
      <c r="E420">
        <v>0</v>
      </c>
      <c r="F420" s="14">
        <v>339</v>
      </c>
      <c r="G420" s="14">
        <v>3406</v>
      </c>
      <c r="H420" s="14">
        <f t="shared" si="56"/>
        <v>610106</v>
      </c>
      <c r="I420" s="14">
        <v>12168</v>
      </c>
      <c r="J420" s="14">
        <v>112132</v>
      </c>
      <c r="K420" s="14">
        <v>124300</v>
      </c>
      <c r="L420" s="14">
        <v>2252</v>
      </c>
      <c r="M420" s="14">
        <v>56639</v>
      </c>
      <c r="N420" s="14">
        <v>137</v>
      </c>
      <c r="O420" s="14">
        <f t="shared" si="46"/>
        <v>67661</v>
      </c>
      <c r="P420" s="14">
        <f t="shared" si="46"/>
        <v>2115</v>
      </c>
      <c r="Q420" s="14">
        <f t="shared" si="59"/>
        <v>1.939778238006358E-2</v>
      </c>
      <c r="R420" s="14">
        <f t="shared" si="48"/>
        <v>2.2449941653335807E-3</v>
      </c>
      <c r="S420" s="14">
        <f t="shared" si="49"/>
        <v>3.2937136094818936E-2</v>
      </c>
      <c r="T420" s="14">
        <f t="shared" si="50"/>
        <v>83809.28571428571</v>
      </c>
      <c r="U420" s="14">
        <f t="shared" si="57"/>
        <v>46838.142857142855</v>
      </c>
      <c r="V420" s="14">
        <f t="shared" si="52"/>
        <v>36971.142857142855</v>
      </c>
      <c r="W420" s="14">
        <f t="shared" si="53"/>
        <v>1542.7142857142858</v>
      </c>
      <c r="X420" s="14">
        <f t="shared" si="54"/>
        <v>83</v>
      </c>
    </row>
    <row r="421" spans="1:24" x14ac:dyDescent="0.25">
      <c r="A421" s="1">
        <v>44271</v>
      </c>
      <c r="B421" s="14">
        <f t="shared" si="55"/>
        <v>5043955</v>
      </c>
      <c r="C421" s="14">
        <v>12362</v>
      </c>
      <c r="D421" s="14">
        <v>1807</v>
      </c>
      <c r="E421">
        <v>0</v>
      </c>
      <c r="F421" s="14">
        <v>324</v>
      </c>
      <c r="G421" s="14">
        <v>3152</v>
      </c>
      <c r="H421" s="14">
        <f t="shared" si="56"/>
        <v>613258</v>
      </c>
      <c r="I421" s="14">
        <v>11310</v>
      </c>
      <c r="J421" s="14">
        <v>95749</v>
      </c>
      <c r="K421" s="14">
        <v>107059</v>
      </c>
      <c r="L421" s="14">
        <v>2003</v>
      </c>
      <c r="M421" s="14">
        <v>46609</v>
      </c>
      <c r="N421" s="14">
        <v>134</v>
      </c>
      <c r="O421" s="14">
        <f t="shared" si="46"/>
        <v>60450</v>
      </c>
      <c r="P421" s="14">
        <f t="shared" si="46"/>
        <v>1869</v>
      </c>
      <c r="Q421" s="14">
        <f t="shared" si="59"/>
        <v>1.9808855321128534E-2</v>
      </c>
      <c r="R421" s="14">
        <f t="shared" si="48"/>
        <v>2.2971410327790346E-3</v>
      </c>
      <c r="S421" s="14">
        <f t="shared" si="49"/>
        <v>3.3527834630178104E-2</v>
      </c>
      <c r="T421" s="14">
        <f t="shared" si="50"/>
        <v>83526.857142857145</v>
      </c>
      <c r="U421" s="14">
        <f t="shared" si="57"/>
        <v>46835.285714285717</v>
      </c>
      <c r="V421" s="14">
        <f t="shared" si="52"/>
        <v>36691.571428571428</v>
      </c>
      <c r="W421" s="14">
        <f t="shared" si="53"/>
        <v>1570.2857142857142</v>
      </c>
      <c r="X421" s="14">
        <f t="shared" si="54"/>
        <v>84.285714285714292</v>
      </c>
    </row>
    <row r="422" spans="1:24" x14ac:dyDescent="0.25">
      <c r="A422" s="1">
        <v>44272</v>
      </c>
      <c r="B422" s="14">
        <f t="shared" si="55"/>
        <v>5055588</v>
      </c>
      <c r="C422" s="14">
        <v>11633</v>
      </c>
      <c r="D422" s="14">
        <v>1857</v>
      </c>
      <c r="E422">
        <v>0</v>
      </c>
      <c r="F422" s="14">
        <v>325</v>
      </c>
      <c r="G422" s="14">
        <v>3371</v>
      </c>
      <c r="H422" s="14">
        <f t="shared" si="56"/>
        <v>616629</v>
      </c>
      <c r="I422" s="14">
        <v>10603</v>
      </c>
      <c r="J422" s="14">
        <v>79896</v>
      </c>
      <c r="K422" s="14">
        <v>90499</v>
      </c>
      <c r="L422" s="14">
        <v>2026</v>
      </c>
      <c r="M422" s="14">
        <v>37776</v>
      </c>
      <c r="N422" s="14">
        <v>102</v>
      </c>
      <c r="O422" s="14">
        <f t="shared" si="46"/>
        <v>52723</v>
      </c>
      <c r="P422" s="14">
        <f t="shared" si="46"/>
        <v>1924</v>
      </c>
      <c r="Q422" s="14">
        <f t="shared" si="59"/>
        <v>2.0336303535498708E-2</v>
      </c>
      <c r="R422" s="14">
        <f t="shared" si="48"/>
        <v>2.3519640452229124E-3</v>
      </c>
      <c r="S422" s="14">
        <f t="shared" si="49"/>
        <v>3.4514939644753148E-2</v>
      </c>
      <c r="T422" s="14">
        <f t="shared" si="50"/>
        <v>83496</v>
      </c>
      <c r="U422" s="14">
        <f t="shared" si="57"/>
        <v>46687.857142857145</v>
      </c>
      <c r="V422" s="14">
        <f t="shared" si="52"/>
        <v>36808.142857142855</v>
      </c>
      <c r="W422" s="14">
        <f t="shared" si="53"/>
        <v>1611.4285714285713</v>
      </c>
      <c r="X422" s="14">
        <f t="shared" si="54"/>
        <v>86.571428571428569</v>
      </c>
    </row>
    <row r="423" spans="1:24" x14ac:dyDescent="0.25">
      <c r="A423" s="1">
        <v>44273</v>
      </c>
      <c r="B423" s="14">
        <f t="shared" si="55"/>
        <v>5066861</v>
      </c>
      <c r="C423" s="14">
        <v>11273</v>
      </c>
      <c r="D423" s="14">
        <v>1921</v>
      </c>
      <c r="E423">
        <v>0</v>
      </c>
      <c r="F423" s="14">
        <v>318</v>
      </c>
      <c r="G423" s="14">
        <v>3299</v>
      </c>
      <c r="H423" s="14">
        <f t="shared" si="56"/>
        <v>619928</v>
      </c>
      <c r="I423" s="14">
        <v>10199</v>
      </c>
      <c r="J423" s="14">
        <v>99439</v>
      </c>
      <c r="K423" s="14">
        <v>109638</v>
      </c>
      <c r="L423" s="14">
        <v>2153</v>
      </c>
      <c r="M423" s="14">
        <v>50930</v>
      </c>
      <c r="N423" s="14">
        <v>101</v>
      </c>
      <c r="O423" s="14">
        <f t="shared" si="46"/>
        <v>58708</v>
      </c>
      <c r="P423" s="14">
        <f t="shared" si="46"/>
        <v>2052</v>
      </c>
      <c r="Q423" s="14">
        <f t="shared" si="59"/>
        <v>2.0984843423155795E-2</v>
      </c>
      <c r="R423" s="14">
        <f t="shared" si="48"/>
        <v>2.4084703085657088E-3</v>
      </c>
      <c r="S423" s="14">
        <f t="shared" si="49"/>
        <v>3.5472627865208287E-2</v>
      </c>
      <c r="T423" s="14">
        <f t="shared" si="50"/>
        <v>83386.71428571429</v>
      </c>
      <c r="U423" s="14">
        <f t="shared" si="57"/>
        <v>46849</v>
      </c>
      <c r="V423" s="14">
        <f t="shared" si="52"/>
        <v>36537.714285714283</v>
      </c>
      <c r="W423" s="14">
        <f t="shared" si="53"/>
        <v>1661.8571428571429</v>
      </c>
      <c r="X423" s="14">
        <f t="shared" si="54"/>
        <v>88</v>
      </c>
    </row>
    <row r="424" spans="1:24" x14ac:dyDescent="0.25">
      <c r="A424" s="1">
        <v>44274</v>
      </c>
      <c r="B424" s="14">
        <f t="shared" si="55"/>
        <v>5077741</v>
      </c>
      <c r="C424" s="14">
        <v>10880</v>
      </c>
      <c r="D424" s="14">
        <v>1747</v>
      </c>
      <c r="E424">
        <v>0</v>
      </c>
      <c r="F424" s="14">
        <v>310</v>
      </c>
      <c r="G424" s="14">
        <v>3087</v>
      </c>
      <c r="H424" s="14">
        <f t="shared" si="56"/>
        <v>623015</v>
      </c>
      <c r="I424" s="14">
        <v>9969</v>
      </c>
      <c r="J424" s="14">
        <v>75403</v>
      </c>
      <c r="K424" s="14">
        <v>85372</v>
      </c>
      <c r="L424" s="14">
        <v>1982</v>
      </c>
      <c r="M424" s="14">
        <v>38232</v>
      </c>
      <c r="N424" s="14">
        <v>61</v>
      </c>
      <c r="O424" s="14">
        <f t="shared" si="46"/>
        <v>47140</v>
      </c>
      <c r="P424" s="14">
        <f t="shared" si="46"/>
        <v>1921</v>
      </c>
      <c r="Q424" s="14">
        <f t="shared" si="59"/>
        <v>2.1490674100268163E-2</v>
      </c>
      <c r="R424" s="14">
        <f t="shared" si="48"/>
        <v>2.3256271519921301E-3</v>
      </c>
      <c r="S424" s="14">
        <f t="shared" si="49"/>
        <v>3.6206135977713723E-2</v>
      </c>
      <c r="T424" s="14">
        <f t="shared" si="50"/>
        <v>83584.428571428565</v>
      </c>
      <c r="U424" s="14">
        <f t="shared" si="57"/>
        <v>47280.857142857145</v>
      </c>
      <c r="V424" s="14">
        <f t="shared" si="52"/>
        <v>36303.571428571428</v>
      </c>
      <c r="W424" s="14">
        <f t="shared" si="53"/>
        <v>1711.8571428571429</v>
      </c>
      <c r="X424" s="14">
        <f t="shared" si="54"/>
        <v>84.428571428571431</v>
      </c>
    </row>
    <row r="425" spans="1:24" x14ac:dyDescent="0.25">
      <c r="A425" s="1">
        <v>44275</v>
      </c>
      <c r="B425" s="14">
        <f t="shared" si="55"/>
        <v>5084960</v>
      </c>
      <c r="C425" s="14">
        <v>7219</v>
      </c>
      <c r="D425" s="14">
        <v>1234</v>
      </c>
      <c r="E425">
        <v>0</v>
      </c>
      <c r="F425" s="14">
        <v>247</v>
      </c>
      <c r="G425" s="14">
        <v>2211</v>
      </c>
      <c r="H425" s="14">
        <f t="shared" si="56"/>
        <v>625226</v>
      </c>
      <c r="I425" s="14">
        <v>6569</v>
      </c>
      <c r="J425" s="14">
        <v>27153</v>
      </c>
      <c r="K425" s="14">
        <v>33722</v>
      </c>
      <c r="L425" s="14">
        <v>1386</v>
      </c>
      <c r="M425" s="14">
        <v>9251</v>
      </c>
      <c r="N425" s="14">
        <v>21</v>
      </c>
      <c r="O425" s="14">
        <f t="shared" si="46"/>
        <v>24471</v>
      </c>
      <c r="P425" s="14">
        <f t="shared" si="46"/>
        <v>1365</v>
      </c>
      <c r="Q425" s="14">
        <f t="shared" si="59"/>
        <v>2.1727075580671194E-2</v>
      </c>
      <c r="R425" s="14">
        <f t="shared" si="48"/>
        <v>2.2941917204470329E-3</v>
      </c>
      <c r="S425" s="14">
        <f t="shared" si="49"/>
        <v>3.6602815323117523E-2</v>
      </c>
      <c r="T425" s="14">
        <f t="shared" si="50"/>
        <v>83727</v>
      </c>
      <c r="U425" s="14">
        <f t="shared" si="57"/>
        <v>47424.142857142855</v>
      </c>
      <c r="V425" s="14">
        <f t="shared" si="52"/>
        <v>36302.857142857145</v>
      </c>
      <c r="W425" s="14">
        <f t="shared" si="53"/>
        <v>1735.8571428571429</v>
      </c>
      <c r="X425" s="14">
        <f t="shared" si="54"/>
        <v>83.285714285714292</v>
      </c>
    </row>
    <row r="426" spans="1:24" x14ac:dyDescent="0.25">
      <c r="A426" s="1">
        <v>44276</v>
      </c>
      <c r="B426" s="14">
        <f t="shared" si="55"/>
        <v>5091504</v>
      </c>
      <c r="C426" s="14">
        <v>6544</v>
      </c>
      <c r="D426" s="14">
        <v>1047</v>
      </c>
      <c r="E426">
        <v>0</v>
      </c>
      <c r="F426" s="14">
        <v>254</v>
      </c>
      <c r="G426" s="14">
        <v>2092</v>
      </c>
      <c r="H426" s="14">
        <f t="shared" si="56"/>
        <v>627318</v>
      </c>
      <c r="I426" s="14">
        <v>5985</v>
      </c>
      <c r="J426" s="14">
        <v>33840</v>
      </c>
      <c r="K426" s="14">
        <v>39825</v>
      </c>
      <c r="L426" s="14">
        <v>1198</v>
      </c>
      <c r="M426" s="14">
        <v>15839</v>
      </c>
      <c r="N426" s="14">
        <v>23</v>
      </c>
      <c r="O426" s="14">
        <f t="shared" si="46"/>
        <v>23986</v>
      </c>
      <c r="P426" s="14">
        <f t="shared" si="46"/>
        <v>1175</v>
      </c>
      <c r="Q426" s="14">
        <f t="shared" si="59"/>
        <v>2.2018410778858938E-2</v>
      </c>
      <c r="R426" s="14">
        <f t="shared" si="48"/>
        <v>2.2681333145301557E-3</v>
      </c>
      <c r="S426" s="14">
        <f t="shared" si="49"/>
        <v>3.706223387907704E-2</v>
      </c>
      <c r="T426" s="14">
        <f t="shared" si="50"/>
        <v>84345</v>
      </c>
      <c r="U426" s="14">
        <f t="shared" si="57"/>
        <v>47877</v>
      </c>
      <c r="V426" s="14">
        <f t="shared" si="52"/>
        <v>36468</v>
      </c>
      <c r="W426" s="14">
        <f t="shared" si="53"/>
        <v>1774.4285714285713</v>
      </c>
      <c r="X426" s="14">
        <f t="shared" ref="X426:X440" si="60">AVERAGE(N420:N426)</f>
        <v>82.714285714285708</v>
      </c>
    </row>
    <row r="427" spans="1:24" x14ac:dyDescent="0.25">
      <c r="A427" s="1">
        <v>44277</v>
      </c>
      <c r="B427" s="14">
        <f t="shared" si="55"/>
        <v>5105573</v>
      </c>
      <c r="C427" s="14">
        <v>14069</v>
      </c>
      <c r="D427" s="14">
        <v>2369</v>
      </c>
      <c r="E427">
        <v>0</v>
      </c>
      <c r="F427" s="14">
        <v>431</v>
      </c>
      <c r="G427" s="14">
        <v>3795</v>
      </c>
      <c r="H427" s="14">
        <f t="shared" si="56"/>
        <v>631113</v>
      </c>
      <c r="I427" s="14">
        <v>12755</v>
      </c>
      <c r="J427" s="14">
        <v>115206</v>
      </c>
      <c r="K427" s="14">
        <v>127961</v>
      </c>
      <c r="L427" s="14">
        <v>2660</v>
      </c>
      <c r="M427" s="14">
        <v>59591</v>
      </c>
      <c r="N427" s="14">
        <v>194</v>
      </c>
      <c r="O427" s="14">
        <f t="shared" si="46"/>
        <v>68370</v>
      </c>
      <c r="P427" s="14">
        <f t="shared" si="46"/>
        <v>2466</v>
      </c>
      <c r="Q427" s="14">
        <f t="shared" si="59"/>
        <v>2.2569502891885886E-2</v>
      </c>
      <c r="R427" s="14">
        <f t="shared" si="48"/>
        <v>2.4629397276825131E-3</v>
      </c>
      <c r="S427" s="14">
        <f t="shared" si="49"/>
        <v>3.8029108406183752E-2</v>
      </c>
      <c r="T427" s="14">
        <f t="shared" si="50"/>
        <v>84868</v>
      </c>
      <c r="U427" s="14">
        <f t="shared" si="57"/>
        <v>47978.285714285717</v>
      </c>
      <c r="V427" s="14">
        <f t="shared" si="52"/>
        <v>36889.714285714283</v>
      </c>
      <c r="W427" s="14">
        <f t="shared" si="53"/>
        <v>1824.5714285714287</v>
      </c>
      <c r="X427" s="14">
        <f t="shared" si="60"/>
        <v>90.857142857142861</v>
      </c>
    </row>
    <row r="428" spans="1:24" x14ac:dyDescent="0.25">
      <c r="A428" s="1">
        <v>44278</v>
      </c>
      <c r="B428" s="14">
        <f t="shared" si="55"/>
        <v>5118222</v>
      </c>
      <c r="C428" s="14">
        <v>12649</v>
      </c>
      <c r="D428" s="14">
        <v>2113</v>
      </c>
      <c r="E428">
        <v>0</v>
      </c>
      <c r="F428" s="14">
        <v>387</v>
      </c>
      <c r="G428" s="14">
        <v>3355</v>
      </c>
      <c r="H428" s="14">
        <f t="shared" si="56"/>
        <v>634468</v>
      </c>
      <c r="I428" s="14">
        <v>11406</v>
      </c>
      <c r="J428" s="14">
        <v>93944</v>
      </c>
      <c r="K428" s="14">
        <v>105350</v>
      </c>
      <c r="L428" s="14">
        <v>2303</v>
      </c>
      <c r="M428" s="14">
        <v>47086</v>
      </c>
      <c r="N428" s="14">
        <v>181</v>
      </c>
      <c r="O428" s="14">
        <f t="shared" si="46"/>
        <v>58264</v>
      </c>
      <c r="P428" s="14">
        <f t="shared" si="46"/>
        <v>2122</v>
      </c>
      <c r="Q428" s="14">
        <f t="shared" si="59"/>
        <v>2.3141059512093009E-2</v>
      </c>
      <c r="R428" s="14">
        <f t="shared" si="48"/>
        <v>2.6400726696430296E-3</v>
      </c>
      <c r="S428" s="14">
        <f t="shared" si="49"/>
        <v>3.9036510001138877E-2</v>
      </c>
      <c r="T428" s="14">
        <f t="shared" si="50"/>
        <v>84623.857142857145</v>
      </c>
      <c r="U428" s="14">
        <f t="shared" si="57"/>
        <v>47666</v>
      </c>
      <c r="V428" s="14">
        <f t="shared" si="52"/>
        <v>36957.857142857145</v>
      </c>
      <c r="W428" s="14">
        <f t="shared" si="53"/>
        <v>1860.7142857142858</v>
      </c>
      <c r="X428" s="14">
        <f t="shared" si="60"/>
        <v>97.571428571428569</v>
      </c>
    </row>
    <row r="429" spans="1:24" x14ac:dyDescent="0.25">
      <c r="A429" s="1">
        <v>44279</v>
      </c>
      <c r="B429" s="14">
        <f t="shared" si="55"/>
        <v>5130604</v>
      </c>
      <c r="C429" s="14">
        <v>12382</v>
      </c>
      <c r="D429" s="14">
        <v>2283</v>
      </c>
      <c r="E429">
        <v>0</v>
      </c>
      <c r="F429" s="14">
        <v>369</v>
      </c>
      <c r="G429" s="14">
        <v>3302</v>
      </c>
      <c r="H429" s="14">
        <f t="shared" ref="H429:H440" si="61">G429+H428</f>
        <v>637770</v>
      </c>
      <c r="I429" s="14">
        <v>11063</v>
      </c>
      <c r="J429" s="14">
        <v>80883</v>
      </c>
      <c r="K429" s="14">
        <v>91946</v>
      </c>
      <c r="L429" s="14">
        <v>2525</v>
      </c>
      <c r="M429" s="14">
        <v>37230</v>
      </c>
      <c r="N429" s="14">
        <v>187</v>
      </c>
      <c r="O429" s="14">
        <f t="shared" si="46"/>
        <v>54716</v>
      </c>
      <c r="P429" s="14">
        <f t="shared" si="46"/>
        <v>2338</v>
      </c>
      <c r="Q429" s="14">
        <f t="shared" si="59"/>
        <v>2.392500008420145E-2</v>
      </c>
      <c r="R429" s="14">
        <f t="shared" si="48"/>
        <v>2.9749108107794036E-3</v>
      </c>
      <c r="S429" s="14">
        <f t="shared" si="49"/>
        <v>4.0038134393946163E-2</v>
      </c>
      <c r="T429" s="14">
        <f t="shared" si="50"/>
        <v>84830.571428571435</v>
      </c>
      <c r="U429" s="14">
        <f t="shared" si="57"/>
        <v>47950.714285714283</v>
      </c>
      <c r="V429" s="14">
        <f t="shared" si="52"/>
        <v>36879.857142857145</v>
      </c>
      <c r="W429" s="14">
        <f t="shared" si="53"/>
        <v>1919.8571428571429</v>
      </c>
      <c r="X429" s="14">
        <f t="shared" si="60"/>
        <v>109.71428571428571</v>
      </c>
    </row>
    <row r="430" spans="1:24" x14ac:dyDescent="0.25">
      <c r="A430" s="1">
        <v>44280</v>
      </c>
      <c r="B430" s="14">
        <f t="shared" si="55"/>
        <v>5142748</v>
      </c>
      <c r="C430" s="14">
        <v>12144</v>
      </c>
      <c r="D430" s="14">
        <v>2376</v>
      </c>
      <c r="E430">
        <v>0</v>
      </c>
      <c r="F430" s="14">
        <v>367</v>
      </c>
      <c r="G430" s="14">
        <v>3254</v>
      </c>
      <c r="H430" s="14">
        <f t="shared" si="61"/>
        <v>641024</v>
      </c>
      <c r="I430" s="14">
        <v>10742</v>
      </c>
      <c r="J430" s="14">
        <v>103243</v>
      </c>
      <c r="K430" s="14">
        <v>113985</v>
      </c>
      <c r="L430" s="14">
        <v>2653</v>
      </c>
      <c r="M430" s="14">
        <v>52639</v>
      </c>
      <c r="N430" s="14">
        <v>133</v>
      </c>
      <c r="O430" s="14">
        <f t="shared" si="46"/>
        <v>61346</v>
      </c>
      <c r="P430" s="14">
        <f t="shared" si="46"/>
        <v>2520</v>
      </c>
      <c r="Q430" s="14">
        <f t="shared" si="59"/>
        <v>2.4587025901053397E-2</v>
      </c>
      <c r="R430" s="14">
        <f t="shared" si="48"/>
        <v>3.0784860005849124E-3</v>
      </c>
      <c r="S430" s="14">
        <f t="shared" si="49"/>
        <v>4.1109334216197203E-2</v>
      </c>
      <c r="T430" s="14">
        <f t="shared" si="50"/>
        <v>85451.571428571435</v>
      </c>
      <c r="U430" s="14">
        <f t="shared" si="57"/>
        <v>48327.571428571428</v>
      </c>
      <c r="V430" s="14">
        <f t="shared" si="52"/>
        <v>37124</v>
      </c>
      <c r="W430" s="14">
        <f t="shared" si="53"/>
        <v>1986.7142857142858</v>
      </c>
      <c r="X430" s="14">
        <f t="shared" si="60"/>
        <v>114.28571428571429</v>
      </c>
    </row>
    <row r="431" spans="1:24" x14ac:dyDescent="0.25">
      <c r="A431" s="1">
        <v>44281</v>
      </c>
      <c r="B431" s="14">
        <f t="shared" si="55"/>
        <v>5154373</v>
      </c>
      <c r="C431" s="14">
        <v>11625</v>
      </c>
      <c r="D431" s="14">
        <v>2141</v>
      </c>
      <c r="E431">
        <v>0</v>
      </c>
      <c r="F431" s="14">
        <v>338</v>
      </c>
      <c r="G431" s="14">
        <v>3115</v>
      </c>
      <c r="H431" s="14">
        <f t="shared" si="61"/>
        <v>644139</v>
      </c>
      <c r="I431" s="14">
        <v>10406</v>
      </c>
      <c r="J431" s="14">
        <v>77237</v>
      </c>
      <c r="K431" s="14">
        <v>87643</v>
      </c>
      <c r="L431" s="14">
        <v>2411</v>
      </c>
      <c r="M431" s="14">
        <v>37292</v>
      </c>
      <c r="N431" s="14">
        <v>117</v>
      </c>
      <c r="O431" s="14">
        <f t="shared" si="46"/>
        <v>50351</v>
      </c>
      <c r="P431" s="14">
        <f t="shared" si="46"/>
        <v>2294</v>
      </c>
      <c r="Q431" s="14">
        <f t="shared" si="59"/>
        <v>2.5208516534761638E-2</v>
      </c>
      <c r="R431" s="14">
        <f t="shared" si="48"/>
        <v>3.3059383303466602E-3</v>
      </c>
      <c r="S431" s="14">
        <f t="shared" si="49"/>
        <v>4.1815029985007496E-2</v>
      </c>
      <c r="T431" s="14">
        <f t="shared" si="50"/>
        <v>85776</v>
      </c>
      <c r="U431" s="14">
        <f t="shared" si="57"/>
        <v>48786.285714285717</v>
      </c>
      <c r="V431" s="14">
        <f t="shared" si="52"/>
        <v>36989.714285714283</v>
      </c>
      <c r="W431" s="14">
        <f t="shared" si="53"/>
        <v>2040</v>
      </c>
      <c r="X431" s="14">
        <f t="shared" si="60"/>
        <v>122.28571428571429</v>
      </c>
    </row>
    <row r="432" spans="1:24" x14ac:dyDescent="0.25">
      <c r="A432" s="1">
        <v>44282</v>
      </c>
      <c r="B432" s="14">
        <f t="shared" si="55"/>
        <v>5162027</v>
      </c>
      <c r="C432" s="14">
        <v>7654</v>
      </c>
      <c r="D432" s="14">
        <v>1393</v>
      </c>
      <c r="E432">
        <v>0</v>
      </c>
      <c r="F432" s="14">
        <v>251</v>
      </c>
      <c r="G432" s="14">
        <v>2068</v>
      </c>
      <c r="H432" s="14">
        <f t="shared" si="61"/>
        <v>646207</v>
      </c>
      <c r="I432" s="14">
        <v>6888</v>
      </c>
      <c r="J432" s="14">
        <v>27738</v>
      </c>
      <c r="K432" s="14">
        <v>34626</v>
      </c>
      <c r="L432" s="14">
        <v>1629</v>
      </c>
      <c r="M432" s="14">
        <v>9920</v>
      </c>
      <c r="N432" s="14">
        <v>46</v>
      </c>
      <c r="O432" s="14">
        <f t="shared" si="46"/>
        <v>24706</v>
      </c>
      <c r="P432" s="14">
        <f t="shared" si="46"/>
        <v>1583</v>
      </c>
      <c r="Q432" s="14">
        <f t="shared" si="59"/>
        <v>2.5574720289488737E-2</v>
      </c>
      <c r="R432" s="14">
        <f t="shared" si="48"/>
        <v>3.3937218072627958E-3</v>
      </c>
      <c r="S432" s="14">
        <f t="shared" si="49"/>
        <v>4.2424189220428454E-2</v>
      </c>
      <c r="T432" s="14">
        <f t="shared" si="50"/>
        <v>85905.142857142855</v>
      </c>
      <c r="U432" s="14">
        <f t="shared" si="57"/>
        <v>48819.857142857145</v>
      </c>
      <c r="V432" s="14">
        <f t="shared" si="52"/>
        <v>37085.285714285717</v>
      </c>
      <c r="W432" s="14">
        <f t="shared" si="53"/>
        <v>2071.1428571428573</v>
      </c>
      <c r="X432" s="14">
        <f t="shared" si="60"/>
        <v>125.85714285714286</v>
      </c>
    </row>
    <row r="433" spans="1:24" x14ac:dyDescent="0.25">
      <c r="A433" s="1">
        <v>44283</v>
      </c>
      <c r="B433" s="14">
        <f t="shared" si="55"/>
        <v>5169095</v>
      </c>
      <c r="C433" s="14">
        <v>7068</v>
      </c>
      <c r="D433" s="14">
        <v>1120</v>
      </c>
      <c r="E433">
        <v>0</v>
      </c>
      <c r="F433" s="14">
        <v>226</v>
      </c>
      <c r="G433" s="14">
        <v>1866</v>
      </c>
      <c r="H433" s="14">
        <f t="shared" si="61"/>
        <v>648073</v>
      </c>
      <c r="I433" s="14">
        <v>6446</v>
      </c>
      <c r="J433" s="14">
        <v>32869</v>
      </c>
      <c r="K433" s="14">
        <v>39315</v>
      </c>
      <c r="L433" s="14">
        <v>1257</v>
      </c>
      <c r="M433" s="14">
        <v>14628</v>
      </c>
      <c r="N433" s="14">
        <v>33</v>
      </c>
      <c r="O433" s="14">
        <f t="shared" si="46"/>
        <v>24687</v>
      </c>
      <c r="P433" s="14">
        <f t="shared" si="46"/>
        <v>1224</v>
      </c>
      <c r="Q433" s="14">
        <f t="shared" si="59"/>
        <v>2.5694627063409373E-2</v>
      </c>
      <c r="R433" s="14">
        <f t="shared" si="48"/>
        <v>3.4483292438444806E-3</v>
      </c>
      <c r="S433" s="14">
        <f t="shared" si="49"/>
        <v>4.2480434528676558E-2</v>
      </c>
      <c r="T433" s="14">
        <f t="shared" si="50"/>
        <v>85832.28571428571</v>
      </c>
      <c r="U433" s="14">
        <f t="shared" si="57"/>
        <v>48920</v>
      </c>
      <c r="V433" s="14">
        <f t="shared" si="52"/>
        <v>36912.285714285717</v>
      </c>
      <c r="W433" s="14">
        <f t="shared" si="53"/>
        <v>2078.1428571428573</v>
      </c>
      <c r="X433" s="14">
        <f t="shared" si="60"/>
        <v>127.28571428571429</v>
      </c>
    </row>
    <row r="434" spans="1:24" x14ac:dyDescent="0.25">
      <c r="A434" s="1">
        <v>44284</v>
      </c>
      <c r="B434" s="14">
        <f t="shared" si="55"/>
        <v>5183551</v>
      </c>
      <c r="C434" s="14">
        <v>14456</v>
      </c>
      <c r="D434" s="14">
        <v>2586</v>
      </c>
      <c r="E434">
        <v>0</v>
      </c>
      <c r="F434" s="14">
        <v>422</v>
      </c>
      <c r="G434" s="14">
        <v>3789</v>
      </c>
      <c r="H434" s="14">
        <f t="shared" si="61"/>
        <v>651862</v>
      </c>
      <c r="I434" s="14">
        <v>12894</v>
      </c>
      <c r="J434" s="14">
        <v>120688</v>
      </c>
      <c r="K434" s="14">
        <v>133582</v>
      </c>
      <c r="L434" s="14">
        <v>2817</v>
      </c>
      <c r="M434" s="14">
        <v>59238</v>
      </c>
      <c r="N434" s="14">
        <v>214</v>
      </c>
      <c r="O434" s="14">
        <f t="shared" si="46"/>
        <v>74344</v>
      </c>
      <c r="P434" s="14">
        <f t="shared" si="46"/>
        <v>2603</v>
      </c>
      <c r="Q434" s="14">
        <f t="shared" si="59"/>
        <v>2.5715355175307982E-2</v>
      </c>
      <c r="R434" s="14">
        <f t="shared" si="48"/>
        <v>3.53055616917216E-3</v>
      </c>
      <c r="S434" s="14">
        <f t="shared" si="49"/>
        <v>4.2145263967578797E-2</v>
      </c>
      <c r="T434" s="14">
        <f t="shared" si="50"/>
        <v>86635.28571428571</v>
      </c>
      <c r="U434" s="14">
        <f t="shared" si="57"/>
        <v>49773.428571428572</v>
      </c>
      <c r="V434" s="14">
        <f t="shared" si="52"/>
        <v>36861.857142857145</v>
      </c>
      <c r="W434" s="14">
        <f t="shared" si="53"/>
        <v>2097.7142857142858</v>
      </c>
      <c r="X434" s="14">
        <f t="shared" si="60"/>
        <v>130.14285714285714</v>
      </c>
    </row>
    <row r="435" spans="1:24" x14ac:dyDescent="0.25">
      <c r="A435" s="1">
        <v>44285</v>
      </c>
      <c r="B435" s="14">
        <f t="shared" si="55"/>
        <v>5196778</v>
      </c>
      <c r="C435" s="14">
        <v>13227</v>
      </c>
      <c r="D435" s="14">
        <v>2307</v>
      </c>
      <c r="E435">
        <v>0</v>
      </c>
      <c r="F435" s="14">
        <v>346</v>
      </c>
      <c r="G435" s="14">
        <v>3222</v>
      </c>
      <c r="H435" s="14">
        <f t="shared" si="61"/>
        <v>655084</v>
      </c>
      <c r="I435" s="14">
        <v>11861</v>
      </c>
      <c r="J435" s="14">
        <v>96350</v>
      </c>
      <c r="K435" s="14">
        <v>108211</v>
      </c>
      <c r="L435" s="14">
        <v>2566</v>
      </c>
      <c r="M435" s="14">
        <v>46750</v>
      </c>
      <c r="N435" s="14">
        <v>143</v>
      </c>
      <c r="O435" s="14">
        <f t="shared" si="46"/>
        <v>61461</v>
      </c>
      <c r="P435" s="14">
        <f t="shared" si="46"/>
        <v>2423</v>
      </c>
      <c r="Q435" s="14">
        <f t="shared" si="59"/>
        <v>2.6026246167783779E-2</v>
      </c>
      <c r="R435" s="14">
        <f t="shared" si="48"/>
        <v>3.3876995075612054E-3</v>
      </c>
      <c r="S435" s="14">
        <f t="shared" si="49"/>
        <v>4.2618120593496789E-2</v>
      </c>
      <c r="T435" s="14">
        <f t="shared" si="50"/>
        <v>87044</v>
      </c>
      <c r="U435" s="14">
        <f t="shared" si="57"/>
        <v>50230.142857142855</v>
      </c>
      <c r="V435" s="14">
        <f t="shared" si="52"/>
        <v>36813.857142857145</v>
      </c>
      <c r="W435" s="14">
        <f t="shared" si="53"/>
        <v>2140.7142857142858</v>
      </c>
      <c r="X435" s="14">
        <f t="shared" si="60"/>
        <v>124.71428571428571</v>
      </c>
    </row>
    <row r="436" spans="1:24" x14ac:dyDescent="0.25">
      <c r="A436" s="1">
        <v>44286</v>
      </c>
      <c r="B436" s="14">
        <f t="shared" si="55"/>
        <v>5209810</v>
      </c>
      <c r="C436" s="14">
        <v>13032</v>
      </c>
      <c r="D436" s="14">
        <v>2271</v>
      </c>
      <c r="E436">
        <v>0</v>
      </c>
      <c r="F436" s="14">
        <v>372</v>
      </c>
      <c r="G436" s="14">
        <v>3409</v>
      </c>
      <c r="H436" s="14">
        <f t="shared" si="61"/>
        <v>658493</v>
      </c>
      <c r="I436" s="14">
        <v>11700</v>
      </c>
      <c r="J436" s="14">
        <v>83665</v>
      </c>
      <c r="K436" s="14">
        <v>95365</v>
      </c>
      <c r="L436" s="14">
        <v>2526</v>
      </c>
      <c r="M436" s="14">
        <v>39589</v>
      </c>
      <c r="N436" s="14">
        <v>151</v>
      </c>
      <c r="O436" s="14">
        <f t="shared" si="46"/>
        <v>55776</v>
      </c>
      <c r="P436" s="14">
        <f t="shared" si="46"/>
        <v>2375</v>
      </c>
      <c r="Q436" s="14">
        <f t="shared" si="59"/>
        <v>2.5882652470023356E-2</v>
      </c>
      <c r="R436" s="14">
        <f t="shared" si="48"/>
        <v>3.2185375457593748E-3</v>
      </c>
      <c r="S436" s="14">
        <f t="shared" si="49"/>
        <v>4.2594939759719397E-2</v>
      </c>
      <c r="T436" s="14">
        <f t="shared" si="50"/>
        <v>87532.428571428565</v>
      </c>
      <c r="U436" s="14">
        <f t="shared" si="57"/>
        <v>50381.571428571428</v>
      </c>
      <c r="V436" s="14">
        <f t="shared" si="52"/>
        <v>37150.857142857145</v>
      </c>
      <c r="W436" s="14">
        <f t="shared" si="53"/>
        <v>2146</v>
      </c>
      <c r="X436" s="14">
        <f t="shared" si="60"/>
        <v>119.57142857142857</v>
      </c>
    </row>
    <row r="437" spans="1:24" x14ac:dyDescent="0.25">
      <c r="A437" s="1">
        <v>44287</v>
      </c>
      <c r="B437" s="14">
        <f t="shared" si="55"/>
        <v>5221375</v>
      </c>
      <c r="C437" s="14">
        <v>11565</v>
      </c>
      <c r="D437" s="14">
        <v>2123</v>
      </c>
      <c r="E437">
        <v>0</v>
      </c>
      <c r="F437" s="14">
        <v>273</v>
      </c>
      <c r="G437" s="14">
        <v>2624</v>
      </c>
      <c r="H437" s="14">
        <f t="shared" si="61"/>
        <v>661117</v>
      </c>
      <c r="I437" s="14">
        <v>10254</v>
      </c>
      <c r="J437" s="14">
        <v>101322</v>
      </c>
      <c r="K437" s="14">
        <v>111576</v>
      </c>
      <c r="L437" s="14">
        <v>2377</v>
      </c>
      <c r="M437" s="14">
        <v>49951</v>
      </c>
      <c r="N437" s="14">
        <v>148</v>
      </c>
      <c r="O437" s="14">
        <f t="shared" si="46"/>
        <v>61625</v>
      </c>
      <c r="P437" s="14">
        <f t="shared" si="46"/>
        <v>2229</v>
      </c>
      <c r="Q437" s="14">
        <f t="shared" si="59"/>
        <v>2.5532591206551339E-2</v>
      </c>
      <c r="R437" s="14">
        <f t="shared" si="48"/>
        <v>3.3104348636971187E-3</v>
      </c>
      <c r="S437" s="14">
        <f t="shared" si="49"/>
        <v>4.1736789913585495E-2</v>
      </c>
      <c r="T437" s="14">
        <f t="shared" si="50"/>
        <v>87188.28571428571</v>
      </c>
      <c r="U437" s="14">
        <f t="shared" si="57"/>
        <v>50421.428571428572</v>
      </c>
      <c r="V437" s="14">
        <f t="shared" si="52"/>
        <v>36766.857142857145</v>
      </c>
      <c r="W437" s="14">
        <f t="shared" si="53"/>
        <v>2104.4285714285716</v>
      </c>
      <c r="X437" s="14">
        <f t="shared" si="60"/>
        <v>121.71428571428571</v>
      </c>
    </row>
    <row r="438" spans="1:24" x14ac:dyDescent="0.25">
      <c r="A438" s="1">
        <v>44288</v>
      </c>
      <c r="B438" s="14">
        <f t="shared" si="55"/>
        <v>5230220</v>
      </c>
      <c r="C438" s="14">
        <v>8845</v>
      </c>
      <c r="D438" s="14">
        <v>1452</v>
      </c>
      <c r="E438">
        <v>0</v>
      </c>
      <c r="F438" s="14">
        <v>201</v>
      </c>
      <c r="G438" s="14">
        <v>1969</v>
      </c>
      <c r="H438" s="14">
        <f t="shared" si="61"/>
        <v>663086</v>
      </c>
      <c r="I438" s="14">
        <v>7989</v>
      </c>
      <c r="J438" s="14">
        <v>63489</v>
      </c>
      <c r="K438" s="14">
        <v>71478</v>
      </c>
      <c r="L438" s="14">
        <v>1713</v>
      </c>
      <c r="M438" s="14">
        <v>32129</v>
      </c>
      <c r="N438" s="14">
        <v>65</v>
      </c>
      <c r="O438" s="14">
        <f t="shared" si="46"/>
        <v>39349</v>
      </c>
      <c r="P438" s="14">
        <f t="shared" si="46"/>
        <v>1648</v>
      </c>
      <c r="Q438" s="14">
        <f t="shared" si="59"/>
        <v>2.5052469650073298E-2</v>
      </c>
      <c r="R438" s="14">
        <f t="shared" si="48"/>
        <v>3.1720227592632977E-3</v>
      </c>
      <c r="S438" s="14">
        <f t="shared" si="49"/>
        <v>4.1190473405313087E-2</v>
      </c>
      <c r="T438" s="14">
        <f t="shared" si="50"/>
        <v>84879</v>
      </c>
      <c r="U438" s="14">
        <f t="shared" si="57"/>
        <v>48849.714285714283</v>
      </c>
      <c r="V438" s="14">
        <f t="shared" si="52"/>
        <v>36029.285714285717</v>
      </c>
      <c r="W438" s="14">
        <f t="shared" si="53"/>
        <v>2012.1428571428571</v>
      </c>
      <c r="X438" s="14">
        <f t="shared" si="60"/>
        <v>114.28571428571429</v>
      </c>
    </row>
    <row r="439" spans="1:24" x14ac:dyDescent="0.25">
      <c r="A439" s="1">
        <v>44289</v>
      </c>
      <c r="B439" s="14">
        <f t="shared" si="55"/>
        <v>5234647</v>
      </c>
      <c r="C439">
        <v>4427</v>
      </c>
      <c r="D439">
        <v>628</v>
      </c>
      <c r="E439">
        <v>0</v>
      </c>
      <c r="F439">
        <v>18</v>
      </c>
      <c r="G439">
        <v>316</v>
      </c>
      <c r="H439" s="14">
        <f t="shared" si="61"/>
        <v>663402</v>
      </c>
      <c r="I439">
        <v>4055</v>
      </c>
      <c r="J439" s="14">
        <v>16997</v>
      </c>
      <c r="K439" s="14">
        <v>21052</v>
      </c>
      <c r="L439" s="14">
        <v>782</v>
      </c>
      <c r="M439">
        <v>4453</v>
      </c>
      <c r="N439">
        <v>9</v>
      </c>
      <c r="O439" s="14">
        <f t="shared" si="46"/>
        <v>16599</v>
      </c>
      <c r="P439" s="14">
        <f t="shared" si="46"/>
        <v>773</v>
      </c>
      <c r="Q439" s="14">
        <f t="shared" si="59"/>
        <v>2.4179310653675037E-2</v>
      </c>
      <c r="R439" s="14">
        <f t="shared" si="48"/>
        <v>3.0923489693521064E-3</v>
      </c>
      <c r="S439" s="14">
        <f t="shared" si="49"/>
        <v>3.9764438759768872E-2</v>
      </c>
      <c r="T439" s="14">
        <f t="shared" si="50"/>
        <v>82939.857142857145</v>
      </c>
      <c r="U439" s="14">
        <f t="shared" si="57"/>
        <v>47691.571428571428</v>
      </c>
      <c r="V439" s="14">
        <f t="shared" si="52"/>
        <v>35248.285714285717</v>
      </c>
      <c r="W439" s="14">
        <f t="shared" si="53"/>
        <v>1896.4285714285713</v>
      </c>
      <c r="X439" s="14">
        <f t="shared" si="60"/>
        <v>109</v>
      </c>
    </row>
    <row r="440" spans="1:24" x14ac:dyDescent="0.25">
      <c r="A440" s="1">
        <v>44290</v>
      </c>
      <c r="B440" s="14">
        <f t="shared" ref="B440" si="62">C440+B439</f>
        <v>5235026</v>
      </c>
      <c r="C440">
        <v>379</v>
      </c>
      <c r="D440">
        <v>39</v>
      </c>
      <c r="E440">
        <v>0</v>
      </c>
      <c r="F440">
        <v>4</v>
      </c>
      <c r="G440">
        <v>113</v>
      </c>
      <c r="H440" s="14">
        <f t="shared" si="61"/>
        <v>663515</v>
      </c>
      <c r="I440">
        <v>352</v>
      </c>
      <c r="J440">
        <v>2902</v>
      </c>
      <c r="K440">
        <v>3254</v>
      </c>
      <c r="L440" s="46">
        <v>50</v>
      </c>
      <c r="M440">
        <v>1846</v>
      </c>
      <c r="N440">
        <v>4</v>
      </c>
      <c r="O440" s="14">
        <f t="shared" ref="O440:P440" si="63">K440-M440</f>
        <v>1408</v>
      </c>
      <c r="P440" s="14">
        <f t="shared" si="63"/>
        <v>46</v>
      </c>
      <c r="Q440" s="14">
        <f t="shared" si="59"/>
        <v>2.3563959318149263E-2</v>
      </c>
      <c r="R440" s="14">
        <f t="shared" ref="R440" si="64">((SUM(N434:N440))/(SUM(M434:M440)))</f>
        <v>3.1373420643197865E-3</v>
      </c>
      <c r="S440" s="14">
        <f t="shared" ref="S440" si="65">((SUM(P434:P440))/(SUM(O434:O440)))</f>
        <v>3.8951964503062188E-2</v>
      </c>
      <c r="T440" s="14">
        <f t="shared" ref="T440" si="66">AVERAGE(K434:K440)</f>
        <v>77788.28571428571</v>
      </c>
      <c r="U440" s="14">
        <f t="shared" si="57"/>
        <v>44366</v>
      </c>
      <c r="V440" s="14">
        <f t="shared" ref="V440" si="67">AVERAGE(M434:M440)</f>
        <v>33422.285714285717</v>
      </c>
      <c r="W440" s="14">
        <f t="shared" ref="W440" si="68">AVERAGE(P434:P440)</f>
        <v>1728.1428571428571</v>
      </c>
      <c r="X440" s="14">
        <f t="shared" si="60"/>
        <v>104.85714285714286</v>
      </c>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58"/>
  <sheetViews>
    <sheetView workbookViewId="0">
      <pane ySplit="1" topLeftCell="A44" activePane="bottomLeft" state="frozen"/>
      <selection pane="bottomLeft" activeCell="A59" sqref="A59"/>
    </sheetView>
  </sheetViews>
  <sheetFormatPr defaultRowHeight="15" x14ac:dyDescent="0.25"/>
  <cols>
    <col min="1" max="1" width="10.85546875" bestFit="1" customWidth="1"/>
    <col min="2" max="2" width="9.85546875" bestFit="1" customWidth="1"/>
    <col min="3" max="8" width="10.85546875" bestFit="1" customWidth="1"/>
    <col min="10" max="10" width="13.140625" bestFit="1" customWidth="1"/>
  </cols>
  <sheetData>
    <row r="1" spans="1:10" s="2" customFormat="1" x14ac:dyDescent="0.25">
      <c r="A1" s="2" t="s">
        <v>0</v>
      </c>
      <c r="B1" s="2" t="s">
        <v>24</v>
      </c>
      <c r="C1" s="2" t="s">
        <v>25</v>
      </c>
      <c r="D1" s="2" t="s">
        <v>26</v>
      </c>
      <c r="E1" s="2" t="s">
        <v>27</v>
      </c>
      <c r="F1" s="2" t="s">
        <v>28</v>
      </c>
      <c r="G1" s="2" t="s">
        <v>29</v>
      </c>
      <c r="H1" s="2" t="s">
        <v>30</v>
      </c>
      <c r="I1" s="2" t="s">
        <v>31</v>
      </c>
      <c r="J1" s="2" t="s">
        <v>585</v>
      </c>
    </row>
    <row r="2" spans="1:10" x14ac:dyDescent="0.25">
      <c r="A2" s="1">
        <v>43891</v>
      </c>
      <c r="B2" s="134">
        <v>5.63</v>
      </c>
      <c r="C2" s="134">
        <v>2.82</v>
      </c>
      <c r="D2" s="134">
        <v>11.27</v>
      </c>
      <c r="E2" s="134">
        <v>33.799999999999997</v>
      </c>
      <c r="F2" s="134">
        <v>28.17</v>
      </c>
      <c r="G2" s="134">
        <v>12.68</v>
      </c>
      <c r="H2" s="134">
        <v>4.2300000000000004</v>
      </c>
      <c r="I2" s="134">
        <v>1.41</v>
      </c>
      <c r="J2" s="134">
        <v>0</v>
      </c>
    </row>
    <row r="3" spans="1:10" x14ac:dyDescent="0.25">
      <c r="A3" s="1">
        <v>43898</v>
      </c>
      <c r="B3" s="134">
        <v>2.6</v>
      </c>
      <c r="C3" s="134">
        <v>14.29</v>
      </c>
      <c r="D3" s="134">
        <v>20.350000000000001</v>
      </c>
      <c r="E3" s="134">
        <v>24.24</v>
      </c>
      <c r="F3" s="134">
        <v>18.61</v>
      </c>
      <c r="G3" s="134">
        <v>9.09</v>
      </c>
      <c r="H3" s="134">
        <v>8.66</v>
      </c>
      <c r="I3" s="134">
        <v>2.16</v>
      </c>
      <c r="J3" s="134">
        <v>0</v>
      </c>
    </row>
    <row r="4" spans="1:10" x14ac:dyDescent="0.25">
      <c r="A4" s="1">
        <v>43905</v>
      </c>
      <c r="B4" s="134">
        <v>2.16</v>
      </c>
      <c r="C4" s="134">
        <v>19.170000000000002</v>
      </c>
      <c r="D4" s="134">
        <v>17.02</v>
      </c>
      <c r="E4" s="134">
        <v>16.170000000000002</v>
      </c>
      <c r="F4" s="134">
        <v>18.21</v>
      </c>
      <c r="G4" s="134">
        <v>13.84</v>
      </c>
      <c r="H4" s="134">
        <v>7.66</v>
      </c>
      <c r="I4" s="134">
        <v>5.79</v>
      </c>
      <c r="J4" s="134">
        <v>0</v>
      </c>
    </row>
    <row r="5" spans="1:10" x14ac:dyDescent="0.25">
      <c r="A5" s="1">
        <v>43912</v>
      </c>
      <c r="B5" s="134">
        <v>2.08</v>
      </c>
      <c r="C5" s="134">
        <v>15.21</v>
      </c>
      <c r="D5" s="134">
        <v>17.96</v>
      </c>
      <c r="E5" s="134">
        <v>15.79</v>
      </c>
      <c r="F5" s="134">
        <v>19.05</v>
      </c>
      <c r="G5" s="134">
        <v>13.87</v>
      </c>
      <c r="H5" s="134">
        <v>8.42</v>
      </c>
      <c r="I5" s="134">
        <v>7.64</v>
      </c>
      <c r="J5" s="134">
        <v>0</v>
      </c>
    </row>
    <row r="6" spans="1:10" x14ac:dyDescent="0.25">
      <c r="A6" s="1">
        <v>43919</v>
      </c>
      <c r="B6" s="134">
        <v>2.06</v>
      </c>
      <c r="C6" s="134">
        <v>11.01</v>
      </c>
      <c r="D6" s="134">
        <v>13.75</v>
      </c>
      <c r="E6" s="134">
        <v>14.74</v>
      </c>
      <c r="F6" s="134">
        <v>18.43</v>
      </c>
      <c r="G6" s="134">
        <v>14.23</v>
      </c>
      <c r="H6" s="134">
        <v>10.54</v>
      </c>
      <c r="I6" s="134">
        <v>15.14</v>
      </c>
      <c r="J6" s="134">
        <v>0.1</v>
      </c>
    </row>
    <row r="7" spans="1:10" x14ac:dyDescent="0.25">
      <c r="A7" s="1">
        <v>43926</v>
      </c>
      <c r="B7" s="134">
        <v>2.04</v>
      </c>
      <c r="C7" s="134">
        <v>10.52</v>
      </c>
      <c r="D7" s="134">
        <v>13.33</v>
      </c>
      <c r="E7" s="134">
        <v>13.32</v>
      </c>
      <c r="F7" s="134">
        <v>16.899999999999999</v>
      </c>
      <c r="G7" s="134">
        <v>14.37</v>
      </c>
      <c r="H7" s="134">
        <v>11.19</v>
      </c>
      <c r="I7" s="134">
        <v>18.239999999999998</v>
      </c>
      <c r="J7" s="134">
        <v>0.08</v>
      </c>
    </row>
    <row r="8" spans="1:10" x14ac:dyDescent="0.25">
      <c r="A8" s="1">
        <v>43933</v>
      </c>
      <c r="B8" s="134">
        <v>2.68</v>
      </c>
      <c r="C8" s="134">
        <v>10.84</v>
      </c>
      <c r="D8" s="134">
        <v>13.41</v>
      </c>
      <c r="E8" s="134">
        <v>13.52</v>
      </c>
      <c r="F8" s="134">
        <v>15.99</v>
      </c>
      <c r="G8" s="134">
        <v>13.8</v>
      </c>
      <c r="H8" s="134">
        <v>10.68</v>
      </c>
      <c r="I8" s="134">
        <v>18.350000000000001</v>
      </c>
      <c r="J8" s="134">
        <v>0.74</v>
      </c>
    </row>
    <row r="9" spans="1:10" x14ac:dyDescent="0.25">
      <c r="A9" s="1">
        <v>43940</v>
      </c>
      <c r="B9" s="134">
        <v>3.62</v>
      </c>
      <c r="C9" s="134">
        <v>12.75</v>
      </c>
      <c r="D9" s="134">
        <v>14.42</v>
      </c>
      <c r="E9" s="134">
        <v>14.13</v>
      </c>
      <c r="F9" s="134">
        <v>15.46</v>
      </c>
      <c r="G9" s="134">
        <v>13.45</v>
      </c>
      <c r="H9" s="134">
        <v>9.98</v>
      </c>
      <c r="I9" s="134">
        <v>16.149999999999999</v>
      </c>
      <c r="J9" s="134">
        <v>0.04</v>
      </c>
    </row>
    <row r="10" spans="1:10" x14ac:dyDescent="0.25">
      <c r="A10" s="1">
        <v>43947</v>
      </c>
      <c r="B10" s="134">
        <v>4.3600000000000003</v>
      </c>
      <c r="C10" s="134">
        <v>13.33</v>
      </c>
      <c r="D10" s="134">
        <v>14.66</v>
      </c>
      <c r="E10" s="134">
        <v>14</v>
      </c>
      <c r="F10" s="134">
        <v>15.55</v>
      </c>
      <c r="G10" s="134">
        <v>13.18</v>
      </c>
      <c r="H10" s="134">
        <v>9.3699999999999992</v>
      </c>
      <c r="I10" s="134">
        <v>15.5</v>
      </c>
      <c r="J10" s="134">
        <v>0.05</v>
      </c>
    </row>
    <row r="11" spans="1:10" x14ac:dyDescent="0.25">
      <c r="A11" s="1">
        <v>43954</v>
      </c>
      <c r="B11" s="134">
        <v>5.22</v>
      </c>
      <c r="C11" s="134">
        <v>14.28</v>
      </c>
      <c r="D11" s="134">
        <v>15.98</v>
      </c>
      <c r="E11" s="134">
        <v>14.51</v>
      </c>
      <c r="F11" s="134">
        <v>14.43</v>
      </c>
      <c r="G11" s="134">
        <v>13.2</v>
      </c>
      <c r="H11" s="134">
        <v>9.33</v>
      </c>
      <c r="I11" s="134">
        <v>12.99</v>
      </c>
      <c r="J11" s="134">
        <v>7.0000000000000007E-2</v>
      </c>
    </row>
    <row r="12" spans="1:10" x14ac:dyDescent="0.25">
      <c r="A12" s="1">
        <v>43961</v>
      </c>
      <c r="B12" s="134">
        <v>6.16</v>
      </c>
      <c r="C12" s="134">
        <v>14.93</v>
      </c>
      <c r="D12" s="134">
        <v>15.01</v>
      </c>
      <c r="E12" s="134">
        <v>14.73</v>
      </c>
      <c r="F12" s="134">
        <v>15.55</v>
      </c>
      <c r="G12" s="134">
        <v>12.75</v>
      </c>
      <c r="H12" s="134">
        <v>8.33</v>
      </c>
      <c r="I12" s="134">
        <v>12.31</v>
      </c>
      <c r="J12" s="134">
        <v>0.23</v>
      </c>
    </row>
    <row r="13" spans="1:10" x14ac:dyDescent="0.25">
      <c r="A13" s="1">
        <v>43968</v>
      </c>
      <c r="B13" s="134">
        <v>8.02</v>
      </c>
      <c r="C13" s="134">
        <v>14.9</v>
      </c>
      <c r="D13" s="134">
        <v>14.96</v>
      </c>
      <c r="E13" s="134">
        <v>13.77</v>
      </c>
      <c r="F13" s="134">
        <v>15.84</v>
      </c>
      <c r="G13" s="134">
        <v>12.12</v>
      </c>
      <c r="H13" s="134">
        <v>8.25</v>
      </c>
      <c r="I13" s="134">
        <v>12.07</v>
      </c>
      <c r="J13" s="134">
        <v>0.06</v>
      </c>
    </row>
    <row r="14" spans="1:10" x14ac:dyDescent="0.25">
      <c r="A14" s="1">
        <v>43975</v>
      </c>
      <c r="B14" s="134">
        <v>7.83</v>
      </c>
      <c r="C14" s="134">
        <v>14.89</v>
      </c>
      <c r="D14" s="134">
        <v>15.06</v>
      </c>
      <c r="E14" s="134">
        <v>13.08</v>
      </c>
      <c r="F14" s="134">
        <v>15</v>
      </c>
      <c r="G14" s="134">
        <v>12.78</v>
      </c>
      <c r="H14" s="134">
        <v>9.18</v>
      </c>
      <c r="I14" s="134">
        <v>12.13</v>
      </c>
      <c r="J14" s="134">
        <v>0.06</v>
      </c>
    </row>
    <row r="15" spans="1:10" x14ac:dyDescent="0.25">
      <c r="A15" s="1">
        <v>43982</v>
      </c>
      <c r="B15" s="134">
        <v>8.4600000000000009</v>
      </c>
      <c r="C15" s="134">
        <v>14.39</v>
      </c>
      <c r="D15" s="134">
        <v>14.56</v>
      </c>
      <c r="E15" s="134">
        <v>13.9</v>
      </c>
      <c r="F15" s="134">
        <v>14.97</v>
      </c>
      <c r="G15" s="134">
        <v>12.88</v>
      </c>
      <c r="H15" s="134">
        <v>9.01</v>
      </c>
      <c r="I15" s="134">
        <v>11.81</v>
      </c>
      <c r="J15" s="134">
        <v>0.02</v>
      </c>
    </row>
    <row r="16" spans="1:10" x14ac:dyDescent="0.25">
      <c r="A16" s="1">
        <v>43989</v>
      </c>
      <c r="B16" s="134">
        <v>8.56</v>
      </c>
      <c r="C16" s="134">
        <v>15.01</v>
      </c>
      <c r="D16" s="134">
        <v>14.89</v>
      </c>
      <c r="E16" s="134">
        <v>13.08</v>
      </c>
      <c r="F16" s="134">
        <v>15.07</v>
      </c>
      <c r="G16" s="134">
        <v>12.06</v>
      </c>
      <c r="H16" s="134">
        <v>9.16</v>
      </c>
      <c r="I16" s="134">
        <v>12.18</v>
      </c>
      <c r="J16" s="134">
        <v>0</v>
      </c>
    </row>
    <row r="17" spans="1:10" x14ac:dyDescent="0.25">
      <c r="A17" s="1">
        <v>43996</v>
      </c>
      <c r="B17" s="134">
        <v>8.6</v>
      </c>
      <c r="C17" s="134">
        <v>17.97</v>
      </c>
      <c r="D17" s="134">
        <v>13.73</v>
      </c>
      <c r="E17" s="134">
        <v>12.54</v>
      </c>
      <c r="F17" s="134">
        <v>13.56</v>
      </c>
      <c r="G17" s="134">
        <v>11.91</v>
      </c>
      <c r="H17" s="134">
        <v>10.039999999999999</v>
      </c>
      <c r="I17" s="134">
        <v>11.65</v>
      </c>
      <c r="J17" s="134">
        <v>0</v>
      </c>
    </row>
    <row r="18" spans="1:10" x14ac:dyDescent="0.25">
      <c r="A18" s="1">
        <v>44003</v>
      </c>
      <c r="B18" s="134">
        <v>8.42</v>
      </c>
      <c r="C18" s="134">
        <v>20.46</v>
      </c>
      <c r="D18" s="134">
        <v>16.690000000000001</v>
      </c>
      <c r="E18" s="134">
        <v>11.66</v>
      </c>
      <c r="F18" s="134">
        <v>12.05</v>
      </c>
      <c r="G18" s="134">
        <v>12.14</v>
      </c>
      <c r="H18" s="134">
        <v>7.79</v>
      </c>
      <c r="I18" s="134">
        <v>10.69</v>
      </c>
      <c r="J18" s="134">
        <v>0.1</v>
      </c>
    </row>
    <row r="19" spans="1:10" x14ac:dyDescent="0.25">
      <c r="A19" s="1">
        <v>44010</v>
      </c>
      <c r="B19" s="134">
        <v>10.28</v>
      </c>
      <c r="C19" s="134">
        <v>20.63</v>
      </c>
      <c r="D19" s="134">
        <v>15.86</v>
      </c>
      <c r="E19" s="134">
        <v>11.27</v>
      </c>
      <c r="F19" s="134">
        <v>13.25</v>
      </c>
      <c r="G19" s="134">
        <v>11.91</v>
      </c>
      <c r="H19" s="134">
        <v>7.21</v>
      </c>
      <c r="I19" s="134">
        <v>9.59</v>
      </c>
      <c r="J19" s="134">
        <v>0</v>
      </c>
    </row>
    <row r="20" spans="1:10" x14ac:dyDescent="0.25">
      <c r="A20" s="1">
        <v>44017</v>
      </c>
      <c r="B20" s="134">
        <v>11.93</v>
      </c>
      <c r="C20" s="134">
        <v>24.32</v>
      </c>
      <c r="D20" s="134">
        <v>15.67</v>
      </c>
      <c r="E20" s="134">
        <v>14.03</v>
      </c>
      <c r="F20" s="134">
        <v>13.52</v>
      </c>
      <c r="G20" s="134">
        <v>9.6300000000000008</v>
      </c>
      <c r="H20" s="134">
        <v>5.68</v>
      </c>
      <c r="I20" s="134">
        <v>5.17</v>
      </c>
      <c r="J20" s="134">
        <v>0.05</v>
      </c>
    </row>
    <row r="21" spans="1:10" x14ac:dyDescent="0.25">
      <c r="A21" s="1">
        <v>44024</v>
      </c>
      <c r="B21" s="134">
        <v>13.07</v>
      </c>
      <c r="C21" s="134">
        <v>24.62</v>
      </c>
      <c r="D21" s="134">
        <v>14.99</v>
      </c>
      <c r="E21" s="134">
        <v>13.22</v>
      </c>
      <c r="F21" s="134">
        <v>13.12</v>
      </c>
      <c r="G21" s="134">
        <v>9.68</v>
      </c>
      <c r="H21" s="134">
        <v>5.67</v>
      </c>
      <c r="I21" s="134">
        <v>5.62</v>
      </c>
      <c r="J21" s="134">
        <v>0</v>
      </c>
    </row>
    <row r="22" spans="1:10" x14ac:dyDescent="0.25">
      <c r="A22" s="1">
        <v>44031</v>
      </c>
      <c r="B22" s="134">
        <v>15.39</v>
      </c>
      <c r="C22" s="134">
        <v>22.89</v>
      </c>
      <c r="D22" s="134">
        <v>17.329999999999998</v>
      </c>
      <c r="E22" s="134">
        <v>11.52</v>
      </c>
      <c r="F22" s="134">
        <v>14</v>
      </c>
      <c r="G22" s="134">
        <v>8.5399999999999991</v>
      </c>
      <c r="H22" s="134">
        <v>5.46</v>
      </c>
      <c r="I22" s="134">
        <v>4.87</v>
      </c>
      <c r="J22" s="134">
        <v>0</v>
      </c>
    </row>
    <row r="23" spans="1:10" x14ac:dyDescent="0.25">
      <c r="A23" s="1">
        <v>44038</v>
      </c>
      <c r="B23" s="134">
        <v>14.07</v>
      </c>
      <c r="C23" s="134">
        <v>22.87</v>
      </c>
      <c r="D23" s="134">
        <v>19.899999999999999</v>
      </c>
      <c r="E23" s="134">
        <v>12.8</v>
      </c>
      <c r="F23" s="134">
        <v>13.18</v>
      </c>
      <c r="G23" s="134">
        <v>7.44</v>
      </c>
      <c r="H23" s="134">
        <v>5.53</v>
      </c>
      <c r="I23" s="134">
        <v>4.17</v>
      </c>
      <c r="J23" s="134">
        <v>0.04</v>
      </c>
    </row>
    <row r="24" spans="1:10" x14ac:dyDescent="0.25">
      <c r="A24" s="1">
        <v>44045</v>
      </c>
      <c r="B24" s="134">
        <v>16.260000000000002</v>
      </c>
      <c r="C24" s="134">
        <v>21.57</v>
      </c>
      <c r="D24" s="134">
        <v>17.47</v>
      </c>
      <c r="E24" s="134">
        <v>14.21</v>
      </c>
      <c r="F24" s="134">
        <v>13.59</v>
      </c>
      <c r="G24" s="134">
        <v>8.57</v>
      </c>
      <c r="H24" s="134">
        <v>4.7699999999999996</v>
      </c>
      <c r="I24" s="134">
        <v>3.55</v>
      </c>
      <c r="J24" s="134">
        <v>0</v>
      </c>
    </row>
    <row r="25" spans="1:10" x14ac:dyDescent="0.25">
      <c r="A25" s="1">
        <v>44052</v>
      </c>
      <c r="B25" s="134">
        <v>16.649999999999999</v>
      </c>
      <c r="C25" s="134">
        <v>19.73</v>
      </c>
      <c r="D25" s="134">
        <v>18.63</v>
      </c>
      <c r="E25" s="134">
        <v>16.18</v>
      </c>
      <c r="F25" s="134">
        <v>12.89</v>
      </c>
      <c r="G25" s="134">
        <v>8.15</v>
      </c>
      <c r="H25" s="134">
        <v>4.6900000000000004</v>
      </c>
      <c r="I25" s="134">
        <v>3.08</v>
      </c>
      <c r="J25" s="134">
        <v>0</v>
      </c>
    </row>
    <row r="26" spans="1:10" x14ac:dyDescent="0.25">
      <c r="A26" s="1">
        <v>44059</v>
      </c>
      <c r="B26" s="134">
        <v>17.13</v>
      </c>
      <c r="C26" s="134">
        <v>21.21</v>
      </c>
      <c r="D26" s="134">
        <v>18.260000000000002</v>
      </c>
      <c r="E26" s="134">
        <v>14.26</v>
      </c>
      <c r="F26" s="134">
        <v>12.77</v>
      </c>
      <c r="G26" s="134">
        <v>8.08</v>
      </c>
      <c r="H26" s="134">
        <v>5.17</v>
      </c>
      <c r="I26" s="134">
        <v>3.11</v>
      </c>
      <c r="J26" s="134">
        <v>0</v>
      </c>
    </row>
    <row r="27" spans="1:10" x14ac:dyDescent="0.25">
      <c r="A27" s="1">
        <v>44066</v>
      </c>
      <c r="B27" s="134">
        <v>14.83</v>
      </c>
      <c r="C27" s="134">
        <v>22.78</v>
      </c>
      <c r="D27" s="134">
        <v>19.309999999999999</v>
      </c>
      <c r="E27" s="134">
        <v>13.59</v>
      </c>
      <c r="F27" s="134">
        <v>14.31</v>
      </c>
      <c r="G27" s="134">
        <v>8.58</v>
      </c>
      <c r="H27" s="134">
        <v>4.63</v>
      </c>
      <c r="I27" s="134">
        <v>1.96</v>
      </c>
      <c r="J27" s="134">
        <v>0</v>
      </c>
    </row>
    <row r="28" spans="1:10" x14ac:dyDescent="0.25">
      <c r="A28" s="1">
        <v>44073</v>
      </c>
      <c r="B28" s="134">
        <v>17.899999999999999</v>
      </c>
      <c r="C28" s="134">
        <v>23.12</v>
      </c>
      <c r="D28" s="134">
        <v>17.829999999999998</v>
      </c>
      <c r="E28" s="134">
        <v>13.22</v>
      </c>
      <c r="F28" s="134">
        <v>12.19</v>
      </c>
      <c r="G28" s="134">
        <v>8.98</v>
      </c>
      <c r="H28" s="134">
        <v>3.79</v>
      </c>
      <c r="I28" s="134">
        <v>2.9</v>
      </c>
      <c r="J28" s="134">
        <v>7.0000000000000007E-2</v>
      </c>
    </row>
    <row r="29" spans="1:10" x14ac:dyDescent="0.25">
      <c r="A29" s="1">
        <v>44080</v>
      </c>
      <c r="B29" s="134">
        <v>17.29</v>
      </c>
      <c r="C29" s="134">
        <v>24.33</v>
      </c>
      <c r="D29" s="134">
        <v>18.37</v>
      </c>
      <c r="E29" s="134">
        <v>13.92</v>
      </c>
      <c r="F29" s="134">
        <v>12.03</v>
      </c>
      <c r="G29" s="134">
        <v>7.99</v>
      </c>
      <c r="H29" s="134">
        <v>3.58</v>
      </c>
      <c r="I29" s="134">
        <v>2.42</v>
      </c>
      <c r="J29" s="134">
        <v>7.0000000000000007E-2</v>
      </c>
    </row>
    <row r="30" spans="1:10" x14ac:dyDescent="0.25">
      <c r="A30" s="1">
        <v>44087</v>
      </c>
      <c r="B30" s="134">
        <v>15.62</v>
      </c>
      <c r="C30" s="134">
        <v>22.66</v>
      </c>
      <c r="D30" s="134">
        <v>16.68</v>
      </c>
      <c r="E30" s="134">
        <v>15.11</v>
      </c>
      <c r="F30" s="134">
        <v>13.44</v>
      </c>
      <c r="G30" s="134">
        <v>8.8699999999999992</v>
      </c>
      <c r="H30" s="134">
        <v>4</v>
      </c>
      <c r="I30" s="134">
        <v>3.62</v>
      </c>
      <c r="J30" s="134">
        <v>0</v>
      </c>
    </row>
    <row r="31" spans="1:10" x14ac:dyDescent="0.25">
      <c r="A31" s="1">
        <v>44094</v>
      </c>
      <c r="B31" s="134">
        <v>19.899999999999999</v>
      </c>
      <c r="C31" s="134">
        <v>23.26</v>
      </c>
      <c r="D31" s="134">
        <v>16.809999999999999</v>
      </c>
      <c r="E31" s="134">
        <v>12.21</v>
      </c>
      <c r="F31" s="134">
        <v>12.29</v>
      </c>
      <c r="G31" s="134">
        <v>8.06</v>
      </c>
      <c r="H31" s="134">
        <v>4.57</v>
      </c>
      <c r="I31" s="134">
        <v>2.91</v>
      </c>
      <c r="J31" s="134">
        <v>0</v>
      </c>
    </row>
    <row r="32" spans="1:10" x14ac:dyDescent="0.25">
      <c r="A32" s="1">
        <v>44101</v>
      </c>
      <c r="B32" s="134">
        <v>19.61</v>
      </c>
      <c r="C32" s="134">
        <v>21.38</v>
      </c>
      <c r="D32" s="134">
        <v>17.100000000000001</v>
      </c>
      <c r="E32" s="134">
        <v>13.94</v>
      </c>
      <c r="F32" s="134">
        <v>12.63</v>
      </c>
      <c r="G32" s="134">
        <v>8.18</v>
      </c>
      <c r="H32" s="134">
        <v>4.01</v>
      </c>
      <c r="I32" s="134">
        <v>3.12</v>
      </c>
      <c r="J32" s="134">
        <v>0.04</v>
      </c>
    </row>
    <row r="33" spans="1:10" x14ac:dyDescent="0.25">
      <c r="A33" s="1">
        <v>44108</v>
      </c>
      <c r="B33" s="134">
        <v>17.850000000000001</v>
      </c>
      <c r="C33" s="134">
        <v>20.059999999999999</v>
      </c>
      <c r="D33" s="134">
        <v>16.93</v>
      </c>
      <c r="E33" s="134">
        <v>14.72</v>
      </c>
      <c r="F33" s="134">
        <v>14.26</v>
      </c>
      <c r="G33" s="134">
        <v>8.19</v>
      </c>
      <c r="H33" s="134">
        <v>4.55</v>
      </c>
      <c r="I33" s="134">
        <v>3.39</v>
      </c>
      <c r="J33" s="134">
        <v>0.06</v>
      </c>
    </row>
    <row r="34" spans="1:10" x14ac:dyDescent="0.25">
      <c r="A34" s="1">
        <v>44115</v>
      </c>
      <c r="B34" s="134">
        <v>19.72</v>
      </c>
      <c r="C34" s="134">
        <v>18.12</v>
      </c>
      <c r="D34" s="134">
        <v>17.149999999999999</v>
      </c>
      <c r="E34" s="134">
        <v>13.68</v>
      </c>
      <c r="F34" s="134">
        <v>13.99</v>
      </c>
      <c r="G34" s="134">
        <v>9.1</v>
      </c>
      <c r="H34" s="134">
        <v>4.38</v>
      </c>
      <c r="I34" s="134">
        <v>3.83</v>
      </c>
      <c r="J34" s="134">
        <v>0.03</v>
      </c>
    </row>
    <row r="35" spans="1:10" x14ac:dyDescent="0.25">
      <c r="A35" s="1">
        <v>44122</v>
      </c>
      <c r="B35" s="134">
        <v>18.440000000000001</v>
      </c>
      <c r="C35" s="134">
        <v>17.899999999999999</v>
      </c>
      <c r="D35" s="134">
        <v>17.97</v>
      </c>
      <c r="E35" s="134">
        <v>15.06</v>
      </c>
      <c r="F35" s="134">
        <v>13.06</v>
      </c>
      <c r="G35" s="134">
        <v>9.7200000000000006</v>
      </c>
      <c r="H35" s="134">
        <v>4.3600000000000003</v>
      </c>
      <c r="I35" s="134">
        <v>3.48</v>
      </c>
      <c r="J35" s="134">
        <v>0.01</v>
      </c>
    </row>
    <row r="36" spans="1:10" x14ac:dyDescent="0.25">
      <c r="A36" s="1">
        <v>44129</v>
      </c>
      <c r="B36" s="134">
        <v>17.53</v>
      </c>
      <c r="C36" s="134">
        <v>18.7</v>
      </c>
      <c r="D36" s="134">
        <v>17.95</v>
      </c>
      <c r="E36" s="134">
        <v>14.98</v>
      </c>
      <c r="F36" s="134">
        <v>13.86</v>
      </c>
      <c r="G36" s="134">
        <v>9.27</v>
      </c>
      <c r="H36" s="134">
        <v>4.7300000000000004</v>
      </c>
      <c r="I36" s="134">
        <v>2.98</v>
      </c>
      <c r="J36" s="134">
        <v>0.01</v>
      </c>
    </row>
    <row r="37" spans="1:10" x14ac:dyDescent="0.25">
      <c r="A37" s="1">
        <v>44136</v>
      </c>
      <c r="B37" s="134">
        <v>16.73</v>
      </c>
      <c r="C37" s="134">
        <v>22.3</v>
      </c>
      <c r="D37" s="134">
        <v>16.690000000000001</v>
      </c>
      <c r="E37" s="134">
        <v>14.46</v>
      </c>
      <c r="F37" s="134">
        <v>13.42</v>
      </c>
      <c r="G37" s="134">
        <v>8.9600000000000009</v>
      </c>
      <c r="H37" s="134">
        <v>4.2300000000000004</v>
      </c>
      <c r="I37" s="134">
        <v>3.2</v>
      </c>
      <c r="J37" s="134">
        <v>0.01</v>
      </c>
    </row>
    <row r="38" spans="1:10" x14ac:dyDescent="0.25">
      <c r="A38" s="1">
        <v>44143</v>
      </c>
      <c r="B38" s="134">
        <v>16.75</v>
      </c>
      <c r="C38" s="134">
        <v>20.95</v>
      </c>
      <c r="D38" s="134">
        <v>17.12</v>
      </c>
      <c r="E38" s="134">
        <v>14.33</v>
      </c>
      <c r="F38" s="134">
        <v>14.04</v>
      </c>
      <c r="G38" s="134">
        <v>9.18</v>
      </c>
      <c r="H38" s="134">
        <v>4.29</v>
      </c>
      <c r="I38" s="134">
        <v>3.28</v>
      </c>
      <c r="J38" s="134">
        <v>0.05</v>
      </c>
    </row>
    <row r="39" spans="1:10" x14ac:dyDescent="0.25">
      <c r="A39" s="1">
        <v>44150</v>
      </c>
      <c r="B39" s="134">
        <v>16.71</v>
      </c>
      <c r="C39" s="134">
        <v>20.75</v>
      </c>
      <c r="D39" s="134">
        <v>16.59</v>
      </c>
      <c r="E39" s="134">
        <v>13.41</v>
      </c>
      <c r="F39" s="134">
        <v>14.23</v>
      </c>
      <c r="G39" s="134">
        <v>9.68</v>
      </c>
      <c r="H39" s="134">
        <v>4.95</v>
      </c>
      <c r="I39" s="134">
        <v>3.52</v>
      </c>
      <c r="J39" s="134">
        <v>0.16</v>
      </c>
    </row>
    <row r="40" spans="1:10" x14ac:dyDescent="0.25">
      <c r="A40" s="1">
        <v>44157</v>
      </c>
      <c r="B40" s="134">
        <v>15.67</v>
      </c>
      <c r="C40" s="134">
        <v>19.29</v>
      </c>
      <c r="D40" s="134">
        <v>16.3</v>
      </c>
      <c r="E40" s="134">
        <v>14.09</v>
      </c>
      <c r="F40" s="134">
        <v>14.87</v>
      </c>
      <c r="G40" s="134">
        <v>10.02</v>
      </c>
      <c r="H40" s="134">
        <v>5.57</v>
      </c>
      <c r="I40" s="134">
        <v>4.17</v>
      </c>
      <c r="J40" s="134">
        <v>0.02</v>
      </c>
    </row>
    <row r="41" spans="1:10" x14ac:dyDescent="0.25">
      <c r="A41" s="1">
        <v>44164</v>
      </c>
      <c r="B41" s="134">
        <v>16.59</v>
      </c>
      <c r="C41" s="134">
        <v>20.329999999999998</v>
      </c>
      <c r="D41" s="134">
        <v>16.79</v>
      </c>
      <c r="E41" s="134">
        <v>14.06</v>
      </c>
      <c r="F41" s="134">
        <v>14.73</v>
      </c>
      <c r="G41" s="134">
        <v>9.5399999999999991</v>
      </c>
      <c r="H41" s="134">
        <v>4.5599999999999996</v>
      </c>
      <c r="I41" s="134">
        <v>3.37</v>
      </c>
      <c r="J41" s="134">
        <v>0.03</v>
      </c>
    </row>
    <row r="42" spans="1:10" x14ac:dyDescent="0.25">
      <c r="A42" s="1">
        <v>44171</v>
      </c>
      <c r="B42" s="134">
        <v>16.850000000000001</v>
      </c>
      <c r="C42" s="134">
        <v>19.149999999999999</v>
      </c>
      <c r="D42" s="134">
        <v>15.88</v>
      </c>
      <c r="E42" s="134">
        <v>13.86</v>
      </c>
      <c r="F42" s="134">
        <v>14.88</v>
      </c>
      <c r="G42" s="134">
        <v>10.24</v>
      </c>
      <c r="H42" s="134">
        <v>5.0599999999999996</v>
      </c>
      <c r="I42" s="134">
        <v>4.07</v>
      </c>
      <c r="J42" s="134">
        <v>0.01</v>
      </c>
    </row>
    <row r="43" spans="1:10" x14ac:dyDescent="0.25">
      <c r="A43" s="1">
        <v>44178</v>
      </c>
      <c r="B43" s="134">
        <v>16.45</v>
      </c>
      <c r="C43" s="134">
        <v>18.34</v>
      </c>
      <c r="D43" s="134">
        <v>15.79</v>
      </c>
      <c r="E43" s="134">
        <v>13.86</v>
      </c>
      <c r="F43" s="134">
        <v>15.22</v>
      </c>
      <c r="G43" s="134">
        <v>10.48</v>
      </c>
      <c r="H43" s="134">
        <v>5.44</v>
      </c>
      <c r="I43" s="134">
        <v>4.3499999999999996</v>
      </c>
      <c r="J43" s="134">
        <v>7.0000000000000007E-2</v>
      </c>
    </row>
    <row r="44" spans="1:10" x14ac:dyDescent="0.25">
      <c r="A44" s="1">
        <v>44185</v>
      </c>
      <c r="B44" s="134">
        <v>16.14</v>
      </c>
      <c r="C44" s="134">
        <v>17.100000000000001</v>
      </c>
      <c r="D44" s="134">
        <v>15.02</v>
      </c>
      <c r="E44" s="134">
        <v>13.71</v>
      </c>
      <c r="F44" s="134">
        <v>15.42</v>
      </c>
      <c r="G44" s="134">
        <v>11.4</v>
      </c>
      <c r="H44" s="134">
        <v>6.06</v>
      </c>
      <c r="I44" s="134">
        <v>5.13</v>
      </c>
      <c r="J44" s="134">
        <v>0.02</v>
      </c>
    </row>
    <row r="45" spans="1:10" x14ac:dyDescent="0.25">
      <c r="A45" s="1">
        <v>44192</v>
      </c>
      <c r="B45" s="134">
        <v>16.52</v>
      </c>
      <c r="C45" s="134">
        <v>17.37</v>
      </c>
      <c r="D45" s="134">
        <v>16.100000000000001</v>
      </c>
      <c r="E45" s="134">
        <v>13.73</v>
      </c>
      <c r="F45" s="134">
        <v>14.97</v>
      </c>
      <c r="G45" s="134">
        <v>10.87</v>
      </c>
      <c r="H45" s="134">
        <v>5.81</v>
      </c>
      <c r="I45" s="134">
        <v>4.62</v>
      </c>
      <c r="J45" s="134">
        <v>0.02</v>
      </c>
    </row>
    <row r="46" spans="1:10" x14ac:dyDescent="0.25">
      <c r="A46" s="1">
        <v>44199</v>
      </c>
      <c r="B46" s="134">
        <v>18.95</v>
      </c>
      <c r="C46" s="134">
        <v>18.75</v>
      </c>
      <c r="D46" s="134">
        <v>15.32</v>
      </c>
      <c r="E46" s="134">
        <v>13.66</v>
      </c>
      <c r="F46" s="134">
        <v>14.67</v>
      </c>
      <c r="G46" s="134">
        <v>9.6300000000000008</v>
      </c>
      <c r="H46" s="134">
        <v>5.03</v>
      </c>
      <c r="I46" s="134">
        <v>3.92</v>
      </c>
      <c r="J46" s="134">
        <v>7.0000000000000007E-2</v>
      </c>
    </row>
    <row r="47" spans="1:10" x14ac:dyDescent="0.25">
      <c r="A47" s="1">
        <v>44206</v>
      </c>
      <c r="B47" s="134">
        <v>18.760000000000002</v>
      </c>
      <c r="C47" s="134">
        <v>18.149999999999999</v>
      </c>
      <c r="D47" s="134">
        <v>14.6</v>
      </c>
      <c r="E47" s="134">
        <v>13.42</v>
      </c>
      <c r="F47" s="134">
        <v>14.61</v>
      </c>
      <c r="G47" s="134">
        <v>10.24</v>
      </c>
      <c r="H47" s="134">
        <v>5.76</v>
      </c>
      <c r="I47" s="134">
        <v>4.45</v>
      </c>
      <c r="J47" s="134">
        <v>0.01</v>
      </c>
    </row>
    <row r="48" spans="1:10" x14ac:dyDescent="0.25">
      <c r="A48" s="1">
        <v>44213</v>
      </c>
      <c r="B48" s="134">
        <v>18.63</v>
      </c>
      <c r="C48" s="134">
        <v>17.920000000000002</v>
      </c>
      <c r="D48" s="134">
        <v>14.91</v>
      </c>
      <c r="E48" s="134">
        <v>13.51</v>
      </c>
      <c r="F48" s="134">
        <v>14.84</v>
      </c>
      <c r="G48" s="134">
        <v>10.41</v>
      </c>
      <c r="H48" s="134">
        <v>5.5</v>
      </c>
      <c r="I48" s="134">
        <v>4.2300000000000004</v>
      </c>
      <c r="J48" s="134">
        <v>0.06</v>
      </c>
    </row>
    <row r="49" spans="1:10" x14ac:dyDescent="0.25">
      <c r="A49" s="1">
        <v>44220</v>
      </c>
      <c r="B49" s="134">
        <v>20.13</v>
      </c>
      <c r="C49" s="134">
        <v>17.86</v>
      </c>
      <c r="D49" s="134">
        <v>14.75</v>
      </c>
      <c r="E49" s="134">
        <v>13.07</v>
      </c>
      <c r="F49" s="134">
        <v>14.27</v>
      </c>
      <c r="G49" s="134">
        <v>10.08</v>
      </c>
      <c r="H49" s="134">
        <v>5.61</v>
      </c>
      <c r="I49" s="134">
        <v>4.22</v>
      </c>
      <c r="J49" s="134">
        <v>0.02</v>
      </c>
    </row>
    <row r="50" spans="1:10" x14ac:dyDescent="0.25">
      <c r="A50" s="1">
        <v>44227</v>
      </c>
      <c r="B50" s="134">
        <v>20.8</v>
      </c>
      <c r="C50" s="134">
        <v>18</v>
      </c>
      <c r="D50" s="134">
        <v>14.58</v>
      </c>
      <c r="E50" s="134">
        <v>12.83</v>
      </c>
      <c r="F50" s="134">
        <v>14.31</v>
      </c>
      <c r="G50" s="134">
        <v>9.94</v>
      </c>
      <c r="H50" s="134">
        <v>5.63</v>
      </c>
      <c r="I50" s="134">
        <v>3.9</v>
      </c>
      <c r="J50" s="134">
        <v>0.02</v>
      </c>
    </row>
    <row r="51" spans="1:10" x14ac:dyDescent="0.25">
      <c r="A51" s="1">
        <v>44234</v>
      </c>
      <c r="B51" s="134">
        <v>20.61</v>
      </c>
      <c r="C51" s="134">
        <v>18.72</v>
      </c>
      <c r="D51" s="134">
        <v>14.97</v>
      </c>
      <c r="E51" s="134">
        <v>12.28</v>
      </c>
      <c r="F51" s="134">
        <v>13.7</v>
      </c>
      <c r="G51" s="134">
        <v>10.07</v>
      </c>
      <c r="H51" s="134">
        <v>5.8</v>
      </c>
      <c r="I51" s="134">
        <v>3.84</v>
      </c>
      <c r="J51" s="134">
        <v>0.01</v>
      </c>
    </row>
    <row r="52" spans="1:10" x14ac:dyDescent="0.25">
      <c r="A52" s="1">
        <v>44241</v>
      </c>
      <c r="B52" s="134">
        <v>22.29</v>
      </c>
      <c r="C52" s="134">
        <v>20.079999999999998</v>
      </c>
      <c r="D52" s="134">
        <v>14.36</v>
      </c>
      <c r="E52" s="134">
        <v>11.9</v>
      </c>
      <c r="F52" s="134">
        <v>13.2</v>
      </c>
      <c r="G52" s="134">
        <v>9.7100000000000009</v>
      </c>
      <c r="H52" s="134">
        <v>5.03</v>
      </c>
      <c r="I52" s="134">
        <v>3.44</v>
      </c>
      <c r="J52" s="134">
        <v>0.01</v>
      </c>
    </row>
    <row r="53" spans="1:10" x14ac:dyDescent="0.25">
      <c r="A53" s="1">
        <v>44248</v>
      </c>
      <c r="B53" s="134">
        <v>23.81</v>
      </c>
      <c r="C53" s="134">
        <v>18.53</v>
      </c>
      <c r="D53" s="134">
        <v>14.31</v>
      </c>
      <c r="E53" s="134">
        <v>12.43</v>
      </c>
      <c r="F53" s="134">
        <v>13.63</v>
      </c>
      <c r="G53" s="134">
        <v>9.73</v>
      </c>
      <c r="H53" s="134">
        <v>4.6100000000000003</v>
      </c>
      <c r="I53" s="134">
        <v>2.92</v>
      </c>
      <c r="J53" s="134">
        <v>0.04</v>
      </c>
    </row>
    <row r="54" spans="1:10" x14ac:dyDescent="0.25">
      <c r="A54" s="1">
        <v>44255</v>
      </c>
      <c r="B54" s="134">
        <v>23.88</v>
      </c>
      <c r="C54" s="134">
        <v>19.399999999999999</v>
      </c>
      <c r="D54" s="134">
        <v>15.43</v>
      </c>
      <c r="E54" s="134">
        <v>12.38</v>
      </c>
      <c r="F54" s="134">
        <v>12.72</v>
      </c>
      <c r="G54" s="134">
        <v>9.08</v>
      </c>
      <c r="H54" s="134">
        <v>4.42</v>
      </c>
      <c r="I54" s="134">
        <v>2.65</v>
      </c>
      <c r="J54" s="134">
        <v>0.05</v>
      </c>
    </row>
    <row r="55" spans="1:10" x14ac:dyDescent="0.25">
      <c r="A55" s="1">
        <v>44262</v>
      </c>
      <c r="B55" s="134">
        <v>23.04</v>
      </c>
      <c r="C55" s="134">
        <v>19.989999999999998</v>
      </c>
      <c r="D55" s="134">
        <v>15.96</v>
      </c>
      <c r="E55" s="134">
        <v>13.38</v>
      </c>
      <c r="F55" s="134">
        <v>13.29</v>
      </c>
      <c r="G55" s="134">
        <v>8.6199999999999992</v>
      </c>
      <c r="H55" s="134">
        <v>3.64</v>
      </c>
      <c r="I55" s="134">
        <v>1.86</v>
      </c>
      <c r="J55" s="134">
        <v>0.22</v>
      </c>
    </row>
    <row r="56" spans="1:10" x14ac:dyDescent="0.25">
      <c r="A56" s="1">
        <v>44269</v>
      </c>
      <c r="B56" s="134">
        <v>25.23</v>
      </c>
      <c r="C56" s="134">
        <v>19.25</v>
      </c>
      <c r="D56" s="134">
        <v>15.36</v>
      </c>
      <c r="E56" s="134">
        <v>13.42</v>
      </c>
      <c r="F56" s="134">
        <v>13.27</v>
      </c>
      <c r="G56" s="134">
        <v>8.74</v>
      </c>
      <c r="H56" s="134">
        <v>3.16</v>
      </c>
      <c r="I56" s="134">
        <v>1.53</v>
      </c>
      <c r="J56" s="134">
        <v>0.05</v>
      </c>
    </row>
    <row r="57" spans="1:10" x14ac:dyDescent="0.25">
      <c r="A57" s="1">
        <v>44276</v>
      </c>
      <c r="B57" s="134">
        <v>24.13</v>
      </c>
      <c r="C57" s="134">
        <v>23.27</v>
      </c>
      <c r="D57" s="134">
        <v>15.06</v>
      </c>
      <c r="E57" s="134">
        <v>12.38</v>
      </c>
      <c r="F57" s="134">
        <v>13.37</v>
      </c>
      <c r="G57" s="134">
        <v>7.84</v>
      </c>
      <c r="H57" s="134">
        <v>2.68</v>
      </c>
      <c r="I57" s="134">
        <v>1.24</v>
      </c>
      <c r="J57" s="134">
        <v>0.02</v>
      </c>
    </row>
    <row r="58" spans="1:10" x14ac:dyDescent="0.25">
      <c r="A58" s="1">
        <v>44283</v>
      </c>
      <c r="B58" s="134">
        <v>24.52</v>
      </c>
      <c r="C58" s="134">
        <v>22.23</v>
      </c>
      <c r="D58" s="134">
        <v>15.68</v>
      </c>
      <c r="E58" s="134">
        <v>12.21</v>
      </c>
      <c r="F58" s="134">
        <v>12.66</v>
      </c>
      <c r="G58" s="134">
        <v>7.63</v>
      </c>
      <c r="H58" s="134">
        <v>2.7</v>
      </c>
      <c r="I58" s="134">
        <v>1.91</v>
      </c>
      <c r="J58" s="134">
        <v>0.45</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5281"/>
  <sheetViews>
    <sheetView zoomScaleNormal="100" workbookViewId="0">
      <pane ySplit="1" topLeftCell="A5215" activePane="bottomLeft" state="frozen"/>
      <selection activeCell="B1" sqref="B1"/>
      <selection pane="bottomLeft" activeCell="O5277" sqref="O5277"/>
    </sheetView>
  </sheetViews>
  <sheetFormatPr defaultRowHeight="15" x14ac:dyDescent="0.25"/>
  <cols>
    <col min="1" max="1" width="18.85546875" style="81" bestFit="1" customWidth="1"/>
    <col min="2" max="2" width="10.5703125" style="27" bestFit="1" customWidth="1"/>
    <col min="3" max="3" width="13.85546875" style="132" bestFit="1" customWidth="1"/>
    <col min="4" max="4" width="16.85546875" style="120" bestFit="1" customWidth="1"/>
    <col min="5" max="5" width="22" style="120" bestFit="1" customWidth="1"/>
    <col min="6" max="6" width="17.85546875" style="40" bestFit="1" customWidth="1"/>
    <col min="7" max="7" width="17.85546875" style="120" customWidth="1"/>
    <col min="8" max="8" width="21.85546875" style="120" bestFit="1" customWidth="1"/>
    <col min="9" max="9" width="10.42578125" style="120" bestFit="1" customWidth="1"/>
    <col min="10" max="10" width="21" style="120" customWidth="1"/>
    <col min="11" max="11" width="18.140625" style="120" bestFit="1" customWidth="1"/>
    <col min="12" max="12" width="16.85546875" style="40" bestFit="1" customWidth="1"/>
    <col min="13" max="13" width="22.85546875" style="27" bestFit="1" customWidth="1"/>
    <col min="14" max="14" width="11.85546875" style="70" bestFit="1" customWidth="1"/>
    <col min="15" max="15" width="11.5703125" bestFit="1" customWidth="1"/>
    <col min="16" max="17" width="10.85546875" bestFit="1" customWidth="1"/>
  </cols>
  <sheetData>
    <row r="1" spans="1:17" s="2" customFormat="1" x14ac:dyDescent="0.25">
      <c r="A1" s="73" t="s">
        <v>219</v>
      </c>
      <c r="B1" s="128" t="s">
        <v>36</v>
      </c>
      <c r="C1" s="129" t="s">
        <v>220</v>
      </c>
      <c r="D1" s="126" t="s">
        <v>565</v>
      </c>
      <c r="E1" s="126" t="s">
        <v>566</v>
      </c>
      <c r="F1" s="102" t="s">
        <v>567</v>
      </c>
      <c r="G1" s="126" t="s">
        <v>856</v>
      </c>
      <c r="H1" s="126" t="s">
        <v>810</v>
      </c>
      <c r="I1" s="126" t="s">
        <v>59</v>
      </c>
      <c r="J1" s="126" t="s">
        <v>569</v>
      </c>
      <c r="K1" s="126" t="s">
        <v>570</v>
      </c>
      <c r="L1" s="102" t="s">
        <v>571</v>
      </c>
      <c r="M1" s="128" t="s">
        <v>572</v>
      </c>
      <c r="N1" s="130" t="s">
        <v>573</v>
      </c>
      <c r="O1" s="2" t="s">
        <v>83</v>
      </c>
      <c r="P1" s="2" t="s">
        <v>8</v>
      </c>
      <c r="Q1" s="2" t="s">
        <v>9</v>
      </c>
    </row>
    <row r="2" spans="1:17" x14ac:dyDescent="0.25">
      <c r="A2" s="73" t="s">
        <v>221</v>
      </c>
      <c r="B2" s="112" t="s">
        <v>52</v>
      </c>
      <c r="C2" s="131">
        <v>18224.238036758699</v>
      </c>
      <c r="D2" s="80">
        <v>772</v>
      </c>
      <c r="E2" s="8">
        <v>193</v>
      </c>
      <c r="F2" s="13">
        <v>75.644941960855604</v>
      </c>
      <c r="G2" s="90" t="s">
        <v>860</v>
      </c>
      <c r="H2" s="8" t="s">
        <v>64</v>
      </c>
      <c r="I2" s="8">
        <v>15154</v>
      </c>
      <c r="J2" s="8">
        <v>1970</v>
      </c>
      <c r="K2" s="8">
        <v>204</v>
      </c>
      <c r="L2" s="82">
        <v>0.10355329949238579</v>
      </c>
      <c r="M2" s="27" t="s">
        <v>64</v>
      </c>
      <c r="N2" s="70">
        <v>10809.779789017601</v>
      </c>
      <c r="O2" s="1">
        <v>44189</v>
      </c>
      <c r="P2" s="1">
        <f t="shared" ref="P2:P65" si="0">O2-18</f>
        <v>44171</v>
      </c>
      <c r="Q2" s="1">
        <f t="shared" ref="Q2:Q65" si="1">O2-5</f>
        <v>44184</v>
      </c>
    </row>
    <row r="3" spans="1:17" x14ac:dyDescent="0.25">
      <c r="A3" s="73" t="s">
        <v>222</v>
      </c>
      <c r="B3" s="112" t="s">
        <v>49</v>
      </c>
      <c r="C3" s="131">
        <v>23727.780397963001</v>
      </c>
      <c r="D3" s="80">
        <v>468</v>
      </c>
      <c r="E3" s="8">
        <v>88</v>
      </c>
      <c r="F3" s="11">
        <v>26.490949344144749</v>
      </c>
      <c r="G3" s="90" t="s">
        <v>859</v>
      </c>
      <c r="H3" s="8" t="s">
        <v>64</v>
      </c>
      <c r="I3" s="8">
        <v>22132</v>
      </c>
      <c r="J3" s="8">
        <v>2413</v>
      </c>
      <c r="K3" s="8">
        <v>101</v>
      </c>
      <c r="L3" s="83">
        <v>4.1856610029009533E-2</v>
      </c>
      <c r="M3" s="27" t="s">
        <v>64</v>
      </c>
      <c r="N3" s="70">
        <v>10169.51421299884</v>
      </c>
      <c r="O3" s="1">
        <v>44189</v>
      </c>
      <c r="P3" s="1">
        <f t="shared" si="0"/>
        <v>44171</v>
      </c>
      <c r="Q3" s="1">
        <f t="shared" si="1"/>
        <v>44184</v>
      </c>
    </row>
    <row r="4" spans="1:17" x14ac:dyDescent="0.25">
      <c r="A4" s="73" t="s">
        <v>223</v>
      </c>
      <c r="B4" s="112" t="s">
        <v>43</v>
      </c>
      <c r="C4" s="131">
        <v>10449.281569213599</v>
      </c>
      <c r="D4" s="80">
        <v>509</v>
      </c>
      <c r="E4" s="8">
        <v>131</v>
      </c>
      <c r="F4" s="13">
        <v>89.548193291216521</v>
      </c>
      <c r="G4" s="90" t="s">
        <v>860</v>
      </c>
      <c r="H4" s="8" t="s">
        <v>66</v>
      </c>
      <c r="I4" s="8">
        <v>10521</v>
      </c>
      <c r="J4" s="8">
        <v>1511</v>
      </c>
      <c r="K4" s="8">
        <v>158</v>
      </c>
      <c r="L4" s="82">
        <v>0.10456651224354732</v>
      </c>
      <c r="M4" s="27" t="s">
        <v>64</v>
      </c>
      <c r="N4" s="70">
        <v>14460.324281544996</v>
      </c>
      <c r="O4" s="1">
        <v>44189</v>
      </c>
      <c r="P4" s="1">
        <f t="shared" si="0"/>
        <v>44171</v>
      </c>
      <c r="Q4" s="1">
        <f t="shared" si="1"/>
        <v>44184</v>
      </c>
    </row>
    <row r="5" spans="1:17" x14ac:dyDescent="0.25">
      <c r="A5" s="73" t="s">
        <v>224</v>
      </c>
      <c r="B5" s="112" t="s">
        <v>42</v>
      </c>
      <c r="C5" s="131">
        <v>8227.4352056835796</v>
      </c>
      <c r="D5" s="80">
        <v>110</v>
      </c>
      <c r="E5" s="8">
        <v>21</v>
      </c>
      <c r="F5" s="11">
        <v>18.23168414579294</v>
      </c>
      <c r="G5" s="90" t="s">
        <v>859</v>
      </c>
      <c r="H5" s="8" t="s">
        <v>66</v>
      </c>
      <c r="I5" s="8">
        <v>6729</v>
      </c>
      <c r="J5" s="8">
        <v>765</v>
      </c>
      <c r="K5" s="8">
        <v>22</v>
      </c>
      <c r="L5" s="83">
        <v>2.8758169934640521E-2</v>
      </c>
      <c r="M5" s="27" t="s">
        <v>66</v>
      </c>
      <c r="N5" s="70">
        <v>9298.1589143544006</v>
      </c>
      <c r="O5" s="1">
        <v>44189</v>
      </c>
      <c r="P5" s="1">
        <f t="shared" si="0"/>
        <v>44171</v>
      </c>
      <c r="Q5" s="1">
        <f t="shared" si="1"/>
        <v>44184</v>
      </c>
    </row>
    <row r="6" spans="1:17" x14ac:dyDescent="0.25">
      <c r="A6" s="73" t="s">
        <v>225</v>
      </c>
      <c r="B6" s="112" t="s">
        <v>47</v>
      </c>
      <c r="C6" s="131">
        <v>28496.164598917199</v>
      </c>
      <c r="D6" s="80">
        <v>1287</v>
      </c>
      <c r="E6" s="8">
        <v>199</v>
      </c>
      <c r="F6" s="13">
        <v>49.881399529906666</v>
      </c>
      <c r="G6" s="90" t="s">
        <v>860</v>
      </c>
      <c r="H6" s="8" t="s">
        <v>66</v>
      </c>
      <c r="I6" s="8">
        <v>32709</v>
      </c>
      <c r="J6" s="8">
        <v>3582</v>
      </c>
      <c r="K6" s="8">
        <v>226</v>
      </c>
      <c r="L6" s="82">
        <v>6.3093243997766613E-2</v>
      </c>
      <c r="M6" s="27" t="s">
        <v>66</v>
      </c>
      <c r="N6" s="70">
        <v>12570.112681536481</v>
      </c>
      <c r="O6" s="1">
        <v>44189</v>
      </c>
      <c r="P6" s="1">
        <f t="shared" si="0"/>
        <v>44171</v>
      </c>
      <c r="Q6" s="1">
        <f t="shared" si="1"/>
        <v>44184</v>
      </c>
    </row>
    <row r="7" spans="1:17" x14ac:dyDescent="0.25">
      <c r="A7" s="73" t="s">
        <v>226</v>
      </c>
      <c r="B7" s="112" t="s">
        <v>42</v>
      </c>
      <c r="C7" s="131">
        <v>462.23398096760798</v>
      </c>
      <c r="D7" s="80" t="s">
        <v>574</v>
      </c>
      <c r="E7" s="8">
        <v>0</v>
      </c>
      <c r="F7" s="9">
        <v>0</v>
      </c>
      <c r="G7" s="127" t="s">
        <v>857</v>
      </c>
      <c r="H7" s="8" t="s">
        <v>68</v>
      </c>
      <c r="I7" s="8">
        <v>147</v>
      </c>
      <c r="J7" s="8">
        <v>11</v>
      </c>
      <c r="K7" s="8">
        <v>0</v>
      </c>
      <c r="L7" s="84">
        <v>0</v>
      </c>
      <c r="M7" s="27" t="s">
        <v>68</v>
      </c>
      <c r="N7" s="70">
        <v>2379.747152507779</v>
      </c>
      <c r="O7" s="1">
        <v>44189</v>
      </c>
      <c r="P7" s="1">
        <f t="shared" si="0"/>
        <v>44171</v>
      </c>
      <c r="Q7" s="1">
        <f t="shared" si="1"/>
        <v>44184</v>
      </c>
    </row>
    <row r="8" spans="1:17" x14ac:dyDescent="0.25">
      <c r="A8" s="73" t="s">
        <v>227</v>
      </c>
      <c r="B8" s="112" t="s">
        <v>45</v>
      </c>
      <c r="C8" s="131">
        <v>16598.0263143665</v>
      </c>
      <c r="D8" s="80">
        <v>554</v>
      </c>
      <c r="E8" s="8">
        <v>127</v>
      </c>
      <c r="F8" s="13">
        <v>54.653658209812292</v>
      </c>
      <c r="G8" s="90" t="s">
        <v>860</v>
      </c>
      <c r="H8" s="8" t="s">
        <v>66</v>
      </c>
      <c r="I8" s="8">
        <v>15329</v>
      </c>
      <c r="J8" s="8">
        <v>1854</v>
      </c>
      <c r="K8" s="8">
        <v>145</v>
      </c>
      <c r="L8" s="82">
        <v>7.8209277238403457E-2</v>
      </c>
      <c r="M8" s="27" t="s">
        <v>64</v>
      </c>
      <c r="N8" s="70">
        <v>11170.002775542425</v>
      </c>
      <c r="O8" s="1">
        <v>44189</v>
      </c>
      <c r="P8" s="1">
        <f t="shared" si="0"/>
        <v>44171</v>
      </c>
      <c r="Q8" s="1">
        <f t="shared" si="1"/>
        <v>44184</v>
      </c>
    </row>
    <row r="9" spans="1:17" x14ac:dyDescent="0.25">
      <c r="A9" s="73" t="s">
        <v>228</v>
      </c>
      <c r="B9" s="112" t="s">
        <v>48</v>
      </c>
      <c r="C9" s="131">
        <v>40259.238105780198</v>
      </c>
      <c r="D9" s="80">
        <v>769</v>
      </c>
      <c r="E9" s="8">
        <v>120</v>
      </c>
      <c r="F9" s="11">
        <v>21.290588135094229</v>
      </c>
      <c r="G9" s="90" t="s">
        <v>859</v>
      </c>
      <c r="H9" s="8" t="s">
        <v>66</v>
      </c>
      <c r="I9" s="8">
        <v>177814</v>
      </c>
      <c r="J9" s="8">
        <v>6172</v>
      </c>
      <c r="K9" s="8">
        <v>127</v>
      </c>
      <c r="L9" s="83">
        <v>2.0576798444588464E-2</v>
      </c>
      <c r="M9" s="27" t="s">
        <v>66</v>
      </c>
      <c r="N9" s="70">
        <v>15330.642829810182</v>
      </c>
      <c r="O9" s="1">
        <v>44189</v>
      </c>
      <c r="P9" s="1">
        <f t="shared" si="0"/>
        <v>44171</v>
      </c>
      <c r="Q9" s="1">
        <f t="shared" si="1"/>
        <v>44184</v>
      </c>
    </row>
    <row r="10" spans="1:17" x14ac:dyDescent="0.25">
      <c r="A10" s="73" t="s">
        <v>229</v>
      </c>
      <c r="B10" s="112" t="s">
        <v>45</v>
      </c>
      <c r="C10" s="131">
        <v>36064.049778037697</v>
      </c>
      <c r="D10" s="80">
        <v>1285</v>
      </c>
      <c r="E10" s="8">
        <v>258</v>
      </c>
      <c r="F10" s="13">
        <v>51.099561868379155</v>
      </c>
      <c r="G10" s="90" t="s">
        <v>860</v>
      </c>
      <c r="H10" s="8" t="s">
        <v>66</v>
      </c>
      <c r="I10" s="8">
        <v>50911</v>
      </c>
      <c r="J10" s="8">
        <v>5437</v>
      </c>
      <c r="K10" s="8">
        <v>315</v>
      </c>
      <c r="L10" s="82">
        <v>5.7936361964318561E-2</v>
      </c>
      <c r="M10" s="27" t="s">
        <v>66</v>
      </c>
      <c r="N10" s="70">
        <v>15075.955233710405</v>
      </c>
      <c r="O10" s="1">
        <v>44189</v>
      </c>
      <c r="P10" s="1">
        <f t="shared" si="0"/>
        <v>44171</v>
      </c>
      <c r="Q10" s="1">
        <f t="shared" si="1"/>
        <v>44184</v>
      </c>
    </row>
    <row r="11" spans="1:17" x14ac:dyDescent="0.25">
      <c r="A11" s="73" t="s">
        <v>230</v>
      </c>
      <c r="B11" s="112" t="s">
        <v>44</v>
      </c>
      <c r="C11" s="131">
        <v>260.803252500962</v>
      </c>
      <c r="D11" s="80" t="s">
        <v>574</v>
      </c>
      <c r="E11" s="8">
        <v>0</v>
      </c>
      <c r="F11" s="9">
        <v>0</v>
      </c>
      <c r="G11" s="127" t="s">
        <v>857</v>
      </c>
      <c r="H11" s="8" t="s">
        <v>68</v>
      </c>
      <c r="I11" s="8">
        <v>397</v>
      </c>
      <c r="J11" s="8">
        <v>19</v>
      </c>
      <c r="K11" s="8">
        <v>0</v>
      </c>
      <c r="L11" s="84">
        <v>0</v>
      </c>
      <c r="M11" s="27" t="s">
        <v>68</v>
      </c>
      <c r="N11" s="70">
        <v>7285.1852182824732</v>
      </c>
      <c r="O11" s="1">
        <v>44189</v>
      </c>
      <c r="P11" s="1">
        <f t="shared" si="0"/>
        <v>44171</v>
      </c>
      <c r="Q11" s="1">
        <f t="shared" si="1"/>
        <v>44184</v>
      </c>
    </row>
    <row r="12" spans="1:17" x14ac:dyDescent="0.25">
      <c r="A12" s="73" t="s">
        <v>231</v>
      </c>
      <c r="B12" s="112" t="s">
        <v>49</v>
      </c>
      <c r="C12" s="131">
        <v>45827.143129014403</v>
      </c>
      <c r="D12" s="80">
        <v>897</v>
      </c>
      <c r="E12" s="8">
        <v>162</v>
      </c>
      <c r="F12" s="11">
        <v>25.250163508670454</v>
      </c>
      <c r="G12" s="90" t="s">
        <v>859</v>
      </c>
      <c r="H12" s="8" t="s">
        <v>66</v>
      </c>
      <c r="I12" s="8">
        <v>58303</v>
      </c>
      <c r="J12" s="8">
        <v>7263</v>
      </c>
      <c r="K12" s="8">
        <v>188</v>
      </c>
      <c r="L12" s="83">
        <v>2.5884620680159714E-2</v>
      </c>
      <c r="M12" s="27" t="s">
        <v>66</v>
      </c>
      <c r="N12" s="70">
        <v>15848.685962275486</v>
      </c>
      <c r="O12" s="1">
        <v>44189</v>
      </c>
      <c r="P12" s="1">
        <f t="shared" si="0"/>
        <v>44171</v>
      </c>
      <c r="Q12" s="1">
        <f t="shared" si="1"/>
        <v>44184</v>
      </c>
    </row>
    <row r="13" spans="1:17" x14ac:dyDescent="0.25">
      <c r="A13" s="73" t="s">
        <v>232</v>
      </c>
      <c r="B13" s="112" t="s">
        <v>54</v>
      </c>
      <c r="C13" s="131">
        <v>6286.5177862111304</v>
      </c>
      <c r="D13" s="80">
        <v>146</v>
      </c>
      <c r="E13" s="8">
        <v>34</v>
      </c>
      <c r="F13" s="13">
        <v>38.631425395761475</v>
      </c>
      <c r="G13" s="90" t="s">
        <v>860</v>
      </c>
      <c r="H13" s="8" t="s">
        <v>66</v>
      </c>
      <c r="I13" s="8">
        <v>5950</v>
      </c>
      <c r="J13" s="8">
        <v>537</v>
      </c>
      <c r="K13" s="8">
        <v>37</v>
      </c>
      <c r="L13" s="82">
        <v>6.8901303538175043E-2</v>
      </c>
      <c r="M13" s="27" t="s">
        <v>66</v>
      </c>
      <c r="N13" s="70">
        <v>8542.0898860392572</v>
      </c>
      <c r="O13" s="1">
        <v>44189</v>
      </c>
      <c r="P13" s="1">
        <f t="shared" si="0"/>
        <v>44171</v>
      </c>
      <c r="Q13" s="1">
        <f t="shared" si="1"/>
        <v>44184</v>
      </c>
    </row>
    <row r="14" spans="1:17" x14ac:dyDescent="0.25">
      <c r="A14" s="73" t="s">
        <v>233</v>
      </c>
      <c r="B14" s="112" t="s">
        <v>49</v>
      </c>
      <c r="C14" s="131">
        <v>3488.02577394533</v>
      </c>
      <c r="D14" s="80">
        <v>76</v>
      </c>
      <c r="E14" s="8">
        <v>14</v>
      </c>
      <c r="F14" s="12">
        <v>28.669512922460232</v>
      </c>
      <c r="G14" s="90" t="s">
        <v>858</v>
      </c>
      <c r="H14" s="8" t="s">
        <v>64</v>
      </c>
      <c r="I14" s="8">
        <v>2242</v>
      </c>
      <c r="J14" s="8">
        <v>249</v>
      </c>
      <c r="K14" s="8">
        <v>16</v>
      </c>
      <c r="L14" s="85">
        <v>6.4257028112449793E-2</v>
      </c>
      <c r="M14" s="27" t="s">
        <v>64</v>
      </c>
      <c r="N14" s="70">
        <v>7138.7087176925988</v>
      </c>
      <c r="O14" s="1">
        <v>44189</v>
      </c>
      <c r="P14" s="1">
        <f t="shared" si="0"/>
        <v>44171</v>
      </c>
      <c r="Q14" s="1">
        <f t="shared" si="1"/>
        <v>44184</v>
      </c>
    </row>
    <row r="15" spans="1:17" x14ac:dyDescent="0.25">
      <c r="A15" s="73" t="s">
        <v>234</v>
      </c>
      <c r="B15" s="112" t="s">
        <v>46</v>
      </c>
      <c r="C15" s="131">
        <v>1695.3715782397301</v>
      </c>
      <c r="D15" s="80">
        <v>16</v>
      </c>
      <c r="E15" s="8" t="s">
        <v>574</v>
      </c>
      <c r="F15" s="10">
        <v>16.852605610561024</v>
      </c>
      <c r="G15" s="90" t="s">
        <v>857</v>
      </c>
      <c r="H15" s="8" t="s">
        <v>66</v>
      </c>
      <c r="I15" s="8">
        <v>1280</v>
      </c>
      <c r="J15" s="8">
        <v>126</v>
      </c>
      <c r="K15" s="8">
        <v>4</v>
      </c>
      <c r="L15" s="86">
        <v>3.1746031746031744E-2</v>
      </c>
      <c r="M15" s="27" t="s">
        <v>66</v>
      </c>
      <c r="N15" s="70">
        <v>7431.9990742574118</v>
      </c>
      <c r="O15" s="1">
        <v>44189</v>
      </c>
      <c r="P15" s="1">
        <f t="shared" si="0"/>
        <v>44171</v>
      </c>
      <c r="Q15" s="1">
        <f t="shared" si="1"/>
        <v>44184</v>
      </c>
    </row>
    <row r="16" spans="1:17" x14ac:dyDescent="0.25">
      <c r="A16" s="73" t="s">
        <v>235</v>
      </c>
      <c r="B16" s="112" t="s">
        <v>49</v>
      </c>
      <c r="C16" s="131">
        <v>19700.450804414999</v>
      </c>
      <c r="D16" s="80">
        <v>763</v>
      </c>
      <c r="E16" s="8">
        <v>123</v>
      </c>
      <c r="F16" s="13">
        <v>44.596513922134967</v>
      </c>
      <c r="G16" s="90" t="s">
        <v>860</v>
      </c>
      <c r="H16" s="8" t="s">
        <v>66</v>
      </c>
      <c r="I16" s="8">
        <v>20836</v>
      </c>
      <c r="J16" s="8">
        <v>2586</v>
      </c>
      <c r="K16" s="8">
        <v>141</v>
      </c>
      <c r="L16" s="82">
        <v>5.4524361948955914E-2</v>
      </c>
      <c r="M16" s="27" t="s">
        <v>66</v>
      </c>
      <c r="N16" s="70">
        <v>13126.603171032313</v>
      </c>
      <c r="O16" s="1">
        <v>44189</v>
      </c>
      <c r="P16" s="1">
        <f t="shared" si="0"/>
        <v>44171</v>
      </c>
      <c r="Q16" s="1">
        <f t="shared" si="1"/>
        <v>44184</v>
      </c>
    </row>
    <row r="17" spans="1:17" x14ac:dyDescent="0.25">
      <c r="A17" s="73" t="s">
        <v>236</v>
      </c>
      <c r="B17" s="112" t="s">
        <v>54</v>
      </c>
      <c r="C17" s="131">
        <v>11981.336652870101</v>
      </c>
      <c r="D17" s="80">
        <v>303</v>
      </c>
      <c r="E17" s="8">
        <v>116</v>
      </c>
      <c r="F17" s="13">
        <v>69.15517463345347</v>
      </c>
      <c r="G17" s="90" t="s">
        <v>860</v>
      </c>
      <c r="H17" s="8" t="s">
        <v>64</v>
      </c>
      <c r="I17" s="8">
        <v>12060</v>
      </c>
      <c r="J17" s="8">
        <v>1847</v>
      </c>
      <c r="K17" s="8">
        <v>127</v>
      </c>
      <c r="L17" s="82">
        <v>6.8760151597184627E-2</v>
      </c>
      <c r="M17" s="27" t="s">
        <v>64</v>
      </c>
      <c r="N17" s="70">
        <v>15415.642290274478</v>
      </c>
      <c r="O17" s="1">
        <v>44189</v>
      </c>
      <c r="P17" s="1">
        <f t="shared" si="0"/>
        <v>44171</v>
      </c>
      <c r="Q17" s="1">
        <f t="shared" si="1"/>
        <v>44184</v>
      </c>
    </row>
    <row r="18" spans="1:17" x14ac:dyDescent="0.25">
      <c r="A18" s="73" t="s">
        <v>237</v>
      </c>
      <c r="B18" s="112" t="s">
        <v>43</v>
      </c>
      <c r="C18" s="131">
        <v>46517.435301401703</v>
      </c>
      <c r="D18" s="80">
        <v>2173</v>
      </c>
      <c r="E18" s="8">
        <v>330</v>
      </c>
      <c r="F18" s="13">
        <v>50.672244543796452</v>
      </c>
      <c r="G18" s="90" t="s">
        <v>860</v>
      </c>
      <c r="H18" s="8" t="s">
        <v>66</v>
      </c>
      <c r="I18" s="8">
        <v>39851</v>
      </c>
      <c r="J18" s="8">
        <v>4972</v>
      </c>
      <c r="K18" s="8">
        <v>390</v>
      </c>
      <c r="L18" s="82">
        <v>7.8439259855189056E-2</v>
      </c>
      <c r="M18" s="27" t="s">
        <v>66</v>
      </c>
      <c r="N18" s="70">
        <v>10688.465449104799</v>
      </c>
      <c r="O18" s="1">
        <v>44189</v>
      </c>
      <c r="P18" s="1">
        <f t="shared" si="0"/>
        <v>44171</v>
      </c>
      <c r="Q18" s="1">
        <f t="shared" si="1"/>
        <v>44184</v>
      </c>
    </row>
    <row r="19" spans="1:17" x14ac:dyDescent="0.25">
      <c r="A19" s="73" t="s">
        <v>238</v>
      </c>
      <c r="B19" s="112" t="s">
        <v>54</v>
      </c>
      <c r="C19" s="131">
        <v>16484.126202190801</v>
      </c>
      <c r="D19" s="80">
        <v>808</v>
      </c>
      <c r="E19" s="8">
        <v>216</v>
      </c>
      <c r="F19" s="13">
        <v>93.596537901541382</v>
      </c>
      <c r="G19" s="90" t="s">
        <v>860</v>
      </c>
      <c r="H19" s="8" t="s">
        <v>64</v>
      </c>
      <c r="I19" s="8">
        <v>18995</v>
      </c>
      <c r="J19" s="8">
        <v>2425</v>
      </c>
      <c r="K19" s="8">
        <v>229</v>
      </c>
      <c r="L19" s="82">
        <v>9.4432989690721655E-2</v>
      </c>
      <c r="M19" s="27" t="s">
        <v>64</v>
      </c>
      <c r="N19" s="70">
        <v>14711.122508135788</v>
      </c>
      <c r="O19" s="1">
        <v>44189</v>
      </c>
      <c r="P19" s="1">
        <f t="shared" si="0"/>
        <v>44171</v>
      </c>
      <c r="Q19" s="1">
        <f t="shared" si="1"/>
        <v>44184</v>
      </c>
    </row>
    <row r="20" spans="1:17" x14ac:dyDescent="0.25">
      <c r="A20" s="73" t="s">
        <v>239</v>
      </c>
      <c r="B20" s="112" t="s">
        <v>51</v>
      </c>
      <c r="C20" s="131">
        <v>4376.1911247030603</v>
      </c>
      <c r="D20" s="80">
        <v>220</v>
      </c>
      <c r="E20" s="8">
        <v>52</v>
      </c>
      <c r="F20" s="13">
        <v>84.874851404890165</v>
      </c>
      <c r="G20" s="90" t="s">
        <v>860</v>
      </c>
      <c r="H20" s="8" t="s">
        <v>66</v>
      </c>
      <c r="I20" s="8">
        <v>4300</v>
      </c>
      <c r="J20" s="8">
        <v>580</v>
      </c>
      <c r="K20" s="8">
        <v>54</v>
      </c>
      <c r="L20" s="82">
        <v>9.3103448275862075E-2</v>
      </c>
      <c r="M20" s="27" t="s">
        <v>66</v>
      </c>
      <c r="N20" s="70">
        <v>13253.534488609772</v>
      </c>
      <c r="O20" s="1">
        <v>44189</v>
      </c>
      <c r="P20" s="1">
        <f t="shared" si="0"/>
        <v>44171</v>
      </c>
      <c r="Q20" s="1">
        <f t="shared" si="1"/>
        <v>44184</v>
      </c>
    </row>
    <row r="21" spans="1:17" x14ac:dyDescent="0.25">
      <c r="A21" s="73" t="s">
        <v>240</v>
      </c>
      <c r="B21" s="112" t="s">
        <v>49</v>
      </c>
      <c r="C21" s="131">
        <v>8098.2221370774687</v>
      </c>
      <c r="D21" s="80">
        <v>337</v>
      </c>
      <c r="E21" s="8">
        <v>108</v>
      </c>
      <c r="F21" s="13">
        <v>95.259003565314501</v>
      </c>
      <c r="G21" s="90" t="s">
        <v>860</v>
      </c>
      <c r="H21" s="8" t="s">
        <v>64</v>
      </c>
      <c r="I21" s="8">
        <v>11414</v>
      </c>
      <c r="J21" s="8">
        <v>1156</v>
      </c>
      <c r="K21" s="8">
        <v>112</v>
      </c>
      <c r="L21" s="82">
        <v>9.6885813148788927E-2</v>
      </c>
      <c r="M21" s="27" t="s">
        <v>64</v>
      </c>
      <c r="N21" s="70">
        <v>14274.738089824537</v>
      </c>
      <c r="O21" s="1">
        <v>44189</v>
      </c>
      <c r="P21" s="1">
        <f t="shared" si="0"/>
        <v>44171</v>
      </c>
      <c r="Q21" s="1">
        <f t="shared" si="1"/>
        <v>44184</v>
      </c>
    </row>
    <row r="22" spans="1:17" x14ac:dyDescent="0.25">
      <c r="A22" s="73" t="s">
        <v>41</v>
      </c>
      <c r="B22" s="112" t="s">
        <v>41</v>
      </c>
      <c r="C22" s="131">
        <v>44772.5204478296</v>
      </c>
      <c r="D22" s="80">
        <v>1531</v>
      </c>
      <c r="E22" s="8">
        <v>288</v>
      </c>
      <c r="F22" s="13">
        <v>45.946550173334707</v>
      </c>
      <c r="G22" s="90" t="s">
        <v>860</v>
      </c>
      <c r="H22" s="8" t="s">
        <v>64</v>
      </c>
      <c r="I22" s="8">
        <v>36454</v>
      </c>
      <c r="J22" s="8">
        <v>4914</v>
      </c>
      <c r="K22" s="8">
        <v>315</v>
      </c>
      <c r="L22" s="82">
        <v>6.4102564102564097E-2</v>
      </c>
      <c r="M22" s="27" t="s">
        <v>64</v>
      </c>
      <c r="N22" s="70">
        <v>10975.482172655329</v>
      </c>
      <c r="O22" s="1">
        <v>44189</v>
      </c>
      <c r="P22" s="1">
        <f t="shared" si="0"/>
        <v>44171</v>
      </c>
      <c r="Q22" s="1">
        <f t="shared" si="1"/>
        <v>44184</v>
      </c>
    </row>
    <row r="23" spans="1:17" x14ac:dyDescent="0.25">
      <c r="A23" s="73" t="s">
        <v>241</v>
      </c>
      <c r="B23" s="112" t="s">
        <v>54</v>
      </c>
      <c r="C23" s="131">
        <v>5560.1288200980598</v>
      </c>
      <c r="D23" s="80">
        <v>132</v>
      </c>
      <c r="E23" s="8">
        <v>22</v>
      </c>
      <c r="F23" s="11">
        <v>28.262448987663156</v>
      </c>
      <c r="G23" s="90" t="s">
        <v>859</v>
      </c>
      <c r="H23" s="8" t="s">
        <v>66</v>
      </c>
      <c r="I23" s="8">
        <v>4377</v>
      </c>
      <c r="J23" s="8">
        <v>427</v>
      </c>
      <c r="K23" s="8">
        <v>23</v>
      </c>
      <c r="L23" s="83">
        <v>5.3864168618266976E-2</v>
      </c>
      <c r="M23" s="27" t="s">
        <v>66</v>
      </c>
      <c r="N23" s="70">
        <v>7679.678184011379</v>
      </c>
      <c r="O23" s="1">
        <v>44189</v>
      </c>
      <c r="P23" s="1">
        <f t="shared" si="0"/>
        <v>44171</v>
      </c>
      <c r="Q23" s="1">
        <f t="shared" si="1"/>
        <v>44184</v>
      </c>
    </row>
    <row r="24" spans="1:17" x14ac:dyDescent="0.25">
      <c r="A24" s="73" t="s">
        <v>242</v>
      </c>
      <c r="B24" s="112" t="s">
        <v>42</v>
      </c>
      <c r="C24" s="131">
        <v>1795.3967800267301</v>
      </c>
      <c r="D24" s="80">
        <v>29</v>
      </c>
      <c r="E24" s="8">
        <v>6</v>
      </c>
      <c r="F24" s="10">
        <v>23.870569076382544</v>
      </c>
      <c r="G24" s="90" t="s">
        <v>857</v>
      </c>
      <c r="H24" s="8" t="s">
        <v>64</v>
      </c>
      <c r="I24" s="8">
        <v>1353</v>
      </c>
      <c r="J24" s="8">
        <v>175</v>
      </c>
      <c r="K24" s="8">
        <v>7</v>
      </c>
      <c r="L24" s="86">
        <v>0.04</v>
      </c>
      <c r="M24" s="27" t="s">
        <v>64</v>
      </c>
      <c r="N24" s="70">
        <v>9747.149039522872</v>
      </c>
      <c r="O24" s="1">
        <v>44189</v>
      </c>
      <c r="P24" s="1">
        <f t="shared" si="0"/>
        <v>44171</v>
      </c>
      <c r="Q24" s="1">
        <f t="shared" si="1"/>
        <v>44184</v>
      </c>
    </row>
    <row r="25" spans="1:17" x14ac:dyDescent="0.25">
      <c r="A25" s="73" t="s">
        <v>243</v>
      </c>
      <c r="B25" s="112" t="s">
        <v>49</v>
      </c>
      <c r="C25" s="131">
        <v>14994.700089288801</v>
      </c>
      <c r="D25" s="80">
        <v>449</v>
      </c>
      <c r="E25" s="8">
        <v>57</v>
      </c>
      <c r="F25" s="11">
        <v>27.152450847195833</v>
      </c>
      <c r="G25" s="90" t="s">
        <v>859</v>
      </c>
      <c r="H25" s="8" t="s">
        <v>64</v>
      </c>
      <c r="I25" s="8">
        <v>21196</v>
      </c>
      <c r="J25" s="8">
        <v>2600</v>
      </c>
      <c r="K25" s="8">
        <v>66</v>
      </c>
      <c r="L25" s="83">
        <v>2.5384615384615384E-2</v>
      </c>
      <c r="M25" s="27" t="s">
        <v>68</v>
      </c>
      <c r="N25" s="70">
        <v>17339.459839261901</v>
      </c>
      <c r="O25" s="1">
        <v>44189</v>
      </c>
      <c r="P25" s="1">
        <f t="shared" si="0"/>
        <v>44171</v>
      </c>
      <c r="Q25" s="1">
        <f t="shared" si="1"/>
        <v>44184</v>
      </c>
    </row>
    <row r="26" spans="1:17" x14ac:dyDescent="0.25">
      <c r="A26" s="73" t="s">
        <v>244</v>
      </c>
      <c r="B26" s="112" t="s">
        <v>48</v>
      </c>
      <c r="C26" s="131">
        <v>16054.358189729401</v>
      </c>
      <c r="D26" s="80">
        <v>344</v>
      </c>
      <c r="E26" s="8">
        <v>51</v>
      </c>
      <c r="F26" s="11">
        <v>22.690767826443668</v>
      </c>
      <c r="G26" s="90" t="s">
        <v>859</v>
      </c>
      <c r="H26" s="8" t="s">
        <v>66</v>
      </c>
      <c r="I26" s="8">
        <v>17805</v>
      </c>
      <c r="J26" s="8">
        <v>1784</v>
      </c>
      <c r="K26" s="8">
        <v>59</v>
      </c>
      <c r="L26" s="83">
        <v>3.3071748878923765E-2</v>
      </c>
      <c r="M26" s="27" t="s">
        <v>66</v>
      </c>
      <c r="N26" s="70">
        <v>11112.24739673053</v>
      </c>
      <c r="O26" s="1">
        <v>44189</v>
      </c>
      <c r="P26" s="1">
        <f t="shared" si="0"/>
        <v>44171</v>
      </c>
      <c r="Q26" s="1">
        <f t="shared" si="1"/>
        <v>44184</v>
      </c>
    </row>
    <row r="27" spans="1:17" x14ac:dyDescent="0.25">
      <c r="A27" s="73" t="s">
        <v>245</v>
      </c>
      <c r="B27" s="112" t="s">
        <v>51</v>
      </c>
      <c r="C27" s="131">
        <v>18017.1246620739</v>
      </c>
      <c r="D27" s="80">
        <v>514</v>
      </c>
      <c r="E27" s="8">
        <v>97</v>
      </c>
      <c r="F27" s="13">
        <v>38.455478099433321</v>
      </c>
      <c r="G27" s="90" t="s">
        <v>860</v>
      </c>
      <c r="H27" s="8" t="s">
        <v>66</v>
      </c>
      <c r="I27" s="8">
        <v>13042</v>
      </c>
      <c r="J27" s="8">
        <v>1292</v>
      </c>
      <c r="K27" s="8">
        <v>108</v>
      </c>
      <c r="L27" s="82">
        <v>8.3591331269349839E-2</v>
      </c>
      <c r="M27" s="27" t="s">
        <v>64</v>
      </c>
      <c r="N27" s="70">
        <v>7170.9555449747413</v>
      </c>
      <c r="O27" s="1">
        <v>44189</v>
      </c>
      <c r="P27" s="1">
        <f t="shared" si="0"/>
        <v>44171</v>
      </c>
      <c r="Q27" s="1">
        <f t="shared" si="1"/>
        <v>44184</v>
      </c>
    </row>
    <row r="28" spans="1:17" x14ac:dyDescent="0.25">
      <c r="A28" s="73" t="s">
        <v>246</v>
      </c>
      <c r="B28" s="112" t="s">
        <v>49</v>
      </c>
      <c r="C28" s="131">
        <v>27408.591693709299</v>
      </c>
      <c r="D28" s="80">
        <v>575</v>
      </c>
      <c r="E28" s="8">
        <v>113</v>
      </c>
      <c r="F28" s="11">
        <v>29.44853446549423</v>
      </c>
      <c r="G28" s="90" t="s">
        <v>859</v>
      </c>
      <c r="H28" s="8" t="s">
        <v>64</v>
      </c>
      <c r="I28" s="8">
        <v>34817</v>
      </c>
      <c r="J28" s="8">
        <v>4014</v>
      </c>
      <c r="K28" s="8">
        <v>123</v>
      </c>
      <c r="L28" s="83">
        <v>3.0642750373692077E-2</v>
      </c>
      <c r="M28" s="27" t="s">
        <v>64</v>
      </c>
      <c r="N28" s="70">
        <v>14645.042856839944</v>
      </c>
      <c r="O28" s="1">
        <v>44189</v>
      </c>
      <c r="P28" s="1">
        <f t="shared" si="0"/>
        <v>44171</v>
      </c>
      <c r="Q28" s="1">
        <f t="shared" si="1"/>
        <v>44184</v>
      </c>
    </row>
    <row r="29" spans="1:17" x14ac:dyDescent="0.25">
      <c r="A29" s="73" t="s">
        <v>247</v>
      </c>
      <c r="B29" s="112" t="s">
        <v>43</v>
      </c>
      <c r="C29" s="131">
        <v>6815.0684702353301</v>
      </c>
      <c r="D29" s="80">
        <v>299</v>
      </c>
      <c r="E29" s="8">
        <v>86</v>
      </c>
      <c r="F29" s="13">
        <v>90.136396570129037</v>
      </c>
      <c r="G29" s="90" t="s">
        <v>860</v>
      </c>
      <c r="H29" s="8" t="s">
        <v>64</v>
      </c>
      <c r="I29" s="8">
        <v>6105</v>
      </c>
      <c r="J29" s="8">
        <v>845</v>
      </c>
      <c r="K29" s="8">
        <v>93</v>
      </c>
      <c r="L29" s="82">
        <v>0.11005917159763313</v>
      </c>
      <c r="M29" s="27" t="s">
        <v>64</v>
      </c>
      <c r="N29" s="70">
        <v>12398.995016565423</v>
      </c>
      <c r="O29" s="1">
        <v>44189</v>
      </c>
      <c r="P29" s="1">
        <f t="shared" si="0"/>
        <v>44171</v>
      </c>
      <c r="Q29" s="1">
        <f t="shared" si="1"/>
        <v>44184</v>
      </c>
    </row>
    <row r="30" spans="1:17" x14ac:dyDescent="0.25">
      <c r="A30" s="73" t="s">
        <v>248</v>
      </c>
      <c r="B30" s="112" t="s">
        <v>54</v>
      </c>
      <c r="C30" s="131">
        <v>3227.2105007745699</v>
      </c>
      <c r="D30" s="80">
        <v>80</v>
      </c>
      <c r="E30" s="8">
        <v>17</v>
      </c>
      <c r="F30" s="11">
        <v>37.626480020261177</v>
      </c>
      <c r="G30" s="90" t="s">
        <v>859</v>
      </c>
      <c r="H30" s="8" t="s">
        <v>66</v>
      </c>
      <c r="I30" s="8">
        <v>3256</v>
      </c>
      <c r="J30" s="8">
        <v>357</v>
      </c>
      <c r="K30" s="8">
        <v>20</v>
      </c>
      <c r="L30" s="83">
        <v>5.6022408963585436E-2</v>
      </c>
      <c r="M30" s="27" t="s">
        <v>66</v>
      </c>
      <c r="N30" s="70">
        <v>11062.185125956787</v>
      </c>
      <c r="O30" s="1">
        <v>44189</v>
      </c>
      <c r="P30" s="1">
        <f t="shared" si="0"/>
        <v>44171</v>
      </c>
      <c r="Q30" s="1">
        <f t="shared" si="1"/>
        <v>44184</v>
      </c>
    </row>
    <row r="31" spans="1:17" x14ac:dyDescent="0.25">
      <c r="A31" s="73" t="s">
        <v>249</v>
      </c>
      <c r="B31" s="112" t="s">
        <v>46</v>
      </c>
      <c r="C31" s="131">
        <v>2072.5449926586398</v>
      </c>
      <c r="D31" s="80">
        <v>28</v>
      </c>
      <c r="E31" s="8">
        <v>6</v>
      </c>
      <c r="F31" s="10">
        <v>20.67851024173239</v>
      </c>
      <c r="G31" s="90" t="s">
        <v>857</v>
      </c>
      <c r="H31" s="8" t="s">
        <v>66</v>
      </c>
      <c r="I31" s="8">
        <v>2157</v>
      </c>
      <c r="J31" s="8">
        <v>261</v>
      </c>
      <c r="K31" s="8">
        <v>8</v>
      </c>
      <c r="L31" s="86">
        <v>3.0651340996168581E-2</v>
      </c>
      <c r="M31" s="27" t="s">
        <v>66</v>
      </c>
      <c r="N31" s="70">
        <v>12593.212737215023</v>
      </c>
      <c r="O31" s="1">
        <v>44189</v>
      </c>
      <c r="P31" s="1">
        <f t="shared" si="0"/>
        <v>44171</v>
      </c>
      <c r="Q31" s="1">
        <f t="shared" si="1"/>
        <v>44184</v>
      </c>
    </row>
    <row r="32" spans="1:17" x14ac:dyDescent="0.25">
      <c r="A32" s="73" t="s">
        <v>250</v>
      </c>
      <c r="B32" s="112" t="s">
        <v>45</v>
      </c>
      <c r="C32" s="131">
        <v>41070.9163256869</v>
      </c>
      <c r="D32" s="80">
        <v>1695</v>
      </c>
      <c r="E32" s="8">
        <v>353</v>
      </c>
      <c r="F32" s="13">
        <v>61.39207003403525</v>
      </c>
      <c r="G32" s="90" t="s">
        <v>860</v>
      </c>
      <c r="H32" s="8" t="s">
        <v>64</v>
      </c>
      <c r="I32" s="8">
        <v>81085</v>
      </c>
      <c r="J32" s="8">
        <v>7584</v>
      </c>
      <c r="K32" s="8">
        <v>413</v>
      </c>
      <c r="L32" s="82">
        <v>5.4456751054852322E-2</v>
      </c>
      <c r="M32" s="27" t="s">
        <v>64</v>
      </c>
      <c r="N32" s="70">
        <v>18465.621608877409</v>
      </c>
      <c r="O32" s="1">
        <v>44189</v>
      </c>
      <c r="P32" s="1">
        <f t="shared" si="0"/>
        <v>44171</v>
      </c>
      <c r="Q32" s="1">
        <f t="shared" si="1"/>
        <v>44184</v>
      </c>
    </row>
    <row r="33" spans="1:17" x14ac:dyDescent="0.25">
      <c r="A33" s="73" t="s">
        <v>251</v>
      </c>
      <c r="B33" s="112" t="s">
        <v>49</v>
      </c>
      <c r="C33" s="131">
        <v>43672.597856087901</v>
      </c>
      <c r="D33" s="80">
        <v>1838</v>
      </c>
      <c r="E33" s="8">
        <v>410</v>
      </c>
      <c r="F33" s="13">
        <v>67.057412939385969</v>
      </c>
      <c r="G33" s="90" t="s">
        <v>860</v>
      </c>
      <c r="H33" s="8" t="s">
        <v>66</v>
      </c>
      <c r="I33" s="8">
        <v>42200</v>
      </c>
      <c r="J33" s="8">
        <v>5657</v>
      </c>
      <c r="K33" s="8">
        <v>444</v>
      </c>
      <c r="L33" s="82">
        <v>7.8486830475517064E-2</v>
      </c>
      <c r="M33" s="27" t="s">
        <v>66</v>
      </c>
      <c r="N33" s="70">
        <v>12953.202414569487</v>
      </c>
      <c r="O33" s="1">
        <v>44189</v>
      </c>
      <c r="P33" s="1">
        <f t="shared" si="0"/>
        <v>44171</v>
      </c>
      <c r="Q33" s="1">
        <f t="shared" si="1"/>
        <v>44184</v>
      </c>
    </row>
    <row r="34" spans="1:17" x14ac:dyDescent="0.25">
      <c r="A34" s="73" t="s">
        <v>252</v>
      </c>
      <c r="B34" s="112" t="s">
        <v>54</v>
      </c>
      <c r="C34" s="131">
        <v>9025.9672012139599</v>
      </c>
      <c r="D34" s="80">
        <v>275</v>
      </c>
      <c r="E34" s="8">
        <v>59</v>
      </c>
      <c r="F34" s="13">
        <v>46.690682785983412</v>
      </c>
      <c r="G34" s="90" t="s">
        <v>860</v>
      </c>
      <c r="H34" s="8" t="s">
        <v>66</v>
      </c>
      <c r="I34" s="8">
        <v>6963</v>
      </c>
      <c r="J34" s="8">
        <v>720</v>
      </c>
      <c r="K34" s="8">
        <v>65</v>
      </c>
      <c r="L34" s="82">
        <v>9.0277777777777776E-2</v>
      </c>
      <c r="M34" s="27" t="s">
        <v>66</v>
      </c>
      <c r="N34" s="70">
        <v>7976.9844488595381</v>
      </c>
      <c r="O34" s="1">
        <v>44189</v>
      </c>
      <c r="P34" s="1">
        <f t="shared" si="0"/>
        <v>44171</v>
      </c>
      <c r="Q34" s="1">
        <f t="shared" si="1"/>
        <v>44184</v>
      </c>
    </row>
    <row r="35" spans="1:17" x14ac:dyDescent="0.25">
      <c r="A35" s="73" t="s">
        <v>253</v>
      </c>
      <c r="B35" s="112" t="s">
        <v>47</v>
      </c>
      <c r="C35" s="131">
        <v>1208.9750880147301</v>
      </c>
      <c r="D35" s="80">
        <v>24</v>
      </c>
      <c r="E35" s="8">
        <v>5</v>
      </c>
      <c r="F35" s="10">
        <v>29.540960825696164</v>
      </c>
      <c r="G35" s="90" t="s">
        <v>857</v>
      </c>
      <c r="H35" s="8" t="s">
        <v>64</v>
      </c>
      <c r="I35" s="8">
        <v>780</v>
      </c>
      <c r="J35" s="8">
        <v>94</v>
      </c>
      <c r="K35" s="8">
        <v>7</v>
      </c>
      <c r="L35" s="86">
        <v>7.4468085106382975E-2</v>
      </c>
      <c r="M35" s="27" t="s">
        <v>64</v>
      </c>
      <c r="N35" s="70">
        <v>7775.1808893232301</v>
      </c>
      <c r="O35" s="1">
        <v>44189</v>
      </c>
      <c r="P35" s="1">
        <f t="shared" si="0"/>
        <v>44171</v>
      </c>
      <c r="Q35" s="1">
        <f t="shared" si="1"/>
        <v>44184</v>
      </c>
    </row>
    <row r="36" spans="1:17" x14ac:dyDescent="0.25">
      <c r="A36" s="73" t="s">
        <v>254</v>
      </c>
      <c r="B36" s="112" t="s">
        <v>54</v>
      </c>
      <c r="C36" s="131">
        <v>5055.24299668805</v>
      </c>
      <c r="D36" s="80">
        <v>71</v>
      </c>
      <c r="E36" s="8">
        <v>11</v>
      </c>
      <c r="F36" s="12">
        <v>15.542562172165564</v>
      </c>
      <c r="G36" s="90" t="s">
        <v>858</v>
      </c>
      <c r="H36" s="8" t="s">
        <v>66</v>
      </c>
      <c r="I36" s="8">
        <v>5627</v>
      </c>
      <c r="J36" s="8">
        <v>603</v>
      </c>
      <c r="K36" s="8">
        <v>13</v>
      </c>
      <c r="L36" s="85">
        <v>2.1558872305140961E-2</v>
      </c>
      <c r="M36" s="27" t="s">
        <v>66</v>
      </c>
      <c r="N36" s="70">
        <v>11928.209987038335</v>
      </c>
      <c r="O36" s="1">
        <v>44189</v>
      </c>
      <c r="P36" s="1">
        <f t="shared" si="0"/>
        <v>44171</v>
      </c>
      <c r="Q36" s="1">
        <f t="shared" si="1"/>
        <v>44184</v>
      </c>
    </row>
    <row r="37" spans="1:17" x14ac:dyDescent="0.25">
      <c r="A37" s="73" t="s">
        <v>255</v>
      </c>
      <c r="B37" s="112" t="s">
        <v>53</v>
      </c>
      <c r="C37" s="131">
        <v>692958.26281431701</v>
      </c>
      <c r="D37" s="80">
        <v>36686</v>
      </c>
      <c r="E37" s="8">
        <v>5732</v>
      </c>
      <c r="F37" s="11">
        <v>59.084160388788192</v>
      </c>
      <c r="G37" s="90" t="s">
        <v>859</v>
      </c>
      <c r="H37" s="8" t="s">
        <v>66</v>
      </c>
      <c r="I37" s="8">
        <v>1821610</v>
      </c>
      <c r="J37" s="8">
        <v>187195</v>
      </c>
      <c r="K37" s="8">
        <v>6517</v>
      </c>
      <c r="L37" s="83">
        <v>3.4813964048185049E-2</v>
      </c>
      <c r="M37" s="27" t="s">
        <v>64</v>
      </c>
      <c r="N37" s="70">
        <v>27013.892473082495</v>
      </c>
      <c r="O37" s="1">
        <v>44189</v>
      </c>
      <c r="P37" s="1">
        <f t="shared" si="0"/>
        <v>44171</v>
      </c>
      <c r="Q37" s="1">
        <f t="shared" si="1"/>
        <v>44184</v>
      </c>
    </row>
    <row r="38" spans="1:17" x14ac:dyDescent="0.25">
      <c r="A38" s="73" t="s">
        <v>256</v>
      </c>
      <c r="B38" s="112" t="s">
        <v>41</v>
      </c>
      <c r="C38" s="131">
        <v>21025.5302833235</v>
      </c>
      <c r="D38" s="80">
        <v>493</v>
      </c>
      <c r="E38" s="8">
        <v>106</v>
      </c>
      <c r="F38" s="11">
        <v>36.010642630183206</v>
      </c>
      <c r="G38" s="90" t="s">
        <v>859</v>
      </c>
      <c r="H38" s="8" t="s">
        <v>64</v>
      </c>
      <c r="I38" s="8">
        <v>20204</v>
      </c>
      <c r="J38" s="8">
        <v>2580</v>
      </c>
      <c r="K38" s="8">
        <v>115</v>
      </c>
      <c r="L38" s="83">
        <v>4.4573643410852716E-2</v>
      </c>
      <c r="M38" s="27" t="s">
        <v>64</v>
      </c>
      <c r="N38" s="70">
        <v>12270.796337756767</v>
      </c>
      <c r="O38" s="1">
        <v>44189</v>
      </c>
      <c r="P38" s="1">
        <f t="shared" si="0"/>
        <v>44171</v>
      </c>
      <c r="Q38" s="1">
        <f t="shared" si="1"/>
        <v>44184</v>
      </c>
    </row>
    <row r="39" spans="1:17" x14ac:dyDescent="0.25">
      <c r="A39" s="73" t="s">
        <v>257</v>
      </c>
      <c r="B39" s="112" t="s">
        <v>49</v>
      </c>
      <c r="C39" s="131">
        <v>5073.1152154421097</v>
      </c>
      <c r="D39" s="80">
        <v>86</v>
      </c>
      <c r="E39" s="8">
        <v>16</v>
      </c>
      <c r="F39" s="11">
        <v>22.527719050779446</v>
      </c>
      <c r="G39" s="90" t="s">
        <v>859</v>
      </c>
      <c r="H39" s="8" t="s">
        <v>64</v>
      </c>
      <c r="I39" s="8">
        <v>4655</v>
      </c>
      <c r="J39" s="8">
        <v>508</v>
      </c>
      <c r="K39" s="8">
        <v>17</v>
      </c>
      <c r="L39" s="83">
        <v>3.3464566929133861E-2</v>
      </c>
      <c r="M39" s="27" t="s">
        <v>64</v>
      </c>
      <c r="N39" s="70">
        <v>10013.571118071464</v>
      </c>
      <c r="O39" s="1">
        <v>44189</v>
      </c>
      <c r="P39" s="1">
        <f t="shared" si="0"/>
        <v>44171</v>
      </c>
      <c r="Q39" s="1">
        <f t="shared" si="1"/>
        <v>44184</v>
      </c>
    </row>
    <row r="40" spans="1:17" x14ac:dyDescent="0.25">
      <c r="A40" s="73" t="s">
        <v>258</v>
      </c>
      <c r="B40" s="112" t="s">
        <v>45</v>
      </c>
      <c r="C40" s="131">
        <v>7640.4843218528404</v>
      </c>
      <c r="D40" s="80">
        <v>240</v>
      </c>
      <c r="E40" s="8">
        <v>61</v>
      </c>
      <c r="F40" s="13">
        <v>57.027050558572917</v>
      </c>
      <c r="G40" s="90" t="s">
        <v>860</v>
      </c>
      <c r="H40" s="8" t="s">
        <v>64</v>
      </c>
      <c r="I40" s="8">
        <v>8992</v>
      </c>
      <c r="J40" s="8">
        <v>1696</v>
      </c>
      <c r="K40" s="8">
        <v>68</v>
      </c>
      <c r="L40" s="82">
        <v>4.0094339622641507E-2</v>
      </c>
      <c r="M40" s="27" t="s">
        <v>66</v>
      </c>
      <c r="N40" s="70">
        <v>22197.54571250419</v>
      </c>
      <c r="O40" s="1">
        <v>44189</v>
      </c>
      <c r="P40" s="1">
        <f t="shared" si="0"/>
        <v>44171</v>
      </c>
      <c r="Q40" s="1">
        <f t="shared" si="1"/>
        <v>44184</v>
      </c>
    </row>
    <row r="41" spans="1:17" x14ac:dyDescent="0.25">
      <c r="A41" s="73" t="s">
        <v>259</v>
      </c>
      <c r="B41" s="112" t="s">
        <v>54</v>
      </c>
      <c r="C41" s="131">
        <v>4489.38887213825</v>
      </c>
      <c r="D41" s="80">
        <v>137</v>
      </c>
      <c r="E41" s="8">
        <v>38</v>
      </c>
      <c r="F41" s="13">
        <v>60.460026778498424</v>
      </c>
      <c r="G41" s="90" t="s">
        <v>860</v>
      </c>
      <c r="H41" s="8" t="s">
        <v>66</v>
      </c>
      <c r="I41" s="8">
        <v>4942</v>
      </c>
      <c r="J41" s="8">
        <v>583</v>
      </c>
      <c r="K41" s="8">
        <v>38</v>
      </c>
      <c r="L41" s="82">
        <v>6.5180102915951971E-2</v>
      </c>
      <c r="M41" s="27" t="s">
        <v>66</v>
      </c>
      <c r="N41" s="70">
        <v>12986.177330686951</v>
      </c>
      <c r="O41" s="1">
        <v>44189</v>
      </c>
      <c r="P41" s="1">
        <f t="shared" si="0"/>
        <v>44171</v>
      </c>
      <c r="Q41" s="1">
        <f t="shared" si="1"/>
        <v>44184</v>
      </c>
    </row>
    <row r="42" spans="1:17" x14ac:dyDescent="0.25">
      <c r="A42" s="73" t="s">
        <v>260</v>
      </c>
      <c r="B42" s="112" t="s">
        <v>51</v>
      </c>
      <c r="C42" s="131">
        <v>39657.353717883198</v>
      </c>
      <c r="D42" s="80">
        <v>1930</v>
      </c>
      <c r="E42" s="8">
        <v>381</v>
      </c>
      <c r="F42" s="13">
        <v>68.623554430495531</v>
      </c>
      <c r="G42" s="90" t="s">
        <v>860</v>
      </c>
      <c r="H42" s="8" t="s">
        <v>66</v>
      </c>
      <c r="I42" s="8">
        <v>48402</v>
      </c>
      <c r="J42" s="8">
        <v>6638</v>
      </c>
      <c r="K42" s="8">
        <v>441</v>
      </c>
      <c r="L42" s="82">
        <v>6.643567339560108E-2</v>
      </c>
      <c r="M42" s="27" t="s">
        <v>64</v>
      </c>
      <c r="N42" s="70">
        <v>16738.383622926009</v>
      </c>
      <c r="O42" s="1">
        <v>44189</v>
      </c>
      <c r="P42" s="1">
        <f t="shared" si="0"/>
        <v>44171</v>
      </c>
      <c r="Q42" s="1">
        <f t="shared" si="1"/>
        <v>44184</v>
      </c>
    </row>
    <row r="43" spans="1:17" x14ac:dyDescent="0.25">
      <c r="A43" s="73" t="s">
        <v>261</v>
      </c>
      <c r="B43" s="112" t="s">
        <v>41</v>
      </c>
      <c r="C43" s="131">
        <v>9926.4673993127308</v>
      </c>
      <c r="D43" s="80">
        <v>187</v>
      </c>
      <c r="E43" s="8">
        <v>31</v>
      </c>
      <c r="F43" s="13">
        <v>22.306885473063886</v>
      </c>
      <c r="G43" s="90" t="s">
        <v>860</v>
      </c>
      <c r="H43" s="8" t="s">
        <v>64</v>
      </c>
      <c r="I43" s="8">
        <v>8298</v>
      </c>
      <c r="J43" s="8">
        <v>1157</v>
      </c>
      <c r="K43" s="8">
        <v>34</v>
      </c>
      <c r="L43" s="82">
        <v>2.9386343993085567E-2</v>
      </c>
      <c r="M43" s="27" t="s">
        <v>64</v>
      </c>
      <c r="N43" s="70">
        <v>11655.707448151254</v>
      </c>
      <c r="O43" s="1">
        <v>44189</v>
      </c>
      <c r="P43" s="1">
        <f t="shared" si="0"/>
        <v>44171</v>
      </c>
      <c r="Q43" s="1">
        <f t="shared" si="1"/>
        <v>44184</v>
      </c>
    </row>
    <row r="44" spans="1:17" x14ac:dyDescent="0.25">
      <c r="A44" s="73" t="s">
        <v>262</v>
      </c>
      <c r="B44" s="112" t="s">
        <v>52</v>
      </c>
      <c r="C44" s="131">
        <v>28615.425420800198</v>
      </c>
      <c r="D44" s="80">
        <v>1134</v>
      </c>
      <c r="E44" s="8">
        <v>324</v>
      </c>
      <c r="F44" s="13">
        <v>80.875460708806671</v>
      </c>
      <c r="G44" s="90" t="s">
        <v>860</v>
      </c>
      <c r="H44" s="8" t="s">
        <v>64</v>
      </c>
      <c r="I44" s="8">
        <v>37480</v>
      </c>
      <c r="J44" s="8">
        <v>4487</v>
      </c>
      <c r="K44" s="8">
        <v>374</v>
      </c>
      <c r="L44" s="82">
        <v>8.3351905504791615E-2</v>
      </c>
      <c r="M44" s="27" t="s">
        <v>64</v>
      </c>
      <c r="N44" s="70">
        <v>15680.353983968573</v>
      </c>
      <c r="O44" s="1">
        <v>44189</v>
      </c>
      <c r="P44" s="1">
        <f t="shared" si="0"/>
        <v>44171</v>
      </c>
      <c r="Q44" s="1">
        <f t="shared" si="1"/>
        <v>44184</v>
      </c>
    </row>
    <row r="45" spans="1:17" x14ac:dyDescent="0.25">
      <c r="A45" s="73" t="s">
        <v>263</v>
      </c>
      <c r="B45" s="112" t="s">
        <v>47</v>
      </c>
      <c r="C45" s="131">
        <v>3727.2357787096198</v>
      </c>
      <c r="D45" s="80">
        <v>72</v>
      </c>
      <c r="E45" s="8">
        <v>22</v>
      </c>
      <c r="F45" s="11">
        <v>42.160696685858845</v>
      </c>
      <c r="G45" s="90" t="s">
        <v>859</v>
      </c>
      <c r="H45" s="8" t="s">
        <v>64</v>
      </c>
      <c r="I45" s="8">
        <v>2837</v>
      </c>
      <c r="J45" s="8">
        <v>325</v>
      </c>
      <c r="K45" s="8">
        <v>25</v>
      </c>
      <c r="L45" s="83">
        <v>7.6923076923076927E-2</v>
      </c>
      <c r="M45" s="27" t="s">
        <v>64</v>
      </c>
      <c r="N45" s="70">
        <v>8719.5986327571682</v>
      </c>
      <c r="O45" s="1">
        <v>44189</v>
      </c>
      <c r="P45" s="1">
        <f t="shared" si="0"/>
        <v>44171</v>
      </c>
      <c r="Q45" s="1">
        <f t="shared" si="1"/>
        <v>44184</v>
      </c>
    </row>
    <row r="46" spans="1:17" x14ac:dyDescent="0.25">
      <c r="A46" s="73" t="s">
        <v>264</v>
      </c>
      <c r="B46" s="112" t="s">
        <v>52</v>
      </c>
      <c r="C46" s="131">
        <v>99226.362872711004</v>
      </c>
      <c r="D46" s="80">
        <v>8013</v>
      </c>
      <c r="E46" s="8">
        <v>987</v>
      </c>
      <c r="F46" s="13">
        <v>71.049666599629774</v>
      </c>
      <c r="G46" s="90" t="s">
        <v>860</v>
      </c>
      <c r="H46" s="8" t="s">
        <v>66</v>
      </c>
      <c r="I46" s="8">
        <v>111562</v>
      </c>
      <c r="J46" s="8">
        <v>12418</v>
      </c>
      <c r="K46" s="8">
        <v>1150</v>
      </c>
      <c r="L46" s="82">
        <v>9.2607505234337251E-2</v>
      </c>
      <c r="M46" s="27" t="s">
        <v>68</v>
      </c>
      <c r="N46" s="70">
        <v>12514.819288428405</v>
      </c>
      <c r="O46" s="1">
        <v>44189</v>
      </c>
      <c r="P46" s="1">
        <f t="shared" si="0"/>
        <v>44171</v>
      </c>
      <c r="Q46" s="1">
        <f t="shared" si="1"/>
        <v>44184</v>
      </c>
    </row>
    <row r="47" spans="1:17" x14ac:dyDescent="0.25">
      <c r="A47" s="73" t="s">
        <v>265</v>
      </c>
      <c r="B47" s="112" t="s">
        <v>54</v>
      </c>
      <c r="C47" s="131">
        <v>3688.3663500984599</v>
      </c>
      <c r="D47" s="80">
        <v>101</v>
      </c>
      <c r="E47" s="8">
        <v>36</v>
      </c>
      <c r="F47" s="13">
        <v>69.717276630070316</v>
      </c>
      <c r="G47" s="90" t="s">
        <v>860</v>
      </c>
      <c r="H47" s="8" t="s">
        <v>64</v>
      </c>
      <c r="I47" s="8">
        <v>2819</v>
      </c>
      <c r="J47" s="8">
        <v>319</v>
      </c>
      <c r="K47" s="8">
        <v>37</v>
      </c>
      <c r="L47" s="82">
        <v>0.11598746081504702</v>
      </c>
      <c r="M47" s="27" t="s">
        <v>64</v>
      </c>
      <c r="N47" s="70">
        <v>8648.8154841637242</v>
      </c>
      <c r="O47" s="1">
        <v>44189</v>
      </c>
      <c r="P47" s="1">
        <f t="shared" si="0"/>
        <v>44171</v>
      </c>
      <c r="Q47" s="1">
        <f t="shared" si="1"/>
        <v>44184</v>
      </c>
    </row>
    <row r="48" spans="1:17" x14ac:dyDescent="0.25">
      <c r="A48" s="73" t="s">
        <v>266</v>
      </c>
      <c r="B48" s="112" t="s">
        <v>51</v>
      </c>
      <c r="C48" s="131">
        <v>64727.380689706901</v>
      </c>
      <c r="D48" s="80">
        <v>1081</v>
      </c>
      <c r="E48" s="8">
        <v>216</v>
      </c>
      <c r="F48" s="11">
        <v>23.836236325603263</v>
      </c>
      <c r="G48" s="90" t="s">
        <v>859</v>
      </c>
      <c r="H48" s="8" t="s">
        <v>64</v>
      </c>
      <c r="I48" s="8">
        <v>109728</v>
      </c>
      <c r="J48" s="8">
        <v>13278</v>
      </c>
      <c r="K48" s="8">
        <v>235</v>
      </c>
      <c r="L48" s="83">
        <v>1.7698448561530352E-2</v>
      </c>
      <c r="M48" s="27" t="s">
        <v>64</v>
      </c>
      <c r="N48" s="70">
        <v>20513.729828884454</v>
      </c>
      <c r="O48" s="1">
        <v>44189</v>
      </c>
      <c r="P48" s="1">
        <f t="shared" si="0"/>
        <v>44171</v>
      </c>
      <c r="Q48" s="1">
        <f t="shared" si="1"/>
        <v>44184</v>
      </c>
    </row>
    <row r="49" spans="1:17" x14ac:dyDescent="0.25">
      <c r="A49" s="73" t="s">
        <v>267</v>
      </c>
      <c r="B49" s="112" t="s">
        <v>46</v>
      </c>
      <c r="C49" s="131">
        <v>1838.08536362777</v>
      </c>
      <c r="D49" s="80">
        <v>25</v>
      </c>
      <c r="E49" s="8" t="s">
        <v>574</v>
      </c>
      <c r="F49" s="10">
        <v>15.544124955675652</v>
      </c>
      <c r="G49" s="90" t="s">
        <v>857</v>
      </c>
      <c r="H49" s="8" t="s">
        <v>66</v>
      </c>
      <c r="I49" s="8">
        <v>230</v>
      </c>
      <c r="J49" s="8">
        <v>29</v>
      </c>
      <c r="K49" s="8">
        <v>4</v>
      </c>
      <c r="L49" s="86">
        <v>0.13793103448275862</v>
      </c>
      <c r="M49" s="27" t="s">
        <v>66</v>
      </c>
      <c r="N49" s="70">
        <v>1577.7286830010785</v>
      </c>
      <c r="O49" s="1">
        <v>44189</v>
      </c>
      <c r="P49" s="1">
        <f t="shared" si="0"/>
        <v>44171</v>
      </c>
      <c r="Q49" s="1">
        <f t="shared" si="1"/>
        <v>44184</v>
      </c>
    </row>
    <row r="50" spans="1:17" x14ac:dyDescent="0.25">
      <c r="A50" s="73" t="s">
        <v>268</v>
      </c>
      <c r="B50" s="112" t="s">
        <v>49</v>
      </c>
      <c r="C50" s="131">
        <v>27818.816168915801</v>
      </c>
      <c r="D50" s="80">
        <v>891</v>
      </c>
      <c r="E50" s="8">
        <v>224</v>
      </c>
      <c r="F50" s="13">
        <v>57.515028327762145</v>
      </c>
      <c r="G50" s="90" t="s">
        <v>860</v>
      </c>
      <c r="H50" s="8" t="s">
        <v>66</v>
      </c>
      <c r="I50" s="8">
        <v>26147</v>
      </c>
      <c r="J50" s="8">
        <v>3363</v>
      </c>
      <c r="K50" s="8">
        <v>249</v>
      </c>
      <c r="L50" s="82">
        <v>7.4041034790365751E-2</v>
      </c>
      <c r="M50" s="27" t="s">
        <v>64</v>
      </c>
      <c r="N50" s="70">
        <v>12088.940016641507</v>
      </c>
      <c r="O50" s="1">
        <v>44189</v>
      </c>
      <c r="P50" s="1">
        <f t="shared" si="0"/>
        <v>44171</v>
      </c>
      <c r="Q50" s="1">
        <f t="shared" si="1"/>
        <v>44184</v>
      </c>
    </row>
    <row r="51" spans="1:17" x14ac:dyDescent="0.25">
      <c r="A51" s="73" t="s">
        <v>269</v>
      </c>
      <c r="B51" s="112" t="s">
        <v>49</v>
      </c>
      <c r="C51" s="131">
        <v>111989.024087531</v>
      </c>
      <c r="D51" s="80">
        <v>2645</v>
      </c>
      <c r="E51" s="8">
        <v>421</v>
      </c>
      <c r="F51" s="11">
        <v>26.852121282818434</v>
      </c>
      <c r="G51" s="90" t="s">
        <v>859</v>
      </c>
      <c r="H51" s="8" t="s">
        <v>66</v>
      </c>
      <c r="I51" s="8">
        <v>424399</v>
      </c>
      <c r="J51" s="8">
        <v>42729</v>
      </c>
      <c r="K51" s="8">
        <v>505</v>
      </c>
      <c r="L51" s="83">
        <v>1.1818671160102039E-2</v>
      </c>
      <c r="M51" s="27" t="s">
        <v>68</v>
      </c>
      <c r="N51" s="70">
        <v>38154.63198125815</v>
      </c>
      <c r="O51" s="1">
        <v>44189</v>
      </c>
      <c r="P51" s="1">
        <f t="shared" si="0"/>
        <v>44171</v>
      </c>
      <c r="Q51" s="1">
        <f t="shared" si="1"/>
        <v>44184</v>
      </c>
    </row>
    <row r="52" spans="1:17" x14ac:dyDescent="0.25">
      <c r="A52" s="73" t="s">
        <v>270</v>
      </c>
      <c r="B52" s="112" t="s">
        <v>51</v>
      </c>
      <c r="C52" s="131">
        <v>23172.8895591976</v>
      </c>
      <c r="D52" s="80">
        <v>759</v>
      </c>
      <c r="E52" s="8">
        <v>173</v>
      </c>
      <c r="F52" s="11">
        <v>53.32586091853252</v>
      </c>
      <c r="G52" s="90" t="s">
        <v>859</v>
      </c>
      <c r="H52" s="8" t="s">
        <v>64</v>
      </c>
      <c r="I52" s="8">
        <v>29527</v>
      </c>
      <c r="J52" s="8">
        <v>3845</v>
      </c>
      <c r="K52" s="8">
        <v>192</v>
      </c>
      <c r="L52" s="83">
        <v>4.9934980494148247E-2</v>
      </c>
      <c r="M52" s="27" t="s">
        <v>64</v>
      </c>
      <c r="N52" s="70">
        <v>16592.665278870554</v>
      </c>
      <c r="O52" s="1">
        <v>44189</v>
      </c>
      <c r="P52" s="1">
        <f t="shared" si="0"/>
        <v>44171</v>
      </c>
      <c r="Q52" s="1">
        <f t="shared" si="1"/>
        <v>44184</v>
      </c>
    </row>
    <row r="53" spans="1:17" x14ac:dyDescent="0.25">
      <c r="A53" s="73" t="s">
        <v>271</v>
      </c>
      <c r="B53" s="112" t="s">
        <v>49</v>
      </c>
      <c r="C53" s="131">
        <v>4723.0019559667198</v>
      </c>
      <c r="D53" s="80">
        <v>82</v>
      </c>
      <c r="E53" s="8">
        <v>31</v>
      </c>
      <c r="F53" s="13">
        <v>46.883014975006233</v>
      </c>
      <c r="G53" s="90" t="s">
        <v>860</v>
      </c>
      <c r="H53" s="8" t="s">
        <v>64</v>
      </c>
      <c r="I53" s="8">
        <v>4655</v>
      </c>
      <c r="J53" s="8">
        <v>608</v>
      </c>
      <c r="K53" s="8">
        <v>34</v>
      </c>
      <c r="L53" s="82">
        <v>5.5921052631578948E-2</v>
      </c>
      <c r="M53" s="27" t="s">
        <v>64</v>
      </c>
      <c r="N53" s="70">
        <v>12873.168498943647</v>
      </c>
      <c r="O53" s="1">
        <v>44189</v>
      </c>
      <c r="P53" s="1">
        <f t="shared" si="0"/>
        <v>44171</v>
      </c>
      <c r="Q53" s="1">
        <f t="shared" si="1"/>
        <v>44184</v>
      </c>
    </row>
    <row r="54" spans="1:17" x14ac:dyDescent="0.25">
      <c r="A54" s="73" t="s">
        <v>272</v>
      </c>
      <c r="B54" s="112" t="s">
        <v>52</v>
      </c>
      <c r="C54" s="131">
        <v>12248.3187771581</v>
      </c>
      <c r="D54" s="80">
        <v>256</v>
      </c>
      <c r="E54" s="8">
        <v>51</v>
      </c>
      <c r="F54" s="13">
        <v>29.741691158877334</v>
      </c>
      <c r="G54" s="90" t="s">
        <v>860</v>
      </c>
      <c r="H54" s="8" t="s">
        <v>66</v>
      </c>
      <c r="I54" s="8">
        <v>8111</v>
      </c>
      <c r="J54" s="8">
        <v>853</v>
      </c>
      <c r="K54" s="8">
        <v>63</v>
      </c>
      <c r="L54" s="82">
        <v>7.3856975381008202E-2</v>
      </c>
      <c r="M54" s="27" t="s">
        <v>66</v>
      </c>
      <c r="N54" s="70">
        <v>6964.2210944963354</v>
      </c>
      <c r="O54" s="1">
        <v>44189</v>
      </c>
      <c r="P54" s="1">
        <f t="shared" si="0"/>
        <v>44171</v>
      </c>
      <c r="Q54" s="1">
        <f t="shared" si="1"/>
        <v>44184</v>
      </c>
    </row>
    <row r="55" spans="1:17" x14ac:dyDescent="0.25">
      <c r="A55" s="73" t="s">
        <v>273</v>
      </c>
      <c r="B55" s="112" t="s">
        <v>46</v>
      </c>
      <c r="C55" s="131">
        <v>1174.1958259012499</v>
      </c>
      <c r="D55" s="80">
        <v>5</v>
      </c>
      <c r="E55" s="8" t="s">
        <v>574</v>
      </c>
      <c r="F55" s="10">
        <v>6.0831907125667621</v>
      </c>
      <c r="G55" s="127" t="s">
        <v>857</v>
      </c>
      <c r="H55" s="8" t="s">
        <v>66</v>
      </c>
      <c r="I55" s="8">
        <v>1068</v>
      </c>
      <c r="J55" s="8">
        <v>120</v>
      </c>
      <c r="K55" s="8">
        <v>1</v>
      </c>
      <c r="L55" s="86">
        <v>8.3333333333333332E-3</v>
      </c>
      <c r="M55" s="27" t="s">
        <v>66</v>
      </c>
      <c r="N55" s="70">
        <v>10219.760397112161</v>
      </c>
      <c r="O55" s="1">
        <v>44189</v>
      </c>
      <c r="P55" s="1">
        <f t="shared" si="0"/>
        <v>44171</v>
      </c>
      <c r="Q55" s="1">
        <f t="shared" si="1"/>
        <v>44184</v>
      </c>
    </row>
    <row r="56" spans="1:17" x14ac:dyDescent="0.25">
      <c r="A56" s="73" t="s">
        <v>274</v>
      </c>
      <c r="B56" s="112" t="s">
        <v>54</v>
      </c>
      <c r="C56" s="131">
        <v>14163.6711170745</v>
      </c>
      <c r="D56" s="80">
        <v>436</v>
      </c>
      <c r="E56" s="8">
        <v>101</v>
      </c>
      <c r="F56" s="13">
        <v>50.935140011750164</v>
      </c>
      <c r="G56" s="90" t="s">
        <v>860</v>
      </c>
      <c r="H56" s="8" t="s">
        <v>66</v>
      </c>
      <c r="I56" s="8">
        <v>14983</v>
      </c>
      <c r="J56" s="8">
        <v>1936</v>
      </c>
      <c r="K56" s="8">
        <v>115</v>
      </c>
      <c r="L56" s="82">
        <v>5.9400826446280995E-2</v>
      </c>
      <c r="M56" s="27" t="s">
        <v>66</v>
      </c>
      <c r="N56" s="70">
        <v>13668.772622559172</v>
      </c>
      <c r="O56" s="1">
        <v>44189</v>
      </c>
      <c r="P56" s="1">
        <f t="shared" si="0"/>
        <v>44171</v>
      </c>
      <c r="Q56" s="1">
        <f t="shared" si="1"/>
        <v>44184</v>
      </c>
    </row>
    <row r="57" spans="1:17" x14ac:dyDescent="0.25">
      <c r="A57" s="73" t="s">
        <v>275</v>
      </c>
      <c r="B57" s="112" t="s">
        <v>41</v>
      </c>
      <c r="C57" s="131">
        <v>5829.5344790318404</v>
      </c>
      <c r="D57" s="80">
        <v>76</v>
      </c>
      <c r="E57" s="8">
        <v>19</v>
      </c>
      <c r="F57" s="11">
        <v>23.280467111470781</v>
      </c>
      <c r="G57" s="90" t="s">
        <v>859</v>
      </c>
      <c r="H57" s="8" t="s">
        <v>64</v>
      </c>
      <c r="I57" s="8">
        <v>4692</v>
      </c>
      <c r="J57" s="8">
        <v>623</v>
      </c>
      <c r="K57" s="8">
        <v>21</v>
      </c>
      <c r="L57" s="83">
        <v>3.3707865168539325E-2</v>
      </c>
      <c r="M57" s="27" t="s">
        <v>64</v>
      </c>
      <c r="N57" s="70">
        <v>10686.959691907798</v>
      </c>
      <c r="O57" s="1">
        <v>44189</v>
      </c>
      <c r="P57" s="1">
        <f t="shared" si="0"/>
        <v>44171</v>
      </c>
      <c r="Q57" s="1">
        <f t="shared" si="1"/>
        <v>44184</v>
      </c>
    </row>
    <row r="58" spans="1:17" x14ac:dyDescent="0.25">
      <c r="A58" s="73" t="s">
        <v>276</v>
      </c>
      <c r="B58" s="112" t="s">
        <v>49</v>
      </c>
      <c r="C58" s="131">
        <v>35973.240681719501</v>
      </c>
      <c r="D58" s="80">
        <v>1412</v>
      </c>
      <c r="E58" s="8">
        <v>323</v>
      </c>
      <c r="F58" s="13">
        <v>64.134974036833896</v>
      </c>
      <c r="G58" s="90" t="s">
        <v>860</v>
      </c>
      <c r="H58" s="8" t="s">
        <v>64</v>
      </c>
      <c r="I58" s="8">
        <v>37232</v>
      </c>
      <c r="J58" s="8">
        <v>4482</v>
      </c>
      <c r="K58" s="8">
        <v>346</v>
      </c>
      <c r="L58" s="82">
        <v>7.7197679607318159E-2</v>
      </c>
      <c r="M58" s="27" t="s">
        <v>64</v>
      </c>
      <c r="N58" s="70">
        <v>12459.261148183446</v>
      </c>
      <c r="O58" s="1">
        <v>44189</v>
      </c>
      <c r="P58" s="1">
        <f t="shared" si="0"/>
        <v>44171</v>
      </c>
      <c r="Q58" s="1">
        <f t="shared" si="1"/>
        <v>44184</v>
      </c>
    </row>
    <row r="59" spans="1:17" x14ac:dyDescent="0.25">
      <c r="A59" s="73" t="s">
        <v>277</v>
      </c>
      <c r="B59" s="112" t="s">
        <v>53</v>
      </c>
      <c r="C59" s="131">
        <v>36918.336746757697</v>
      </c>
      <c r="D59" s="80">
        <v>5880</v>
      </c>
      <c r="E59" s="8">
        <v>707</v>
      </c>
      <c r="F59" s="13">
        <v>136.78839419664567</v>
      </c>
      <c r="G59" s="90" t="s">
        <v>860</v>
      </c>
      <c r="H59" s="8" t="s">
        <v>64</v>
      </c>
      <c r="I59" s="8">
        <v>71019</v>
      </c>
      <c r="J59" s="8">
        <v>8799</v>
      </c>
      <c r="K59" s="8">
        <v>846</v>
      </c>
      <c r="L59" s="82">
        <v>9.6147289464711905E-2</v>
      </c>
      <c r="M59" s="27" t="s">
        <v>64</v>
      </c>
      <c r="N59" s="70">
        <v>23833.684763094752</v>
      </c>
      <c r="O59" s="1">
        <v>44189</v>
      </c>
      <c r="P59" s="1">
        <f t="shared" si="0"/>
        <v>44171</v>
      </c>
      <c r="Q59" s="1">
        <f t="shared" si="1"/>
        <v>44184</v>
      </c>
    </row>
    <row r="60" spans="1:17" x14ac:dyDescent="0.25">
      <c r="A60" s="73" t="s">
        <v>278</v>
      </c>
      <c r="B60" s="112" t="s">
        <v>42</v>
      </c>
      <c r="C60" s="131">
        <v>2936.1193472292898</v>
      </c>
      <c r="D60" s="80">
        <v>27</v>
      </c>
      <c r="E60" s="8">
        <v>5</v>
      </c>
      <c r="F60" s="10">
        <v>12.163771798986305</v>
      </c>
      <c r="G60" s="127" t="s">
        <v>857</v>
      </c>
      <c r="H60" s="8" t="s">
        <v>64</v>
      </c>
      <c r="I60" s="8">
        <v>2573</v>
      </c>
      <c r="J60" s="8">
        <v>291</v>
      </c>
      <c r="K60" s="8">
        <v>7</v>
      </c>
      <c r="L60" s="86">
        <v>2.4054982817869417E-2</v>
      </c>
      <c r="M60" s="27" t="s">
        <v>64</v>
      </c>
      <c r="N60" s="70">
        <v>9911.0412618140417</v>
      </c>
      <c r="O60" s="1">
        <v>44189</v>
      </c>
      <c r="P60" s="1">
        <f t="shared" si="0"/>
        <v>44171</v>
      </c>
      <c r="Q60" s="1">
        <f t="shared" si="1"/>
        <v>44184</v>
      </c>
    </row>
    <row r="61" spans="1:17" x14ac:dyDescent="0.25">
      <c r="A61" s="73" t="s">
        <v>279</v>
      </c>
      <c r="B61" s="112" t="s">
        <v>47</v>
      </c>
      <c r="C61" s="131">
        <v>1357.7287896405801</v>
      </c>
      <c r="D61" s="80">
        <v>14</v>
      </c>
      <c r="E61" s="8" t="s">
        <v>574</v>
      </c>
      <c r="F61" s="10">
        <v>15.782659682898842</v>
      </c>
      <c r="G61" s="90" t="s">
        <v>857</v>
      </c>
      <c r="H61" s="8" t="s">
        <v>64</v>
      </c>
      <c r="I61" s="8">
        <v>755</v>
      </c>
      <c r="J61" s="8">
        <v>81</v>
      </c>
      <c r="K61" s="8">
        <v>3</v>
      </c>
      <c r="L61" s="86">
        <v>3.7037037037037035E-2</v>
      </c>
      <c r="M61" s="27" t="s">
        <v>64</v>
      </c>
      <c r="N61" s="70">
        <v>5965.8453601357633</v>
      </c>
      <c r="O61" s="1">
        <v>44189</v>
      </c>
      <c r="P61" s="1">
        <f t="shared" si="0"/>
        <v>44171</v>
      </c>
      <c r="Q61" s="1">
        <f t="shared" si="1"/>
        <v>44184</v>
      </c>
    </row>
    <row r="62" spans="1:17" x14ac:dyDescent="0.25">
      <c r="A62" s="73" t="s">
        <v>280</v>
      </c>
      <c r="B62" s="112" t="s">
        <v>48</v>
      </c>
      <c r="C62" s="131">
        <v>1223.64361651632</v>
      </c>
      <c r="D62" s="80">
        <v>16</v>
      </c>
      <c r="E62" s="8" t="s">
        <v>574</v>
      </c>
      <c r="F62" s="10">
        <v>23.349468902367711</v>
      </c>
      <c r="G62" s="90" t="s">
        <v>857</v>
      </c>
      <c r="H62" s="8" t="s">
        <v>68</v>
      </c>
      <c r="I62" s="8">
        <v>832</v>
      </c>
      <c r="J62" s="8">
        <v>104</v>
      </c>
      <c r="K62" s="8">
        <v>4</v>
      </c>
      <c r="L62" s="86">
        <v>3.8461538461538464E-2</v>
      </c>
      <c r="M62" s="27" t="s">
        <v>66</v>
      </c>
      <c r="N62" s="70">
        <v>8499.2066804618462</v>
      </c>
      <c r="O62" s="1">
        <v>44189</v>
      </c>
      <c r="P62" s="1">
        <f t="shared" si="0"/>
        <v>44171</v>
      </c>
      <c r="Q62" s="1">
        <f t="shared" si="1"/>
        <v>44184</v>
      </c>
    </row>
    <row r="63" spans="1:17" x14ac:dyDescent="0.25">
      <c r="A63" s="73" t="s">
        <v>281</v>
      </c>
      <c r="B63" s="112" t="s">
        <v>47</v>
      </c>
      <c r="C63" s="131">
        <v>56710.292083490698</v>
      </c>
      <c r="D63" s="80">
        <v>2437</v>
      </c>
      <c r="E63" s="8">
        <v>496</v>
      </c>
      <c r="F63" s="13">
        <v>62.472912988020525</v>
      </c>
      <c r="G63" s="90" t="s">
        <v>860</v>
      </c>
      <c r="H63" s="8" t="s">
        <v>66</v>
      </c>
      <c r="I63" s="8">
        <v>55514</v>
      </c>
      <c r="J63" s="8">
        <v>6593</v>
      </c>
      <c r="K63" s="8">
        <v>589</v>
      </c>
      <c r="L63" s="82">
        <v>8.9337175792507204E-2</v>
      </c>
      <c r="M63" s="27" t="s">
        <v>66</v>
      </c>
      <c r="N63" s="70">
        <v>11625.755674637639</v>
      </c>
      <c r="O63" s="1">
        <v>44189</v>
      </c>
      <c r="P63" s="1">
        <f t="shared" si="0"/>
        <v>44171</v>
      </c>
      <c r="Q63" s="1">
        <f t="shared" si="1"/>
        <v>44184</v>
      </c>
    </row>
    <row r="64" spans="1:17" x14ac:dyDescent="0.25">
      <c r="A64" s="73" t="s">
        <v>282</v>
      </c>
      <c r="B64" s="112" t="s">
        <v>44</v>
      </c>
      <c r="C64" s="131">
        <v>758.61581752920097</v>
      </c>
      <c r="D64" s="80">
        <v>6</v>
      </c>
      <c r="E64" s="8" t="s">
        <v>574</v>
      </c>
      <c r="F64" s="10">
        <v>9.4156448861313091</v>
      </c>
      <c r="G64" s="127" t="s">
        <v>857</v>
      </c>
      <c r="H64" s="8" t="s">
        <v>68</v>
      </c>
      <c r="I64" s="8">
        <v>2500</v>
      </c>
      <c r="J64" s="8">
        <v>164</v>
      </c>
      <c r="K64" s="8">
        <v>1</v>
      </c>
      <c r="L64" s="86">
        <v>6.0975609756097563E-3</v>
      </c>
      <c r="M64" s="27" t="s">
        <v>68</v>
      </c>
      <c r="N64" s="70">
        <v>21618.320658557484</v>
      </c>
      <c r="O64" s="1">
        <v>44189</v>
      </c>
      <c r="P64" s="1">
        <f t="shared" si="0"/>
        <v>44171</v>
      </c>
      <c r="Q64" s="1">
        <f t="shared" si="1"/>
        <v>44184</v>
      </c>
    </row>
    <row r="65" spans="1:17" x14ac:dyDescent="0.25">
      <c r="A65" s="73" t="s">
        <v>283</v>
      </c>
      <c r="B65" s="112" t="s">
        <v>42</v>
      </c>
      <c r="C65" s="131">
        <v>1673.49740572871</v>
      </c>
      <c r="D65" s="80">
        <v>21</v>
      </c>
      <c r="E65" s="8" t="s">
        <v>574</v>
      </c>
      <c r="F65" s="10">
        <v>4.2682212224564804</v>
      </c>
      <c r="G65" s="127" t="s">
        <v>857</v>
      </c>
      <c r="H65" s="8" t="s">
        <v>66</v>
      </c>
      <c r="I65" s="8">
        <v>995</v>
      </c>
      <c r="J65" s="8">
        <v>99</v>
      </c>
      <c r="K65" s="8">
        <v>1</v>
      </c>
      <c r="L65" s="86">
        <v>1.0101010101010102E-2</v>
      </c>
      <c r="M65" s="27" t="s">
        <v>66</v>
      </c>
      <c r="N65" s="70">
        <v>5915.7546143246818</v>
      </c>
      <c r="O65" s="1">
        <v>44189</v>
      </c>
      <c r="P65" s="1">
        <f t="shared" si="0"/>
        <v>44171</v>
      </c>
      <c r="Q65" s="1">
        <f t="shared" si="1"/>
        <v>44184</v>
      </c>
    </row>
    <row r="66" spans="1:17" x14ac:dyDescent="0.25">
      <c r="A66" s="73" t="s">
        <v>284</v>
      </c>
      <c r="B66" s="112" t="s">
        <v>54</v>
      </c>
      <c r="C66" s="131">
        <v>14079.6128022015</v>
      </c>
      <c r="D66" s="80">
        <v>761</v>
      </c>
      <c r="E66" s="8">
        <v>152</v>
      </c>
      <c r="F66" s="13">
        <v>77.112510192362862</v>
      </c>
      <c r="G66" s="90" t="s">
        <v>860</v>
      </c>
      <c r="H66" s="8" t="s">
        <v>64</v>
      </c>
      <c r="I66" s="8">
        <v>13777</v>
      </c>
      <c r="J66" s="8">
        <v>1543</v>
      </c>
      <c r="K66" s="8">
        <v>182</v>
      </c>
      <c r="L66" s="82">
        <v>0.11795204147764096</v>
      </c>
      <c r="M66" s="27" t="s">
        <v>64</v>
      </c>
      <c r="N66" s="70">
        <v>10959.108191943569</v>
      </c>
      <c r="O66" s="1">
        <v>44189</v>
      </c>
      <c r="P66" s="1">
        <f t="shared" ref="P66:P129" si="2">O66-18</f>
        <v>44171</v>
      </c>
      <c r="Q66" s="1">
        <f t="shared" ref="Q66:Q129" si="3">O66-5</f>
        <v>44184</v>
      </c>
    </row>
    <row r="67" spans="1:17" x14ac:dyDescent="0.25">
      <c r="A67" s="73" t="s">
        <v>285</v>
      </c>
      <c r="B67" s="112" t="s">
        <v>51</v>
      </c>
      <c r="C67" s="131">
        <v>7354.9427443027298</v>
      </c>
      <c r="D67" s="80">
        <v>148</v>
      </c>
      <c r="E67" s="8">
        <v>49</v>
      </c>
      <c r="F67" s="13">
        <v>47.587046176683877</v>
      </c>
      <c r="G67" s="90" t="s">
        <v>860</v>
      </c>
      <c r="H67" s="8" t="s">
        <v>64</v>
      </c>
      <c r="I67" s="8">
        <v>7448</v>
      </c>
      <c r="J67" s="8">
        <v>1029</v>
      </c>
      <c r="K67" s="8">
        <v>52</v>
      </c>
      <c r="L67" s="82">
        <v>5.0534499514091349E-2</v>
      </c>
      <c r="M67" s="27" t="s">
        <v>64</v>
      </c>
      <c r="N67" s="70">
        <v>13990.591575945058</v>
      </c>
      <c r="O67" s="1">
        <v>44189</v>
      </c>
      <c r="P67" s="1">
        <f t="shared" si="2"/>
        <v>44171</v>
      </c>
      <c r="Q67" s="1">
        <f t="shared" si="3"/>
        <v>44184</v>
      </c>
    </row>
    <row r="68" spans="1:17" x14ac:dyDescent="0.25">
      <c r="A68" s="73" t="s">
        <v>286</v>
      </c>
      <c r="B68" s="112" t="s">
        <v>46</v>
      </c>
      <c r="C68" s="131">
        <v>1582.42316470797</v>
      </c>
      <c r="D68" s="80">
        <v>15</v>
      </c>
      <c r="E68" s="8">
        <v>8</v>
      </c>
      <c r="F68" s="10">
        <v>36.110983722487802</v>
      </c>
      <c r="G68" s="90" t="s">
        <v>857</v>
      </c>
      <c r="H68" s="8" t="s">
        <v>64</v>
      </c>
      <c r="I68" s="8">
        <v>1302</v>
      </c>
      <c r="J68" s="8">
        <v>158</v>
      </c>
      <c r="K68" s="8">
        <v>8</v>
      </c>
      <c r="L68" s="86">
        <v>5.0632911392405063E-2</v>
      </c>
      <c r="M68" s="27" t="s">
        <v>64</v>
      </c>
      <c r="N68" s="70">
        <v>9984.6869992678785</v>
      </c>
      <c r="O68" s="1">
        <v>44189</v>
      </c>
      <c r="P68" s="1">
        <f t="shared" si="2"/>
        <v>44171</v>
      </c>
      <c r="Q68" s="1">
        <f t="shared" si="3"/>
        <v>44184</v>
      </c>
    </row>
    <row r="69" spans="1:17" x14ac:dyDescent="0.25">
      <c r="A69" s="73" t="s">
        <v>287</v>
      </c>
      <c r="B69" s="112" t="s">
        <v>49</v>
      </c>
      <c r="C69" s="131">
        <v>18730.958831312699</v>
      </c>
      <c r="D69" s="80">
        <v>627</v>
      </c>
      <c r="E69" s="8">
        <v>52</v>
      </c>
      <c r="F69" s="11">
        <v>19.829661405675147</v>
      </c>
      <c r="G69" s="90" t="s">
        <v>859</v>
      </c>
      <c r="H69" s="8" t="s">
        <v>66</v>
      </c>
      <c r="I69" s="8">
        <v>26427</v>
      </c>
      <c r="J69" s="8">
        <v>2434</v>
      </c>
      <c r="K69" s="8">
        <v>57</v>
      </c>
      <c r="L69" s="83">
        <v>2.3418241577649958E-2</v>
      </c>
      <c r="M69" s="27" t="s">
        <v>66</v>
      </c>
      <c r="N69" s="70">
        <v>12994.529654995889</v>
      </c>
      <c r="O69" s="1">
        <v>44189</v>
      </c>
      <c r="P69" s="1">
        <f t="shared" si="2"/>
        <v>44171</v>
      </c>
      <c r="Q69" s="1">
        <f t="shared" si="3"/>
        <v>44184</v>
      </c>
    </row>
    <row r="70" spans="1:17" x14ac:dyDescent="0.25">
      <c r="A70" s="73" t="s">
        <v>288</v>
      </c>
      <c r="B70" s="112" t="s">
        <v>46</v>
      </c>
      <c r="C70" s="131">
        <v>1931.62596058402</v>
      </c>
      <c r="D70" s="80">
        <v>10</v>
      </c>
      <c r="E70" s="8">
        <v>7</v>
      </c>
      <c r="F70" s="10">
        <v>25.884928562920472</v>
      </c>
      <c r="G70" s="90" t="s">
        <v>857</v>
      </c>
      <c r="H70" s="8" t="s">
        <v>68</v>
      </c>
      <c r="I70" s="8">
        <v>1668</v>
      </c>
      <c r="J70" s="8">
        <v>214</v>
      </c>
      <c r="K70" s="8">
        <v>8</v>
      </c>
      <c r="L70" s="86">
        <v>3.7383177570093455E-2</v>
      </c>
      <c r="M70" s="27" t="s">
        <v>66</v>
      </c>
      <c r="N70" s="70">
        <v>11078.749424929963</v>
      </c>
      <c r="O70" s="1">
        <v>44189</v>
      </c>
      <c r="P70" s="1">
        <f t="shared" si="2"/>
        <v>44171</v>
      </c>
      <c r="Q70" s="1">
        <f t="shared" si="3"/>
        <v>44184</v>
      </c>
    </row>
    <row r="71" spans="1:17" x14ac:dyDescent="0.25">
      <c r="A71" s="73" t="s">
        <v>289</v>
      </c>
      <c r="B71" s="112" t="s">
        <v>48</v>
      </c>
      <c r="C71" s="131">
        <v>784.07156341524001</v>
      </c>
      <c r="D71" s="80">
        <v>10</v>
      </c>
      <c r="E71" s="8" t="s">
        <v>574</v>
      </c>
      <c r="F71" s="10">
        <v>9.1099556164802831</v>
      </c>
      <c r="G71" s="127" t="s">
        <v>857</v>
      </c>
      <c r="H71" s="8" t="s">
        <v>68</v>
      </c>
      <c r="I71" s="8">
        <v>959</v>
      </c>
      <c r="J71" s="8">
        <v>110</v>
      </c>
      <c r="K71" s="8">
        <v>1</v>
      </c>
      <c r="L71" s="86">
        <v>9.0909090909090905E-3</v>
      </c>
      <c r="M71" s="27" t="s">
        <v>66</v>
      </c>
      <c r="N71" s="70">
        <v>14029.331649379637</v>
      </c>
      <c r="O71" s="1">
        <v>44189</v>
      </c>
      <c r="P71" s="1">
        <f t="shared" si="2"/>
        <v>44171</v>
      </c>
      <c r="Q71" s="1">
        <f t="shared" si="3"/>
        <v>44184</v>
      </c>
    </row>
    <row r="72" spans="1:17" x14ac:dyDescent="0.25">
      <c r="A72" s="73" t="s">
        <v>290</v>
      </c>
      <c r="B72" s="112" t="s">
        <v>42</v>
      </c>
      <c r="C72" s="131">
        <v>6466.0125528356502</v>
      </c>
      <c r="D72" s="80">
        <v>99</v>
      </c>
      <c r="E72" s="8">
        <v>17</v>
      </c>
      <c r="F72" s="11">
        <v>18.77951371673711</v>
      </c>
      <c r="G72" s="90" t="s">
        <v>859</v>
      </c>
      <c r="H72" s="8" t="s">
        <v>66</v>
      </c>
      <c r="I72" s="8">
        <v>6100</v>
      </c>
      <c r="J72" s="8">
        <v>867</v>
      </c>
      <c r="K72" s="8">
        <v>19</v>
      </c>
      <c r="L72" s="83">
        <v>2.1914648212226068E-2</v>
      </c>
      <c r="M72" s="27" t="s">
        <v>66</v>
      </c>
      <c r="N72" s="70">
        <v>13408.572793750296</v>
      </c>
      <c r="O72" s="1">
        <v>44189</v>
      </c>
      <c r="P72" s="1">
        <f t="shared" si="2"/>
        <v>44171</v>
      </c>
      <c r="Q72" s="1">
        <f t="shared" si="3"/>
        <v>44184</v>
      </c>
    </row>
    <row r="73" spans="1:17" x14ac:dyDescent="0.25">
      <c r="A73" s="73" t="s">
        <v>291</v>
      </c>
      <c r="B73" s="112" t="s">
        <v>45</v>
      </c>
      <c r="C73" s="131">
        <v>28666.8719119466</v>
      </c>
      <c r="D73" s="80">
        <v>1704</v>
      </c>
      <c r="E73" s="8">
        <v>321</v>
      </c>
      <c r="F73" s="13">
        <v>79.9828160498258</v>
      </c>
      <c r="G73" s="90" t="s">
        <v>860</v>
      </c>
      <c r="H73" s="8" t="s">
        <v>66</v>
      </c>
      <c r="I73" s="8">
        <v>38773</v>
      </c>
      <c r="J73" s="8">
        <v>6055</v>
      </c>
      <c r="K73" s="8">
        <v>368</v>
      </c>
      <c r="L73" s="82">
        <v>6.0776218001651526E-2</v>
      </c>
      <c r="M73" s="27" t="s">
        <v>66</v>
      </c>
      <c r="N73" s="70">
        <v>21121.941796086394</v>
      </c>
      <c r="O73" s="1">
        <v>44189</v>
      </c>
      <c r="P73" s="1">
        <f t="shared" si="2"/>
        <v>44171</v>
      </c>
      <c r="Q73" s="1">
        <f t="shared" si="3"/>
        <v>44184</v>
      </c>
    </row>
    <row r="74" spans="1:17" x14ac:dyDescent="0.25">
      <c r="A74" s="73" t="s">
        <v>292</v>
      </c>
      <c r="B74" s="112" t="s">
        <v>43</v>
      </c>
      <c r="C74" s="131">
        <v>37104.373350893802</v>
      </c>
      <c r="D74" s="80">
        <v>1680</v>
      </c>
      <c r="E74" s="8">
        <v>327</v>
      </c>
      <c r="F74" s="13">
        <v>62.949837843253079</v>
      </c>
      <c r="G74" s="90" t="s">
        <v>860</v>
      </c>
      <c r="H74" s="8" t="s">
        <v>66</v>
      </c>
      <c r="I74" s="8">
        <v>40168</v>
      </c>
      <c r="J74" s="8">
        <v>4394</v>
      </c>
      <c r="K74" s="8">
        <v>388</v>
      </c>
      <c r="L74" s="82">
        <v>8.8302230314064631E-2</v>
      </c>
      <c r="M74" s="27" t="s">
        <v>64</v>
      </c>
      <c r="N74" s="70">
        <v>11842.269800506288</v>
      </c>
      <c r="O74" s="1">
        <v>44189</v>
      </c>
      <c r="P74" s="1">
        <f t="shared" si="2"/>
        <v>44171</v>
      </c>
      <c r="Q74" s="1">
        <f t="shared" si="3"/>
        <v>44184</v>
      </c>
    </row>
    <row r="75" spans="1:17" x14ac:dyDescent="0.25">
      <c r="A75" s="73" t="s">
        <v>293</v>
      </c>
      <c r="B75" s="112" t="s">
        <v>51</v>
      </c>
      <c r="C75" s="131">
        <v>27391.508223539095</v>
      </c>
      <c r="D75" s="80">
        <v>1040</v>
      </c>
      <c r="E75" s="8">
        <v>188</v>
      </c>
      <c r="F75" s="13">
        <v>49.024578416720715</v>
      </c>
      <c r="G75" s="90" t="s">
        <v>860</v>
      </c>
      <c r="H75" s="8" t="s">
        <v>64</v>
      </c>
      <c r="I75" s="8">
        <v>35496</v>
      </c>
      <c r="J75" s="8">
        <v>3951</v>
      </c>
      <c r="K75" s="8">
        <v>202</v>
      </c>
      <c r="L75" s="82">
        <v>5.1126297139964569E-2</v>
      </c>
      <c r="M75" s="27" t="s">
        <v>64</v>
      </c>
      <c r="N75" s="70">
        <v>14424.178353949415</v>
      </c>
      <c r="O75" s="1">
        <v>44189</v>
      </c>
      <c r="P75" s="1">
        <f t="shared" si="2"/>
        <v>44171</v>
      </c>
      <c r="Q75" s="1">
        <f t="shared" si="3"/>
        <v>44184</v>
      </c>
    </row>
    <row r="76" spans="1:17" x14ac:dyDescent="0.25">
      <c r="A76" s="73" t="s">
        <v>294</v>
      </c>
      <c r="B76" s="112" t="s">
        <v>46</v>
      </c>
      <c r="C76" s="131">
        <v>5307.8849770148699</v>
      </c>
      <c r="D76" s="80">
        <v>82</v>
      </c>
      <c r="E76" s="8">
        <v>31</v>
      </c>
      <c r="F76" s="13">
        <v>41.716912176401728</v>
      </c>
      <c r="G76" s="90" t="s">
        <v>860</v>
      </c>
      <c r="H76" s="8" t="s">
        <v>66</v>
      </c>
      <c r="I76" s="8">
        <v>15813</v>
      </c>
      <c r="J76" s="8">
        <v>757</v>
      </c>
      <c r="K76" s="8">
        <v>38</v>
      </c>
      <c r="L76" s="82">
        <v>5.0198150594451783E-2</v>
      </c>
      <c r="M76" s="27" t="s">
        <v>66</v>
      </c>
      <c r="N76" s="70">
        <v>14261.80113695179</v>
      </c>
      <c r="O76" s="1">
        <v>44189</v>
      </c>
      <c r="P76" s="1">
        <f t="shared" si="2"/>
        <v>44171</v>
      </c>
      <c r="Q76" s="1">
        <f t="shared" si="3"/>
        <v>44184</v>
      </c>
    </row>
    <row r="77" spans="1:17" x14ac:dyDescent="0.25">
      <c r="A77" s="73" t="s">
        <v>295</v>
      </c>
      <c r="B77" s="112" t="s">
        <v>41</v>
      </c>
      <c r="C77" s="131">
        <v>13087.712635498299</v>
      </c>
      <c r="D77" s="80">
        <v>248</v>
      </c>
      <c r="E77" s="8">
        <v>47</v>
      </c>
      <c r="F77" s="11">
        <v>25.651104594374662</v>
      </c>
      <c r="G77" s="90" t="s">
        <v>859</v>
      </c>
      <c r="H77" s="8" t="s">
        <v>66</v>
      </c>
      <c r="I77" s="8">
        <v>9365</v>
      </c>
      <c r="J77" s="8">
        <v>1243</v>
      </c>
      <c r="K77" s="8">
        <v>53</v>
      </c>
      <c r="L77" s="83">
        <v>4.2638777152051485E-2</v>
      </c>
      <c r="M77" s="27" t="s">
        <v>66</v>
      </c>
      <c r="N77" s="70">
        <v>9497.457918112932</v>
      </c>
      <c r="O77" s="1">
        <v>44189</v>
      </c>
      <c r="P77" s="1">
        <f t="shared" si="2"/>
        <v>44171</v>
      </c>
      <c r="Q77" s="1">
        <f t="shared" si="3"/>
        <v>44184</v>
      </c>
    </row>
    <row r="78" spans="1:17" x14ac:dyDescent="0.25">
      <c r="A78" s="73" t="s">
        <v>296</v>
      </c>
      <c r="B78" s="112" t="s">
        <v>43</v>
      </c>
      <c r="C78" s="131">
        <v>7927.2612196189812</v>
      </c>
      <c r="D78" s="80">
        <v>327</v>
      </c>
      <c r="E78" s="8">
        <v>79</v>
      </c>
      <c r="F78" s="13">
        <v>71.182934263497913</v>
      </c>
      <c r="G78" s="90" t="s">
        <v>860</v>
      </c>
      <c r="H78" s="8" t="s">
        <v>64</v>
      </c>
      <c r="I78" s="8">
        <v>6776</v>
      </c>
      <c r="J78" s="8">
        <v>798</v>
      </c>
      <c r="K78" s="8">
        <v>88</v>
      </c>
      <c r="L78" s="82">
        <v>0.11027568922305764</v>
      </c>
      <c r="M78" s="27" t="s">
        <v>64</v>
      </c>
      <c r="N78" s="70">
        <v>10066.528374579731</v>
      </c>
      <c r="O78" s="1">
        <v>44189</v>
      </c>
      <c r="P78" s="1">
        <f t="shared" si="2"/>
        <v>44171</v>
      </c>
      <c r="Q78" s="1">
        <f t="shared" si="3"/>
        <v>44184</v>
      </c>
    </row>
    <row r="79" spans="1:17" x14ac:dyDescent="0.25">
      <c r="A79" s="73" t="s">
        <v>297</v>
      </c>
      <c r="B79" s="112" t="s">
        <v>54</v>
      </c>
      <c r="C79" s="131">
        <v>9485.9761215318194</v>
      </c>
      <c r="D79" s="80">
        <v>240</v>
      </c>
      <c r="E79" s="8">
        <v>53</v>
      </c>
      <c r="F79" s="13">
        <v>39.908536951945848</v>
      </c>
      <c r="G79" s="90" t="s">
        <v>860</v>
      </c>
      <c r="H79" s="8" t="s">
        <v>66</v>
      </c>
      <c r="I79" s="8">
        <v>6870</v>
      </c>
      <c r="J79" s="8">
        <v>728</v>
      </c>
      <c r="K79" s="8">
        <v>60</v>
      </c>
      <c r="L79" s="82">
        <v>8.2417582417582416E-2</v>
      </c>
      <c r="M79" s="27" t="s">
        <v>64</v>
      </c>
      <c r="N79" s="70">
        <v>7674.4869549855111</v>
      </c>
      <c r="O79" s="1">
        <v>44189</v>
      </c>
      <c r="P79" s="1">
        <f t="shared" si="2"/>
        <v>44171</v>
      </c>
      <c r="Q79" s="1">
        <f t="shared" si="3"/>
        <v>44184</v>
      </c>
    </row>
    <row r="80" spans="1:17" x14ac:dyDescent="0.25">
      <c r="A80" s="73" t="s">
        <v>298</v>
      </c>
      <c r="B80" s="112" t="s">
        <v>51</v>
      </c>
      <c r="C80" s="131">
        <v>5133.8205219983302</v>
      </c>
      <c r="D80" s="80">
        <v>96</v>
      </c>
      <c r="E80" s="8">
        <v>12</v>
      </c>
      <c r="F80" s="12">
        <v>16.696003560506547</v>
      </c>
      <c r="G80" s="90" t="s">
        <v>858</v>
      </c>
      <c r="H80" s="8" t="s">
        <v>66</v>
      </c>
      <c r="I80" s="8">
        <v>6820</v>
      </c>
      <c r="J80" s="8">
        <v>736</v>
      </c>
      <c r="K80" s="8">
        <v>16</v>
      </c>
      <c r="L80" s="85">
        <v>2.1739130434782608E-2</v>
      </c>
      <c r="M80" s="27" t="s">
        <v>66</v>
      </c>
      <c r="N80" s="70">
        <v>14336.301723954959</v>
      </c>
      <c r="O80" s="1">
        <v>44189</v>
      </c>
      <c r="P80" s="1">
        <f t="shared" si="2"/>
        <v>44171</v>
      </c>
      <c r="Q80" s="1">
        <f t="shared" si="3"/>
        <v>44184</v>
      </c>
    </row>
    <row r="81" spans="1:17" x14ac:dyDescent="0.25">
      <c r="A81" s="73" t="s">
        <v>299</v>
      </c>
      <c r="B81" s="112" t="s">
        <v>49</v>
      </c>
      <c r="C81" s="131">
        <v>32414.524512956301</v>
      </c>
      <c r="D81" s="80">
        <v>1895</v>
      </c>
      <c r="E81" s="8">
        <v>490</v>
      </c>
      <c r="F81" s="13">
        <v>107.97628694510163</v>
      </c>
      <c r="G81" s="90" t="s">
        <v>860</v>
      </c>
      <c r="H81" s="8" t="s">
        <v>66</v>
      </c>
      <c r="I81" s="8">
        <v>34423</v>
      </c>
      <c r="J81" s="8">
        <v>4385</v>
      </c>
      <c r="K81" s="8">
        <v>551</v>
      </c>
      <c r="L81" s="82">
        <v>0.12565564424173317</v>
      </c>
      <c r="M81" s="27" t="s">
        <v>66</v>
      </c>
      <c r="N81" s="70">
        <v>13527.886235836304</v>
      </c>
      <c r="O81" s="1">
        <v>44189</v>
      </c>
      <c r="P81" s="1">
        <f t="shared" si="2"/>
        <v>44171</v>
      </c>
      <c r="Q81" s="1">
        <f t="shared" si="3"/>
        <v>44184</v>
      </c>
    </row>
    <row r="82" spans="1:17" x14ac:dyDescent="0.25">
      <c r="A82" s="73" t="s">
        <v>300</v>
      </c>
      <c r="B82" s="112" t="s">
        <v>54</v>
      </c>
      <c r="C82" s="131">
        <v>12469.6895953656</v>
      </c>
      <c r="D82" s="80">
        <v>394</v>
      </c>
      <c r="E82" s="8">
        <v>98</v>
      </c>
      <c r="F82" s="13">
        <v>56.136120682599604</v>
      </c>
      <c r="G82" s="90" t="s">
        <v>860</v>
      </c>
      <c r="H82" s="8" t="s">
        <v>64</v>
      </c>
      <c r="I82" s="8">
        <v>26585</v>
      </c>
      <c r="J82" s="8">
        <v>1095</v>
      </c>
      <c r="K82" s="8">
        <v>104</v>
      </c>
      <c r="L82" s="82">
        <v>9.4977168949771693E-2</v>
      </c>
      <c r="M82" s="27" t="s">
        <v>64</v>
      </c>
      <c r="N82" s="70">
        <v>8781.2931639209382</v>
      </c>
      <c r="O82" s="1">
        <v>44189</v>
      </c>
      <c r="P82" s="1">
        <f t="shared" si="2"/>
        <v>44171</v>
      </c>
      <c r="Q82" s="1">
        <f t="shared" si="3"/>
        <v>44184</v>
      </c>
    </row>
    <row r="83" spans="1:17" x14ac:dyDescent="0.25">
      <c r="A83" s="73" t="s">
        <v>301</v>
      </c>
      <c r="B83" s="112" t="s">
        <v>49</v>
      </c>
      <c r="C83" s="131">
        <v>3330.26120665499</v>
      </c>
      <c r="D83" s="80">
        <v>71</v>
      </c>
      <c r="E83" s="8">
        <v>17</v>
      </c>
      <c r="F83" s="11">
        <v>36.462176355991538</v>
      </c>
      <c r="G83" s="90" t="s">
        <v>859</v>
      </c>
      <c r="H83" s="8" t="s">
        <v>66</v>
      </c>
      <c r="I83" s="8">
        <v>2553</v>
      </c>
      <c r="J83" s="8">
        <v>284</v>
      </c>
      <c r="K83" s="8">
        <v>21</v>
      </c>
      <c r="L83" s="83">
        <v>7.3943661971830985E-2</v>
      </c>
      <c r="M83" s="27" t="s">
        <v>66</v>
      </c>
      <c r="N83" s="70">
        <v>8527.8595994954321</v>
      </c>
      <c r="O83" s="1">
        <v>44189</v>
      </c>
      <c r="P83" s="1">
        <f t="shared" si="2"/>
        <v>44171</v>
      </c>
      <c r="Q83" s="1">
        <f t="shared" si="3"/>
        <v>44184</v>
      </c>
    </row>
    <row r="84" spans="1:17" x14ac:dyDescent="0.25">
      <c r="A84" s="73" t="s">
        <v>302</v>
      </c>
      <c r="B84" s="112" t="s">
        <v>52</v>
      </c>
      <c r="C84" s="131">
        <v>15120.384628985899</v>
      </c>
      <c r="D84" s="80">
        <v>355</v>
      </c>
      <c r="E84" s="8">
        <v>70</v>
      </c>
      <c r="F84" s="11">
        <v>33.067941872424065</v>
      </c>
      <c r="G84" s="90" t="s">
        <v>859</v>
      </c>
      <c r="H84" s="8" t="s">
        <v>64</v>
      </c>
      <c r="I84" s="8">
        <v>15191</v>
      </c>
      <c r="J84" s="8">
        <v>1635</v>
      </c>
      <c r="K84" s="8">
        <v>79</v>
      </c>
      <c r="L84" s="83">
        <v>4.8318042813455656E-2</v>
      </c>
      <c r="M84" s="27" t="s">
        <v>64</v>
      </c>
      <c r="N84" s="70">
        <v>10813.216992282669</v>
      </c>
      <c r="O84" s="1">
        <v>44189</v>
      </c>
      <c r="P84" s="1">
        <f t="shared" si="2"/>
        <v>44171</v>
      </c>
      <c r="Q84" s="1">
        <f t="shared" si="3"/>
        <v>44184</v>
      </c>
    </row>
    <row r="85" spans="1:17" x14ac:dyDescent="0.25">
      <c r="A85" s="73" t="s">
        <v>303</v>
      </c>
      <c r="B85" s="112" t="s">
        <v>52</v>
      </c>
      <c r="C85" s="131">
        <v>14878.570537017</v>
      </c>
      <c r="D85" s="80">
        <v>542</v>
      </c>
      <c r="E85" s="8">
        <v>120</v>
      </c>
      <c r="F85" s="13">
        <v>57.609220926858313</v>
      </c>
      <c r="G85" s="90" t="s">
        <v>860</v>
      </c>
      <c r="H85" s="8" t="s">
        <v>66</v>
      </c>
      <c r="I85" s="8">
        <v>11824</v>
      </c>
      <c r="J85" s="8">
        <v>1624</v>
      </c>
      <c r="K85" s="8">
        <v>146</v>
      </c>
      <c r="L85" s="82">
        <v>8.9901477832512317E-2</v>
      </c>
      <c r="M85" s="27" t="s">
        <v>64</v>
      </c>
      <c r="N85" s="70">
        <v>10915.02705827542</v>
      </c>
      <c r="O85" s="1">
        <v>44189</v>
      </c>
      <c r="P85" s="1">
        <f t="shared" si="2"/>
        <v>44171</v>
      </c>
      <c r="Q85" s="1">
        <f t="shared" si="3"/>
        <v>44184</v>
      </c>
    </row>
    <row r="86" spans="1:17" x14ac:dyDescent="0.25">
      <c r="A86" s="73" t="s">
        <v>304</v>
      </c>
      <c r="B86" s="112" t="s">
        <v>54</v>
      </c>
      <c r="C86" s="131">
        <v>2244.2586476452502</v>
      </c>
      <c r="D86" s="80">
        <v>56</v>
      </c>
      <c r="E86" s="8">
        <v>13</v>
      </c>
      <c r="F86" s="12">
        <v>41.37541943063097</v>
      </c>
      <c r="G86" s="90" t="s">
        <v>858</v>
      </c>
      <c r="H86" s="8" t="s">
        <v>66</v>
      </c>
      <c r="I86" s="8">
        <v>1695</v>
      </c>
      <c r="J86" s="8">
        <v>176</v>
      </c>
      <c r="K86" s="8">
        <v>13</v>
      </c>
      <c r="L86" s="85">
        <v>7.3863636363636367E-2</v>
      </c>
      <c r="M86" s="27" t="s">
        <v>66</v>
      </c>
      <c r="N86" s="70">
        <v>7842.2333443903617</v>
      </c>
      <c r="O86" s="1">
        <v>44189</v>
      </c>
      <c r="P86" s="1">
        <f t="shared" si="2"/>
        <v>44171</v>
      </c>
      <c r="Q86" s="1">
        <f t="shared" si="3"/>
        <v>44184</v>
      </c>
    </row>
    <row r="87" spans="1:17" x14ac:dyDescent="0.25">
      <c r="A87" s="73" t="s">
        <v>305</v>
      </c>
      <c r="B87" s="112" t="s">
        <v>47</v>
      </c>
      <c r="C87" s="131">
        <v>17005.439503125901</v>
      </c>
      <c r="D87" s="80">
        <v>788</v>
      </c>
      <c r="E87" s="8">
        <v>145</v>
      </c>
      <c r="F87" s="13">
        <v>60.904881965791184</v>
      </c>
      <c r="G87" s="90" t="s">
        <v>860</v>
      </c>
      <c r="H87" s="8" t="s">
        <v>64</v>
      </c>
      <c r="I87" s="8">
        <v>19915</v>
      </c>
      <c r="J87" s="8">
        <v>2525</v>
      </c>
      <c r="K87" s="8">
        <v>168</v>
      </c>
      <c r="L87" s="82">
        <v>6.6534653465346538E-2</v>
      </c>
      <c r="M87" s="27" t="s">
        <v>64</v>
      </c>
      <c r="N87" s="70">
        <v>14848.190189591161</v>
      </c>
      <c r="O87" s="1">
        <v>44189</v>
      </c>
      <c r="P87" s="1">
        <f t="shared" si="2"/>
        <v>44171</v>
      </c>
      <c r="Q87" s="1">
        <f t="shared" si="3"/>
        <v>44184</v>
      </c>
    </row>
    <row r="88" spans="1:17" x14ac:dyDescent="0.25">
      <c r="A88" s="73" t="s">
        <v>306</v>
      </c>
      <c r="B88" s="112" t="s">
        <v>41</v>
      </c>
      <c r="C88" s="131">
        <v>4602.6150295043099</v>
      </c>
      <c r="D88" s="80">
        <v>46</v>
      </c>
      <c r="E88" s="8">
        <v>8</v>
      </c>
      <c r="F88" s="10">
        <v>12.415302339333664</v>
      </c>
      <c r="G88" s="127" t="s">
        <v>857</v>
      </c>
      <c r="H88" s="8" t="s">
        <v>66</v>
      </c>
      <c r="I88" s="8">
        <v>2716</v>
      </c>
      <c r="J88" s="8">
        <v>254</v>
      </c>
      <c r="K88" s="8">
        <v>9</v>
      </c>
      <c r="L88" s="86">
        <v>3.5433070866141732E-2</v>
      </c>
      <c r="M88" s="27" t="s">
        <v>66</v>
      </c>
      <c r="N88" s="70">
        <v>5518.6018898338143</v>
      </c>
      <c r="O88" s="1">
        <v>44189</v>
      </c>
      <c r="P88" s="1">
        <f t="shared" si="2"/>
        <v>44171</v>
      </c>
      <c r="Q88" s="1">
        <f t="shared" si="3"/>
        <v>44184</v>
      </c>
    </row>
    <row r="89" spans="1:17" x14ac:dyDescent="0.25">
      <c r="A89" s="73" t="s">
        <v>307</v>
      </c>
      <c r="B89" s="112" t="s">
        <v>48</v>
      </c>
      <c r="C89" s="131">
        <v>16194.1783185606</v>
      </c>
      <c r="D89" s="80">
        <v>371</v>
      </c>
      <c r="E89" s="8">
        <v>69</v>
      </c>
      <c r="F89" s="11">
        <v>30.434217356509258</v>
      </c>
      <c r="G89" s="90" t="s">
        <v>859</v>
      </c>
      <c r="H89" s="8" t="s">
        <v>66</v>
      </c>
      <c r="I89" s="8">
        <v>28776</v>
      </c>
      <c r="J89" s="8">
        <v>2841</v>
      </c>
      <c r="K89" s="8">
        <v>84</v>
      </c>
      <c r="L89" s="83">
        <v>2.9567053854276663E-2</v>
      </c>
      <c r="M89" s="27" t="s">
        <v>66</v>
      </c>
      <c r="N89" s="70">
        <v>17543.341465765203</v>
      </c>
      <c r="O89" s="1">
        <v>44189</v>
      </c>
      <c r="P89" s="1">
        <f t="shared" si="2"/>
        <v>44171</v>
      </c>
      <c r="Q89" s="1">
        <f t="shared" si="3"/>
        <v>44184</v>
      </c>
    </row>
    <row r="90" spans="1:17" x14ac:dyDescent="0.25">
      <c r="A90" s="73" t="s">
        <v>308</v>
      </c>
      <c r="B90" s="112" t="s">
        <v>43</v>
      </c>
      <c r="C90" s="131">
        <v>23741.067234681399</v>
      </c>
      <c r="D90" s="80">
        <v>809</v>
      </c>
      <c r="E90" s="8">
        <v>148</v>
      </c>
      <c r="F90" s="13">
        <v>44.52802591783081</v>
      </c>
      <c r="G90" s="90" t="s">
        <v>860</v>
      </c>
      <c r="H90" s="8" t="s">
        <v>64</v>
      </c>
      <c r="I90" s="8">
        <v>52549</v>
      </c>
      <c r="J90" s="8">
        <v>2885</v>
      </c>
      <c r="K90" s="8">
        <v>169</v>
      </c>
      <c r="L90" s="82">
        <v>5.8578856152513001E-2</v>
      </c>
      <c r="M90" s="27" t="s">
        <v>64</v>
      </c>
      <c r="N90" s="70">
        <v>12151.938965008016</v>
      </c>
      <c r="O90" s="1">
        <v>44189</v>
      </c>
      <c r="P90" s="1">
        <f t="shared" si="2"/>
        <v>44171</v>
      </c>
      <c r="Q90" s="1">
        <f t="shared" si="3"/>
        <v>44184</v>
      </c>
    </row>
    <row r="91" spans="1:17" x14ac:dyDescent="0.25">
      <c r="A91" s="73" t="s">
        <v>309</v>
      </c>
      <c r="B91" s="112" t="s">
        <v>44</v>
      </c>
      <c r="C91" s="131">
        <v>4086.1741400712999</v>
      </c>
      <c r="D91" s="80">
        <v>130</v>
      </c>
      <c r="E91" s="8">
        <v>28</v>
      </c>
      <c r="F91" s="13">
        <v>48.945540044093697</v>
      </c>
      <c r="G91" s="90" t="s">
        <v>860</v>
      </c>
      <c r="H91" s="8" t="s">
        <v>66</v>
      </c>
      <c r="I91" s="8">
        <v>7596</v>
      </c>
      <c r="J91" s="8">
        <v>756</v>
      </c>
      <c r="K91" s="8">
        <v>31</v>
      </c>
      <c r="L91" s="82">
        <v>4.1005291005291003E-2</v>
      </c>
      <c r="M91" s="27" t="s">
        <v>66</v>
      </c>
      <c r="N91" s="70">
        <v>18501.414136667423</v>
      </c>
      <c r="O91" s="1">
        <v>44189</v>
      </c>
      <c r="P91" s="1">
        <f t="shared" si="2"/>
        <v>44171</v>
      </c>
      <c r="Q91" s="1">
        <f t="shared" si="3"/>
        <v>44184</v>
      </c>
    </row>
    <row r="92" spans="1:17" x14ac:dyDescent="0.25">
      <c r="A92" s="73" t="s">
        <v>310</v>
      </c>
      <c r="B92" s="112" t="s">
        <v>42</v>
      </c>
      <c r="C92" s="131">
        <v>1073.55719304948</v>
      </c>
      <c r="D92" s="80">
        <v>9</v>
      </c>
      <c r="E92" s="8">
        <v>0</v>
      </c>
      <c r="F92" s="9">
        <v>0</v>
      </c>
      <c r="G92" s="127" t="s">
        <v>857</v>
      </c>
      <c r="H92" s="8" t="s">
        <v>66</v>
      </c>
      <c r="I92" s="8">
        <v>790</v>
      </c>
      <c r="J92" s="8">
        <v>100</v>
      </c>
      <c r="K92" s="8">
        <v>0</v>
      </c>
      <c r="L92" s="84">
        <v>0</v>
      </c>
      <c r="M92" s="27" t="s">
        <v>66</v>
      </c>
      <c r="N92" s="70">
        <v>9314.8274397888581</v>
      </c>
      <c r="O92" s="1">
        <v>44189</v>
      </c>
      <c r="P92" s="1">
        <f t="shared" si="2"/>
        <v>44171</v>
      </c>
      <c r="Q92" s="1">
        <f t="shared" si="3"/>
        <v>44184</v>
      </c>
    </row>
    <row r="93" spans="1:17" x14ac:dyDescent="0.25">
      <c r="A93" s="73" t="s">
        <v>311</v>
      </c>
      <c r="B93" s="112" t="s">
        <v>46</v>
      </c>
      <c r="C93" s="131">
        <v>2112.6874094155901</v>
      </c>
      <c r="D93" s="80">
        <v>27</v>
      </c>
      <c r="E93" s="8">
        <v>9</v>
      </c>
      <c r="F93" s="10">
        <v>30.428407912695882</v>
      </c>
      <c r="G93" s="90" t="s">
        <v>857</v>
      </c>
      <c r="H93" s="8" t="s">
        <v>64</v>
      </c>
      <c r="I93" s="8">
        <v>1736</v>
      </c>
      <c r="J93" s="8">
        <v>222</v>
      </c>
      <c r="K93" s="8">
        <v>11</v>
      </c>
      <c r="L93" s="86">
        <v>4.954954954954955E-2</v>
      </c>
      <c r="M93" s="27" t="s">
        <v>66</v>
      </c>
      <c r="N93" s="70">
        <v>10507.943532517642</v>
      </c>
      <c r="O93" s="1">
        <v>44189</v>
      </c>
      <c r="P93" s="1">
        <f t="shared" si="2"/>
        <v>44171</v>
      </c>
      <c r="Q93" s="1">
        <f t="shared" si="3"/>
        <v>44184</v>
      </c>
    </row>
    <row r="94" spans="1:17" x14ac:dyDescent="0.25">
      <c r="A94" s="73" t="s">
        <v>45</v>
      </c>
      <c r="B94" s="112" t="s">
        <v>45</v>
      </c>
      <c r="C94" s="131">
        <v>3727.91584807558</v>
      </c>
      <c r="D94" s="80">
        <v>71</v>
      </c>
      <c r="E94" s="8">
        <v>23</v>
      </c>
      <c r="F94" s="11">
        <v>44.069051175208706</v>
      </c>
      <c r="G94" s="90" t="s">
        <v>859</v>
      </c>
      <c r="H94" s="8" t="s">
        <v>68</v>
      </c>
      <c r="I94" s="8">
        <v>2813</v>
      </c>
      <c r="J94" s="8">
        <v>388</v>
      </c>
      <c r="K94" s="8">
        <v>26</v>
      </c>
      <c r="L94" s="83">
        <v>6.7010309278350513E-2</v>
      </c>
      <c r="M94" s="27" t="s">
        <v>64</v>
      </c>
      <c r="N94" s="70">
        <v>10407.960260162334</v>
      </c>
      <c r="O94" s="1">
        <v>44189</v>
      </c>
      <c r="P94" s="1">
        <f t="shared" si="2"/>
        <v>44171</v>
      </c>
      <c r="Q94" s="1">
        <f t="shared" si="3"/>
        <v>44184</v>
      </c>
    </row>
    <row r="95" spans="1:17" x14ac:dyDescent="0.25">
      <c r="A95" s="73" t="s">
        <v>312</v>
      </c>
      <c r="B95" s="112" t="s">
        <v>49</v>
      </c>
      <c r="C95" s="131">
        <v>48551.911070702001</v>
      </c>
      <c r="D95" s="80">
        <v>4930</v>
      </c>
      <c r="E95" s="8">
        <v>808</v>
      </c>
      <c r="F95" s="13">
        <v>118.87129557112867</v>
      </c>
      <c r="G95" s="90" t="s">
        <v>860</v>
      </c>
      <c r="H95" s="8" t="s">
        <v>64</v>
      </c>
      <c r="I95" s="8">
        <v>65225</v>
      </c>
      <c r="J95" s="8">
        <v>8127</v>
      </c>
      <c r="K95" s="8">
        <v>982</v>
      </c>
      <c r="L95" s="82">
        <v>0.1208317952503999</v>
      </c>
      <c r="M95" s="27" t="s">
        <v>64</v>
      </c>
      <c r="N95" s="70">
        <v>16738.784984519651</v>
      </c>
      <c r="O95" s="1">
        <v>44189</v>
      </c>
      <c r="P95" s="1">
        <f t="shared" si="2"/>
        <v>44171</v>
      </c>
      <c r="Q95" s="1">
        <f t="shared" si="3"/>
        <v>44184</v>
      </c>
    </row>
    <row r="96" spans="1:17" x14ac:dyDescent="0.25">
      <c r="A96" s="73" t="s">
        <v>313</v>
      </c>
      <c r="B96" s="112" t="s">
        <v>43</v>
      </c>
      <c r="C96" s="131">
        <v>16012.7421223003</v>
      </c>
      <c r="D96" s="80">
        <v>861</v>
      </c>
      <c r="E96" s="8">
        <v>144</v>
      </c>
      <c r="F96" s="13">
        <v>64.234558997798302</v>
      </c>
      <c r="G96" s="90" t="s">
        <v>860</v>
      </c>
      <c r="H96" s="8" t="s">
        <v>66</v>
      </c>
      <c r="I96" s="8">
        <v>20559</v>
      </c>
      <c r="J96" s="8">
        <v>2538</v>
      </c>
      <c r="K96" s="8">
        <v>167</v>
      </c>
      <c r="L96" s="82">
        <v>6.5799842395587074E-2</v>
      </c>
      <c r="M96" s="27" t="s">
        <v>66</v>
      </c>
      <c r="N96" s="70">
        <v>15849.877432706729</v>
      </c>
      <c r="O96" s="1">
        <v>44189</v>
      </c>
      <c r="P96" s="1">
        <f t="shared" si="2"/>
        <v>44171</v>
      </c>
      <c r="Q96" s="1">
        <f t="shared" si="3"/>
        <v>44184</v>
      </c>
    </row>
    <row r="97" spans="1:17" x14ac:dyDescent="0.25">
      <c r="A97" s="73" t="s">
        <v>314</v>
      </c>
      <c r="B97" s="112" t="s">
        <v>43</v>
      </c>
      <c r="C97" s="131">
        <v>89317.120164774096</v>
      </c>
      <c r="D97" s="80">
        <v>7079</v>
      </c>
      <c r="E97" s="8">
        <v>1296</v>
      </c>
      <c r="F97" s="13">
        <v>103.64354381405364</v>
      </c>
      <c r="G97" s="90" t="s">
        <v>860</v>
      </c>
      <c r="H97" s="8" t="s">
        <v>66</v>
      </c>
      <c r="I97" s="8">
        <v>103104</v>
      </c>
      <c r="J97" s="8">
        <v>12192</v>
      </c>
      <c r="K97" s="8">
        <v>1577</v>
      </c>
      <c r="L97" s="82">
        <v>0.1293471128608924</v>
      </c>
      <c r="M97" s="27" t="s">
        <v>68</v>
      </c>
      <c r="N97" s="70">
        <v>13650.238585287952</v>
      </c>
      <c r="O97" s="1">
        <v>44189</v>
      </c>
      <c r="P97" s="1">
        <f t="shared" si="2"/>
        <v>44171</v>
      </c>
      <c r="Q97" s="1">
        <f t="shared" si="3"/>
        <v>44184</v>
      </c>
    </row>
    <row r="98" spans="1:17" x14ac:dyDescent="0.25">
      <c r="A98" s="73" t="s">
        <v>315</v>
      </c>
      <c r="B98" s="112" t="s">
        <v>41</v>
      </c>
      <c r="C98" s="131">
        <v>31190.337467089099</v>
      </c>
      <c r="D98" s="80">
        <v>627</v>
      </c>
      <c r="E98" s="8">
        <v>129</v>
      </c>
      <c r="F98" s="11">
        <v>29.542116124932249</v>
      </c>
      <c r="G98" s="90" t="s">
        <v>859</v>
      </c>
      <c r="H98" s="8" t="s">
        <v>64</v>
      </c>
      <c r="I98" s="8">
        <v>33598</v>
      </c>
      <c r="J98" s="8">
        <v>4176</v>
      </c>
      <c r="K98" s="8">
        <v>164</v>
      </c>
      <c r="L98" s="83">
        <v>3.9272030651340994E-2</v>
      </c>
      <c r="M98" s="27" t="s">
        <v>64</v>
      </c>
      <c r="N98" s="70">
        <v>13388.761838201854</v>
      </c>
      <c r="O98" s="1">
        <v>44189</v>
      </c>
      <c r="P98" s="1">
        <f t="shared" si="2"/>
        <v>44171</v>
      </c>
      <c r="Q98" s="1">
        <f t="shared" si="3"/>
        <v>44184</v>
      </c>
    </row>
    <row r="99" spans="1:17" x14ac:dyDescent="0.25">
      <c r="A99" s="73" t="s">
        <v>316</v>
      </c>
      <c r="B99" s="112" t="s">
        <v>54</v>
      </c>
      <c r="C99" s="131">
        <v>42123.258085424597</v>
      </c>
      <c r="D99" s="80">
        <v>2522</v>
      </c>
      <c r="E99" s="8">
        <v>476</v>
      </c>
      <c r="F99" s="13">
        <v>80.715503845996679</v>
      </c>
      <c r="G99" s="90" t="s">
        <v>860</v>
      </c>
      <c r="H99" s="8" t="s">
        <v>66</v>
      </c>
      <c r="I99" s="8">
        <v>43628</v>
      </c>
      <c r="J99" s="8">
        <v>4814</v>
      </c>
      <c r="K99" s="8">
        <v>524</v>
      </c>
      <c r="L99" s="82">
        <v>0.10884918986289988</v>
      </c>
      <c r="M99" s="27" t="s">
        <v>64</v>
      </c>
      <c r="N99" s="70">
        <v>11428.365750430235</v>
      </c>
      <c r="O99" s="1">
        <v>44189</v>
      </c>
      <c r="P99" s="1">
        <f t="shared" si="2"/>
        <v>44171</v>
      </c>
      <c r="Q99" s="1">
        <f t="shared" si="3"/>
        <v>44184</v>
      </c>
    </row>
    <row r="100" spans="1:17" x14ac:dyDescent="0.25">
      <c r="A100" s="73" t="s">
        <v>317</v>
      </c>
      <c r="B100" s="112" t="s">
        <v>42</v>
      </c>
      <c r="C100" s="131">
        <v>783.91291893709104</v>
      </c>
      <c r="D100" s="80" t="s">
        <v>574</v>
      </c>
      <c r="E100" s="8">
        <v>0</v>
      </c>
      <c r="F100" s="9">
        <v>0</v>
      </c>
      <c r="G100" s="127" t="s">
        <v>857</v>
      </c>
      <c r="H100" s="8" t="s">
        <v>66</v>
      </c>
      <c r="I100" s="8">
        <v>380</v>
      </c>
      <c r="J100" s="8">
        <v>38</v>
      </c>
      <c r="K100" s="8">
        <v>0</v>
      </c>
      <c r="L100" s="84">
        <v>0</v>
      </c>
      <c r="M100" s="27" t="s">
        <v>66</v>
      </c>
      <c r="N100" s="70">
        <v>4847.4771982995599</v>
      </c>
      <c r="O100" s="1">
        <v>44189</v>
      </c>
      <c r="P100" s="1">
        <f t="shared" si="2"/>
        <v>44171</v>
      </c>
      <c r="Q100" s="1">
        <f t="shared" si="3"/>
        <v>44184</v>
      </c>
    </row>
    <row r="101" spans="1:17" x14ac:dyDescent="0.25">
      <c r="A101" s="73" t="s">
        <v>318</v>
      </c>
      <c r="B101" s="112" t="s">
        <v>51</v>
      </c>
      <c r="C101" s="131">
        <v>18209.461158597402</v>
      </c>
      <c r="D101" s="80">
        <v>525</v>
      </c>
      <c r="E101" s="8">
        <v>109</v>
      </c>
      <c r="F101" s="11">
        <v>42.756423256590132</v>
      </c>
      <c r="G101" s="90" t="s">
        <v>859</v>
      </c>
      <c r="H101" s="8" t="s">
        <v>66</v>
      </c>
      <c r="I101" s="8">
        <v>29983</v>
      </c>
      <c r="J101" s="8">
        <v>2654</v>
      </c>
      <c r="K101" s="8">
        <v>130</v>
      </c>
      <c r="L101" s="83">
        <v>4.8982667671439335E-2</v>
      </c>
      <c r="M101" s="27" t="s">
        <v>64</v>
      </c>
      <c r="N101" s="70">
        <v>14574.840940567548</v>
      </c>
      <c r="O101" s="1">
        <v>44189</v>
      </c>
      <c r="P101" s="1">
        <f t="shared" si="2"/>
        <v>44171</v>
      </c>
      <c r="Q101" s="1">
        <f t="shared" si="3"/>
        <v>44184</v>
      </c>
    </row>
    <row r="102" spans="1:17" x14ac:dyDescent="0.25">
      <c r="A102" s="73" t="s">
        <v>319</v>
      </c>
      <c r="B102" s="112" t="s">
        <v>49</v>
      </c>
      <c r="C102" s="131">
        <v>74397.767487715595</v>
      </c>
      <c r="D102" s="80">
        <v>4681</v>
      </c>
      <c r="E102" s="8">
        <v>723</v>
      </c>
      <c r="F102" s="13">
        <v>69.414525310029362</v>
      </c>
      <c r="G102" s="90" t="s">
        <v>860</v>
      </c>
      <c r="H102" s="8" t="s">
        <v>66</v>
      </c>
      <c r="I102" s="8">
        <v>90388</v>
      </c>
      <c r="J102" s="8">
        <v>10990</v>
      </c>
      <c r="K102" s="8">
        <v>869</v>
      </c>
      <c r="L102" s="82">
        <v>7.9071883530482251E-2</v>
      </c>
      <c r="M102" s="27" t="s">
        <v>66</v>
      </c>
      <c r="N102" s="70">
        <v>14771.948636516068</v>
      </c>
      <c r="O102" s="1">
        <v>44189</v>
      </c>
      <c r="P102" s="1">
        <f t="shared" si="2"/>
        <v>44171</v>
      </c>
      <c r="Q102" s="1">
        <f t="shared" si="3"/>
        <v>44184</v>
      </c>
    </row>
    <row r="103" spans="1:17" x14ac:dyDescent="0.25">
      <c r="A103" s="73" t="s">
        <v>46</v>
      </c>
      <c r="B103" s="112" t="s">
        <v>51</v>
      </c>
      <c r="C103" s="131">
        <v>33920.0551131428</v>
      </c>
      <c r="D103" s="80">
        <v>762</v>
      </c>
      <c r="E103" s="8">
        <v>173</v>
      </c>
      <c r="F103" s="13">
        <v>36.430196872984759</v>
      </c>
      <c r="G103" s="90" t="s">
        <v>860</v>
      </c>
      <c r="H103" s="8" t="s">
        <v>64</v>
      </c>
      <c r="I103" s="8">
        <v>28192</v>
      </c>
      <c r="J103" s="8">
        <v>3139</v>
      </c>
      <c r="K103" s="8">
        <v>189</v>
      </c>
      <c r="L103" s="82">
        <v>6.0210258043963044E-2</v>
      </c>
      <c r="M103" s="27" t="s">
        <v>64</v>
      </c>
      <c r="N103" s="70">
        <v>9254.1123224288349</v>
      </c>
      <c r="O103" s="1">
        <v>44189</v>
      </c>
      <c r="P103" s="1">
        <f t="shared" si="2"/>
        <v>44171</v>
      </c>
      <c r="Q103" s="1">
        <f t="shared" si="3"/>
        <v>44184</v>
      </c>
    </row>
    <row r="104" spans="1:17" x14ac:dyDescent="0.25">
      <c r="A104" s="73" t="s">
        <v>320</v>
      </c>
      <c r="B104" s="112" t="s">
        <v>43</v>
      </c>
      <c r="C104" s="131">
        <v>9049.1751865497099</v>
      </c>
      <c r="D104" s="80">
        <v>415</v>
      </c>
      <c r="E104" s="8">
        <v>106</v>
      </c>
      <c r="F104" s="13">
        <v>83.669819793989674</v>
      </c>
      <c r="G104" s="90" t="s">
        <v>860</v>
      </c>
      <c r="H104" s="8" t="s">
        <v>64</v>
      </c>
      <c r="I104" s="8">
        <v>8072</v>
      </c>
      <c r="J104" s="8">
        <v>981</v>
      </c>
      <c r="K104" s="8">
        <v>115</v>
      </c>
      <c r="L104" s="82">
        <v>0.11722731906218145</v>
      </c>
      <c r="M104" s="27" t="s">
        <v>64</v>
      </c>
      <c r="N104" s="70">
        <v>10840.767028779755</v>
      </c>
      <c r="O104" s="1">
        <v>44189</v>
      </c>
      <c r="P104" s="1">
        <f t="shared" si="2"/>
        <v>44171</v>
      </c>
      <c r="Q104" s="1">
        <f t="shared" si="3"/>
        <v>44184</v>
      </c>
    </row>
    <row r="105" spans="1:17" x14ac:dyDescent="0.25">
      <c r="A105" s="73" t="s">
        <v>321</v>
      </c>
      <c r="B105" s="112" t="s">
        <v>54</v>
      </c>
      <c r="C105" s="131">
        <v>19873.653859741695</v>
      </c>
      <c r="D105" s="80">
        <v>856</v>
      </c>
      <c r="E105" s="8">
        <v>245</v>
      </c>
      <c r="F105" s="13">
        <v>88.056278545989812</v>
      </c>
      <c r="G105" s="90" t="s">
        <v>860</v>
      </c>
      <c r="H105" s="8" t="s">
        <v>64</v>
      </c>
      <c r="I105" s="8">
        <v>22269</v>
      </c>
      <c r="J105" s="8">
        <v>2597</v>
      </c>
      <c r="K105" s="8">
        <v>285</v>
      </c>
      <c r="L105" s="82">
        <v>0.10974201001155179</v>
      </c>
      <c r="M105" s="27" t="s">
        <v>64</v>
      </c>
      <c r="N105" s="70">
        <v>13067.551736224887</v>
      </c>
      <c r="O105" s="1">
        <v>44189</v>
      </c>
      <c r="P105" s="1">
        <f t="shared" si="2"/>
        <v>44171</v>
      </c>
      <c r="Q105" s="1">
        <f t="shared" si="3"/>
        <v>44184</v>
      </c>
    </row>
    <row r="106" spans="1:17" x14ac:dyDescent="0.25">
      <c r="A106" s="73" t="s">
        <v>322</v>
      </c>
      <c r="B106" s="112" t="s">
        <v>45</v>
      </c>
      <c r="C106" s="131">
        <v>8985.7757628436302</v>
      </c>
      <c r="D106" s="80">
        <v>246</v>
      </c>
      <c r="E106" s="8">
        <v>43</v>
      </c>
      <c r="F106" s="13">
        <v>34.181006209046451</v>
      </c>
      <c r="G106" s="90" t="s">
        <v>860</v>
      </c>
      <c r="H106" s="8" t="s">
        <v>66</v>
      </c>
      <c r="I106" s="8">
        <v>7956</v>
      </c>
      <c r="J106" s="8">
        <v>943</v>
      </c>
      <c r="K106" s="8">
        <v>47</v>
      </c>
      <c r="L106" s="82">
        <v>4.9840933191940613E-2</v>
      </c>
      <c r="M106" s="27" t="s">
        <v>66</v>
      </c>
      <c r="N106" s="70">
        <v>10494.363813298398</v>
      </c>
      <c r="O106" s="1">
        <v>44189</v>
      </c>
      <c r="P106" s="1">
        <f t="shared" si="2"/>
        <v>44171</v>
      </c>
      <c r="Q106" s="1">
        <f t="shared" si="3"/>
        <v>44184</v>
      </c>
    </row>
    <row r="107" spans="1:17" x14ac:dyDescent="0.25">
      <c r="A107" s="73" t="s">
        <v>323</v>
      </c>
      <c r="B107" s="112" t="s">
        <v>46</v>
      </c>
      <c r="C107" s="131">
        <v>1671.6385468424</v>
      </c>
      <c r="D107" s="80">
        <v>17</v>
      </c>
      <c r="E107" s="8">
        <v>6</v>
      </c>
      <c r="F107" s="10">
        <v>25.637804858051872</v>
      </c>
      <c r="G107" s="90" t="s">
        <v>857</v>
      </c>
      <c r="H107" s="8" t="s">
        <v>66</v>
      </c>
      <c r="I107" s="8">
        <v>2841</v>
      </c>
      <c r="J107" s="8">
        <v>194</v>
      </c>
      <c r="K107" s="8">
        <v>6</v>
      </c>
      <c r="L107" s="86">
        <v>3.0927835051546393E-2</v>
      </c>
      <c r="M107" s="27" t="s">
        <v>66</v>
      </c>
      <c r="N107" s="70">
        <v>11605.379665744815</v>
      </c>
      <c r="O107" s="1">
        <v>44189</v>
      </c>
      <c r="P107" s="1">
        <f t="shared" si="2"/>
        <v>44171</v>
      </c>
      <c r="Q107" s="1">
        <f t="shared" si="3"/>
        <v>44184</v>
      </c>
    </row>
    <row r="108" spans="1:17" x14ac:dyDescent="0.25">
      <c r="A108" s="73" t="s">
        <v>324</v>
      </c>
      <c r="B108" s="112" t="s">
        <v>45</v>
      </c>
      <c r="C108" s="131">
        <v>28406.395546395601</v>
      </c>
      <c r="D108" s="80">
        <v>827</v>
      </c>
      <c r="E108" s="8">
        <v>149</v>
      </c>
      <c r="F108" s="13">
        <v>37.466411834878429</v>
      </c>
      <c r="G108" s="90" t="s">
        <v>860</v>
      </c>
      <c r="H108" s="8" t="s">
        <v>66</v>
      </c>
      <c r="I108" s="8">
        <v>25903</v>
      </c>
      <c r="J108" s="8">
        <v>3348</v>
      </c>
      <c r="K108" s="8">
        <v>175</v>
      </c>
      <c r="L108" s="82">
        <v>5.2270011947431305E-2</v>
      </c>
      <c r="M108" s="27" t="s">
        <v>66</v>
      </c>
      <c r="N108" s="70">
        <v>11786.078224996121</v>
      </c>
      <c r="O108" s="1">
        <v>44189</v>
      </c>
      <c r="P108" s="1">
        <f t="shared" si="2"/>
        <v>44171</v>
      </c>
      <c r="Q108" s="1">
        <f t="shared" si="3"/>
        <v>44184</v>
      </c>
    </row>
    <row r="109" spans="1:17" x14ac:dyDescent="0.25">
      <c r="A109" s="73" t="s">
        <v>325</v>
      </c>
      <c r="B109" s="112" t="s">
        <v>48</v>
      </c>
      <c r="C109" s="131">
        <v>1156.5421476148199</v>
      </c>
      <c r="D109" s="80">
        <v>13</v>
      </c>
      <c r="E109" s="8" t="s">
        <v>574</v>
      </c>
      <c r="F109" s="10">
        <v>6.1760456872134952</v>
      </c>
      <c r="G109" s="127" t="s">
        <v>857</v>
      </c>
      <c r="H109" s="8" t="s">
        <v>66</v>
      </c>
      <c r="I109" s="8">
        <v>463</v>
      </c>
      <c r="J109" s="8">
        <v>64</v>
      </c>
      <c r="K109" s="8">
        <v>1</v>
      </c>
      <c r="L109" s="86">
        <v>1.5625E-2</v>
      </c>
      <c r="M109" s="27" t="s">
        <v>66</v>
      </c>
      <c r="N109" s="70">
        <v>5533.7369357432917</v>
      </c>
      <c r="O109" s="1">
        <v>44189</v>
      </c>
      <c r="P109" s="1">
        <f t="shared" si="2"/>
        <v>44171</v>
      </c>
      <c r="Q109" s="1">
        <f t="shared" si="3"/>
        <v>44184</v>
      </c>
    </row>
    <row r="110" spans="1:17" x14ac:dyDescent="0.25">
      <c r="A110" s="73" t="s">
        <v>326</v>
      </c>
      <c r="B110" s="112" t="s">
        <v>44</v>
      </c>
      <c r="C110" s="131">
        <v>44.670954202623797</v>
      </c>
      <c r="D110" s="80">
        <v>5</v>
      </c>
      <c r="E110" s="8">
        <v>0</v>
      </c>
      <c r="F110" s="9">
        <v>0</v>
      </c>
      <c r="G110" s="127" t="s">
        <v>857</v>
      </c>
      <c r="H110" s="8" t="s">
        <v>68</v>
      </c>
      <c r="I110" s="8">
        <v>112</v>
      </c>
      <c r="J110" s="8">
        <v>0</v>
      </c>
      <c r="K110" s="8">
        <v>0</v>
      </c>
      <c r="L110" s="84">
        <v>0</v>
      </c>
      <c r="M110" s="27" t="s">
        <v>68</v>
      </c>
      <c r="N110" s="70">
        <v>0</v>
      </c>
      <c r="O110" s="1">
        <v>44189</v>
      </c>
      <c r="P110" s="1">
        <f t="shared" si="2"/>
        <v>44171</v>
      </c>
      <c r="Q110" s="1">
        <f t="shared" si="3"/>
        <v>44184</v>
      </c>
    </row>
    <row r="111" spans="1:17" x14ac:dyDescent="0.25">
      <c r="A111" s="73" t="s">
        <v>327</v>
      </c>
      <c r="B111" s="112" t="s">
        <v>54</v>
      </c>
      <c r="C111" s="131">
        <v>20124.902253938701</v>
      </c>
      <c r="D111" s="80">
        <v>515</v>
      </c>
      <c r="E111" s="8">
        <v>127</v>
      </c>
      <c r="F111" s="13">
        <v>45.075640402939982</v>
      </c>
      <c r="G111" s="90" t="s">
        <v>860</v>
      </c>
      <c r="H111" s="8" t="s">
        <v>66</v>
      </c>
      <c r="I111" s="8">
        <v>21193</v>
      </c>
      <c r="J111" s="8">
        <v>2421</v>
      </c>
      <c r="K111" s="8">
        <v>149</v>
      </c>
      <c r="L111" s="82">
        <v>6.1544816191656339E-2</v>
      </c>
      <c r="M111" s="27" t="s">
        <v>66</v>
      </c>
      <c r="N111" s="70">
        <v>12029.872093049195</v>
      </c>
      <c r="O111" s="1">
        <v>44189</v>
      </c>
      <c r="P111" s="1">
        <f t="shared" si="2"/>
        <v>44171</v>
      </c>
      <c r="Q111" s="1">
        <f t="shared" si="3"/>
        <v>44184</v>
      </c>
    </row>
    <row r="112" spans="1:17" x14ac:dyDescent="0.25">
      <c r="A112" s="73" t="s">
        <v>328</v>
      </c>
      <c r="B112" s="112" t="s">
        <v>48</v>
      </c>
      <c r="C112" s="131">
        <v>6112.4113664417901</v>
      </c>
      <c r="D112" s="80">
        <v>151</v>
      </c>
      <c r="E112" s="8">
        <v>28</v>
      </c>
      <c r="F112" s="13">
        <v>32.720310857681305</v>
      </c>
      <c r="G112" s="90" t="s">
        <v>860</v>
      </c>
      <c r="H112" s="8" t="s">
        <v>68</v>
      </c>
      <c r="I112" s="8">
        <v>6394</v>
      </c>
      <c r="J112" s="8">
        <v>671</v>
      </c>
      <c r="K112" s="8">
        <v>36</v>
      </c>
      <c r="L112" s="82">
        <v>5.3651266766020868E-2</v>
      </c>
      <c r="M112" s="27" t="s">
        <v>64</v>
      </c>
      <c r="N112" s="70">
        <v>10977.664292752082</v>
      </c>
      <c r="O112" s="1">
        <v>44189</v>
      </c>
      <c r="P112" s="1">
        <f t="shared" si="2"/>
        <v>44171</v>
      </c>
      <c r="Q112" s="1">
        <f t="shared" si="3"/>
        <v>44184</v>
      </c>
    </row>
    <row r="113" spans="1:17" x14ac:dyDescent="0.25">
      <c r="A113" s="73" t="s">
        <v>329</v>
      </c>
      <c r="B113" s="112" t="s">
        <v>47</v>
      </c>
      <c r="C113" s="131">
        <v>1549.67718243236</v>
      </c>
      <c r="D113" s="80">
        <v>41</v>
      </c>
      <c r="E113" s="8">
        <v>11</v>
      </c>
      <c r="F113" s="12">
        <v>50.701803873825845</v>
      </c>
      <c r="G113" s="90" t="s">
        <v>858</v>
      </c>
      <c r="H113" s="8" t="s">
        <v>64</v>
      </c>
      <c r="I113" s="8">
        <v>1243</v>
      </c>
      <c r="J113" s="8">
        <v>140</v>
      </c>
      <c r="K113" s="8">
        <v>12</v>
      </c>
      <c r="L113" s="85">
        <v>8.5714285714285715E-2</v>
      </c>
      <c r="M113" s="27" t="s">
        <v>64</v>
      </c>
      <c r="N113" s="70">
        <v>9034.1395993362439</v>
      </c>
      <c r="O113" s="1">
        <v>44189</v>
      </c>
      <c r="P113" s="1">
        <f t="shared" si="2"/>
        <v>44171</v>
      </c>
      <c r="Q113" s="1">
        <f t="shared" si="3"/>
        <v>44184</v>
      </c>
    </row>
    <row r="114" spans="1:17" x14ac:dyDescent="0.25">
      <c r="A114" s="73" t="s">
        <v>330</v>
      </c>
      <c r="B114" s="112" t="s">
        <v>42</v>
      </c>
      <c r="C114" s="131">
        <v>6720.1246284321996</v>
      </c>
      <c r="D114" s="80">
        <v>146</v>
      </c>
      <c r="E114" s="8">
        <v>20</v>
      </c>
      <c r="F114" s="11">
        <v>21.258109150644035</v>
      </c>
      <c r="G114" s="90" t="s">
        <v>859</v>
      </c>
      <c r="H114" s="8" t="s">
        <v>66</v>
      </c>
      <c r="I114" s="8">
        <v>14679</v>
      </c>
      <c r="J114" s="8">
        <v>1153</v>
      </c>
      <c r="K114" s="8">
        <v>22</v>
      </c>
      <c r="L114" s="83">
        <v>1.9080659150043366E-2</v>
      </c>
      <c r="M114" s="27" t="s">
        <v>66</v>
      </c>
      <c r="N114" s="70">
        <v>17157.419895484796</v>
      </c>
      <c r="O114" s="1">
        <v>44189</v>
      </c>
      <c r="P114" s="1">
        <f t="shared" si="2"/>
        <v>44171</v>
      </c>
      <c r="Q114" s="1">
        <f t="shared" si="3"/>
        <v>44184</v>
      </c>
    </row>
    <row r="115" spans="1:17" x14ac:dyDescent="0.25">
      <c r="A115" s="73" t="s">
        <v>331</v>
      </c>
      <c r="B115" s="112" t="s">
        <v>46</v>
      </c>
      <c r="C115" s="131">
        <v>17148.496197419699</v>
      </c>
      <c r="D115" s="80">
        <v>467</v>
      </c>
      <c r="E115" s="8">
        <v>122</v>
      </c>
      <c r="F115" s="11">
        <v>50.816617468748866</v>
      </c>
      <c r="G115" s="90" t="s">
        <v>859</v>
      </c>
      <c r="H115" s="8" t="s">
        <v>66</v>
      </c>
      <c r="I115" s="8">
        <v>19508</v>
      </c>
      <c r="J115" s="8">
        <v>2820</v>
      </c>
      <c r="K115" s="8">
        <v>136</v>
      </c>
      <c r="L115" s="83">
        <v>4.8226950354609929E-2</v>
      </c>
      <c r="M115" s="27" t="s">
        <v>66</v>
      </c>
      <c r="N115" s="70">
        <v>16444.590636608238</v>
      </c>
      <c r="O115" s="1">
        <v>44189</v>
      </c>
      <c r="P115" s="1">
        <f t="shared" si="2"/>
        <v>44171</v>
      </c>
      <c r="Q115" s="1">
        <f t="shared" si="3"/>
        <v>44184</v>
      </c>
    </row>
    <row r="116" spans="1:17" x14ac:dyDescent="0.25">
      <c r="A116" s="73" t="s">
        <v>332</v>
      </c>
      <c r="B116" s="112" t="s">
        <v>49</v>
      </c>
      <c r="C116" s="131">
        <v>11689.851587155499</v>
      </c>
      <c r="D116" s="80">
        <v>213</v>
      </c>
      <c r="E116" s="8">
        <v>41</v>
      </c>
      <c r="F116" s="11">
        <v>25.052254998594385</v>
      </c>
      <c r="G116" s="90" t="s">
        <v>859</v>
      </c>
      <c r="H116" s="8" t="s">
        <v>66</v>
      </c>
      <c r="I116" s="8">
        <v>13415</v>
      </c>
      <c r="J116" s="8">
        <v>1116</v>
      </c>
      <c r="K116" s="8">
        <v>47</v>
      </c>
      <c r="L116" s="83">
        <v>4.2114695340501794E-2</v>
      </c>
      <c r="M116" s="27" t="s">
        <v>66</v>
      </c>
      <c r="N116" s="70">
        <v>9546.7422462936247</v>
      </c>
      <c r="O116" s="1">
        <v>44189</v>
      </c>
      <c r="P116" s="1">
        <f t="shared" si="2"/>
        <v>44171</v>
      </c>
      <c r="Q116" s="1">
        <f t="shared" si="3"/>
        <v>44184</v>
      </c>
    </row>
    <row r="117" spans="1:17" x14ac:dyDescent="0.25">
      <c r="A117" s="73" t="s">
        <v>333</v>
      </c>
      <c r="B117" s="112" t="s">
        <v>45</v>
      </c>
      <c r="C117" s="131">
        <v>6846.1077774764299</v>
      </c>
      <c r="D117" s="80">
        <v>202</v>
      </c>
      <c r="E117" s="8">
        <v>60</v>
      </c>
      <c r="F117" s="13">
        <v>62.600742275986477</v>
      </c>
      <c r="G117" s="90" t="s">
        <v>860</v>
      </c>
      <c r="H117" s="8" t="s">
        <v>66</v>
      </c>
      <c r="I117" s="8">
        <v>6249</v>
      </c>
      <c r="J117" s="8">
        <v>770</v>
      </c>
      <c r="K117" s="8">
        <v>68</v>
      </c>
      <c r="L117" s="82">
        <v>8.8311688311688313E-2</v>
      </c>
      <c r="M117" s="27" t="s">
        <v>66</v>
      </c>
      <c r="N117" s="70">
        <v>11247.266695585569</v>
      </c>
      <c r="O117" s="1">
        <v>44189</v>
      </c>
      <c r="P117" s="1">
        <f t="shared" si="2"/>
        <v>44171</v>
      </c>
      <c r="Q117" s="1">
        <f t="shared" si="3"/>
        <v>44184</v>
      </c>
    </row>
    <row r="118" spans="1:17" x14ac:dyDescent="0.25">
      <c r="A118" s="73" t="s">
        <v>334</v>
      </c>
      <c r="B118" s="112" t="s">
        <v>48</v>
      </c>
      <c r="C118" s="131">
        <v>5803.7608961074102</v>
      </c>
      <c r="D118" s="80">
        <v>115</v>
      </c>
      <c r="E118" s="8">
        <v>34</v>
      </c>
      <c r="F118" s="13">
        <v>41.844787751340242</v>
      </c>
      <c r="G118" s="90" t="s">
        <v>860</v>
      </c>
      <c r="H118" s="8" t="s">
        <v>64</v>
      </c>
      <c r="I118" s="8">
        <v>13258</v>
      </c>
      <c r="J118" s="8">
        <v>1105</v>
      </c>
      <c r="K118" s="8">
        <v>34</v>
      </c>
      <c r="L118" s="82">
        <v>3.0769230769230771E-2</v>
      </c>
      <c r="M118" s="27" t="s">
        <v>64</v>
      </c>
      <c r="N118" s="70">
        <v>19039.378426859814</v>
      </c>
      <c r="O118" s="1">
        <v>44189</v>
      </c>
      <c r="P118" s="1">
        <f t="shared" si="2"/>
        <v>44171</v>
      </c>
      <c r="Q118" s="1">
        <f t="shared" si="3"/>
        <v>44184</v>
      </c>
    </row>
    <row r="119" spans="1:17" x14ac:dyDescent="0.25">
      <c r="A119" s="73" t="s">
        <v>335</v>
      </c>
      <c r="B119" s="112" t="s">
        <v>52</v>
      </c>
      <c r="C119" s="131">
        <v>7644.3301449872188</v>
      </c>
      <c r="D119" s="80">
        <v>217</v>
      </c>
      <c r="E119" s="8">
        <v>45</v>
      </c>
      <c r="F119" s="13">
        <v>42.047970892433092</v>
      </c>
      <c r="G119" s="90" t="s">
        <v>860</v>
      </c>
      <c r="H119" s="8" t="s">
        <v>66</v>
      </c>
      <c r="I119" s="8">
        <v>5915</v>
      </c>
      <c r="J119" s="8">
        <v>698</v>
      </c>
      <c r="K119" s="8">
        <v>50</v>
      </c>
      <c r="L119" s="82">
        <v>7.1633237822349566E-2</v>
      </c>
      <c r="M119" s="27" t="s">
        <v>66</v>
      </c>
      <c r="N119" s="70">
        <v>9130.950479130137</v>
      </c>
      <c r="O119" s="1">
        <v>44189</v>
      </c>
      <c r="P119" s="1">
        <f t="shared" si="2"/>
        <v>44171</v>
      </c>
      <c r="Q119" s="1">
        <f t="shared" si="3"/>
        <v>44184</v>
      </c>
    </row>
    <row r="120" spans="1:17" x14ac:dyDescent="0.25">
      <c r="A120" s="73" t="s">
        <v>336</v>
      </c>
      <c r="B120" s="112" t="s">
        <v>45</v>
      </c>
      <c r="C120" s="131">
        <v>7375.1368838712397</v>
      </c>
      <c r="D120" s="80">
        <v>141</v>
      </c>
      <c r="E120" s="8">
        <v>32</v>
      </c>
      <c r="F120" s="13">
        <v>30.992160846708309</v>
      </c>
      <c r="G120" s="90" t="s">
        <v>860</v>
      </c>
      <c r="H120" s="8" t="s">
        <v>64</v>
      </c>
      <c r="I120" s="8">
        <v>7520</v>
      </c>
      <c r="J120" s="8">
        <v>1225</v>
      </c>
      <c r="K120" s="8">
        <v>35</v>
      </c>
      <c r="L120" s="82">
        <v>2.8571428571428571E-2</v>
      </c>
      <c r="M120" s="27" t="s">
        <v>64</v>
      </c>
      <c r="N120" s="70">
        <v>16609.861203782737</v>
      </c>
      <c r="O120" s="1">
        <v>44189</v>
      </c>
      <c r="P120" s="1">
        <f t="shared" si="2"/>
        <v>44171</v>
      </c>
      <c r="Q120" s="1">
        <f t="shared" si="3"/>
        <v>44184</v>
      </c>
    </row>
    <row r="121" spans="1:17" x14ac:dyDescent="0.25">
      <c r="A121" s="73" t="s">
        <v>47</v>
      </c>
      <c r="B121" s="112" t="s">
        <v>47</v>
      </c>
      <c r="C121" s="131">
        <v>4897.5438326430303</v>
      </c>
      <c r="D121" s="80">
        <v>212</v>
      </c>
      <c r="E121" s="8">
        <v>23</v>
      </c>
      <c r="F121" s="11">
        <v>33.544511269244758</v>
      </c>
      <c r="G121" s="90" t="s">
        <v>859</v>
      </c>
      <c r="H121" s="8" t="s">
        <v>66</v>
      </c>
      <c r="I121" s="8">
        <v>5581</v>
      </c>
      <c r="J121" s="8">
        <v>629</v>
      </c>
      <c r="K121" s="8">
        <v>27</v>
      </c>
      <c r="L121" s="83">
        <v>4.2925278219395867E-2</v>
      </c>
      <c r="M121" s="27" t="s">
        <v>64</v>
      </c>
      <c r="N121" s="70">
        <v>12843.172445085624</v>
      </c>
      <c r="O121" s="1">
        <v>44189</v>
      </c>
      <c r="P121" s="1">
        <f t="shared" si="2"/>
        <v>44171</v>
      </c>
      <c r="Q121" s="1">
        <f t="shared" si="3"/>
        <v>44184</v>
      </c>
    </row>
    <row r="122" spans="1:17" x14ac:dyDescent="0.25">
      <c r="A122" s="73" t="s">
        <v>337</v>
      </c>
      <c r="B122" s="112" t="s">
        <v>42</v>
      </c>
      <c r="C122" s="131">
        <v>640.69980114844998</v>
      </c>
      <c r="D122" s="80">
        <v>12</v>
      </c>
      <c r="E122" s="8" t="s">
        <v>574</v>
      </c>
      <c r="F122" s="10">
        <v>33.445572154323855</v>
      </c>
      <c r="G122" s="90" t="s">
        <v>857</v>
      </c>
      <c r="H122" s="8" t="s">
        <v>68</v>
      </c>
      <c r="I122" s="8">
        <v>159</v>
      </c>
      <c r="J122" s="8">
        <v>12</v>
      </c>
      <c r="K122" s="8">
        <v>3</v>
      </c>
      <c r="L122" s="86">
        <v>0.25</v>
      </c>
      <c r="M122" s="27" t="s">
        <v>64</v>
      </c>
      <c r="N122" s="70">
        <v>1872.9520406421359</v>
      </c>
      <c r="O122" s="1">
        <v>44189</v>
      </c>
      <c r="P122" s="1">
        <f t="shared" si="2"/>
        <v>44171</v>
      </c>
      <c r="Q122" s="1">
        <f t="shared" si="3"/>
        <v>44184</v>
      </c>
    </row>
    <row r="123" spans="1:17" x14ac:dyDescent="0.25">
      <c r="A123" s="73" t="s">
        <v>338</v>
      </c>
      <c r="B123" s="112" t="s">
        <v>52</v>
      </c>
      <c r="C123" s="131">
        <v>14379.4508026329</v>
      </c>
      <c r="D123" s="80">
        <v>528</v>
      </c>
      <c r="E123" s="8">
        <v>186</v>
      </c>
      <c r="F123" s="13">
        <v>92.393753197317167</v>
      </c>
      <c r="G123" s="90" t="s">
        <v>860</v>
      </c>
      <c r="H123" s="8" t="s">
        <v>64</v>
      </c>
      <c r="I123" s="8">
        <v>12188</v>
      </c>
      <c r="J123" s="8">
        <v>1682</v>
      </c>
      <c r="K123" s="8">
        <v>209</v>
      </c>
      <c r="L123" s="82">
        <v>0.12425683709869204</v>
      </c>
      <c r="M123" s="27" t="s">
        <v>64</v>
      </c>
      <c r="N123" s="70">
        <v>11697.247851023791</v>
      </c>
      <c r="O123" s="1">
        <v>44189</v>
      </c>
      <c r="P123" s="1">
        <f t="shared" si="2"/>
        <v>44171</v>
      </c>
      <c r="Q123" s="1">
        <f t="shared" si="3"/>
        <v>44184</v>
      </c>
    </row>
    <row r="124" spans="1:17" x14ac:dyDescent="0.25">
      <c r="A124" s="73" t="s">
        <v>339</v>
      </c>
      <c r="B124" s="112" t="s">
        <v>52</v>
      </c>
      <c r="C124" s="131">
        <v>10764.140179352</v>
      </c>
      <c r="D124" s="80">
        <v>380</v>
      </c>
      <c r="E124" s="8">
        <v>96</v>
      </c>
      <c r="F124" s="13">
        <v>63.703581920053146</v>
      </c>
      <c r="G124" s="90" t="s">
        <v>860</v>
      </c>
      <c r="H124" s="8" t="s">
        <v>66</v>
      </c>
      <c r="I124" s="8">
        <v>8631</v>
      </c>
      <c r="J124" s="8">
        <v>1133</v>
      </c>
      <c r="K124" s="8">
        <v>107</v>
      </c>
      <c r="L124" s="82">
        <v>9.4439541041482791E-2</v>
      </c>
      <c r="M124" s="27" t="s">
        <v>66</v>
      </c>
      <c r="N124" s="70">
        <v>10525.689754332116</v>
      </c>
      <c r="O124" s="1">
        <v>44189</v>
      </c>
      <c r="P124" s="1">
        <f t="shared" si="2"/>
        <v>44171</v>
      </c>
      <c r="Q124" s="1">
        <f t="shared" si="3"/>
        <v>44184</v>
      </c>
    </row>
    <row r="125" spans="1:17" x14ac:dyDescent="0.25">
      <c r="A125" s="73" t="s">
        <v>340</v>
      </c>
      <c r="B125" s="112" t="s">
        <v>54</v>
      </c>
      <c r="C125" s="131">
        <v>3341.0756913925802</v>
      </c>
      <c r="D125" s="80">
        <v>34</v>
      </c>
      <c r="E125" s="8">
        <v>9</v>
      </c>
      <c r="F125" s="10">
        <v>19.241023018822904</v>
      </c>
      <c r="G125" s="90" t="s">
        <v>857</v>
      </c>
      <c r="H125" s="8" t="s">
        <v>66</v>
      </c>
      <c r="I125" s="8">
        <v>1915</v>
      </c>
      <c r="J125" s="8">
        <v>161</v>
      </c>
      <c r="K125" s="8">
        <v>10</v>
      </c>
      <c r="L125" s="86">
        <v>6.2111801242236024E-2</v>
      </c>
      <c r="M125" s="27" t="s">
        <v>66</v>
      </c>
      <c r="N125" s="70">
        <v>4818.8073204918701</v>
      </c>
      <c r="O125" s="1">
        <v>44189</v>
      </c>
      <c r="P125" s="1">
        <f t="shared" si="2"/>
        <v>44171</v>
      </c>
      <c r="Q125" s="1">
        <f t="shared" si="3"/>
        <v>44184</v>
      </c>
    </row>
    <row r="126" spans="1:17" x14ac:dyDescent="0.25">
      <c r="A126" s="73" t="s">
        <v>341</v>
      </c>
      <c r="B126" s="112" t="s">
        <v>54</v>
      </c>
      <c r="C126" s="131">
        <v>6951.4661738035902</v>
      </c>
      <c r="D126" s="80">
        <v>59</v>
      </c>
      <c r="E126" s="8">
        <v>9</v>
      </c>
      <c r="F126" s="10">
        <v>9.2477921460616823</v>
      </c>
      <c r="G126" s="127" t="s">
        <v>857</v>
      </c>
      <c r="H126" s="8" t="s">
        <v>66</v>
      </c>
      <c r="I126" s="8">
        <v>5031</v>
      </c>
      <c r="J126" s="8">
        <v>461</v>
      </c>
      <c r="K126" s="8">
        <v>9</v>
      </c>
      <c r="L126" s="86">
        <v>1.9522776572668113E-2</v>
      </c>
      <c r="M126" s="27" t="s">
        <v>66</v>
      </c>
      <c r="N126" s="70">
        <v>6631.6945011868993</v>
      </c>
      <c r="O126" s="1">
        <v>44189</v>
      </c>
      <c r="P126" s="1">
        <f t="shared" si="2"/>
        <v>44171</v>
      </c>
      <c r="Q126" s="1">
        <f t="shared" si="3"/>
        <v>44184</v>
      </c>
    </row>
    <row r="127" spans="1:17" x14ac:dyDescent="0.25">
      <c r="A127" s="73" t="s">
        <v>342</v>
      </c>
      <c r="B127" s="112" t="s">
        <v>41</v>
      </c>
      <c r="C127" s="131">
        <v>12588.6400801333</v>
      </c>
      <c r="D127" s="80">
        <v>289</v>
      </c>
      <c r="E127" s="8">
        <v>50</v>
      </c>
      <c r="F127" s="11">
        <v>28.37024927787715</v>
      </c>
      <c r="G127" s="90" t="s">
        <v>859</v>
      </c>
      <c r="H127" s="8" t="s">
        <v>66</v>
      </c>
      <c r="I127" s="8">
        <v>9653</v>
      </c>
      <c r="J127" s="8">
        <v>1214</v>
      </c>
      <c r="K127" s="8">
        <v>54</v>
      </c>
      <c r="L127" s="83">
        <v>4.4481054365733116E-2</v>
      </c>
      <c r="M127" s="27" t="s">
        <v>66</v>
      </c>
      <c r="N127" s="70">
        <v>9643.6151345360013</v>
      </c>
      <c r="O127" s="1">
        <v>44189</v>
      </c>
      <c r="P127" s="1">
        <f t="shared" si="2"/>
        <v>44171</v>
      </c>
      <c r="Q127" s="1">
        <f t="shared" si="3"/>
        <v>44184</v>
      </c>
    </row>
    <row r="128" spans="1:17" x14ac:dyDescent="0.25">
      <c r="A128" s="73" t="s">
        <v>343</v>
      </c>
      <c r="B128" s="112" t="s">
        <v>48</v>
      </c>
      <c r="C128" s="131">
        <v>3234.7555519856501</v>
      </c>
      <c r="D128" s="80">
        <v>53</v>
      </c>
      <c r="E128" s="8">
        <v>6</v>
      </c>
      <c r="F128" s="10">
        <v>13.248958744605929</v>
      </c>
      <c r="G128" s="127" t="s">
        <v>857</v>
      </c>
      <c r="H128" s="8" t="s">
        <v>64</v>
      </c>
      <c r="I128" s="8">
        <v>3511</v>
      </c>
      <c r="J128" s="8">
        <v>383</v>
      </c>
      <c r="K128" s="8">
        <v>6</v>
      </c>
      <c r="L128" s="86">
        <v>1.5665796344647518E-2</v>
      </c>
      <c r="M128" s="27" t="s">
        <v>64</v>
      </c>
      <c r="N128" s="70">
        <v>11840.152798096165</v>
      </c>
      <c r="O128" s="1">
        <v>44189</v>
      </c>
      <c r="P128" s="1">
        <f t="shared" si="2"/>
        <v>44171</v>
      </c>
      <c r="Q128" s="1">
        <f t="shared" si="3"/>
        <v>44184</v>
      </c>
    </row>
    <row r="129" spans="1:17" x14ac:dyDescent="0.25">
      <c r="A129" s="73" t="s">
        <v>344</v>
      </c>
      <c r="B129" s="112" t="s">
        <v>45</v>
      </c>
      <c r="C129" s="131">
        <v>65938.694494203999</v>
      </c>
      <c r="D129" s="80">
        <v>4217</v>
      </c>
      <c r="E129" s="8">
        <v>901</v>
      </c>
      <c r="F129" s="13">
        <v>97.601481726029391</v>
      </c>
      <c r="G129" s="90" t="s">
        <v>860</v>
      </c>
      <c r="H129" s="8" t="s">
        <v>66</v>
      </c>
      <c r="I129" s="8">
        <v>81562</v>
      </c>
      <c r="J129" s="8">
        <v>9911</v>
      </c>
      <c r="K129" s="8">
        <v>1112</v>
      </c>
      <c r="L129" s="82">
        <v>0.11219856724851175</v>
      </c>
      <c r="M129" s="27" t="s">
        <v>64</v>
      </c>
      <c r="N129" s="70">
        <v>15030.628185808526</v>
      </c>
      <c r="O129" s="1">
        <v>44189</v>
      </c>
      <c r="P129" s="1">
        <f t="shared" si="2"/>
        <v>44171</v>
      </c>
      <c r="Q129" s="1">
        <f t="shared" si="3"/>
        <v>44184</v>
      </c>
    </row>
    <row r="130" spans="1:17" x14ac:dyDescent="0.25">
      <c r="A130" s="73" t="s">
        <v>345</v>
      </c>
      <c r="B130" s="112" t="s">
        <v>46</v>
      </c>
      <c r="C130" s="131">
        <v>284.28993454947903</v>
      </c>
      <c r="D130" s="80">
        <v>0</v>
      </c>
      <c r="E130" s="8">
        <v>0</v>
      </c>
      <c r="F130" s="9">
        <v>0</v>
      </c>
      <c r="G130" s="127" t="s">
        <v>857</v>
      </c>
      <c r="H130" s="8" t="s">
        <v>68</v>
      </c>
      <c r="I130" s="8">
        <v>71</v>
      </c>
      <c r="J130" s="8">
        <v>8</v>
      </c>
      <c r="K130" s="8">
        <v>0</v>
      </c>
      <c r="L130" s="84">
        <v>0</v>
      </c>
      <c r="M130" s="27" t="s">
        <v>68</v>
      </c>
      <c r="N130" s="70">
        <v>2814.0285770854985</v>
      </c>
      <c r="O130" s="1">
        <v>44189</v>
      </c>
      <c r="P130" s="1">
        <f t="shared" ref="P130:P193" si="4">O130-18</f>
        <v>44171</v>
      </c>
      <c r="Q130" s="1">
        <f t="shared" ref="Q130:Q193" si="5">O130-5</f>
        <v>44184</v>
      </c>
    </row>
    <row r="131" spans="1:17" x14ac:dyDescent="0.25">
      <c r="A131" s="73" t="s">
        <v>346</v>
      </c>
      <c r="B131" s="112" t="s">
        <v>46</v>
      </c>
      <c r="C131" s="131">
        <v>588.18731235931102</v>
      </c>
      <c r="D131" s="80">
        <v>5</v>
      </c>
      <c r="E131" s="8" t="s">
        <v>574</v>
      </c>
      <c r="F131" s="10">
        <v>12.143847704239027</v>
      </c>
      <c r="G131" s="127" t="s">
        <v>857</v>
      </c>
      <c r="H131" s="8" t="s">
        <v>66</v>
      </c>
      <c r="I131" s="8">
        <v>365</v>
      </c>
      <c r="J131" s="8">
        <v>32</v>
      </c>
      <c r="K131" s="8">
        <v>2</v>
      </c>
      <c r="L131" s="86">
        <v>6.25E-2</v>
      </c>
      <c r="M131" s="27" t="s">
        <v>66</v>
      </c>
      <c r="N131" s="70">
        <v>5440.4437714990845</v>
      </c>
      <c r="O131" s="1">
        <v>44189</v>
      </c>
      <c r="P131" s="1">
        <f t="shared" si="4"/>
        <v>44171</v>
      </c>
      <c r="Q131" s="1">
        <f t="shared" si="5"/>
        <v>44184</v>
      </c>
    </row>
    <row r="132" spans="1:17" x14ac:dyDescent="0.25">
      <c r="A132" s="73" t="s">
        <v>347</v>
      </c>
      <c r="B132" s="112" t="s">
        <v>52</v>
      </c>
      <c r="C132" s="131">
        <v>24005.037471817101</v>
      </c>
      <c r="D132" s="80">
        <v>797</v>
      </c>
      <c r="E132" s="8">
        <v>175</v>
      </c>
      <c r="F132" s="13">
        <v>52.072403613931087</v>
      </c>
      <c r="G132" s="90" t="s">
        <v>860</v>
      </c>
      <c r="H132" s="8" t="s">
        <v>64</v>
      </c>
      <c r="I132" s="8">
        <v>27391</v>
      </c>
      <c r="J132" s="8">
        <v>3868</v>
      </c>
      <c r="K132" s="8">
        <v>197</v>
      </c>
      <c r="L132" s="82">
        <v>5.0930713547052739E-2</v>
      </c>
      <c r="M132" s="27" t="s">
        <v>64</v>
      </c>
      <c r="N132" s="70">
        <v>16113.284574294838</v>
      </c>
      <c r="O132" s="1">
        <v>44189</v>
      </c>
      <c r="P132" s="1">
        <f t="shared" si="4"/>
        <v>44171</v>
      </c>
      <c r="Q132" s="1">
        <f t="shared" si="5"/>
        <v>44184</v>
      </c>
    </row>
    <row r="133" spans="1:17" x14ac:dyDescent="0.25">
      <c r="A133" s="73" t="s">
        <v>348</v>
      </c>
      <c r="B133" s="112" t="s">
        <v>42</v>
      </c>
      <c r="C133" s="131">
        <v>2126.5553566797198</v>
      </c>
      <c r="D133" s="80">
        <v>17</v>
      </c>
      <c r="E133" s="8">
        <v>6</v>
      </c>
      <c r="F133" s="10">
        <v>20.153316358553443</v>
      </c>
      <c r="G133" s="90" t="s">
        <v>857</v>
      </c>
      <c r="H133" s="8" t="s">
        <v>64</v>
      </c>
      <c r="I133" s="8">
        <v>1791</v>
      </c>
      <c r="J133" s="8">
        <v>213</v>
      </c>
      <c r="K133" s="8">
        <v>6</v>
      </c>
      <c r="L133" s="86">
        <v>2.8169014084507043E-2</v>
      </c>
      <c r="M133" s="27" t="s">
        <v>64</v>
      </c>
      <c r="N133" s="70">
        <v>10016.198230201064</v>
      </c>
      <c r="O133" s="1">
        <v>44189</v>
      </c>
      <c r="P133" s="1">
        <f t="shared" si="4"/>
        <v>44171</v>
      </c>
      <c r="Q133" s="1">
        <f t="shared" si="5"/>
        <v>44184</v>
      </c>
    </row>
    <row r="134" spans="1:17" x14ac:dyDescent="0.25">
      <c r="A134" s="73" t="s">
        <v>349</v>
      </c>
      <c r="B134" s="112" t="s">
        <v>51</v>
      </c>
      <c r="C134" s="131">
        <v>11334.7969583208</v>
      </c>
      <c r="D134" s="80">
        <v>478</v>
      </c>
      <c r="E134" s="8">
        <v>85</v>
      </c>
      <c r="F134" s="13">
        <v>53.564511069354239</v>
      </c>
      <c r="G134" s="90" t="s">
        <v>860</v>
      </c>
      <c r="H134" s="8" t="s">
        <v>66</v>
      </c>
      <c r="I134" s="8">
        <v>10376</v>
      </c>
      <c r="J134" s="8">
        <v>1339</v>
      </c>
      <c r="K134" s="8">
        <v>97</v>
      </c>
      <c r="L134" s="82">
        <v>7.2442120985810307E-2</v>
      </c>
      <c r="M134" s="27" t="s">
        <v>66</v>
      </c>
      <c r="N134" s="70">
        <v>11813.180288307229</v>
      </c>
      <c r="O134" s="1">
        <v>44189</v>
      </c>
      <c r="P134" s="1">
        <f t="shared" si="4"/>
        <v>44171</v>
      </c>
      <c r="Q134" s="1">
        <f t="shared" si="5"/>
        <v>44184</v>
      </c>
    </row>
    <row r="135" spans="1:17" x14ac:dyDescent="0.25">
      <c r="A135" s="73" t="s">
        <v>350</v>
      </c>
      <c r="B135" s="112" t="s">
        <v>54</v>
      </c>
      <c r="C135" s="131">
        <v>18997.195740859199</v>
      </c>
      <c r="D135" s="80">
        <v>625</v>
      </c>
      <c r="E135" s="8">
        <v>137</v>
      </c>
      <c r="F135" s="13">
        <v>51.511362093654462</v>
      </c>
      <c r="G135" s="90" t="s">
        <v>860</v>
      </c>
      <c r="H135" s="8" t="s">
        <v>64</v>
      </c>
      <c r="I135" s="8">
        <v>22496</v>
      </c>
      <c r="J135" s="8">
        <v>2336</v>
      </c>
      <c r="K135" s="8">
        <v>151</v>
      </c>
      <c r="L135" s="82">
        <v>6.4640410958904104E-2</v>
      </c>
      <c r="M135" s="27" t="s">
        <v>64</v>
      </c>
      <c r="N135" s="70">
        <v>12296.551721977195</v>
      </c>
      <c r="O135" s="1">
        <v>44189</v>
      </c>
      <c r="P135" s="1">
        <f t="shared" si="4"/>
        <v>44171</v>
      </c>
      <c r="Q135" s="1">
        <f t="shared" si="5"/>
        <v>44184</v>
      </c>
    </row>
    <row r="136" spans="1:17" x14ac:dyDescent="0.25">
      <c r="A136" s="73" t="s">
        <v>351</v>
      </c>
      <c r="B136" s="112" t="s">
        <v>47</v>
      </c>
      <c r="C136" s="131">
        <v>2565.26734316681</v>
      </c>
      <c r="D136" s="80">
        <v>52</v>
      </c>
      <c r="E136" s="8">
        <v>16</v>
      </c>
      <c r="F136" s="11">
        <v>44.551190576740872</v>
      </c>
      <c r="G136" s="90" t="s">
        <v>859</v>
      </c>
      <c r="H136" s="8" t="s">
        <v>66</v>
      </c>
      <c r="I136" s="8">
        <v>1882</v>
      </c>
      <c r="J136" s="8">
        <v>220</v>
      </c>
      <c r="K136" s="8">
        <v>18</v>
      </c>
      <c r="L136" s="83">
        <v>8.1818181818181818E-2</v>
      </c>
      <c r="M136" s="27" t="s">
        <v>66</v>
      </c>
      <c r="N136" s="70">
        <v>8576.1041860226196</v>
      </c>
      <c r="O136" s="1">
        <v>44189</v>
      </c>
      <c r="P136" s="1">
        <f t="shared" si="4"/>
        <v>44171</v>
      </c>
      <c r="Q136" s="1">
        <f t="shared" si="5"/>
        <v>44184</v>
      </c>
    </row>
    <row r="137" spans="1:17" x14ac:dyDescent="0.25">
      <c r="A137" s="73" t="s">
        <v>352</v>
      </c>
      <c r="B137" s="112" t="s">
        <v>49</v>
      </c>
      <c r="C137" s="131">
        <v>13726.140611803099</v>
      </c>
      <c r="D137" s="80">
        <v>349</v>
      </c>
      <c r="E137" s="8">
        <v>72</v>
      </c>
      <c r="F137" s="13">
        <v>37.467612261197466</v>
      </c>
      <c r="G137" s="90" t="s">
        <v>860</v>
      </c>
      <c r="H137" s="8" t="s">
        <v>64</v>
      </c>
      <c r="I137" s="8">
        <v>14493</v>
      </c>
      <c r="J137" s="8">
        <v>1496</v>
      </c>
      <c r="K137" s="8">
        <v>76</v>
      </c>
      <c r="L137" s="82">
        <v>5.0802139037433157E-2</v>
      </c>
      <c r="M137" s="27" t="s">
        <v>64</v>
      </c>
      <c r="N137" s="70">
        <v>10898.912099979441</v>
      </c>
      <c r="O137" s="1">
        <v>44189</v>
      </c>
      <c r="P137" s="1">
        <f t="shared" si="4"/>
        <v>44171</v>
      </c>
      <c r="Q137" s="1">
        <f t="shared" si="5"/>
        <v>44184</v>
      </c>
    </row>
    <row r="138" spans="1:17" x14ac:dyDescent="0.25">
      <c r="A138" s="73" t="s">
        <v>353</v>
      </c>
      <c r="B138" s="112" t="s">
        <v>47</v>
      </c>
      <c r="C138" s="131">
        <v>40638.3414967149</v>
      </c>
      <c r="D138" s="80">
        <v>2770</v>
      </c>
      <c r="E138" s="8">
        <v>414</v>
      </c>
      <c r="F138" s="13">
        <v>72.767311564176524</v>
      </c>
      <c r="G138" s="90" t="s">
        <v>860</v>
      </c>
      <c r="H138" s="8" t="s">
        <v>66</v>
      </c>
      <c r="I138" s="8">
        <v>55708</v>
      </c>
      <c r="J138" s="8">
        <v>7450</v>
      </c>
      <c r="K138" s="8">
        <v>516</v>
      </c>
      <c r="L138" s="82">
        <v>6.9261744966442954E-2</v>
      </c>
      <c r="M138" s="27" t="s">
        <v>66</v>
      </c>
      <c r="N138" s="70">
        <v>18332.441053486986</v>
      </c>
      <c r="O138" s="1">
        <v>44189</v>
      </c>
      <c r="P138" s="1">
        <f t="shared" si="4"/>
        <v>44171</v>
      </c>
      <c r="Q138" s="1">
        <f t="shared" si="5"/>
        <v>44184</v>
      </c>
    </row>
    <row r="139" spans="1:17" x14ac:dyDescent="0.25">
      <c r="A139" s="73" t="s">
        <v>354</v>
      </c>
      <c r="B139" s="112" t="s">
        <v>54</v>
      </c>
      <c r="C139" s="131">
        <v>5633.4886654636903</v>
      </c>
      <c r="D139" s="80">
        <v>168</v>
      </c>
      <c r="E139" s="8">
        <v>23</v>
      </c>
      <c r="F139" s="11">
        <v>29.162340432647692</v>
      </c>
      <c r="G139" s="90" t="s">
        <v>859</v>
      </c>
      <c r="H139" s="8" t="s">
        <v>68</v>
      </c>
      <c r="I139" s="8">
        <v>5991</v>
      </c>
      <c r="J139" s="8">
        <v>667</v>
      </c>
      <c r="K139" s="8">
        <v>24</v>
      </c>
      <c r="L139" s="83">
        <v>3.5982008995502246E-2</v>
      </c>
      <c r="M139" s="27" t="s">
        <v>64</v>
      </c>
      <c r="N139" s="70">
        <v>11839.910215654963</v>
      </c>
      <c r="O139" s="1">
        <v>44189</v>
      </c>
      <c r="P139" s="1">
        <f t="shared" si="4"/>
        <v>44171</v>
      </c>
      <c r="Q139" s="1">
        <f t="shared" si="5"/>
        <v>44184</v>
      </c>
    </row>
    <row r="140" spans="1:17" x14ac:dyDescent="0.25">
      <c r="A140" s="73" t="s">
        <v>355</v>
      </c>
      <c r="B140" s="112" t="s">
        <v>49</v>
      </c>
      <c r="C140" s="131">
        <v>16381.7017673096</v>
      </c>
      <c r="D140" s="80">
        <v>366</v>
      </c>
      <c r="E140" s="8">
        <v>62</v>
      </c>
      <c r="F140" s="11">
        <v>27.033647001246447</v>
      </c>
      <c r="G140" s="90" t="s">
        <v>859</v>
      </c>
      <c r="H140" s="8" t="s">
        <v>64</v>
      </c>
      <c r="I140" s="8">
        <v>17549</v>
      </c>
      <c r="J140" s="8">
        <v>1649</v>
      </c>
      <c r="K140" s="8">
        <v>67</v>
      </c>
      <c r="L140" s="83">
        <v>4.0630685263796242E-2</v>
      </c>
      <c r="M140" s="27" t="s">
        <v>64</v>
      </c>
      <c r="N140" s="70">
        <v>10066.109268883478</v>
      </c>
      <c r="O140" s="1">
        <v>44189</v>
      </c>
      <c r="P140" s="1">
        <f t="shared" si="4"/>
        <v>44171</v>
      </c>
      <c r="Q140" s="1">
        <f t="shared" si="5"/>
        <v>44184</v>
      </c>
    </row>
    <row r="141" spans="1:17" x14ac:dyDescent="0.25">
      <c r="A141" s="73" t="s">
        <v>356</v>
      </c>
      <c r="B141" s="112" t="s">
        <v>54</v>
      </c>
      <c r="C141" s="131">
        <v>4679.7541789357701</v>
      </c>
      <c r="D141" s="80">
        <v>62</v>
      </c>
      <c r="E141" s="8">
        <v>13</v>
      </c>
      <c r="F141" s="12">
        <v>19.842312075943191</v>
      </c>
      <c r="G141" s="90" t="s">
        <v>858</v>
      </c>
      <c r="H141" s="8" t="s">
        <v>66</v>
      </c>
      <c r="I141" s="8">
        <v>3729</v>
      </c>
      <c r="J141" s="8">
        <v>376</v>
      </c>
      <c r="K141" s="8">
        <v>14</v>
      </c>
      <c r="L141" s="85">
        <v>3.7234042553191488E-2</v>
      </c>
      <c r="M141" s="27" t="s">
        <v>66</v>
      </c>
      <c r="N141" s="70">
        <v>8034.6100590588439</v>
      </c>
      <c r="O141" s="1">
        <v>44189</v>
      </c>
      <c r="P141" s="1">
        <f t="shared" si="4"/>
        <v>44171</v>
      </c>
      <c r="Q141" s="1">
        <f t="shared" si="5"/>
        <v>44184</v>
      </c>
    </row>
    <row r="142" spans="1:17" x14ac:dyDescent="0.25">
      <c r="A142" s="73" t="s">
        <v>357</v>
      </c>
      <c r="B142" s="112" t="s">
        <v>49</v>
      </c>
      <c r="C142" s="131">
        <v>21060.365670931398</v>
      </c>
      <c r="D142" s="80">
        <v>772</v>
      </c>
      <c r="E142" s="8">
        <v>150</v>
      </c>
      <c r="F142" s="13">
        <v>50.874167532020223</v>
      </c>
      <c r="G142" s="90" t="s">
        <v>860</v>
      </c>
      <c r="H142" s="8" t="s">
        <v>66</v>
      </c>
      <c r="I142" s="8">
        <v>19863</v>
      </c>
      <c r="J142" s="8">
        <v>2300</v>
      </c>
      <c r="K142" s="8">
        <v>171</v>
      </c>
      <c r="L142" s="82">
        <v>7.4347826086956517E-2</v>
      </c>
      <c r="M142" s="27" t="s">
        <v>64</v>
      </c>
      <c r="N142" s="70">
        <v>10920.987963540341</v>
      </c>
      <c r="O142" s="1">
        <v>44189</v>
      </c>
      <c r="P142" s="1">
        <f t="shared" si="4"/>
        <v>44171</v>
      </c>
      <c r="Q142" s="1">
        <f t="shared" si="5"/>
        <v>44184</v>
      </c>
    </row>
    <row r="143" spans="1:17" x14ac:dyDescent="0.25">
      <c r="A143" s="73" t="s">
        <v>358</v>
      </c>
      <c r="B143" s="112" t="s">
        <v>52</v>
      </c>
      <c r="C143" s="131">
        <v>9795.2977499826702</v>
      </c>
      <c r="D143" s="80">
        <v>189</v>
      </c>
      <c r="E143" s="8">
        <v>32</v>
      </c>
      <c r="F143" s="13">
        <v>23.334811703077929</v>
      </c>
      <c r="G143" s="90" t="s">
        <v>860</v>
      </c>
      <c r="H143" s="8" t="s">
        <v>66</v>
      </c>
      <c r="I143" s="8">
        <v>7800</v>
      </c>
      <c r="J143" s="8">
        <v>863</v>
      </c>
      <c r="K143" s="8">
        <v>33</v>
      </c>
      <c r="L143" s="82">
        <v>3.8238702201622246E-2</v>
      </c>
      <c r="M143" s="27" t="s">
        <v>68</v>
      </c>
      <c r="N143" s="70">
        <v>8810.349843643362</v>
      </c>
      <c r="O143" s="1">
        <v>44189</v>
      </c>
      <c r="P143" s="1">
        <f t="shared" si="4"/>
        <v>44171</v>
      </c>
      <c r="Q143" s="1">
        <f t="shared" si="5"/>
        <v>44184</v>
      </c>
    </row>
    <row r="144" spans="1:17" x14ac:dyDescent="0.25">
      <c r="A144" s="73" t="s">
        <v>359</v>
      </c>
      <c r="B144" s="112" t="s">
        <v>48</v>
      </c>
      <c r="C144" s="131">
        <v>2200.0396936397201</v>
      </c>
      <c r="D144" s="80">
        <v>47</v>
      </c>
      <c r="E144" s="8">
        <v>7</v>
      </c>
      <c r="F144" s="10">
        <v>22.726862676409525</v>
      </c>
      <c r="G144" s="90" t="s">
        <v>857</v>
      </c>
      <c r="H144" s="8" t="s">
        <v>66</v>
      </c>
      <c r="I144" s="8">
        <v>1862</v>
      </c>
      <c r="J144" s="8">
        <v>234</v>
      </c>
      <c r="K144" s="8">
        <v>9</v>
      </c>
      <c r="L144" s="86">
        <v>3.8461538461538464E-2</v>
      </c>
      <c r="M144" s="27" t="s">
        <v>66</v>
      </c>
      <c r="N144" s="70">
        <v>10636.171732559656</v>
      </c>
      <c r="O144" s="1">
        <v>44189</v>
      </c>
      <c r="P144" s="1">
        <f t="shared" si="4"/>
        <v>44171</v>
      </c>
      <c r="Q144" s="1">
        <f t="shared" si="5"/>
        <v>44184</v>
      </c>
    </row>
    <row r="145" spans="1:17" x14ac:dyDescent="0.25">
      <c r="A145" s="73" t="s">
        <v>360</v>
      </c>
      <c r="B145" s="112" t="s">
        <v>45</v>
      </c>
      <c r="C145" s="131">
        <v>13408.0042293721</v>
      </c>
      <c r="D145" s="80">
        <v>303</v>
      </c>
      <c r="E145" s="8">
        <v>71</v>
      </c>
      <c r="F145" s="11">
        <v>37.823888512198565</v>
      </c>
      <c r="G145" s="90" t="s">
        <v>859</v>
      </c>
      <c r="H145" s="8" t="s">
        <v>66</v>
      </c>
      <c r="I145" s="8">
        <v>13040</v>
      </c>
      <c r="J145" s="8">
        <v>1835</v>
      </c>
      <c r="K145" s="8">
        <v>90</v>
      </c>
      <c r="L145" s="83">
        <v>4.9046321525885561E-2</v>
      </c>
      <c r="M145" s="27" t="s">
        <v>66</v>
      </c>
      <c r="N145" s="70">
        <v>13685.854871526495</v>
      </c>
      <c r="O145" s="1">
        <v>44189</v>
      </c>
      <c r="P145" s="1">
        <f t="shared" si="4"/>
        <v>44171</v>
      </c>
      <c r="Q145" s="1">
        <f t="shared" si="5"/>
        <v>44184</v>
      </c>
    </row>
    <row r="146" spans="1:17" x14ac:dyDescent="0.25">
      <c r="A146" s="73" t="s">
        <v>361</v>
      </c>
      <c r="B146" s="112" t="s">
        <v>52</v>
      </c>
      <c r="C146" s="131">
        <v>13670.424629515401</v>
      </c>
      <c r="D146" s="80">
        <v>404</v>
      </c>
      <c r="E146" s="8">
        <v>80</v>
      </c>
      <c r="F146" s="11">
        <v>41.800352726046079</v>
      </c>
      <c r="G146" s="90" t="s">
        <v>859</v>
      </c>
      <c r="H146" s="8" t="s">
        <v>64</v>
      </c>
      <c r="I146" s="8">
        <v>14481</v>
      </c>
      <c r="J146" s="8">
        <v>1896</v>
      </c>
      <c r="K146" s="8">
        <v>90</v>
      </c>
      <c r="L146" s="83">
        <v>4.746835443037975E-2</v>
      </c>
      <c r="M146" s="27" t="s">
        <v>64</v>
      </c>
      <c r="N146" s="70">
        <v>13869.357034502085</v>
      </c>
      <c r="O146" s="1">
        <v>44189</v>
      </c>
      <c r="P146" s="1">
        <f t="shared" si="4"/>
        <v>44171</v>
      </c>
      <c r="Q146" s="1">
        <f t="shared" si="5"/>
        <v>44184</v>
      </c>
    </row>
    <row r="147" spans="1:17" x14ac:dyDescent="0.25">
      <c r="A147" s="73" t="s">
        <v>362</v>
      </c>
      <c r="B147" s="112" t="s">
        <v>52</v>
      </c>
      <c r="C147" s="131">
        <v>11367.9661478833</v>
      </c>
      <c r="D147" s="80">
        <v>366</v>
      </c>
      <c r="E147" s="8">
        <v>93</v>
      </c>
      <c r="F147" s="13">
        <v>58.434877940712674</v>
      </c>
      <c r="G147" s="90" t="s">
        <v>860</v>
      </c>
      <c r="H147" s="8" t="s">
        <v>66</v>
      </c>
      <c r="I147" s="8">
        <v>9468</v>
      </c>
      <c r="J147" s="8">
        <v>1245</v>
      </c>
      <c r="K147" s="8">
        <v>102</v>
      </c>
      <c r="L147" s="82">
        <v>8.1927710843373497E-2</v>
      </c>
      <c r="M147" s="27" t="s">
        <v>66</v>
      </c>
      <c r="N147" s="70">
        <v>10951.827123727118</v>
      </c>
      <c r="O147" s="1">
        <v>44189</v>
      </c>
      <c r="P147" s="1">
        <f t="shared" si="4"/>
        <v>44171</v>
      </c>
      <c r="Q147" s="1">
        <f t="shared" si="5"/>
        <v>44184</v>
      </c>
    </row>
    <row r="148" spans="1:17" x14ac:dyDescent="0.25">
      <c r="A148" s="73" t="s">
        <v>363</v>
      </c>
      <c r="B148" s="112" t="s">
        <v>54</v>
      </c>
      <c r="C148" s="131">
        <v>8589.0085575090106</v>
      </c>
      <c r="D148" s="80">
        <v>268</v>
      </c>
      <c r="E148" s="8">
        <v>51</v>
      </c>
      <c r="F148" s="13">
        <v>42.413010983349707</v>
      </c>
      <c r="G148" s="90" t="s">
        <v>860</v>
      </c>
      <c r="H148" s="8" t="s">
        <v>64</v>
      </c>
      <c r="I148" s="8">
        <v>7741</v>
      </c>
      <c r="J148" s="8">
        <v>917</v>
      </c>
      <c r="K148" s="8">
        <v>54</v>
      </c>
      <c r="L148" s="82">
        <v>5.8887677208287893E-2</v>
      </c>
      <c r="M148" s="27" t="s">
        <v>64</v>
      </c>
      <c r="N148" s="70">
        <v>10676.435980475362</v>
      </c>
      <c r="O148" s="1">
        <v>44189</v>
      </c>
      <c r="P148" s="1">
        <f t="shared" si="4"/>
        <v>44171</v>
      </c>
      <c r="Q148" s="1">
        <f t="shared" si="5"/>
        <v>44184</v>
      </c>
    </row>
    <row r="149" spans="1:17" x14ac:dyDescent="0.25">
      <c r="A149" s="73" t="s">
        <v>364</v>
      </c>
      <c r="B149" s="112" t="s">
        <v>42</v>
      </c>
      <c r="C149" s="131">
        <v>3024.3155479434299</v>
      </c>
      <c r="D149" s="80">
        <v>54</v>
      </c>
      <c r="E149" s="8">
        <v>11</v>
      </c>
      <c r="F149" s="12">
        <v>25.979904320783614</v>
      </c>
      <c r="G149" s="90" t="s">
        <v>858</v>
      </c>
      <c r="H149" s="8" t="s">
        <v>64</v>
      </c>
      <c r="I149" s="8">
        <v>2458</v>
      </c>
      <c r="J149" s="8">
        <v>304</v>
      </c>
      <c r="K149" s="8">
        <v>11</v>
      </c>
      <c r="L149" s="85">
        <v>3.6184210526315791E-2</v>
      </c>
      <c r="M149" s="27" t="s">
        <v>64</v>
      </c>
      <c r="N149" s="70">
        <v>10051.86116265955</v>
      </c>
      <c r="O149" s="1">
        <v>44189</v>
      </c>
      <c r="P149" s="1">
        <f t="shared" si="4"/>
        <v>44171</v>
      </c>
      <c r="Q149" s="1">
        <f t="shared" si="5"/>
        <v>44184</v>
      </c>
    </row>
    <row r="150" spans="1:17" x14ac:dyDescent="0.25">
      <c r="A150" s="73" t="s">
        <v>365</v>
      </c>
      <c r="B150" s="112" t="s">
        <v>45</v>
      </c>
      <c r="C150" s="131">
        <v>87731.066584843502</v>
      </c>
      <c r="D150" s="80">
        <v>12568</v>
      </c>
      <c r="E150" s="8">
        <v>2116</v>
      </c>
      <c r="F150" s="13">
        <v>172.27974425306795</v>
      </c>
      <c r="G150" s="90" t="s">
        <v>860</v>
      </c>
      <c r="H150" s="8" t="s">
        <v>66</v>
      </c>
      <c r="I150" s="8">
        <v>127607</v>
      </c>
      <c r="J150" s="8">
        <v>17184</v>
      </c>
      <c r="K150" s="8">
        <v>2930</v>
      </c>
      <c r="L150" s="82">
        <v>0.17050744878957169</v>
      </c>
      <c r="M150" s="27" t="s">
        <v>66</v>
      </c>
      <c r="N150" s="70">
        <v>19587.132208613457</v>
      </c>
      <c r="O150" s="1">
        <v>44189</v>
      </c>
      <c r="P150" s="1">
        <f t="shared" si="4"/>
        <v>44171</v>
      </c>
      <c r="Q150" s="1">
        <f t="shared" si="5"/>
        <v>44184</v>
      </c>
    </row>
    <row r="151" spans="1:17" x14ac:dyDescent="0.25">
      <c r="A151" s="73" t="s">
        <v>366</v>
      </c>
      <c r="B151" s="112" t="s">
        <v>42</v>
      </c>
      <c r="C151" s="131">
        <v>5830.1502088339003</v>
      </c>
      <c r="D151" s="80">
        <v>113</v>
      </c>
      <c r="E151" s="8">
        <v>32</v>
      </c>
      <c r="F151" s="13">
        <v>39.205066830884547</v>
      </c>
      <c r="G151" s="90" t="s">
        <v>860</v>
      </c>
      <c r="H151" s="8" t="s">
        <v>64</v>
      </c>
      <c r="I151" s="8">
        <v>5333</v>
      </c>
      <c r="J151" s="8">
        <v>835</v>
      </c>
      <c r="K151" s="8">
        <v>41</v>
      </c>
      <c r="L151" s="82">
        <v>4.9101796407185629E-2</v>
      </c>
      <c r="M151" s="27" t="s">
        <v>64</v>
      </c>
      <c r="N151" s="70">
        <v>14322.100976657512</v>
      </c>
      <c r="O151" s="1">
        <v>44189</v>
      </c>
      <c r="P151" s="1">
        <f t="shared" si="4"/>
        <v>44171</v>
      </c>
      <c r="Q151" s="1">
        <f t="shared" si="5"/>
        <v>44184</v>
      </c>
    </row>
    <row r="152" spans="1:17" x14ac:dyDescent="0.25">
      <c r="A152" s="73" t="s">
        <v>367</v>
      </c>
      <c r="B152" s="112" t="s">
        <v>54</v>
      </c>
      <c r="C152" s="131">
        <v>11263.703785563999</v>
      </c>
      <c r="D152" s="80">
        <v>522</v>
      </c>
      <c r="E152" s="8">
        <v>116</v>
      </c>
      <c r="F152" s="13">
        <v>73.561187718142762</v>
      </c>
      <c r="G152" s="90" t="s">
        <v>860</v>
      </c>
      <c r="H152" s="8" t="s">
        <v>66</v>
      </c>
      <c r="I152" s="8">
        <v>12489</v>
      </c>
      <c r="J152" s="8">
        <v>1449</v>
      </c>
      <c r="K152" s="8">
        <v>127</v>
      </c>
      <c r="L152" s="82">
        <v>8.7646652864044175E-2</v>
      </c>
      <c r="M152" s="27" t="s">
        <v>64</v>
      </c>
      <c r="N152" s="70">
        <v>12864.329776295208</v>
      </c>
      <c r="O152" s="1">
        <v>44189</v>
      </c>
      <c r="P152" s="1">
        <f t="shared" si="4"/>
        <v>44171</v>
      </c>
      <c r="Q152" s="1">
        <f t="shared" si="5"/>
        <v>44184</v>
      </c>
    </row>
    <row r="153" spans="1:17" x14ac:dyDescent="0.25">
      <c r="A153" s="73" t="s">
        <v>368</v>
      </c>
      <c r="B153" s="112" t="s">
        <v>42</v>
      </c>
      <c r="C153" s="131">
        <v>4832.7731345598404</v>
      </c>
      <c r="D153" s="80">
        <v>126</v>
      </c>
      <c r="E153" s="8">
        <v>7</v>
      </c>
      <c r="F153" s="10">
        <v>10.346026723754724</v>
      </c>
      <c r="G153" s="127" t="s">
        <v>857</v>
      </c>
      <c r="H153" s="8" t="s">
        <v>66</v>
      </c>
      <c r="I153" s="8">
        <v>6565</v>
      </c>
      <c r="J153" s="8">
        <v>851</v>
      </c>
      <c r="K153" s="8">
        <v>9</v>
      </c>
      <c r="L153" s="86">
        <v>1.0575793184488837E-2</v>
      </c>
      <c r="M153" s="27" t="s">
        <v>66</v>
      </c>
      <c r="N153" s="70">
        <v>17608.937483830541</v>
      </c>
      <c r="O153" s="1">
        <v>44189</v>
      </c>
      <c r="P153" s="1">
        <f t="shared" si="4"/>
        <v>44171</v>
      </c>
      <c r="Q153" s="1">
        <f t="shared" si="5"/>
        <v>44184</v>
      </c>
    </row>
    <row r="154" spans="1:17" x14ac:dyDescent="0.25">
      <c r="A154" s="73" t="s">
        <v>369</v>
      </c>
      <c r="B154" s="112" t="s">
        <v>54</v>
      </c>
      <c r="C154" s="131">
        <v>40376.577641466603</v>
      </c>
      <c r="D154" s="80">
        <v>2541</v>
      </c>
      <c r="E154" s="8">
        <v>573</v>
      </c>
      <c r="F154" s="13">
        <v>101.3671138549839</v>
      </c>
      <c r="G154" s="90" t="s">
        <v>860</v>
      </c>
      <c r="H154" s="8" t="s">
        <v>66</v>
      </c>
      <c r="I154" s="8">
        <v>44601</v>
      </c>
      <c r="J154" s="8">
        <v>5424</v>
      </c>
      <c r="K154" s="8">
        <v>646</v>
      </c>
      <c r="L154" s="82">
        <v>0.11910029498525074</v>
      </c>
      <c r="M154" s="27" t="s">
        <v>64</v>
      </c>
      <c r="N154" s="70">
        <v>13433.530816216507</v>
      </c>
      <c r="O154" s="1">
        <v>44189</v>
      </c>
      <c r="P154" s="1">
        <f t="shared" si="4"/>
        <v>44171</v>
      </c>
      <c r="Q154" s="1">
        <f t="shared" si="5"/>
        <v>44184</v>
      </c>
    </row>
    <row r="155" spans="1:17" x14ac:dyDescent="0.25">
      <c r="A155" s="73" t="s">
        <v>370</v>
      </c>
      <c r="B155" s="112" t="s">
        <v>46</v>
      </c>
      <c r="C155" s="131">
        <v>2026.1602306654599</v>
      </c>
      <c r="D155" s="80">
        <v>19</v>
      </c>
      <c r="E155" s="8">
        <v>7</v>
      </c>
      <c r="F155" s="10">
        <v>24.677219127718395</v>
      </c>
      <c r="G155" s="90" t="s">
        <v>857</v>
      </c>
      <c r="H155" s="8" t="s">
        <v>64</v>
      </c>
      <c r="I155" s="8">
        <v>2936</v>
      </c>
      <c r="J155" s="8">
        <v>251</v>
      </c>
      <c r="K155" s="8">
        <v>7</v>
      </c>
      <c r="L155" s="86">
        <v>2.7888446215139442E-2</v>
      </c>
      <c r="M155" s="27" t="s">
        <v>64</v>
      </c>
      <c r="N155" s="70">
        <v>12387.964002114633</v>
      </c>
      <c r="O155" s="1">
        <v>44189</v>
      </c>
      <c r="P155" s="1">
        <f t="shared" si="4"/>
        <v>44171</v>
      </c>
      <c r="Q155" s="1">
        <f t="shared" si="5"/>
        <v>44184</v>
      </c>
    </row>
    <row r="156" spans="1:17" x14ac:dyDescent="0.25">
      <c r="A156" s="73" t="s">
        <v>371</v>
      </c>
      <c r="B156" s="112" t="s">
        <v>49</v>
      </c>
      <c r="C156" s="131">
        <v>34080.2247325719</v>
      </c>
      <c r="D156" s="80">
        <v>636</v>
      </c>
      <c r="E156" s="8">
        <v>139</v>
      </c>
      <c r="F156" s="11">
        <v>29.132940015745486</v>
      </c>
      <c r="G156" s="90" t="s">
        <v>859</v>
      </c>
      <c r="H156" s="8" t="s">
        <v>64</v>
      </c>
      <c r="I156" s="8">
        <v>33816</v>
      </c>
      <c r="J156" s="8">
        <v>4810</v>
      </c>
      <c r="K156" s="8">
        <v>151</v>
      </c>
      <c r="L156" s="83">
        <v>3.1392931392931395E-2</v>
      </c>
      <c r="M156" s="27" t="s">
        <v>64</v>
      </c>
      <c r="N156" s="70">
        <v>14113.756695397848</v>
      </c>
      <c r="O156" s="1">
        <v>44189</v>
      </c>
      <c r="P156" s="1">
        <f t="shared" si="4"/>
        <v>44171</v>
      </c>
      <c r="Q156" s="1">
        <f t="shared" si="5"/>
        <v>44184</v>
      </c>
    </row>
    <row r="157" spans="1:17" x14ac:dyDescent="0.25">
      <c r="A157" s="73" t="s">
        <v>372</v>
      </c>
      <c r="B157" s="112" t="s">
        <v>46</v>
      </c>
      <c r="C157" s="131">
        <v>611.63523157592294</v>
      </c>
      <c r="D157" s="80" t="s">
        <v>574</v>
      </c>
      <c r="E157" s="8" t="s">
        <v>574</v>
      </c>
      <c r="F157" s="10">
        <v>11.678295778438153</v>
      </c>
      <c r="G157" s="127" t="s">
        <v>857</v>
      </c>
      <c r="H157" s="8" t="s">
        <v>66</v>
      </c>
      <c r="I157" s="8">
        <v>167</v>
      </c>
      <c r="J157" s="8">
        <v>16</v>
      </c>
      <c r="K157" s="8">
        <v>1</v>
      </c>
      <c r="L157" s="86">
        <v>6.25E-2</v>
      </c>
      <c r="M157" s="27" t="s">
        <v>66</v>
      </c>
      <c r="N157" s="70">
        <v>2615.9382543701463</v>
      </c>
      <c r="O157" s="1">
        <v>44189</v>
      </c>
      <c r="P157" s="1">
        <f t="shared" si="4"/>
        <v>44171</v>
      </c>
      <c r="Q157" s="1">
        <f t="shared" si="5"/>
        <v>44184</v>
      </c>
    </row>
    <row r="158" spans="1:17" x14ac:dyDescent="0.25">
      <c r="A158" s="73" t="s">
        <v>373</v>
      </c>
      <c r="B158" s="112" t="s">
        <v>49</v>
      </c>
      <c r="C158" s="131">
        <v>8696.8122222217498</v>
      </c>
      <c r="D158" s="80">
        <v>97</v>
      </c>
      <c r="E158" s="8">
        <v>17</v>
      </c>
      <c r="F158" s="11">
        <v>13.962423049482656</v>
      </c>
      <c r="G158" s="90" t="s">
        <v>859</v>
      </c>
      <c r="H158" s="8" t="s">
        <v>66</v>
      </c>
      <c r="I158" s="8">
        <v>7085</v>
      </c>
      <c r="J158" s="8">
        <v>807</v>
      </c>
      <c r="K158" s="8">
        <v>21</v>
      </c>
      <c r="L158" s="83">
        <v>2.6022304832713755E-2</v>
      </c>
      <c r="M158" s="27" t="s">
        <v>64</v>
      </c>
      <c r="N158" s="70">
        <v>9279.2620948855911</v>
      </c>
      <c r="O158" s="1">
        <v>44189</v>
      </c>
      <c r="P158" s="1">
        <f t="shared" si="4"/>
        <v>44171</v>
      </c>
      <c r="Q158" s="1">
        <f t="shared" si="5"/>
        <v>44184</v>
      </c>
    </row>
    <row r="159" spans="1:17" x14ac:dyDescent="0.25">
      <c r="A159" s="73" t="s">
        <v>374</v>
      </c>
      <c r="B159" s="112" t="s">
        <v>49</v>
      </c>
      <c r="C159" s="131">
        <v>9756.4222031515692</v>
      </c>
      <c r="D159" s="80">
        <v>281</v>
      </c>
      <c r="E159" s="8">
        <v>39</v>
      </c>
      <c r="F159" s="13">
        <v>28.552621316597289</v>
      </c>
      <c r="G159" s="90" t="s">
        <v>860</v>
      </c>
      <c r="H159" s="8" t="s">
        <v>66</v>
      </c>
      <c r="I159" s="8">
        <v>10187</v>
      </c>
      <c r="J159" s="8">
        <v>1355</v>
      </c>
      <c r="K159" s="8">
        <v>46</v>
      </c>
      <c r="L159" s="82">
        <v>3.3948339483394832E-2</v>
      </c>
      <c r="M159" s="27" t="s">
        <v>66</v>
      </c>
      <c r="N159" s="70">
        <v>13888.287855791041</v>
      </c>
      <c r="O159" s="1">
        <v>44189</v>
      </c>
      <c r="P159" s="1">
        <f t="shared" si="4"/>
        <v>44171</v>
      </c>
      <c r="Q159" s="1">
        <f t="shared" si="5"/>
        <v>44184</v>
      </c>
    </row>
    <row r="160" spans="1:17" x14ac:dyDescent="0.25">
      <c r="A160" s="73" t="s">
        <v>375</v>
      </c>
      <c r="B160" s="112" t="s">
        <v>47</v>
      </c>
      <c r="C160" s="131">
        <v>15406.425291514101</v>
      </c>
      <c r="D160" s="80">
        <v>567</v>
      </c>
      <c r="E160" s="8">
        <v>128</v>
      </c>
      <c r="F160" s="13">
        <v>59.344442139300497</v>
      </c>
      <c r="G160" s="90" t="s">
        <v>860</v>
      </c>
      <c r="H160" s="8" t="s">
        <v>64</v>
      </c>
      <c r="I160" s="8">
        <v>20216</v>
      </c>
      <c r="J160" s="8">
        <v>2500</v>
      </c>
      <c r="K160" s="8">
        <v>142</v>
      </c>
      <c r="L160" s="82">
        <v>5.6800000000000003E-2</v>
      </c>
      <c r="M160" s="27" t="s">
        <v>64</v>
      </c>
      <c r="N160" s="70">
        <v>16226.99589746498</v>
      </c>
      <c r="O160" s="1">
        <v>44189</v>
      </c>
      <c r="P160" s="1">
        <f t="shared" si="4"/>
        <v>44171</v>
      </c>
      <c r="Q160" s="1">
        <f t="shared" si="5"/>
        <v>44184</v>
      </c>
    </row>
    <row r="161" spans="1:17" x14ac:dyDescent="0.25">
      <c r="A161" s="73" t="s">
        <v>376</v>
      </c>
      <c r="B161" s="112" t="s">
        <v>49</v>
      </c>
      <c r="C161" s="131">
        <v>116142.925799655</v>
      </c>
      <c r="D161" s="80">
        <v>9844</v>
      </c>
      <c r="E161" s="8">
        <v>1966</v>
      </c>
      <c r="F161" s="13">
        <v>120.91013762715849</v>
      </c>
      <c r="G161" s="90" t="s">
        <v>860</v>
      </c>
      <c r="H161" s="8" t="s">
        <v>66</v>
      </c>
      <c r="I161" s="8">
        <v>144578</v>
      </c>
      <c r="J161" s="8">
        <v>20354</v>
      </c>
      <c r="K161" s="8">
        <v>2339</v>
      </c>
      <c r="L161" s="82">
        <v>0.11491598702957649</v>
      </c>
      <c r="M161" s="27" t="s">
        <v>66</v>
      </c>
      <c r="N161" s="70">
        <v>17524.958889971807</v>
      </c>
      <c r="O161" s="1">
        <v>44189</v>
      </c>
      <c r="P161" s="1">
        <f t="shared" si="4"/>
        <v>44171</v>
      </c>
      <c r="Q161" s="1">
        <f t="shared" si="5"/>
        <v>44184</v>
      </c>
    </row>
    <row r="162" spans="1:17" x14ac:dyDescent="0.25">
      <c r="A162" s="73" t="s">
        <v>377</v>
      </c>
      <c r="B162" s="112" t="s">
        <v>47</v>
      </c>
      <c r="C162" s="131">
        <v>20714.095533973501</v>
      </c>
      <c r="D162" s="80">
        <v>942</v>
      </c>
      <c r="E162" s="8">
        <v>273</v>
      </c>
      <c r="F162" s="13">
        <v>94.1387953339201</v>
      </c>
      <c r="G162" s="90" t="s">
        <v>860</v>
      </c>
      <c r="H162" s="8" t="s">
        <v>64</v>
      </c>
      <c r="I162" s="8">
        <v>22032</v>
      </c>
      <c r="J162" s="8">
        <v>2765</v>
      </c>
      <c r="K162" s="8">
        <v>323</v>
      </c>
      <c r="L162" s="82">
        <v>0.11681735985533453</v>
      </c>
      <c r="M162" s="27" t="s">
        <v>64</v>
      </c>
      <c r="N162" s="70">
        <v>13348.398415296877</v>
      </c>
      <c r="O162" s="1">
        <v>44189</v>
      </c>
      <c r="P162" s="1">
        <f t="shared" si="4"/>
        <v>44171</v>
      </c>
      <c r="Q162" s="1">
        <f t="shared" si="5"/>
        <v>44184</v>
      </c>
    </row>
    <row r="163" spans="1:17" x14ac:dyDescent="0.25">
      <c r="A163" s="73" t="s">
        <v>378</v>
      </c>
      <c r="B163" s="112" t="s">
        <v>54</v>
      </c>
      <c r="C163" s="131">
        <v>10418.392432463201</v>
      </c>
      <c r="D163" s="80">
        <v>324</v>
      </c>
      <c r="E163" s="8">
        <v>62</v>
      </c>
      <c r="F163" s="13">
        <v>42.507243389797999</v>
      </c>
      <c r="G163" s="90" t="s">
        <v>860</v>
      </c>
      <c r="H163" s="8" t="s">
        <v>66</v>
      </c>
      <c r="I163" s="8">
        <v>9371</v>
      </c>
      <c r="J163" s="8">
        <v>1005</v>
      </c>
      <c r="K163" s="8">
        <v>70</v>
      </c>
      <c r="L163" s="82">
        <v>6.965174129353234E-2</v>
      </c>
      <c r="M163" s="27" t="s">
        <v>66</v>
      </c>
      <c r="N163" s="70">
        <v>9646.4018466848029</v>
      </c>
      <c r="O163" s="1">
        <v>44189</v>
      </c>
      <c r="P163" s="1">
        <f t="shared" si="4"/>
        <v>44171</v>
      </c>
      <c r="Q163" s="1">
        <f t="shared" si="5"/>
        <v>44184</v>
      </c>
    </row>
    <row r="164" spans="1:17" x14ac:dyDescent="0.25">
      <c r="A164" s="73" t="s">
        <v>379</v>
      </c>
      <c r="B164" s="112" t="s">
        <v>45</v>
      </c>
      <c r="C164" s="131">
        <v>100824.306406576</v>
      </c>
      <c r="D164" s="80">
        <v>10212</v>
      </c>
      <c r="E164" s="8">
        <v>1758</v>
      </c>
      <c r="F164" s="13">
        <v>124.54479782390898</v>
      </c>
      <c r="G164" s="90" t="s">
        <v>860</v>
      </c>
      <c r="H164" s="8" t="s">
        <v>66</v>
      </c>
      <c r="I164" s="8">
        <v>121817</v>
      </c>
      <c r="J164" s="8">
        <v>15752</v>
      </c>
      <c r="K164" s="8">
        <v>2175</v>
      </c>
      <c r="L164" s="82">
        <v>0.13807770441848655</v>
      </c>
      <c r="M164" s="27" t="s">
        <v>64</v>
      </c>
      <c r="N164" s="70">
        <v>15623.216822816266</v>
      </c>
      <c r="O164" s="1">
        <v>44189</v>
      </c>
      <c r="P164" s="1">
        <f t="shared" si="4"/>
        <v>44171</v>
      </c>
      <c r="Q164" s="1">
        <f t="shared" si="5"/>
        <v>44184</v>
      </c>
    </row>
    <row r="165" spans="1:17" x14ac:dyDescent="0.25">
      <c r="A165" s="73" t="s">
        <v>380</v>
      </c>
      <c r="B165" s="112" t="s">
        <v>45</v>
      </c>
      <c r="C165" s="131">
        <v>11593.289720794701</v>
      </c>
      <c r="D165" s="80">
        <v>615</v>
      </c>
      <c r="E165" s="8">
        <v>192</v>
      </c>
      <c r="F165" s="13">
        <v>118.29503138946505</v>
      </c>
      <c r="G165" s="90" t="s">
        <v>860</v>
      </c>
      <c r="H165" s="8" t="s">
        <v>66</v>
      </c>
      <c r="I165" s="8">
        <v>15462</v>
      </c>
      <c r="J165" s="8">
        <v>2356</v>
      </c>
      <c r="K165" s="8">
        <v>212</v>
      </c>
      <c r="L165" s="82">
        <v>8.9983022071307303E-2</v>
      </c>
      <c r="M165" s="27" t="s">
        <v>66</v>
      </c>
      <c r="N165" s="70">
        <v>20322.100600781847</v>
      </c>
      <c r="O165" s="1">
        <v>44189</v>
      </c>
      <c r="P165" s="1">
        <f t="shared" si="4"/>
        <v>44171</v>
      </c>
      <c r="Q165" s="1">
        <f t="shared" si="5"/>
        <v>44184</v>
      </c>
    </row>
    <row r="166" spans="1:17" x14ac:dyDescent="0.25">
      <c r="A166" s="73" t="s">
        <v>381</v>
      </c>
      <c r="B166" s="112" t="s">
        <v>49</v>
      </c>
      <c r="C166" s="131">
        <v>67654.360942971107</v>
      </c>
      <c r="D166" s="80">
        <v>3676</v>
      </c>
      <c r="E166" s="8">
        <v>718</v>
      </c>
      <c r="F166" s="13">
        <v>75.805481820965412</v>
      </c>
      <c r="G166" s="90" t="s">
        <v>860</v>
      </c>
      <c r="H166" s="8" t="s">
        <v>66</v>
      </c>
      <c r="I166" s="8">
        <v>81265</v>
      </c>
      <c r="J166" s="8">
        <v>10154</v>
      </c>
      <c r="K166" s="8">
        <v>856</v>
      </c>
      <c r="L166" s="82">
        <v>8.4301753003742361E-2</v>
      </c>
      <c r="M166" s="27" t="s">
        <v>64</v>
      </c>
      <c r="N166" s="70">
        <v>15008.640771227241</v>
      </c>
      <c r="O166" s="1">
        <v>44189</v>
      </c>
      <c r="P166" s="1">
        <f t="shared" si="4"/>
        <v>44171</v>
      </c>
      <c r="Q166" s="1">
        <f t="shared" si="5"/>
        <v>44184</v>
      </c>
    </row>
    <row r="167" spans="1:17" x14ac:dyDescent="0.25">
      <c r="A167" s="73" t="s">
        <v>382</v>
      </c>
      <c r="B167" s="112" t="s">
        <v>45</v>
      </c>
      <c r="C167" s="131">
        <v>4899.3351278783603</v>
      </c>
      <c r="D167" s="80">
        <v>101</v>
      </c>
      <c r="E167" s="8">
        <v>29</v>
      </c>
      <c r="F167" s="13">
        <v>42.279789346143311</v>
      </c>
      <c r="G167" s="90" t="s">
        <v>860</v>
      </c>
      <c r="H167" s="8" t="s">
        <v>64</v>
      </c>
      <c r="I167" s="8">
        <v>5305</v>
      </c>
      <c r="J167" s="8">
        <v>845</v>
      </c>
      <c r="K167" s="8">
        <v>30</v>
      </c>
      <c r="L167" s="82">
        <v>3.5502958579881658E-2</v>
      </c>
      <c r="M167" s="27" t="s">
        <v>64</v>
      </c>
      <c r="N167" s="70">
        <v>17247.238205685357</v>
      </c>
      <c r="O167" s="1">
        <v>44189</v>
      </c>
      <c r="P167" s="1">
        <f t="shared" si="4"/>
        <v>44171</v>
      </c>
      <c r="Q167" s="1">
        <f t="shared" si="5"/>
        <v>44184</v>
      </c>
    </row>
    <row r="168" spans="1:17" x14ac:dyDescent="0.25">
      <c r="A168" s="73" t="s">
        <v>383</v>
      </c>
      <c r="B168" s="112" t="s">
        <v>43</v>
      </c>
      <c r="C168" s="131">
        <v>23630.587330045601</v>
      </c>
      <c r="D168" s="80">
        <v>697</v>
      </c>
      <c r="E168" s="8">
        <v>174</v>
      </c>
      <c r="F168" s="13">
        <v>52.595270929930976</v>
      </c>
      <c r="G168" s="90" t="s">
        <v>860</v>
      </c>
      <c r="H168" s="8" t="s">
        <v>66</v>
      </c>
      <c r="I168" s="8">
        <v>22529</v>
      </c>
      <c r="J168" s="8">
        <v>2541</v>
      </c>
      <c r="K168" s="8">
        <v>191</v>
      </c>
      <c r="L168" s="82">
        <v>7.5167256985438802E-2</v>
      </c>
      <c r="M168" s="27" t="s">
        <v>68</v>
      </c>
      <c r="N168" s="70">
        <v>10753.012460122787</v>
      </c>
      <c r="O168" s="1">
        <v>44189</v>
      </c>
      <c r="P168" s="1">
        <f t="shared" si="4"/>
        <v>44171</v>
      </c>
      <c r="Q168" s="1">
        <f t="shared" si="5"/>
        <v>44184</v>
      </c>
    </row>
    <row r="169" spans="1:17" x14ac:dyDescent="0.25">
      <c r="A169" s="73" t="s">
        <v>384</v>
      </c>
      <c r="B169" s="112" t="s">
        <v>45</v>
      </c>
      <c r="C169" s="131">
        <v>19036.1847708721</v>
      </c>
      <c r="D169" s="80">
        <v>612</v>
      </c>
      <c r="E169" s="8">
        <v>130</v>
      </c>
      <c r="F169" s="11">
        <v>48.779282180128163</v>
      </c>
      <c r="G169" s="90" t="s">
        <v>859</v>
      </c>
      <c r="H169" s="8" t="s">
        <v>64</v>
      </c>
      <c r="I169" s="8">
        <v>23634</v>
      </c>
      <c r="J169" s="8">
        <v>3790</v>
      </c>
      <c r="K169" s="8">
        <v>158</v>
      </c>
      <c r="L169" s="83">
        <v>4.1688654353562005E-2</v>
      </c>
      <c r="M169" s="27" t="s">
        <v>66</v>
      </c>
      <c r="N169" s="70">
        <v>19909.451634443081</v>
      </c>
      <c r="O169" s="1">
        <v>44189</v>
      </c>
      <c r="P169" s="1">
        <f t="shared" si="4"/>
        <v>44171</v>
      </c>
      <c r="Q169" s="1">
        <f t="shared" si="5"/>
        <v>44184</v>
      </c>
    </row>
    <row r="170" spans="1:17" x14ac:dyDescent="0.25">
      <c r="A170" s="73" t="s">
        <v>385</v>
      </c>
      <c r="B170" s="112" t="s">
        <v>52</v>
      </c>
      <c r="C170" s="131">
        <v>4597.5251554699198</v>
      </c>
      <c r="D170" s="80">
        <v>165</v>
      </c>
      <c r="E170" s="8">
        <v>28</v>
      </c>
      <c r="F170" s="13">
        <v>43.501665186551385</v>
      </c>
      <c r="G170" s="90" t="s">
        <v>860</v>
      </c>
      <c r="H170" s="8" t="s">
        <v>66</v>
      </c>
      <c r="I170" s="8">
        <v>10564</v>
      </c>
      <c r="J170" s="8">
        <v>663</v>
      </c>
      <c r="K170" s="8">
        <v>34</v>
      </c>
      <c r="L170" s="82">
        <v>5.128205128205128E-2</v>
      </c>
      <c r="M170" s="27" t="s">
        <v>66</v>
      </c>
      <c r="N170" s="70">
        <v>14420.80200934178</v>
      </c>
      <c r="O170" s="1">
        <v>44189</v>
      </c>
      <c r="P170" s="1">
        <f t="shared" si="4"/>
        <v>44171</v>
      </c>
      <c r="Q170" s="1">
        <f t="shared" si="5"/>
        <v>44184</v>
      </c>
    </row>
    <row r="171" spans="1:17" x14ac:dyDescent="0.25">
      <c r="A171" s="73" t="s">
        <v>386</v>
      </c>
      <c r="B171" s="112" t="s">
        <v>49</v>
      </c>
      <c r="C171" s="131">
        <v>43615.198490032897</v>
      </c>
      <c r="D171" s="80">
        <v>2662</v>
      </c>
      <c r="E171" s="8">
        <v>516</v>
      </c>
      <c r="F171" s="13">
        <v>84.505273696199225</v>
      </c>
      <c r="G171" s="90" t="s">
        <v>860</v>
      </c>
      <c r="H171" s="8" t="s">
        <v>64</v>
      </c>
      <c r="I171" s="8">
        <v>52255</v>
      </c>
      <c r="J171" s="8">
        <v>6753</v>
      </c>
      <c r="K171" s="8">
        <v>574</v>
      </c>
      <c r="L171" s="82">
        <v>8.4999259588331114E-2</v>
      </c>
      <c r="M171" s="27" t="s">
        <v>64</v>
      </c>
      <c r="N171" s="70">
        <v>15483.134856174553</v>
      </c>
      <c r="O171" s="1">
        <v>44189</v>
      </c>
      <c r="P171" s="1">
        <f t="shared" si="4"/>
        <v>44171</v>
      </c>
      <c r="Q171" s="1">
        <f t="shared" si="5"/>
        <v>44184</v>
      </c>
    </row>
    <row r="172" spans="1:17" x14ac:dyDescent="0.25">
      <c r="A172" s="73" t="s">
        <v>387</v>
      </c>
      <c r="B172" s="112" t="s">
        <v>52</v>
      </c>
      <c r="C172" s="131">
        <v>25917.393669385499</v>
      </c>
      <c r="D172" s="80">
        <v>705</v>
      </c>
      <c r="E172" s="8">
        <v>172</v>
      </c>
      <c r="F172" s="13">
        <v>47.403355609119693</v>
      </c>
      <c r="G172" s="90" t="s">
        <v>860</v>
      </c>
      <c r="H172" s="8" t="s">
        <v>64</v>
      </c>
      <c r="I172" s="8">
        <v>20425</v>
      </c>
      <c r="J172" s="8">
        <v>2368</v>
      </c>
      <c r="K172" s="8">
        <v>186</v>
      </c>
      <c r="L172" s="82">
        <v>7.85472972972973E-2</v>
      </c>
      <c r="M172" s="27" t="s">
        <v>64</v>
      </c>
      <c r="N172" s="70">
        <v>9136.7211927531189</v>
      </c>
      <c r="O172" s="1">
        <v>44189</v>
      </c>
      <c r="P172" s="1">
        <f t="shared" si="4"/>
        <v>44171</v>
      </c>
      <c r="Q172" s="1">
        <f t="shared" si="5"/>
        <v>44184</v>
      </c>
    </row>
    <row r="173" spans="1:17" x14ac:dyDescent="0.25">
      <c r="A173" s="73" t="s">
        <v>388</v>
      </c>
      <c r="B173" s="112" t="s">
        <v>41</v>
      </c>
      <c r="C173" s="131">
        <v>15535.1939863677</v>
      </c>
      <c r="D173" s="80">
        <v>250</v>
      </c>
      <c r="E173" s="8">
        <v>56</v>
      </c>
      <c r="F173" s="11">
        <v>25.747988750639639</v>
      </c>
      <c r="G173" s="90" t="s">
        <v>859</v>
      </c>
      <c r="H173" s="8" t="s">
        <v>66</v>
      </c>
      <c r="I173" s="8">
        <v>13116</v>
      </c>
      <c r="J173" s="8">
        <v>1729</v>
      </c>
      <c r="K173" s="8">
        <v>72</v>
      </c>
      <c r="L173" s="83">
        <v>4.1642567958357433E-2</v>
      </c>
      <c r="M173" s="27" t="s">
        <v>68</v>
      </c>
      <c r="N173" s="70">
        <v>11129.568137463981</v>
      </c>
      <c r="O173" s="1">
        <v>44189</v>
      </c>
      <c r="P173" s="1">
        <f t="shared" si="4"/>
        <v>44171</v>
      </c>
      <c r="Q173" s="1">
        <f t="shared" si="5"/>
        <v>44184</v>
      </c>
    </row>
    <row r="174" spans="1:17" x14ac:dyDescent="0.25">
      <c r="A174" s="73" t="s">
        <v>389</v>
      </c>
      <c r="B174" s="112" t="s">
        <v>52</v>
      </c>
      <c r="C174" s="131">
        <v>5732.2185635331398</v>
      </c>
      <c r="D174" s="80">
        <v>197</v>
      </c>
      <c r="E174" s="8">
        <v>47</v>
      </c>
      <c r="F174" s="13">
        <v>58.566204689055532</v>
      </c>
      <c r="G174" s="90" t="s">
        <v>860</v>
      </c>
      <c r="H174" s="8" t="s">
        <v>66</v>
      </c>
      <c r="I174" s="8">
        <v>5677</v>
      </c>
      <c r="J174" s="8">
        <v>704</v>
      </c>
      <c r="K174" s="8">
        <v>53</v>
      </c>
      <c r="L174" s="82">
        <v>7.5284090909090912E-2</v>
      </c>
      <c r="M174" s="27" t="s">
        <v>64</v>
      </c>
      <c r="N174" s="70">
        <v>12281.457732241091</v>
      </c>
      <c r="O174" s="1">
        <v>44189</v>
      </c>
      <c r="P174" s="1">
        <f t="shared" si="4"/>
        <v>44171</v>
      </c>
      <c r="Q174" s="1">
        <f t="shared" si="5"/>
        <v>44184</v>
      </c>
    </row>
    <row r="175" spans="1:17" x14ac:dyDescent="0.25">
      <c r="A175" s="73" t="s">
        <v>390</v>
      </c>
      <c r="B175" s="112" t="s">
        <v>49</v>
      </c>
      <c r="C175" s="131">
        <v>10406.375954216899</v>
      </c>
      <c r="D175" s="80">
        <v>267</v>
      </c>
      <c r="E175" s="8">
        <v>55</v>
      </c>
      <c r="F175" s="11">
        <v>37.751580817906948</v>
      </c>
      <c r="G175" s="90" t="s">
        <v>859</v>
      </c>
      <c r="H175" s="8" t="s">
        <v>66</v>
      </c>
      <c r="I175" s="8">
        <v>10780</v>
      </c>
      <c r="J175" s="8">
        <v>1204</v>
      </c>
      <c r="K175" s="8">
        <v>58</v>
      </c>
      <c r="L175" s="83">
        <v>4.817275747508306E-2</v>
      </c>
      <c r="M175" s="27" t="s">
        <v>68</v>
      </c>
      <c r="N175" s="70">
        <v>11569.82993212072</v>
      </c>
      <c r="O175" s="1">
        <v>44189</v>
      </c>
      <c r="P175" s="1">
        <f t="shared" si="4"/>
        <v>44171</v>
      </c>
      <c r="Q175" s="1">
        <f t="shared" si="5"/>
        <v>44184</v>
      </c>
    </row>
    <row r="176" spans="1:17" x14ac:dyDescent="0.25">
      <c r="A176" s="73" t="s">
        <v>391</v>
      </c>
      <c r="B176" s="112" t="s">
        <v>51</v>
      </c>
      <c r="C176" s="131">
        <v>11260.3171202382</v>
      </c>
      <c r="D176" s="80">
        <v>229</v>
      </c>
      <c r="E176" s="8">
        <v>49</v>
      </c>
      <c r="F176" s="11">
        <v>31.082605957068818</v>
      </c>
      <c r="G176" s="90" t="s">
        <v>859</v>
      </c>
      <c r="H176" s="8" t="s">
        <v>66</v>
      </c>
      <c r="I176" s="8">
        <v>13572</v>
      </c>
      <c r="J176" s="8">
        <v>1729</v>
      </c>
      <c r="K176" s="8">
        <v>53</v>
      </c>
      <c r="L176" s="83">
        <v>3.0653556969346442E-2</v>
      </c>
      <c r="M176" s="27" t="s">
        <v>66</v>
      </c>
      <c r="N176" s="70">
        <v>15354.807342792001</v>
      </c>
      <c r="O176" s="1">
        <v>44189</v>
      </c>
      <c r="P176" s="1">
        <f t="shared" si="4"/>
        <v>44171</v>
      </c>
      <c r="Q176" s="1">
        <f t="shared" si="5"/>
        <v>44184</v>
      </c>
    </row>
    <row r="177" spans="1:17" x14ac:dyDescent="0.25">
      <c r="A177" s="73" t="s">
        <v>392</v>
      </c>
      <c r="B177" s="112" t="s">
        <v>49</v>
      </c>
      <c r="C177" s="131">
        <v>60760.903444814299</v>
      </c>
      <c r="D177" s="80">
        <v>2751</v>
      </c>
      <c r="E177" s="8">
        <v>512</v>
      </c>
      <c r="F177" s="11">
        <v>60.189079651595932</v>
      </c>
      <c r="G177" s="90" t="s">
        <v>859</v>
      </c>
      <c r="H177" s="8" t="s">
        <v>66</v>
      </c>
      <c r="I177" s="8">
        <v>157774</v>
      </c>
      <c r="J177" s="8">
        <v>21118</v>
      </c>
      <c r="K177" s="8">
        <v>597</v>
      </c>
      <c r="L177" s="83">
        <v>2.8269722511601477E-2</v>
      </c>
      <c r="M177" s="27" t="s">
        <v>68</v>
      </c>
      <c r="N177" s="70">
        <v>34755.901908503198</v>
      </c>
      <c r="O177" s="1">
        <v>44189</v>
      </c>
      <c r="P177" s="1">
        <f t="shared" si="4"/>
        <v>44171</v>
      </c>
      <c r="Q177" s="1">
        <f t="shared" si="5"/>
        <v>44184</v>
      </c>
    </row>
    <row r="178" spans="1:17" x14ac:dyDescent="0.25">
      <c r="A178" s="73" t="s">
        <v>393</v>
      </c>
      <c r="B178" s="112" t="s">
        <v>51</v>
      </c>
      <c r="C178" s="131">
        <v>13066.7339765703</v>
      </c>
      <c r="D178" s="80">
        <v>355</v>
      </c>
      <c r="E178" s="8">
        <v>65</v>
      </c>
      <c r="F178" s="13">
        <v>35.531886936568519</v>
      </c>
      <c r="G178" s="90" t="s">
        <v>860</v>
      </c>
      <c r="H178" s="8" t="s">
        <v>66</v>
      </c>
      <c r="I178" s="8">
        <v>12640</v>
      </c>
      <c r="J178" s="8">
        <v>1427</v>
      </c>
      <c r="K178" s="8">
        <v>72</v>
      </c>
      <c r="L178" s="82">
        <v>5.0455501051156273E-2</v>
      </c>
      <c r="M178" s="27" t="s">
        <v>66</v>
      </c>
      <c r="N178" s="70">
        <v>10920.862111057937</v>
      </c>
      <c r="O178" s="1">
        <v>44189</v>
      </c>
      <c r="P178" s="1">
        <f t="shared" si="4"/>
        <v>44171</v>
      </c>
      <c r="Q178" s="1">
        <f t="shared" si="5"/>
        <v>44184</v>
      </c>
    </row>
    <row r="179" spans="1:17" x14ac:dyDescent="0.25">
      <c r="A179" s="73" t="s">
        <v>394</v>
      </c>
      <c r="B179" s="112" t="s">
        <v>49</v>
      </c>
      <c r="C179" s="131">
        <v>28989.034762338801</v>
      </c>
      <c r="D179" s="80">
        <v>1000</v>
      </c>
      <c r="E179" s="8">
        <v>218</v>
      </c>
      <c r="F179" s="13">
        <v>53.714891506695629</v>
      </c>
      <c r="G179" s="90" t="s">
        <v>860</v>
      </c>
      <c r="H179" s="8" t="s">
        <v>66</v>
      </c>
      <c r="I179" s="8">
        <v>41138</v>
      </c>
      <c r="J179" s="8">
        <v>5084</v>
      </c>
      <c r="K179" s="8">
        <v>257</v>
      </c>
      <c r="L179" s="82">
        <v>5.0550747442958302E-2</v>
      </c>
      <c r="M179" s="27" t="s">
        <v>68</v>
      </c>
      <c r="N179" s="70">
        <v>17537.665678351234</v>
      </c>
      <c r="O179" s="1">
        <v>44189</v>
      </c>
      <c r="P179" s="1">
        <f t="shared" si="4"/>
        <v>44171</v>
      </c>
      <c r="Q179" s="1">
        <f t="shared" si="5"/>
        <v>44184</v>
      </c>
    </row>
    <row r="180" spans="1:17" x14ac:dyDescent="0.25">
      <c r="A180" s="73" t="s">
        <v>395</v>
      </c>
      <c r="B180" s="112" t="s">
        <v>54</v>
      </c>
      <c r="C180" s="131">
        <v>5774.3850978047103</v>
      </c>
      <c r="D180" s="80">
        <v>154</v>
      </c>
      <c r="E180" s="8">
        <v>27</v>
      </c>
      <c r="F180" s="13">
        <v>33.398732434811585</v>
      </c>
      <c r="G180" s="90" t="s">
        <v>860</v>
      </c>
      <c r="H180" s="8" t="s">
        <v>66</v>
      </c>
      <c r="I180" s="8">
        <v>4974</v>
      </c>
      <c r="J180" s="8">
        <v>486</v>
      </c>
      <c r="K180" s="8">
        <v>31</v>
      </c>
      <c r="L180" s="82">
        <v>6.3786008230452676E-2</v>
      </c>
      <c r="M180" s="27" t="s">
        <v>66</v>
      </c>
      <c r="N180" s="70">
        <v>8416.4805735725204</v>
      </c>
      <c r="O180" s="1">
        <v>44189</v>
      </c>
      <c r="P180" s="1">
        <f t="shared" si="4"/>
        <v>44171</v>
      </c>
      <c r="Q180" s="1">
        <f t="shared" si="5"/>
        <v>44184</v>
      </c>
    </row>
    <row r="181" spans="1:17" x14ac:dyDescent="0.25">
      <c r="A181" s="73" t="s">
        <v>396</v>
      </c>
      <c r="B181" s="112" t="s">
        <v>45</v>
      </c>
      <c r="C181" s="131">
        <v>6352.7152733450803</v>
      </c>
      <c r="D181" s="80">
        <v>178</v>
      </c>
      <c r="E181" s="8">
        <v>51</v>
      </c>
      <c r="F181" s="13">
        <v>57.343308901973877</v>
      </c>
      <c r="G181" s="90" t="s">
        <v>860</v>
      </c>
      <c r="H181" s="8" t="s">
        <v>64</v>
      </c>
      <c r="I181" s="8">
        <v>6128</v>
      </c>
      <c r="J181" s="8">
        <v>784</v>
      </c>
      <c r="K181" s="8">
        <v>58</v>
      </c>
      <c r="L181" s="82">
        <v>7.3979591836734693E-2</v>
      </c>
      <c r="M181" s="27" t="s">
        <v>64</v>
      </c>
      <c r="N181" s="70">
        <v>12341.179578589514</v>
      </c>
      <c r="O181" s="1">
        <v>44189</v>
      </c>
      <c r="P181" s="1">
        <f t="shared" si="4"/>
        <v>44171</v>
      </c>
      <c r="Q181" s="1">
        <f t="shared" si="5"/>
        <v>44184</v>
      </c>
    </row>
    <row r="182" spans="1:17" x14ac:dyDescent="0.25">
      <c r="A182" s="73" t="s">
        <v>397</v>
      </c>
      <c r="B182" s="112" t="s">
        <v>45</v>
      </c>
      <c r="C182" s="131">
        <v>53837.277335062499</v>
      </c>
      <c r="D182" s="80">
        <v>4154</v>
      </c>
      <c r="E182" s="8">
        <v>909</v>
      </c>
      <c r="F182" s="13">
        <v>120.60151375130097</v>
      </c>
      <c r="G182" s="90" t="s">
        <v>860</v>
      </c>
      <c r="H182" s="8" t="s">
        <v>66</v>
      </c>
      <c r="I182" s="8">
        <v>66045</v>
      </c>
      <c r="J182" s="8">
        <v>9724</v>
      </c>
      <c r="K182" s="8">
        <v>1197</v>
      </c>
      <c r="L182" s="82">
        <v>0.12309749074454956</v>
      </c>
      <c r="M182" s="27" t="s">
        <v>66</v>
      </c>
      <c r="N182" s="70">
        <v>18061.834627114527</v>
      </c>
      <c r="O182" s="1">
        <v>44189</v>
      </c>
      <c r="P182" s="1">
        <f t="shared" si="4"/>
        <v>44171</v>
      </c>
      <c r="Q182" s="1">
        <f t="shared" si="5"/>
        <v>44184</v>
      </c>
    </row>
    <row r="183" spans="1:17" x14ac:dyDescent="0.25">
      <c r="A183" s="73" t="s">
        <v>398</v>
      </c>
      <c r="B183" s="112" t="s">
        <v>52</v>
      </c>
      <c r="C183" s="131">
        <v>27401.822881354499</v>
      </c>
      <c r="D183" s="80">
        <v>870</v>
      </c>
      <c r="E183" s="8">
        <v>195</v>
      </c>
      <c r="F183" s="13">
        <v>50.830820594965196</v>
      </c>
      <c r="G183" s="90" t="s">
        <v>860</v>
      </c>
      <c r="H183" s="8" t="s">
        <v>66</v>
      </c>
      <c r="I183" s="8">
        <v>22407</v>
      </c>
      <c r="J183" s="8">
        <v>3277</v>
      </c>
      <c r="K183" s="8">
        <v>226</v>
      </c>
      <c r="L183" s="82">
        <v>6.8965517241379309E-2</v>
      </c>
      <c r="M183" s="27" t="s">
        <v>66</v>
      </c>
      <c r="N183" s="70">
        <v>11959.058396183658</v>
      </c>
      <c r="O183" s="1">
        <v>44189</v>
      </c>
      <c r="P183" s="1">
        <f t="shared" si="4"/>
        <v>44171</v>
      </c>
      <c r="Q183" s="1">
        <f t="shared" si="5"/>
        <v>44184</v>
      </c>
    </row>
    <row r="184" spans="1:17" x14ac:dyDescent="0.25">
      <c r="A184" s="73" t="s">
        <v>399</v>
      </c>
      <c r="B184" s="112" t="s">
        <v>48</v>
      </c>
      <c r="C184" s="131">
        <v>443.669002305216</v>
      </c>
      <c r="D184" s="80">
        <v>5</v>
      </c>
      <c r="E184" s="8" t="s">
        <v>574</v>
      </c>
      <c r="F184" s="10">
        <v>48.298554366504831</v>
      </c>
      <c r="G184" s="90" t="s">
        <v>857</v>
      </c>
      <c r="H184" s="8" t="s">
        <v>64</v>
      </c>
      <c r="I184" s="8">
        <v>186</v>
      </c>
      <c r="J184" s="8">
        <v>20</v>
      </c>
      <c r="K184" s="8">
        <v>3</v>
      </c>
      <c r="L184" s="86">
        <v>0.15</v>
      </c>
      <c r="M184" s="27" t="s">
        <v>64</v>
      </c>
      <c r="N184" s="70">
        <v>4507.8650742071168</v>
      </c>
      <c r="O184" s="1">
        <v>44189</v>
      </c>
      <c r="P184" s="1">
        <f t="shared" si="4"/>
        <v>44171</v>
      </c>
      <c r="Q184" s="1">
        <f t="shared" si="5"/>
        <v>44184</v>
      </c>
    </row>
    <row r="185" spans="1:17" x14ac:dyDescent="0.25">
      <c r="A185" s="73" t="s">
        <v>400</v>
      </c>
      <c r="B185" s="112" t="s">
        <v>45</v>
      </c>
      <c r="C185" s="131">
        <v>10425.3705682952</v>
      </c>
      <c r="D185" s="80">
        <v>823</v>
      </c>
      <c r="E185" s="8">
        <v>232</v>
      </c>
      <c r="F185" s="13">
        <v>158.9528972890831</v>
      </c>
      <c r="G185" s="90" t="s">
        <v>860</v>
      </c>
      <c r="H185" s="8" t="s">
        <v>64</v>
      </c>
      <c r="I185" s="8">
        <v>11997</v>
      </c>
      <c r="J185" s="8">
        <v>2025</v>
      </c>
      <c r="K185" s="8">
        <v>260</v>
      </c>
      <c r="L185" s="82">
        <v>0.12839506172839507</v>
      </c>
      <c r="M185" s="27" t="s">
        <v>64</v>
      </c>
      <c r="N185" s="70">
        <v>19423.769992006492</v>
      </c>
      <c r="O185" s="1">
        <v>44189</v>
      </c>
      <c r="P185" s="1">
        <f t="shared" si="4"/>
        <v>44171</v>
      </c>
      <c r="Q185" s="1">
        <f t="shared" si="5"/>
        <v>44184</v>
      </c>
    </row>
    <row r="186" spans="1:17" x14ac:dyDescent="0.25">
      <c r="A186" s="73" t="s">
        <v>401</v>
      </c>
      <c r="B186" s="112" t="s">
        <v>54</v>
      </c>
      <c r="C186" s="131">
        <v>29332.514862373799</v>
      </c>
      <c r="D186" s="80">
        <v>1691</v>
      </c>
      <c r="E186" s="8">
        <v>299</v>
      </c>
      <c r="F186" s="13">
        <v>72.810473146776346</v>
      </c>
      <c r="G186" s="90" t="s">
        <v>860</v>
      </c>
      <c r="H186" s="8" t="s">
        <v>66</v>
      </c>
      <c r="I186" s="8">
        <v>28731</v>
      </c>
      <c r="J186" s="8">
        <v>3356</v>
      </c>
      <c r="K186" s="8">
        <v>337</v>
      </c>
      <c r="L186" s="82">
        <v>0.10041716328963052</v>
      </c>
      <c r="M186" s="27" t="s">
        <v>66</v>
      </c>
      <c r="N186" s="70">
        <v>11441.228328856656</v>
      </c>
      <c r="O186" s="1">
        <v>44189</v>
      </c>
      <c r="P186" s="1">
        <f t="shared" si="4"/>
        <v>44171</v>
      </c>
      <c r="Q186" s="1">
        <f t="shared" si="5"/>
        <v>44184</v>
      </c>
    </row>
    <row r="187" spans="1:17" x14ac:dyDescent="0.25">
      <c r="A187" s="73" t="s">
        <v>402</v>
      </c>
      <c r="B187" s="112" t="s">
        <v>54</v>
      </c>
      <c r="C187" s="131">
        <v>13670.6546508352</v>
      </c>
      <c r="D187" s="80">
        <v>632</v>
      </c>
      <c r="E187" s="8">
        <v>133</v>
      </c>
      <c r="F187" s="13">
        <v>69.491917122049486</v>
      </c>
      <c r="G187" s="90" t="s">
        <v>860</v>
      </c>
      <c r="H187" s="8" t="s">
        <v>66</v>
      </c>
      <c r="I187" s="8">
        <v>13124</v>
      </c>
      <c r="J187" s="8">
        <v>1725</v>
      </c>
      <c r="K187" s="8">
        <v>141</v>
      </c>
      <c r="L187" s="82">
        <v>8.1739130434782606E-2</v>
      </c>
      <c r="M187" s="27" t="s">
        <v>66</v>
      </c>
      <c r="N187" s="70">
        <v>12618.2691616353</v>
      </c>
      <c r="O187" s="1">
        <v>44189</v>
      </c>
      <c r="P187" s="1">
        <f t="shared" si="4"/>
        <v>44171</v>
      </c>
      <c r="Q187" s="1">
        <f t="shared" si="5"/>
        <v>44184</v>
      </c>
    </row>
    <row r="188" spans="1:17" x14ac:dyDescent="0.25">
      <c r="A188" s="73" t="s">
        <v>403</v>
      </c>
      <c r="B188" s="112" t="s">
        <v>51</v>
      </c>
      <c r="C188" s="131">
        <v>7866.2595778054301</v>
      </c>
      <c r="D188" s="80">
        <v>194</v>
      </c>
      <c r="E188" s="8">
        <v>47</v>
      </c>
      <c r="F188" s="13">
        <v>42.677753307493198</v>
      </c>
      <c r="G188" s="90" t="s">
        <v>860</v>
      </c>
      <c r="H188" s="8" t="s">
        <v>66</v>
      </c>
      <c r="I188" s="8">
        <v>7225</v>
      </c>
      <c r="J188" s="8">
        <v>814</v>
      </c>
      <c r="K188" s="8">
        <v>51</v>
      </c>
      <c r="L188" s="82">
        <v>6.2653562653562658E-2</v>
      </c>
      <c r="M188" s="27" t="s">
        <v>64</v>
      </c>
      <c r="N188" s="70">
        <v>10347.993121110478</v>
      </c>
      <c r="O188" s="1">
        <v>44189</v>
      </c>
      <c r="P188" s="1">
        <f t="shared" si="4"/>
        <v>44171</v>
      </c>
      <c r="Q188" s="1">
        <f t="shared" si="5"/>
        <v>44184</v>
      </c>
    </row>
    <row r="189" spans="1:17" x14ac:dyDescent="0.25">
      <c r="A189" s="73" t="s">
        <v>404</v>
      </c>
      <c r="B189" s="112" t="s">
        <v>54</v>
      </c>
      <c r="C189" s="131">
        <v>3588.8356725713106</v>
      </c>
      <c r="D189" s="80">
        <v>82</v>
      </c>
      <c r="E189" s="8">
        <v>18</v>
      </c>
      <c r="F189" s="11">
        <v>35.825387479864858</v>
      </c>
      <c r="G189" s="90" t="s">
        <v>859</v>
      </c>
      <c r="H189" s="8" t="s">
        <v>66</v>
      </c>
      <c r="I189" s="8">
        <v>2329</v>
      </c>
      <c r="J189" s="8">
        <v>281</v>
      </c>
      <c r="K189" s="8">
        <v>22</v>
      </c>
      <c r="L189" s="83">
        <v>7.8291814946619215E-2</v>
      </c>
      <c r="M189" s="27" t="s">
        <v>66</v>
      </c>
      <c r="N189" s="70">
        <v>7829.837463654907</v>
      </c>
      <c r="O189" s="1">
        <v>44189</v>
      </c>
      <c r="P189" s="1">
        <f t="shared" si="4"/>
        <v>44171</v>
      </c>
      <c r="Q189" s="1">
        <f t="shared" si="5"/>
        <v>44184</v>
      </c>
    </row>
    <row r="190" spans="1:17" x14ac:dyDescent="0.25">
      <c r="A190" s="73" t="s">
        <v>405</v>
      </c>
      <c r="B190" s="112" t="s">
        <v>51</v>
      </c>
      <c r="C190" s="131">
        <v>28747.259811021901</v>
      </c>
      <c r="D190" s="80">
        <v>1090</v>
      </c>
      <c r="E190" s="8">
        <v>238</v>
      </c>
      <c r="F190" s="13">
        <v>59.136071096007832</v>
      </c>
      <c r="G190" s="90" t="s">
        <v>860</v>
      </c>
      <c r="H190" s="8" t="s">
        <v>64</v>
      </c>
      <c r="I190" s="8">
        <v>53072</v>
      </c>
      <c r="J190" s="8">
        <v>5260</v>
      </c>
      <c r="K190" s="8">
        <v>268</v>
      </c>
      <c r="L190" s="82">
        <v>5.095057034220532E-2</v>
      </c>
      <c r="M190" s="27" t="s">
        <v>64</v>
      </c>
      <c r="N190" s="70">
        <v>18297.396115588308</v>
      </c>
      <c r="O190" s="1">
        <v>44189</v>
      </c>
      <c r="P190" s="1">
        <f t="shared" si="4"/>
        <v>44171</v>
      </c>
      <c r="Q190" s="1">
        <f t="shared" si="5"/>
        <v>44184</v>
      </c>
    </row>
    <row r="191" spans="1:17" x14ac:dyDescent="0.25">
      <c r="A191" s="73" t="s">
        <v>406</v>
      </c>
      <c r="B191" s="112" t="s">
        <v>46</v>
      </c>
      <c r="C191" s="131">
        <v>97.256701128622794</v>
      </c>
      <c r="D191" s="80" t="s">
        <v>574</v>
      </c>
      <c r="E191" s="8">
        <v>0</v>
      </c>
      <c r="F191" s="9">
        <v>0</v>
      </c>
      <c r="G191" s="127" t="s">
        <v>857</v>
      </c>
      <c r="H191" s="8" t="s">
        <v>68</v>
      </c>
      <c r="I191" s="8">
        <v>53</v>
      </c>
      <c r="J191" s="8">
        <v>5</v>
      </c>
      <c r="K191" s="8">
        <v>0</v>
      </c>
      <c r="L191" s="84">
        <v>0</v>
      </c>
      <c r="M191" s="27" t="s">
        <v>68</v>
      </c>
      <c r="N191" s="70">
        <v>5141.0339256597426</v>
      </c>
      <c r="O191" s="1">
        <v>44189</v>
      </c>
      <c r="P191" s="1">
        <f t="shared" si="4"/>
        <v>44171</v>
      </c>
      <c r="Q191" s="1">
        <f t="shared" si="5"/>
        <v>44184</v>
      </c>
    </row>
    <row r="192" spans="1:17" x14ac:dyDescent="0.25">
      <c r="A192" s="73" t="s">
        <v>407</v>
      </c>
      <c r="B192" s="112" t="s">
        <v>47</v>
      </c>
      <c r="C192" s="131">
        <v>8389.5626394437495</v>
      </c>
      <c r="D192" s="80">
        <v>211</v>
      </c>
      <c r="E192" s="8">
        <v>52</v>
      </c>
      <c r="F192" s="13">
        <v>44.272697802182236</v>
      </c>
      <c r="G192" s="90" t="s">
        <v>860</v>
      </c>
      <c r="H192" s="8" t="s">
        <v>64</v>
      </c>
      <c r="I192" s="8">
        <v>7029</v>
      </c>
      <c r="J192" s="8">
        <v>673</v>
      </c>
      <c r="K192" s="8">
        <v>54</v>
      </c>
      <c r="L192" s="82">
        <v>8.0237741456166425E-2</v>
      </c>
      <c r="M192" s="27" t="s">
        <v>64</v>
      </c>
      <c r="N192" s="70">
        <v>8021.872282541558</v>
      </c>
      <c r="O192" s="1">
        <v>44189</v>
      </c>
      <c r="P192" s="1">
        <f t="shared" si="4"/>
        <v>44171</v>
      </c>
      <c r="Q192" s="1">
        <f t="shared" si="5"/>
        <v>44184</v>
      </c>
    </row>
    <row r="193" spans="1:17" x14ac:dyDescent="0.25">
      <c r="A193" s="73" t="s">
        <v>408</v>
      </c>
      <c r="B193" s="112" t="s">
        <v>46</v>
      </c>
      <c r="C193" s="131">
        <v>8452.8586639732803</v>
      </c>
      <c r="D193" s="80">
        <v>126</v>
      </c>
      <c r="E193" s="8">
        <v>38</v>
      </c>
      <c r="F193" s="13">
        <v>32.110861214966299</v>
      </c>
      <c r="G193" s="90" t="s">
        <v>860</v>
      </c>
      <c r="H193" s="8" t="s">
        <v>66</v>
      </c>
      <c r="I193" s="8">
        <v>8032</v>
      </c>
      <c r="J193" s="8">
        <v>1060</v>
      </c>
      <c r="K193" s="8">
        <v>42</v>
      </c>
      <c r="L193" s="82">
        <v>3.962264150943396E-2</v>
      </c>
      <c r="M193" s="27" t="s">
        <v>66</v>
      </c>
      <c r="N193" s="70">
        <v>12540.13632710789</v>
      </c>
      <c r="O193" s="1">
        <v>44189</v>
      </c>
      <c r="P193" s="1">
        <f t="shared" si="4"/>
        <v>44171</v>
      </c>
      <c r="Q193" s="1">
        <f t="shared" si="5"/>
        <v>44184</v>
      </c>
    </row>
    <row r="194" spans="1:17" x14ac:dyDescent="0.25">
      <c r="A194" s="73" t="s">
        <v>409</v>
      </c>
      <c r="B194" s="112" t="s">
        <v>42</v>
      </c>
      <c r="C194" s="131">
        <v>925.93893955999795</v>
      </c>
      <c r="D194" s="80">
        <v>12</v>
      </c>
      <c r="E194" s="8">
        <v>7</v>
      </c>
      <c r="F194" s="10">
        <v>53.999241055527662</v>
      </c>
      <c r="G194" s="90" t="s">
        <v>857</v>
      </c>
      <c r="H194" s="8" t="s">
        <v>68</v>
      </c>
      <c r="I194" s="8">
        <v>791</v>
      </c>
      <c r="J194" s="8">
        <v>75</v>
      </c>
      <c r="K194" s="8">
        <v>7</v>
      </c>
      <c r="L194" s="86">
        <v>9.3333333333333338E-2</v>
      </c>
      <c r="M194" s="27" t="s">
        <v>64</v>
      </c>
      <c r="N194" s="70">
        <v>8099.8861583291518</v>
      </c>
      <c r="O194" s="1">
        <v>44189</v>
      </c>
      <c r="P194" s="1">
        <f t="shared" ref="P194:P257" si="6">O194-18</f>
        <v>44171</v>
      </c>
      <c r="Q194" s="1">
        <f t="shared" ref="Q194:Q257" si="7">O194-5</f>
        <v>44184</v>
      </c>
    </row>
    <row r="195" spans="1:17" x14ac:dyDescent="0.25">
      <c r="A195" s="73" t="s">
        <v>410</v>
      </c>
      <c r="B195" s="112" t="s">
        <v>47</v>
      </c>
      <c r="C195" s="131">
        <v>886.62872007655199</v>
      </c>
      <c r="D195" s="80">
        <v>10</v>
      </c>
      <c r="E195" s="8">
        <v>0</v>
      </c>
      <c r="F195" s="9">
        <v>0</v>
      </c>
      <c r="G195" s="127" t="s">
        <v>857</v>
      </c>
      <c r="H195" s="8" t="s">
        <v>66</v>
      </c>
      <c r="I195" s="8">
        <v>216</v>
      </c>
      <c r="J195" s="8">
        <v>19</v>
      </c>
      <c r="K195" s="8">
        <v>0</v>
      </c>
      <c r="L195" s="84">
        <v>0</v>
      </c>
      <c r="M195" s="27" t="s">
        <v>66</v>
      </c>
      <c r="N195" s="70">
        <v>2142.9488544381384</v>
      </c>
      <c r="O195" s="1">
        <v>44189</v>
      </c>
      <c r="P195" s="1">
        <f t="shared" si="6"/>
        <v>44171</v>
      </c>
      <c r="Q195" s="1">
        <f t="shared" si="7"/>
        <v>44184</v>
      </c>
    </row>
    <row r="196" spans="1:17" x14ac:dyDescent="0.25">
      <c r="A196" s="73" t="s">
        <v>411</v>
      </c>
      <c r="B196" s="112" t="s">
        <v>42</v>
      </c>
      <c r="C196" s="131">
        <v>131.34792406884699</v>
      </c>
      <c r="D196" s="80">
        <v>0</v>
      </c>
      <c r="E196" s="8">
        <v>0</v>
      </c>
      <c r="F196" s="9">
        <v>0</v>
      </c>
      <c r="G196" s="127" t="s">
        <v>857</v>
      </c>
      <c r="H196" s="8" t="s">
        <v>68</v>
      </c>
      <c r="I196" s="8">
        <v>42</v>
      </c>
      <c r="J196" s="8">
        <v>1</v>
      </c>
      <c r="K196" s="8">
        <v>0</v>
      </c>
      <c r="L196" s="84">
        <v>0</v>
      </c>
      <c r="M196" s="27" t="s">
        <v>68</v>
      </c>
      <c r="N196" s="70">
        <v>761.33673759156068</v>
      </c>
      <c r="O196" s="1">
        <v>44189</v>
      </c>
      <c r="P196" s="1">
        <f t="shared" si="6"/>
        <v>44171</v>
      </c>
      <c r="Q196" s="1">
        <f t="shared" si="7"/>
        <v>44184</v>
      </c>
    </row>
    <row r="197" spans="1:17" x14ac:dyDescent="0.25">
      <c r="A197" s="73" t="s">
        <v>412</v>
      </c>
      <c r="B197" s="112" t="s">
        <v>45</v>
      </c>
      <c r="C197" s="131">
        <v>3233.6975298580801</v>
      </c>
      <c r="D197" s="80">
        <v>118</v>
      </c>
      <c r="E197" s="8">
        <v>14</v>
      </c>
      <c r="F197" s="12">
        <v>30.924351791303369</v>
      </c>
      <c r="G197" s="90" t="s">
        <v>858</v>
      </c>
      <c r="H197" s="8" t="s">
        <v>66</v>
      </c>
      <c r="I197" s="8">
        <v>4533</v>
      </c>
      <c r="J197" s="8">
        <v>627</v>
      </c>
      <c r="K197" s="8">
        <v>19</v>
      </c>
      <c r="L197" s="85">
        <v>3.0303030303030304E-2</v>
      </c>
      <c r="M197" s="27" t="s">
        <v>68</v>
      </c>
      <c r="N197" s="70">
        <v>19389.568573147211</v>
      </c>
      <c r="O197" s="1">
        <v>44189</v>
      </c>
      <c r="P197" s="1">
        <f t="shared" si="6"/>
        <v>44171</v>
      </c>
      <c r="Q197" s="1">
        <f t="shared" si="7"/>
        <v>44184</v>
      </c>
    </row>
    <row r="198" spans="1:17" x14ac:dyDescent="0.25">
      <c r="A198" s="73" t="s">
        <v>50</v>
      </c>
      <c r="B198" s="112" t="s">
        <v>50</v>
      </c>
      <c r="C198" s="131">
        <v>11415.7638709039</v>
      </c>
      <c r="D198" s="80">
        <v>683</v>
      </c>
      <c r="E198" s="8">
        <v>226</v>
      </c>
      <c r="F198" s="13">
        <v>141.40847100036373</v>
      </c>
      <c r="G198" s="90" t="s">
        <v>860</v>
      </c>
      <c r="H198" s="8" t="s">
        <v>66</v>
      </c>
      <c r="I198" s="8">
        <v>14702</v>
      </c>
      <c r="J198" s="8">
        <v>2170</v>
      </c>
      <c r="K198" s="8">
        <v>234</v>
      </c>
      <c r="L198" s="82">
        <v>0.10783410138248847</v>
      </c>
      <c r="M198" s="27" t="s">
        <v>66</v>
      </c>
      <c r="N198" s="70">
        <v>19008.802429163941</v>
      </c>
      <c r="O198" s="1">
        <v>44189</v>
      </c>
      <c r="P198" s="1">
        <f t="shared" si="6"/>
        <v>44171</v>
      </c>
      <c r="Q198" s="1">
        <f t="shared" si="7"/>
        <v>44184</v>
      </c>
    </row>
    <row r="199" spans="1:17" x14ac:dyDescent="0.25">
      <c r="A199" s="73" t="s">
        <v>413</v>
      </c>
      <c r="B199" s="112" t="s">
        <v>49</v>
      </c>
      <c r="C199" s="131">
        <v>36015.912175260899</v>
      </c>
      <c r="D199" s="80">
        <v>913</v>
      </c>
      <c r="E199" s="8">
        <v>137</v>
      </c>
      <c r="F199" s="11">
        <v>27.170530175926043</v>
      </c>
      <c r="G199" s="90" t="s">
        <v>859</v>
      </c>
      <c r="H199" s="8" t="s">
        <v>66</v>
      </c>
      <c r="I199" s="8">
        <v>43265</v>
      </c>
      <c r="J199" s="8">
        <v>5323</v>
      </c>
      <c r="K199" s="8">
        <v>154</v>
      </c>
      <c r="L199" s="83">
        <v>2.8931053916964117E-2</v>
      </c>
      <c r="M199" s="27" t="s">
        <v>68</v>
      </c>
      <c r="N199" s="70">
        <v>14779.578465477087</v>
      </c>
      <c r="O199" s="1">
        <v>44189</v>
      </c>
      <c r="P199" s="1">
        <f t="shared" si="6"/>
        <v>44171</v>
      </c>
      <c r="Q199" s="1">
        <f t="shared" si="7"/>
        <v>44184</v>
      </c>
    </row>
    <row r="200" spans="1:17" x14ac:dyDescent="0.25">
      <c r="A200" s="73" t="s">
        <v>414</v>
      </c>
      <c r="B200" s="112" t="s">
        <v>51</v>
      </c>
      <c r="C200" s="131">
        <v>29233.8947796506</v>
      </c>
      <c r="D200" s="80">
        <v>766</v>
      </c>
      <c r="E200" s="8">
        <v>127</v>
      </c>
      <c r="F200" s="11">
        <v>31.030516596588065</v>
      </c>
      <c r="G200" s="90" t="s">
        <v>859</v>
      </c>
      <c r="H200" s="8" t="s">
        <v>64</v>
      </c>
      <c r="I200" s="8">
        <v>44006</v>
      </c>
      <c r="J200" s="8">
        <v>5441</v>
      </c>
      <c r="K200" s="8">
        <v>145</v>
      </c>
      <c r="L200" s="83">
        <v>2.6649512957176991E-2</v>
      </c>
      <c r="M200" s="27" t="s">
        <v>64</v>
      </c>
      <c r="N200" s="70">
        <v>18611.957253767712</v>
      </c>
      <c r="O200" s="1">
        <v>44189</v>
      </c>
      <c r="P200" s="1">
        <f t="shared" si="6"/>
        <v>44171</v>
      </c>
      <c r="Q200" s="1">
        <f t="shared" si="7"/>
        <v>44184</v>
      </c>
    </row>
    <row r="201" spans="1:17" x14ac:dyDescent="0.25">
      <c r="A201" s="73" t="s">
        <v>415</v>
      </c>
      <c r="B201" s="112" t="s">
        <v>42</v>
      </c>
      <c r="C201" s="131">
        <v>175.92213223044999</v>
      </c>
      <c r="D201" s="80">
        <v>0</v>
      </c>
      <c r="E201" s="8">
        <v>0</v>
      </c>
      <c r="F201" s="9">
        <v>0</v>
      </c>
      <c r="G201" s="127" t="s">
        <v>857</v>
      </c>
      <c r="H201" s="8" t="s">
        <v>68</v>
      </c>
      <c r="I201" s="8">
        <v>83</v>
      </c>
      <c r="J201" s="8">
        <v>6</v>
      </c>
      <c r="K201" s="8">
        <v>1</v>
      </c>
      <c r="L201" s="86">
        <v>0.16666666666666666</v>
      </c>
      <c r="M201" s="27" t="s">
        <v>64</v>
      </c>
      <c r="N201" s="70">
        <v>3410.5998625234215</v>
      </c>
      <c r="O201" s="1">
        <v>44189</v>
      </c>
      <c r="P201" s="1">
        <f t="shared" si="6"/>
        <v>44171</v>
      </c>
      <c r="Q201" s="1">
        <f t="shared" si="7"/>
        <v>44184</v>
      </c>
    </row>
    <row r="202" spans="1:17" x14ac:dyDescent="0.25">
      <c r="A202" s="73" t="s">
        <v>416</v>
      </c>
      <c r="B202" s="112" t="s">
        <v>43</v>
      </c>
      <c r="C202" s="131">
        <v>99979.827942427306</v>
      </c>
      <c r="D202" s="80">
        <v>6943</v>
      </c>
      <c r="E202" s="8">
        <v>1413</v>
      </c>
      <c r="F202" s="13">
        <v>100.94893490583965</v>
      </c>
      <c r="G202" s="90" t="s">
        <v>860</v>
      </c>
      <c r="H202" s="8" t="s">
        <v>66</v>
      </c>
      <c r="I202" s="8">
        <v>101833</v>
      </c>
      <c r="J202" s="8">
        <v>14115</v>
      </c>
      <c r="K202" s="8">
        <v>1677</v>
      </c>
      <c r="L202" s="82">
        <v>0.11880977683315622</v>
      </c>
      <c r="M202" s="27" t="s">
        <v>64</v>
      </c>
      <c r="N202" s="70">
        <v>14117.847860398424</v>
      </c>
      <c r="O202" s="1">
        <v>44189</v>
      </c>
      <c r="P202" s="1">
        <f t="shared" si="6"/>
        <v>44171</v>
      </c>
      <c r="Q202" s="1">
        <f t="shared" si="7"/>
        <v>44184</v>
      </c>
    </row>
    <row r="203" spans="1:17" x14ac:dyDescent="0.25">
      <c r="A203" s="73" t="s">
        <v>417</v>
      </c>
      <c r="B203" s="112" t="s">
        <v>54</v>
      </c>
      <c r="C203" s="131">
        <v>1061.2180254191501</v>
      </c>
      <c r="D203" s="80">
        <v>13</v>
      </c>
      <c r="E203" s="8" t="s">
        <v>574</v>
      </c>
      <c r="F203" s="10">
        <v>13.461620462083507</v>
      </c>
      <c r="G203" s="90" t="s">
        <v>857</v>
      </c>
      <c r="H203" s="8" t="s">
        <v>66</v>
      </c>
      <c r="I203" s="8">
        <v>695</v>
      </c>
      <c r="J203" s="8">
        <v>69</v>
      </c>
      <c r="K203" s="8">
        <v>2</v>
      </c>
      <c r="L203" s="86">
        <v>2.8985507246376812E-2</v>
      </c>
      <c r="M203" s="27" t="s">
        <v>66</v>
      </c>
      <c r="N203" s="70">
        <v>6501.9626831863343</v>
      </c>
      <c r="O203" s="1">
        <v>44189</v>
      </c>
      <c r="P203" s="1">
        <f t="shared" si="6"/>
        <v>44171</v>
      </c>
      <c r="Q203" s="1">
        <f t="shared" si="7"/>
        <v>44184</v>
      </c>
    </row>
    <row r="204" spans="1:17" x14ac:dyDescent="0.25">
      <c r="A204" s="73" t="s">
        <v>418</v>
      </c>
      <c r="B204" s="112" t="s">
        <v>42</v>
      </c>
      <c r="C204" s="131">
        <v>1523.2863267425901</v>
      </c>
      <c r="D204" s="80">
        <v>13</v>
      </c>
      <c r="E204" s="8" t="s">
        <v>574</v>
      </c>
      <c r="F204" s="10">
        <v>9.3782199937834356</v>
      </c>
      <c r="G204" s="127" t="s">
        <v>857</v>
      </c>
      <c r="H204" s="8" t="s">
        <v>66</v>
      </c>
      <c r="I204" s="8">
        <v>732</v>
      </c>
      <c r="J204" s="8">
        <v>62</v>
      </c>
      <c r="K204" s="8">
        <v>2</v>
      </c>
      <c r="L204" s="86">
        <v>3.2258064516129031E-2</v>
      </c>
      <c r="M204" s="27" t="s">
        <v>66</v>
      </c>
      <c r="N204" s="70">
        <v>4070.1474773020113</v>
      </c>
      <c r="O204" s="1">
        <v>44189</v>
      </c>
      <c r="P204" s="1">
        <f t="shared" si="6"/>
        <v>44171</v>
      </c>
      <c r="Q204" s="1">
        <f t="shared" si="7"/>
        <v>44184</v>
      </c>
    </row>
    <row r="205" spans="1:17" x14ac:dyDescent="0.25">
      <c r="A205" s="73" t="s">
        <v>419</v>
      </c>
      <c r="B205" s="112" t="s">
        <v>46</v>
      </c>
      <c r="C205" s="131">
        <v>975.18088894142284</v>
      </c>
      <c r="D205" s="80">
        <v>8</v>
      </c>
      <c r="E205" s="8" t="s">
        <v>574</v>
      </c>
      <c r="F205" s="10">
        <v>7.3246484050880536</v>
      </c>
      <c r="G205" s="127" t="s">
        <v>857</v>
      </c>
      <c r="H205" s="8" t="s">
        <v>64</v>
      </c>
      <c r="I205" s="8">
        <v>829</v>
      </c>
      <c r="J205" s="8">
        <v>93</v>
      </c>
      <c r="K205" s="8">
        <v>1</v>
      </c>
      <c r="L205" s="86">
        <v>1.0752688172043012E-2</v>
      </c>
      <c r="M205" s="27" t="s">
        <v>64</v>
      </c>
      <c r="N205" s="70">
        <v>9536.6922234246449</v>
      </c>
      <c r="O205" s="1">
        <v>44189</v>
      </c>
      <c r="P205" s="1">
        <f t="shared" si="6"/>
        <v>44171</v>
      </c>
      <c r="Q205" s="1">
        <f t="shared" si="7"/>
        <v>44184</v>
      </c>
    </row>
    <row r="206" spans="1:17" x14ac:dyDescent="0.25">
      <c r="A206" s="73" t="s">
        <v>420</v>
      </c>
      <c r="B206" s="112" t="s">
        <v>45</v>
      </c>
      <c r="C206" s="131">
        <v>6604.9424871170804</v>
      </c>
      <c r="D206" s="80">
        <v>139</v>
      </c>
      <c r="E206" s="8">
        <v>43</v>
      </c>
      <c r="F206" s="13">
        <v>46.501972990974309</v>
      </c>
      <c r="G206" s="90" t="s">
        <v>860</v>
      </c>
      <c r="H206" s="8" t="s">
        <v>64</v>
      </c>
      <c r="I206" s="8">
        <v>7460</v>
      </c>
      <c r="J206" s="8">
        <v>727</v>
      </c>
      <c r="K206" s="8">
        <v>47</v>
      </c>
      <c r="L206" s="82">
        <v>6.4649243466299869E-2</v>
      </c>
      <c r="M206" s="27" t="s">
        <v>64</v>
      </c>
      <c r="N206" s="70">
        <v>11006.908862840384</v>
      </c>
      <c r="O206" s="1">
        <v>44189</v>
      </c>
      <c r="P206" s="1">
        <f t="shared" si="6"/>
        <v>44171</v>
      </c>
      <c r="Q206" s="1">
        <f t="shared" si="7"/>
        <v>44184</v>
      </c>
    </row>
    <row r="207" spans="1:17" x14ac:dyDescent="0.25">
      <c r="A207" s="73" t="s">
        <v>421</v>
      </c>
      <c r="B207" s="112" t="s">
        <v>45</v>
      </c>
      <c r="C207" s="131">
        <v>17758.791021044799</v>
      </c>
      <c r="D207" s="80">
        <v>574</v>
      </c>
      <c r="E207" s="8">
        <v>126</v>
      </c>
      <c r="F207" s="13">
        <v>50.679125562853244</v>
      </c>
      <c r="G207" s="90" t="s">
        <v>860</v>
      </c>
      <c r="H207" s="8" t="s">
        <v>66</v>
      </c>
      <c r="I207" s="8">
        <v>22826</v>
      </c>
      <c r="J207" s="8">
        <v>2770</v>
      </c>
      <c r="K207" s="8">
        <v>149</v>
      </c>
      <c r="L207" s="82">
        <v>5.3790613718411553E-2</v>
      </c>
      <c r="M207" s="27" t="s">
        <v>66</v>
      </c>
      <c r="N207" s="70">
        <v>15597.90864545594</v>
      </c>
      <c r="O207" s="1">
        <v>44189</v>
      </c>
      <c r="P207" s="1">
        <f t="shared" si="6"/>
        <v>44171</v>
      </c>
      <c r="Q207" s="1">
        <f t="shared" si="7"/>
        <v>44184</v>
      </c>
    </row>
    <row r="208" spans="1:17" x14ac:dyDescent="0.25">
      <c r="A208" s="73" t="s">
        <v>422</v>
      </c>
      <c r="B208" s="112" t="s">
        <v>49</v>
      </c>
      <c r="C208" s="131">
        <v>91690.005605087994</v>
      </c>
      <c r="D208" s="80">
        <v>2029</v>
      </c>
      <c r="E208" s="8">
        <v>302</v>
      </c>
      <c r="F208" s="11">
        <v>23.526477535989535</v>
      </c>
      <c r="G208" s="90" t="s">
        <v>859</v>
      </c>
      <c r="H208" s="8" t="s">
        <v>66</v>
      </c>
      <c r="I208" s="8">
        <v>223952</v>
      </c>
      <c r="J208" s="8">
        <v>24479</v>
      </c>
      <c r="K208" s="8">
        <v>352</v>
      </c>
      <c r="L208" s="83">
        <v>1.4379672372237428E-2</v>
      </c>
      <c r="M208" s="27" t="s">
        <v>64</v>
      </c>
      <c r="N208" s="70">
        <v>26697.566259764331</v>
      </c>
      <c r="O208" s="1">
        <v>44189</v>
      </c>
      <c r="P208" s="1">
        <f t="shared" si="6"/>
        <v>44171</v>
      </c>
      <c r="Q208" s="1">
        <f t="shared" si="7"/>
        <v>44184</v>
      </c>
    </row>
    <row r="209" spans="1:17" x14ac:dyDescent="0.25">
      <c r="A209" s="73" t="s">
        <v>51</v>
      </c>
      <c r="B209" s="112" t="s">
        <v>51</v>
      </c>
      <c r="C209" s="131">
        <v>12492.720334089499</v>
      </c>
      <c r="D209" s="80">
        <v>641</v>
      </c>
      <c r="E209" s="8">
        <v>142</v>
      </c>
      <c r="F209" s="13">
        <v>81.19014011047561</v>
      </c>
      <c r="G209" s="90" t="s">
        <v>860</v>
      </c>
      <c r="H209" s="8" t="s">
        <v>66</v>
      </c>
      <c r="I209" s="8">
        <v>12302</v>
      </c>
      <c r="J209" s="8">
        <v>1143</v>
      </c>
      <c r="K209" s="8">
        <v>155</v>
      </c>
      <c r="L209" s="82">
        <v>0.13560804899387577</v>
      </c>
      <c r="M209" s="27" t="s">
        <v>66</v>
      </c>
      <c r="N209" s="70">
        <v>9149.3283242804991</v>
      </c>
      <c r="O209" s="1">
        <v>44189</v>
      </c>
      <c r="P209" s="1">
        <f t="shared" si="6"/>
        <v>44171</v>
      </c>
      <c r="Q209" s="1">
        <f t="shared" si="7"/>
        <v>44184</v>
      </c>
    </row>
    <row r="210" spans="1:17" x14ac:dyDescent="0.25">
      <c r="A210" s="73" t="s">
        <v>423</v>
      </c>
      <c r="B210" s="112" t="s">
        <v>42</v>
      </c>
      <c r="C210" s="131">
        <v>12876.2116148285</v>
      </c>
      <c r="D210" s="80">
        <v>168</v>
      </c>
      <c r="E210" s="8">
        <v>28</v>
      </c>
      <c r="F210" s="11">
        <v>15.532518879207922</v>
      </c>
      <c r="G210" s="90" t="s">
        <v>859</v>
      </c>
      <c r="H210" s="8" t="s">
        <v>66</v>
      </c>
      <c r="I210" s="8">
        <v>16215</v>
      </c>
      <c r="J210" s="8">
        <v>1522</v>
      </c>
      <c r="K210" s="8">
        <v>30</v>
      </c>
      <c r="L210" s="83">
        <v>1.9710906701708279E-2</v>
      </c>
      <c r="M210" s="27" t="s">
        <v>68</v>
      </c>
      <c r="N210" s="70">
        <v>11820.246867077227</v>
      </c>
      <c r="O210" s="1">
        <v>44189</v>
      </c>
      <c r="P210" s="1">
        <f t="shared" si="6"/>
        <v>44171</v>
      </c>
      <c r="Q210" s="1">
        <f t="shared" si="7"/>
        <v>44184</v>
      </c>
    </row>
    <row r="211" spans="1:17" x14ac:dyDescent="0.25">
      <c r="A211" s="73" t="s">
        <v>424</v>
      </c>
      <c r="B211" s="112" t="s">
        <v>45</v>
      </c>
      <c r="C211" s="131">
        <v>30288.243897843495</v>
      </c>
      <c r="D211" s="80">
        <v>1556</v>
      </c>
      <c r="E211" s="8">
        <v>374</v>
      </c>
      <c r="F211" s="13">
        <v>88.20018025603575</v>
      </c>
      <c r="G211" s="90" t="s">
        <v>860</v>
      </c>
      <c r="H211" s="8" t="s">
        <v>64</v>
      </c>
      <c r="I211" s="8">
        <v>83175</v>
      </c>
      <c r="J211" s="8">
        <v>5792</v>
      </c>
      <c r="K211" s="8">
        <v>443</v>
      </c>
      <c r="L211" s="82">
        <v>7.6484806629834257E-2</v>
      </c>
      <c r="M211" s="27" t="s">
        <v>64</v>
      </c>
      <c r="N211" s="70">
        <v>19122.931060431623</v>
      </c>
      <c r="O211" s="1">
        <v>44189</v>
      </c>
      <c r="P211" s="1">
        <f t="shared" si="6"/>
        <v>44171</v>
      </c>
      <c r="Q211" s="1">
        <f t="shared" si="7"/>
        <v>44184</v>
      </c>
    </row>
    <row r="212" spans="1:17" x14ac:dyDescent="0.25">
      <c r="A212" s="73" t="s">
        <v>425</v>
      </c>
      <c r="B212" s="112" t="s">
        <v>43</v>
      </c>
      <c r="C212" s="131">
        <v>30325.695541606699</v>
      </c>
      <c r="D212" s="80">
        <v>990</v>
      </c>
      <c r="E212" s="8">
        <v>212</v>
      </c>
      <c r="F212" s="13">
        <v>49.934080232656889</v>
      </c>
      <c r="G212" s="90" t="s">
        <v>860</v>
      </c>
      <c r="H212" s="8" t="s">
        <v>66</v>
      </c>
      <c r="I212" s="8">
        <v>24385</v>
      </c>
      <c r="J212" s="8">
        <v>2944</v>
      </c>
      <c r="K212" s="8">
        <v>224</v>
      </c>
      <c r="L212" s="82">
        <v>7.6086956521739135E-2</v>
      </c>
      <c r="M212" s="27" t="s">
        <v>66</v>
      </c>
      <c r="N212" s="70">
        <v>9707.9389191942755</v>
      </c>
      <c r="O212" s="1">
        <v>44189</v>
      </c>
      <c r="P212" s="1">
        <f t="shared" si="6"/>
        <v>44171</v>
      </c>
      <c r="Q212" s="1">
        <f t="shared" si="7"/>
        <v>44184</v>
      </c>
    </row>
    <row r="213" spans="1:17" x14ac:dyDescent="0.25">
      <c r="A213" s="73" t="s">
        <v>426</v>
      </c>
      <c r="B213" s="112" t="s">
        <v>54</v>
      </c>
      <c r="C213" s="131">
        <v>4631.7627011164004</v>
      </c>
      <c r="D213" s="80">
        <v>114</v>
      </c>
      <c r="E213" s="8">
        <v>26</v>
      </c>
      <c r="F213" s="13">
        <v>40.095811831966842</v>
      </c>
      <c r="G213" s="90" t="s">
        <v>860</v>
      </c>
      <c r="H213" s="8" t="s">
        <v>64</v>
      </c>
      <c r="I213" s="8">
        <v>3641</v>
      </c>
      <c r="J213" s="8">
        <v>460</v>
      </c>
      <c r="K213" s="8">
        <v>29</v>
      </c>
      <c r="L213" s="82">
        <v>6.3043478260869562E-2</v>
      </c>
      <c r="M213" s="27" t="s">
        <v>64</v>
      </c>
      <c r="N213" s="70">
        <v>9931.4241614564053</v>
      </c>
      <c r="O213" s="1">
        <v>44189</v>
      </c>
      <c r="P213" s="1">
        <f t="shared" si="6"/>
        <v>44171</v>
      </c>
      <c r="Q213" s="1">
        <f t="shared" si="7"/>
        <v>44184</v>
      </c>
    </row>
    <row r="214" spans="1:17" x14ac:dyDescent="0.25">
      <c r="A214" s="73" t="s">
        <v>427</v>
      </c>
      <c r="B214" s="112" t="s">
        <v>49</v>
      </c>
      <c r="C214" s="131">
        <v>16655.693199981899</v>
      </c>
      <c r="D214" s="80">
        <v>648</v>
      </c>
      <c r="E214" s="8">
        <v>166</v>
      </c>
      <c r="F214" s="13">
        <v>71.189729030045655</v>
      </c>
      <c r="G214" s="90" t="s">
        <v>860</v>
      </c>
      <c r="H214" s="8" t="s">
        <v>64</v>
      </c>
      <c r="I214" s="8">
        <v>19400</v>
      </c>
      <c r="J214" s="8">
        <v>2643</v>
      </c>
      <c r="K214" s="8">
        <v>183</v>
      </c>
      <c r="L214" s="82">
        <v>6.9239500567536888E-2</v>
      </c>
      <c r="M214" s="27" t="s">
        <v>64</v>
      </c>
      <c r="N214" s="70">
        <v>15868.447913070782</v>
      </c>
      <c r="O214" s="1">
        <v>44189</v>
      </c>
      <c r="P214" s="1">
        <f t="shared" si="6"/>
        <v>44171</v>
      </c>
      <c r="Q214" s="1">
        <f t="shared" si="7"/>
        <v>44184</v>
      </c>
    </row>
    <row r="215" spans="1:17" x14ac:dyDescent="0.25">
      <c r="A215" s="73" t="s">
        <v>428</v>
      </c>
      <c r="B215" s="112" t="s">
        <v>48</v>
      </c>
      <c r="C215" s="131">
        <v>29199.4634255485</v>
      </c>
      <c r="D215" s="80">
        <v>569</v>
      </c>
      <c r="E215" s="8">
        <v>82</v>
      </c>
      <c r="F215" s="11">
        <v>20.059077017210061</v>
      </c>
      <c r="G215" s="90" t="s">
        <v>859</v>
      </c>
      <c r="H215" s="8" t="s">
        <v>64</v>
      </c>
      <c r="I215" s="8">
        <v>48058</v>
      </c>
      <c r="J215" s="8">
        <v>5124</v>
      </c>
      <c r="K215" s="8">
        <v>100</v>
      </c>
      <c r="L215" s="83">
        <v>1.95160031225605E-2</v>
      </c>
      <c r="M215" s="27" t="s">
        <v>68</v>
      </c>
      <c r="N215" s="70">
        <v>17548.267669592453</v>
      </c>
      <c r="O215" s="1">
        <v>44189</v>
      </c>
      <c r="P215" s="1">
        <f t="shared" si="6"/>
        <v>44171</v>
      </c>
      <c r="Q215" s="1">
        <f t="shared" si="7"/>
        <v>44184</v>
      </c>
    </row>
    <row r="216" spans="1:17" x14ac:dyDescent="0.25">
      <c r="A216" s="73" t="s">
        <v>429</v>
      </c>
      <c r="B216" s="112" t="s">
        <v>54</v>
      </c>
      <c r="C216" s="131">
        <v>13563.581728679501</v>
      </c>
      <c r="D216" s="80">
        <v>662</v>
      </c>
      <c r="E216" s="8">
        <v>148</v>
      </c>
      <c r="F216" s="13">
        <v>77.939800731806869</v>
      </c>
      <c r="G216" s="90" t="s">
        <v>860</v>
      </c>
      <c r="H216" s="8" t="s">
        <v>66</v>
      </c>
      <c r="I216" s="8">
        <v>19559</v>
      </c>
      <c r="J216" s="8">
        <v>2881</v>
      </c>
      <c r="K216" s="8">
        <v>162</v>
      </c>
      <c r="L216" s="82">
        <v>5.6230475529330096E-2</v>
      </c>
      <c r="M216" s="27" t="s">
        <v>66</v>
      </c>
      <c r="N216" s="70">
        <v>21240.702180518238</v>
      </c>
      <c r="O216" s="1">
        <v>44189</v>
      </c>
      <c r="P216" s="1">
        <f t="shared" si="6"/>
        <v>44171</v>
      </c>
      <c r="Q216" s="1">
        <f t="shared" si="7"/>
        <v>44184</v>
      </c>
    </row>
    <row r="217" spans="1:17" x14ac:dyDescent="0.25">
      <c r="A217" s="73" t="s">
        <v>430</v>
      </c>
      <c r="B217" s="112" t="s">
        <v>54</v>
      </c>
      <c r="C217" s="131">
        <v>18220.567441253999</v>
      </c>
      <c r="D217" s="80">
        <v>705</v>
      </c>
      <c r="E217" s="8">
        <v>88</v>
      </c>
      <c r="F217" s="11">
        <v>34.497906313732685</v>
      </c>
      <c r="G217" s="90" t="s">
        <v>859</v>
      </c>
      <c r="H217" s="8" t="s">
        <v>66</v>
      </c>
      <c r="I217" s="8">
        <v>17326</v>
      </c>
      <c r="J217" s="8">
        <v>2375</v>
      </c>
      <c r="K217" s="8">
        <v>100</v>
      </c>
      <c r="L217" s="83">
        <v>4.2105263157894736E-2</v>
      </c>
      <c r="M217" s="27" t="s">
        <v>66</v>
      </c>
      <c r="N217" s="70">
        <v>13034.720283313773</v>
      </c>
      <c r="O217" s="1">
        <v>44189</v>
      </c>
      <c r="P217" s="1">
        <f t="shared" si="6"/>
        <v>44171</v>
      </c>
      <c r="Q217" s="1">
        <f t="shared" si="7"/>
        <v>44184</v>
      </c>
    </row>
    <row r="218" spans="1:17" x14ac:dyDescent="0.25">
      <c r="A218" s="73" t="s">
        <v>431</v>
      </c>
      <c r="B218" s="112" t="s">
        <v>46</v>
      </c>
      <c r="C218" s="131">
        <v>2949.2506508674801</v>
      </c>
      <c r="D218" s="80">
        <v>19</v>
      </c>
      <c r="E218" s="8">
        <v>8</v>
      </c>
      <c r="F218" s="10">
        <v>19.375381718081297</v>
      </c>
      <c r="G218" s="90" t="s">
        <v>857</v>
      </c>
      <c r="H218" s="8" t="s">
        <v>64</v>
      </c>
      <c r="I218" s="8">
        <v>2985</v>
      </c>
      <c r="J218" s="8">
        <v>305</v>
      </c>
      <c r="K218" s="8">
        <v>9</v>
      </c>
      <c r="L218" s="86">
        <v>2.9508196721311476E-2</v>
      </c>
      <c r="M218" s="27" t="s">
        <v>64</v>
      </c>
      <c r="N218" s="70">
        <v>10341.609992025893</v>
      </c>
      <c r="O218" s="1">
        <v>44189</v>
      </c>
      <c r="P218" s="1">
        <f t="shared" si="6"/>
        <v>44171</v>
      </c>
      <c r="Q218" s="1">
        <f t="shared" si="7"/>
        <v>44184</v>
      </c>
    </row>
    <row r="219" spans="1:17" x14ac:dyDescent="0.25">
      <c r="A219" s="73" t="s">
        <v>432</v>
      </c>
      <c r="B219" s="112" t="s">
        <v>43</v>
      </c>
      <c r="C219" s="131">
        <v>19909.875881644799</v>
      </c>
      <c r="D219" s="80">
        <v>658</v>
      </c>
      <c r="E219" s="8">
        <v>134</v>
      </c>
      <c r="F219" s="13">
        <v>48.073773178328089</v>
      </c>
      <c r="G219" s="90" t="s">
        <v>860</v>
      </c>
      <c r="H219" s="8" t="s">
        <v>66</v>
      </c>
      <c r="I219" s="8">
        <v>45739</v>
      </c>
      <c r="J219" s="8">
        <v>2105</v>
      </c>
      <c r="K219" s="8">
        <v>154</v>
      </c>
      <c r="L219" s="82">
        <v>7.3159144893111636E-2</v>
      </c>
      <c r="M219" s="27" t="s">
        <v>68</v>
      </c>
      <c r="N219" s="70">
        <v>10572.642504218873</v>
      </c>
      <c r="O219" s="1">
        <v>44189</v>
      </c>
      <c r="P219" s="1">
        <f t="shared" si="6"/>
        <v>44171</v>
      </c>
      <c r="Q219" s="1">
        <f t="shared" si="7"/>
        <v>44184</v>
      </c>
    </row>
    <row r="220" spans="1:17" x14ac:dyDescent="0.25">
      <c r="A220" s="73" t="s">
        <v>433</v>
      </c>
      <c r="B220" s="112" t="s">
        <v>52</v>
      </c>
      <c r="C220" s="131">
        <v>10718.897733932799</v>
      </c>
      <c r="D220" s="80">
        <v>281</v>
      </c>
      <c r="E220" s="8">
        <v>52</v>
      </c>
      <c r="F220" s="11">
        <v>34.651750641555289</v>
      </c>
      <c r="G220" s="90" t="s">
        <v>859</v>
      </c>
      <c r="H220" s="8" t="s">
        <v>64</v>
      </c>
      <c r="I220" s="8">
        <v>11152</v>
      </c>
      <c r="J220" s="8">
        <v>1404</v>
      </c>
      <c r="K220" s="8">
        <v>53</v>
      </c>
      <c r="L220" s="83">
        <v>3.7749287749287749E-2</v>
      </c>
      <c r="M220" s="27" t="s">
        <v>64</v>
      </c>
      <c r="N220" s="70">
        <v>13098.361742507899</v>
      </c>
      <c r="O220" s="1">
        <v>44189</v>
      </c>
      <c r="P220" s="1">
        <f t="shared" si="6"/>
        <v>44171</v>
      </c>
      <c r="Q220" s="1">
        <f t="shared" si="7"/>
        <v>44184</v>
      </c>
    </row>
    <row r="221" spans="1:17" x14ac:dyDescent="0.25">
      <c r="A221" s="73" t="s">
        <v>434</v>
      </c>
      <c r="B221" s="112" t="s">
        <v>51</v>
      </c>
      <c r="C221" s="131">
        <v>30257.471058949301</v>
      </c>
      <c r="D221" s="80">
        <v>1413</v>
      </c>
      <c r="E221" s="8">
        <v>276</v>
      </c>
      <c r="F221" s="13">
        <v>65.155100622511512</v>
      </c>
      <c r="G221" s="90" t="s">
        <v>860</v>
      </c>
      <c r="H221" s="8" t="s">
        <v>64</v>
      </c>
      <c r="I221" s="8">
        <v>35210</v>
      </c>
      <c r="J221" s="8">
        <v>4215</v>
      </c>
      <c r="K221" s="8">
        <v>311</v>
      </c>
      <c r="L221" s="82">
        <v>7.3784104389086599E-2</v>
      </c>
      <c r="M221" s="27" t="s">
        <v>64</v>
      </c>
      <c r="N221" s="70">
        <v>13930.443796139145</v>
      </c>
      <c r="O221" s="1">
        <v>44189</v>
      </c>
      <c r="P221" s="1">
        <f t="shared" si="6"/>
        <v>44171</v>
      </c>
      <c r="Q221" s="1">
        <f t="shared" si="7"/>
        <v>44184</v>
      </c>
    </row>
    <row r="222" spans="1:17" x14ac:dyDescent="0.25">
      <c r="A222" s="73" t="s">
        <v>435</v>
      </c>
      <c r="B222" s="112" t="s">
        <v>44</v>
      </c>
      <c r="C222" s="131">
        <v>5208.5177822836404</v>
      </c>
      <c r="D222" s="80">
        <v>103</v>
      </c>
      <c r="E222" s="8">
        <v>34</v>
      </c>
      <c r="F222" s="13">
        <v>46.62692017356688</v>
      </c>
      <c r="G222" s="90" t="s">
        <v>860</v>
      </c>
      <c r="H222" s="8" t="s">
        <v>66</v>
      </c>
      <c r="I222" s="8">
        <v>5002</v>
      </c>
      <c r="J222" s="8">
        <v>589</v>
      </c>
      <c r="K222" s="8">
        <v>35</v>
      </c>
      <c r="L222" s="82">
        <v>5.9422750424448216E-2</v>
      </c>
      <c r="M222" s="27" t="s">
        <v>66</v>
      </c>
      <c r="N222" s="70">
        <v>11308.399522095071</v>
      </c>
      <c r="O222" s="1">
        <v>44189</v>
      </c>
      <c r="P222" s="1">
        <f t="shared" si="6"/>
        <v>44171</v>
      </c>
      <c r="Q222" s="1">
        <f t="shared" si="7"/>
        <v>44184</v>
      </c>
    </row>
    <row r="223" spans="1:17" x14ac:dyDescent="0.25">
      <c r="A223" s="73" t="s">
        <v>436</v>
      </c>
      <c r="B223" s="112" t="s">
        <v>54</v>
      </c>
      <c r="C223" s="131">
        <v>2134.12534396605</v>
      </c>
      <c r="D223" s="80">
        <v>35</v>
      </c>
      <c r="E223" s="8">
        <v>11</v>
      </c>
      <c r="F223" s="12">
        <v>36.816688763656096</v>
      </c>
      <c r="G223" s="90" t="s">
        <v>858</v>
      </c>
      <c r="H223" s="8" t="s">
        <v>64</v>
      </c>
      <c r="I223" s="8">
        <v>1537</v>
      </c>
      <c r="J223" s="8">
        <v>191</v>
      </c>
      <c r="K223" s="8">
        <v>12</v>
      </c>
      <c r="L223" s="85">
        <v>6.2827225130890049E-2</v>
      </c>
      <c r="M223" s="27" t="s">
        <v>64</v>
      </c>
      <c r="N223" s="70">
        <v>8949.8023412742186</v>
      </c>
      <c r="O223" s="1">
        <v>44189</v>
      </c>
      <c r="P223" s="1">
        <f t="shared" si="6"/>
        <v>44171</v>
      </c>
      <c r="Q223" s="1">
        <f t="shared" si="7"/>
        <v>44184</v>
      </c>
    </row>
    <row r="224" spans="1:17" x14ac:dyDescent="0.25">
      <c r="A224" s="73" t="s">
        <v>437</v>
      </c>
      <c r="B224" s="112" t="s">
        <v>46</v>
      </c>
      <c r="C224" s="131">
        <v>8124.8050092882004</v>
      </c>
      <c r="D224" s="80">
        <v>120</v>
      </c>
      <c r="E224" s="8">
        <v>38</v>
      </c>
      <c r="F224" s="13">
        <v>33.407395145886809</v>
      </c>
      <c r="G224" s="90" t="s">
        <v>860</v>
      </c>
      <c r="H224" s="8" t="s">
        <v>64</v>
      </c>
      <c r="I224" s="8">
        <v>7197</v>
      </c>
      <c r="J224" s="8">
        <v>996</v>
      </c>
      <c r="K224" s="8">
        <v>43</v>
      </c>
      <c r="L224" s="82">
        <v>4.3172690763052211E-2</v>
      </c>
      <c r="M224" s="27" t="s">
        <v>64</v>
      </c>
      <c r="N224" s="70">
        <v>12258.755734585411</v>
      </c>
      <c r="O224" s="1">
        <v>44189</v>
      </c>
      <c r="P224" s="1">
        <f t="shared" si="6"/>
        <v>44171</v>
      </c>
      <c r="Q224" s="1">
        <f t="shared" si="7"/>
        <v>44184</v>
      </c>
    </row>
    <row r="225" spans="1:17" x14ac:dyDescent="0.25">
      <c r="A225" s="73" t="s">
        <v>438</v>
      </c>
      <c r="B225" s="112" t="s">
        <v>41</v>
      </c>
      <c r="C225" s="131">
        <v>5620.2787186370697</v>
      </c>
      <c r="D225" s="80">
        <v>49</v>
      </c>
      <c r="E225" s="8">
        <v>10</v>
      </c>
      <c r="F225" s="10">
        <v>12.709079923689799</v>
      </c>
      <c r="G225" s="127" t="s">
        <v>857</v>
      </c>
      <c r="H225" s="8" t="s">
        <v>64</v>
      </c>
      <c r="I225" s="8">
        <v>3478</v>
      </c>
      <c r="J225" s="8">
        <v>376</v>
      </c>
      <c r="K225" s="8">
        <v>10</v>
      </c>
      <c r="L225" s="86">
        <v>2.6595744680851064E-2</v>
      </c>
      <c r="M225" s="27" t="s">
        <v>64</v>
      </c>
      <c r="N225" s="70">
        <v>6690.0596718303123</v>
      </c>
      <c r="O225" s="1">
        <v>44189</v>
      </c>
      <c r="P225" s="1">
        <f t="shared" si="6"/>
        <v>44171</v>
      </c>
      <c r="Q225" s="1">
        <f t="shared" si="7"/>
        <v>44184</v>
      </c>
    </row>
    <row r="226" spans="1:17" x14ac:dyDescent="0.25">
      <c r="A226" s="73" t="s">
        <v>439</v>
      </c>
      <c r="B226" s="112" t="s">
        <v>42</v>
      </c>
      <c r="C226" s="131">
        <v>1879.9555993321101</v>
      </c>
      <c r="D226" s="80">
        <v>20</v>
      </c>
      <c r="E226" s="8">
        <v>7</v>
      </c>
      <c r="F226" s="10">
        <v>26.596372817402418</v>
      </c>
      <c r="G226" s="90" t="s">
        <v>857</v>
      </c>
      <c r="H226" s="8" t="s">
        <v>64</v>
      </c>
      <c r="I226" s="8">
        <v>956</v>
      </c>
      <c r="J226" s="8">
        <v>114</v>
      </c>
      <c r="K226" s="8">
        <v>9</v>
      </c>
      <c r="L226" s="86">
        <v>7.8947368421052627E-2</v>
      </c>
      <c r="M226" s="27" t="s">
        <v>64</v>
      </c>
      <c r="N226" s="70">
        <v>6063.9730023677503</v>
      </c>
      <c r="O226" s="1">
        <v>44189</v>
      </c>
      <c r="P226" s="1">
        <f t="shared" si="6"/>
        <v>44171</v>
      </c>
      <c r="Q226" s="1">
        <f t="shared" si="7"/>
        <v>44184</v>
      </c>
    </row>
    <row r="227" spans="1:17" x14ac:dyDescent="0.25">
      <c r="A227" s="73" t="s">
        <v>440</v>
      </c>
      <c r="B227" s="112" t="s">
        <v>54</v>
      </c>
      <c r="C227" s="131">
        <v>13749.355836913501</v>
      </c>
      <c r="D227" s="80">
        <v>397</v>
      </c>
      <c r="E227" s="8">
        <v>107</v>
      </c>
      <c r="F227" s="13">
        <v>55.587019737594019</v>
      </c>
      <c r="G227" s="90" t="s">
        <v>860</v>
      </c>
      <c r="H227" s="8" t="s">
        <v>64</v>
      </c>
      <c r="I227" s="8">
        <v>11206</v>
      </c>
      <c r="J227" s="8">
        <v>1290</v>
      </c>
      <c r="K227" s="8">
        <v>114</v>
      </c>
      <c r="L227" s="82">
        <v>8.8372093023255813E-2</v>
      </c>
      <c r="M227" s="27" t="s">
        <v>64</v>
      </c>
      <c r="N227" s="70">
        <v>9382.2577239340935</v>
      </c>
      <c r="O227" s="1">
        <v>44189</v>
      </c>
      <c r="P227" s="1">
        <f t="shared" si="6"/>
        <v>44171</v>
      </c>
      <c r="Q227" s="1">
        <f t="shared" si="7"/>
        <v>44184</v>
      </c>
    </row>
    <row r="228" spans="1:17" x14ac:dyDescent="0.25">
      <c r="A228" s="73" t="s">
        <v>441</v>
      </c>
      <c r="B228" s="112" t="s">
        <v>47</v>
      </c>
      <c r="C228" s="131">
        <v>11814.5919608803</v>
      </c>
      <c r="D228" s="80">
        <v>342</v>
      </c>
      <c r="E228" s="8">
        <v>99</v>
      </c>
      <c r="F228" s="13">
        <v>59.853345717253895</v>
      </c>
      <c r="G228" s="90" t="s">
        <v>860</v>
      </c>
      <c r="H228" s="8" t="s">
        <v>64</v>
      </c>
      <c r="I228" s="8">
        <v>10687</v>
      </c>
      <c r="J228" s="8">
        <v>1293</v>
      </c>
      <c r="K228" s="8">
        <v>122</v>
      </c>
      <c r="L228" s="82">
        <v>9.4354215003866981E-2</v>
      </c>
      <c r="M228" s="27" t="s">
        <v>64</v>
      </c>
      <c r="N228" s="70">
        <v>10944.093577512424</v>
      </c>
      <c r="O228" s="1">
        <v>44189</v>
      </c>
      <c r="P228" s="1">
        <f t="shared" si="6"/>
        <v>44171</v>
      </c>
      <c r="Q228" s="1">
        <f t="shared" si="7"/>
        <v>44184</v>
      </c>
    </row>
    <row r="229" spans="1:17" x14ac:dyDescent="0.25">
      <c r="A229" s="73" t="s">
        <v>442</v>
      </c>
      <c r="B229" s="112" t="s">
        <v>54</v>
      </c>
      <c r="C229" s="131">
        <v>4953.1649934452498</v>
      </c>
      <c r="D229" s="80">
        <v>183</v>
      </c>
      <c r="E229" s="8">
        <v>48</v>
      </c>
      <c r="F229" s="13">
        <v>69.219810628327835</v>
      </c>
      <c r="G229" s="90" t="s">
        <v>860</v>
      </c>
      <c r="H229" s="8" t="s">
        <v>64</v>
      </c>
      <c r="I229" s="8">
        <v>14186</v>
      </c>
      <c r="J229" s="8">
        <v>551</v>
      </c>
      <c r="K229" s="8">
        <v>51</v>
      </c>
      <c r="L229" s="82">
        <v>9.2558983666061703E-2</v>
      </c>
      <c r="M229" s="27" t="s">
        <v>64</v>
      </c>
      <c r="N229" s="70">
        <v>11124.200399727519</v>
      </c>
      <c r="O229" s="1">
        <v>44189</v>
      </c>
      <c r="P229" s="1">
        <f t="shared" si="6"/>
        <v>44171</v>
      </c>
      <c r="Q229" s="1">
        <f t="shared" si="7"/>
        <v>44184</v>
      </c>
    </row>
    <row r="230" spans="1:17" x14ac:dyDescent="0.25">
      <c r="A230" s="73" t="s">
        <v>443</v>
      </c>
      <c r="B230" s="112" t="s">
        <v>45</v>
      </c>
      <c r="C230" s="131">
        <v>55966.956025412503</v>
      </c>
      <c r="D230" s="80">
        <v>3459</v>
      </c>
      <c r="E230" s="8">
        <v>754</v>
      </c>
      <c r="F230" s="13">
        <v>96.230252066394925</v>
      </c>
      <c r="G230" s="90" t="s">
        <v>860</v>
      </c>
      <c r="H230" s="8" t="s">
        <v>66</v>
      </c>
      <c r="I230" s="8">
        <v>66740</v>
      </c>
      <c r="J230" s="8">
        <v>10276</v>
      </c>
      <c r="K230" s="8">
        <v>896</v>
      </c>
      <c r="L230" s="82">
        <v>8.7193460490463212E-2</v>
      </c>
      <c r="M230" s="27" t="s">
        <v>66</v>
      </c>
      <c r="N230" s="70">
        <v>18360.83419533135</v>
      </c>
      <c r="O230" s="1">
        <v>44189</v>
      </c>
      <c r="P230" s="1">
        <f t="shared" si="6"/>
        <v>44171</v>
      </c>
      <c r="Q230" s="1">
        <f t="shared" si="7"/>
        <v>44184</v>
      </c>
    </row>
    <row r="231" spans="1:17" x14ac:dyDescent="0.25">
      <c r="A231" s="73" t="s">
        <v>444</v>
      </c>
      <c r="B231" s="112" t="s">
        <v>48</v>
      </c>
      <c r="C231" s="131">
        <v>1233.54376087695</v>
      </c>
      <c r="D231" s="80">
        <v>13</v>
      </c>
      <c r="E231" s="8" t="s">
        <v>574</v>
      </c>
      <c r="F231" s="10">
        <v>11.581035662292432</v>
      </c>
      <c r="G231" s="127" t="s">
        <v>857</v>
      </c>
      <c r="H231" s="8" t="s">
        <v>66</v>
      </c>
      <c r="I231" s="8">
        <v>726</v>
      </c>
      <c r="J231" s="8">
        <v>64</v>
      </c>
      <c r="K231" s="8">
        <v>3</v>
      </c>
      <c r="L231" s="86">
        <v>4.6875E-2</v>
      </c>
      <c r="M231" s="27" t="s">
        <v>66</v>
      </c>
      <c r="N231" s="70">
        <v>5188.3039767070095</v>
      </c>
      <c r="O231" s="1">
        <v>44189</v>
      </c>
      <c r="P231" s="1">
        <f t="shared" si="6"/>
        <v>44171</v>
      </c>
      <c r="Q231" s="1">
        <f t="shared" si="7"/>
        <v>44184</v>
      </c>
    </row>
    <row r="232" spans="1:17" x14ac:dyDescent="0.25">
      <c r="A232" s="73" t="s">
        <v>445</v>
      </c>
      <c r="B232" s="112" t="s">
        <v>52</v>
      </c>
      <c r="C232" s="131">
        <v>18769.558680918599</v>
      </c>
      <c r="D232" s="80">
        <v>440</v>
      </c>
      <c r="E232" s="8">
        <v>109</v>
      </c>
      <c r="F232" s="13">
        <v>41.480539942739064</v>
      </c>
      <c r="G232" s="90" t="s">
        <v>860</v>
      </c>
      <c r="H232" s="8" t="s">
        <v>68</v>
      </c>
      <c r="I232" s="8">
        <v>13959</v>
      </c>
      <c r="J232" s="8">
        <v>1760</v>
      </c>
      <c r="K232" s="8">
        <v>125</v>
      </c>
      <c r="L232" s="82">
        <v>7.1022727272727279E-2</v>
      </c>
      <c r="M232" s="27" t="s">
        <v>66</v>
      </c>
      <c r="N232" s="70">
        <v>9376.8853595329401</v>
      </c>
      <c r="O232" s="1">
        <v>44189</v>
      </c>
      <c r="P232" s="1">
        <f t="shared" si="6"/>
        <v>44171</v>
      </c>
      <c r="Q232" s="1">
        <f t="shared" si="7"/>
        <v>44184</v>
      </c>
    </row>
    <row r="233" spans="1:17" x14ac:dyDescent="0.25">
      <c r="A233" s="73" t="s">
        <v>446</v>
      </c>
      <c r="B233" s="112" t="s">
        <v>49</v>
      </c>
      <c r="C233" s="131">
        <v>12292.1365056916</v>
      </c>
      <c r="D233" s="80">
        <v>234</v>
      </c>
      <c r="E233" s="8">
        <v>66</v>
      </c>
      <c r="F233" s="13">
        <v>38.352044919960569</v>
      </c>
      <c r="G233" s="90" t="s">
        <v>860</v>
      </c>
      <c r="H233" s="8" t="s">
        <v>64</v>
      </c>
      <c r="I233" s="8">
        <v>8390</v>
      </c>
      <c r="J233" s="8">
        <v>948</v>
      </c>
      <c r="K233" s="8">
        <v>72</v>
      </c>
      <c r="L233" s="82">
        <v>7.5949367088607597E-2</v>
      </c>
      <c r="M233" s="27" t="s">
        <v>64</v>
      </c>
      <c r="N233" s="70">
        <v>7712.2475784502531</v>
      </c>
      <c r="O233" s="1">
        <v>44189</v>
      </c>
      <c r="P233" s="1">
        <f t="shared" si="6"/>
        <v>44171</v>
      </c>
      <c r="Q233" s="1">
        <f t="shared" si="7"/>
        <v>44184</v>
      </c>
    </row>
    <row r="234" spans="1:17" x14ac:dyDescent="0.25">
      <c r="A234" s="73" t="s">
        <v>447</v>
      </c>
      <c r="B234" s="112" t="s">
        <v>42</v>
      </c>
      <c r="C234" s="131">
        <v>834.58018010005105</v>
      </c>
      <c r="D234" s="80" t="s">
        <v>574</v>
      </c>
      <c r="E234" s="8">
        <v>0</v>
      </c>
      <c r="F234" s="9">
        <v>0</v>
      </c>
      <c r="G234" s="127" t="s">
        <v>857</v>
      </c>
      <c r="H234" s="8" t="s">
        <v>68</v>
      </c>
      <c r="I234" s="8">
        <v>275</v>
      </c>
      <c r="J234" s="8">
        <v>30</v>
      </c>
      <c r="K234" s="8">
        <v>0</v>
      </c>
      <c r="L234" s="84">
        <v>0</v>
      </c>
      <c r="M234" s="27" t="s">
        <v>68</v>
      </c>
      <c r="N234" s="70">
        <v>3594.6216691131517</v>
      </c>
      <c r="O234" s="1">
        <v>44189</v>
      </c>
      <c r="P234" s="1">
        <f t="shared" si="6"/>
        <v>44171</v>
      </c>
      <c r="Q234" s="1">
        <f t="shared" si="7"/>
        <v>44184</v>
      </c>
    </row>
    <row r="235" spans="1:17" x14ac:dyDescent="0.25">
      <c r="A235" s="73" t="s">
        <v>448</v>
      </c>
      <c r="B235" s="112" t="s">
        <v>54</v>
      </c>
      <c r="C235" s="131">
        <v>1267.67563041731</v>
      </c>
      <c r="D235" s="80">
        <v>17</v>
      </c>
      <c r="E235" s="8" t="s">
        <v>574</v>
      </c>
      <c r="F235" s="10">
        <v>11.269218988623715</v>
      </c>
      <c r="G235" s="127" t="s">
        <v>857</v>
      </c>
      <c r="H235" s="8" t="s">
        <v>64</v>
      </c>
      <c r="I235" s="8">
        <v>992</v>
      </c>
      <c r="J235" s="8">
        <v>107</v>
      </c>
      <c r="K235" s="8">
        <v>2</v>
      </c>
      <c r="L235" s="86">
        <v>1.8691588785046728E-2</v>
      </c>
      <c r="M235" s="27" t="s">
        <v>64</v>
      </c>
      <c r="N235" s="70">
        <v>8440.6450224791606</v>
      </c>
      <c r="O235" s="1">
        <v>44189</v>
      </c>
      <c r="P235" s="1">
        <f t="shared" si="6"/>
        <v>44171</v>
      </c>
      <c r="Q235" s="1">
        <f t="shared" si="7"/>
        <v>44184</v>
      </c>
    </row>
    <row r="236" spans="1:17" x14ac:dyDescent="0.25">
      <c r="A236" s="73" t="s">
        <v>449</v>
      </c>
      <c r="B236" s="112" t="s">
        <v>54</v>
      </c>
      <c r="C236" s="131">
        <v>1713.2752253528499</v>
      </c>
      <c r="D236" s="80">
        <v>33</v>
      </c>
      <c r="E236" s="8">
        <v>9</v>
      </c>
      <c r="F236" s="10">
        <v>37.522117482598048</v>
      </c>
      <c r="G236" s="90" t="s">
        <v>857</v>
      </c>
      <c r="H236" s="8" t="s">
        <v>64</v>
      </c>
      <c r="I236" s="8">
        <v>1057</v>
      </c>
      <c r="J236" s="8">
        <v>130</v>
      </c>
      <c r="K236" s="8">
        <v>9</v>
      </c>
      <c r="L236" s="86">
        <v>6.9230769230769235E-2</v>
      </c>
      <c r="M236" s="27" t="s">
        <v>64</v>
      </c>
      <c r="N236" s="70">
        <v>7587.8059798142731</v>
      </c>
      <c r="O236" s="1">
        <v>44189</v>
      </c>
      <c r="P236" s="1">
        <f t="shared" si="6"/>
        <v>44171</v>
      </c>
      <c r="Q236" s="1">
        <f t="shared" si="7"/>
        <v>44184</v>
      </c>
    </row>
    <row r="237" spans="1:17" x14ac:dyDescent="0.25">
      <c r="A237" s="73" t="s">
        <v>450</v>
      </c>
      <c r="B237" s="112" t="s">
        <v>42</v>
      </c>
      <c r="C237" s="131">
        <v>43955.524582002799</v>
      </c>
      <c r="D237" s="80">
        <v>1276</v>
      </c>
      <c r="E237" s="8">
        <v>201</v>
      </c>
      <c r="F237" s="11">
        <v>32.662885936802716</v>
      </c>
      <c r="G237" s="90" t="s">
        <v>859</v>
      </c>
      <c r="H237" s="8" t="s">
        <v>66</v>
      </c>
      <c r="I237" s="8">
        <v>45192</v>
      </c>
      <c r="J237" s="8">
        <v>6385</v>
      </c>
      <c r="K237" s="8">
        <v>232</v>
      </c>
      <c r="L237" s="83">
        <v>3.6335160532498044E-2</v>
      </c>
      <c r="M237" s="27" t="s">
        <v>66</v>
      </c>
      <c r="N237" s="70">
        <v>14526.046636272617</v>
      </c>
      <c r="O237" s="1">
        <v>44189</v>
      </c>
      <c r="P237" s="1">
        <f t="shared" si="6"/>
        <v>44171</v>
      </c>
      <c r="Q237" s="1">
        <f t="shared" si="7"/>
        <v>44184</v>
      </c>
    </row>
    <row r="238" spans="1:17" x14ac:dyDescent="0.25">
      <c r="A238" s="73" t="s">
        <v>451</v>
      </c>
      <c r="B238" s="112" t="s">
        <v>48</v>
      </c>
      <c r="C238" s="131">
        <v>625.94499034377498</v>
      </c>
      <c r="D238" s="80">
        <v>11</v>
      </c>
      <c r="E238" s="8" t="s">
        <v>574</v>
      </c>
      <c r="F238" s="10">
        <v>22.822635385049466</v>
      </c>
      <c r="G238" s="90" t="s">
        <v>857</v>
      </c>
      <c r="H238" s="8" t="s">
        <v>68</v>
      </c>
      <c r="I238" s="8">
        <v>474</v>
      </c>
      <c r="J238" s="8">
        <v>44</v>
      </c>
      <c r="K238" s="8">
        <v>2</v>
      </c>
      <c r="L238" s="86">
        <v>4.5454545454545456E-2</v>
      </c>
      <c r="M238" s="27" t="s">
        <v>66</v>
      </c>
      <c r="N238" s="70">
        <v>7029.3716985952351</v>
      </c>
      <c r="O238" s="1">
        <v>44189</v>
      </c>
      <c r="P238" s="1">
        <f t="shared" si="6"/>
        <v>44171</v>
      </c>
      <c r="Q238" s="1">
        <f t="shared" si="7"/>
        <v>44184</v>
      </c>
    </row>
    <row r="239" spans="1:17" x14ac:dyDescent="0.25">
      <c r="A239" s="73" t="s">
        <v>452</v>
      </c>
      <c r="B239" s="112" t="s">
        <v>51</v>
      </c>
      <c r="C239" s="131">
        <v>9210.9950828244691</v>
      </c>
      <c r="D239" s="80">
        <v>256</v>
      </c>
      <c r="E239" s="8">
        <v>57</v>
      </c>
      <c r="F239" s="13">
        <v>44.201831993380075</v>
      </c>
      <c r="G239" s="90" t="s">
        <v>860</v>
      </c>
      <c r="H239" s="8" t="s">
        <v>66</v>
      </c>
      <c r="I239" s="8">
        <v>8122</v>
      </c>
      <c r="J239" s="8">
        <v>855</v>
      </c>
      <c r="K239" s="8">
        <v>62</v>
      </c>
      <c r="L239" s="82">
        <v>7.2514619883040934E-2</v>
      </c>
      <c r="M239" s="27" t="s">
        <v>64</v>
      </c>
      <c r="N239" s="70">
        <v>9282.3847186098155</v>
      </c>
      <c r="O239" s="1">
        <v>44189</v>
      </c>
      <c r="P239" s="1">
        <f t="shared" si="6"/>
        <v>44171</v>
      </c>
      <c r="Q239" s="1">
        <f t="shared" si="7"/>
        <v>44184</v>
      </c>
    </row>
    <row r="240" spans="1:17" x14ac:dyDescent="0.25">
      <c r="A240" s="73" t="s">
        <v>52</v>
      </c>
      <c r="B240" s="112" t="s">
        <v>52</v>
      </c>
      <c r="C240" s="131">
        <v>62728.587628093002</v>
      </c>
      <c r="D240" s="80">
        <v>1810</v>
      </c>
      <c r="E240" s="8">
        <v>359</v>
      </c>
      <c r="F240" s="13">
        <v>40.87906026975967</v>
      </c>
      <c r="G240" s="90" t="s">
        <v>860</v>
      </c>
      <c r="H240" s="8" t="s">
        <v>64</v>
      </c>
      <c r="I240" s="8">
        <v>54238</v>
      </c>
      <c r="J240" s="8">
        <v>7295</v>
      </c>
      <c r="K240" s="8">
        <v>402</v>
      </c>
      <c r="L240" s="82">
        <v>5.5106237148732008E-2</v>
      </c>
      <c r="M240" s="27" t="s">
        <v>64</v>
      </c>
      <c r="N240" s="70">
        <v>11629.466365878981</v>
      </c>
      <c r="O240" s="1">
        <v>44189</v>
      </c>
      <c r="P240" s="1">
        <f t="shared" si="6"/>
        <v>44171</v>
      </c>
      <c r="Q240" s="1">
        <f t="shared" si="7"/>
        <v>44184</v>
      </c>
    </row>
    <row r="241" spans="1:17" x14ac:dyDescent="0.25">
      <c r="A241" s="73" t="s">
        <v>453</v>
      </c>
      <c r="B241" s="112" t="s">
        <v>52</v>
      </c>
      <c r="C241" s="131">
        <v>3007.0790085752401</v>
      </c>
      <c r="D241" s="80">
        <v>47</v>
      </c>
      <c r="E241" s="8">
        <v>12</v>
      </c>
      <c r="F241" s="12">
        <v>28.50416815449665</v>
      </c>
      <c r="G241" s="90" t="s">
        <v>858</v>
      </c>
      <c r="H241" s="8" t="s">
        <v>64</v>
      </c>
      <c r="I241" s="8">
        <v>2035</v>
      </c>
      <c r="J241" s="8">
        <v>240</v>
      </c>
      <c r="K241" s="8">
        <v>14</v>
      </c>
      <c r="L241" s="85">
        <v>5.8333333333333334E-2</v>
      </c>
      <c r="M241" s="27" t="s">
        <v>64</v>
      </c>
      <c r="N241" s="70">
        <v>7981.1670832590626</v>
      </c>
      <c r="O241" s="1">
        <v>44189</v>
      </c>
      <c r="P241" s="1">
        <f t="shared" si="6"/>
        <v>44171</v>
      </c>
      <c r="Q241" s="1">
        <f t="shared" si="7"/>
        <v>44184</v>
      </c>
    </row>
    <row r="242" spans="1:17" x14ac:dyDescent="0.25">
      <c r="A242" s="73" t="s">
        <v>454</v>
      </c>
      <c r="B242" s="112" t="s">
        <v>54</v>
      </c>
      <c r="C242" s="131">
        <v>3230.2527941828198</v>
      </c>
      <c r="D242" s="80">
        <v>75</v>
      </c>
      <c r="E242" s="8">
        <v>20</v>
      </c>
      <c r="F242" s="11">
        <v>44.224756376468797</v>
      </c>
      <c r="G242" s="90" t="s">
        <v>859</v>
      </c>
      <c r="H242" s="8" t="s">
        <v>66</v>
      </c>
      <c r="I242" s="8">
        <v>3723</v>
      </c>
      <c r="J242" s="8">
        <v>369</v>
      </c>
      <c r="K242" s="8">
        <v>21</v>
      </c>
      <c r="L242" s="83">
        <v>5.6910569105691054E-2</v>
      </c>
      <c r="M242" s="27" t="s">
        <v>66</v>
      </c>
      <c r="N242" s="70">
        <v>11423.254572041893</v>
      </c>
      <c r="O242" s="1">
        <v>44189</v>
      </c>
      <c r="P242" s="1">
        <f t="shared" si="6"/>
        <v>44171</v>
      </c>
      <c r="Q242" s="1">
        <f t="shared" si="7"/>
        <v>44184</v>
      </c>
    </row>
    <row r="243" spans="1:17" x14ac:dyDescent="0.25">
      <c r="A243" s="73" t="s">
        <v>455</v>
      </c>
      <c r="B243" s="112" t="s">
        <v>41</v>
      </c>
      <c r="C243" s="131">
        <v>2582.8318203587801</v>
      </c>
      <c r="D243" s="80">
        <v>40</v>
      </c>
      <c r="E243" s="8">
        <v>5</v>
      </c>
      <c r="F243" s="10">
        <v>13.827569194700667</v>
      </c>
      <c r="G243" s="90" t="s">
        <v>857</v>
      </c>
      <c r="H243" s="8" t="s">
        <v>64</v>
      </c>
      <c r="I243" s="8">
        <v>2934</v>
      </c>
      <c r="J243" s="8">
        <v>297</v>
      </c>
      <c r="K243" s="8">
        <v>6</v>
      </c>
      <c r="L243" s="86">
        <v>2.0202020202020204E-2</v>
      </c>
      <c r="M243" s="27" t="s">
        <v>64</v>
      </c>
      <c r="N243" s="70">
        <v>11499.006542313075</v>
      </c>
      <c r="O243" s="1">
        <v>44189</v>
      </c>
      <c r="P243" s="1">
        <f t="shared" si="6"/>
        <v>44171</v>
      </c>
      <c r="Q243" s="1">
        <f t="shared" si="7"/>
        <v>44184</v>
      </c>
    </row>
    <row r="244" spans="1:17" x14ac:dyDescent="0.25">
      <c r="A244" s="73" t="s">
        <v>456</v>
      </c>
      <c r="B244" s="112" t="s">
        <v>51</v>
      </c>
      <c r="C244" s="131">
        <v>101530.854278618</v>
      </c>
      <c r="D244" s="80">
        <v>3461</v>
      </c>
      <c r="E244" s="8">
        <v>731</v>
      </c>
      <c r="F244" s="13">
        <v>51.427013084121988</v>
      </c>
      <c r="G244" s="90" t="s">
        <v>860</v>
      </c>
      <c r="H244" s="8" t="s">
        <v>66</v>
      </c>
      <c r="I244" s="8">
        <v>106322</v>
      </c>
      <c r="J244" s="8">
        <v>13991</v>
      </c>
      <c r="K244" s="8">
        <v>832</v>
      </c>
      <c r="L244" s="82">
        <v>5.9466800085769426E-2</v>
      </c>
      <c r="M244" s="27" t="s">
        <v>66</v>
      </c>
      <c r="N244" s="70">
        <v>13780.047552447757</v>
      </c>
      <c r="O244" s="1">
        <v>44189</v>
      </c>
      <c r="P244" s="1">
        <f t="shared" si="6"/>
        <v>44171</v>
      </c>
      <c r="Q244" s="1">
        <f t="shared" si="7"/>
        <v>44184</v>
      </c>
    </row>
    <row r="245" spans="1:17" x14ac:dyDescent="0.25">
      <c r="A245" s="73" t="s">
        <v>457</v>
      </c>
      <c r="B245" s="112" t="s">
        <v>51</v>
      </c>
      <c r="C245" s="131">
        <v>34437.884502636203</v>
      </c>
      <c r="D245" s="80">
        <v>2075</v>
      </c>
      <c r="E245" s="8">
        <v>325</v>
      </c>
      <c r="F245" s="13">
        <v>67.409151431786327</v>
      </c>
      <c r="G245" s="90" t="s">
        <v>860</v>
      </c>
      <c r="H245" s="8" t="s">
        <v>66</v>
      </c>
      <c r="I245" s="8">
        <v>40137</v>
      </c>
      <c r="J245" s="8">
        <v>4876</v>
      </c>
      <c r="K245" s="8">
        <v>375</v>
      </c>
      <c r="L245" s="82">
        <v>7.6907301066447914E-2</v>
      </c>
      <c r="M245" s="27" t="s">
        <v>66</v>
      </c>
      <c r="N245" s="70">
        <v>14158.825579506038</v>
      </c>
      <c r="O245" s="1">
        <v>44189</v>
      </c>
      <c r="P245" s="1">
        <f t="shared" si="6"/>
        <v>44171</v>
      </c>
      <c r="Q245" s="1">
        <f t="shared" si="7"/>
        <v>44184</v>
      </c>
    </row>
    <row r="246" spans="1:17" x14ac:dyDescent="0.25">
      <c r="A246" s="73" t="s">
        <v>458</v>
      </c>
      <c r="B246" s="112" t="s">
        <v>43</v>
      </c>
      <c r="C246" s="131">
        <v>15123.002698759299</v>
      </c>
      <c r="D246" s="80">
        <v>670</v>
      </c>
      <c r="E246" s="8">
        <v>173</v>
      </c>
      <c r="F246" s="13">
        <v>81.710908232243085</v>
      </c>
      <c r="G246" s="90" t="s">
        <v>860</v>
      </c>
      <c r="H246" s="8" t="s">
        <v>64</v>
      </c>
      <c r="I246" s="8">
        <v>14547</v>
      </c>
      <c r="J246" s="8">
        <v>1961</v>
      </c>
      <c r="K246" s="8">
        <v>198</v>
      </c>
      <c r="L246" s="82">
        <v>0.1009688934217236</v>
      </c>
      <c r="M246" s="27" t="s">
        <v>64</v>
      </c>
      <c r="N246" s="70">
        <v>12967.001587329491</v>
      </c>
      <c r="O246" s="1">
        <v>44189</v>
      </c>
      <c r="P246" s="1">
        <f t="shared" si="6"/>
        <v>44171</v>
      </c>
      <c r="Q246" s="1">
        <f t="shared" si="7"/>
        <v>44184</v>
      </c>
    </row>
    <row r="247" spans="1:17" x14ac:dyDescent="0.25">
      <c r="A247" s="73" t="s">
        <v>459</v>
      </c>
      <c r="B247" s="112" t="s">
        <v>49</v>
      </c>
      <c r="C247" s="131">
        <v>27680.062234411598</v>
      </c>
      <c r="D247" s="80">
        <v>888</v>
      </c>
      <c r="E247" s="8">
        <v>219</v>
      </c>
      <c r="F247" s="13">
        <v>56.51308515993901</v>
      </c>
      <c r="G247" s="90" t="s">
        <v>860</v>
      </c>
      <c r="H247" s="8" t="s">
        <v>64</v>
      </c>
      <c r="I247" s="8">
        <v>29805</v>
      </c>
      <c r="J247" s="8">
        <v>4200</v>
      </c>
      <c r="K247" s="8">
        <v>238</v>
      </c>
      <c r="L247" s="82">
        <v>5.6666666666666664E-2</v>
      </c>
      <c r="M247" s="27" t="s">
        <v>64</v>
      </c>
      <c r="N247" s="70">
        <v>15173.37628951787</v>
      </c>
      <c r="O247" s="1">
        <v>44189</v>
      </c>
      <c r="P247" s="1">
        <f t="shared" si="6"/>
        <v>44171</v>
      </c>
      <c r="Q247" s="1">
        <f t="shared" si="7"/>
        <v>44184</v>
      </c>
    </row>
    <row r="248" spans="1:17" x14ac:dyDescent="0.25">
      <c r="A248" s="73" t="s">
        <v>460</v>
      </c>
      <c r="B248" s="112" t="s">
        <v>43</v>
      </c>
      <c r="C248" s="131">
        <v>12712.6088020805</v>
      </c>
      <c r="D248" s="80">
        <v>461</v>
      </c>
      <c r="E248" s="8">
        <v>113</v>
      </c>
      <c r="F248" s="13">
        <v>63.491520089154562</v>
      </c>
      <c r="G248" s="90" t="s">
        <v>860</v>
      </c>
      <c r="H248" s="8" t="s">
        <v>66</v>
      </c>
      <c r="I248" s="8">
        <v>8919</v>
      </c>
      <c r="J248" s="8">
        <v>1168</v>
      </c>
      <c r="K248" s="8">
        <v>132</v>
      </c>
      <c r="L248" s="82">
        <v>0.11301369863013698</v>
      </c>
      <c r="M248" s="27" t="s">
        <v>66</v>
      </c>
      <c r="N248" s="70">
        <v>9187.7286415739418</v>
      </c>
      <c r="O248" s="1">
        <v>44189</v>
      </c>
      <c r="P248" s="1">
        <f t="shared" si="6"/>
        <v>44171</v>
      </c>
      <c r="Q248" s="1">
        <f t="shared" si="7"/>
        <v>44184</v>
      </c>
    </row>
    <row r="249" spans="1:17" x14ac:dyDescent="0.25">
      <c r="A249" s="73" t="s">
        <v>461</v>
      </c>
      <c r="B249" s="112" t="s">
        <v>53</v>
      </c>
      <c r="C249" s="131">
        <v>60849.009238985098</v>
      </c>
      <c r="D249" s="80">
        <v>6188</v>
      </c>
      <c r="E249" s="8">
        <v>1151</v>
      </c>
      <c r="F249" s="13">
        <v>135.11195456180442</v>
      </c>
      <c r="G249" s="90" t="s">
        <v>860</v>
      </c>
      <c r="H249" s="8" t="s">
        <v>66</v>
      </c>
      <c r="I249" s="8">
        <v>88762</v>
      </c>
      <c r="J249" s="8">
        <v>12139</v>
      </c>
      <c r="K249" s="8">
        <v>1484</v>
      </c>
      <c r="L249" s="82">
        <v>0.12225059724853778</v>
      </c>
      <c r="M249" s="27" t="s">
        <v>64</v>
      </c>
      <c r="N249" s="70">
        <v>19949.379869644144</v>
      </c>
      <c r="O249" s="1">
        <v>44189</v>
      </c>
      <c r="P249" s="1">
        <f t="shared" si="6"/>
        <v>44171</v>
      </c>
      <c r="Q249" s="1">
        <f t="shared" si="7"/>
        <v>44184</v>
      </c>
    </row>
    <row r="250" spans="1:17" x14ac:dyDescent="0.25">
      <c r="A250" s="73" t="s">
        <v>462</v>
      </c>
      <c r="B250" s="112" t="s">
        <v>42</v>
      </c>
      <c r="C250" s="131">
        <v>1304.7898284374701</v>
      </c>
      <c r="D250" s="80">
        <v>19</v>
      </c>
      <c r="E250" s="8" t="s">
        <v>574</v>
      </c>
      <c r="F250" s="10">
        <v>5.4743353965373531</v>
      </c>
      <c r="G250" s="127" t="s">
        <v>857</v>
      </c>
      <c r="H250" s="8" t="s">
        <v>66</v>
      </c>
      <c r="I250" s="8">
        <v>1071</v>
      </c>
      <c r="J250" s="8">
        <v>134</v>
      </c>
      <c r="K250" s="8">
        <v>1</v>
      </c>
      <c r="L250" s="86">
        <v>7.462686567164179E-3</v>
      </c>
      <c r="M250" s="27" t="s">
        <v>66</v>
      </c>
      <c r="N250" s="70">
        <v>10269.853203904075</v>
      </c>
      <c r="O250" s="1">
        <v>44189</v>
      </c>
      <c r="P250" s="1">
        <f t="shared" si="6"/>
        <v>44171</v>
      </c>
      <c r="Q250" s="1">
        <f t="shared" si="7"/>
        <v>44184</v>
      </c>
    </row>
    <row r="251" spans="1:17" x14ac:dyDescent="0.25">
      <c r="A251" s="73" t="s">
        <v>463</v>
      </c>
      <c r="B251" s="112" t="s">
        <v>52</v>
      </c>
      <c r="C251" s="131">
        <v>5675.6338289658797</v>
      </c>
      <c r="D251" s="80">
        <v>176</v>
      </c>
      <c r="E251" s="8">
        <v>50</v>
      </c>
      <c r="F251" s="13">
        <v>62.925634018206189</v>
      </c>
      <c r="G251" s="90" t="s">
        <v>860</v>
      </c>
      <c r="H251" s="8" t="s">
        <v>66</v>
      </c>
      <c r="I251" s="8">
        <v>4441</v>
      </c>
      <c r="J251" s="8">
        <v>555</v>
      </c>
      <c r="K251" s="8">
        <v>58</v>
      </c>
      <c r="L251" s="82">
        <v>0.10450450450450451</v>
      </c>
      <c r="M251" s="27" t="s">
        <v>68</v>
      </c>
      <c r="N251" s="70">
        <v>9778.6435264292395</v>
      </c>
      <c r="O251" s="1">
        <v>44189</v>
      </c>
      <c r="P251" s="1">
        <f t="shared" si="6"/>
        <v>44171</v>
      </c>
      <c r="Q251" s="1">
        <f t="shared" si="7"/>
        <v>44184</v>
      </c>
    </row>
    <row r="252" spans="1:17" x14ac:dyDescent="0.25">
      <c r="A252" s="73" t="s">
        <v>464</v>
      </c>
      <c r="B252" s="112" t="s">
        <v>52</v>
      </c>
      <c r="C252" s="131">
        <v>18091.285950418602</v>
      </c>
      <c r="D252" s="80">
        <v>805</v>
      </c>
      <c r="E252" s="8">
        <v>193</v>
      </c>
      <c r="F252" s="13">
        <v>76.200853402548248</v>
      </c>
      <c r="G252" s="90" t="s">
        <v>860</v>
      </c>
      <c r="H252" s="8" t="s">
        <v>64</v>
      </c>
      <c r="I252" s="8">
        <v>15745</v>
      </c>
      <c r="J252" s="8">
        <v>2546</v>
      </c>
      <c r="K252" s="8">
        <v>210</v>
      </c>
      <c r="L252" s="82">
        <v>8.2482325216025137E-2</v>
      </c>
      <c r="M252" s="27" t="s">
        <v>64</v>
      </c>
      <c r="N252" s="70">
        <v>14073.073671919326</v>
      </c>
      <c r="O252" s="1">
        <v>44189</v>
      </c>
      <c r="P252" s="1">
        <f t="shared" si="6"/>
        <v>44171</v>
      </c>
      <c r="Q252" s="1">
        <f t="shared" si="7"/>
        <v>44184</v>
      </c>
    </row>
    <row r="253" spans="1:17" x14ac:dyDescent="0.25">
      <c r="A253" s="73" t="s">
        <v>465</v>
      </c>
      <c r="B253" s="112" t="s">
        <v>45</v>
      </c>
      <c r="C253" s="131">
        <v>6461.82916759405</v>
      </c>
      <c r="D253" s="80">
        <v>144</v>
      </c>
      <c r="E253" s="8">
        <v>20</v>
      </c>
      <c r="F253" s="11">
        <v>22.107848900365351</v>
      </c>
      <c r="G253" s="90" t="s">
        <v>859</v>
      </c>
      <c r="H253" s="8" t="s">
        <v>64</v>
      </c>
      <c r="I253" s="8">
        <v>5467</v>
      </c>
      <c r="J253" s="8">
        <v>637</v>
      </c>
      <c r="K253" s="8">
        <v>20</v>
      </c>
      <c r="L253" s="83">
        <v>3.1397174254317109E-2</v>
      </c>
      <c r="M253" s="27" t="s">
        <v>64</v>
      </c>
      <c r="N253" s="70">
        <v>9857.8898246729095</v>
      </c>
      <c r="O253" s="1">
        <v>44189</v>
      </c>
      <c r="P253" s="1">
        <f t="shared" si="6"/>
        <v>44171</v>
      </c>
      <c r="Q253" s="1">
        <f t="shared" si="7"/>
        <v>44184</v>
      </c>
    </row>
    <row r="254" spans="1:17" x14ac:dyDescent="0.25">
      <c r="A254" s="73" t="s">
        <v>466</v>
      </c>
      <c r="B254" s="112" t="s">
        <v>46</v>
      </c>
      <c r="C254" s="131">
        <v>335.85846276679899</v>
      </c>
      <c r="D254" s="80">
        <v>5</v>
      </c>
      <c r="E254" s="8">
        <v>0</v>
      </c>
      <c r="F254" s="9">
        <v>0</v>
      </c>
      <c r="G254" s="127" t="s">
        <v>857</v>
      </c>
      <c r="H254" s="8" t="s">
        <v>66</v>
      </c>
      <c r="I254" s="8">
        <v>295</v>
      </c>
      <c r="J254" s="8">
        <v>28</v>
      </c>
      <c r="K254" s="8">
        <v>0</v>
      </c>
      <c r="L254" s="84">
        <v>0</v>
      </c>
      <c r="M254" s="27" t="s">
        <v>66</v>
      </c>
      <c r="N254" s="70">
        <v>8336.8451607073566</v>
      </c>
      <c r="O254" s="1">
        <v>44189</v>
      </c>
      <c r="P254" s="1">
        <f t="shared" si="6"/>
        <v>44171</v>
      </c>
      <c r="Q254" s="1">
        <f t="shared" si="7"/>
        <v>44184</v>
      </c>
    </row>
    <row r="255" spans="1:17" x14ac:dyDescent="0.25">
      <c r="A255" s="73" t="s">
        <v>467</v>
      </c>
      <c r="B255" s="112" t="s">
        <v>45</v>
      </c>
      <c r="C255" s="131">
        <v>6179.81950587131</v>
      </c>
      <c r="D255" s="80">
        <v>181</v>
      </c>
      <c r="E255" s="8">
        <v>46</v>
      </c>
      <c r="F255" s="13">
        <v>53.168450673884593</v>
      </c>
      <c r="G255" s="90" t="s">
        <v>860</v>
      </c>
      <c r="H255" s="8" t="s">
        <v>68</v>
      </c>
      <c r="I255" s="8">
        <v>6018</v>
      </c>
      <c r="J255" s="8">
        <v>716</v>
      </c>
      <c r="K255" s="8">
        <v>55</v>
      </c>
      <c r="L255" s="82">
        <v>7.6815642458100561E-2</v>
      </c>
      <c r="M255" s="27" t="s">
        <v>64</v>
      </c>
      <c r="N255" s="70">
        <v>11586.098903369981</v>
      </c>
      <c r="O255" s="1">
        <v>44189</v>
      </c>
      <c r="P255" s="1">
        <f t="shared" si="6"/>
        <v>44171</v>
      </c>
      <c r="Q255" s="1">
        <f t="shared" si="7"/>
        <v>44184</v>
      </c>
    </row>
    <row r="256" spans="1:17" x14ac:dyDescent="0.25">
      <c r="A256" s="73" t="s">
        <v>468</v>
      </c>
      <c r="B256" s="112" t="s">
        <v>54</v>
      </c>
      <c r="C256" s="131">
        <v>1273.84035727372</v>
      </c>
      <c r="D256" s="80">
        <v>21</v>
      </c>
      <c r="E256" s="8">
        <v>12</v>
      </c>
      <c r="F256" s="12">
        <v>67.288090870140039</v>
      </c>
      <c r="G256" s="90" t="s">
        <v>858</v>
      </c>
      <c r="H256" s="8" t="s">
        <v>64</v>
      </c>
      <c r="I256" s="8">
        <v>1038</v>
      </c>
      <c r="J256" s="8">
        <v>148</v>
      </c>
      <c r="K256" s="8">
        <v>12</v>
      </c>
      <c r="L256" s="85">
        <v>8.1081081081081086E-2</v>
      </c>
      <c r="M256" s="27" t="s">
        <v>64</v>
      </c>
      <c r="N256" s="70">
        <v>11618.410356910845</v>
      </c>
      <c r="O256" s="1">
        <v>44189</v>
      </c>
      <c r="P256" s="1">
        <f t="shared" si="6"/>
        <v>44171</v>
      </c>
      <c r="Q256" s="1">
        <f t="shared" si="7"/>
        <v>44184</v>
      </c>
    </row>
    <row r="257" spans="1:17" x14ac:dyDescent="0.25">
      <c r="A257" s="73" t="s">
        <v>469</v>
      </c>
      <c r="B257" s="112" t="s">
        <v>47</v>
      </c>
      <c r="C257" s="131">
        <v>1894.7075901246999</v>
      </c>
      <c r="D257" s="80">
        <v>49</v>
      </c>
      <c r="E257" s="8">
        <v>7</v>
      </c>
      <c r="F257" s="10">
        <v>26.389296301235198</v>
      </c>
      <c r="G257" s="90" t="s">
        <v>857</v>
      </c>
      <c r="H257" s="8" t="s">
        <v>68</v>
      </c>
      <c r="I257" s="8">
        <v>1345</v>
      </c>
      <c r="J257" s="8">
        <v>148</v>
      </c>
      <c r="K257" s="8">
        <v>7</v>
      </c>
      <c r="L257" s="86">
        <v>4.72972972972973E-2</v>
      </c>
      <c r="M257" s="27" t="s">
        <v>68</v>
      </c>
      <c r="N257" s="70">
        <v>7811.2317051656191</v>
      </c>
      <c r="O257" s="1">
        <v>44189</v>
      </c>
      <c r="P257" s="1">
        <f t="shared" si="6"/>
        <v>44171</v>
      </c>
      <c r="Q257" s="1">
        <f t="shared" si="7"/>
        <v>44184</v>
      </c>
    </row>
    <row r="258" spans="1:17" x14ac:dyDescent="0.25">
      <c r="A258" s="73" t="s">
        <v>470</v>
      </c>
      <c r="B258" s="112" t="s">
        <v>54</v>
      </c>
      <c r="C258" s="131">
        <v>9116.2129377530891</v>
      </c>
      <c r="D258" s="80">
        <v>249</v>
      </c>
      <c r="E258" s="8">
        <v>56</v>
      </c>
      <c r="F258" s="13">
        <v>43.877869322630112</v>
      </c>
      <c r="G258" s="90" t="s">
        <v>860</v>
      </c>
      <c r="H258" s="8" t="s">
        <v>66</v>
      </c>
      <c r="I258" s="8">
        <v>9043</v>
      </c>
      <c r="J258" s="8">
        <v>1065</v>
      </c>
      <c r="K258" s="8">
        <v>67</v>
      </c>
      <c r="L258" s="82">
        <v>6.2910798122065723E-2</v>
      </c>
      <c r="M258" s="27" t="s">
        <v>66</v>
      </c>
      <c r="N258" s="70">
        <v>11682.482707150268</v>
      </c>
      <c r="O258" s="1">
        <v>44189</v>
      </c>
      <c r="P258" s="1">
        <f t="shared" ref="P258:P321" si="8">O258-18</f>
        <v>44171</v>
      </c>
      <c r="Q258" s="1">
        <f t="shared" ref="Q258:Q321" si="9">O258-5</f>
        <v>44184</v>
      </c>
    </row>
    <row r="259" spans="1:17" x14ac:dyDescent="0.25">
      <c r="A259" s="73" t="s">
        <v>471</v>
      </c>
      <c r="B259" s="112" t="s">
        <v>45</v>
      </c>
      <c r="C259" s="131">
        <v>45021.147202316999</v>
      </c>
      <c r="D259" s="80">
        <v>2433</v>
      </c>
      <c r="E259" s="8">
        <v>551</v>
      </c>
      <c r="F259" s="13">
        <v>87.419235854383913</v>
      </c>
      <c r="G259" s="90" t="s">
        <v>860</v>
      </c>
      <c r="H259" s="8" t="s">
        <v>66</v>
      </c>
      <c r="I259" s="8">
        <v>69969</v>
      </c>
      <c r="J259" s="8">
        <v>10444</v>
      </c>
      <c r="K259" s="8">
        <v>685</v>
      </c>
      <c r="L259" s="82">
        <v>6.5587897357334349E-2</v>
      </c>
      <c r="M259" s="27" t="s">
        <v>64</v>
      </c>
      <c r="N259" s="70">
        <v>23197.98727710453</v>
      </c>
      <c r="O259" s="1">
        <v>44189</v>
      </c>
      <c r="P259" s="1">
        <f t="shared" si="8"/>
        <v>44171</v>
      </c>
      <c r="Q259" s="1">
        <f t="shared" si="9"/>
        <v>44184</v>
      </c>
    </row>
    <row r="260" spans="1:17" x14ac:dyDescent="0.25">
      <c r="A260" s="73" t="s">
        <v>472</v>
      </c>
      <c r="B260" s="112" t="s">
        <v>45</v>
      </c>
      <c r="C260" s="131">
        <v>8853.2027967598096</v>
      </c>
      <c r="D260" s="80">
        <v>299</v>
      </c>
      <c r="E260" s="8">
        <v>86</v>
      </c>
      <c r="F260" s="13">
        <v>69.38570463002803</v>
      </c>
      <c r="G260" s="90" t="s">
        <v>860</v>
      </c>
      <c r="H260" s="8" t="s">
        <v>64</v>
      </c>
      <c r="I260" s="8">
        <v>7268</v>
      </c>
      <c r="J260" s="8">
        <v>927</v>
      </c>
      <c r="K260" s="8">
        <v>93</v>
      </c>
      <c r="L260" s="82">
        <v>0.10032362459546926</v>
      </c>
      <c r="M260" s="27" t="s">
        <v>64</v>
      </c>
      <c r="N260" s="70">
        <v>10470.786914982604</v>
      </c>
      <c r="O260" s="1">
        <v>44189</v>
      </c>
      <c r="P260" s="1">
        <f t="shared" si="8"/>
        <v>44171</v>
      </c>
      <c r="Q260" s="1">
        <f t="shared" si="9"/>
        <v>44184</v>
      </c>
    </row>
    <row r="261" spans="1:17" x14ac:dyDescent="0.25">
      <c r="A261" s="73" t="s">
        <v>473</v>
      </c>
      <c r="B261" s="112" t="s">
        <v>42</v>
      </c>
      <c r="C261" s="131">
        <v>931.64345052579108</v>
      </c>
      <c r="D261" s="80">
        <v>16</v>
      </c>
      <c r="E261" s="8" t="s">
        <v>574</v>
      </c>
      <c r="F261" s="10">
        <v>30.667771619393374</v>
      </c>
      <c r="G261" s="90" t="s">
        <v>857</v>
      </c>
      <c r="H261" s="8" t="s">
        <v>68</v>
      </c>
      <c r="I261" s="8">
        <v>1030</v>
      </c>
      <c r="J261" s="8">
        <v>130</v>
      </c>
      <c r="K261" s="8">
        <v>4</v>
      </c>
      <c r="L261" s="86">
        <v>3.0769230769230771E-2</v>
      </c>
      <c r="M261" s="27" t="s">
        <v>64</v>
      </c>
      <c r="N261" s="70">
        <v>13953.836086823987</v>
      </c>
      <c r="O261" s="1">
        <v>44189</v>
      </c>
      <c r="P261" s="1">
        <f t="shared" si="8"/>
        <v>44171</v>
      </c>
      <c r="Q261" s="1">
        <f t="shared" si="9"/>
        <v>44184</v>
      </c>
    </row>
    <row r="262" spans="1:17" x14ac:dyDescent="0.25">
      <c r="A262" s="73" t="s">
        <v>474</v>
      </c>
      <c r="B262" s="112" t="s">
        <v>41</v>
      </c>
      <c r="C262" s="131">
        <v>21077.958151310399</v>
      </c>
      <c r="D262" s="80">
        <v>274</v>
      </c>
      <c r="E262" s="8">
        <v>59</v>
      </c>
      <c r="F262" s="11">
        <v>19.993804352551653</v>
      </c>
      <c r="G262" s="90" t="s">
        <v>859</v>
      </c>
      <c r="H262" s="8" t="s">
        <v>66</v>
      </c>
      <c r="I262" s="8">
        <v>14873</v>
      </c>
      <c r="J262" s="8">
        <v>1586</v>
      </c>
      <c r="K262" s="8">
        <v>61</v>
      </c>
      <c r="L262" s="83">
        <v>3.8461538461538464E-2</v>
      </c>
      <c r="M262" s="27" t="s">
        <v>64</v>
      </c>
      <c r="N262" s="70">
        <v>7524.4479973568968</v>
      </c>
      <c r="O262" s="1">
        <v>44189</v>
      </c>
      <c r="P262" s="1">
        <f t="shared" si="8"/>
        <v>44171</v>
      </c>
      <c r="Q262" s="1">
        <f t="shared" si="9"/>
        <v>44184</v>
      </c>
    </row>
    <row r="263" spans="1:17" x14ac:dyDescent="0.25">
      <c r="A263" s="73" t="s">
        <v>475</v>
      </c>
      <c r="B263" s="112" t="s">
        <v>45</v>
      </c>
      <c r="C263" s="131">
        <v>28486.308874618499</v>
      </c>
      <c r="D263" s="80">
        <v>2089</v>
      </c>
      <c r="E263" s="8">
        <v>474</v>
      </c>
      <c r="F263" s="13">
        <v>118.85408884023514</v>
      </c>
      <c r="G263" s="90" t="s">
        <v>860</v>
      </c>
      <c r="H263" s="8" t="s">
        <v>66</v>
      </c>
      <c r="I263" s="8">
        <v>37722</v>
      </c>
      <c r="J263" s="8">
        <v>5573</v>
      </c>
      <c r="K263" s="8">
        <v>587</v>
      </c>
      <c r="L263" s="82">
        <v>0.10532926610443208</v>
      </c>
      <c r="M263" s="27" t="s">
        <v>66</v>
      </c>
      <c r="N263" s="70">
        <v>19563.784218339293</v>
      </c>
      <c r="O263" s="1">
        <v>44189</v>
      </c>
      <c r="P263" s="1">
        <f t="shared" si="8"/>
        <v>44171</v>
      </c>
      <c r="Q263" s="1">
        <f t="shared" si="9"/>
        <v>44184</v>
      </c>
    </row>
    <row r="264" spans="1:17" x14ac:dyDescent="0.25">
      <c r="A264" s="73" t="s">
        <v>476</v>
      </c>
      <c r="B264" s="112" t="s">
        <v>42</v>
      </c>
      <c r="C264" s="131">
        <v>620.40356759031897</v>
      </c>
      <c r="D264" s="80" t="s">
        <v>574</v>
      </c>
      <c r="E264" s="8">
        <v>0</v>
      </c>
      <c r="F264" s="9">
        <v>0</v>
      </c>
      <c r="G264" s="127" t="s">
        <v>857</v>
      </c>
      <c r="H264" s="8" t="s">
        <v>68</v>
      </c>
      <c r="I264" s="8">
        <v>431</v>
      </c>
      <c r="J264" s="8">
        <v>49</v>
      </c>
      <c r="K264" s="8">
        <v>0</v>
      </c>
      <c r="L264" s="84">
        <v>0</v>
      </c>
      <c r="M264" s="27" t="s">
        <v>68</v>
      </c>
      <c r="N264" s="70">
        <v>7898.0848208721063</v>
      </c>
      <c r="O264" s="1">
        <v>44189</v>
      </c>
      <c r="P264" s="1">
        <f t="shared" si="8"/>
        <v>44171</v>
      </c>
      <c r="Q264" s="1">
        <f t="shared" si="9"/>
        <v>44184</v>
      </c>
    </row>
    <row r="265" spans="1:17" x14ac:dyDescent="0.25">
      <c r="A265" s="73" t="s">
        <v>477</v>
      </c>
      <c r="B265" s="112" t="s">
        <v>52</v>
      </c>
      <c r="C265" s="131">
        <v>18099.241781728299</v>
      </c>
      <c r="D265" s="80">
        <v>446</v>
      </c>
      <c r="E265" s="8">
        <v>59</v>
      </c>
      <c r="F265" s="11">
        <v>23.284321879937295</v>
      </c>
      <c r="G265" s="90" t="s">
        <v>859</v>
      </c>
      <c r="H265" s="8" t="s">
        <v>66</v>
      </c>
      <c r="I265" s="8">
        <v>16336</v>
      </c>
      <c r="J265" s="8">
        <v>1899</v>
      </c>
      <c r="K265" s="8">
        <v>63</v>
      </c>
      <c r="L265" s="83">
        <v>3.3175355450236969E-2</v>
      </c>
      <c r="M265" s="27" t="s">
        <v>68</v>
      </c>
      <c r="N265" s="70">
        <v>10492.152228813777</v>
      </c>
      <c r="O265" s="1">
        <v>44189</v>
      </c>
      <c r="P265" s="1">
        <f t="shared" si="8"/>
        <v>44171</v>
      </c>
      <c r="Q265" s="1">
        <f t="shared" si="9"/>
        <v>44184</v>
      </c>
    </row>
    <row r="266" spans="1:17" x14ac:dyDescent="0.25">
      <c r="A266" s="73" t="s">
        <v>478</v>
      </c>
      <c r="B266" s="112" t="s">
        <v>43</v>
      </c>
      <c r="C266" s="131">
        <v>14013.208647597899</v>
      </c>
      <c r="D266" s="80">
        <v>636</v>
      </c>
      <c r="E266" s="8">
        <v>114</v>
      </c>
      <c r="F266" s="13">
        <v>58.10844145429153</v>
      </c>
      <c r="G266" s="90" t="s">
        <v>860</v>
      </c>
      <c r="H266" s="8" t="s">
        <v>66</v>
      </c>
      <c r="I266" s="8">
        <v>10196</v>
      </c>
      <c r="J266" s="8">
        <v>1278</v>
      </c>
      <c r="K266" s="8">
        <v>131</v>
      </c>
      <c r="L266" s="82">
        <v>0.10250391236306729</v>
      </c>
      <c r="M266" s="27" t="s">
        <v>66</v>
      </c>
      <c r="N266" s="70">
        <v>9119.9669692998596</v>
      </c>
      <c r="O266" s="1">
        <v>44189</v>
      </c>
      <c r="P266" s="1">
        <f t="shared" si="8"/>
        <v>44171</v>
      </c>
      <c r="Q266" s="1">
        <f t="shared" si="9"/>
        <v>44184</v>
      </c>
    </row>
    <row r="267" spans="1:17" x14ac:dyDescent="0.25">
      <c r="A267" s="73" t="s">
        <v>479</v>
      </c>
      <c r="B267" s="112" t="s">
        <v>51</v>
      </c>
      <c r="C267" s="131">
        <v>18279.738978438399</v>
      </c>
      <c r="D267" s="80">
        <v>390</v>
      </c>
      <c r="E267" s="8">
        <v>62</v>
      </c>
      <c r="F267" s="11">
        <v>24.226666659710435</v>
      </c>
      <c r="G267" s="90" t="s">
        <v>859</v>
      </c>
      <c r="H267" s="8" t="s">
        <v>66</v>
      </c>
      <c r="I267" s="8">
        <v>18731</v>
      </c>
      <c r="J267" s="8">
        <v>2024</v>
      </c>
      <c r="K267" s="8">
        <v>73</v>
      </c>
      <c r="L267" s="83">
        <v>3.6067193675889328E-2</v>
      </c>
      <c r="M267" s="27" t="s">
        <v>64</v>
      </c>
      <c r="N267" s="70">
        <v>11072.368168863788</v>
      </c>
      <c r="O267" s="1">
        <v>44189</v>
      </c>
      <c r="P267" s="1">
        <f t="shared" si="8"/>
        <v>44171</v>
      </c>
      <c r="Q267" s="1">
        <f t="shared" si="9"/>
        <v>44184</v>
      </c>
    </row>
    <row r="268" spans="1:17" x14ac:dyDescent="0.25">
      <c r="A268" s="73" t="s">
        <v>480</v>
      </c>
      <c r="B268" s="112" t="s">
        <v>42</v>
      </c>
      <c r="C268" s="131">
        <v>3054.0870162720894</v>
      </c>
      <c r="D268" s="80">
        <v>45</v>
      </c>
      <c r="E268" s="8" t="s">
        <v>574</v>
      </c>
      <c r="F268" s="10">
        <v>7.0163591654070769</v>
      </c>
      <c r="G268" s="127" t="s">
        <v>857</v>
      </c>
      <c r="H268" s="8" t="s">
        <v>66</v>
      </c>
      <c r="I268" s="8">
        <v>6991</v>
      </c>
      <c r="J268" s="8">
        <v>461</v>
      </c>
      <c r="K268" s="8">
        <v>3</v>
      </c>
      <c r="L268" s="86">
        <v>6.5075921908893707E-3</v>
      </c>
      <c r="M268" s="27" t="s">
        <v>66</v>
      </c>
      <c r="N268" s="70">
        <v>15094.527351179093</v>
      </c>
      <c r="O268" s="1">
        <v>44189</v>
      </c>
      <c r="P268" s="1">
        <f t="shared" si="8"/>
        <v>44171</v>
      </c>
      <c r="Q268" s="1">
        <f t="shared" si="9"/>
        <v>44184</v>
      </c>
    </row>
    <row r="269" spans="1:17" x14ac:dyDescent="0.25">
      <c r="A269" s="73" t="s">
        <v>481</v>
      </c>
      <c r="B269" s="112" t="s">
        <v>46</v>
      </c>
      <c r="C269" s="131">
        <v>1830.68334983656</v>
      </c>
      <c r="D269" s="80">
        <v>20</v>
      </c>
      <c r="E269" s="8" t="s">
        <v>574</v>
      </c>
      <c r="F269" s="10">
        <v>3.9017436540813262</v>
      </c>
      <c r="G269" s="127" t="s">
        <v>857</v>
      </c>
      <c r="H269" s="8" t="s">
        <v>66</v>
      </c>
      <c r="I269" s="8">
        <v>3176</v>
      </c>
      <c r="J269" s="8">
        <v>389</v>
      </c>
      <c r="K269" s="8">
        <v>2</v>
      </c>
      <c r="L269" s="86">
        <v>5.1413881748071976E-3</v>
      </c>
      <c r="M269" s="27" t="s">
        <v>66</v>
      </c>
      <c r="N269" s="70">
        <v>21248.895940126906</v>
      </c>
      <c r="O269" s="1">
        <v>44189</v>
      </c>
      <c r="P269" s="1">
        <f t="shared" si="8"/>
        <v>44171</v>
      </c>
      <c r="Q269" s="1">
        <f t="shared" si="9"/>
        <v>44184</v>
      </c>
    </row>
    <row r="270" spans="1:17" x14ac:dyDescent="0.25">
      <c r="A270" s="73" t="s">
        <v>482</v>
      </c>
      <c r="B270" s="112" t="s">
        <v>49</v>
      </c>
      <c r="C270" s="131">
        <v>3773.5522642548599</v>
      </c>
      <c r="D270" s="80">
        <v>76</v>
      </c>
      <c r="E270" s="8">
        <v>23</v>
      </c>
      <c r="F270" s="11">
        <v>43.53609087170144</v>
      </c>
      <c r="G270" s="90" t="s">
        <v>859</v>
      </c>
      <c r="H270" s="8" t="s">
        <v>66</v>
      </c>
      <c r="I270" s="8">
        <v>4476</v>
      </c>
      <c r="J270" s="8">
        <v>517</v>
      </c>
      <c r="K270" s="8">
        <v>24</v>
      </c>
      <c r="L270" s="83">
        <v>4.6421663442940041E-2</v>
      </c>
      <c r="M270" s="27" t="s">
        <v>68</v>
      </c>
      <c r="N270" s="70">
        <v>13700.618509972826</v>
      </c>
      <c r="O270" s="1">
        <v>44189</v>
      </c>
      <c r="P270" s="1">
        <f t="shared" si="8"/>
        <v>44171</v>
      </c>
      <c r="Q270" s="1">
        <f t="shared" si="9"/>
        <v>44184</v>
      </c>
    </row>
    <row r="271" spans="1:17" x14ac:dyDescent="0.25">
      <c r="A271" s="73" t="s">
        <v>483</v>
      </c>
      <c r="B271" s="112" t="s">
        <v>49</v>
      </c>
      <c r="C271" s="131">
        <v>8525.6886385726593</v>
      </c>
      <c r="D271" s="80">
        <v>574</v>
      </c>
      <c r="E271" s="8">
        <v>73</v>
      </c>
      <c r="F271" s="13">
        <v>61.159701407517865</v>
      </c>
      <c r="G271" s="90" t="s">
        <v>860</v>
      </c>
      <c r="H271" s="8" t="s">
        <v>66</v>
      </c>
      <c r="I271" s="8">
        <v>8276</v>
      </c>
      <c r="J271" s="8">
        <v>743</v>
      </c>
      <c r="K271" s="8">
        <v>79</v>
      </c>
      <c r="L271" s="82">
        <v>0.10632570659488561</v>
      </c>
      <c r="M271" s="27" t="s">
        <v>66</v>
      </c>
      <c r="N271" s="70">
        <v>8714.8385485068611</v>
      </c>
      <c r="O271" s="1">
        <v>44189</v>
      </c>
      <c r="P271" s="1">
        <f t="shared" si="8"/>
        <v>44171</v>
      </c>
      <c r="Q271" s="1">
        <f t="shared" si="9"/>
        <v>44184</v>
      </c>
    </row>
    <row r="272" spans="1:17" x14ac:dyDescent="0.25">
      <c r="A272" s="73" t="s">
        <v>484</v>
      </c>
      <c r="B272" s="112" t="s">
        <v>54</v>
      </c>
      <c r="C272" s="131">
        <v>39496.6261109037</v>
      </c>
      <c r="D272" s="80">
        <v>1337</v>
      </c>
      <c r="E272" s="8">
        <v>362</v>
      </c>
      <c r="F272" s="13">
        <v>65.466712990972582</v>
      </c>
      <c r="G272" s="90" t="s">
        <v>860</v>
      </c>
      <c r="H272" s="8" t="s">
        <v>68</v>
      </c>
      <c r="I272" s="8">
        <v>42530</v>
      </c>
      <c r="J272" s="8">
        <v>5202</v>
      </c>
      <c r="K272" s="8">
        <v>391</v>
      </c>
      <c r="L272" s="82">
        <v>7.5163398692810454E-2</v>
      </c>
      <c r="M272" s="27" t="s">
        <v>66</v>
      </c>
      <c r="N272" s="70">
        <v>13170.745231233563</v>
      </c>
      <c r="O272" s="1">
        <v>44189</v>
      </c>
      <c r="P272" s="1">
        <f t="shared" si="8"/>
        <v>44171</v>
      </c>
      <c r="Q272" s="1">
        <f t="shared" si="9"/>
        <v>44184</v>
      </c>
    </row>
    <row r="273" spans="1:17" x14ac:dyDescent="0.25">
      <c r="A273" s="73" t="s">
        <v>485</v>
      </c>
      <c r="B273" s="112" t="s">
        <v>46</v>
      </c>
      <c r="C273" s="131">
        <v>1742.38402050019</v>
      </c>
      <c r="D273" s="80">
        <v>17</v>
      </c>
      <c r="E273" s="8">
        <v>7</v>
      </c>
      <c r="F273" s="10">
        <v>28.696314596392135</v>
      </c>
      <c r="G273" s="90" t="s">
        <v>857</v>
      </c>
      <c r="H273" s="8" t="s">
        <v>66</v>
      </c>
      <c r="I273" s="8">
        <v>1982</v>
      </c>
      <c r="J273" s="8">
        <v>194</v>
      </c>
      <c r="K273" s="8">
        <v>7</v>
      </c>
      <c r="L273" s="86">
        <v>3.608247422680412E-2</v>
      </c>
      <c r="M273" s="27" t="s">
        <v>66</v>
      </c>
      <c r="N273" s="70">
        <v>11134.170063400144</v>
      </c>
      <c r="O273" s="1">
        <v>44189</v>
      </c>
      <c r="P273" s="1">
        <f t="shared" si="8"/>
        <v>44171</v>
      </c>
      <c r="Q273" s="1">
        <f t="shared" si="9"/>
        <v>44184</v>
      </c>
    </row>
    <row r="274" spans="1:17" x14ac:dyDescent="0.25">
      <c r="A274" s="73" t="s">
        <v>486</v>
      </c>
      <c r="B274" s="112" t="s">
        <v>43</v>
      </c>
      <c r="C274" s="131">
        <v>18521.118345707095</v>
      </c>
      <c r="D274" s="80">
        <v>1000</v>
      </c>
      <c r="E274" s="8">
        <v>223</v>
      </c>
      <c r="F274" s="13">
        <v>86.002211806304999</v>
      </c>
      <c r="G274" s="90" t="s">
        <v>860</v>
      </c>
      <c r="H274" s="8" t="s">
        <v>64</v>
      </c>
      <c r="I274" s="8">
        <v>18249</v>
      </c>
      <c r="J274" s="8">
        <v>2193</v>
      </c>
      <c r="K274" s="8">
        <v>256</v>
      </c>
      <c r="L274" s="82">
        <v>0.11673506611947104</v>
      </c>
      <c r="M274" s="27" t="s">
        <v>64</v>
      </c>
      <c r="N274" s="70">
        <v>11840.53769900079</v>
      </c>
      <c r="O274" s="1">
        <v>44189</v>
      </c>
      <c r="P274" s="1">
        <f t="shared" si="8"/>
        <v>44171</v>
      </c>
      <c r="Q274" s="1">
        <f t="shared" si="9"/>
        <v>44184</v>
      </c>
    </row>
    <row r="275" spans="1:17" x14ac:dyDescent="0.25">
      <c r="A275" s="73" t="s">
        <v>487</v>
      </c>
      <c r="B275" s="112" t="s">
        <v>49</v>
      </c>
      <c r="C275" s="131">
        <v>75646.311561113689</v>
      </c>
      <c r="D275" s="80">
        <v>2936</v>
      </c>
      <c r="E275" s="8">
        <v>516</v>
      </c>
      <c r="F275" s="11">
        <v>48.72298740879976</v>
      </c>
      <c r="G275" s="90" t="s">
        <v>859</v>
      </c>
      <c r="H275" s="8" t="s">
        <v>64</v>
      </c>
      <c r="I275" s="8">
        <v>253105</v>
      </c>
      <c r="J275" s="8">
        <v>29619</v>
      </c>
      <c r="K275" s="8">
        <v>595</v>
      </c>
      <c r="L275" s="83">
        <v>2.0088456733853271E-2</v>
      </c>
      <c r="M275" s="27" t="s">
        <v>64</v>
      </c>
      <c r="N275" s="70">
        <v>39154.585846622795</v>
      </c>
      <c r="O275" s="1">
        <v>44189</v>
      </c>
      <c r="P275" s="1">
        <f t="shared" si="8"/>
        <v>44171</v>
      </c>
      <c r="Q275" s="1">
        <f t="shared" si="9"/>
        <v>44184</v>
      </c>
    </row>
    <row r="276" spans="1:17" x14ac:dyDescent="0.25">
      <c r="A276" s="73" t="s">
        <v>488</v>
      </c>
      <c r="B276" s="112" t="s">
        <v>48</v>
      </c>
      <c r="C276" s="131">
        <v>18076.3739585127</v>
      </c>
      <c r="D276" s="80">
        <v>469</v>
      </c>
      <c r="E276" s="8">
        <v>94</v>
      </c>
      <c r="F276" s="11">
        <v>37.143985456904964</v>
      </c>
      <c r="G276" s="90" t="s">
        <v>859</v>
      </c>
      <c r="H276" s="8" t="s">
        <v>64</v>
      </c>
      <c r="I276" s="8">
        <v>23478</v>
      </c>
      <c r="J276" s="8">
        <v>2426</v>
      </c>
      <c r="K276" s="8">
        <v>113</v>
      </c>
      <c r="L276" s="83">
        <v>4.6578730420445177E-2</v>
      </c>
      <c r="M276" s="27" t="s">
        <v>64</v>
      </c>
      <c r="N276" s="70">
        <v>13420.833213386388</v>
      </c>
      <c r="O276" s="1">
        <v>44189</v>
      </c>
      <c r="P276" s="1">
        <f t="shared" si="8"/>
        <v>44171</v>
      </c>
      <c r="Q276" s="1">
        <f t="shared" si="9"/>
        <v>44184</v>
      </c>
    </row>
    <row r="277" spans="1:17" x14ac:dyDescent="0.25">
      <c r="A277" s="73" t="s">
        <v>489</v>
      </c>
      <c r="B277" s="112" t="s">
        <v>48</v>
      </c>
      <c r="C277" s="131">
        <v>6017.9931220796398</v>
      </c>
      <c r="D277" s="80">
        <v>141</v>
      </c>
      <c r="E277" s="8">
        <v>39</v>
      </c>
      <c r="F277" s="13">
        <v>46.289755225769099</v>
      </c>
      <c r="G277" s="90" t="s">
        <v>860</v>
      </c>
      <c r="H277" s="8" t="s">
        <v>66</v>
      </c>
      <c r="I277" s="8">
        <v>5712</v>
      </c>
      <c r="J277" s="8">
        <v>752</v>
      </c>
      <c r="K277" s="8">
        <v>42</v>
      </c>
      <c r="L277" s="82">
        <v>5.5851063829787231E-2</v>
      </c>
      <c r="M277" s="27" t="s">
        <v>66</v>
      </c>
      <c r="N277" s="70">
        <v>12495.860077356338</v>
      </c>
      <c r="O277" s="1">
        <v>44189</v>
      </c>
      <c r="P277" s="1">
        <f t="shared" si="8"/>
        <v>44171</v>
      </c>
      <c r="Q277" s="1">
        <f t="shared" si="9"/>
        <v>44184</v>
      </c>
    </row>
    <row r="278" spans="1:17" x14ac:dyDescent="0.25">
      <c r="A278" s="73" t="s">
        <v>490</v>
      </c>
      <c r="B278" s="112" t="s">
        <v>54</v>
      </c>
      <c r="C278" s="131">
        <v>9670.1945178593596</v>
      </c>
      <c r="D278" s="80">
        <v>231</v>
      </c>
      <c r="E278" s="8">
        <v>59</v>
      </c>
      <c r="F278" s="13">
        <v>43.580154530527558</v>
      </c>
      <c r="G278" s="90" t="s">
        <v>860</v>
      </c>
      <c r="H278" s="8" t="s">
        <v>64</v>
      </c>
      <c r="I278" s="8">
        <v>16027</v>
      </c>
      <c r="J278" s="8">
        <v>1417</v>
      </c>
      <c r="K278" s="8">
        <v>63</v>
      </c>
      <c r="L278" s="82">
        <v>4.4460127028934371E-2</v>
      </c>
      <c r="M278" s="27" t="s">
        <v>64</v>
      </c>
      <c r="N278" s="70">
        <v>14653.272975874675</v>
      </c>
      <c r="O278" s="1">
        <v>44189</v>
      </c>
      <c r="P278" s="1">
        <f t="shared" si="8"/>
        <v>44171</v>
      </c>
      <c r="Q278" s="1">
        <f t="shared" si="9"/>
        <v>44184</v>
      </c>
    </row>
    <row r="279" spans="1:17" x14ac:dyDescent="0.25">
      <c r="A279" s="73" t="s">
        <v>491</v>
      </c>
      <c r="B279" s="112" t="s">
        <v>54</v>
      </c>
      <c r="C279" s="131">
        <v>16769.949417917</v>
      </c>
      <c r="D279" s="80">
        <v>831</v>
      </c>
      <c r="E279" s="8">
        <v>199</v>
      </c>
      <c r="F279" s="13">
        <v>84.760456695827514</v>
      </c>
      <c r="G279" s="90" t="s">
        <v>860</v>
      </c>
      <c r="H279" s="8" t="s">
        <v>66</v>
      </c>
      <c r="I279" s="8">
        <v>15541</v>
      </c>
      <c r="J279" s="8">
        <v>1887</v>
      </c>
      <c r="K279" s="8">
        <v>245</v>
      </c>
      <c r="L279" s="82">
        <v>0.12983571807101218</v>
      </c>
      <c r="M279" s="27" t="s">
        <v>66</v>
      </c>
      <c r="N279" s="70">
        <v>11252.270075328497</v>
      </c>
      <c r="O279" s="1">
        <v>44189</v>
      </c>
      <c r="P279" s="1">
        <f t="shared" si="8"/>
        <v>44171</v>
      </c>
      <c r="Q279" s="1">
        <f t="shared" si="9"/>
        <v>44184</v>
      </c>
    </row>
    <row r="280" spans="1:17" x14ac:dyDescent="0.25">
      <c r="A280" s="73" t="s">
        <v>492</v>
      </c>
      <c r="B280" s="112" t="s">
        <v>47</v>
      </c>
      <c r="C280" s="131">
        <v>9799.8531367531396</v>
      </c>
      <c r="D280" s="80">
        <v>251</v>
      </c>
      <c r="E280" s="8">
        <v>36</v>
      </c>
      <c r="F280" s="13">
        <v>26.239460281141834</v>
      </c>
      <c r="G280" s="90" t="s">
        <v>860</v>
      </c>
      <c r="H280" s="8" t="s">
        <v>66</v>
      </c>
      <c r="I280" s="8">
        <v>7530</v>
      </c>
      <c r="J280" s="8">
        <v>726</v>
      </c>
      <c r="K280" s="8">
        <v>40</v>
      </c>
      <c r="L280" s="82">
        <v>5.5096418732782371E-2</v>
      </c>
      <c r="M280" s="27" t="s">
        <v>66</v>
      </c>
      <c r="N280" s="70">
        <v>7408.274286042375</v>
      </c>
      <c r="O280" s="1">
        <v>44189</v>
      </c>
      <c r="P280" s="1">
        <f t="shared" si="8"/>
        <v>44171</v>
      </c>
      <c r="Q280" s="1">
        <f t="shared" si="9"/>
        <v>44184</v>
      </c>
    </row>
    <row r="281" spans="1:17" x14ac:dyDescent="0.25">
      <c r="A281" s="73" t="s">
        <v>493</v>
      </c>
      <c r="B281" s="112" t="s">
        <v>54</v>
      </c>
      <c r="C281" s="131">
        <v>11469.995289915099</v>
      </c>
      <c r="D281" s="80">
        <v>363</v>
      </c>
      <c r="E281" s="8">
        <v>93</v>
      </c>
      <c r="F281" s="13">
        <v>57.915081697529736</v>
      </c>
      <c r="G281" s="90" t="s">
        <v>860</v>
      </c>
      <c r="H281" s="8" t="s">
        <v>64</v>
      </c>
      <c r="I281" s="8">
        <v>10784</v>
      </c>
      <c r="J281" s="8">
        <v>1265</v>
      </c>
      <c r="K281" s="8">
        <v>102</v>
      </c>
      <c r="L281" s="82">
        <v>8.0632411067193682E-2</v>
      </c>
      <c r="M281" s="27" t="s">
        <v>66</v>
      </c>
      <c r="N281" s="70">
        <v>11028.775235088728</v>
      </c>
      <c r="O281" s="1">
        <v>44189</v>
      </c>
      <c r="P281" s="1">
        <f t="shared" si="8"/>
        <v>44171</v>
      </c>
      <c r="Q281" s="1">
        <f t="shared" si="9"/>
        <v>44184</v>
      </c>
    </row>
    <row r="282" spans="1:17" x14ac:dyDescent="0.25">
      <c r="A282" s="73" t="s">
        <v>494</v>
      </c>
      <c r="B282" s="112" t="s">
        <v>47</v>
      </c>
      <c r="C282" s="131">
        <v>156244.697877948</v>
      </c>
      <c r="D282" s="80">
        <v>10159</v>
      </c>
      <c r="E282" s="8">
        <v>1837</v>
      </c>
      <c r="F282" s="13">
        <v>83.97999259903527</v>
      </c>
      <c r="G282" s="90" t="s">
        <v>860</v>
      </c>
      <c r="H282" s="8" t="s">
        <v>66</v>
      </c>
      <c r="I282" s="8">
        <v>181987</v>
      </c>
      <c r="J282" s="8">
        <v>20983</v>
      </c>
      <c r="K282" s="8">
        <v>2310</v>
      </c>
      <c r="L282" s="82">
        <v>0.11008911976361817</v>
      </c>
      <c r="M282" s="27" t="s">
        <v>64</v>
      </c>
      <c r="N282" s="70">
        <v>13429.575713597056</v>
      </c>
      <c r="O282" s="1">
        <v>44189</v>
      </c>
      <c r="P282" s="1">
        <f t="shared" si="8"/>
        <v>44171</v>
      </c>
      <c r="Q282" s="1">
        <f t="shared" si="9"/>
        <v>44184</v>
      </c>
    </row>
    <row r="283" spans="1:17" x14ac:dyDescent="0.25">
      <c r="A283" s="73" t="s">
        <v>495</v>
      </c>
      <c r="B283" s="112" t="s">
        <v>54</v>
      </c>
      <c r="C283" s="131">
        <v>7859.1059753857699</v>
      </c>
      <c r="D283" s="80">
        <v>350</v>
      </c>
      <c r="E283" s="8">
        <v>54</v>
      </c>
      <c r="F283" s="13">
        <v>49.078646721690575</v>
      </c>
      <c r="G283" s="90" t="s">
        <v>860</v>
      </c>
      <c r="H283" s="8" t="s">
        <v>66</v>
      </c>
      <c r="I283" s="8">
        <v>10100</v>
      </c>
      <c r="J283" s="8">
        <v>1007</v>
      </c>
      <c r="K283" s="8">
        <v>58</v>
      </c>
      <c r="L283" s="82">
        <v>5.7596822244289969E-2</v>
      </c>
      <c r="M283" s="27" t="s">
        <v>66</v>
      </c>
      <c r="N283" s="70">
        <v>12813.162249673962</v>
      </c>
      <c r="O283" s="1">
        <v>44189</v>
      </c>
      <c r="P283" s="1">
        <f t="shared" si="8"/>
        <v>44171</v>
      </c>
      <c r="Q283" s="1">
        <f t="shared" si="9"/>
        <v>44184</v>
      </c>
    </row>
    <row r="284" spans="1:17" x14ac:dyDescent="0.25">
      <c r="A284" s="73" t="s">
        <v>496</v>
      </c>
      <c r="B284" s="112" t="s">
        <v>42</v>
      </c>
      <c r="C284" s="131">
        <v>1706.19112247767</v>
      </c>
      <c r="D284" s="80">
        <v>27</v>
      </c>
      <c r="E284" s="8" t="s">
        <v>574</v>
      </c>
      <c r="F284" s="10">
        <v>8.3728687235044799</v>
      </c>
      <c r="G284" s="127" t="s">
        <v>857</v>
      </c>
      <c r="H284" s="8" t="s">
        <v>66</v>
      </c>
      <c r="I284" s="8">
        <v>2139</v>
      </c>
      <c r="J284" s="8">
        <v>360</v>
      </c>
      <c r="K284" s="8">
        <v>2</v>
      </c>
      <c r="L284" s="86">
        <v>5.5555555555555558E-3</v>
      </c>
      <c r="M284" s="27" t="s">
        <v>66</v>
      </c>
      <c r="N284" s="70">
        <v>21099.629183231293</v>
      </c>
      <c r="O284" s="1">
        <v>44189</v>
      </c>
      <c r="P284" s="1">
        <f t="shared" si="8"/>
        <v>44171</v>
      </c>
      <c r="Q284" s="1">
        <f t="shared" si="9"/>
        <v>44184</v>
      </c>
    </row>
    <row r="285" spans="1:17" x14ac:dyDescent="0.25">
      <c r="A285" s="73" t="s">
        <v>497</v>
      </c>
      <c r="B285" s="112" t="s">
        <v>49</v>
      </c>
      <c r="C285" s="131">
        <v>22263.862733642905</v>
      </c>
      <c r="D285" s="80">
        <v>1140</v>
      </c>
      <c r="E285" s="8">
        <v>269</v>
      </c>
      <c r="F285" s="13">
        <v>86.302569972509872</v>
      </c>
      <c r="G285" s="90" t="s">
        <v>860</v>
      </c>
      <c r="H285" s="8" t="s">
        <v>64</v>
      </c>
      <c r="I285" s="8">
        <v>31502</v>
      </c>
      <c r="J285" s="8">
        <v>4761</v>
      </c>
      <c r="K285" s="8">
        <v>313</v>
      </c>
      <c r="L285" s="82">
        <v>6.5742491073303932E-2</v>
      </c>
      <c r="M285" s="27" t="s">
        <v>64</v>
      </c>
      <c r="N285" s="70">
        <v>21384.429364117739</v>
      </c>
      <c r="O285" s="1">
        <v>44189</v>
      </c>
      <c r="P285" s="1">
        <f t="shared" si="8"/>
        <v>44171</v>
      </c>
      <c r="Q285" s="1">
        <f t="shared" si="9"/>
        <v>44184</v>
      </c>
    </row>
    <row r="286" spans="1:17" x14ac:dyDescent="0.25">
      <c r="A286" s="73" t="s">
        <v>498</v>
      </c>
      <c r="B286" s="112" t="s">
        <v>51</v>
      </c>
      <c r="C286" s="131">
        <v>27679.346149202895</v>
      </c>
      <c r="D286" s="80">
        <v>1353</v>
      </c>
      <c r="E286" s="8">
        <v>244</v>
      </c>
      <c r="F286" s="13">
        <v>62.965979523592658</v>
      </c>
      <c r="G286" s="90" t="s">
        <v>860</v>
      </c>
      <c r="H286" s="8" t="s">
        <v>64</v>
      </c>
      <c r="I286" s="8">
        <v>28333</v>
      </c>
      <c r="J286" s="8">
        <v>3425</v>
      </c>
      <c r="K286" s="8">
        <v>282</v>
      </c>
      <c r="L286" s="82">
        <v>8.2335766423357659E-2</v>
      </c>
      <c r="M286" s="27" t="s">
        <v>64</v>
      </c>
      <c r="N286" s="70">
        <v>12373.847205558475</v>
      </c>
      <c r="O286" s="1">
        <v>44189</v>
      </c>
      <c r="P286" s="1">
        <f t="shared" si="8"/>
        <v>44171</v>
      </c>
      <c r="Q286" s="1">
        <f t="shared" si="9"/>
        <v>44184</v>
      </c>
    </row>
    <row r="287" spans="1:17" x14ac:dyDescent="0.25">
      <c r="A287" s="73" t="s">
        <v>499</v>
      </c>
      <c r="B287" s="112" t="s">
        <v>49</v>
      </c>
      <c r="C287" s="131">
        <v>7245.13131941554</v>
      </c>
      <c r="D287" s="80">
        <v>119</v>
      </c>
      <c r="E287" s="8">
        <v>18</v>
      </c>
      <c r="F287" s="11">
        <v>17.745907272499284</v>
      </c>
      <c r="G287" s="90" t="s">
        <v>859</v>
      </c>
      <c r="H287" s="8" t="s">
        <v>66</v>
      </c>
      <c r="I287" s="8">
        <v>7229</v>
      </c>
      <c r="J287" s="8">
        <v>719</v>
      </c>
      <c r="K287" s="8">
        <v>24</v>
      </c>
      <c r="L287" s="83">
        <v>3.3379694019471488E-2</v>
      </c>
      <c r="M287" s="27" t="s">
        <v>64</v>
      </c>
      <c r="N287" s="70">
        <v>9923.9057002765439</v>
      </c>
      <c r="O287" s="1">
        <v>44189</v>
      </c>
      <c r="P287" s="1">
        <f t="shared" si="8"/>
        <v>44171</v>
      </c>
      <c r="Q287" s="1">
        <f t="shared" si="9"/>
        <v>44184</v>
      </c>
    </row>
    <row r="288" spans="1:17" x14ac:dyDescent="0.25">
      <c r="A288" s="73" t="s">
        <v>500</v>
      </c>
      <c r="B288" s="112" t="s">
        <v>54</v>
      </c>
      <c r="C288" s="131">
        <v>10569.007528721701</v>
      </c>
      <c r="D288" s="80">
        <v>235</v>
      </c>
      <c r="E288" s="8">
        <v>63</v>
      </c>
      <c r="F288" s="13">
        <v>42.577318520883537</v>
      </c>
      <c r="G288" s="90" t="s">
        <v>860</v>
      </c>
      <c r="H288" s="8" t="s">
        <v>64</v>
      </c>
      <c r="I288" s="8">
        <v>8049</v>
      </c>
      <c r="J288" s="8">
        <v>919</v>
      </c>
      <c r="K288" s="8">
        <v>69</v>
      </c>
      <c r="L288" s="82">
        <v>7.5081610446137106E-2</v>
      </c>
      <c r="M288" s="27" t="s">
        <v>64</v>
      </c>
      <c r="N288" s="70">
        <v>8695.2346045982158</v>
      </c>
      <c r="O288" s="1">
        <v>44189</v>
      </c>
      <c r="P288" s="1">
        <f t="shared" si="8"/>
        <v>44171</v>
      </c>
      <c r="Q288" s="1">
        <f t="shared" si="9"/>
        <v>44184</v>
      </c>
    </row>
    <row r="289" spans="1:17" x14ac:dyDescent="0.25">
      <c r="A289" s="73" t="s">
        <v>501</v>
      </c>
      <c r="B289" s="112" t="s">
        <v>49</v>
      </c>
      <c r="C289" s="131">
        <v>17809.806181656801</v>
      </c>
      <c r="D289" s="80">
        <v>376</v>
      </c>
      <c r="E289" s="8">
        <v>48</v>
      </c>
      <c r="F289" s="11">
        <v>19.251031670982943</v>
      </c>
      <c r="G289" s="90" t="s">
        <v>859</v>
      </c>
      <c r="H289" s="8" t="s">
        <v>68</v>
      </c>
      <c r="I289" s="8">
        <v>20041</v>
      </c>
      <c r="J289" s="8">
        <v>2344</v>
      </c>
      <c r="K289" s="8">
        <v>53</v>
      </c>
      <c r="L289" s="83">
        <v>2.2610921501706484E-2</v>
      </c>
      <c r="M289" s="27" t="s">
        <v>68</v>
      </c>
      <c r="N289" s="70">
        <v>13161.288652395338</v>
      </c>
      <c r="O289" s="1">
        <v>44189</v>
      </c>
      <c r="P289" s="1">
        <f t="shared" si="8"/>
        <v>44171</v>
      </c>
      <c r="Q289" s="1">
        <f t="shared" si="9"/>
        <v>44184</v>
      </c>
    </row>
    <row r="290" spans="1:17" x14ac:dyDescent="0.25">
      <c r="A290" s="73" t="s">
        <v>502</v>
      </c>
      <c r="B290" s="112" t="s">
        <v>46</v>
      </c>
      <c r="C290" s="131">
        <v>3720.87322110892</v>
      </c>
      <c r="D290" s="80">
        <v>79</v>
      </c>
      <c r="E290" s="8">
        <v>15</v>
      </c>
      <c r="F290" s="12">
        <v>28.795084050438486</v>
      </c>
      <c r="G290" s="90" t="s">
        <v>858</v>
      </c>
      <c r="H290" s="8" t="s">
        <v>66</v>
      </c>
      <c r="I290" s="8">
        <v>12934</v>
      </c>
      <c r="J290" s="8">
        <v>847</v>
      </c>
      <c r="K290" s="8">
        <v>18</v>
      </c>
      <c r="L290" s="85">
        <v>2.1251475796930343E-2</v>
      </c>
      <c r="M290" s="27" t="s">
        <v>66</v>
      </c>
      <c r="N290" s="70">
        <v>22763.473778006639</v>
      </c>
      <c r="O290" s="1">
        <v>44189</v>
      </c>
      <c r="P290" s="1">
        <f t="shared" si="8"/>
        <v>44171</v>
      </c>
      <c r="Q290" s="1">
        <f t="shared" si="9"/>
        <v>44184</v>
      </c>
    </row>
    <row r="291" spans="1:17" x14ac:dyDescent="0.25">
      <c r="A291" s="73" t="s">
        <v>503</v>
      </c>
      <c r="B291" s="112" t="s">
        <v>54</v>
      </c>
      <c r="C291" s="131">
        <v>8954.3940578811398</v>
      </c>
      <c r="D291" s="80">
        <v>317</v>
      </c>
      <c r="E291" s="8">
        <v>66</v>
      </c>
      <c r="F291" s="13">
        <v>52.647735668238461</v>
      </c>
      <c r="G291" s="90" t="s">
        <v>860</v>
      </c>
      <c r="H291" s="8" t="s">
        <v>66</v>
      </c>
      <c r="I291" s="8">
        <v>8577</v>
      </c>
      <c r="J291" s="8">
        <v>945</v>
      </c>
      <c r="K291" s="8">
        <v>72</v>
      </c>
      <c r="L291" s="82">
        <v>7.6190476190476197E-2</v>
      </c>
      <c r="M291" s="27" t="s">
        <v>66</v>
      </c>
      <c r="N291" s="70">
        <v>10553.477922587801</v>
      </c>
      <c r="O291" s="1">
        <v>44189</v>
      </c>
      <c r="P291" s="1">
        <f t="shared" si="8"/>
        <v>44171</v>
      </c>
      <c r="Q291" s="1">
        <f t="shared" si="9"/>
        <v>44184</v>
      </c>
    </row>
    <row r="292" spans="1:17" x14ac:dyDescent="0.25">
      <c r="A292" s="73" t="s">
        <v>504</v>
      </c>
      <c r="B292" s="112" t="s">
        <v>45</v>
      </c>
      <c r="C292" s="131">
        <v>13616.408669804499</v>
      </c>
      <c r="D292" s="80">
        <v>513</v>
      </c>
      <c r="E292" s="8">
        <v>141</v>
      </c>
      <c r="F292" s="13">
        <v>73.965381149016096</v>
      </c>
      <c r="G292" s="90" t="s">
        <v>860</v>
      </c>
      <c r="H292" s="8" t="s">
        <v>64</v>
      </c>
      <c r="I292" s="8">
        <v>21431</v>
      </c>
      <c r="J292" s="8">
        <v>3539</v>
      </c>
      <c r="K292" s="8">
        <v>186</v>
      </c>
      <c r="L292" s="82">
        <v>5.2557219553546197E-2</v>
      </c>
      <c r="M292" s="27" t="s">
        <v>64</v>
      </c>
      <c r="N292" s="70">
        <v>25990.700527724479</v>
      </c>
      <c r="O292" s="1">
        <v>44189</v>
      </c>
      <c r="P292" s="1">
        <f t="shared" si="8"/>
        <v>44171</v>
      </c>
      <c r="Q292" s="1">
        <f t="shared" si="9"/>
        <v>44184</v>
      </c>
    </row>
    <row r="293" spans="1:17" x14ac:dyDescent="0.25">
      <c r="A293" s="73" t="s">
        <v>505</v>
      </c>
      <c r="B293" s="112" t="s">
        <v>43</v>
      </c>
      <c r="C293" s="131">
        <v>15949.1079489121</v>
      </c>
      <c r="D293" s="80">
        <v>824</v>
      </c>
      <c r="E293" s="8">
        <v>158</v>
      </c>
      <c r="F293" s="13">
        <v>70.760786884536017</v>
      </c>
      <c r="G293" s="90" t="s">
        <v>860</v>
      </c>
      <c r="H293" s="8" t="s">
        <v>66</v>
      </c>
      <c r="I293" s="8">
        <v>15252</v>
      </c>
      <c r="J293" s="8">
        <v>1979</v>
      </c>
      <c r="K293" s="8">
        <v>185</v>
      </c>
      <c r="L293" s="82">
        <v>9.3481556341586655E-2</v>
      </c>
      <c r="M293" s="27" t="s">
        <v>66</v>
      </c>
      <c r="N293" s="70">
        <v>12408.217477360475</v>
      </c>
      <c r="O293" s="1">
        <v>44189</v>
      </c>
      <c r="P293" s="1">
        <f t="shared" si="8"/>
        <v>44171</v>
      </c>
      <c r="Q293" s="1">
        <f t="shared" si="9"/>
        <v>44184</v>
      </c>
    </row>
    <row r="294" spans="1:17" x14ac:dyDescent="0.25">
      <c r="A294" s="73" t="s">
        <v>506</v>
      </c>
      <c r="B294" s="112" t="s">
        <v>43</v>
      </c>
      <c r="C294" s="131">
        <v>57573.2411074349</v>
      </c>
      <c r="D294" s="80">
        <v>2832</v>
      </c>
      <c r="E294" s="8">
        <v>638</v>
      </c>
      <c r="F294" s="13">
        <v>79.153835522981453</v>
      </c>
      <c r="G294" s="90" t="s">
        <v>860</v>
      </c>
      <c r="H294" s="8" t="s">
        <v>64</v>
      </c>
      <c r="I294" s="8">
        <v>59222</v>
      </c>
      <c r="J294" s="8">
        <v>7922</v>
      </c>
      <c r="K294" s="8">
        <v>734</v>
      </c>
      <c r="L294" s="82">
        <v>9.2653370361019949E-2</v>
      </c>
      <c r="M294" s="27" t="s">
        <v>64</v>
      </c>
      <c r="N294" s="70">
        <v>13759.864561415092</v>
      </c>
      <c r="O294" s="1">
        <v>44189</v>
      </c>
      <c r="P294" s="1">
        <f t="shared" si="8"/>
        <v>44171</v>
      </c>
      <c r="Q294" s="1">
        <f t="shared" si="9"/>
        <v>44184</v>
      </c>
    </row>
    <row r="295" spans="1:17" x14ac:dyDescent="0.25">
      <c r="A295" s="73" t="s">
        <v>507</v>
      </c>
      <c r="B295" s="112" t="s">
        <v>54</v>
      </c>
      <c r="C295" s="131">
        <v>9019.6013550839107</v>
      </c>
      <c r="D295" s="80">
        <v>261</v>
      </c>
      <c r="E295" s="8">
        <v>41</v>
      </c>
      <c r="F295" s="13">
        <v>32.468967455205046</v>
      </c>
      <c r="G295" s="90" t="s">
        <v>860</v>
      </c>
      <c r="H295" s="8" t="s">
        <v>64</v>
      </c>
      <c r="I295" s="8">
        <v>8101</v>
      </c>
      <c r="J295" s="8">
        <v>1321</v>
      </c>
      <c r="K295" s="8">
        <v>49</v>
      </c>
      <c r="L295" s="82">
        <v>3.7093111279333839E-2</v>
      </c>
      <c r="M295" s="27" t="s">
        <v>64</v>
      </c>
      <c r="N295" s="70">
        <v>14645.880100403954</v>
      </c>
      <c r="O295" s="1">
        <v>44189</v>
      </c>
      <c r="P295" s="1">
        <f t="shared" si="8"/>
        <v>44171</v>
      </c>
      <c r="Q295" s="1">
        <f t="shared" si="9"/>
        <v>44184</v>
      </c>
    </row>
    <row r="296" spans="1:17" x14ac:dyDescent="0.25">
      <c r="A296" s="73" t="s">
        <v>508</v>
      </c>
      <c r="B296" s="112" t="s">
        <v>49</v>
      </c>
      <c r="C296" s="131">
        <v>30825.646942955998</v>
      </c>
      <c r="D296" s="80">
        <v>1714</v>
      </c>
      <c r="E296" s="8">
        <v>363</v>
      </c>
      <c r="F296" s="13">
        <v>84.113632640227181</v>
      </c>
      <c r="G296" s="90" t="s">
        <v>860</v>
      </c>
      <c r="H296" s="8" t="s">
        <v>66</v>
      </c>
      <c r="I296" s="8">
        <v>42818</v>
      </c>
      <c r="J296" s="8">
        <v>5640</v>
      </c>
      <c r="K296" s="8">
        <v>400</v>
      </c>
      <c r="L296" s="82">
        <v>7.0921985815602842E-2</v>
      </c>
      <c r="M296" s="27" t="s">
        <v>66</v>
      </c>
      <c r="N296" s="70">
        <v>18296.452984221316</v>
      </c>
      <c r="O296" s="1">
        <v>44189</v>
      </c>
      <c r="P296" s="1">
        <f t="shared" si="8"/>
        <v>44171</v>
      </c>
      <c r="Q296" s="1">
        <f t="shared" si="9"/>
        <v>44184</v>
      </c>
    </row>
    <row r="297" spans="1:17" x14ac:dyDescent="0.25">
      <c r="A297" s="73" t="s">
        <v>509</v>
      </c>
      <c r="B297" s="112" t="s">
        <v>44</v>
      </c>
      <c r="C297" s="131">
        <v>4174.0936822109898</v>
      </c>
      <c r="D297" s="80">
        <v>139</v>
      </c>
      <c r="E297" s="8">
        <v>32</v>
      </c>
      <c r="F297" s="13">
        <v>54.759534877127109</v>
      </c>
      <c r="G297" s="90" t="s">
        <v>860</v>
      </c>
      <c r="H297" s="8" t="s">
        <v>64</v>
      </c>
      <c r="I297" s="8">
        <v>9570</v>
      </c>
      <c r="J297" s="8">
        <v>1016</v>
      </c>
      <c r="K297" s="8">
        <v>34</v>
      </c>
      <c r="L297" s="82">
        <v>3.3464566929133861E-2</v>
      </c>
      <c r="M297" s="27" t="s">
        <v>64</v>
      </c>
      <c r="N297" s="70">
        <v>24340.613252882995</v>
      </c>
      <c r="O297" s="1">
        <v>44189</v>
      </c>
      <c r="P297" s="1">
        <f t="shared" si="8"/>
        <v>44171</v>
      </c>
      <c r="Q297" s="1">
        <f t="shared" si="9"/>
        <v>44184</v>
      </c>
    </row>
    <row r="298" spans="1:17" x14ac:dyDescent="0.25">
      <c r="A298" s="73" t="s">
        <v>510</v>
      </c>
      <c r="B298" s="112" t="s">
        <v>47</v>
      </c>
      <c r="C298" s="131">
        <v>414.46849714100301</v>
      </c>
      <c r="D298" s="80">
        <v>5</v>
      </c>
      <c r="E298" s="8" t="s">
        <v>574</v>
      </c>
      <c r="F298" s="10">
        <v>17.233775768552871</v>
      </c>
      <c r="G298" s="90" t="s">
        <v>857</v>
      </c>
      <c r="H298" s="8" t="s">
        <v>68</v>
      </c>
      <c r="I298" s="8">
        <v>134</v>
      </c>
      <c r="J298" s="8">
        <v>12</v>
      </c>
      <c r="K298" s="8">
        <v>1</v>
      </c>
      <c r="L298" s="86">
        <v>8.3333333333333329E-2</v>
      </c>
      <c r="M298" s="27" t="s">
        <v>64</v>
      </c>
      <c r="N298" s="70">
        <v>2895.2743291168827</v>
      </c>
      <c r="O298" s="1">
        <v>44189</v>
      </c>
      <c r="P298" s="1">
        <f t="shared" si="8"/>
        <v>44171</v>
      </c>
      <c r="Q298" s="1">
        <f t="shared" si="9"/>
        <v>44184</v>
      </c>
    </row>
    <row r="299" spans="1:17" x14ac:dyDescent="0.25">
      <c r="A299" s="73" t="s">
        <v>511</v>
      </c>
      <c r="B299" s="112" t="s">
        <v>45</v>
      </c>
      <c r="C299" s="131">
        <v>5777.7105143039398</v>
      </c>
      <c r="D299" s="80">
        <v>242</v>
      </c>
      <c r="E299" s="8">
        <v>52</v>
      </c>
      <c r="F299" s="13">
        <v>64.286462692968385</v>
      </c>
      <c r="G299" s="90" t="s">
        <v>860</v>
      </c>
      <c r="H299" s="8" t="s">
        <v>64</v>
      </c>
      <c r="I299" s="8">
        <v>8341</v>
      </c>
      <c r="J299" s="8">
        <v>954</v>
      </c>
      <c r="K299" s="8">
        <v>58</v>
      </c>
      <c r="L299" s="82">
        <v>6.0796645702306078E-2</v>
      </c>
      <c r="M299" s="27" t="s">
        <v>64</v>
      </c>
      <c r="N299" s="70">
        <v>16511.730687063187</v>
      </c>
      <c r="O299" s="1">
        <v>44189</v>
      </c>
      <c r="P299" s="1">
        <f t="shared" si="8"/>
        <v>44171</v>
      </c>
      <c r="Q299" s="1">
        <f t="shared" si="9"/>
        <v>44184</v>
      </c>
    </row>
    <row r="300" spans="1:17" x14ac:dyDescent="0.25">
      <c r="A300" s="73" t="s">
        <v>512</v>
      </c>
      <c r="B300" s="112" t="s">
        <v>49</v>
      </c>
      <c r="C300" s="131">
        <v>9113.7991472155009</v>
      </c>
      <c r="D300" s="80">
        <v>185</v>
      </c>
      <c r="E300" s="8">
        <v>39</v>
      </c>
      <c r="F300" s="13">
        <v>30.565895086303204</v>
      </c>
      <c r="G300" s="90" t="s">
        <v>860</v>
      </c>
      <c r="H300" s="8" t="s">
        <v>66</v>
      </c>
      <c r="I300" s="8">
        <v>7093</v>
      </c>
      <c r="J300" s="8">
        <v>706</v>
      </c>
      <c r="K300" s="8">
        <v>44</v>
      </c>
      <c r="L300" s="82">
        <v>6.2322946175637391E-2</v>
      </c>
      <c r="M300" s="27" t="s">
        <v>64</v>
      </c>
      <c r="N300" s="70">
        <v>7746.4950521287392</v>
      </c>
      <c r="O300" s="1">
        <v>44189</v>
      </c>
      <c r="P300" s="1">
        <f t="shared" si="8"/>
        <v>44171</v>
      </c>
      <c r="Q300" s="1">
        <f t="shared" si="9"/>
        <v>44184</v>
      </c>
    </row>
    <row r="301" spans="1:17" x14ac:dyDescent="0.25">
      <c r="A301" s="73" t="s">
        <v>513</v>
      </c>
      <c r="B301" s="112" t="s">
        <v>41</v>
      </c>
      <c r="C301" s="131">
        <v>1968.1305279901801</v>
      </c>
      <c r="D301" s="80">
        <v>18</v>
      </c>
      <c r="E301" s="8" t="s">
        <v>574</v>
      </c>
      <c r="F301" s="10">
        <v>3.6292598693397138</v>
      </c>
      <c r="G301" s="127" t="s">
        <v>857</v>
      </c>
      <c r="H301" s="8" t="s">
        <v>66</v>
      </c>
      <c r="I301" s="8">
        <v>1283</v>
      </c>
      <c r="J301" s="8">
        <v>119</v>
      </c>
      <c r="K301" s="8">
        <v>1</v>
      </c>
      <c r="L301" s="86">
        <v>8.4033613445378148E-3</v>
      </c>
      <c r="M301" s="27" t="s">
        <v>66</v>
      </c>
      <c r="N301" s="70">
        <v>6046.3469423199631</v>
      </c>
      <c r="O301" s="1">
        <v>44189</v>
      </c>
      <c r="P301" s="1">
        <f t="shared" si="8"/>
        <v>44171</v>
      </c>
      <c r="Q301" s="1">
        <f t="shared" si="9"/>
        <v>44184</v>
      </c>
    </row>
    <row r="302" spans="1:17" x14ac:dyDescent="0.25">
      <c r="A302" s="73" t="s">
        <v>514</v>
      </c>
      <c r="B302" s="112" t="s">
        <v>49</v>
      </c>
      <c r="C302" s="131">
        <v>11979.088383960399</v>
      </c>
      <c r="D302" s="80">
        <v>593</v>
      </c>
      <c r="E302" s="8">
        <v>144</v>
      </c>
      <c r="F302" s="13">
        <v>85.863915149724704</v>
      </c>
      <c r="G302" s="90" t="s">
        <v>860</v>
      </c>
      <c r="H302" s="8" t="s">
        <v>66</v>
      </c>
      <c r="I302" s="8">
        <v>11127</v>
      </c>
      <c r="J302" s="8">
        <v>1425</v>
      </c>
      <c r="K302" s="8">
        <v>167</v>
      </c>
      <c r="L302" s="82">
        <v>0.11719298245614035</v>
      </c>
      <c r="M302" s="27" t="s">
        <v>66</v>
      </c>
      <c r="N302" s="70">
        <v>11895.729911368111</v>
      </c>
      <c r="O302" s="1">
        <v>44189</v>
      </c>
      <c r="P302" s="1">
        <f t="shared" si="8"/>
        <v>44171</v>
      </c>
      <c r="Q302" s="1">
        <f t="shared" si="9"/>
        <v>44184</v>
      </c>
    </row>
    <row r="303" spans="1:17" x14ac:dyDescent="0.25">
      <c r="A303" s="73" t="s">
        <v>515</v>
      </c>
      <c r="B303" s="112" t="s">
        <v>42</v>
      </c>
      <c r="C303" s="131">
        <v>241.58987972642501</v>
      </c>
      <c r="D303" s="80" t="s">
        <v>574</v>
      </c>
      <c r="E303" s="8">
        <v>0</v>
      </c>
      <c r="F303" s="9">
        <v>0</v>
      </c>
      <c r="G303" s="127" t="s">
        <v>857</v>
      </c>
      <c r="H303" s="8" t="s">
        <v>68</v>
      </c>
      <c r="I303" s="8">
        <v>238</v>
      </c>
      <c r="J303" s="8">
        <v>22</v>
      </c>
      <c r="K303" s="8">
        <v>0</v>
      </c>
      <c r="L303" s="84">
        <v>0</v>
      </c>
      <c r="M303" s="27" t="s">
        <v>68</v>
      </c>
      <c r="N303" s="70">
        <v>9106.3417163470058</v>
      </c>
      <c r="O303" s="1">
        <v>44189</v>
      </c>
      <c r="P303" s="1">
        <f t="shared" si="8"/>
        <v>44171</v>
      </c>
      <c r="Q303" s="1">
        <f t="shared" si="9"/>
        <v>44184</v>
      </c>
    </row>
    <row r="304" spans="1:17" x14ac:dyDescent="0.25">
      <c r="A304" s="73" t="s">
        <v>564</v>
      </c>
      <c r="B304" s="112" t="s">
        <v>18</v>
      </c>
      <c r="C304" s="131">
        <v>0</v>
      </c>
      <c r="D304" s="80">
        <v>928</v>
      </c>
      <c r="E304" s="8">
        <v>196</v>
      </c>
      <c r="F304" s="90" t="s">
        <v>79</v>
      </c>
      <c r="G304" s="90"/>
      <c r="H304" s="8" t="s">
        <v>79</v>
      </c>
      <c r="I304" s="8">
        <v>188056</v>
      </c>
      <c r="J304" s="8">
        <v>18219</v>
      </c>
      <c r="K304" s="8">
        <v>206</v>
      </c>
      <c r="L304" s="92" t="s">
        <v>79</v>
      </c>
      <c r="M304" s="27" t="s">
        <v>79</v>
      </c>
      <c r="N304" s="70" t="s">
        <v>79</v>
      </c>
      <c r="O304" s="1">
        <v>44189</v>
      </c>
      <c r="P304" s="1">
        <f t="shared" si="8"/>
        <v>44171</v>
      </c>
      <c r="Q304" s="1">
        <f t="shared" si="9"/>
        <v>44184</v>
      </c>
    </row>
    <row r="305" spans="1:17" x14ac:dyDescent="0.25">
      <c r="A305" s="73" t="s">
        <v>516</v>
      </c>
      <c r="B305" s="112" t="s">
        <v>54</v>
      </c>
      <c r="C305" s="131">
        <v>9203.2013313555308</v>
      </c>
      <c r="D305" s="80">
        <v>132</v>
      </c>
      <c r="E305" s="8">
        <v>22</v>
      </c>
      <c r="F305" s="11">
        <v>17.074803808482123</v>
      </c>
      <c r="G305" s="90" t="s">
        <v>859</v>
      </c>
      <c r="H305" s="8" t="s">
        <v>64</v>
      </c>
      <c r="I305" s="8">
        <v>6324</v>
      </c>
      <c r="J305" s="8">
        <v>666</v>
      </c>
      <c r="K305" s="8">
        <v>24</v>
      </c>
      <c r="L305" s="83">
        <v>3.6036036036036036E-2</v>
      </c>
      <c r="M305" s="27" t="s">
        <v>64</v>
      </c>
      <c r="N305" s="70">
        <v>7236.6123050130582</v>
      </c>
      <c r="O305" s="1">
        <v>44189</v>
      </c>
      <c r="P305" s="1">
        <f t="shared" si="8"/>
        <v>44171</v>
      </c>
      <c r="Q305" s="1">
        <f t="shared" si="9"/>
        <v>44184</v>
      </c>
    </row>
    <row r="306" spans="1:17" x14ac:dyDescent="0.25">
      <c r="A306" s="73" t="s">
        <v>517</v>
      </c>
      <c r="B306" s="112" t="s">
        <v>54</v>
      </c>
      <c r="C306" s="131">
        <v>15611.3411572231</v>
      </c>
      <c r="D306" s="80">
        <v>428</v>
      </c>
      <c r="E306" s="8">
        <v>98</v>
      </c>
      <c r="F306" s="13">
        <v>44.839196898603554</v>
      </c>
      <c r="G306" s="90" t="s">
        <v>860</v>
      </c>
      <c r="H306" s="8" t="s">
        <v>64</v>
      </c>
      <c r="I306" s="8">
        <v>11666</v>
      </c>
      <c r="J306" s="8">
        <v>1218</v>
      </c>
      <c r="K306" s="8">
        <v>105</v>
      </c>
      <c r="L306" s="82">
        <v>8.6206896551724144E-2</v>
      </c>
      <c r="M306" s="27" t="s">
        <v>64</v>
      </c>
      <c r="N306" s="70">
        <v>7802.0202603570178</v>
      </c>
      <c r="O306" s="1">
        <v>44189</v>
      </c>
      <c r="P306" s="1">
        <f t="shared" si="8"/>
        <v>44171</v>
      </c>
      <c r="Q306" s="1">
        <f t="shared" si="9"/>
        <v>44184</v>
      </c>
    </row>
    <row r="307" spans="1:17" x14ac:dyDescent="0.25">
      <c r="A307" s="73" t="s">
        <v>518</v>
      </c>
      <c r="B307" s="112" t="s">
        <v>49</v>
      </c>
      <c r="C307" s="131">
        <v>27113.4272904754</v>
      </c>
      <c r="D307" s="80">
        <v>1077</v>
      </c>
      <c r="E307" s="8">
        <v>253</v>
      </c>
      <c r="F307" s="13">
        <v>66.651214462204251</v>
      </c>
      <c r="G307" s="90" t="s">
        <v>860</v>
      </c>
      <c r="H307" s="8" t="s">
        <v>64</v>
      </c>
      <c r="I307" s="8">
        <v>34795</v>
      </c>
      <c r="J307" s="8">
        <v>5142</v>
      </c>
      <c r="K307" s="8">
        <v>316</v>
      </c>
      <c r="L307" s="82">
        <v>6.1454686892259823E-2</v>
      </c>
      <c r="M307" s="27" t="s">
        <v>68</v>
      </c>
      <c r="N307" s="70">
        <v>18964.773228083632</v>
      </c>
      <c r="O307" s="1">
        <v>44189</v>
      </c>
      <c r="P307" s="1">
        <f t="shared" si="8"/>
        <v>44171</v>
      </c>
      <c r="Q307" s="1">
        <f t="shared" si="9"/>
        <v>44184</v>
      </c>
    </row>
    <row r="308" spans="1:17" x14ac:dyDescent="0.25">
      <c r="A308" s="73" t="s">
        <v>519</v>
      </c>
      <c r="B308" s="112" t="s">
        <v>47</v>
      </c>
      <c r="C308" s="131">
        <v>1911.00314707446</v>
      </c>
      <c r="D308" s="80">
        <v>30</v>
      </c>
      <c r="E308" s="8">
        <v>6</v>
      </c>
      <c r="F308" s="10">
        <v>22.426516106345783</v>
      </c>
      <c r="G308" s="90" t="s">
        <v>857</v>
      </c>
      <c r="H308" s="8" t="s">
        <v>66</v>
      </c>
      <c r="I308" s="8">
        <v>1138</v>
      </c>
      <c r="J308" s="8">
        <v>122</v>
      </c>
      <c r="K308" s="8">
        <v>7</v>
      </c>
      <c r="L308" s="86">
        <v>5.737704918032787E-2</v>
      </c>
      <c r="M308" s="27" t="s">
        <v>66</v>
      </c>
      <c r="N308" s="70">
        <v>6384.0815849397659</v>
      </c>
      <c r="O308" s="1">
        <v>44189</v>
      </c>
      <c r="P308" s="1">
        <f t="shared" si="8"/>
        <v>44171</v>
      </c>
      <c r="Q308" s="1">
        <f t="shared" si="9"/>
        <v>44184</v>
      </c>
    </row>
    <row r="309" spans="1:17" x14ac:dyDescent="0.25">
      <c r="A309" s="73" t="s">
        <v>520</v>
      </c>
      <c r="B309" s="112" t="s">
        <v>51</v>
      </c>
      <c r="C309" s="131">
        <v>26055.176096996998</v>
      </c>
      <c r="D309" s="80">
        <v>811</v>
      </c>
      <c r="E309" s="8">
        <v>182</v>
      </c>
      <c r="F309" s="13">
        <v>49.894116821948167</v>
      </c>
      <c r="G309" s="90" t="s">
        <v>860</v>
      </c>
      <c r="H309" s="8" t="s">
        <v>64</v>
      </c>
      <c r="I309" s="8">
        <v>27371</v>
      </c>
      <c r="J309" s="8">
        <v>3217</v>
      </c>
      <c r="K309" s="8">
        <v>206</v>
      </c>
      <c r="L309" s="82">
        <v>6.4034815045073051E-2</v>
      </c>
      <c r="M309" s="27" t="s">
        <v>64</v>
      </c>
      <c r="N309" s="70">
        <v>12346.874908939022</v>
      </c>
      <c r="O309" s="1">
        <v>44189</v>
      </c>
      <c r="P309" s="1">
        <f t="shared" si="8"/>
        <v>44171</v>
      </c>
      <c r="Q309" s="1">
        <f t="shared" si="9"/>
        <v>44184</v>
      </c>
    </row>
    <row r="310" spans="1:17" x14ac:dyDescent="0.25">
      <c r="A310" s="73" t="s">
        <v>521</v>
      </c>
      <c r="B310" s="112" t="s">
        <v>49</v>
      </c>
      <c r="C310" s="131">
        <v>66447.1432703639</v>
      </c>
      <c r="D310" s="80">
        <v>2874</v>
      </c>
      <c r="E310" s="8">
        <v>441</v>
      </c>
      <c r="F310" s="13">
        <v>47.406101225196423</v>
      </c>
      <c r="G310" s="90" t="s">
        <v>860</v>
      </c>
      <c r="H310" s="8" t="s">
        <v>64</v>
      </c>
      <c r="I310" s="8">
        <v>157912</v>
      </c>
      <c r="J310" s="8">
        <v>10202</v>
      </c>
      <c r="K310" s="8">
        <v>490</v>
      </c>
      <c r="L310" s="82">
        <v>4.8029798078808077E-2</v>
      </c>
      <c r="M310" s="27" t="s">
        <v>64</v>
      </c>
      <c r="N310" s="70">
        <v>15353.556974585836</v>
      </c>
      <c r="O310" s="1">
        <v>44189</v>
      </c>
      <c r="P310" s="1">
        <f t="shared" si="8"/>
        <v>44171</v>
      </c>
      <c r="Q310" s="1">
        <f t="shared" si="9"/>
        <v>44184</v>
      </c>
    </row>
    <row r="311" spans="1:17" x14ac:dyDescent="0.25">
      <c r="A311" s="73" t="s">
        <v>522</v>
      </c>
      <c r="B311" s="112" t="s">
        <v>48</v>
      </c>
      <c r="C311" s="131">
        <v>10160.3863056553</v>
      </c>
      <c r="D311" s="80">
        <v>184</v>
      </c>
      <c r="E311" s="8">
        <v>43</v>
      </c>
      <c r="F311" s="11">
        <v>30.229446785099157</v>
      </c>
      <c r="G311" s="90" t="s">
        <v>859</v>
      </c>
      <c r="H311" s="8" t="s">
        <v>64</v>
      </c>
      <c r="I311" s="8">
        <v>8967</v>
      </c>
      <c r="J311" s="8">
        <v>997</v>
      </c>
      <c r="K311" s="8">
        <v>48</v>
      </c>
      <c r="L311" s="83">
        <v>4.8144433299899696E-2</v>
      </c>
      <c r="M311" s="27" t="s">
        <v>64</v>
      </c>
      <c r="N311" s="70">
        <v>9812.6190285212579</v>
      </c>
      <c r="O311" s="1">
        <v>44189</v>
      </c>
      <c r="P311" s="1">
        <f t="shared" si="8"/>
        <v>44171</v>
      </c>
      <c r="Q311" s="1">
        <f t="shared" si="9"/>
        <v>44184</v>
      </c>
    </row>
    <row r="312" spans="1:17" x14ac:dyDescent="0.25">
      <c r="A312" s="73" t="s">
        <v>523</v>
      </c>
      <c r="B312" s="112" t="s">
        <v>52</v>
      </c>
      <c r="C312" s="131">
        <v>24185.158020851901</v>
      </c>
      <c r="D312" s="80">
        <v>717</v>
      </c>
      <c r="E312" s="8">
        <v>177</v>
      </c>
      <c r="F312" s="13">
        <v>52.275272015823738</v>
      </c>
      <c r="G312" s="90" t="s">
        <v>860</v>
      </c>
      <c r="H312" s="8" t="s">
        <v>66</v>
      </c>
      <c r="I312" s="8">
        <v>16859</v>
      </c>
      <c r="J312" s="8">
        <v>2720</v>
      </c>
      <c r="K312" s="8">
        <v>198</v>
      </c>
      <c r="L312" s="82">
        <v>7.2794117647058829E-2</v>
      </c>
      <c r="M312" s="27" t="s">
        <v>66</v>
      </c>
      <c r="N312" s="70">
        <v>11246.566996398687</v>
      </c>
      <c r="O312" s="1">
        <v>44189</v>
      </c>
      <c r="P312" s="1">
        <f t="shared" si="8"/>
        <v>44171</v>
      </c>
      <c r="Q312" s="1">
        <f t="shared" si="9"/>
        <v>44184</v>
      </c>
    </row>
    <row r="313" spans="1:17" x14ac:dyDescent="0.25">
      <c r="A313" s="73" t="s">
        <v>524</v>
      </c>
      <c r="B313" s="112" t="s">
        <v>54</v>
      </c>
      <c r="C313" s="131">
        <v>5442.3214995143799</v>
      </c>
      <c r="D313" s="80">
        <v>69</v>
      </c>
      <c r="E313" s="8">
        <v>12</v>
      </c>
      <c r="F313" s="12">
        <v>15.749581446434949</v>
      </c>
      <c r="G313" s="90" t="s">
        <v>858</v>
      </c>
      <c r="H313" s="8" t="s">
        <v>68</v>
      </c>
      <c r="I313" s="8">
        <v>3224</v>
      </c>
      <c r="J313" s="8">
        <v>329</v>
      </c>
      <c r="K313" s="8">
        <v>17</v>
      </c>
      <c r="L313" s="85">
        <v>5.1671732522796353E-2</v>
      </c>
      <c r="M313" s="27" t="s">
        <v>64</v>
      </c>
      <c r="N313" s="70">
        <v>6045.2143451899483</v>
      </c>
      <c r="O313" s="1">
        <v>44189</v>
      </c>
      <c r="P313" s="1">
        <f t="shared" si="8"/>
        <v>44171</v>
      </c>
      <c r="Q313" s="1">
        <f t="shared" si="9"/>
        <v>44184</v>
      </c>
    </row>
    <row r="314" spans="1:17" x14ac:dyDescent="0.25">
      <c r="A314" s="73" t="s">
        <v>525</v>
      </c>
      <c r="B314" s="112" t="s">
        <v>46</v>
      </c>
      <c r="C314" s="131">
        <v>733.94211218720091</v>
      </c>
      <c r="D314" s="80" t="s">
        <v>574</v>
      </c>
      <c r="E314" s="8" t="s">
        <v>574</v>
      </c>
      <c r="F314" s="10">
        <v>9.7321805415564846</v>
      </c>
      <c r="G314" s="127" t="s">
        <v>857</v>
      </c>
      <c r="H314" s="8" t="s">
        <v>68</v>
      </c>
      <c r="I314" s="8">
        <v>507</v>
      </c>
      <c r="J314" s="8">
        <v>54</v>
      </c>
      <c r="K314" s="8">
        <v>1</v>
      </c>
      <c r="L314" s="86">
        <v>1.8518518518518517E-2</v>
      </c>
      <c r="M314" s="27" t="s">
        <v>66</v>
      </c>
      <c r="N314" s="70">
        <v>7357.5284894167025</v>
      </c>
      <c r="O314" s="1">
        <v>44189</v>
      </c>
      <c r="P314" s="1">
        <f t="shared" si="8"/>
        <v>44171</v>
      </c>
      <c r="Q314" s="1">
        <f t="shared" si="9"/>
        <v>44184</v>
      </c>
    </row>
    <row r="315" spans="1:17" x14ac:dyDescent="0.25">
      <c r="A315" s="73" t="s">
        <v>526</v>
      </c>
      <c r="B315" s="112" t="s">
        <v>42</v>
      </c>
      <c r="C315" s="131">
        <v>445.14881003177402</v>
      </c>
      <c r="D315" s="80" t="s">
        <v>574</v>
      </c>
      <c r="E315" s="8">
        <v>0</v>
      </c>
      <c r="F315" s="9">
        <v>0</v>
      </c>
      <c r="G315" s="127" t="s">
        <v>857</v>
      </c>
      <c r="H315" s="8" t="s">
        <v>66</v>
      </c>
      <c r="I315" s="8">
        <v>289</v>
      </c>
      <c r="J315" s="8">
        <v>26</v>
      </c>
      <c r="K315" s="8">
        <v>0</v>
      </c>
      <c r="L315" s="84">
        <v>0</v>
      </c>
      <c r="M315" s="27" t="s">
        <v>66</v>
      </c>
      <c r="N315" s="70">
        <v>5840.743457933575</v>
      </c>
      <c r="O315" s="1">
        <v>44189</v>
      </c>
      <c r="P315" s="1">
        <f t="shared" si="8"/>
        <v>44171</v>
      </c>
      <c r="Q315" s="1">
        <f t="shared" si="9"/>
        <v>44184</v>
      </c>
    </row>
    <row r="316" spans="1:17" x14ac:dyDescent="0.25">
      <c r="A316" s="73" t="s">
        <v>527</v>
      </c>
      <c r="B316" s="112" t="s">
        <v>49</v>
      </c>
      <c r="C316" s="131">
        <v>33036.741371399599</v>
      </c>
      <c r="D316" s="80">
        <v>1144</v>
      </c>
      <c r="E316" s="8">
        <v>236</v>
      </c>
      <c r="F316" s="11">
        <v>51.025440637847957</v>
      </c>
      <c r="G316" s="90" t="s">
        <v>859</v>
      </c>
      <c r="H316" s="8" t="s">
        <v>66</v>
      </c>
      <c r="I316" s="8">
        <v>48791</v>
      </c>
      <c r="J316" s="8">
        <v>6102</v>
      </c>
      <c r="K316" s="8">
        <v>287</v>
      </c>
      <c r="L316" s="83">
        <v>4.7033759423139955E-2</v>
      </c>
      <c r="M316" s="27" t="s">
        <v>64</v>
      </c>
      <c r="N316" s="70">
        <v>18470.344672924042</v>
      </c>
      <c r="O316" s="1">
        <v>44189</v>
      </c>
      <c r="P316" s="1">
        <f t="shared" si="8"/>
        <v>44171</v>
      </c>
      <c r="Q316" s="1">
        <f t="shared" si="9"/>
        <v>44184</v>
      </c>
    </row>
    <row r="317" spans="1:17" x14ac:dyDescent="0.25">
      <c r="A317" s="73" t="s">
        <v>528</v>
      </c>
      <c r="B317" s="112" t="s">
        <v>49</v>
      </c>
      <c r="C317" s="131">
        <v>13217.562427383</v>
      </c>
      <c r="D317" s="80">
        <v>265</v>
      </c>
      <c r="E317" s="8">
        <v>49</v>
      </c>
      <c r="F317" s="11">
        <v>26.479920327434979</v>
      </c>
      <c r="G317" s="90" t="s">
        <v>859</v>
      </c>
      <c r="H317" s="8" t="s">
        <v>64</v>
      </c>
      <c r="I317" s="8">
        <v>16834</v>
      </c>
      <c r="J317" s="8">
        <v>2066</v>
      </c>
      <c r="K317" s="8">
        <v>58</v>
      </c>
      <c r="L317" s="83">
        <v>2.8073572120038724E-2</v>
      </c>
      <c r="M317" s="27" t="s">
        <v>64</v>
      </c>
      <c r="N317" s="70">
        <v>15630.718684708767</v>
      </c>
      <c r="O317" s="1">
        <v>44189</v>
      </c>
      <c r="P317" s="1">
        <f t="shared" si="8"/>
        <v>44171</v>
      </c>
      <c r="Q317" s="1">
        <f t="shared" si="9"/>
        <v>44184</v>
      </c>
    </row>
    <row r="318" spans="1:17" x14ac:dyDescent="0.25">
      <c r="A318" s="73" t="s">
        <v>529</v>
      </c>
      <c r="B318" s="112" t="s">
        <v>54</v>
      </c>
      <c r="C318" s="131">
        <v>17180.900653549099</v>
      </c>
      <c r="D318" s="80">
        <v>808</v>
      </c>
      <c r="E318" s="8">
        <v>191</v>
      </c>
      <c r="F318" s="13">
        <v>79.4071126884661</v>
      </c>
      <c r="G318" s="90" t="s">
        <v>860</v>
      </c>
      <c r="H318" s="8" t="s">
        <v>64</v>
      </c>
      <c r="I318" s="8">
        <v>20107</v>
      </c>
      <c r="J318" s="8">
        <v>2375</v>
      </c>
      <c r="K318" s="8">
        <v>212</v>
      </c>
      <c r="L318" s="82">
        <v>8.9263157894736836E-2</v>
      </c>
      <c r="M318" s="27" t="s">
        <v>64</v>
      </c>
      <c r="N318" s="70">
        <v>13823.489512520931</v>
      </c>
      <c r="O318" s="1">
        <v>44189</v>
      </c>
      <c r="P318" s="1">
        <f t="shared" si="8"/>
        <v>44171</v>
      </c>
      <c r="Q318" s="1">
        <f t="shared" si="9"/>
        <v>44184</v>
      </c>
    </row>
    <row r="319" spans="1:17" x14ac:dyDescent="0.25">
      <c r="A319" s="73" t="s">
        <v>530</v>
      </c>
      <c r="B319" s="112" t="s">
        <v>51</v>
      </c>
      <c r="C319" s="131">
        <v>29713.051998029401</v>
      </c>
      <c r="D319" s="80">
        <v>599</v>
      </c>
      <c r="E319" s="8">
        <v>90</v>
      </c>
      <c r="F319" s="11">
        <v>21.635513675935339</v>
      </c>
      <c r="G319" s="90" t="s">
        <v>859</v>
      </c>
      <c r="H319" s="8" t="s">
        <v>64</v>
      </c>
      <c r="I319" s="8">
        <v>95042</v>
      </c>
      <c r="J319" s="8">
        <v>7842</v>
      </c>
      <c r="K319" s="8">
        <v>99</v>
      </c>
      <c r="L319" s="83">
        <v>1.2624330527926549E-2</v>
      </c>
      <c r="M319" s="27" t="s">
        <v>64</v>
      </c>
      <c r="N319" s="70">
        <v>26392.441949484321</v>
      </c>
      <c r="O319" s="1">
        <v>44189</v>
      </c>
      <c r="P319" s="1">
        <f t="shared" si="8"/>
        <v>44171</v>
      </c>
      <c r="Q319" s="1">
        <f t="shared" si="9"/>
        <v>44184</v>
      </c>
    </row>
    <row r="320" spans="1:17" x14ac:dyDescent="0.25">
      <c r="A320" s="73" t="s">
        <v>531</v>
      </c>
      <c r="B320" s="112" t="s">
        <v>41</v>
      </c>
      <c r="C320" s="131">
        <v>2759.83426324726</v>
      </c>
      <c r="D320" s="80">
        <v>26</v>
      </c>
      <c r="E320" s="8">
        <v>6</v>
      </c>
      <c r="F320" s="10">
        <v>15.528882812954333</v>
      </c>
      <c r="G320" s="90" t="s">
        <v>857</v>
      </c>
      <c r="H320" s="8" t="s">
        <v>66</v>
      </c>
      <c r="I320" s="8">
        <v>1818</v>
      </c>
      <c r="J320" s="8">
        <v>144</v>
      </c>
      <c r="K320" s="8">
        <v>7</v>
      </c>
      <c r="L320" s="86">
        <v>4.8611111111111112E-2</v>
      </c>
      <c r="M320" s="27" t="s">
        <v>66</v>
      </c>
      <c r="N320" s="70">
        <v>5217.7046251526554</v>
      </c>
      <c r="O320" s="1">
        <v>44189</v>
      </c>
      <c r="P320" s="1">
        <f t="shared" si="8"/>
        <v>44171</v>
      </c>
      <c r="Q320" s="1">
        <f t="shared" si="9"/>
        <v>44184</v>
      </c>
    </row>
    <row r="321" spans="1:17" x14ac:dyDescent="0.25">
      <c r="A321" s="73" t="s">
        <v>532</v>
      </c>
      <c r="B321" s="112" t="s">
        <v>46</v>
      </c>
      <c r="C321" s="131">
        <v>709.250407043618</v>
      </c>
      <c r="D321" s="80">
        <v>8</v>
      </c>
      <c r="E321" s="8" t="s">
        <v>574</v>
      </c>
      <c r="F321" s="10">
        <v>30.212984322268564</v>
      </c>
      <c r="G321" s="90" t="s">
        <v>857</v>
      </c>
      <c r="H321" s="8" t="s">
        <v>68</v>
      </c>
      <c r="I321" s="8">
        <v>774</v>
      </c>
      <c r="J321" s="8">
        <v>70</v>
      </c>
      <c r="K321" s="8">
        <v>4</v>
      </c>
      <c r="L321" s="86">
        <v>5.7142857142857141E-2</v>
      </c>
      <c r="M321" s="27" t="s">
        <v>66</v>
      </c>
      <c r="N321" s="70">
        <v>9869.5748786077311</v>
      </c>
      <c r="O321" s="1">
        <v>44189</v>
      </c>
      <c r="P321" s="1">
        <f t="shared" si="8"/>
        <v>44171</v>
      </c>
      <c r="Q321" s="1">
        <f t="shared" si="9"/>
        <v>44184</v>
      </c>
    </row>
    <row r="322" spans="1:17" x14ac:dyDescent="0.25">
      <c r="A322" s="73" t="s">
        <v>533</v>
      </c>
      <c r="B322" s="112" t="s">
        <v>45</v>
      </c>
      <c r="C322" s="131">
        <v>5203.1237660323704</v>
      </c>
      <c r="D322" s="80">
        <v>119</v>
      </c>
      <c r="E322" s="8">
        <v>21</v>
      </c>
      <c r="F322" s="11">
        <v>28.828835665845041</v>
      </c>
      <c r="G322" s="90" t="s">
        <v>859</v>
      </c>
      <c r="H322" s="8" t="s">
        <v>64</v>
      </c>
      <c r="I322" s="8">
        <v>7022</v>
      </c>
      <c r="J322" s="8">
        <v>662</v>
      </c>
      <c r="K322" s="8">
        <v>26</v>
      </c>
      <c r="L322" s="83">
        <v>3.9274924471299093E-2</v>
      </c>
      <c r="M322" s="27" t="s">
        <v>64</v>
      </c>
      <c r="N322" s="70">
        <v>12723.126140526281</v>
      </c>
      <c r="O322" s="1">
        <v>44189</v>
      </c>
      <c r="P322" s="1">
        <f t="shared" ref="P322:P385" si="10">O322-18</f>
        <v>44171</v>
      </c>
      <c r="Q322" s="1">
        <f t="shared" ref="Q322:Q385" si="11">O322-5</f>
        <v>44184</v>
      </c>
    </row>
    <row r="323" spans="1:17" x14ac:dyDescent="0.25">
      <c r="A323" s="73" t="s">
        <v>534</v>
      </c>
      <c r="B323" s="112" t="s">
        <v>54</v>
      </c>
      <c r="C323" s="131">
        <v>7840.6389864339299</v>
      </c>
      <c r="D323" s="80">
        <v>228</v>
      </c>
      <c r="E323" s="8">
        <v>46</v>
      </c>
      <c r="F323" s="13">
        <v>41.906205494211761</v>
      </c>
      <c r="G323" s="90" t="s">
        <v>860</v>
      </c>
      <c r="H323" s="8" t="s">
        <v>66</v>
      </c>
      <c r="I323" s="8">
        <v>8017</v>
      </c>
      <c r="J323" s="8">
        <v>1047</v>
      </c>
      <c r="K323" s="8">
        <v>52</v>
      </c>
      <c r="L323" s="82">
        <v>4.9665711556829036E-2</v>
      </c>
      <c r="M323" s="27" t="s">
        <v>66</v>
      </c>
      <c r="N323" s="70">
        <v>13353.503481177309</v>
      </c>
      <c r="O323" s="1">
        <v>44189</v>
      </c>
      <c r="P323" s="1">
        <f t="shared" si="10"/>
        <v>44171</v>
      </c>
      <c r="Q323" s="1">
        <f t="shared" si="11"/>
        <v>44184</v>
      </c>
    </row>
    <row r="324" spans="1:17" x14ac:dyDescent="0.25">
      <c r="A324" s="73" t="s">
        <v>535</v>
      </c>
      <c r="B324" s="112" t="s">
        <v>52</v>
      </c>
      <c r="C324" s="131">
        <v>7285.8220530817907</v>
      </c>
      <c r="D324" s="80">
        <v>362</v>
      </c>
      <c r="E324" s="8">
        <v>81</v>
      </c>
      <c r="F324" s="13">
        <v>79.410590096240654</v>
      </c>
      <c r="G324" s="90" t="s">
        <v>860</v>
      </c>
      <c r="H324" s="8" t="s">
        <v>66</v>
      </c>
      <c r="I324" s="8">
        <v>9096</v>
      </c>
      <c r="J324" s="8">
        <v>1139</v>
      </c>
      <c r="K324" s="8">
        <v>87</v>
      </c>
      <c r="L324" s="82">
        <v>7.6382791922739252E-2</v>
      </c>
      <c r="M324" s="27" t="s">
        <v>66</v>
      </c>
      <c r="N324" s="70">
        <v>15633.102094748807</v>
      </c>
      <c r="O324" s="1">
        <v>44189</v>
      </c>
      <c r="P324" s="1">
        <f t="shared" si="10"/>
        <v>44171</v>
      </c>
      <c r="Q324" s="1">
        <f t="shared" si="11"/>
        <v>44184</v>
      </c>
    </row>
    <row r="325" spans="1:17" x14ac:dyDescent="0.25">
      <c r="A325" s="73" t="s">
        <v>536</v>
      </c>
      <c r="B325" s="112" t="s">
        <v>54</v>
      </c>
      <c r="C325" s="131">
        <v>3703.8770272844695</v>
      </c>
      <c r="D325" s="80">
        <v>92</v>
      </c>
      <c r="E325" s="8">
        <v>27</v>
      </c>
      <c r="F325" s="13">
        <v>52.068991879716329</v>
      </c>
      <c r="G325" s="90" t="s">
        <v>860</v>
      </c>
      <c r="H325" s="8" t="s">
        <v>64</v>
      </c>
      <c r="I325" s="8">
        <v>4304</v>
      </c>
      <c r="J325" s="8">
        <v>494</v>
      </c>
      <c r="K325" s="8">
        <v>30</v>
      </c>
      <c r="L325" s="82">
        <v>6.0728744939271252E-2</v>
      </c>
      <c r="M325" s="27" t="s">
        <v>64</v>
      </c>
      <c r="N325" s="70">
        <v>13337.375845930299</v>
      </c>
      <c r="O325" s="1">
        <v>44189</v>
      </c>
      <c r="P325" s="1">
        <f t="shared" si="10"/>
        <v>44171</v>
      </c>
      <c r="Q325" s="1">
        <f t="shared" si="11"/>
        <v>44184</v>
      </c>
    </row>
    <row r="326" spans="1:17" x14ac:dyDescent="0.25">
      <c r="A326" s="73" t="s">
        <v>537</v>
      </c>
      <c r="B326" s="112" t="s">
        <v>45</v>
      </c>
      <c r="C326" s="131">
        <v>4036.3842504603494</v>
      </c>
      <c r="D326" s="80">
        <v>87</v>
      </c>
      <c r="E326" s="8">
        <v>25</v>
      </c>
      <c r="F326" s="11">
        <v>44.240443300476784</v>
      </c>
      <c r="G326" s="90" t="s">
        <v>859</v>
      </c>
      <c r="H326" s="8" t="s">
        <v>66</v>
      </c>
      <c r="I326" s="8">
        <v>4171</v>
      </c>
      <c r="J326" s="8">
        <v>490</v>
      </c>
      <c r="K326" s="8">
        <v>26</v>
      </c>
      <c r="L326" s="83">
        <v>5.3061224489795916E-2</v>
      </c>
      <c r="M326" s="27" t="s">
        <v>66</v>
      </c>
      <c r="N326" s="70">
        <v>12139.577641650829</v>
      </c>
      <c r="O326" s="1">
        <v>44189</v>
      </c>
      <c r="P326" s="1">
        <f t="shared" si="10"/>
        <v>44171</v>
      </c>
      <c r="Q326" s="1">
        <f t="shared" si="11"/>
        <v>44184</v>
      </c>
    </row>
    <row r="327" spans="1:17" x14ac:dyDescent="0.25">
      <c r="A327" s="73" t="s">
        <v>538</v>
      </c>
      <c r="B327" s="112" t="s">
        <v>47</v>
      </c>
      <c r="C327" s="131">
        <v>29347.864073528101</v>
      </c>
      <c r="D327" s="80">
        <v>1372</v>
      </c>
      <c r="E327" s="8">
        <v>229</v>
      </c>
      <c r="F327" s="13">
        <v>55.735377593959456</v>
      </c>
      <c r="G327" s="90" t="s">
        <v>860</v>
      </c>
      <c r="H327" s="8" t="s">
        <v>66</v>
      </c>
      <c r="I327" s="8">
        <v>27934</v>
      </c>
      <c r="J327" s="8">
        <v>3565</v>
      </c>
      <c r="K327" s="8">
        <v>262</v>
      </c>
      <c r="L327" s="82">
        <v>7.3492286115007008E-2</v>
      </c>
      <c r="M327" s="27" t="s">
        <v>66</v>
      </c>
      <c r="N327" s="70">
        <v>12147.391684342867</v>
      </c>
      <c r="O327" s="1">
        <v>44189</v>
      </c>
      <c r="P327" s="1">
        <f t="shared" si="10"/>
        <v>44171</v>
      </c>
      <c r="Q327" s="1">
        <f t="shared" si="11"/>
        <v>44184</v>
      </c>
    </row>
    <row r="328" spans="1:17" x14ac:dyDescent="0.25">
      <c r="A328" s="73" t="s">
        <v>539</v>
      </c>
      <c r="B328" s="112" t="s">
        <v>42</v>
      </c>
      <c r="C328" s="131">
        <v>1175.1166229483399</v>
      </c>
      <c r="D328" s="80">
        <v>18</v>
      </c>
      <c r="E328" s="8" t="s">
        <v>574</v>
      </c>
      <c r="F328" s="10">
        <v>12.156848100635122</v>
      </c>
      <c r="G328" s="127" t="s">
        <v>857</v>
      </c>
      <c r="H328" s="8" t="s">
        <v>66</v>
      </c>
      <c r="I328" s="8">
        <v>1213</v>
      </c>
      <c r="J328" s="8">
        <v>152</v>
      </c>
      <c r="K328" s="8">
        <v>2</v>
      </c>
      <c r="L328" s="86">
        <v>1.3157894736842105E-2</v>
      </c>
      <c r="M328" s="27" t="s">
        <v>66</v>
      </c>
      <c r="N328" s="70">
        <v>12934.886379075771</v>
      </c>
      <c r="O328" s="1">
        <v>44189</v>
      </c>
      <c r="P328" s="1">
        <f t="shared" si="10"/>
        <v>44171</v>
      </c>
      <c r="Q328" s="1">
        <f t="shared" si="11"/>
        <v>44184</v>
      </c>
    </row>
    <row r="329" spans="1:17" x14ac:dyDescent="0.25">
      <c r="A329" s="73" t="s">
        <v>540</v>
      </c>
      <c r="B329" s="112" t="s">
        <v>44</v>
      </c>
      <c r="C329" s="131">
        <v>2871.29045841678</v>
      </c>
      <c r="D329" s="80">
        <v>49</v>
      </c>
      <c r="E329" s="8">
        <v>12</v>
      </c>
      <c r="F329" s="12">
        <v>29.852182130521303</v>
      </c>
      <c r="G329" s="90" t="s">
        <v>858</v>
      </c>
      <c r="H329" s="8" t="s">
        <v>66</v>
      </c>
      <c r="I329" s="8">
        <v>3348</v>
      </c>
      <c r="J329" s="8">
        <v>294</v>
      </c>
      <c r="K329" s="8">
        <v>13</v>
      </c>
      <c r="L329" s="85">
        <v>4.4217687074829932E-2</v>
      </c>
      <c r="M329" s="27" t="s">
        <v>66</v>
      </c>
      <c r="N329" s="70">
        <v>10239.298470768807</v>
      </c>
      <c r="O329" s="1">
        <v>44189</v>
      </c>
      <c r="P329" s="1">
        <f t="shared" si="10"/>
        <v>44171</v>
      </c>
      <c r="Q329" s="1">
        <f t="shared" si="11"/>
        <v>44184</v>
      </c>
    </row>
    <row r="330" spans="1:17" x14ac:dyDescent="0.25">
      <c r="A330" s="73" t="s">
        <v>541</v>
      </c>
      <c r="B330" s="112" t="s">
        <v>54</v>
      </c>
      <c r="C330" s="131">
        <v>18711.126473274999</v>
      </c>
      <c r="D330" s="80">
        <v>830</v>
      </c>
      <c r="E330" s="8">
        <v>160</v>
      </c>
      <c r="F330" s="13">
        <v>61.079013307375135</v>
      </c>
      <c r="G330" s="90" t="s">
        <v>860</v>
      </c>
      <c r="H330" s="8" t="s">
        <v>66</v>
      </c>
      <c r="I330" s="8">
        <v>24016</v>
      </c>
      <c r="J330" s="8">
        <v>3322</v>
      </c>
      <c r="K330" s="8">
        <v>189</v>
      </c>
      <c r="L330" s="82">
        <v>5.6893437688139675E-2</v>
      </c>
      <c r="M330" s="27" t="s">
        <v>66</v>
      </c>
      <c r="N330" s="70">
        <v>17754.142193121268</v>
      </c>
      <c r="O330" s="1">
        <v>44189</v>
      </c>
      <c r="P330" s="1">
        <f t="shared" si="10"/>
        <v>44171</v>
      </c>
      <c r="Q330" s="1">
        <f t="shared" si="11"/>
        <v>44184</v>
      </c>
    </row>
    <row r="331" spans="1:17" x14ac:dyDescent="0.25">
      <c r="A331" s="73" t="s">
        <v>542</v>
      </c>
      <c r="B331" s="112" t="s">
        <v>47</v>
      </c>
      <c r="C331" s="131">
        <v>41355.060735064602</v>
      </c>
      <c r="D331" s="80">
        <v>1425</v>
      </c>
      <c r="E331" s="8">
        <v>224</v>
      </c>
      <c r="F331" s="13">
        <v>38.689339867015924</v>
      </c>
      <c r="G331" s="90" t="s">
        <v>860</v>
      </c>
      <c r="H331" s="8" t="s">
        <v>66</v>
      </c>
      <c r="I331" s="8">
        <v>36249</v>
      </c>
      <c r="J331" s="8">
        <v>4218</v>
      </c>
      <c r="K331" s="8">
        <v>252</v>
      </c>
      <c r="L331" s="82">
        <v>5.9743954480796585E-2</v>
      </c>
      <c r="M331" s="27" t="s">
        <v>68</v>
      </c>
      <c r="N331" s="70">
        <v>10199.477222442074</v>
      </c>
      <c r="O331" s="1">
        <v>44189</v>
      </c>
      <c r="P331" s="1">
        <f t="shared" si="10"/>
        <v>44171</v>
      </c>
      <c r="Q331" s="1">
        <f t="shared" si="11"/>
        <v>44184</v>
      </c>
    </row>
    <row r="332" spans="1:17" x14ac:dyDescent="0.25">
      <c r="A332" s="73" t="s">
        <v>543</v>
      </c>
      <c r="B332" s="112" t="s">
        <v>49</v>
      </c>
      <c r="C332" s="131">
        <v>23089.216116875701</v>
      </c>
      <c r="D332" s="80">
        <v>583</v>
      </c>
      <c r="E332" s="8">
        <v>135</v>
      </c>
      <c r="F332" s="13">
        <v>41.7634669537753</v>
      </c>
      <c r="G332" s="90" t="s">
        <v>860</v>
      </c>
      <c r="H332" s="8" t="s">
        <v>66</v>
      </c>
      <c r="I332" s="8">
        <v>21091</v>
      </c>
      <c r="J332" s="8">
        <v>2353</v>
      </c>
      <c r="K332" s="8">
        <v>151</v>
      </c>
      <c r="L332" s="82">
        <v>6.4173395665108379E-2</v>
      </c>
      <c r="M332" s="27" t="s">
        <v>66</v>
      </c>
      <c r="N332" s="70">
        <v>10190.904654750117</v>
      </c>
      <c r="O332" s="1">
        <v>44189</v>
      </c>
      <c r="P332" s="1">
        <f t="shared" si="10"/>
        <v>44171</v>
      </c>
      <c r="Q332" s="1">
        <f t="shared" si="11"/>
        <v>44184</v>
      </c>
    </row>
    <row r="333" spans="1:17" x14ac:dyDescent="0.25">
      <c r="A333" s="73" t="s">
        <v>544</v>
      </c>
      <c r="B333" s="112" t="s">
        <v>48</v>
      </c>
      <c r="C333" s="131">
        <v>1711.2133241641</v>
      </c>
      <c r="D333" s="80">
        <v>26</v>
      </c>
      <c r="E333" s="8">
        <v>5</v>
      </c>
      <c r="F333" s="10">
        <v>20.870738446202527</v>
      </c>
      <c r="G333" s="90" t="s">
        <v>857</v>
      </c>
      <c r="H333" s="8" t="s">
        <v>64</v>
      </c>
      <c r="I333" s="8">
        <v>822</v>
      </c>
      <c r="J333" s="8">
        <v>63</v>
      </c>
      <c r="K333" s="8">
        <v>5</v>
      </c>
      <c r="L333" s="86">
        <v>7.9365079365079361E-2</v>
      </c>
      <c r="M333" s="27" t="s">
        <v>64</v>
      </c>
      <c r="N333" s="70">
        <v>3681.598261910126</v>
      </c>
      <c r="O333" s="1">
        <v>44189</v>
      </c>
      <c r="P333" s="1">
        <f t="shared" si="10"/>
        <v>44171</v>
      </c>
      <c r="Q333" s="1">
        <f t="shared" si="11"/>
        <v>44184</v>
      </c>
    </row>
    <row r="334" spans="1:17" x14ac:dyDescent="0.25">
      <c r="A334" s="73" t="s">
        <v>545</v>
      </c>
      <c r="B334" s="112" t="s">
        <v>54</v>
      </c>
      <c r="C334" s="131">
        <v>7315.6481145470188</v>
      </c>
      <c r="D334" s="80">
        <v>195</v>
      </c>
      <c r="E334" s="8">
        <v>54</v>
      </c>
      <c r="F334" s="13">
        <v>52.72455422607063</v>
      </c>
      <c r="G334" s="90" t="s">
        <v>860</v>
      </c>
      <c r="H334" s="8" t="s">
        <v>68</v>
      </c>
      <c r="I334" s="8">
        <v>7006</v>
      </c>
      <c r="J334" s="8">
        <v>726</v>
      </c>
      <c r="K334" s="8">
        <v>55</v>
      </c>
      <c r="L334" s="82">
        <v>7.575757575757576E-2</v>
      </c>
      <c r="M334" s="27" t="s">
        <v>64</v>
      </c>
      <c r="N334" s="70">
        <v>9923.9327621070734</v>
      </c>
      <c r="O334" s="1">
        <v>44189</v>
      </c>
      <c r="P334" s="1">
        <f t="shared" si="10"/>
        <v>44171</v>
      </c>
      <c r="Q334" s="1">
        <f t="shared" si="11"/>
        <v>44184</v>
      </c>
    </row>
    <row r="335" spans="1:17" x14ac:dyDescent="0.25">
      <c r="A335" s="73" t="s">
        <v>546</v>
      </c>
      <c r="B335" s="112" t="s">
        <v>49</v>
      </c>
      <c r="C335" s="131">
        <v>10981.723636578799</v>
      </c>
      <c r="D335" s="80">
        <v>262</v>
      </c>
      <c r="E335" s="8">
        <v>35</v>
      </c>
      <c r="F335" s="11">
        <v>22.76509665270396</v>
      </c>
      <c r="G335" s="90" t="s">
        <v>859</v>
      </c>
      <c r="H335" s="8" t="s">
        <v>66</v>
      </c>
      <c r="I335" s="8">
        <v>18283</v>
      </c>
      <c r="J335" s="8">
        <v>2246</v>
      </c>
      <c r="K335" s="8">
        <v>42</v>
      </c>
      <c r="L335" s="83">
        <v>1.8699910952804988E-2</v>
      </c>
      <c r="M335" s="27" t="s">
        <v>64</v>
      </c>
      <c r="N335" s="70">
        <v>20452.162832789239</v>
      </c>
      <c r="O335" s="1">
        <v>44189</v>
      </c>
      <c r="P335" s="1">
        <f t="shared" si="10"/>
        <v>44171</v>
      </c>
      <c r="Q335" s="1">
        <f t="shared" si="11"/>
        <v>44184</v>
      </c>
    </row>
    <row r="336" spans="1:17" x14ac:dyDescent="0.25">
      <c r="A336" s="73" t="s">
        <v>547</v>
      </c>
      <c r="B336" s="112" t="s">
        <v>43</v>
      </c>
      <c r="C336" s="131">
        <v>16752.226867065601</v>
      </c>
      <c r="D336" s="80">
        <v>704</v>
      </c>
      <c r="E336" s="8">
        <v>161</v>
      </c>
      <c r="F336" s="13">
        <v>68.647589907038977</v>
      </c>
      <c r="G336" s="90" t="s">
        <v>860</v>
      </c>
      <c r="H336" s="8" t="s">
        <v>64</v>
      </c>
      <c r="I336" s="8">
        <v>14346</v>
      </c>
      <c r="J336" s="8">
        <v>1795</v>
      </c>
      <c r="K336" s="8">
        <v>183</v>
      </c>
      <c r="L336" s="82">
        <v>0.10194986072423398</v>
      </c>
      <c r="M336" s="27" t="s">
        <v>64</v>
      </c>
      <c r="N336" s="70">
        <v>10714.993381142172</v>
      </c>
      <c r="O336" s="1">
        <v>44189</v>
      </c>
      <c r="P336" s="1">
        <f t="shared" si="10"/>
        <v>44171</v>
      </c>
      <c r="Q336" s="1">
        <f t="shared" si="11"/>
        <v>44184</v>
      </c>
    </row>
    <row r="337" spans="1:17" x14ac:dyDescent="0.25">
      <c r="A337" s="73" t="s">
        <v>548</v>
      </c>
      <c r="B337" s="112" t="s">
        <v>51</v>
      </c>
      <c r="C337" s="131">
        <v>14695.182980035201</v>
      </c>
      <c r="D337" s="80">
        <v>412</v>
      </c>
      <c r="E337" s="8">
        <v>67</v>
      </c>
      <c r="F337" s="11">
        <v>32.566551176777672</v>
      </c>
      <c r="G337" s="90" t="s">
        <v>859</v>
      </c>
      <c r="H337" s="8" t="s">
        <v>68</v>
      </c>
      <c r="I337" s="8">
        <v>17076</v>
      </c>
      <c r="J337" s="8">
        <v>1772</v>
      </c>
      <c r="K337" s="8">
        <v>68</v>
      </c>
      <c r="L337" s="83">
        <v>3.8374717832957109E-2</v>
      </c>
      <c r="M337" s="27" t="s">
        <v>68</v>
      </c>
      <c r="N337" s="70">
        <v>12058.373158111946</v>
      </c>
      <c r="O337" s="1">
        <v>44189</v>
      </c>
      <c r="P337" s="1">
        <f t="shared" si="10"/>
        <v>44171</v>
      </c>
      <c r="Q337" s="1">
        <f t="shared" si="11"/>
        <v>44184</v>
      </c>
    </row>
    <row r="338" spans="1:17" x14ac:dyDescent="0.25">
      <c r="A338" s="73" t="s">
        <v>549</v>
      </c>
      <c r="B338" s="112" t="s">
        <v>51</v>
      </c>
      <c r="C338" s="131">
        <v>56177.316442514697</v>
      </c>
      <c r="D338" s="80">
        <v>2073</v>
      </c>
      <c r="E338" s="8">
        <v>497</v>
      </c>
      <c r="F338" s="13">
        <v>63.192765778206144</v>
      </c>
      <c r="G338" s="90" t="s">
        <v>860</v>
      </c>
      <c r="H338" s="8" t="s">
        <v>64</v>
      </c>
      <c r="I338" s="8">
        <v>49952</v>
      </c>
      <c r="J338" s="8">
        <v>6506</v>
      </c>
      <c r="K338" s="8">
        <v>558</v>
      </c>
      <c r="L338" s="82">
        <v>8.5766984322164161E-2</v>
      </c>
      <c r="M338" s="27" t="s">
        <v>68</v>
      </c>
      <c r="N338" s="70">
        <v>11581.186877549555</v>
      </c>
      <c r="O338" s="1">
        <v>44189</v>
      </c>
      <c r="P338" s="1">
        <f t="shared" si="10"/>
        <v>44171</v>
      </c>
      <c r="Q338" s="1">
        <f t="shared" si="11"/>
        <v>44184</v>
      </c>
    </row>
    <row r="339" spans="1:17" x14ac:dyDescent="0.25">
      <c r="A339" s="73" t="s">
        <v>550</v>
      </c>
      <c r="B339" s="112" t="s">
        <v>46</v>
      </c>
      <c r="C339" s="131">
        <v>1451.48737987204</v>
      </c>
      <c r="D339" s="80">
        <v>27</v>
      </c>
      <c r="E339" s="8">
        <v>10</v>
      </c>
      <c r="F339" s="10">
        <v>49.210604528210517</v>
      </c>
      <c r="G339" s="90" t="s">
        <v>857</v>
      </c>
      <c r="H339" s="8" t="s">
        <v>66</v>
      </c>
      <c r="I339" s="8">
        <v>903</v>
      </c>
      <c r="J339" s="8">
        <v>99</v>
      </c>
      <c r="K339" s="8">
        <v>13</v>
      </c>
      <c r="L339" s="86">
        <v>0.13131313131313133</v>
      </c>
      <c r="M339" s="27" t="s">
        <v>64</v>
      </c>
      <c r="N339" s="70">
        <v>6820.589787609978</v>
      </c>
      <c r="O339" s="1">
        <v>44189</v>
      </c>
      <c r="P339" s="1">
        <f t="shared" si="10"/>
        <v>44171</v>
      </c>
      <c r="Q339" s="1">
        <f t="shared" si="11"/>
        <v>44184</v>
      </c>
    </row>
    <row r="340" spans="1:17" x14ac:dyDescent="0.25">
      <c r="A340" s="73" t="s">
        <v>551</v>
      </c>
      <c r="B340" s="112" t="s">
        <v>52</v>
      </c>
      <c r="C340" s="131">
        <v>15539.121805317</v>
      </c>
      <c r="D340" s="80">
        <v>594</v>
      </c>
      <c r="E340" s="8">
        <v>153</v>
      </c>
      <c r="F340" s="13">
        <v>70.329401915312957</v>
      </c>
      <c r="G340" s="90" t="s">
        <v>860</v>
      </c>
      <c r="H340" s="8" t="s">
        <v>64</v>
      </c>
      <c r="I340" s="8">
        <v>12635</v>
      </c>
      <c r="J340" s="8">
        <v>1650</v>
      </c>
      <c r="K340" s="8">
        <v>169</v>
      </c>
      <c r="L340" s="82">
        <v>0.10242424242424242</v>
      </c>
      <c r="M340" s="27" t="s">
        <v>64</v>
      </c>
      <c r="N340" s="70">
        <v>10618.360681331566</v>
      </c>
      <c r="O340" s="1">
        <v>44189</v>
      </c>
      <c r="P340" s="1">
        <f t="shared" si="10"/>
        <v>44171</v>
      </c>
      <c r="Q340" s="1">
        <f t="shared" si="11"/>
        <v>44184</v>
      </c>
    </row>
    <row r="341" spans="1:17" x14ac:dyDescent="0.25">
      <c r="A341" s="73" t="s">
        <v>552</v>
      </c>
      <c r="B341" s="112" t="s">
        <v>47</v>
      </c>
      <c r="C341" s="131">
        <v>14533.4559376543</v>
      </c>
      <c r="D341" s="80">
        <v>647</v>
      </c>
      <c r="E341" s="8">
        <v>123</v>
      </c>
      <c r="F341" s="13">
        <v>60.451652541579186</v>
      </c>
      <c r="G341" s="90" t="s">
        <v>860</v>
      </c>
      <c r="H341" s="8" t="s">
        <v>66</v>
      </c>
      <c r="I341" s="8">
        <v>24501</v>
      </c>
      <c r="J341" s="8">
        <v>2099</v>
      </c>
      <c r="K341" s="8">
        <v>155</v>
      </c>
      <c r="L341" s="82">
        <v>7.3844687946641258E-2</v>
      </c>
      <c r="M341" s="27" t="s">
        <v>66</v>
      </c>
      <c r="N341" s="70">
        <v>14442.538712088177</v>
      </c>
      <c r="O341" s="1">
        <v>44189</v>
      </c>
      <c r="P341" s="1">
        <f t="shared" si="10"/>
        <v>44171</v>
      </c>
      <c r="Q341" s="1">
        <f t="shared" si="11"/>
        <v>44184</v>
      </c>
    </row>
    <row r="342" spans="1:17" x14ac:dyDescent="0.25">
      <c r="A342" s="73" t="s">
        <v>553</v>
      </c>
      <c r="B342" s="112" t="s">
        <v>48</v>
      </c>
      <c r="C342" s="131">
        <v>2458.2722255157701</v>
      </c>
      <c r="D342" s="80">
        <v>40</v>
      </c>
      <c r="E342" s="8">
        <v>10</v>
      </c>
      <c r="F342" s="10">
        <v>29.056412340006403</v>
      </c>
      <c r="G342" s="90" t="s">
        <v>857</v>
      </c>
      <c r="H342" s="8" t="s">
        <v>66</v>
      </c>
      <c r="I342" s="8">
        <v>3774</v>
      </c>
      <c r="J342" s="8">
        <v>466</v>
      </c>
      <c r="K342" s="8">
        <v>10</v>
      </c>
      <c r="L342" s="86">
        <v>2.1459227467811159E-2</v>
      </c>
      <c r="M342" s="27" t="s">
        <v>66</v>
      </c>
      <c r="N342" s="70">
        <v>18956.40341062018</v>
      </c>
      <c r="O342" s="1">
        <v>44189</v>
      </c>
      <c r="P342" s="1">
        <f t="shared" si="10"/>
        <v>44171</v>
      </c>
      <c r="Q342" s="1">
        <f t="shared" si="11"/>
        <v>44184</v>
      </c>
    </row>
    <row r="343" spans="1:17" x14ac:dyDescent="0.25">
      <c r="A343" s="73" t="s">
        <v>554</v>
      </c>
      <c r="B343" s="112" t="s">
        <v>42</v>
      </c>
      <c r="C343" s="131">
        <v>7178.4740239266202</v>
      </c>
      <c r="D343" s="80">
        <v>146</v>
      </c>
      <c r="E343" s="8">
        <v>24</v>
      </c>
      <c r="F343" s="11">
        <v>23.880921050515983</v>
      </c>
      <c r="G343" s="90" t="s">
        <v>859</v>
      </c>
      <c r="H343" s="8" t="s">
        <v>64</v>
      </c>
      <c r="I343" s="8">
        <v>44468</v>
      </c>
      <c r="J343" s="8">
        <v>1895</v>
      </c>
      <c r="K343" s="8">
        <v>26</v>
      </c>
      <c r="L343" s="83">
        <v>1.3720316622691292E-2</v>
      </c>
      <c r="M343" s="27" t="s">
        <v>64</v>
      </c>
      <c r="N343" s="70">
        <v>26398.368144591215</v>
      </c>
      <c r="O343" s="1">
        <v>44189</v>
      </c>
      <c r="P343" s="1">
        <f t="shared" si="10"/>
        <v>44171</v>
      </c>
      <c r="Q343" s="1">
        <f t="shared" si="11"/>
        <v>44184</v>
      </c>
    </row>
    <row r="344" spans="1:17" x14ac:dyDescent="0.25">
      <c r="A344" s="73" t="s">
        <v>555</v>
      </c>
      <c r="B344" s="112" t="s">
        <v>49</v>
      </c>
      <c r="C344" s="131">
        <v>24460.265400539301</v>
      </c>
      <c r="D344" s="80">
        <v>1069</v>
      </c>
      <c r="E344" s="8">
        <v>268</v>
      </c>
      <c r="F344" s="13">
        <v>78.261036131010584</v>
      </c>
      <c r="G344" s="90" t="s">
        <v>860</v>
      </c>
      <c r="H344" s="8" t="s">
        <v>64</v>
      </c>
      <c r="I344" s="8">
        <v>23217</v>
      </c>
      <c r="J344" s="8">
        <v>3095</v>
      </c>
      <c r="K344" s="8">
        <v>292</v>
      </c>
      <c r="L344" s="82">
        <v>9.4345718901453962E-2</v>
      </c>
      <c r="M344" s="27" t="s">
        <v>64</v>
      </c>
      <c r="N344" s="70">
        <v>12653.174237151823</v>
      </c>
      <c r="O344" s="1">
        <v>44189</v>
      </c>
      <c r="P344" s="1">
        <f t="shared" si="10"/>
        <v>44171</v>
      </c>
      <c r="Q344" s="1">
        <f t="shared" si="11"/>
        <v>44184</v>
      </c>
    </row>
    <row r="345" spans="1:17" x14ac:dyDescent="0.25">
      <c r="A345" s="73" t="s">
        <v>556</v>
      </c>
      <c r="B345" s="112" t="s">
        <v>54</v>
      </c>
      <c r="C345" s="131">
        <v>10765.112077551599</v>
      </c>
      <c r="D345" s="80">
        <v>274</v>
      </c>
      <c r="E345" s="8">
        <v>53</v>
      </c>
      <c r="F345" s="13">
        <v>35.166510654437168</v>
      </c>
      <c r="G345" s="90" t="s">
        <v>860</v>
      </c>
      <c r="H345" s="8" t="s">
        <v>66</v>
      </c>
      <c r="I345" s="8">
        <v>8437</v>
      </c>
      <c r="J345" s="8">
        <v>1001</v>
      </c>
      <c r="K345" s="8">
        <v>55</v>
      </c>
      <c r="L345" s="82">
        <v>5.4945054945054944E-2</v>
      </c>
      <c r="M345" s="27" t="s">
        <v>66</v>
      </c>
      <c r="N345" s="70">
        <v>9298.5562322883488</v>
      </c>
      <c r="O345" s="1">
        <v>44189</v>
      </c>
      <c r="P345" s="1">
        <f t="shared" si="10"/>
        <v>44171</v>
      </c>
      <c r="Q345" s="1">
        <f t="shared" si="11"/>
        <v>44184</v>
      </c>
    </row>
    <row r="346" spans="1:17" x14ac:dyDescent="0.25">
      <c r="A346" s="73" t="s">
        <v>557</v>
      </c>
      <c r="B346" s="112" t="s">
        <v>49</v>
      </c>
      <c r="C346" s="131">
        <v>22284.2851538703</v>
      </c>
      <c r="D346" s="80">
        <v>596</v>
      </c>
      <c r="E346" s="8">
        <v>174</v>
      </c>
      <c r="F346" s="11">
        <v>55.772807351699385</v>
      </c>
      <c r="G346" s="90" t="s">
        <v>859</v>
      </c>
      <c r="H346" s="8" t="s">
        <v>64</v>
      </c>
      <c r="I346" s="8">
        <v>32161</v>
      </c>
      <c r="J346" s="8">
        <v>4715</v>
      </c>
      <c r="K346" s="8">
        <v>190</v>
      </c>
      <c r="L346" s="83">
        <v>4.0296924708377521E-2</v>
      </c>
      <c r="M346" s="27" t="s">
        <v>64</v>
      </c>
      <c r="N346" s="70">
        <v>21158.408122331475</v>
      </c>
      <c r="O346" s="1">
        <v>44189</v>
      </c>
      <c r="P346" s="1">
        <f t="shared" si="10"/>
        <v>44171</v>
      </c>
      <c r="Q346" s="1">
        <f t="shared" si="11"/>
        <v>44184</v>
      </c>
    </row>
    <row r="347" spans="1:17" x14ac:dyDescent="0.25">
      <c r="A347" s="73" t="s">
        <v>558</v>
      </c>
      <c r="B347" s="112" t="s">
        <v>42</v>
      </c>
      <c r="C347" s="131">
        <v>845.307934845815</v>
      </c>
      <c r="D347" s="80">
        <v>6</v>
      </c>
      <c r="E347" s="8">
        <v>0</v>
      </c>
      <c r="F347" s="9">
        <v>0</v>
      </c>
      <c r="G347" s="127" t="s">
        <v>857</v>
      </c>
      <c r="H347" s="8" t="s">
        <v>66</v>
      </c>
      <c r="I347" s="8">
        <v>545</v>
      </c>
      <c r="J347" s="8">
        <v>64</v>
      </c>
      <c r="K347" s="8">
        <v>0</v>
      </c>
      <c r="L347" s="84">
        <v>0</v>
      </c>
      <c r="M347" s="27" t="s">
        <v>66</v>
      </c>
      <c r="N347" s="70">
        <v>7571.2053988554671</v>
      </c>
      <c r="O347" s="1">
        <v>44189</v>
      </c>
      <c r="P347" s="1">
        <f t="shared" si="10"/>
        <v>44171</v>
      </c>
      <c r="Q347" s="1">
        <f t="shared" si="11"/>
        <v>44184</v>
      </c>
    </row>
    <row r="348" spans="1:17" x14ac:dyDescent="0.25">
      <c r="A348" s="73" t="s">
        <v>559</v>
      </c>
      <c r="B348" s="112" t="s">
        <v>53</v>
      </c>
      <c r="C348" s="131">
        <v>18868.1392219843</v>
      </c>
      <c r="D348" s="80">
        <v>1278</v>
      </c>
      <c r="E348" s="8">
        <v>255</v>
      </c>
      <c r="F348" s="13">
        <v>96.534615840990071</v>
      </c>
      <c r="G348" s="90" t="s">
        <v>860</v>
      </c>
      <c r="H348" s="8" t="s">
        <v>66</v>
      </c>
      <c r="I348" s="8">
        <v>39022</v>
      </c>
      <c r="J348" s="8">
        <v>4958</v>
      </c>
      <c r="K348" s="8">
        <v>323</v>
      </c>
      <c r="L348" s="82">
        <v>6.514723678902784E-2</v>
      </c>
      <c r="M348" s="27" t="s">
        <v>64</v>
      </c>
      <c r="N348" s="70">
        <v>26277.100999038437</v>
      </c>
      <c r="O348" s="1">
        <v>44189</v>
      </c>
      <c r="P348" s="1">
        <f t="shared" si="10"/>
        <v>44171</v>
      </c>
      <c r="Q348" s="1">
        <f t="shared" si="11"/>
        <v>44184</v>
      </c>
    </row>
    <row r="349" spans="1:17" x14ac:dyDescent="0.25">
      <c r="A349" s="73" t="s">
        <v>560</v>
      </c>
      <c r="B349" s="112" t="s">
        <v>49</v>
      </c>
      <c r="C349" s="131">
        <v>41525.030739602102</v>
      </c>
      <c r="D349" s="80">
        <v>2222</v>
      </c>
      <c r="E349" s="8">
        <v>508</v>
      </c>
      <c r="F349" s="13">
        <v>87.382751173038557</v>
      </c>
      <c r="G349" s="90" t="s">
        <v>860</v>
      </c>
      <c r="H349" s="8" t="s">
        <v>64</v>
      </c>
      <c r="I349" s="8">
        <v>47975</v>
      </c>
      <c r="J349" s="8">
        <v>6861</v>
      </c>
      <c r="K349" s="8">
        <v>577</v>
      </c>
      <c r="L349" s="82">
        <v>8.4098527911383184E-2</v>
      </c>
      <c r="M349" s="27" t="s">
        <v>68</v>
      </c>
      <c r="N349" s="70">
        <v>16522.564529872143</v>
      </c>
      <c r="O349" s="1">
        <v>44189</v>
      </c>
      <c r="P349" s="1">
        <f t="shared" si="10"/>
        <v>44171</v>
      </c>
      <c r="Q349" s="1">
        <f t="shared" si="11"/>
        <v>44184</v>
      </c>
    </row>
    <row r="350" spans="1:17" x14ac:dyDescent="0.25">
      <c r="A350" s="73" t="s">
        <v>54</v>
      </c>
      <c r="B350" s="112" t="s">
        <v>54</v>
      </c>
      <c r="C350" s="131">
        <v>191574.677370558</v>
      </c>
      <c r="D350" s="80">
        <v>13435</v>
      </c>
      <c r="E350" s="8">
        <v>2295</v>
      </c>
      <c r="F350" s="13">
        <v>85.569018660795436</v>
      </c>
      <c r="G350" s="90" t="s">
        <v>860</v>
      </c>
      <c r="H350" s="8" t="s">
        <v>66</v>
      </c>
      <c r="I350" s="8">
        <v>417354</v>
      </c>
      <c r="J350" s="8">
        <v>38001</v>
      </c>
      <c r="K350" s="8">
        <v>2562</v>
      </c>
      <c r="L350" s="82">
        <v>6.7419278440041058E-2</v>
      </c>
      <c r="M350" s="27" t="s">
        <v>64</v>
      </c>
      <c r="N350" s="70">
        <v>19836.128929762275</v>
      </c>
      <c r="O350" s="1">
        <v>44189</v>
      </c>
      <c r="P350" s="1">
        <f t="shared" si="10"/>
        <v>44171</v>
      </c>
      <c r="Q350" s="1">
        <f t="shared" si="11"/>
        <v>44184</v>
      </c>
    </row>
    <row r="351" spans="1:17" x14ac:dyDescent="0.25">
      <c r="A351" s="73" t="s">
        <v>561</v>
      </c>
      <c r="B351" s="112" t="s">
        <v>48</v>
      </c>
      <c r="C351" s="131">
        <v>1046.7288034764699</v>
      </c>
      <c r="D351" s="80">
        <v>19</v>
      </c>
      <c r="E351" s="8" t="s">
        <v>574</v>
      </c>
      <c r="F351" s="10">
        <v>20.471942070764975</v>
      </c>
      <c r="G351" s="90" t="s">
        <v>857</v>
      </c>
      <c r="H351" s="8" t="s">
        <v>66</v>
      </c>
      <c r="I351" s="8">
        <v>1014</v>
      </c>
      <c r="J351" s="8">
        <v>129</v>
      </c>
      <c r="K351" s="8">
        <v>5</v>
      </c>
      <c r="L351" s="86">
        <v>3.875968992248062E-2</v>
      </c>
      <c r="M351" s="27" t="s">
        <v>66</v>
      </c>
      <c r="N351" s="70">
        <v>12324.109126600515</v>
      </c>
      <c r="O351" s="1">
        <v>44189</v>
      </c>
      <c r="P351" s="1">
        <f t="shared" si="10"/>
        <v>44171</v>
      </c>
      <c r="Q351" s="1">
        <f t="shared" si="11"/>
        <v>44184</v>
      </c>
    </row>
    <row r="352" spans="1:17" x14ac:dyDescent="0.25">
      <c r="A352" s="73" t="s">
        <v>562</v>
      </c>
      <c r="B352" s="112" t="s">
        <v>51</v>
      </c>
      <c r="C352" s="131">
        <v>11271.338775648501</v>
      </c>
      <c r="D352" s="80">
        <v>529</v>
      </c>
      <c r="E352" s="8">
        <v>89</v>
      </c>
      <c r="F352" s="11">
        <v>56.400956298796871</v>
      </c>
      <c r="G352" s="90" t="s">
        <v>859</v>
      </c>
      <c r="H352" s="8" t="s">
        <v>64</v>
      </c>
      <c r="I352" s="8">
        <v>15790</v>
      </c>
      <c r="J352" s="8">
        <v>1927</v>
      </c>
      <c r="K352" s="8">
        <v>94</v>
      </c>
      <c r="L352" s="83">
        <v>4.878048780487805E-2</v>
      </c>
      <c r="M352" s="27" t="s">
        <v>64</v>
      </c>
      <c r="N352" s="70">
        <v>17096.460663246537</v>
      </c>
      <c r="O352" s="1">
        <v>44189</v>
      </c>
      <c r="P352" s="1">
        <f t="shared" si="10"/>
        <v>44171</v>
      </c>
      <c r="Q352" s="1">
        <f t="shared" si="11"/>
        <v>44184</v>
      </c>
    </row>
    <row r="353" spans="1:17" x14ac:dyDescent="0.25">
      <c r="A353" s="73" t="s">
        <v>563</v>
      </c>
      <c r="B353" s="112" t="s">
        <v>41</v>
      </c>
      <c r="C353" s="131">
        <v>24061.696973528105</v>
      </c>
      <c r="D353" s="80">
        <v>543</v>
      </c>
      <c r="E353" s="8">
        <v>182</v>
      </c>
      <c r="F353" s="13">
        <v>54.027777069514983</v>
      </c>
      <c r="G353" s="90" t="s">
        <v>860</v>
      </c>
      <c r="H353" s="8" t="s">
        <v>64</v>
      </c>
      <c r="I353" s="8">
        <v>19189</v>
      </c>
      <c r="J353" s="8">
        <v>2822</v>
      </c>
      <c r="K353" s="8">
        <v>206</v>
      </c>
      <c r="L353" s="82">
        <v>7.2997873848334519E-2</v>
      </c>
      <c r="M353" s="27" t="s">
        <v>64</v>
      </c>
      <c r="N353" s="70">
        <v>11728.183606936254</v>
      </c>
      <c r="O353" s="1">
        <v>44189</v>
      </c>
      <c r="P353" s="1">
        <f t="shared" si="10"/>
        <v>44171</v>
      </c>
      <c r="Q353" s="1">
        <f t="shared" si="11"/>
        <v>44184</v>
      </c>
    </row>
    <row r="354" spans="1:17" x14ac:dyDescent="0.25">
      <c r="A354" s="73" t="s">
        <v>221</v>
      </c>
      <c r="B354" s="112" t="s">
        <v>52</v>
      </c>
      <c r="C354" s="131">
        <v>18224.238036758699</v>
      </c>
      <c r="D354" s="28">
        <v>861</v>
      </c>
      <c r="E354" s="28">
        <v>180</v>
      </c>
      <c r="F354" s="29">
        <v>70.549686802870482</v>
      </c>
      <c r="G354" s="90" t="s">
        <v>860</v>
      </c>
      <c r="H354" s="27" t="s">
        <v>66</v>
      </c>
      <c r="I354" s="27">
        <v>15951</v>
      </c>
      <c r="J354" s="28">
        <v>1750</v>
      </c>
      <c r="K354" s="27">
        <v>194</v>
      </c>
      <c r="L354" s="30">
        <v>0.11085714285714286</v>
      </c>
      <c r="M354" s="27" t="s">
        <v>64</v>
      </c>
      <c r="N354" s="70">
        <v>9602.596259279595</v>
      </c>
      <c r="O354" s="1">
        <v>44196</v>
      </c>
      <c r="P354" s="1">
        <f t="shared" si="10"/>
        <v>44178</v>
      </c>
      <c r="Q354" s="1">
        <f t="shared" si="11"/>
        <v>44191</v>
      </c>
    </row>
    <row r="355" spans="1:17" x14ac:dyDescent="0.25">
      <c r="A355" s="73" t="s">
        <v>222</v>
      </c>
      <c r="B355" s="112" t="s">
        <v>49</v>
      </c>
      <c r="C355" s="131">
        <v>23727.780397963001</v>
      </c>
      <c r="D355" s="28">
        <v>509</v>
      </c>
      <c r="E355" s="28">
        <v>77</v>
      </c>
      <c r="F355" s="31">
        <v>23.179580676126655</v>
      </c>
      <c r="G355" s="90" t="s">
        <v>859</v>
      </c>
      <c r="H355" s="27" t="s">
        <v>66</v>
      </c>
      <c r="I355" s="27">
        <v>23336</v>
      </c>
      <c r="J355" s="28">
        <v>2490</v>
      </c>
      <c r="K355" s="27">
        <v>96</v>
      </c>
      <c r="L355" s="32">
        <v>3.8554216867469883E-2</v>
      </c>
      <c r="M355" s="27" t="s">
        <v>66</v>
      </c>
      <c r="N355" s="70">
        <v>10494.028342464613</v>
      </c>
      <c r="O355" s="1">
        <v>44196</v>
      </c>
      <c r="P355" s="1">
        <f t="shared" si="10"/>
        <v>44178</v>
      </c>
      <c r="Q355" s="1">
        <f t="shared" si="11"/>
        <v>44191</v>
      </c>
    </row>
    <row r="356" spans="1:17" x14ac:dyDescent="0.25">
      <c r="A356" s="73" t="s">
        <v>223</v>
      </c>
      <c r="B356" s="112" t="s">
        <v>43</v>
      </c>
      <c r="C356" s="131">
        <v>10449.281569213599</v>
      </c>
      <c r="D356" s="28">
        <v>574</v>
      </c>
      <c r="E356" s="28">
        <v>93</v>
      </c>
      <c r="F356" s="29">
        <v>63.572381496817847</v>
      </c>
      <c r="G356" s="90" t="s">
        <v>860</v>
      </c>
      <c r="H356" s="27" t="s">
        <v>66</v>
      </c>
      <c r="I356" s="27">
        <v>10986</v>
      </c>
      <c r="J356" s="28">
        <v>939</v>
      </c>
      <c r="K356" s="27">
        <v>113</v>
      </c>
      <c r="L356" s="30">
        <v>0.12034078807241747</v>
      </c>
      <c r="M356" s="27" t="s">
        <v>64</v>
      </c>
      <c r="N356" s="70">
        <v>8986.2637328727669</v>
      </c>
      <c r="O356" s="1">
        <v>44196</v>
      </c>
      <c r="P356" s="1">
        <f t="shared" si="10"/>
        <v>44178</v>
      </c>
      <c r="Q356" s="1">
        <f t="shared" si="11"/>
        <v>44191</v>
      </c>
    </row>
    <row r="357" spans="1:17" x14ac:dyDescent="0.25">
      <c r="A357" s="73" t="s">
        <v>224</v>
      </c>
      <c r="B357" s="112" t="s">
        <v>42</v>
      </c>
      <c r="C357" s="131">
        <v>8227.4352056835796</v>
      </c>
      <c r="D357" s="28">
        <v>126</v>
      </c>
      <c r="E357" s="28">
        <v>24</v>
      </c>
      <c r="F357" s="31">
        <v>20.83621045233479</v>
      </c>
      <c r="G357" s="90" t="s">
        <v>859</v>
      </c>
      <c r="H357" s="27" t="s">
        <v>64</v>
      </c>
      <c r="I357" s="27">
        <v>7072</v>
      </c>
      <c r="J357" s="28">
        <v>710</v>
      </c>
      <c r="K357" s="27">
        <v>25</v>
      </c>
      <c r="L357" s="32">
        <v>3.5211267605633804E-2</v>
      </c>
      <c r="M357" s="27" t="s">
        <v>64</v>
      </c>
      <c r="N357" s="70">
        <v>8629.6638290086594</v>
      </c>
      <c r="O357" s="1">
        <v>44196</v>
      </c>
      <c r="P357" s="1">
        <f t="shared" si="10"/>
        <v>44178</v>
      </c>
      <c r="Q357" s="1">
        <f t="shared" si="11"/>
        <v>44191</v>
      </c>
    </row>
    <row r="358" spans="1:17" x14ac:dyDescent="0.25">
      <c r="A358" s="73" t="s">
        <v>225</v>
      </c>
      <c r="B358" s="112" t="s">
        <v>47</v>
      </c>
      <c r="C358" s="131">
        <v>28496.164598917199</v>
      </c>
      <c r="D358" s="28">
        <v>1386</v>
      </c>
      <c r="E358" s="28">
        <v>211</v>
      </c>
      <c r="F358" s="29">
        <v>52.889323119649781</v>
      </c>
      <c r="G358" s="90" t="s">
        <v>860</v>
      </c>
      <c r="H358" s="27" t="s">
        <v>64</v>
      </c>
      <c r="I358" s="27">
        <v>34218</v>
      </c>
      <c r="J358" s="28">
        <v>3730</v>
      </c>
      <c r="K358" s="27">
        <v>251</v>
      </c>
      <c r="L358" s="30">
        <v>6.7292225201072392E-2</v>
      </c>
      <c r="M358" s="27" t="s">
        <v>64</v>
      </c>
      <c r="N358" s="70">
        <v>13089.48082136546</v>
      </c>
      <c r="O358" s="1">
        <v>44196</v>
      </c>
      <c r="P358" s="1">
        <f t="shared" si="10"/>
        <v>44178</v>
      </c>
      <c r="Q358" s="1">
        <f t="shared" si="11"/>
        <v>44191</v>
      </c>
    </row>
    <row r="359" spans="1:17" x14ac:dyDescent="0.25">
      <c r="A359" s="73" t="s">
        <v>226</v>
      </c>
      <c r="B359" s="112" t="s">
        <v>42</v>
      </c>
      <c r="C359" s="131">
        <v>462.23398096760798</v>
      </c>
      <c r="D359" s="28" t="s">
        <v>574</v>
      </c>
      <c r="E359" s="28">
        <v>0</v>
      </c>
      <c r="F359" s="33">
        <v>0</v>
      </c>
      <c r="G359" s="127" t="s">
        <v>857</v>
      </c>
      <c r="H359" s="27" t="s">
        <v>68</v>
      </c>
      <c r="I359" s="27">
        <v>151</v>
      </c>
      <c r="J359" s="28">
        <v>9</v>
      </c>
      <c r="K359" s="27">
        <v>0</v>
      </c>
      <c r="L359" s="34">
        <v>0</v>
      </c>
      <c r="M359" s="27" t="s">
        <v>68</v>
      </c>
      <c r="N359" s="70">
        <v>1947.0658520518193</v>
      </c>
      <c r="O359" s="1">
        <v>44196</v>
      </c>
      <c r="P359" s="1">
        <f t="shared" si="10"/>
        <v>44178</v>
      </c>
      <c r="Q359" s="1">
        <f t="shared" si="11"/>
        <v>44191</v>
      </c>
    </row>
    <row r="360" spans="1:17" x14ac:dyDescent="0.25">
      <c r="A360" s="73" t="s">
        <v>227</v>
      </c>
      <c r="B360" s="112" t="s">
        <v>45</v>
      </c>
      <c r="C360" s="131">
        <v>16598.0263143665</v>
      </c>
      <c r="D360" s="28">
        <v>614</v>
      </c>
      <c r="E360" s="28">
        <v>118</v>
      </c>
      <c r="F360" s="29">
        <v>50.780564320927958</v>
      </c>
      <c r="G360" s="90" t="s">
        <v>860</v>
      </c>
      <c r="H360" s="27" t="s">
        <v>66</v>
      </c>
      <c r="I360" s="27">
        <v>16178</v>
      </c>
      <c r="J360" s="28">
        <v>1730</v>
      </c>
      <c r="K360" s="27">
        <v>135</v>
      </c>
      <c r="L360" s="30">
        <v>7.8034682080924858E-2</v>
      </c>
      <c r="M360" s="27" t="s">
        <v>66</v>
      </c>
      <c r="N360" s="70">
        <v>10422.92599875318</v>
      </c>
      <c r="O360" s="1">
        <v>44196</v>
      </c>
      <c r="P360" s="1">
        <f t="shared" si="10"/>
        <v>44178</v>
      </c>
      <c r="Q360" s="1">
        <f t="shared" si="11"/>
        <v>44191</v>
      </c>
    </row>
    <row r="361" spans="1:17" x14ac:dyDescent="0.25">
      <c r="A361" s="73" t="s">
        <v>228</v>
      </c>
      <c r="B361" s="112" t="s">
        <v>48</v>
      </c>
      <c r="C361" s="131">
        <v>40259.238105780198</v>
      </c>
      <c r="D361" s="28">
        <v>832</v>
      </c>
      <c r="E361" s="28">
        <v>111</v>
      </c>
      <c r="F361" s="31">
        <v>19.693794024962159</v>
      </c>
      <c r="G361" s="90" t="s">
        <v>859</v>
      </c>
      <c r="H361" s="27" t="s">
        <v>66</v>
      </c>
      <c r="I361" s="27">
        <v>180776</v>
      </c>
      <c r="J361" s="28">
        <v>5732</v>
      </c>
      <c r="K361" s="27">
        <v>127</v>
      </c>
      <c r="L361" s="32">
        <v>2.2156315422191208E-2</v>
      </c>
      <c r="M361" s="27" t="s">
        <v>64</v>
      </c>
      <c r="N361" s="70">
        <v>14237.725972208678</v>
      </c>
      <c r="O361" s="1">
        <v>44196</v>
      </c>
      <c r="P361" s="1">
        <f t="shared" si="10"/>
        <v>44178</v>
      </c>
      <c r="Q361" s="1">
        <f t="shared" si="11"/>
        <v>44191</v>
      </c>
    </row>
    <row r="362" spans="1:17" x14ac:dyDescent="0.25">
      <c r="A362" s="73" t="s">
        <v>229</v>
      </c>
      <c r="B362" s="112" t="s">
        <v>45</v>
      </c>
      <c r="C362" s="131">
        <v>36064.049778037697</v>
      </c>
      <c r="D362" s="28">
        <v>1419</v>
      </c>
      <c r="E362" s="28">
        <v>250</v>
      </c>
      <c r="F362" s="29">
        <v>49.515079329824758</v>
      </c>
      <c r="G362" s="90" t="s">
        <v>860</v>
      </c>
      <c r="H362" s="27" t="s">
        <v>66</v>
      </c>
      <c r="I362" s="27">
        <v>53340</v>
      </c>
      <c r="J362" s="28">
        <v>5056</v>
      </c>
      <c r="K362" s="27">
        <v>294</v>
      </c>
      <c r="L362" s="30">
        <v>5.8148734177215188E-2</v>
      </c>
      <c r="M362" s="27" t="s">
        <v>68</v>
      </c>
      <c r="N362" s="70">
        <v>14019.501501129263</v>
      </c>
      <c r="O362" s="1">
        <v>44196</v>
      </c>
      <c r="P362" s="1">
        <f t="shared" si="10"/>
        <v>44178</v>
      </c>
      <c r="Q362" s="1">
        <f t="shared" si="11"/>
        <v>44191</v>
      </c>
    </row>
    <row r="363" spans="1:17" x14ac:dyDescent="0.25">
      <c r="A363" s="73" t="s">
        <v>230</v>
      </c>
      <c r="B363" s="112" t="s">
        <v>44</v>
      </c>
      <c r="C363" s="131">
        <v>260.803252500962</v>
      </c>
      <c r="D363" s="28" t="s">
        <v>574</v>
      </c>
      <c r="E363" s="28">
        <v>0</v>
      </c>
      <c r="F363" s="33">
        <v>0</v>
      </c>
      <c r="G363" s="127" t="s">
        <v>857</v>
      </c>
      <c r="H363" s="27" t="s">
        <v>68</v>
      </c>
      <c r="I363" s="27">
        <v>410</v>
      </c>
      <c r="J363" s="28">
        <v>20</v>
      </c>
      <c r="K363" s="27">
        <v>0</v>
      </c>
      <c r="L363" s="34">
        <v>0</v>
      </c>
      <c r="M363" s="27" t="s">
        <v>68</v>
      </c>
      <c r="N363" s="70">
        <v>7668.6160192447087</v>
      </c>
      <c r="O363" s="1">
        <v>44196</v>
      </c>
      <c r="P363" s="1">
        <f t="shared" si="10"/>
        <v>44178</v>
      </c>
      <c r="Q363" s="1">
        <f t="shared" si="11"/>
        <v>44191</v>
      </c>
    </row>
    <row r="364" spans="1:17" x14ac:dyDescent="0.25">
      <c r="A364" s="73" t="s">
        <v>231</v>
      </c>
      <c r="B364" s="112" t="s">
        <v>49</v>
      </c>
      <c r="C364" s="131">
        <v>45827.143129014403</v>
      </c>
      <c r="D364" s="28">
        <v>985</v>
      </c>
      <c r="E364" s="28">
        <v>157</v>
      </c>
      <c r="F364" s="31">
        <v>24.470837474452228</v>
      </c>
      <c r="G364" s="90" t="s">
        <v>859</v>
      </c>
      <c r="H364" s="27" t="s">
        <v>66</v>
      </c>
      <c r="I364" s="27">
        <v>61022</v>
      </c>
      <c r="J364" s="28">
        <v>6352</v>
      </c>
      <c r="K364" s="27">
        <v>181</v>
      </c>
      <c r="L364" s="32">
        <v>2.8494962216624686E-2</v>
      </c>
      <c r="M364" s="27" t="s">
        <v>64</v>
      </c>
      <c r="N364" s="70">
        <v>13860.781114191639</v>
      </c>
      <c r="O364" s="1">
        <v>44196</v>
      </c>
      <c r="P364" s="1">
        <f t="shared" si="10"/>
        <v>44178</v>
      </c>
      <c r="Q364" s="1">
        <f t="shared" si="11"/>
        <v>44191</v>
      </c>
    </row>
    <row r="365" spans="1:17" x14ac:dyDescent="0.25">
      <c r="A365" s="73" t="s">
        <v>232</v>
      </c>
      <c r="B365" s="112" t="s">
        <v>54</v>
      </c>
      <c r="C365" s="131">
        <v>6286.5177862111304</v>
      </c>
      <c r="D365" s="28">
        <v>166</v>
      </c>
      <c r="E365" s="28">
        <v>38</v>
      </c>
      <c r="F365" s="29">
        <v>43.176298971733409</v>
      </c>
      <c r="G365" s="90" t="s">
        <v>860</v>
      </c>
      <c r="H365" s="27" t="s">
        <v>64</v>
      </c>
      <c r="I365" s="27">
        <v>6198</v>
      </c>
      <c r="J365" s="28">
        <v>528</v>
      </c>
      <c r="K365" s="27">
        <v>41</v>
      </c>
      <c r="L365" s="30">
        <v>7.7651515151515152E-2</v>
      </c>
      <c r="M365" s="27" t="s">
        <v>64</v>
      </c>
      <c r="N365" s="70">
        <v>8398.9263683961417</v>
      </c>
      <c r="O365" s="1">
        <v>44196</v>
      </c>
      <c r="P365" s="1">
        <f t="shared" si="10"/>
        <v>44178</v>
      </c>
      <c r="Q365" s="1">
        <f t="shared" si="11"/>
        <v>44191</v>
      </c>
    </row>
    <row r="366" spans="1:17" x14ac:dyDescent="0.25">
      <c r="A366" s="73" t="s">
        <v>233</v>
      </c>
      <c r="B366" s="112" t="s">
        <v>49</v>
      </c>
      <c r="C366" s="131">
        <v>3488.02577394533</v>
      </c>
      <c r="D366" s="28">
        <v>84</v>
      </c>
      <c r="E366" s="28">
        <v>17</v>
      </c>
      <c r="F366" s="31">
        <v>34.812979977273145</v>
      </c>
      <c r="G366" s="90" t="s">
        <v>859</v>
      </c>
      <c r="H366" s="27" t="s">
        <v>64</v>
      </c>
      <c r="I366" s="27">
        <v>2328</v>
      </c>
      <c r="J366" s="28">
        <v>199</v>
      </c>
      <c r="K366" s="27">
        <v>17</v>
      </c>
      <c r="L366" s="32">
        <v>8.5427135678391955E-2</v>
      </c>
      <c r="M366" s="27" t="s">
        <v>64</v>
      </c>
      <c r="N366" s="70">
        <v>5705.2330715695871</v>
      </c>
      <c r="O366" s="1">
        <v>44196</v>
      </c>
      <c r="P366" s="1">
        <f t="shared" si="10"/>
        <v>44178</v>
      </c>
      <c r="Q366" s="1">
        <f t="shared" si="11"/>
        <v>44191</v>
      </c>
    </row>
    <row r="367" spans="1:17" x14ac:dyDescent="0.25">
      <c r="A367" s="73" t="s">
        <v>234</v>
      </c>
      <c r="B367" s="112" t="s">
        <v>46</v>
      </c>
      <c r="C367" s="131">
        <v>1695.3715782397301</v>
      </c>
      <c r="D367" s="28">
        <v>17</v>
      </c>
      <c r="E367" s="28" t="s">
        <v>574</v>
      </c>
      <c r="F367" s="35">
        <v>8.4263028052805122</v>
      </c>
      <c r="G367" s="127" t="s">
        <v>857</v>
      </c>
      <c r="H367" s="27" t="s">
        <v>66</v>
      </c>
      <c r="I367" s="27">
        <v>1330</v>
      </c>
      <c r="J367" s="28">
        <v>119</v>
      </c>
      <c r="K367" s="27">
        <v>2</v>
      </c>
      <c r="L367" s="36">
        <v>1.680672268907563E-2</v>
      </c>
      <c r="M367" s="27" t="s">
        <v>66</v>
      </c>
      <c r="N367" s="70">
        <v>7019.1102367986659</v>
      </c>
      <c r="O367" s="1">
        <v>44196</v>
      </c>
      <c r="P367" s="1">
        <f t="shared" si="10"/>
        <v>44178</v>
      </c>
      <c r="Q367" s="1">
        <f t="shared" si="11"/>
        <v>44191</v>
      </c>
    </row>
    <row r="368" spans="1:17" x14ac:dyDescent="0.25">
      <c r="A368" s="73" t="s">
        <v>235</v>
      </c>
      <c r="B368" s="112" t="s">
        <v>49</v>
      </c>
      <c r="C368" s="131">
        <v>19700.450804414999</v>
      </c>
      <c r="D368" s="28">
        <v>822</v>
      </c>
      <c r="E368" s="28">
        <v>102</v>
      </c>
      <c r="F368" s="31">
        <v>36.982474959819243</v>
      </c>
      <c r="G368" s="90" t="s">
        <v>859</v>
      </c>
      <c r="H368" s="27" t="s">
        <v>66</v>
      </c>
      <c r="I368" s="27">
        <v>21911</v>
      </c>
      <c r="J368" s="28">
        <v>2362</v>
      </c>
      <c r="K368" s="27">
        <v>116</v>
      </c>
      <c r="L368" s="32">
        <v>4.9110922946655373E-2</v>
      </c>
      <c r="M368" s="27" t="s">
        <v>66</v>
      </c>
      <c r="N368" s="70">
        <v>11989.573352659831</v>
      </c>
      <c r="O368" s="1">
        <v>44196</v>
      </c>
      <c r="P368" s="1">
        <f t="shared" si="10"/>
        <v>44178</v>
      </c>
      <c r="Q368" s="1">
        <f t="shared" si="11"/>
        <v>44191</v>
      </c>
    </row>
    <row r="369" spans="1:17" x14ac:dyDescent="0.25">
      <c r="A369" s="73" t="s">
        <v>236</v>
      </c>
      <c r="B369" s="112" t="s">
        <v>54</v>
      </c>
      <c r="C369" s="131">
        <v>11981.336652870101</v>
      </c>
      <c r="D369" s="28">
        <v>341</v>
      </c>
      <c r="E369" s="28">
        <v>89</v>
      </c>
      <c r="F369" s="29">
        <v>53.058711572218613</v>
      </c>
      <c r="G369" s="90" t="s">
        <v>860</v>
      </c>
      <c r="H369" s="27" t="s">
        <v>66</v>
      </c>
      <c r="I369" s="27">
        <v>12656</v>
      </c>
      <c r="J369" s="28">
        <v>1444</v>
      </c>
      <c r="K369" s="27">
        <v>102</v>
      </c>
      <c r="L369" s="30">
        <v>7.0637119113573413E-2</v>
      </c>
      <c r="M369" s="27" t="s">
        <v>64</v>
      </c>
      <c r="N369" s="70">
        <v>12052.077675774957</v>
      </c>
      <c r="O369" s="1">
        <v>44196</v>
      </c>
      <c r="P369" s="1">
        <f t="shared" si="10"/>
        <v>44178</v>
      </c>
      <c r="Q369" s="1">
        <f t="shared" si="11"/>
        <v>44191</v>
      </c>
    </row>
    <row r="370" spans="1:17" x14ac:dyDescent="0.25">
      <c r="A370" s="73" t="s">
        <v>237</v>
      </c>
      <c r="B370" s="112" t="s">
        <v>43</v>
      </c>
      <c r="C370" s="131">
        <v>46517.435301401703</v>
      </c>
      <c r="D370" s="28">
        <v>2355</v>
      </c>
      <c r="E370" s="28">
        <v>337</v>
      </c>
      <c r="F370" s="29">
        <v>51.747110337149714</v>
      </c>
      <c r="G370" s="90" t="s">
        <v>860</v>
      </c>
      <c r="H370" s="27" t="s">
        <v>66</v>
      </c>
      <c r="I370" s="27">
        <v>42211</v>
      </c>
      <c r="J370" s="28">
        <v>4705</v>
      </c>
      <c r="K370" s="27">
        <v>391</v>
      </c>
      <c r="L370" s="30">
        <v>8.310308182784272E-2</v>
      </c>
      <c r="M370" s="27" t="s">
        <v>68</v>
      </c>
      <c r="N370" s="70">
        <v>10114.48711545416</v>
      </c>
      <c r="O370" s="1">
        <v>44196</v>
      </c>
      <c r="P370" s="1">
        <f t="shared" si="10"/>
        <v>44178</v>
      </c>
      <c r="Q370" s="1">
        <f t="shared" si="11"/>
        <v>44191</v>
      </c>
    </row>
    <row r="371" spans="1:17" x14ac:dyDescent="0.25">
      <c r="A371" s="73" t="s">
        <v>238</v>
      </c>
      <c r="B371" s="112" t="s">
        <v>54</v>
      </c>
      <c r="C371" s="131">
        <v>16484.126202190801</v>
      </c>
      <c r="D371" s="28">
        <v>893</v>
      </c>
      <c r="E371" s="28">
        <v>210</v>
      </c>
      <c r="F371" s="29">
        <v>90.996634070943017</v>
      </c>
      <c r="G371" s="90" t="s">
        <v>860</v>
      </c>
      <c r="H371" s="27" t="s">
        <v>66</v>
      </c>
      <c r="I371" s="27">
        <v>19961</v>
      </c>
      <c r="J371" s="28">
        <v>2174</v>
      </c>
      <c r="K371" s="27">
        <v>224</v>
      </c>
      <c r="L371" s="30">
        <v>0.10303587856485741</v>
      </c>
      <c r="M371" s="27" t="s">
        <v>64</v>
      </c>
      <c r="N371" s="70">
        <v>13188.445498015342</v>
      </c>
      <c r="O371" s="1">
        <v>44196</v>
      </c>
      <c r="P371" s="1">
        <f t="shared" si="10"/>
        <v>44178</v>
      </c>
      <c r="Q371" s="1">
        <f t="shared" si="11"/>
        <v>44191</v>
      </c>
    </row>
    <row r="372" spans="1:17" x14ac:dyDescent="0.25">
      <c r="A372" s="73" t="s">
        <v>239</v>
      </c>
      <c r="B372" s="112" t="s">
        <v>51</v>
      </c>
      <c r="C372" s="131">
        <v>4376.1911247030603</v>
      </c>
      <c r="D372" s="28">
        <v>237</v>
      </c>
      <c r="E372" s="28">
        <v>46</v>
      </c>
      <c r="F372" s="29">
        <v>75.081599319710534</v>
      </c>
      <c r="G372" s="90" t="s">
        <v>860</v>
      </c>
      <c r="H372" s="27" t="s">
        <v>66</v>
      </c>
      <c r="I372" s="27">
        <v>4534</v>
      </c>
      <c r="J372" s="28">
        <v>504</v>
      </c>
      <c r="K372" s="27">
        <v>49</v>
      </c>
      <c r="L372" s="30">
        <v>9.7222222222222224E-2</v>
      </c>
      <c r="M372" s="27" t="s">
        <v>64</v>
      </c>
      <c r="N372" s="70">
        <v>11516.86445217125</v>
      </c>
      <c r="O372" s="1">
        <v>44196</v>
      </c>
      <c r="P372" s="1">
        <f t="shared" si="10"/>
        <v>44178</v>
      </c>
      <c r="Q372" s="1">
        <f t="shared" si="11"/>
        <v>44191</v>
      </c>
    </row>
    <row r="373" spans="1:17" x14ac:dyDescent="0.25">
      <c r="A373" s="73" t="s">
        <v>240</v>
      </c>
      <c r="B373" s="112" t="s">
        <v>49</v>
      </c>
      <c r="C373" s="131">
        <v>8098.2221370774687</v>
      </c>
      <c r="D373" s="28">
        <v>426</v>
      </c>
      <c r="E373" s="28">
        <v>141</v>
      </c>
      <c r="F373" s="29">
        <v>124.36592132138283</v>
      </c>
      <c r="G373" s="90" t="s">
        <v>860</v>
      </c>
      <c r="H373" s="27" t="s">
        <v>64</v>
      </c>
      <c r="I373" s="27">
        <v>11953</v>
      </c>
      <c r="J373" s="28">
        <v>1139</v>
      </c>
      <c r="K373" s="27">
        <v>144</v>
      </c>
      <c r="L373" s="30">
        <v>0.12642669007901669</v>
      </c>
      <c r="M373" s="27" t="s">
        <v>64</v>
      </c>
      <c r="N373" s="70">
        <v>14064.815470856529</v>
      </c>
      <c r="O373" s="1">
        <v>44196</v>
      </c>
      <c r="P373" s="1">
        <f t="shared" si="10"/>
        <v>44178</v>
      </c>
      <c r="Q373" s="1">
        <f t="shared" si="11"/>
        <v>44191</v>
      </c>
    </row>
    <row r="374" spans="1:17" x14ac:dyDescent="0.25">
      <c r="A374" s="73" t="s">
        <v>41</v>
      </c>
      <c r="B374" s="112" t="s">
        <v>41</v>
      </c>
      <c r="C374" s="131">
        <v>44772.5204478296</v>
      </c>
      <c r="D374" s="28">
        <v>1691</v>
      </c>
      <c r="E374" s="28">
        <v>306</v>
      </c>
      <c r="F374" s="29">
        <v>48.818209559168132</v>
      </c>
      <c r="G374" s="90" t="s">
        <v>860</v>
      </c>
      <c r="H374" s="27" t="s">
        <v>64</v>
      </c>
      <c r="I374" s="27">
        <v>38873</v>
      </c>
      <c r="J374" s="28">
        <v>4823</v>
      </c>
      <c r="K374" s="27">
        <v>335</v>
      </c>
      <c r="L374" s="30">
        <v>6.9458843043748705E-2</v>
      </c>
      <c r="M374" s="27" t="s">
        <v>64</v>
      </c>
      <c r="N374" s="70">
        <v>10772.232502791343</v>
      </c>
      <c r="O374" s="1">
        <v>44196</v>
      </c>
      <c r="P374" s="1">
        <f t="shared" si="10"/>
        <v>44178</v>
      </c>
      <c r="Q374" s="1">
        <f t="shared" si="11"/>
        <v>44191</v>
      </c>
    </row>
    <row r="375" spans="1:17" x14ac:dyDescent="0.25">
      <c r="A375" s="73" t="s">
        <v>241</v>
      </c>
      <c r="B375" s="112" t="s">
        <v>54</v>
      </c>
      <c r="C375" s="131">
        <v>5560.1288200980598</v>
      </c>
      <c r="D375" s="28">
        <v>143</v>
      </c>
      <c r="E375" s="28">
        <v>16</v>
      </c>
      <c r="F375" s="31">
        <v>20.554508354664115</v>
      </c>
      <c r="G375" s="90" t="s">
        <v>859</v>
      </c>
      <c r="H375" s="27" t="s">
        <v>66</v>
      </c>
      <c r="I375" s="27">
        <v>4546</v>
      </c>
      <c r="J375" s="28">
        <v>405</v>
      </c>
      <c r="K375" s="27">
        <v>16</v>
      </c>
      <c r="L375" s="32">
        <v>3.9506172839506172E-2</v>
      </c>
      <c r="M375" s="27" t="s">
        <v>66</v>
      </c>
      <c r="N375" s="70">
        <v>7284.0038981840953</v>
      </c>
      <c r="O375" s="1">
        <v>44196</v>
      </c>
      <c r="P375" s="1">
        <f t="shared" si="10"/>
        <v>44178</v>
      </c>
      <c r="Q375" s="1">
        <f t="shared" si="11"/>
        <v>44191</v>
      </c>
    </row>
    <row r="376" spans="1:17" x14ac:dyDescent="0.25">
      <c r="A376" s="73" t="s">
        <v>242</v>
      </c>
      <c r="B376" s="112" t="s">
        <v>42</v>
      </c>
      <c r="C376" s="131">
        <v>1795.3967800267301</v>
      </c>
      <c r="D376" s="28">
        <v>32</v>
      </c>
      <c r="E376" s="28">
        <v>7</v>
      </c>
      <c r="F376" s="35">
        <v>27.848997255779636</v>
      </c>
      <c r="G376" s="90" t="s">
        <v>857</v>
      </c>
      <c r="H376" s="27" t="s">
        <v>64</v>
      </c>
      <c r="I376" s="27">
        <v>1441</v>
      </c>
      <c r="J376" s="28">
        <v>172</v>
      </c>
      <c r="K376" s="27">
        <v>8</v>
      </c>
      <c r="L376" s="36">
        <v>4.6511627906976744E-2</v>
      </c>
      <c r="M376" s="27" t="s">
        <v>64</v>
      </c>
      <c r="N376" s="70">
        <v>9580.055055988194</v>
      </c>
      <c r="O376" s="1">
        <v>44196</v>
      </c>
      <c r="P376" s="1">
        <f t="shared" si="10"/>
        <v>44178</v>
      </c>
      <c r="Q376" s="1">
        <f t="shared" si="11"/>
        <v>44191</v>
      </c>
    </row>
    <row r="377" spans="1:17" x14ac:dyDescent="0.25">
      <c r="A377" s="73" t="s">
        <v>243</v>
      </c>
      <c r="B377" s="112" t="s">
        <v>49</v>
      </c>
      <c r="C377" s="131">
        <v>14994.700089288801</v>
      </c>
      <c r="D377" s="28">
        <v>476</v>
      </c>
      <c r="E377" s="28">
        <v>53</v>
      </c>
      <c r="F377" s="31">
        <v>25.247015700024196</v>
      </c>
      <c r="G377" s="90" t="s">
        <v>859</v>
      </c>
      <c r="H377" s="27" t="s">
        <v>66</v>
      </c>
      <c r="I377" s="27">
        <v>22192</v>
      </c>
      <c r="J377" s="28">
        <v>2405</v>
      </c>
      <c r="K377" s="27">
        <v>61</v>
      </c>
      <c r="L377" s="32">
        <v>2.5363825363825365E-2</v>
      </c>
      <c r="M377" s="27" t="s">
        <v>68</v>
      </c>
      <c r="N377" s="70">
        <v>16039.00035131726</v>
      </c>
      <c r="O377" s="1">
        <v>44196</v>
      </c>
      <c r="P377" s="1">
        <f t="shared" si="10"/>
        <v>44178</v>
      </c>
      <c r="Q377" s="1">
        <f t="shared" si="11"/>
        <v>44191</v>
      </c>
    </row>
    <row r="378" spans="1:17" x14ac:dyDescent="0.25">
      <c r="A378" s="73" t="s">
        <v>244</v>
      </c>
      <c r="B378" s="112" t="s">
        <v>48</v>
      </c>
      <c r="C378" s="131">
        <v>16054.358189729401</v>
      </c>
      <c r="D378" s="28">
        <v>389</v>
      </c>
      <c r="E378" s="28">
        <v>73</v>
      </c>
      <c r="F378" s="31">
        <v>32.478942182948785</v>
      </c>
      <c r="G378" s="90" t="s">
        <v>859</v>
      </c>
      <c r="H378" s="27" t="s">
        <v>64</v>
      </c>
      <c r="I378" s="27">
        <v>18717</v>
      </c>
      <c r="J378" s="28">
        <v>1742</v>
      </c>
      <c r="K378" s="27">
        <v>84</v>
      </c>
      <c r="L378" s="32">
        <v>4.8220436280137773E-2</v>
      </c>
      <c r="M378" s="27" t="s">
        <v>64</v>
      </c>
      <c r="N378" s="70">
        <v>10850.63619120212</v>
      </c>
      <c r="O378" s="1">
        <v>44196</v>
      </c>
      <c r="P378" s="1">
        <f t="shared" si="10"/>
        <v>44178</v>
      </c>
      <c r="Q378" s="1">
        <f t="shared" si="11"/>
        <v>44191</v>
      </c>
    </row>
    <row r="379" spans="1:17" x14ac:dyDescent="0.25">
      <c r="A379" s="73" t="s">
        <v>245</v>
      </c>
      <c r="B379" s="112" t="s">
        <v>51</v>
      </c>
      <c r="C379" s="131">
        <v>18017.1246620739</v>
      </c>
      <c r="D379" s="28">
        <v>581</v>
      </c>
      <c r="E379" s="28">
        <v>113</v>
      </c>
      <c r="F379" s="29">
        <v>44.798649744700661</v>
      </c>
      <c r="G379" s="90" t="s">
        <v>860</v>
      </c>
      <c r="H379" s="27" t="s">
        <v>64</v>
      </c>
      <c r="I379" s="27">
        <v>13652</v>
      </c>
      <c r="J379" s="28">
        <v>1226</v>
      </c>
      <c r="K379" s="27">
        <v>128</v>
      </c>
      <c r="L379" s="30">
        <v>0.10440456769983687</v>
      </c>
      <c r="M379" s="27" t="s">
        <v>64</v>
      </c>
      <c r="N379" s="70">
        <v>6804.6373824605516</v>
      </c>
      <c r="O379" s="1">
        <v>44196</v>
      </c>
      <c r="P379" s="1">
        <f t="shared" si="10"/>
        <v>44178</v>
      </c>
      <c r="Q379" s="1">
        <f t="shared" si="11"/>
        <v>44191</v>
      </c>
    </row>
    <row r="380" spans="1:17" x14ac:dyDescent="0.25">
      <c r="A380" s="73" t="s">
        <v>246</v>
      </c>
      <c r="B380" s="112" t="s">
        <v>49</v>
      </c>
      <c r="C380" s="131">
        <v>27408.591693709299</v>
      </c>
      <c r="D380" s="28">
        <v>627</v>
      </c>
      <c r="E380" s="28">
        <v>105</v>
      </c>
      <c r="F380" s="31">
        <v>27.363682467937117</v>
      </c>
      <c r="G380" s="90" t="s">
        <v>859</v>
      </c>
      <c r="H380" s="27" t="s">
        <v>66</v>
      </c>
      <c r="I380" s="27">
        <v>36508</v>
      </c>
      <c r="J380" s="28">
        <v>3822</v>
      </c>
      <c r="K380" s="27">
        <v>121</v>
      </c>
      <c r="L380" s="32">
        <v>3.1658817373103089E-2</v>
      </c>
      <c r="M380" s="27" t="s">
        <v>64</v>
      </c>
      <c r="N380" s="70">
        <v>13944.532585660754</v>
      </c>
      <c r="O380" s="1">
        <v>44196</v>
      </c>
      <c r="P380" s="1">
        <f t="shared" si="10"/>
        <v>44178</v>
      </c>
      <c r="Q380" s="1">
        <f t="shared" si="11"/>
        <v>44191</v>
      </c>
    </row>
    <row r="381" spans="1:17" x14ac:dyDescent="0.25">
      <c r="A381" s="73" t="s">
        <v>247</v>
      </c>
      <c r="B381" s="112" t="s">
        <v>43</v>
      </c>
      <c r="C381" s="131">
        <v>6815.0684702353301</v>
      </c>
      <c r="D381" s="28">
        <v>339</v>
      </c>
      <c r="E381" s="28">
        <v>71</v>
      </c>
      <c r="F381" s="29">
        <v>74.414932052083259</v>
      </c>
      <c r="G381" s="90" t="s">
        <v>860</v>
      </c>
      <c r="H381" s="27" t="s">
        <v>66</v>
      </c>
      <c r="I381" s="27">
        <v>6397</v>
      </c>
      <c r="J381" s="28">
        <v>710</v>
      </c>
      <c r="K381" s="27">
        <v>74</v>
      </c>
      <c r="L381" s="30">
        <v>0.10422535211267606</v>
      </c>
      <c r="M381" s="27" t="s">
        <v>66</v>
      </c>
      <c r="N381" s="70">
        <v>10418.090487291658</v>
      </c>
      <c r="O381" s="1">
        <v>44196</v>
      </c>
      <c r="P381" s="1">
        <f t="shared" si="10"/>
        <v>44178</v>
      </c>
      <c r="Q381" s="1">
        <f t="shared" si="11"/>
        <v>44191</v>
      </c>
    </row>
    <row r="382" spans="1:17" x14ac:dyDescent="0.25">
      <c r="A382" s="73" t="s">
        <v>248</v>
      </c>
      <c r="B382" s="112" t="s">
        <v>54</v>
      </c>
      <c r="C382" s="131">
        <v>3227.2105007745699</v>
      </c>
      <c r="D382" s="28">
        <v>88</v>
      </c>
      <c r="E382" s="28">
        <v>7</v>
      </c>
      <c r="F382" s="35">
        <v>15.493256478931073</v>
      </c>
      <c r="G382" s="90" t="s">
        <v>857</v>
      </c>
      <c r="H382" s="27" t="s">
        <v>66</v>
      </c>
      <c r="I382" s="27">
        <v>3397</v>
      </c>
      <c r="J382" s="28">
        <v>314</v>
      </c>
      <c r="K382" s="27">
        <v>10</v>
      </c>
      <c r="L382" s="36">
        <v>3.1847133757961783E-2</v>
      </c>
      <c r="M382" s="27" t="s">
        <v>66</v>
      </c>
      <c r="N382" s="70">
        <v>9729.7650687687146</v>
      </c>
      <c r="O382" s="1">
        <v>44196</v>
      </c>
      <c r="P382" s="1">
        <f t="shared" si="10"/>
        <v>44178</v>
      </c>
      <c r="Q382" s="1">
        <f t="shared" si="11"/>
        <v>44191</v>
      </c>
    </row>
    <row r="383" spans="1:17" x14ac:dyDescent="0.25">
      <c r="A383" s="73" t="s">
        <v>249</v>
      </c>
      <c r="B383" s="112" t="s">
        <v>46</v>
      </c>
      <c r="C383" s="131">
        <v>2072.5449926586398</v>
      </c>
      <c r="D383" s="28">
        <v>29</v>
      </c>
      <c r="E383" s="28" t="s">
        <v>574</v>
      </c>
      <c r="F383" s="35">
        <v>6.8928367472441296</v>
      </c>
      <c r="G383" s="127" t="s">
        <v>857</v>
      </c>
      <c r="H383" s="27" t="s">
        <v>66</v>
      </c>
      <c r="I383" s="27">
        <v>2247</v>
      </c>
      <c r="J383" s="28">
        <v>222</v>
      </c>
      <c r="K383" s="27">
        <v>4</v>
      </c>
      <c r="L383" s="36">
        <v>1.8018018018018018E-2</v>
      </c>
      <c r="M383" s="27" t="s">
        <v>66</v>
      </c>
      <c r="N383" s="70">
        <v>10711.468305217377</v>
      </c>
      <c r="O383" s="1">
        <v>44196</v>
      </c>
      <c r="P383" s="1">
        <f t="shared" si="10"/>
        <v>44178</v>
      </c>
      <c r="Q383" s="1">
        <f t="shared" si="11"/>
        <v>44191</v>
      </c>
    </row>
    <row r="384" spans="1:17" x14ac:dyDescent="0.25">
      <c r="A384" s="73" t="s">
        <v>250</v>
      </c>
      <c r="B384" s="112" t="s">
        <v>45</v>
      </c>
      <c r="C384" s="131">
        <v>41070.9163256869</v>
      </c>
      <c r="D384" s="28">
        <v>1888</v>
      </c>
      <c r="E384" s="28">
        <v>370</v>
      </c>
      <c r="F384" s="29">
        <v>64.34862864757234</v>
      </c>
      <c r="G384" s="90" t="s">
        <v>860</v>
      </c>
      <c r="H384" s="27" t="s">
        <v>64</v>
      </c>
      <c r="I384" s="27">
        <v>84165</v>
      </c>
      <c r="J384" s="28">
        <v>7467</v>
      </c>
      <c r="K384" s="27">
        <v>420</v>
      </c>
      <c r="L384" s="30">
        <v>5.62474889513861E-2</v>
      </c>
      <c r="M384" s="27" t="s">
        <v>64</v>
      </c>
      <c r="N384" s="70">
        <v>18180.748490702481</v>
      </c>
      <c r="O384" s="1">
        <v>44196</v>
      </c>
      <c r="P384" s="1">
        <f t="shared" si="10"/>
        <v>44178</v>
      </c>
      <c r="Q384" s="1">
        <f t="shared" si="11"/>
        <v>44191</v>
      </c>
    </row>
    <row r="385" spans="1:17" x14ac:dyDescent="0.25">
      <c r="A385" s="73" t="s">
        <v>251</v>
      </c>
      <c r="B385" s="112" t="s">
        <v>49</v>
      </c>
      <c r="C385" s="131">
        <v>43672.597856087901</v>
      </c>
      <c r="D385" s="28">
        <v>2093</v>
      </c>
      <c r="E385" s="28">
        <v>445</v>
      </c>
      <c r="F385" s="29">
        <v>72.781826239089639</v>
      </c>
      <c r="G385" s="90" t="s">
        <v>860</v>
      </c>
      <c r="H385" s="27" t="s">
        <v>64</v>
      </c>
      <c r="I385" s="27">
        <v>44548</v>
      </c>
      <c r="J385" s="28">
        <v>5115</v>
      </c>
      <c r="K385" s="27">
        <v>480</v>
      </c>
      <c r="L385" s="30">
        <v>9.3841642228739003E-2</v>
      </c>
      <c r="M385" s="27" t="s">
        <v>64</v>
      </c>
      <c r="N385" s="70">
        <v>11712.149611193729</v>
      </c>
      <c r="O385" s="1">
        <v>44196</v>
      </c>
      <c r="P385" s="1">
        <f t="shared" si="10"/>
        <v>44178</v>
      </c>
      <c r="Q385" s="1">
        <f t="shared" si="11"/>
        <v>44191</v>
      </c>
    </row>
    <row r="386" spans="1:17" x14ac:dyDescent="0.25">
      <c r="A386" s="73" t="s">
        <v>252</v>
      </c>
      <c r="B386" s="112" t="s">
        <v>54</v>
      </c>
      <c r="C386" s="131">
        <v>9025.9672012139599</v>
      </c>
      <c r="D386" s="28">
        <v>302</v>
      </c>
      <c r="E386" s="28">
        <v>58</v>
      </c>
      <c r="F386" s="29">
        <v>45.899315281136232</v>
      </c>
      <c r="G386" s="90" t="s">
        <v>860</v>
      </c>
      <c r="H386" s="27" t="s">
        <v>66</v>
      </c>
      <c r="I386" s="27">
        <v>7273</v>
      </c>
      <c r="J386" s="28">
        <v>682</v>
      </c>
      <c r="K386" s="27">
        <v>63</v>
      </c>
      <c r="L386" s="30">
        <v>9.2375366568914957E-2</v>
      </c>
      <c r="M386" s="27" t="s">
        <v>66</v>
      </c>
      <c r="N386" s="70">
        <v>7555.9769362808393</v>
      </c>
      <c r="O386" s="1">
        <v>44196</v>
      </c>
      <c r="P386" s="1">
        <f t="shared" ref="P386:P449" si="12">O386-18</f>
        <v>44178</v>
      </c>
      <c r="Q386" s="1">
        <f t="shared" ref="Q386:Q449" si="13">O386-5</f>
        <v>44191</v>
      </c>
    </row>
    <row r="387" spans="1:17" x14ac:dyDescent="0.25">
      <c r="A387" s="73" t="s">
        <v>253</v>
      </c>
      <c r="B387" s="112" t="s">
        <v>47</v>
      </c>
      <c r="C387" s="131">
        <v>1208.9750880147301</v>
      </c>
      <c r="D387" s="28">
        <v>24</v>
      </c>
      <c r="E387" s="28" t="s">
        <v>574</v>
      </c>
      <c r="F387" s="35">
        <v>11.816384330278465</v>
      </c>
      <c r="G387" s="127" t="s">
        <v>857</v>
      </c>
      <c r="H387" s="27" t="s">
        <v>66</v>
      </c>
      <c r="I387" s="27">
        <v>823</v>
      </c>
      <c r="J387" s="28">
        <v>89</v>
      </c>
      <c r="K387" s="27">
        <v>3</v>
      </c>
      <c r="L387" s="36">
        <v>3.3707865168539325E-2</v>
      </c>
      <c r="M387" s="27" t="s">
        <v>66</v>
      </c>
      <c r="N387" s="70">
        <v>7361.6074377634841</v>
      </c>
      <c r="O387" s="1">
        <v>44196</v>
      </c>
      <c r="P387" s="1">
        <f t="shared" si="12"/>
        <v>44178</v>
      </c>
      <c r="Q387" s="1">
        <f t="shared" si="13"/>
        <v>44191</v>
      </c>
    </row>
    <row r="388" spans="1:17" x14ac:dyDescent="0.25">
      <c r="A388" s="73" t="s">
        <v>254</v>
      </c>
      <c r="B388" s="112" t="s">
        <v>54</v>
      </c>
      <c r="C388" s="131">
        <v>5055.24299668805</v>
      </c>
      <c r="D388" s="28">
        <v>89</v>
      </c>
      <c r="E388" s="28">
        <v>23</v>
      </c>
      <c r="F388" s="31">
        <v>32.498084541800729</v>
      </c>
      <c r="G388" s="90" t="s">
        <v>859</v>
      </c>
      <c r="H388" s="27" t="s">
        <v>64</v>
      </c>
      <c r="I388" s="27">
        <v>5933</v>
      </c>
      <c r="J388" s="28">
        <v>622</v>
      </c>
      <c r="K388" s="27">
        <v>24</v>
      </c>
      <c r="L388" s="32">
        <v>3.8585209003215437E-2</v>
      </c>
      <c r="M388" s="27" t="s">
        <v>64</v>
      </c>
      <c r="N388" s="70">
        <v>12304.057399565248</v>
      </c>
      <c r="O388" s="1">
        <v>44196</v>
      </c>
      <c r="P388" s="1">
        <f t="shared" si="12"/>
        <v>44178</v>
      </c>
      <c r="Q388" s="1">
        <f t="shared" si="13"/>
        <v>44191</v>
      </c>
    </row>
    <row r="389" spans="1:17" x14ac:dyDescent="0.25">
      <c r="A389" s="73" t="s">
        <v>255</v>
      </c>
      <c r="B389" s="112" t="s">
        <v>53</v>
      </c>
      <c r="C389" s="131">
        <v>692958.26281431701</v>
      </c>
      <c r="D389" s="28">
        <v>39454</v>
      </c>
      <c r="E389" s="28">
        <v>5322</v>
      </c>
      <c r="F389" s="29">
        <v>54.857973061606899</v>
      </c>
      <c r="G389" s="90" t="s">
        <v>860</v>
      </c>
      <c r="H389" s="27" t="s">
        <v>66</v>
      </c>
      <c r="I389" s="27">
        <v>1875138</v>
      </c>
      <c r="J389" s="28">
        <v>147391</v>
      </c>
      <c r="K389" s="27">
        <v>6159</v>
      </c>
      <c r="L389" s="30">
        <v>4.1786811949169216E-2</v>
      </c>
      <c r="M389" s="27" t="s">
        <v>64</v>
      </c>
      <c r="N389" s="70">
        <v>21269.823582361187</v>
      </c>
      <c r="O389" s="1">
        <v>44196</v>
      </c>
      <c r="P389" s="1">
        <f t="shared" si="12"/>
        <v>44178</v>
      </c>
      <c r="Q389" s="1">
        <f t="shared" si="13"/>
        <v>44191</v>
      </c>
    </row>
    <row r="390" spans="1:17" x14ac:dyDescent="0.25">
      <c r="A390" s="73" t="s">
        <v>256</v>
      </c>
      <c r="B390" s="112" t="s">
        <v>41</v>
      </c>
      <c r="C390" s="131">
        <v>21025.5302833235</v>
      </c>
      <c r="D390" s="28">
        <v>536</v>
      </c>
      <c r="E390" s="28">
        <v>104</v>
      </c>
      <c r="F390" s="31">
        <v>35.33119654282126</v>
      </c>
      <c r="G390" s="90" t="s">
        <v>859</v>
      </c>
      <c r="H390" s="27" t="s">
        <v>66</v>
      </c>
      <c r="I390" s="27">
        <v>21239</v>
      </c>
      <c r="J390" s="28">
        <v>2455</v>
      </c>
      <c r="K390" s="27">
        <v>121</v>
      </c>
      <c r="L390" s="32">
        <v>4.9287169042769856E-2</v>
      </c>
      <c r="M390" s="27" t="s">
        <v>64</v>
      </c>
      <c r="N390" s="70">
        <v>11676.281011315064</v>
      </c>
      <c r="O390" s="1">
        <v>44196</v>
      </c>
      <c r="P390" s="1">
        <f t="shared" si="12"/>
        <v>44178</v>
      </c>
      <c r="Q390" s="1">
        <f t="shared" si="13"/>
        <v>44191</v>
      </c>
    </row>
    <row r="391" spans="1:17" x14ac:dyDescent="0.25">
      <c r="A391" s="73" t="s">
        <v>257</v>
      </c>
      <c r="B391" s="112" t="s">
        <v>49</v>
      </c>
      <c r="C391" s="131">
        <v>5073.1152154421097</v>
      </c>
      <c r="D391" s="28">
        <v>98</v>
      </c>
      <c r="E391" s="28">
        <v>20</v>
      </c>
      <c r="F391" s="31">
        <v>28.159648813474298</v>
      </c>
      <c r="G391" s="90" t="s">
        <v>859</v>
      </c>
      <c r="H391" s="27" t="s">
        <v>64</v>
      </c>
      <c r="I391" s="27">
        <v>4875</v>
      </c>
      <c r="J391" s="28">
        <v>495</v>
      </c>
      <c r="K391" s="27">
        <v>20</v>
      </c>
      <c r="L391" s="32">
        <v>4.0404040404040407E-2</v>
      </c>
      <c r="M391" s="27" t="s">
        <v>64</v>
      </c>
      <c r="N391" s="70">
        <v>9757.3183138688473</v>
      </c>
      <c r="O391" s="1">
        <v>44196</v>
      </c>
      <c r="P391" s="1">
        <f t="shared" si="12"/>
        <v>44178</v>
      </c>
      <c r="Q391" s="1">
        <f t="shared" si="13"/>
        <v>44191</v>
      </c>
    </row>
    <row r="392" spans="1:17" x14ac:dyDescent="0.25">
      <c r="A392" s="73" t="s">
        <v>258</v>
      </c>
      <c r="B392" s="112" t="s">
        <v>45</v>
      </c>
      <c r="C392" s="131">
        <v>7640.4843218528404</v>
      </c>
      <c r="D392" s="28">
        <v>269</v>
      </c>
      <c r="E392" s="28">
        <v>63</v>
      </c>
      <c r="F392" s="29">
        <v>58.896789921149086</v>
      </c>
      <c r="G392" s="90" t="s">
        <v>860</v>
      </c>
      <c r="H392" s="27" t="s">
        <v>64</v>
      </c>
      <c r="I392" s="27">
        <v>9485</v>
      </c>
      <c r="J392" s="28">
        <v>1442</v>
      </c>
      <c r="K392" s="27">
        <v>69</v>
      </c>
      <c r="L392" s="30">
        <v>4.7850208044382801E-2</v>
      </c>
      <c r="M392" s="27" t="s">
        <v>64</v>
      </c>
      <c r="N392" s="70">
        <v>18873.149125843775</v>
      </c>
      <c r="O392" s="1">
        <v>44196</v>
      </c>
      <c r="P392" s="1">
        <f t="shared" si="12"/>
        <v>44178</v>
      </c>
      <c r="Q392" s="1">
        <f t="shared" si="13"/>
        <v>44191</v>
      </c>
    </row>
    <row r="393" spans="1:17" x14ac:dyDescent="0.25">
      <c r="A393" s="73" t="s">
        <v>259</v>
      </c>
      <c r="B393" s="112" t="s">
        <v>54</v>
      </c>
      <c r="C393" s="131">
        <v>4489.38887213825</v>
      </c>
      <c r="D393" s="28">
        <v>157</v>
      </c>
      <c r="E393" s="28">
        <v>37</v>
      </c>
      <c r="F393" s="29">
        <v>58.868973442222156</v>
      </c>
      <c r="G393" s="90" t="s">
        <v>860</v>
      </c>
      <c r="H393" s="27" t="s">
        <v>66</v>
      </c>
      <c r="I393" s="27">
        <v>5204</v>
      </c>
      <c r="J393" s="28">
        <v>527</v>
      </c>
      <c r="K393" s="27">
        <v>38</v>
      </c>
      <c r="L393" s="30">
        <v>7.2106261859582549E-2</v>
      </c>
      <c r="M393" s="27" t="s">
        <v>64</v>
      </c>
      <c r="N393" s="70">
        <v>11738.79151504635</v>
      </c>
      <c r="O393" s="1">
        <v>44196</v>
      </c>
      <c r="P393" s="1">
        <f t="shared" si="12"/>
        <v>44178</v>
      </c>
      <c r="Q393" s="1">
        <f t="shared" si="13"/>
        <v>44191</v>
      </c>
    </row>
    <row r="394" spans="1:17" x14ac:dyDescent="0.25">
      <c r="A394" s="73" t="s">
        <v>260</v>
      </c>
      <c r="B394" s="112" t="s">
        <v>51</v>
      </c>
      <c r="C394" s="131">
        <v>39657.353717883198</v>
      </c>
      <c r="D394" s="28">
        <v>2140</v>
      </c>
      <c r="E394" s="28">
        <v>369</v>
      </c>
      <c r="F394" s="29">
        <v>66.462182637409043</v>
      </c>
      <c r="G394" s="90" t="s">
        <v>860</v>
      </c>
      <c r="H394" s="27" t="s">
        <v>66</v>
      </c>
      <c r="I394" s="27">
        <v>50865</v>
      </c>
      <c r="J394" s="28">
        <v>5443</v>
      </c>
      <c r="K394" s="27">
        <v>415</v>
      </c>
      <c r="L394" s="30">
        <v>7.6244717986404559E-2</v>
      </c>
      <c r="M394" s="27" t="s">
        <v>64</v>
      </c>
      <c r="N394" s="70">
        <v>13725.071114731285</v>
      </c>
      <c r="O394" s="1">
        <v>44196</v>
      </c>
      <c r="P394" s="1">
        <f t="shared" si="12"/>
        <v>44178</v>
      </c>
      <c r="Q394" s="1">
        <f t="shared" si="13"/>
        <v>44191</v>
      </c>
    </row>
    <row r="395" spans="1:17" x14ac:dyDescent="0.25">
      <c r="A395" s="73" t="s">
        <v>261</v>
      </c>
      <c r="B395" s="112" t="s">
        <v>41</v>
      </c>
      <c r="C395" s="131">
        <v>9926.4673993127308</v>
      </c>
      <c r="D395" s="28">
        <v>195</v>
      </c>
      <c r="E395" s="28">
        <v>24</v>
      </c>
      <c r="F395" s="31">
        <v>17.269846817855914</v>
      </c>
      <c r="G395" s="90" t="s">
        <v>859</v>
      </c>
      <c r="H395" s="27" t="s">
        <v>66</v>
      </c>
      <c r="I395" s="27">
        <v>8939</v>
      </c>
      <c r="J395" s="28">
        <v>1024</v>
      </c>
      <c r="K395" s="27">
        <v>26</v>
      </c>
      <c r="L395" s="32">
        <v>2.5390625E-2</v>
      </c>
      <c r="M395" s="27" t="s">
        <v>66</v>
      </c>
      <c r="N395" s="70">
        <v>10315.855165865933</v>
      </c>
      <c r="O395" s="1">
        <v>44196</v>
      </c>
      <c r="P395" s="1">
        <f t="shared" si="12"/>
        <v>44178</v>
      </c>
      <c r="Q395" s="1">
        <f t="shared" si="13"/>
        <v>44191</v>
      </c>
    </row>
    <row r="396" spans="1:17" x14ac:dyDescent="0.25">
      <c r="A396" s="73" t="s">
        <v>262</v>
      </c>
      <c r="B396" s="112" t="s">
        <v>52</v>
      </c>
      <c r="C396" s="131">
        <v>28615.425420800198</v>
      </c>
      <c r="D396" s="28">
        <v>1309</v>
      </c>
      <c r="E396" s="28">
        <v>344</v>
      </c>
      <c r="F396" s="29">
        <v>85.867773098239169</v>
      </c>
      <c r="G396" s="90" t="s">
        <v>860</v>
      </c>
      <c r="H396" s="27" t="s">
        <v>64</v>
      </c>
      <c r="I396" s="27">
        <v>38866</v>
      </c>
      <c r="J396" s="28">
        <v>3487</v>
      </c>
      <c r="K396" s="27">
        <v>390</v>
      </c>
      <c r="L396" s="30">
        <v>0.11184399197017493</v>
      </c>
      <c r="M396" s="27" t="s">
        <v>64</v>
      </c>
      <c r="N396" s="70">
        <v>12185.735311365817</v>
      </c>
      <c r="O396" s="1">
        <v>44196</v>
      </c>
      <c r="P396" s="1">
        <f t="shared" si="12"/>
        <v>44178</v>
      </c>
      <c r="Q396" s="1">
        <f t="shared" si="13"/>
        <v>44191</v>
      </c>
    </row>
    <row r="397" spans="1:17" x14ac:dyDescent="0.25">
      <c r="A397" s="73" t="s">
        <v>263</v>
      </c>
      <c r="B397" s="112" t="s">
        <v>47</v>
      </c>
      <c r="C397" s="131">
        <v>3727.2357787096198</v>
      </c>
      <c r="D397" s="28">
        <v>84</v>
      </c>
      <c r="E397" s="28">
        <v>18</v>
      </c>
      <c r="F397" s="31">
        <v>34.495115470248138</v>
      </c>
      <c r="G397" s="90" t="s">
        <v>859</v>
      </c>
      <c r="H397" s="27" t="s">
        <v>66</v>
      </c>
      <c r="I397" s="27">
        <v>2991</v>
      </c>
      <c r="J397" s="28">
        <v>333</v>
      </c>
      <c r="K397" s="27">
        <v>21</v>
      </c>
      <c r="L397" s="32">
        <v>6.3063063063063057E-2</v>
      </c>
      <c r="M397" s="27" t="s">
        <v>66</v>
      </c>
      <c r="N397" s="70">
        <v>8934.2349067942687</v>
      </c>
      <c r="O397" s="1">
        <v>44196</v>
      </c>
      <c r="P397" s="1">
        <f t="shared" si="12"/>
        <v>44178</v>
      </c>
      <c r="Q397" s="1">
        <f t="shared" si="13"/>
        <v>44191</v>
      </c>
    </row>
    <row r="398" spans="1:17" x14ac:dyDescent="0.25">
      <c r="A398" s="73" t="s">
        <v>264</v>
      </c>
      <c r="B398" s="112" t="s">
        <v>52</v>
      </c>
      <c r="C398" s="131">
        <v>99226.362872711004</v>
      </c>
      <c r="D398" s="28">
        <v>8496</v>
      </c>
      <c r="E398" s="28">
        <v>879</v>
      </c>
      <c r="F398" s="29">
        <v>63.275234996022867</v>
      </c>
      <c r="G398" s="90" t="s">
        <v>860</v>
      </c>
      <c r="H398" s="27" t="s">
        <v>66</v>
      </c>
      <c r="I398" s="27">
        <v>116417</v>
      </c>
      <c r="J398" s="28">
        <v>10591</v>
      </c>
      <c r="K398" s="27">
        <v>1050</v>
      </c>
      <c r="L398" s="30">
        <v>9.9140779907468599E-2</v>
      </c>
      <c r="M398" s="27" t="s">
        <v>64</v>
      </c>
      <c r="N398" s="70">
        <v>10673.574736974171</v>
      </c>
      <c r="O398" s="1">
        <v>44196</v>
      </c>
      <c r="P398" s="1">
        <f t="shared" si="12"/>
        <v>44178</v>
      </c>
      <c r="Q398" s="1">
        <f t="shared" si="13"/>
        <v>44191</v>
      </c>
    </row>
    <row r="399" spans="1:17" x14ac:dyDescent="0.25">
      <c r="A399" s="73" t="s">
        <v>265</v>
      </c>
      <c r="B399" s="112" t="s">
        <v>54</v>
      </c>
      <c r="C399" s="131">
        <v>3688.3663500984599</v>
      </c>
      <c r="D399" s="28">
        <v>110</v>
      </c>
      <c r="E399" s="28">
        <v>32</v>
      </c>
      <c r="F399" s="29">
        <v>61.970912560062516</v>
      </c>
      <c r="G399" s="90" t="s">
        <v>860</v>
      </c>
      <c r="H399" s="27" t="s">
        <v>66</v>
      </c>
      <c r="I399" s="27">
        <v>2972</v>
      </c>
      <c r="J399" s="28">
        <v>325</v>
      </c>
      <c r="K399" s="27">
        <v>33</v>
      </c>
      <c r="L399" s="30">
        <v>0.10153846153846154</v>
      </c>
      <c r="M399" s="27" t="s">
        <v>66</v>
      </c>
      <c r="N399" s="70">
        <v>8811.4891296338883</v>
      </c>
      <c r="O399" s="1">
        <v>44196</v>
      </c>
      <c r="P399" s="1">
        <f t="shared" si="12"/>
        <v>44178</v>
      </c>
      <c r="Q399" s="1">
        <f t="shared" si="13"/>
        <v>44191</v>
      </c>
    </row>
    <row r="400" spans="1:17" x14ac:dyDescent="0.25">
      <c r="A400" s="73" t="s">
        <v>266</v>
      </c>
      <c r="B400" s="112" t="s">
        <v>51</v>
      </c>
      <c r="C400" s="131">
        <v>64727.380689706901</v>
      </c>
      <c r="D400" s="28">
        <v>1205</v>
      </c>
      <c r="E400" s="28">
        <v>216</v>
      </c>
      <c r="F400" s="31">
        <v>23.836236325603259</v>
      </c>
      <c r="G400" s="90" t="s">
        <v>859</v>
      </c>
      <c r="H400" s="27" t="s">
        <v>66</v>
      </c>
      <c r="I400" s="27">
        <v>114299</v>
      </c>
      <c r="J400" s="28">
        <v>11587</v>
      </c>
      <c r="K400" s="27">
        <v>250</v>
      </c>
      <c r="L400" s="32">
        <v>2.1575904030378873E-2</v>
      </c>
      <c r="M400" s="27" t="s">
        <v>64</v>
      </c>
      <c r="N400" s="70">
        <v>17901.234186419955</v>
      </c>
      <c r="O400" s="1">
        <v>44196</v>
      </c>
      <c r="P400" s="1">
        <f t="shared" si="12"/>
        <v>44178</v>
      </c>
      <c r="Q400" s="1">
        <f t="shared" si="13"/>
        <v>44191</v>
      </c>
    </row>
    <row r="401" spans="1:17" x14ac:dyDescent="0.25">
      <c r="A401" s="73" t="s">
        <v>267</v>
      </c>
      <c r="B401" s="112" t="s">
        <v>46</v>
      </c>
      <c r="C401" s="131">
        <v>1838.08536362777</v>
      </c>
      <c r="D401" s="28">
        <v>25</v>
      </c>
      <c r="E401" s="28" t="s">
        <v>574</v>
      </c>
      <c r="F401" s="35">
        <v>3.8860312389189131</v>
      </c>
      <c r="G401" s="127" t="s">
        <v>857</v>
      </c>
      <c r="H401" s="27" t="s">
        <v>66</v>
      </c>
      <c r="I401" s="27">
        <v>240</v>
      </c>
      <c r="J401" s="28">
        <v>25</v>
      </c>
      <c r="K401" s="27">
        <v>1</v>
      </c>
      <c r="L401" s="36">
        <v>0.04</v>
      </c>
      <c r="M401" s="27" t="s">
        <v>66</v>
      </c>
      <c r="N401" s="70">
        <v>1360.1109336216193</v>
      </c>
      <c r="O401" s="1">
        <v>44196</v>
      </c>
      <c r="P401" s="1">
        <f t="shared" si="12"/>
        <v>44178</v>
      </c>
      <c r="Q401" s="1">
        <f t="shared" si="13"/>
        <v>44191</v>
      </c>
    </row>
    <row r="402" spans="1:17" x14ac:dyDescent="0.25">
      <c r="A402" s="73" t="s">
        <v>268</v>
      </c>
      <c r="B402" s="112" t="s">
        <v>49</v>
      </c>
      <c r="C402" s="131">
        <v>27818.816168915801</v>
      </c>
      <c r="D402" s="28">
        <v>1008</v>
      </c>
      <c r="E402" s="28">
        <v>210</v>
      </c>
      <c r="F402" s="29">
        <v>53.920339057277019</v>
      </c>
      <c r="G402" s="90" t="s">
        <v>860</v>
      </c>
      <c r="H402" s="27" t="s">
        <v>66</v>
      </c>
      <c r="I402" s="27">
        <v>27611</v>
      </c>
      <c r="J402" s="28">
        <v>3072</v>
      </c>
      <c r="K402" s="27">
        <v>232</v>
      </c>
      <c r="L402" s="30">
        <v>7.5520833333333329E-2</v>
      </c>
      <c r="M402" s="27" t="s">
        <v>64</v>
      </c>
      <c r="N402" s="70">
        <v>11042.885438930332</v>
      </c>
      <c r="O402" s="1">
        <v>44196</v>
      </c>
      <c r="P402" s="1">
        <f t="shared" si="12"/>
        <v>44178</v>
      </c>
      <c r="Q402" s="1">
        <f t="shared" si="13"/>
        <v>44191</v>
      </c>
    </row>
    <row r="403" spans="1:17" x14ac:dyDescent="0.25">
      <c r="A403" s="73" t="s">
        <v>269</v>
      </c>
      <c r="B403" s="112" t="s">
        <v>49</v>
      </c>
      <c r="C403" s="131">
        <v>111989.024087531</v>
      </c>
      <c r="D403" s="28">
        <v>2835</v>
      </c>
      <c r="E403" s="28">
        <v>408</v>
      </c>
      <c r="F403" s="31">
        <v>26.022958392850164</v>
      </c>
      <c r="G403" s="90" t="s">
        <v>859</v>
      </c>
      <c r="H403" s="27" t="s">
        <v>66</v>
      </c>
      <c r="I403" s="27">
        <v>437776</v>
      </c>
      <c r="J403" s="28">
        <v>36294</v>
      </c>
      <c r="K403" s="27">
        <v>479</v>
      </c>
      <c r="L403" s="32">
        <v>1.3197773736705791E-2</v>
      </c>
      <c r="M403" s="27" t="s">
        <v>64</v>
      </c>
      <c r="N403" s="70">
        <v>32408.53315377808</v>
      </c>
      <c r="O403" s="1">
        <v>44196</v>
      </c>
      <c r="P403" s="1">
        <f t="shared" si="12"/>
        <v>44178</v>
      </c>
      <c r="Q403" s="1">
        <f t="shared" si="13"/>
        <v>44191</v>
      </c>
    </row>
    <row r="404" spans="1:17" x14ac:dyDescent="0.25">
      <c r="A404" s="73" t="s">
        <v>270</v>
      </c>
      <c r="B404" s="112" t="s">
        <v>51</v>
      </c>
      <c r="C404" s="131">
        <v>23172.8895591976</v>
      </c>
      <c r="D404" s="28">
        <v>866</v>
      </c>
      <c r="E404" s="28">
        <v>171</v>
      </c>
      <c r="F404" s="29">
        <v>52.70937697727782</v>
      </c>
      <c r="G404" s="90" t="s">
        <v>860</v>
      </c>
      <c r="H404" s="27" t="s">
        <v>66</v>
      </c>
      <c r="I404" s="27">
        <v>31137</v>
      </c>
      <c r="J404" s="28">
        <v>3530</v>
      </c>
      <c r="K404" s="27">
        <v>193</v>
      </c>
      <c r="L404" s="30">
        <v>5.4674220963172808E-2</v>
      </c>
      <c r="M404" s="27" t="s">
        <v>64</v>
      </c>
      <c r="N404" s="70">
        <v>15233.318188403917</v>
      </c>
      <c r="O404" s="1">
        <v>44196</v>
      </c>
      <c r="P404" s="1">
        <f t="shared" si="12"/>
        <v>44178</v>
      </c>
      <c r="Q404" s="1">
        <f t="shared" si="13"/>
        <v>44191</v>
      </c>
    </row>
    <row r="405" spans="1:17" x14ac:dyDescent="0.25">
      <c r="A405" s="73" t="s">
        <v>271</v>
      </c>
      <c r="B405" s="112" t="s">
        <v>49</v>
      </c>
      <c r="C405" s="131">
        <v>4723.0019559667198</v>
      </c>
      <c r="D405" s="28">
        <v>92</v>
      </c>
      <c r="E405" s="28">
        <v>25</v>
      </c>
      <c r="F405" s="31">
        <v>37.808883044359852</v>
      </c>
      <c r="G405" s="90" t="s">
        <v>859</v>
      </c>
      <c r="H405" s="27" t="s">
        <v>66</v>
      </c>
      <c r="I405" s="27">
        <v>4960</v>
      </c>
      <c r="J405" s="28">
        <v>663</v>
      </c>
      <c r="K405" s="27">
        <v>27</v>
      </c>
      <c r="L405" s="32">
        <v>4.072398190045249E-2</v>
      </c>
      <c r="M405" s="27" t="s">
        <v>66</v>
      </c>
      <c r="N405" s="70">
        <v>14037.68209670993</v>
      </c>
      <c r="O405" s="1">
        <v>44196</v>
      </c>
      <c r="P405" s="1">
        <f t="shared" si="12"/>
        <v>44178</v>
      </c>
      <c r="Q405" s="1">
        <f t="shared" si="13"/>
        <v>44191</v>
      </c>
    </row>
    <row r="406" spans="1:17" x14ac:dyDescent="0.25">
      <c r="A406" s="73" t="s">
        <v>272</v>
      </c>
      <c r="B406" s="112" t="s">
        <v>52</v>
      </c>
      <c r="C406" s="131">
        <v>12248.3187771581</v>
      </c>
      <c r="D406" s="28">
        <v>302</v>
      </c>
      <c r="E406" s="28">
        <v>61</v>
      </c>
      <c r="F406" s="29">
        <v>35.573395307676812</v>
      </c>
      <c r="G406" s="90" t="s">
        <v>860</v>
      </c>
      <c r="H406" s="27" t="s">
        <v>64</v>
      </c>
      <c r="I406" s="27">
        <v>8543</v>
      </c>
      <c r="J406" s="28">
        <v>819</v>
      </c>
      <c r="K406" s="27">
        <v>67</v>
      </c>
      <c r="L406" s="30">
        <v>8.1807081807081808E-2</v>
      </c>
      <c r="M406" s="27" t="s">
        <v>64</v>
      </c>
      <c r="N406" s="70">
        <v>6686.6319770134814</v>
      </c>
      <c r="O406" s="1">
        <v>44196</v>
      </c>
      <c r="P406" s="1">
        <f t="shared" si="12"/>
        <v>44178</v>
      </c>
      <c r="Q406" s="1">
        <f t="shared" si="13"/>
        <v>44191</v>
      </c>
    </row>
    <row r="407" spans="1:17" x14ac:dyDescent="0.25">
      <c r="A407" s="73" t="s">
        <v>273</v>
      </c>
      <c r="B407" s="112" t="s">
        <v>46</v>
      </c>
      <c r="C407" s="131">
        <v>1174.1958259012499</v>
      </c>
      <c r="D407" s="28">
        <v>5</v>
      </c>
      <c r="E407" s="28">
        <v>0</v>
      </c>
      <c r="F407" s="33">
        <v>0</v>
      </c>
      <c r="G407" s="127" t="s">
        <v>857</v>
      </c>
      <c r="H407" s="27" t="s">
        <v>66</v>
      </c>
      <c r="I407" s="27">
        <v>1111</v>
      </c>
      <c r="J407" s="28">
        <v>102</v>
      </c>
      <c r="K407" s="27">
        <v>0</v>
      </c>
      <c r="L407" s="34">
        <v>0</v>
      </c>
      <c r="M407" s="27" t="s">
        <v>66</v>
      </c>
      <c r="N407" s="70">
        <v>8686.7963375453364</v>
      </c>
      <c r="O407" s="1">
        <v>44196</v>
      </c>
      <c r="P407" s="1">
        <f t="shared" si="12"/>
        <v>44178</v>
      </c>
      <c r="Q407" s="1">
        <f t="shared" si="13"/>
        <v>44191</v>
      </c>
    </row>
    <row r="408" spans="1:17" x14ac:dyDescent="0.25">
      <c r="A408" s="73" t="s">
        <v>274</v>
      </c>
      <c r="B408" s="112" t="s">
        <v>54</v>
      </c>
      <c r="C408" s="131">
        <v>14163.6711170745</v>
      </c>
      <c r="D408" s="28">
        <v>489</v>
      </c>
      <c r="E408" s="28">
        <v>86</v>
      </c>
      <c r="F408" s="29">
        <v>43.370515257529846</v>
      </c>
      <c r="G408" s="90" t="s">
        <v>860</v>
      </c>
      <c r="H408" s="27" t="s">
        <v>66</v>
      </c>
      <c r="I408" s="27">
        <v>15819</v>
      </c>
      <c r="J408" s="28">
        <v>1704</v>
      </c>
      <c r="K408" s="27">
        <v>99</v>
      </c>
      <c r="L408" s="30">
        <v>5.8098591549295774E-2</v>
      </c>
      <c r="M408" s="27" t="s">
        <v>68</v>
      </c>
      <c r="N408" s="70">
        <v>12030.779209111999</v>
      </c>
      <c r="O408" s="1">
        <v>44196</v>
      </c>
      <c r="P408" s="1">
        <f t="shared" si="12"/>
        <v>44178</v>
      </c>
      <c r="Q408" s="1">
        <f t="shared" si="13"/>
        <v>44191</v>
      </c>
    </row>
    <row r="409" spans="1:17" x14ac:dyDescent="0.25">
      <c r="A409" s="73" t="s">
        <v>275</v>
      </c>
      <c r="B409" s="112" t="s">
        <v>41</v>
      </c>
      <c r="C409" s="131">
        <v>5829.5344790318404</v>
      </c>
      <c r="D409" s="28">
        <v>93</v>
      </c>
      <c r="E409" s="28">
        <v>25</v>
      </c>
      <c r="F409" s="31">
        <v>30.632193567724716</v>
      </c>
      <c r="G409" s="90" t="s">
        <v>859</v>
      </c>
      <c r="H409" s="27" t="s">
        <v>64</v>
      </c>
      <c r="I409" s="27">
        <v>5035</v>
      </c>
      <c r="J409" s="28">
        <v>588</v>
      </c>
      <c r="K409" s="27">
        <v>28</v>
      </c>
      <c r="L409" s="32">
        <v>4.7619047619047616E-2</v>
      </c>
      <c r="M409" s="27" t="s">
        <v>64</v>
      </c>
      <c r="N409" s="70">
        <v>10086.568697980392</v>
      </c>
      <c r="O409" s="1">
        <v>44196</v>
      </c>
      <c r="P409" s="1">
        <f t="shared" si="12"/>
        <v>44178</v>
      </c>
      <c r="Q409" s="1">
        <f t="shared" si="13"/>
        <v>44191</v>
      </c>
    </row>
    <row r="410" spans="1:17" x14ac:dyDescent="0.25">
      <c r="A410" s="73" t="s">
        <v>276</v>
      </c>
      <c r="B410" s="112" t="s">
        <v>49</v>
      </c>
      <c r="C410" s="131">
        <v>35973.240681719501</v>
      </c>
      <c r="D410" s="28">
        <v>1555</v>
      </c>
      <c r="E410" s="28">
        <v>298</v>
      </c>
      <c r="F410" s="29">
        <v>59.170966758441182</v>
      </c>
      <c r="G410" s="90" t="s">
        <v>860</v>
      </c>
      <c r="H410" s="27" t="s">
        <v>66</v>
      </c>
      <c r="I410" s="27">
        <v>38911</v>
      </c>
      <c r="J410" s="28">
        <v>3980</v>
      </c>
      <c r="K410" s="27">
        <v>323</v>
      </c>
      <c r="L410" s="30">
        <v>8.1155778894472355E-2</v>
      </c>
      <c r="M410" s="27" t="s">
        <v>64</v>
      </c>
      <c r="N410" s="70">
        <v>11063.779422081687</v>
      </c>
      <c r="O410" s="1">
        <v>44196</v>
      </c>
      <c r="P410" s="1">
        <f t="shared" si="12"/>
        <v>44178</v>
      </c>
      <c r="Q410" s="1">
        <f t="shared" si="13"/>
        <v>44191</v>
      </c>
    </row>
    <row r="411" spans="1:17" x14ac:dyDescent="0.25">
      <c r="A411" s="73" t="s">
        <v>277</v>
      </c>
      <c r="B411" s="112" t="s">
        <v>53</v>
      </c>
      <c r="C411" s="131">
        <v>36918.336746757697</v>
      </c>
      <c r="D411" s="28">
        <v>6204</v>
      </c>
      <c r="E411" s="28">
        <v>648</v>
      </c>
      <c r="F411" s="29">
        <v>125.37323824529896</v>
      </c>
      <c r="G411" s="90" t="s">
        <v>860</v>
      </c>
      <c r="H411" s="27" t="s">
        <v>66</v>
      </c>
      <c r="I411" s="27">
        <v>74324</v>
      </c>
      <c r="J411" s="28">
        <v>7272</v>
      </c>
      <c r="K411" s="27">
        <v>781</v>
      </c>
      <c r="L411" s="30">
        <v>0.1073982398239824</v>
      </c>
      <c r="M411" s="27" t="s">
        <v>64</v>
      </c>
      <c r="N411" s="70">
        <v>19697.528764316972</v>
      </c>
      <c r="O411" s="1">
        <v>44196</v>
      </c>
      <c r="P411" s="1">
        <f t="shared" si="12"/>
        <v>44178</v>
      </c>
      <c r="Q411" s="1">
        <f t="shared" si="13"/>
        <v>44191</v>
      </c>
    </row>
    <row r="412" spans="1:17" x14ac:dyDescent="0.25">
      <c r="A412" s="73" t="s">
        <v>278</v>
      </c>
      <c r="B412" s="112" t="s">
        <v>42</v>
      </c>
      <c r="C412" s="131">
        <v>2936.1193472292898</v>
      </c>
      <c r="D412" s="28">
        <v>43</v>
      </c>
      <c r="E412" s="28">
        <v>14</v>
      </c>
      <c r="F412" s="37">
        <v>34.05856103716166</v>
      </c>
      <c r="G412" s="90" t="s">
        <v>858</v>
      </c>
      <c r="H412" s="27" t="s">
        <v>64</v>
      </c>
      <c r="I412" s="27">
        <v>2732</v>
      </c>
      <c r="J412" s="28">
        <v>315</v>
      </c>
      <c r="K412" s="27">
        <v>15</v>
      </c>
      <c r="L412" s="38">
        <v>4.7619047619047616E-2</v>
      </c>
      <c r="M412" s="27" t="s">
        <v>64</v>
      </c>
      <c r="N412" s="70">
        <v>10728.446726705921</v>
      </c>
      <c r="O412" s="1">
        <v>44196</v>
      </c>
      <c r="P412" s="1">
        <f t="shared" si="12"/>
        <v>44178</v>
      </c>
      <c r="Q412" s="1">
        <f t="shared" si="13"/>
        <v>44191</v>
      </c>
    </row>
    <row r="413" spans="1:17" x14ac:dyDescent="0.25">
      <c r="A413" s="73" t="s">
        <v>279</v>
      </c>
      <c r="B413" s="112" t="s">
        <v>47</v>
      </c>
      <c r="C413" s="131">
        <v>1357.7287896405801</v>
      </c>
      <c r="D413" s="28">
        <v>15</v>
      </c>
      <c r="E413" s="28" t="s">
        <v>574</v>
      </c>
      <c r="F413" s="35">
        <v>21.043546243865126</v>
      </c>
      <c r="G413" s="90" t="s">
        <v>857</v>
      </c>
      <c r="H413" s="27" t="s">
        <v>64</v>
      </c>
      <c r="I413" s="27">
        <v>786</v>
      </c>
      <c r="J413" s="28">
        <v>68</v>
      </c>
      <c r="K413" s="27">
        <v>4</v>
      </c>
      <c r="L413" s="36">
        <v>5.8823529411764705E-2</v>
      </c>
      <c r="M413" s="27" t="s">
        <v>64</v>
      </c>
      <c r="N413" s="70">
        <v>5008.3640060398993</v>
      </c>
      <c r="O413" s="1">
        <v>44196</v>
      </c>
      <c r="P413" s="1">
        <f t="shared" si="12"/>
        <v>44178</v>
      </c>
      <c r="Q413" s="1">
        <f t="shared" si="13"/>
        <v>44191</v>
      </c>
    </row>
    <row r="414" spans="1:17" x14ac:dyDescent="0.25">
      <c r="A414" s="73" t="s">
        <v>280</v>
      </c>
      <c r="B414" s="112" t="s">
        <v>48</v>
      </c>
      <c r="C414" s="131">
        <v>1223.64361651632</v>
      </c>
      <c r="D414" s="28">
        <v>18</v>
      </c>
      <c r="E414" s="28" t="s">
        <v>574</v>
      </c>
      <c r="F414" s="35">
        <v>17.512101676775785</v>
      </c>
      <c r="G414" s="90" t="s">
        <v>857</v>
      </c>
      <c r="H414" s="27" t="s">
        <v>66</v>
      </c>
      <c r="I414" s="27">
        <v>871</v>
      </c>
      <c r="J414" s="28">
        <v>103</v>
      </c>
      <c r="K414" s="27">
        <v>3</v>
      </c>
      <c r="L414" s="36">
        <v>2.9126213592233011E-2</v>
      </c>
      <c r="M414" s="27" t="s">
        <v>66</v>
      </c>
      <c r="N414" s="70">
        <v>8417.4835393035592</v>
      </c>
      <c r="O414" s="1">
        <v>44196</v>
      </c>
      <c r="P414" s="1">
        <f t="shared" si="12"/>
        <v>44178</v>
      </c>
      <c r="Q414" s="1">
        <f t="shared" si="13"/>
        <v>44191</v>
      </c>
    </row>
    <row r="415" spans="1:17" x14ac:dyDescent="0.25">
      <c r="A415" s="73" t="s">
        <v>281</v>
      </c>
      <c r="B415" s="112" t="s">
        <v>47</v>
      </c>
      <c r="C415" s="131">
        <v>56710.292083490698</v>
      </c>
      <c r="D415" s="28">
        <v>2708</v>
      </c>
      <c r="E415" s="28">
        <v>485</v>
      </c>
      <c r="F415" s="29">
        <v>61.087424998366835</v>
      </c>
      <c r="G415" s="90" t="s">
        <v>860</v>
      </c>
      <c r="H415" s="27" t="s">
        <v>66</v>
      </c>
      <c r="I415" s="27">
        <v>58845</v>
      </c>
      <c r="J415" s="28">
        <v>6275</v>
      </c>
      <c r="K415" s="27">
        <v>599</v>
      </c>
      <c r="L415" s="30">
        <v>9.5458167330677288E-2</v>
      </c>
      <c r="M415" s="27" t="s">
        <v>64</v>
      </c>
      <c r="N415" s="70">
        <v>11065.010899188714</v>
      </c>
      <c r="O415" s="1">
        <v>44196</v>
      </c>
      <c r="P415" s="1">
        <f t="shared" si="12"/>
        <v>44178</v>
      </c>
      <c r="Q415" s="1">
        <f t="shared" si="13"/>
        <v>44191</v>
      </c>
    </row>
    <row r="416" spans="1:17" x14ac:dyDescent="0.25">
      <c r="A416" s="73" t="s">
        <v>282</v>
      </c>
      <c r="B416" s="112" t="s">
        <v>44</v>
      </c>
      <c r="C416" s="131">
        <v>758.61581752920097</v>
      </c>
      <c r="D416" s="28">
        <v>7</v>
      </c>
      <c r="E416" s="28" t="s">
        <v>574</v>
      </c>
      <c r="F416" s="35">
        <v>9.4156448861313091</v>
      </c>
      <c r="G416" s="127" t="s">
        <v>857</v>
      </c>
      <c r="H416" s="27" t="s">
        <v>68</v>
      </c>
      <c r="I416" s="27">
        <v>2603</v>
      </c>
      <c r="J416" s="28">
        <v>189</v>
      </c>
      <c r="K416" s="27">
        <v>1</v>
      </c>
      <c r="L416" s="36">
        <v>5.2910052910052907E-3</v>
      </c>
      <c r="M416" s="27" t="s">
        <v>68</v>
      </c>
      <c r="N416" s="70">
        <v>24913.796368703443</v>
      </c>
      <c r="O416" s="1">
        <v>44196</v>
      </c>
      <c r="P416" s="1">
        <f t="shared" si="12"/>
        <v>44178</v>
      </c>
      <c r="Q416" s="1">
        <f t="shared" si="13"/>
        <v>44191</v>
      </c>
    </row>
    <row r="417" spans="1:17" x14ac:dyDescent="0.25">
      <c r="A417" s="73" t="s">
        <v>283</v>
      </c>
      <c r="B417" s="112" t="s">
        <v>42</v>
      </c>
      <c r="C417" s="131">
        <v>1673.49740572871</v>
      </c>
      <c r="D417" s="28">
        <v>23</v>
      </c>
      <c r="E417" s="28" t="s">
        <v>574</v>
      </c>
      <c r="F417" s="35">
        <v>12.804663667369441</v>
      </c>
      <c r="G417" s="127" t="s">
        <v>857</v>
      </c>
      <c r="H417" s="27" t="s">
        <v>64</v>
      </c>
      <c r="I417" s="27">
        <v>1043</v>
      </c>
      <c r="J417" s="28">
        <v>101</v>
      </c>
      <c r="K417" s="27">
        <v>4</v>
      </c>
      <c r="L417" s="36">
        <v>3.9603960396039604E-2</v>
      </c>
      <c r="M417" s="27" t="s">
        <v>64</v>
      </c>
      <c r="N417" s="70">
        <v>6035.2648085534629</v>
      </c>
      <c r="O417" s="1">
        <v>44196</v>
      </c>
      <c r="P417" s="1">
        <f t="shared" si="12"/>
        <v>44178</v>
      </c>
      <c r="Q417" s="1">
        <f t="shared" si="13"/>
        <v>44191</v>
      </c>
    </row>
    <row r="418" spans="1:17" x14ac:dyDescent="0.25">
      <c r="A418" s="73" t="s">
        <v>284</v>
      </c>
      <c r="B418" s="112" t="s">
        <v>54</v>
      </c>
      <c r="C418" s="131">
        <v>14079.6128022015</v>
      </c>
      <c r="D418" s="28">
        <v>844</v>
      </c>
      <c r="E418" s="28">
        <v>153</v>
      </c>
      <c r="F418" s="29">
        <v>77.619829338365236</v>
      </c>
      <c r="G418" s="90" t="s">
        <v>860</v>
      </c>
      <c r="H418" s="27" t="s">
        <v>66</v>
      </c>
      <c r="I418" s="27">
        <v>14444</v>
      </c>
      <c r="J418" s="28">
        <v>1397</v>
      </c>
      <c r="K418" s="27">
        <v>179</v>
      </c>
      <c r="L418" s="30">
        <v>0.12813171080887617</v>
      </c>
      <c r="M418" s="27" t="s">
        <v>64</v>
      </c>
      <c r="N418" s="70">
        <v>9922.1478575146884</v>
      </c>
      <c r="O418" s="1">
        <v>44196</v>
      </c>
      <c r="P418" s="1">
        <f t="shared" si="12"/>
        <v>44178</v>
      </c>
      <c r="Q418" s="1">
        <f t="shared" si="13"/>
        <v>44191</v>
      </c>
    </row>
    <row r="419" spans="1:17" x14ac:dyDescent="0.25">
      <c r="A419" s="73" t="s">
        <v>285</v>
      </c>
      <c r="B419" s="112" t="s">
        <v>51</v>
      </c>
      <c r="C419" s="131">
        <v>7354.9427443027298</v>
      </c>
      <c r="D419" s="28">
        <v>162</v>
      </c>
      <c r="E419" s="28">
        <v>48</v>
      </c>
      <c r="F419" s="29">
        <v>46.615881968996455</v>
      </c>
      <c r="G419" s="90" t="s">
        <v>860</v>
      </c>
      <c r="H419" s="27" t="s">
        <v>66</v>
      </c>
      <c r="I419" s="27">
        <v>7943</v>
      </c>
      <c r="J419" s="28">
        <v>1061</v>
      </c>
      <c r="K419" s="27">
        <v>51</v>
      </c>
      <c r="L419" s="30">
        <v>4.8067860508953821E-2</v>
      </c>
      <c r="M419" s="27" t="s">
        <v>66</v>
      </c>
      <c r="N419" s="70">
        <v>14425.673140989025</v>
      </c>
      <c r="O419" s="1">
        <v>44196</v>
      </c>
      <c r="P419" s="1">
        <f t="shared" si="12"/>
        <v>44178</v>
      </c>
      <c r="Q419" s="1">
        <f t="shared" si="13"/>
        <v>44191</v>
      </c>
    </row>
    <row r="420" spans="1:17" x14ac:dyDescent="0.25">
      <c r="A420" s="73" t="s">
        <v>286</v>
      </c>
      <c r="B420" s="112" t="s">
        <v>46</v>
      </c>
      <c r="C420" s="131">
        <v>1582.42316470797</v>
      </c>
      <c r="D420" s="28">
        <v>17</v>
      </c>
      <c r="E420" s="28">
        <v>8</v>
      </c>
      <c r="F420" s="35">
        <v>36.110983722487802</v>
      </c>
      <c r="G420" s="90" t="s">
        <v>857</v>
      </c>
      <c r="H420" s="27" t="s">
        <v>64</v>
      </c>
      <c r="I420" s="27">
        <v>1340</v>
      </c>
      <c r="J420" s="28">
        <v>153</v>
      </c>
      <c r="K420" s="27">
        <v>8</v>
      </c>
      <c r="L420" s="36">
        <v>5.2287581699346407E-2</v>
      </c>
      <c r="M420" s="27" t="s">
        <v>64</v>
      </c>
      <c r="N420" s="70">
        <v>9668.7158916961107</v>
      </c>
      <c r="O420" s="1">
        <v>44196</v>
      </c>
      <c r="P420" s="1">
        <f t="shared" si="12"/>
        <v>44178</v>
      </c>
      <c r="Q420" s="1">
        <f t="shared" si="13"/>
        <v>44191</v>
      </c>
    </row>
    <row r="421" spans="1:17" x14ac:dyDescent="0.25">
      <c r="A421" s="73" t="s">
        <v>287</v>
      </c>
      <c r="B421" s="112" t="s">
        <v>49</v>
      </c>
      <c r="C421" s="131">
        <v>18730.958831312699</v>
      </c>
      <c r="D421" s="28">
        <v>660</v>
      </c>
      <c r="E421" s="28">
        <v>56</v>
      </c>
      <c r="F421" s="31">
        <v>21.355019975342461</v>
      </c>
      <c r="G421" s="90" t="s">
        <v>859</v>
      </c>
      <c r="H421" s="27" t="s">
        <v>64</v>
      </c>
      <c r="I421" s="27">
        <v>27750</v>
      </c>
      <c r="J421" s="28">
        <v>2620</v>
      </c>
      <c r="K421" s="27">
        <v>64</v>
      </c>
      <c r="L421" s="32">
        <v>2.4427480916030534E-2</v>
      </c>
      <c r="M421" s="27" t="s">
        <v>64</v>
      </c>
      <c r="N421" s="70">
        <v>13987.538083849313</v>
      </c>
      <c r="O421" s="1">
        <v>44196</v>
      </c>
      <c r="P421" s="1">
        <f t="shared" si="12"/>
        <v>44178</v>
      </c>
      <c r="Q421" s="1">
        <f t="shared" si="13"/>
        <v>44191</v>
      </c>
    </row>
    <row r="422" spans="1:17" x14ac:dyDescent="0.25">
      <c r="A422" s="73" t="s">
        <v>288</v>
      </c>
      <c r="B422" s="112" t="s">
        <v>46</v>
      </c>
      <c r="C422" s="131">
        <v>1931.62596058402</v>
      </c>
      <c r="D422" s="28">
        <v>13</v>
      </c>
      <c r="E422" s="28">
        <v>5</v>
      </c>
      <c r="F422" s="35">
        <v>18.489234687800341</v>
      </c>
      <c r="G422" s="90" t="s">
        <v>857</v>
      </c>
      <c r="H422" s="27" t="s">
        <v>66</v>
      </c>
      <c r="I422" s="27">
        <v>1746</v>
      </c>
      <c r="J422" s="28">
        <v>202</v>
      </c>
      <c r="K422" s="27">
        <v>5</v>
      </c>
      <c r="L422" s="36">
        <v>2.4752475247524754E-2</v>
      </c>
      <c r="M422" s="27" t="s">
        <v>66</v>
      </c>
      <c r="N422" s="70">
        <v>10457.511139419872</v>
      </c>
      <c r="O422" s="1">
        <v>44196</v>
      </c>
      <c r="P422" s="1">
        <f t="shared" si="12"/>
        <v>44178</v>
      </c>
      <c r="Q422" s="1">
        <f t="shared" si="13"/>
        <v>44191</v>
      </c>
    </row>
    <row r="423" spans="1:17" x14ac:dyDescent="0.25">
      <c r="A423" s="73" t="s">
        <v>289</v>
      </c>
      <c r="B423" s="112" t="s">
        <v>48</v>
      </c>
      <c r="C423" s="131">
        <v>784.07156341524001</v>
      </c>
      <c r="D423" s="28">
        <v>11</v>
      </c>
      <c r="E423" s="28">
        <v>0</v>
      </c>
      <c r="F423" s="33">
        <v>0</v>
      </c>
      <c r="G423" s="127" t="s">
        <v>857</v>
      </c>
      <c r="H423" s="27" t="s">
        <v>66</v>
      </c>
      <c r="I423" s="27">
        <v>1007</v>
      </c>
      <c r="J423" s="28">
        <v>111</v>
      </c>
      <c r="K423" s="27">
        <v>0</v>
      </c>
      <c r="L423" s="34">
        <v>0</v>
      </c>
      <c r="M423" s="27" t="s">
        <v>66</v>
      </c>
      <c r="N423" s="70">
        <v>14156.871028010362</v>
      </c>
      <c r="O423" s="1">
        <v>44196</v>
      </c>
      <c r="P423" s="1">
        <f t="shared" si="12"/>
        <v>44178</v>
      </c>
      <c r="Q423" s="1">
        <f t="shared" si="13"/>
        <v>44191</v>
      </c>
    </row>
    <row r="424" spans="1:17" x14ac:dyDescent="0.25">
      <c r="A424" s="73" t="s">
        <v>290</v>
      </c>
      <c r="B424" s="112" t="s">
        <v>42</v>
      </c>
      <c r="C424" s="131">
        <v>6466.0125528356502</v>
      </c>
      <c r="D424" s="28">
        <v>107</v>
      </c>
      <c r="E424" s="28">
        <v>15</v>
      </c>
      <c r="F424" s="37">
        <v>16.570159161826862</v>
      </c>
      <c r="G424" s="90" t="s">
        <v>858</v>
      </c>
      <c r="H424" s="27" t="s">
        <v>66</v>
      </c>
      <c r="I424" s="27">
        <v>6690</v>
      </c>
      <c r="J424" s="28">
        <v>1093</v>
      </c>
      <c r="K424" s="27">
        <v>16</v>
      </c>
      <c r="L424" s="38">
        <v>1.463860933211345E-2</v>
      </c>
      <c r="M424" s="27" t="s">
        <v>66</v>
      </c>
      <c r="N424" s="70">
        <v>16903.771699618308</v>
      </c>
      <c r="O424" s="1">
        <v>44196</v>
      </c>
      <c r="P424" s="1">
        <f t="shared" si="12"/>
        <v>44178</v>
      </c>
      <c r="Q424" s="1">
        <f t="shared" si="13"/>
        <v>44191</v>
      </c>
    </row>
    <row r="425" spans="1:17" x14ac:dyDescent="0.25">
      <c r="A425" s="73" t="s">
        <v>291</v>
      </c>
      <c r="B425" s="112" t="s">
        <v>45</v>
      </c>
      <c r="C425" s="131">
        <v>28666.8719119466</v>
      </c>
      <c r="D425" s="28">
        <v>1852</v>
      </c>
      <c r="E425" s="28">
        <v>298</v>
      </c>
      <c r="F425" s="29">
        <v>74.25196007117782</v>
      </c>
      <c r="G425" s="90" t="s">
        <v>860</v>
      </c>
      <c r="H425" s="27" t="s">
        <v>66</v>
      </c>
      <c r="I425" s="27">
        <v>40878</v>
      </c>
      <c r="J425" s="28">
        <v>5557</v>
      </c>
      <c r="K425" s="27">
        <v>339</v>
      </c>
      <c r="L425" s="30">
        <v>6.1004138923879792E-2</v>
      </c>
      <c r="M425" s="27" t="s">
        <v>68</v>
      </c>
      <c r="N425" s="70">
        <v>19384.744931602327</v>
      </c>
      <c r="O425" s="1">
        <v>44196</v>
      </c>
      <c r="P425" s="1">
        <f t="shared" si="12"/>
        <v>44178</v>
      </c>
      <c r="Q425" s="1">
        <f t="shared" si="13"/>
        <v>44191</v>
      </c>
    </row>
    <row r="426" spans="1:17" x14ac:dyDescent="0.25">
      <c r="A426" s="73" t="s">
        <v>292</v>
      </c>
      <c r="B426" s="112" t="s">
        <v>43</v>
      </c>
      <c r="C426" s="131">
        <v>37104.373350893802</v>
      </c>
      <c r="D426" s="28">
        <v>1899</v>
      </c>
      <c r="E426" s="28">
        <v>356</v>
      </c>
      <c r="F426" s="29">
        <v>68.532545174917715</v>
      </c>
      <c r="G426" s="90" t="s">
        <v>860</v>
      </c>
      <c r="H426" s="27" t="s">
        <v>64</v>
      </c>
      <c r="I426" s="27">
        <v>42089</v>
      </c>
      <c r="J426" s="28">
        <v>3972</v>
      </c>
      <c r="K426" s="27">
        <v>406</v>
      </c>
      <c r="L426" s="30">
        <v>0.10221550855991944</v>
      </c>
      <c r="M426" s="27" t="s">
        <v>64</v>
      </c>
      <c r="N426" s="70">
        <v>10704.937562041643</v>
      </c>
      <c r="O426" s="1">
        <v>44196</v>
      </c>
      <c r="P426" s="1">
        <f t="shared" si="12"/>
        <v>44178</v>
      </c>
      <c r="Q426" s="1">
        <f t="shared" si="13"/>
        <v>44191</v>
      </c>
    </row>
    <row r="427" spans="1:17" x14ac:dyDescent="0.25">
      <c r="A427" s="73" t="s">
        <v>293</v>
      </c>
      <c r="B427" s="112" t="s">
        <v>51</v>
      </c>
      <c r="C427" s="131">
        <v>27391.508223539095</v>
      </c>
      <c r="D427" s="28">
        <v>1129</v>
      </c>
      <c r="E427" s="28">
        <v>184</v>
      </c>
      <c r="F427" s="29">
        <v>47.981502280194753</v>
      </c>
      <c r="G427" s="90" t="s">
        <v>860</v>
      </c>
      <c r="H427" s="27" t="s">
        <v>66</v>
      </c>
      <c r="I427" s="27">
        <v>37177</v>
      </c>
      <c r="J427" s="28">
        <v>3654</v>
      </c>
      <c r="K427" s="27">
        <v>200</v>
      </c>
      <c r="L427" s="30">
        <v>5.4734537493158181E-2</v>
      </c>
      <c r="M427" s="27" t="s">
        <v>64</v>
      </c>
      <c r="N427" s="70">
        <v>13339.900710030666</v>
      </c>
      <c r="O427" s="1">
        <v>44196</v>
      </c>
      <c r="P427" s="1">
        <f t="shared" si="12"/>
        <v>44178</v>
      </c>
      <c r="Q427" s="1">
        <f t="shared" si="13"/>
        <v>44191</v>
      </c>
    </row>
    <row r="428" spans="1:17" x14ac:dyDescent="0.25">
      <c r="A428" s="73" t="s">
        <v>294</v>
      </c>
      <c r="B428" s="112" t="s">
        <v>46</v>
      </c>
      <c r="C428" s="131">
        <v>5307.8849770148699</v>
      </c>
      <c r="D428" s="28">
        <v>88</v>
      </c>
      <c r="E428" s="28">
        <v>16</v>
      </c>
      <c r="F428" s="31">
        <v>21.531309510400892</v>
      </c>
      <c r="G428" s="90" t="s">
        <v>859</v>
      </c>
      <c r="H428" s="27" t="s">
        <v>66</v>
      </c>
      <c r="I428" s="27">
        <v>16088</v>
      </c>
      <c r="J428" s="28">
        <v>657</v>
      </c>
      <c r="K428" s="27">
        <v>26</v>
      </c>
      <c r="L428" s="32">
        <v>3.9573820395738202E-2</v>
      </c>
      <c r="M428" s="27" t="s">
        <v>66</v>
      </c>
      <c r="N428" s="70">
        <v>12377.811554791711</v>
      </c>
      <c r="O428" s="1">
        <v>44196</v>
      </c>
      <c r="P428" s="1">
        <f t="shared" si="12"/>
        <v>44178</v>
      </c>
      <c r="Q428" s="1">
        <f t="shared" si="13"/>
        <v>44191</v>
      </c>
    </row>
    <row r="429" spans="1:17" x14ac:dyDescent="0.25">
      <c r="A429" s="73" t="s">
        <v>295</v>
      </c>
      <c r="B429" s="112" t="s">
        <v>41</v>
      </c>
      <c r="C429" s="131">
        <v>13087.712635498299</v>
      </c>
      <c r="D429" s="28">
        <v>298</v>
      </c>
      <c r="E429" s="28">
        <v>79</v>
      </c>
      <c r="F429" s="29">
        <v>43.115686445863787</v>
      </c>
      <c r="G429" s="90" t="s">
        <v>860</v>
      </c>
      <c r="H429" s="27" t="s">
        <v>64</v>
      </c>
      <c r="I429" s="27">
        <v>9910</v>
      </c>
      <c r="J429" s="28">
        <v>1161</v>
      </c>
      <c r="K429" s="27">
        <v>87</v>
      </c>
      <c r="L429" s="30">
        <v>7.4935400516795869E-2</v>
      </c>
      <c r="M429" s="27" t="s">
        <v>64</v>
      </c>
      <c r="N429" s="70">
        <v>8870.9160441907607</v>
      </c>
      <c r="O429" s="1">
        <v>44196</v>
      </c>
      <c r="P429" s="1">
        <f t="shared" si="12"/>
        <v>44178</v>
      </c>
      <c r="Q429" s="1">
        <f t="shared" si="13"/>
        <v>44191</v>
      </c>
    </row>
    <row r="430" spans="1:17" x14ac:dyDescent="0.25">
      <c r="A430" s="73" t="s">
        <v>296</v>
      </c>
      <c r="B430" s="112" t="s">
        <v>43</v>
      </c>
      <c r="C430" s="131">
        <v>7927.2612196189812</v>
      </c>
      <c r="D430" s="28">
        <v>367</v>
      </c>
      <c r="E430" s="28">
        <v>79</v>
      </c>
      <c r="F430" s="29">
        <v>71.182934263497913</v>
      </c>
      <c r="G430" s="90" t="s">
        <v>860</v>
      </c>
      <c r="H430" s="27" t="s">
        <v>66</v>
      </c>
      <c r="I430" s="27">
        <v>7116</v>
      </c>
      <c r="J430" s="28">
        <v>698</v>
      </c>
      <c r="K430" s="27">
        <v>87</v>
      </c>
      <c r="L430" s="30">
        <v>0.12464183381088825</v>
      </c>
      <c r="M430" s="27" t="s">
        <v>64</v>
      </c>
      <c r="N430" s="70">
        <v>8805.0586534544527</v>
      </c>
      <c r="O430" s="1">
        <v>44196</v>
      </c>
      <c r="P430" s="1">
        <f t="shared" si="12"/>
        <v>44178</v>
      </c>
      <c r="Q430" s="1">
        <f t="shared" si="13"/>
        <v>44191</v>
      </c>
    </row>
    <row r="431" spans="1:17" x14ac:dyDescent="0.25">
      <c r="A431" s="73" t="s">
        <v>297</v>
      </c>
      <c r="B431" s="112" t="s">
        <v>54</v>
      </c>
      <c r="C431" s="131">
        <v>9485.9761215318194</v>
      </c>
      <c r="D431" s="28">
        <v>260</v>
      </c>
      <c r="E431" s="28">
        <v>38</v>
      </c>
      <c r="F431" s="29">
        <v>28.61366800328193</v>
      </c>
      <c r="G431" s="90" t="s">
        <v>860</v>
      </c>
      <c r="H431" s="27" t="s">
        <v>66</v>
      </c>
      <c r="I431" s="27">
        <v>7190</v>
      </c>
      <c r="J431" s="28">
        <v>640</v>
      </c>
      <c r="K431" s="27">
        <v>42</v>
      </c>
      <c r="L431" s="30">
        <v>6.5625000000000003E-2</v>
      </c>
      <c r="M431" s="27" t="s">
        <v>66</v>
      </c>
      <c r="N431" s="70">
        <v>6746.8017186685811</v>
      </c>
      <c r="O431" s="1">
        <v>44196</v>
      </c>
      <c r="P431" s="1">
        <f t="shared" si="12"/>
        <v>44178</v>
      </c>
      <c r="Q431" s="1">
        <f t="shared" si="13"/>
        <v>44191</v>
      </c>
    </row>
    <row r="432" spans="1:17" x14ac:dyDescent="0.25">
      <c r="A432" s="73" t="s">
        <v>298</v>
      </c>
      <c r="B432" s="112" t="s">
        <v>51</v>
      </c>
      <c r="C432" s="131">
        <v>5133.8205219983302</v>
      </c>
      <c r="D432" s="28">
        <v>116</v>
      </c>
      <c r="E432" s="28">
        <v>26</v>
      </c>
      <c r="F432" s="29">
        <v>36.174674381097518</v>
      </c>
      <c r="G432" s="90" t="s">
        <v>860</v>
      </c>
      <c r="H432" s="27" t="s">
        <v>64</v>
      </c>
      <c r="I432" s="27">
        <v>7182</v>
      </c>
      <c r="J432" s="28">
        <v>730</v>
      </c>
      <c r="K432" s="27">
        <v>28</v>
      </c>
      <c r="L432" s="30">
        <v>3.8356164383561646E-2</v>
      </c>
      <c r="M432" s="27" t="s">
        <v>64</v>
      </c>
      <c r="N432" s="70">
        <v>14219.429699031411</v>
      </c>
      <c r="O432" s="1">
        <v>44196</v>
      </c>
      <c r="P432" s="1">
        <f t="shared" si="12"/>
        <v>44178</v>
      </c>
      <c r="Q432" s="1">
        <f t="shared" si="13"/>
        <v>44191</v>
      </c>
    </row>
    <row r="433" spans="1:17" x14ac:dyDescent="0.25">
      <c r="A433" s="73" t="s">
        <v>299</v>
      </c>
      <c r="B433" s="112" t="s">
        <v>49</v>
      </c>
      <c r="C433" s="131">
        <v>32414.524512956301</v>
      </c>
      <c r="D433" s="28">
        <v>2065</v>
      </c>
      <c r="E433" s="28">
        <v>371</v>
      </c>
      <c r="F433" s="29">
        <v>81.753474401291228</v>
      </c>
      <c r="G433" s="90" t="s">
        <v>860</v>
      </c>
      <c r="H433" s="27" t="s">
        <v>66</v>
      </c>
      <c r="I433" s="27">
        <v>36087</v>
      </c>
      <c r="J433" s="28">
        <v>3743</v>
      </c>
      <c r="K433" s="27">
        <v>421</v>
      </c>
      <c r="L433" s="30">
        <v>0.11247662302965536</v>
      </c>
      <c r="M433" s="27" t="s">
        <v>66</v>
      </c>
      <c r="N433" s="70">
        <v>11547.292629586153</v>
      </c>
      <c r="O433" s="1">
        <v>44196</v>
      </c>
      <c r="P433" s="1">
        <f t="shared" si="12"/>
        <v>44178</v>
      </c>
      <c r="Q433" s="1">
        <f t="shared" si="13"/>
        <v>44191</v>
      </c>
    </row>
    <row r="434" spans="1:17" x14ac:dyDescent="0.25">
      <c r="A434" s="73" t="s">
        <v>300</v>
      </c>
      <c r="B434" s="112" t="s">
        <v>54</v>
      </c>
      <c r="C434" s="131">
        <v>12469.6895953656</v>
      </c>
      <c r="D434" s="28">
        <v>447</v>
      </c>
      <c r="E434" s="28">
        <v>109</v>
      </c>
      <c r="F434" s="29">
        <v>62.437113820442413</v>
      </c>
      <c r="G434" s="90" t="s">
        <v>860</v>
      </c>
      <c r="H434" s="27" t="s">
        <v>64</v>
      </c>
      <c r="I434" s="27">
        <v>27110</v>
      </c>
      <c r="J434" s="28">
        <v>1048</v>
      </c>
      <c r="K434" s="27">
        <v>120</v>
      </c>
      <c r="L434" s="30">
        <v>0.11450381679389313</v>
      </c>
      <c r="M434" s="27" t="s">
        <v>64</v>
      </c>
      <c r="N434" s="70">
        <v>8404.3792107663412</v>
      </c>
      <c r="O434" s="1">
        <v>44196</v>
      </c>
      <c r="P434" s="1">
        <f t="shared" si="12"/>
        <v>44178</v>
      </c>
      <c r="Q434" s="1">
        <f t="shared" si="13"/>
        <v>44191</v>
      </c>
    </row>
    <row r="435" spans="1:17" x14ac:dyDescent="0.25">
      <c r="A435" s="73" t="s">
        <v>301</v>
      </c>
      <c r="B435" s="112" t="s">
        <v>49</v>
      </c>
      <c r="C435" s="131">
        <v>3330.26120665499</v>
      </c>
      <c r="D435" s="28">
        <v>83</v>
      </c>
      <c r="E435" s="28">
        <v>14</v>
      </c>
      <c r="F435" s="37">
        <v>30.027674646110675</v>
      </c>
      <c r="G435" s="90" t="s">
        <v>858</v>
      </c>
      <c r="H435" s="27" t="s">
        <v>66</v>
      </c>
      <c r="I435" s="27">
        <v>2703</v>
      </c>
      <c r="J435" s="28">
        <v>269</v>
      </c>
      <c r="K435" s="27">
        <v>18</v>
      </c>
      <c r="L435" s="38">
        <v>6.6914498141263934E-2</v>
      </c>
      <c r="M435" s="27" t="s">
        <v>66</v>
      </c>
      <c r="N435" s="70">
        <v>8077.4444798037721</v>
      </c>
      <c r="O435" s="1">
        <v>44196</v>
      </c>
      <c r="P435" s="1">
        <f t="shared" si="12"/>
        <v>44178</v>
      </c>
      <c r="Q435" s="1">
        <f t="shared" si="13"/>
        <v>44191</v>
      </c>
    </row>
    <row r="436" spans="1:17" x14ac:dyDescent="0.25">
      <c r="A436" s="73" t="s">
        <v>302</v>
      </c>
      <c r="B436" s="112" t="s">
        <v>52</v>
      </c>
      <c r="C436" s="131">
        <v>15120.384628985899</v>
      </c>
      <c r="D436" s="28">
        <v>395</v>
      </c>
      <c r="E436" s="28">
        <v>76</v>
      </c>
      <c r="F436" s="31">
        <v>35.902336890060411</v>
      </c>
      <c r="G436" s="90" t="s">
        <v>859</v>
      </c>
      <c r="H436" s="27" t="s">
        <v>64</v>
      </c>
      <c r="I436" s="27">
        <v>15963</v>
      </c>
      <c r="J436" s="28">
        <v>1664</v>
      </c>
      <c r="K436" s="27">
        <v>82</v>
      </c>
      <c r="L436" s="32">
        <v>4.9278846153846152E-2</v>
      </c>
      <c r="M436" s="27" t="s">
        <v>64</v>
      </c>
      <c r="N436" s="70">
        <v>11005.011055142728</v>
      </c>
      <c r="O436" s="1">
        <v>44196</v>
      </c>
      <c r="P436" s="1">
        <f t="shared" si="12"/>
        <v>44178</v>
      </c>
      <c r="Q436" s="1">
        <f t="shared" si="13"/>
        <v>44191</v>
      </c>
    </row>
    <row r="437" spans="1:17" x14ac:dyDescent="0.25">
      <c r="A437" s="73" t="s">
        <v>303</v>
      </c>
      <c r="B437" s="112" t="s">
        <v>52</v>
      </c>
      <c r="C437" s="131">
        <v>14878.570537017</v>
      </c>
      <c r="D437" s="28">
        <v>591</v>
      </c>
      <c r="E437" s="28">
        <v>106</v>
      </c>
      <c r="F437" s="29">
        <v>50.888145152058158</v>
      </c>
      <c r="G437" s="90" t="s">
        <v>860</v>
      </c>
      <c r="H437" s="27" t="s">
        <v>66</v>
      </c>
      <c r="I437" s="27">
        <v>12428</v>
      </c>
      <c r="J437" s="28">
        <v>1309</v>
      </c>
      <c r="K437" s="27">
        <v>136</v>
      </c>
      <c r="L437" s="30">
        <v>0.1038961038961039</v>
      </c>
      <c r="M437" s="27" t="s">
        <v>64</v>
      </c>
      <c r="N437" s="70">
        <v>8797.8881892133777</v>
      </c>
      <c r="O437" s="1">
        <v>44196</v>
      </c>
      <c r="P437" s="1">
        <f t="shared" si="12"/>
        <v>44178</v>
      </c>
      <c r="Q437" s="1">
        <f t="shared" si="13"/>
        <v>44191</v>
      </c>
    </row>
    <row r="438" spans="1:17" x14ac:dyDescent="0.25">
      <c r="A438" s="73" t="s">
        <v>304</v>
      </c>
      <c r="B438" s="112" t="s">
        <v>54</v>
      </c>
      <c r="C438" s="131">
        <v>2244.2586476452502</v>
      </c>
      <c r="D438" s="28">
        <v>71</v>
      </c>
      <c r="E438" s="28">
        <v>22</v>
      </c>
      <c r="F438" s="31">
        <v>70.019940574913946</v>
      </c>
      <c r="G438" s="90" t="s">
        <v>859</v>
      </c>
      <c r="H438" s="27" t="s">
        <v>64</v>
      </c>
      <c r="I438" s="27">
        <v>1794</v>
      </c>
      <c r="J438" s="28">
        <v>197</v>
      </c>
      <c r="K438" s="27">
        <v>22</v>
      </c>
      <c r="L438" s="32">
        <v>0.1116751269035533</v>
      </c>
      <c r="M438" s="27" t="s">
        <v>64</v>
      </c>
      <c r="N438" s="70">
        <v>8777.9543684369382</v>
      </c>
      <c r="O438" s="1">
        <v>44196</v>
      </c>
      <c r="P438" s="1">
        <f t="shared" si="12"/>
        <v>44178</v>
      </c>
      <c r="Q438" s="1">
        <f t="shared" si="13"/>
        <v>44191</v>
      </c>
    </row>
    <row r="439" spans="1:17" x14ac:dyDescent="0.25">
      <c r="A439" s="73" t="s">
        <v>305</v>
      </c>
      <c r="B439" s="112" t="s">
        <v>47</v>
      </c>
      <c r="C439" s="131">
        <v>17005.439503125901</v>
      </c>
      <c r="D439" s="28">
        <v>860</v>
      </c>
      <c r="E439" s="28">
        <v>142</v>
      </c>
      <c r="F439" s="29">
        <v>59.644780959602393</v>
      </c>
      <c r="G439" s="90" t="s">
        <v>860</v>
      </c>
      <c r="H439" s="27" t="s">
        <v>66</v>
      </c>
      <c r="I439" s="27">
        <v>21009</v>
      </c>
      <c r="J439" s="28">
        <v>2493</v>
      </c>
      <c r="K439" s="27">
        <v>164</v>
      </c>
      <c r="L439" s="30">
        <v>6.5784195748094659E-2</v>
      </c>
      <c r="M439" s="27" t="s">
        <v>66</v>
      </c>
      <c r="N439" s="70">
        <v>14660.015106000305</v>
      </c>
      <c r="O439" s="1">
        <v>44196</v>
      </c>
      <c r="P439" s="1">
        <f t="shared" si="12"/>
        <v>44178</v>
      </c>
      <c r="Q439" s="1">
        <f t="shared" si="13"/>
        <v>44191</v>
      </c>
    </row>
    <row r="440" spans="1:17" x14ac:dyDescent="0.25">
      <c r="A440" s="73" t="s">
        <v>306</v>
      </c>
      <c r="B440" s="112" t="s">
        <v>41</v>
      </c>
      <c r="C440" s="131">
        <v>4602.6150295043099</v>
      </c>
      <c r="D440" s="28">
        <v>47</v>
      </c>
      <c r="E440" s="28" t="s">
        <v>574</v>
      </c>
      <c r="F440" s="35">
        <v>4.655738377250124</v>
      </c>
      <c r="G440" s="127" t="s">
        <v>857</v>
      </c>
      <c r="H440" s="27" t="s">
        <v>66</v>
      </c>
      <c r="I440" s="27">
        <v>2840</v>
      </c>
      <c r="J440" s="28">
        <v>223</v>
      </c>
      <c r="K440" s="27">
        <v>3</v>
      </c>
      <c r="L440" s="36">
        <v>1.3452914798206279E-2</v>
      </c>
      <c r="M440" s="27" t="s">
        <v>66</v>
      </c>
      <c r="N440" s="70">
        <v>4845.0717379249627</v>
      </c>
      <c r="O440" s="1">
        <v>44196</v>
      </c>
      <c r="P440" s="1">
        <f t="shared" si="12"/>
        <v>44178</v>
      </c>
      <c r="Q440" s="1">
        <f t="shared" si="13"/>
        <v>44191</v>
      </c>
    </row>
    <row r="441" spans="1:17" x14ac:dyDescent="0.25">
      <c r="A441" s="73" t="s">
        <v>307</v>
      </c>
      <c r="B441" s="112" t="s">
        <v>48</v>
      </c>
      <c r="C441" s="131">
        <v>16194.1783185606</v>
      </c>
      <c r="D441" s="28">
        <v>415</v>
      </c>
      <c r="E441" s="28">
        <v>64</v>
      </c>
      <c r="F441" s="31">
        <v>28.228839287196994</v>
      </c>
      <c r="G441" s="90" t="s">
        <v>859</v>
      </c>
      <c r="H441" s="27" t="s">
        <v>66</v>
      </c>
      <c r="I441" s="27">
        <v>29911</v>
      </c>
      <c r="J441" s="28">
        <v>2573</v>
      </c>
      <c r="K441" s="27">
        <v>73</v>
      </c>
      <c r="L441" s="32">
        <v>2.8371550719005052E-2</v>
      </c>
      <c r="M441" s="27" t="s">
        <v>66</v>
      </c>
      <c r="N441" s="70">
        <v>15888.425762553279</v>
      </c>
      <c r="O441" s="1">
        <v>44196</v>
      </c>
      <c r="P441" s="1">
        <f t="shared" si="12"/>
        <v>44178</v>
      </c>
      <c r="Q441" s="1">
        <f t="shared" si="13"/>
        <v>44191</v>
      </c>
    </row>
    <row r="442" spans="1:17" x14ac:dyDescent="0.25">
      <c r="A442" s="73" t="s">
        <v>308</v>
      </c>
      <c r="B442" s="112" t="s">
        <v>43</v>
      </c>
      <c r="C442" s="131">
        <v>23741.067234681399</v>
      </c>
      <c r="D442" s="28">
        <v>899</v>
      </c>
      <c r="E442" s="28">
        <v>157</v>
      </c>
      <c r="F442" s="29">
        <v>47.235811277698893</v>
      </c>
      <c r="G442" s="90" t="s">
        <v>860</v>
      </c>
      <c r="H442" s="27" t="s">
        <v>68</v>
      </c>
      <c r="I442" s="27">
        <v>53754</v>
      </c>
      <c r="J442" s="28">
        <v>2658</v>
      </c>
      <c r="K442" s="27">
        <v>171</v>
      </c>
      <c r="L442" s="30">
        <v>6.4334085778781039E-2</v>
      </c>
      <c r="M442" s="27" t="s">
        <v>64</v>
      </c>
      <c r="N442" s="70">
        <v>11195.789867934596</v>
      </c>
      <c r="O442" s="1">
        <v>44196</v>
      </c>
      <c r="P442" s="1">
        <f t="shared" si="12"/>
        <v>44178</v>
      </c>
      <c r="Q442" s="1">
        <f t="shared" si="13"/>
        <v>44191</v>
      </c>
    </row>
    <row r="443" spans="1:17" x14ac:dyDescent="0.25">
      <c r="A443" s="73" t="s">
        <v>309</v>
      </c>
      <c r="B443" s="112" t="s">
        <v>44</v>
      </c>
      <c r="C443" s="131">
        <v>4086.1741400712999</v>
      </c>
      <c r="D443" s="28">
        <v>136</v>
      </c>
      <c r="E443" s="28">
        <v>15</v>
      </c>
      <c r="F443" s="37">
        <v>26.220825023621632</v>
      </c>
      <c r="G443" s="90" t="s">
        <v>858</v>
      </c>
      <c r="H443" s="27" t="s">
        <v>66</v>
      </c>
      <c r="I443" s="27">
        <v>7893</v>
      </c>
      <c r="J443" s="28">
        <v>699</v>
      </c>
      <c r="K443" s="27">
        <v>16</v>
      </c>
      <c r="L443" s="38">
        <v>2.2889842632331903E-2</v>
      </c>
      <c r="M443" s="27" t="s">
        <v>66</v>
      </c>
      <c r="N443" s="70">
        <v>17106.466245410753</v>
      </c>
      <c r="O443" s="1">
        <v>44196</v>
      </c>
      <c r="P443" s="1">
        <f t="shared" si="12"/>
        <v>44178</v>
      </c>
      <c r="Q443" s="1">
        <f t="shared" si="13"/>
        <v>44191</v>
      </c>
    </row>
    <row r="444" spans="1:17" x14ac:dyDescent="0.25">
      <c r="A444" s="73" t="s">
        <v>310</v>
      </c>
      <c r="B444" s="112" t="s">
        <v>42</v>
      </c>
      <c r="C444" s="131">
        <v>1073.55719304948</v>
      </c>
      <c r="D444" s="28">
        <v>9</v>
      </c>
      <c r="E444" s="28">
        <v>0</v>
      </c>
      <c r="F444" s="33">
        <v>0</v>
      </c>
      <c r="G444" s="127" t="s">
        <v>857</v>
      </c>
      <c r="H444" s="27" t="s">
        <v>68</v>
      </c>
      <c r="I444" s="27">
        <v>817</v>
      </c>
      <c r="J444" s="28">
        <v>89</v>
      </c>
      <c r="K444" s="27">
        <v>0</v>
      </c>
      <c r="L444" s="34">
        <v>0</v>
      </c>
      <c r="M444" s="27" t="s">
        <v>68</v>
      </c>
      <c r="N444" s="70">
        <v>8290.1964214120835</v>
      </c>
      <c r="O444" s="1">
        <v>44196</v>
      </c>
      <c r="P444" s="1">
        <f t="shared" si="12"/>
        <v>44178</v>
      </c>
      <c r="Q444" s="1">
        <f t="shared" si="13"/>
        <v>44191</v>
      </c>
    </row>
    <row r="445" spans="1:17" x14ac:dyDescent="0.25">
      <c r="A445" s="73" t="s">
        <v>311</v>
      </c>
      <c r="B445" s="112" t="s">
        <v>46</v>
      </c>
      <c r="C445" s="131">
        <v>2112.6874094155901</v>
      </c>
      <c r="D445" s="28">
        <v>30</v>
      </c>
      <c r="E445" s="28">
        <v>8</v>
      </c>
      <c r="F445" s="35">
        <v>27.047473700174105</v>
      </c>
      <c r="G445" s="90" t="s">
        <v>857</v>
      </c>
      <c r="H445" s="27" t="s">
        <v>66</v>
      </c>
      <c r="I445" s="27">
        <v>1799</v>
      </c>
      <c r="J445" s="28">
        <v>161</v>
      </c>
      <c r="K445" s="27">
        <v>9</v>
      </c>
      <c r="L445" s="36">
        <v>5.5900621118012424E-2</v>
      </c>
      <c r="M445" s="27" t="s">
        <v>64</v>
      </c>
      <c r="N445" s="70">
        <v>7620.6257150240554</v>
      </c>
      <c r="O445" s="1">
        <v>44196</v>
      </c>
      <c r="P445" s="1">
        <f t="shared" si="12"/>
        <v>44178</v>
      </c>
      <c r="Q445" s="1">
        <f t="shared" si="13"/>
        <v>44191</v>
      </c>
    </row>
    <row r="446" spans="1:17" x14ac:dyDescent="0.25">
      <c r="A446" s="73" t="s">
        <v>45</v>
      </c>
      <c r="B446" s="112" t="s">
        <v>45</v>
      </c>
      <c r="C446" s="131">
        <v>3727.91584807558</v>
      </c>
      <c r="D446" s="28">
        <v>81</v>
      </c>
      <c r="E446" s="28">
        <v>19</v>
      </c>
      <c r="F446" s="31">
        <v>36.404868362128916</v>
      </c>
      <c r="G446" s="90" t="s">
        <v>859</v>
      </c>
      <c r="H446" s="27" t="s">
        <v>66</v>
      </c>
      <c r="I446" s="27">
        <v>2990</v>
      </c>
      <c r="J446" s="28">
        <v>396</v>
      </c>
      <c r="K446" s="27">
        <v>21</v>
      </c>
      <c r="L446" s="32">
        <v>5.3030303030303032E-2</v>
      </c>
      <c r="M446" s="27" t="s">
        <v>66</v>
      </c>
      <c r="N446" s="70">
        <v>10622.557378928566</v>
      </c>
      <c r="O446" s="1">
        <v>44196</v>
      </c>
      <c r="P446" s="1">
        <f t="shared" si="12"/>
        <v>44178</v>
      </c>
      <c r="Q446" s="1">
        <f t="shared" si="13"/>
        <v>44191</v>
      </c>
    </row>
    <row r="447" spans="1:17" x14ac:dyDescent="0.25">
      <c r="A447" s="73" t="s">
        <v>312</v>
      </c>
      <c r="B447" s="112" t="s">
        <v>49</v>
      </c>
      <c r="C447" s="131">
        <v>48551.911070702001</v>
      </c>
      <c r="D447" s="28">
        <v>5276</v>
      </c>
      <c r="E447" s="28">
        <v>706</v>
      </c>
      <c r="F447" s="29">
        <v>103.8652656846743</v>
      </c>
      <c r="G447" s="90" t="s">
        <v>860</v>
      </c>
      <c r="H447" s="27" t="s">
        <v>66</v>
      </c>
      <c r="I447" s="27">
        <v>68588</v>
      </c>
      <c r="J447" s="28">
        <v>6792</v>
      </c>
      <c r="K447" s="27">
        <v>857</v>
      </c>
      <c r="L447" s="30">
        <v>0.12617785630153122</v>
      </c>
      <c r="M447" s="27" t="s">
        <v>64</v>
      </c>
      <c r="N447" s="70">
        <v>13989.150684736984</v>
      </c>
      <c r="O447" s="1">
        <v>44196</v>
      </c>
      <c r="P447" s="1">
        <f t="shared" si="12"/>
        <v>44178</v>
      </c>
      <c r="Q447" s="1">
        <f t="shared" si="13"/>
        <v>44191</v>
      </c>
    </row>
    <row r="448" spans="1:17" x14ac:dyDescent="0.25">
      <c r="A448" s="73" t="s">
        <v>313</v>
      </c>
      <c r="B448" s="112" t="s">
        <v>43</v>
      </c>
      <c r="C448" s="131">
        <v>16012.7421223003</v>
      </c>
      <c r="D448" s="28">
        <v>971</v>
      </c>
      <c r="E448" s="28">
        <v>179</v>
      </c>
      <c r="F448" s="29">
        <v>79.847125420874278</v>
      </c>
      <c r="G448" s="90" t="s">
        <v>860</v>
      </c>
      <c r="H448" s="27" t="s">
        <v>66</v>
      </c>
      <c r="I448" s="27">
        <v>21915</v>
      </c>
      <c r="J448" s="28">
        <v>2446</v>
      </c>
      <c r="K448" s="27">
        <v>207</v>
      </c>
      <c r="L448" s="30">
        <v>8.462796402289452E-2</v>
      </c>
      <c r="M448" s="27" t="s">
        <v>64</v>
      </c>
      <c r="N448" s="70">
        <v>15275.334988337536</v>
      </c>
      <c r="O448" s="1">
        <v>44196</v>
      </c>
      <c r="P448" s="1">
        <f t="shared" si="12"/>
        <v>44178</v>
      </c>
      <c r="Q448" s="1">
        <f t="shared" si="13"/>
        <v>44191</v>
      </c>
    </row>
    <row r="449" spans="1:17" x14ac:dyDescent="0.25">
      <c r="A449" s="73" t="s">
        <v>314</v>
      </c>
      <c r="B449" s="112" t="s">
        <v>43</v>
      </c>
      <c r="C449" s="131">
        <v>89317.120164774096</v>
      </c>
      <c r="D449" s="28">
        <v>7813</v>
      </c>
      <c r="E449" s="28">
        <v>1281</v>
      </c>
      <c r="F449" s="29">
        <v>102.44396576065023</v>
      </c>
      <c r="G449" s="90" t="s">
        <v>860</v>
      </c>
      <c r="H449" s="27" t="s">
        <v>66</v>
      </c>
      <c r="I449" s="27">
        <v>109155</v>
      </c>
      <c r="J449" s="28">
        <v>11216</v>
      </c>
      <c r="K449" s="27">
        <v>1525</v>
      </c>
      <c r="L449" s="30">
        <v>0.13596647646219687</v>
      </c>
      <c r="M449" s="27" t="s">
        <v>64</v>
      </c>
      <c r="N449" s="70">
        <v>12557.502950507682</v>
      </c>
      <c r="O449" s="1">
        <v>44196</v>
      </c>
      <c r="P449" s="1">
        <f t="shared" si="12"/>
        <v>44178</v>
      </c>
      <c r="Q449" s="1">
        <f t="shared" si="13"/>
        <v>44191</v>
      </c>
    </row>
    <row r="450" spans="1:17" x14ac:dyDescent="0.25">
      <c r="A450" s="73" t="s">
        <v>315</v>
      </c>
      <c r="B450" s="112" t="s">
        <v>41</v>
      </c>
      <c r="C450" s="131">
        <v>31190.337467089099</v>
      </c>
      <c r="D450" s="28">
        <v>685</v>
      </c>
      <c r="E450" s="28">
        <v>127</v>
      </c>
      <c r="F450" s="31">
        <v>29.084098820669734</v>
      </c>
      <c r="G450" s="90" t="s">
        <v>859</v>
      </c>
      <c r="H450" s="27" t="s">
        <v>66</v>
      </c>
      <c r="I450" s="27">
        <v>35222</v>
      </c>
      <c r="J450" s="28">
        <v>3520</v>
      </c>
      <c r="K450" s="27">
        <v>148</v>
      </c>
      <c r="L450" s="32">
        <v>4.2045454545454546E-2</v>
      </c>
      <c r="M450" s="27" t="s">
        <v>64</v>
      </c>
      <c r="N450" s="70">
        <v>11285.546377028382</v>
      </c>
      <c r="O450" s="1">
        <v>44196</v>
      </c>
      <c r="P450" s="1">
        <f t="shared" ref="P450:P513" si="14">O450-18</f>
        <v>44178</v>
      </c>
      <c r="Q450" s="1">
        <f t="shared" ref="Q450:Q513" si="15">O450-5</f>
        <v>44191</v>
      </c>
    </row>
    <row r="451" spans="1:17" x14ac:dyDescent="0.25">
      <c r="A451" s="73" t="s">
        <v>316</v>
      </c>
      <c r="B451" s="112" t="s">
        <v>54</v>
      </c>
      <c r="C451" s="131">
        <v>42123.258085424597</v>
      </c>
      <c r="D451" s="28">
        <v>2728</v>
      </c>
      <c r="E451" s="28">
        <v>455</v>
      </c>
      <c r="F451" s="29">
        <v>77.154525735143892</v>
      </c>
      <c r="G451" s="90" t="s">
        <v>860</v>
      </c>
      <c r="H451" s="27" t="s">
        <v>66</v>
      </c>
      <c r="I451" s="27">
        <v>45773</v>
      </c>
      <c r="J451" s="28">
        <v>4520</v>
      </c>
      <c r="K451" s="27">
        <v>517</v>
      </c>
      <c r="L451" s="30">
        <v>0.11438053097345133</v>
      </c>
      <c r="M451" s="27" t="s">
        <v>64</v>
      </c>
      <c r="N451" s="70">
        <v>10730.414040703088</v>
      </c>
      <c r="O451" s="1">
        <v>44196</v>
      </c>
      <c r="P451" s="1">
        <f t="shared" si="14"/>
        <v>44178</v>
      </c>
      <c r="Q451" s="1">
        <f t="shared" si="15"/>
        <v>44191</v>
      </c>
    </row>
    <row r="452" spans="1:17" x14ac:dyDescent="0.25">
      <c r="A452" s="73" t="s">
        <v>317</v>
      </c>
      <c r="B452" s="112" t="s">
        <v>42</v>
      </c>
      <c r="C452" s="131">
        <v>783.91291893709104</v>
      </c>
      <c r="D452" s="28" t="s">
        <v>574</v>
      </c>
      <c r="E452" s="28">
        <v>0</v>
      </c>
      <c r="F452" s="33">
        <v>0</v>
      </c>
      <c r="G452" s="127" t="s">
        <v>857</v>
      </c>
      <c r="H452" s="27" t="s">
        <v>68</v>
      </c>
      <c r="I452" s="27">
        <v>395</v>
      </c>
      <c r="J452" s="28">
        <v>33</v>
      </c>
      <c r="K452" s="27">
        <v>0</v>
      </c>
      <c r="L452" s="34">
        <v>0</v>
      </c>
      <c r="M452" s="27" t="s">
        <v>68</v>
      </c>
      <c r="N452" s="70">
        <v>4209.6512511548808</v>
      </c>
      <c r="O452" s="1">
        <v>44196</v>
      </c>
      <c r="P452" s="1">
        <f t="shared" si="14"/>
        <v>44178</v>
      </c>
      <c r="Q452" s="1">
        <f t="shared" si="15"/>
        <v>44191</v>
      </c>
    </row>
    <row r="453" spans="1:17" x14ac:dyDescent="0.25">
      <c r="A453" s="73" t="s">
        <v>318</v>
      </c>
      <c r="B453" s="112" t="s">
        <v>51</v>
      </c>
      <c r="C453" s="131">
        <v>18209.461158597402</v>
      </c>
      <c r="D453" s="28">
        <v>586</v>
      </c>
      <c r="E453" s="28">
        <v>111</v>
      </c>
      <c r="F453" s="29">
        <v>43.540944784233986</v>
      </c>
      <c r="G453" s="90" t="s">
        <v>860</v>
      </c>
      <c r="H453" s="27" t="s">
        <v>66</v>
      </c>
      <c r="I453" s="27">
        <v>31254</v>
      </c>
      <c r="J453" s="28">
        <v>2559</v>
      </c>
      <c r="K453" s="27">
        <v>128</v>
      </c>
      <c r="L453" s="30">
        <v>5.0019538882375932E-2</v>
      </c>
      <c r="M453" s="27" t="s">
        <v>68</v>
      </c>
      <c r="N453" s="70">
        <v>14053.134124684386</v>
      </c>
      <c r="O453" s="1">
        <v>44196</v>
      </c>
      <c r="P453" s="1">
        <f t="shared" si="14"/>
        <v>44178</v>
      </c>
      <c r="Q453" s="1">
        <f t="shared" si="15"/>
        <v>44191</v>
      </c>
    </row>
    <row r="454" spans="1:17" x14ac:dyDescent="0.25">
      <c r="A454" s="73" t="s">
        <v>319</v>
      </c>
      <c r="B454" s="112" t="s">
        <v>49</v>
      </c>
      <c r="C454" s="131">
        <v>74397.767487715595</v>
      </c>
      <c r="D454" s="28">
        <v>4998</v>
      </c>
      <c r="E454" s="28">
        <v>597</v>
      </c>
      <c r="F454" s="29">
        <v>57.317388119069889</v>
      </c>
      <c r="G454" s="90" t="s">
        <v>860</v>
      </c>
      <c r="H454" s="27" t="s">
        <v>66</v>
      </c>
      <c r="I454" s="27">
        <v>94845</v>
      </c>
      <c r="J454" s="28">
        <v>9689</v>
      </c>
      <c r="K454" s="27">
        <v>711</v>
      </c>
      <c r="L454" s="30">
        <v>7.3382185984105688E-2</v>
      </c>
      <c r="M454" s="27" t="s">
        <v>66</v>
      </c>
      <c r="N454" s="70">
        <v>13023.240249245149</v>
      </c>
      <c r="O454" s="1">
        <v>44196</v>
      </c>
      <c r="P454" s="1">
        <f t="shared" si="14"/>
        <v>44178</v>
      </c>
      <c r="Q454" s="1">
        <f t="shared" si="15"/>
        <v>44191</v>
      </c>
    </row>
    <row r="455" spans="1:17" x14ac:dyDescent="0.25">
      <c r="A455" s="73" t="s">
        <v>46</v>
      </c>
      <c r="B455" s="112" t="s">
        <v>51</v>
      </c>
      <c r="C455" s="131">
        <v>33920.0551131428</v>
      </c>
      <c r="D455" s="28">
        <v>849</v>
      </c>
      <c r="E455" s="28">
        <v>199</v>
      </c>
      <c r="F455" s="29">
        <v>41.90525536256628</v>
      </c>
      <c r="G455" s="90" t="s">
        <v>860</v>
      </c>
      <c r="H455" s="27" t="s">
        <v>64</v>
      </c>
      <c r="I455" s="27">
        <v>29541</v>
      </c>
      <c r="J455" s="28">
        <v>2961</v>
      </c>
      <c r="K455" s="27">
        <v>218</v>
      </c>
      <c r="L455" s="30">
        <v>7.3623775751435319E-2</v>
      </c>
      <c r="M455" s="27" t="s">
        <v>64</v>
      </c>
      <c r="N455" s="70">
        <v>8729.3490241197142</v>
      </c>
      <c r="O455" s="1">
        <v>44196</v>
      </c>
      <c r="P455" s="1">
        <f t="shared" si="14"/>
        <v>44178</v>
      </c>
      <c r="Q455" s="1">
        <f t="shared" si="15"/>
        <v>44191</v>
      </c>
    </row>
    <row r="456" spans="1:17" x14ac:dyDescent="0.25">
      <c r="A456" s="73" t="s">
        <v>320</v>
      </c>
      <c r="B456" s="112" t="s">
        <v>43</v>
      </c>
      <c r="C456" s="131">
        <v>9049.1751865497099</v>
      </c>
      <c r="D456" s="28">
        <v>465</v>
      </c>
      <c r="E456" s="28">
        <v>114</v>
      </c>
      <c r="F456" s="29">
        <v>89.984523174668126</v>
      </c>
      <c r="G456" s="90" t="s">
        <v>860</v>
      </c>
      <c r="H456" s="27" t="s">
        <v>64</v>
      </c>
      <c r="I456" s="27">
        <v>8458</v>
      </c>
      <c r="J456" s="28">
        <v>881</v>
      </c>
      <c r="K456" s="27">
        <v>123</v>
      </c>
      <c r="L456" s="30">
        <v>0.13961407491486946</v>
      </c>
      <c r="M456" s="27" t="s">
        <v>64</v>
      </c>
      <c r="N456" s="70">
        <v>9735.6939371610242</v>
      </c>
      <c r="O456" s="1">
        <v>44196</v>
      </c>
      <c r="P456" s="1">
        <f t="shared" si="14"/>
        <v>44178</v>
      </c>
      <c r="Q456" s="1">
        <f t="shared" si="15"/>
        <v>44191</v>
      </c>
    </row>
    <row r="457" spans="1:17" x14ac:dyDescent="0.25">
      <c r="A457" s="73" t="s">
        <v>321</v>
      </c>
      <c r="B457" s="112" t="s">
        <v>54</v>
      </c>
      <c r="C457" s="131">
        <v>19873.653859741695</v>
      </c>
      <c r="D457" s="28">
        <v>1033</v>
      </c>
      <c r="E457" s="28">
        <v>320</v>
      </c>
      <c r="F457" s="29">
        <v>115.0122821825173</v>
      </c>
      <c r="G457" s="90" t="s">
        <v>860</v>
      </c>
      <c r="H457" s="27" t="s">
        <v>66</v>
      </c>
      <c r="I457" s="27">
        <v>23232</v>
      </c>
      <c r="J457" s="28">
        <v>2326</v>
      </c>
      <c r="K457" s="27">
        <v>354</v>
      </c>
      <c r="L457" s="30">
        <v>0.15219260533104043</v>
      </c>
      <c r="M457" s="27" t="s">
        <v>64</v>
      </c>
      <c r="N457" s="70">
        <v>11703.937365598416</v>
      </c>
      <c r="O457" s="1">
        <v>44196</v>
      </c>
      <c r="P457" s="1">
        <f t="shared" si="14"/>
        <v>44178</v>
      </c>
      <c r="Q457" s="1">
        <f t="shared" si="15"/>
        <v>44191</v>
      </c>
    </row>
    <row r="458" spans="1:17" x14ac:dyDescent="0.25">
      <c r="A458" s="73" t="s">
        <v>322</v>
      </c>
      <c r="B458" s="112" t="s">
        <v>45</v>
      </c>
      <c r="C458" s="131">
        <v>8985.7757628436302</v>
      </c>
      <c r="D458" s="28">
        <v>275</v>
      </c>
      <c r="E458" s="28">
        <v>51</v>
      </c>
      <c r="F458" s="29">
        <v>40.540263178171358</v>
      </c>
      <c r="G458" s="90" t="s">
        <v>860</v>
      </c>
      <c r="H458" s="27" t="s">
        <v>64</v>
      </c>
      <c r="I458" s="27">
        <v>8432</v>
      </c>
      <c r="J458" s="28">
        <v>942</v>
      </c>
      <c r="K458" s="27">
        <v>55</v>
      </c>
      <c r="L458" s="30">
        <v>5.8386411889596604E-2</v>
      </c>
      <c r="M458" s="27" t="s">
        <v>64</v>
      </c>
      <c r="N458" s="70">
        <v>10483.23511360243</v>
      </c>
      <c r="O458" s="1">
        <v>44196</v>
      </c>
      <c r="P458" s="1">
        <f t="shared" si="14"/>
        <v>44178</v>
      </c>
      <c r="Q458" s="1">
        <f t="shared" si="15"/>
        <v>44191</v>
      </c>
    </row>
    <row r="459" spans="1:17" x14ac:dyDescent="0.25">
      <c r="A459" s="73" t="s">
        <v>323</v>
      </c>
      <c r="B459" s="112" t="s">
        <v>46</v>
      </c>
      <c r="C459" s="131">
        <v>1671.6385468424</v>
      </c>
      <c r="D459" s="28">
        <v>16</v>
      </c>
      <c r="E459" s="28" t="s">
        <v>574</v>
      </c>
      <c r="F459" s="35">
        <v>8.5459349526839574</v>
      </c>
      <c r="G459" s="127" t="s">
        <v>857</v>
      </c>
      <c r="H459" s="27" t="s">
        <v>66</v>
      </c>
      <c r="I459" s="27">
        <v>2884</v>
      </c>
      <c r="J459" s="28">
        <v>175</v>
      </c>
      <c r="K459" s="27">
        <v>3</v>
      </c>
      <c r="L459" s="36">
        <v>1.7142857142857144E-2</v>
      </c>
      <c r="M459" s="27" t="s">
        <v>66</v>
      </c>
      <c r="N459" s="70">
        <v>10468.770317037848</v>
      </c>
      <c r="O459" s="1">
        <v>44196</v>
      </c>
      <c r="P459" s="1">
        <f t="shared" si="14"/>
        <v>44178</v>
      </c>
      <c r="Q459" s="1">
        <f t="shared" si="15"/>
        <v>44191</v>
      </c>
    </row>
    <row r="460" spans="1:17" x14ac:dyDescent="0.25">
      <c r="A460" s="73" t="s">
        <v>324</v>
      </c>
      <c r="B460" s="112" t="s">
        <v>45</v>
      </c>
      <c r="C460" s="131">
        <v>28406.395546395601</v>
      </c>
      <c r="D460" s="28">
        <v>900</v>
      </c>
      <c r="E460" s="28">
        <v>138</v>
      </c>
      <c r="F460" s="31">
        <v>34.700435122236392</v>
      </c>
      <c r="G460" s="90" t="s">
        <v>859</v>
      </c>
      <c r="H460" s="27" t="s">
        <v>66</v>
      </c>
      <c r="I460" s="27">
        <v>27330</v>
      </c>
      <c r="J460" s="28">
        <v>3019</v>
      </c>
      <c r="K460" s="27">
        <v>149</v>
      </c>
      <c r="L460" s="32">
        <v>4.9354090758529312E-2</v>
      </c>
      <c r="M460" s="27" t="s">
        <v>66</v>
      </c>
      <c r="N460" s="70">
        <v>10627.888339684376</v>
      </c>
      <c r="O460" s="1">
        <v>44196</v>
      </c>
      <c r="P460" s="1">
        <f t="shared" si="14"/>
        <v>44178</v>
      </c>
      <c r="Q460" s="1">
        <f t="shared" si="15"/>
        <v>44191</v>
      </c>
    </row>
    <row r="461" spans="1:17" x14ac:dyDescent="0.25">
      <c r="A461" s="73" t="s">
        <v>325</v>
      </c>
      <c r="B461" s="112" t="s">
        <v>48</v>
      </c>
      <c r="C461" s="131">
        <v>1156.5421476148199</v>
      </c>
      <c r="D461" s="28">
        <v>13</v>
      </c>
      <c r="E461" s="28">
        <v>0</v>
      </c>
      <c r="F461" s="33">
        <v>0</v>
      </c>
      <c r="G461" s="127" t="s">
        <v>857</v>
      </c>
      <c r="H461" s="27" t="s">
        <v>66</v>
      </c>
      <c r="I461" s="27">
        <v>487</v>
      </c>
      <c r="J461" s="28">
        <v>43</v>
      </c>
      <c r="K461" s="27">
        <v>0</v>
      </c>
      <c r="L461" s="34">
        <v>0</v>
      </c>
      <c r="M461" s="27" t="s">
        <v>68</v>
      </c>
      <c r="N461" s="70">
        <v>3717.9795037025247</v>
      </c>
      <c r="O461" s="1">
        <v>44196</v>
      </c>
      <c r="P461" s="1">
        <f t="shared" si="14"/>
        <v>44178</v>
      </c>
      <c r="Q461" s="1">
        <f t="shared" si="15"/>
        <v>44191</v>
      </c>
    </row>
    <row r="462" spans="1:17" x14ac:dyDescent="0.25">
      <c r="A462" s="73" t="s">
        <v>326</v>
      </c>
      <c r="B462" s="112" t="s">
        <v>44</v>
      </c>
      <c r="C462" s="131">
        <v>44.670954202623797</v>
      </c>
      <c r="D462" s="28">
        <v>5</v>
      </c>
      <c r="E462" s="28">
        <v>0</v>
      </c>
      <c r="F462" s="33">
        <v>0</v>
      </c>
      <c r="G462" s="127" t="s">
        <v>857</v>
      </c>
      <c r="H462" s="27" t="s">
        <v>68</v>
      </c>
      <c r="I462" s="27">
        <v>113</v>
      </c>
      <c r="J462" s="28">
        <v>2</v>
      </c>
      <c r="K462" s="27">
        <v>0</v>
      </c>
      <c r="L462" s="34">
        <v>0</v>
      </c>
      <c r="M462" s="27" t="s">
        <v>66</v>
      </c>
      <c r="N462" s="70">
        <v>4477.1821773230167</v>
      </c>
      <c r="O462" s="1">
        <v>44196</v>
      </c>
      <c r="P462" s="1">
        <f t="shared" si="14"/>
        <v>44178</v>
      </c>
      <c r="Q462" s="1">
        <f t="shared" si="15"/>
        <v>44191</v>
      </c>
    </row>
    <row r="463" spans="1:17" x14ac:dyDescent="0.25">
      <c r="A463" s="73" t="s">
        <v>327</v>
      </c>
      <c r="B463" s="112" t="s">
        <v>54</v>
      </c>
      <c r="C463" s="131">
        <v>20124.902253938701</v>
      </c>
      <c r="D463" s="28">
        <v>560</v>
      </c>
      <c r="E463" s="28">
        <v>100</v>
      </c>
      <c r="F463" s="29">
        <v>35.492630238535405</v>
      </c>
      <c r="G463" s="90" t="s">
        <v>860</v>
      </c>
      <c r="H463" s="27" t="s">
        <v>66</v>
      </c>
      <c r="I463" s="27">
        <v>22231</v>
      </c>
      <c r="J463" s="28">
        <v>2212</v>
      </c>
      <c r="K463" s="27">
        <v>129</v>
      </c>
      <c r="L463" s="30">
        <v>5.8318264014466548E-2</v>
      </c>
      <c r="M463" s="27" t="s">
        <v>66</v>
      </c>
      <c r="N463" s="70">
        <v>10991.357732269647</v>
      </c>
      <c r="O463" s="1">
        <v>44196</v>
      </c>
      <c r="P463" s="1">
        <f t="shared" si="14"/>
        <v>44178</v>
      </c>
      <c r="Q463" s="1">
        <f t="shared" si="15"/>
        <v>44191</v>
      </c>
    </row>
    <row r="464" spans="1:17" x14ac:dyDescent="0.25">
      <c r="A464" s="73" t="s">
        <v>328</v>
      </c>
      <c r="B464" s="112" t="s">
        <v>48</v>
      </c>
      <c r="C464" s="131">
        <v>6112.4113664417901</v>
      </c>
      <c r="D464" s="28">
        <v>172</v>
      </c>
      <c r="E464" s="28">
        <v>35</v>
      </c>
      <c r="F464" s="29">
        <v>40.900388572101633</v>
      </c>
      <c r="G464" s="90" t="s">
        <v>860</v>
      </c>
      <c r="H464" s="27" t="s">
        <v>64</v>
      </c>
      <c r="I464" s="27">
        <v>6703</v>
      </c>
      <c r="J464" s="28">
        <v>627</v>
      </c>
      <c r="K464" s="27">
        <v>42</v>
      </c>
      <c r="L464" s="30">
        <v>6.6985645933014357E-2</v>
      </c>
      <c r="M464" s="27" t="s">
        <v>64</v>
      </c>
      <c r="N464" s="70">
        <v>10257.817453883094</v>
      </c>
      <c r="O464" s="1">
        <v>44196</v>
      </c>
      <c r="P464" s="1">
        <f t="shared" si="14"/>
        <v>44178</v>
      </c>
      <c r="Q464" s="1">
        <f t="shared" si="15"/>
        <v>44191</v>
      </c>
    </row>
    <row r="465" spans="1:17" x14ac:dyDescent="0.25">
      <c r="A465" s="73" t="s">
        <v>329</v>
      </c>
      <c r="B465" s="112" t="s">
        <v>47</v>
      </c>
      <c r="C465" s="131">
        <v>1549.67718243236</v>
      </c>
      <c r="D465" s="28">
        <v>44</v>
      </c>
      <c r="E465" s="28">
        <v>8</v>
      </c>
      <c r="F465" s="35">
        <v>36.87403918096426</v>
      </c>
      <c r="G465" s="90" t="s">
        <v>857</v>
      </c>
      <c r="H465" s="27" t="s">
        <v>66</v>
      </c>
      <c r="I465" s="27">
        <v>1292</v>
      </c>
      <c r="J465" s="28">
        <v>124</v>
      </c>
      <c r="K465" s="27">
        <v>8</v>
      </c>
      <c r="L465" s="36">
        <v>6.4516129032258063E-2</v>
      </c>
      <c r="M465" s="27" t="s">
        <v>66</v>
      </c>
      <c r="N465" s="70">
        <v>8001.666502269245</v>
      </c>
      <c r="O465" s="1">
        <v>44196</v>
      </c>
      <c r="P465" s="1">
        <f t="shared" si="14"/>
        <v>44178</v>
      </c>
      <c r="Q465" s="1">
        <f t="shared" si="15"/>
        <v>44191</v>
      </c>
    </row>
    <row r="466" spans="1:17" x14ac:dyDescent="0.25">
      <c r="A466" s="73" t="s">
        <v>330</v>
      </c>
      <c r="B466" s="112" t="s">
        <v>42</v>
      </c>
      <c r="C466" s="131">
        <v>6720.1246284321996</v>
      </c>
      <c r="D466" s="28">
        <v>164</v>
      </c>
      <c r="E466" s="28">
        <v>20</v>
      </c>
      <c r="F466" s="31">
        <v>21.258109150644032</v>
      </c>
      <c r="G466" s="90" t="s">
        <v>859</v>
      </c>
      <c r="H466" s="27" t="s">
        <v>68</v>
      </c>
      <c r="I466" s="27">
        <v>15250</v>
      </c>
      <c r="J466" s="28">
        <v>1128</v>
      </c>
      <c r="K466" s="27">
        <v>21</v>
      </c>
      <c r="L466" s="32">
        <v>1.8617021276595744E-2</v>
      </c>
      <c r="M466" s="27" t="s">
        <v>68</v>
      </c>
      <c r="N466" s="70">
        <v>16785.402985348526</v>
      </c>
      <c r="O466" s="1">
        <v>44196</v>
      </c>
      <c r="P466" s="1">
        <f t="shared" si="14"/>
        <v>44178</v>
      </c>
      <c r="Q466" s="1">
        <f t="shared" si="15"/>
        <v>44191</v>
      </c>
    </row>
    <row r="467" spans="1:17" x14ac:dyDescent="0.25">
      <c r="A467" s="73" t="s">
        <v>331</v>
      </c>
      <c r="B467" s="112" t="s">
        <v>46</v>
      </c>
      <c r="C467" s="131">
        <v>17148.496197419699</v>
      </c>
      <c r="D467" s="28">
        <v>495</v>
      </c>
      <c r="E467" s="28">
        <v>67</v>
      </c>
      <c r="F467" s="31">
        <v>27.907486642673565</v>
      </c>
      <c r="G467" s="90" t="s">
        <v>859</v>
      </c>
      <c r="H467" s="27" t="s">
        <v>66</v>
      </c>
      <c r="I467" s="27">
        <v>20425</v>
      </c>
      <c r="J467" s="28">
        <v>2467</v>
      </c>
      <c r="K467" s="27">
        <v>77</v>
      </c>
      <c r="L467" s="32">
        <v>3.1211998378597488E-2</v>
      </c>
      <c r="M467" s="27" t="s">
        <v>66</v>
      </c>
      <c r="N467" s="70">
        <v>14386.101099472529</v>
      </c>
      <c r="O467" s="1">
        <v>44196</v>
      </c>
      <c r="P467" s="1">
        <f t="shared" si="14"/>
        <v>44178</v>
      </c>
      <c r="Q467" s="1">
        <f t="shared" si="15"/>
        <v>44191</v>
      </c>
    </row>
    <row r="468" spans="1:17" x14ac:dyDescent="0.25">
      <c r="A468" s="73" t="s">
        <v>332</v>
      </c>
      <c r="B468" s="112" t="s">
        <v>49</v>
      </c>
      <c r="C468" s="131">
        <v>11689.851587155499</v>
      </c>
      <c r="D468" s="28">
        <v>231</v>
      </c>
      <c r="E468" s="28">
        <v>39</v>
      </c>
      <c r="F468" s="31">
        <v>23.830193779150761</v>
      </c>
      <c r="G468" s="90" t="s">
        <v>859</v>
      </c>
      <c r="H468" s="27" t="s">
        <v>66</v>
      </c>
      <c r="I468" s="27">
        <v>13841</v>
      </c>
      <c r="J468" s="28">
        <v>1092</v>
      </c>
      <c r="K468" s="27">
        <v>46</v>
      </c>
      <c r="L468" s="32">
        <v>4.2124542124542128E-2</v>
      </c>
      <c r="M468" s="27" t="s">
        <v>68</v>
      </c>
      <c r="N468" s="70">
        <v>9341.4359614270961</v>
      </c>
      <c r="O468" s="1">
        <v>44196</v>
      </c>
      <c r="P468" s="1">
        <f t="shared" si="14"/>
        <v>44178</v>
      </c>
      <c r="Q468" s="1">
        <f t="shared" si="15"/>
        <v>44191</v>
      </c>
    </row>
    <row r="469" spans="1:17" x14ac:dyDescent="0.25">
      <c r="A469" s="73" t="s">
        <v>333</v>
      </c>
      <c r="B469" s="112" t="s">
        <v>45</v>
      </c>
      <c r="C469" s="131">
        <v>6846.1077774764299</v>
      </c>
      <c r="D469" s="28">
        <v>243</v>
      </c>
      <c r="E469" s="28">
        <v>63</v>
      </c>
      <c r="F469" s="29">
        <v>65.730779389785795</v>
      </c>
      <c r="G469" s="90" t="s">
        <v>860</v>
      </c>
      <c r="H469" s="27" t="s">
        <v>64</v>
      </c>
      <c r="I469" s="27">
        <v>6589</v>
      </c>
      <c r="J469" s="28">
        <v>711</v>
      </c>
      <c r="K469" s="27">
        <v>72</v>
      </c>
      <c r="L469" s="30">
        <v>0.10126582278481013</v>
      </c>
      <c r="M469" s="27" t="s">
        <v>64</v>
      </c>
      <c r="N469" s="70">
        <v>10385.463143586157</v>
      </c>
      <c r="O469" s="1">
        <v>44196</v>
      </c>
      <c r="P469" s="1">
        <f t="shared" si="14"/>
        <v>44178</v>
      </c>
      <c r="Q469" s="1">
        <f t="shared" si="15"/>
        <v>44191</v>
      </c>
    </row>
    <row r="470" spans="1:17" x14ac:dyDescent="0.25">
      <c r="A470" s="73" t="s">
        <v>334</v>
      </c>
      <c r="B470" s="112" t="s">
        <v>48</v>
      </c>
      <c r="C470" s="131">
        <v>5803.7608961074102</v>
      </c>
      <c r="D470" s="28">
        <v>143</v>
      </c>
      <c r="E470" s="28">
        <v>48</v>
      </c>
      <c r="F470" s="29">
        <v>59.074994472480356</v>
      </c>
      <c r="G470" s="90" t="s">
        <v>860</v>
      </c>
      <c r="H470" s="27" t="s">
        <v>64</v>
      </c>
      <c r="I470" s="27">
        <v>13837</v>
      </c>
      <c r="J470" s="28">
        <v>1061</v>
      </c>
      <c r="K470" s="27">
        <v>60</v>
      </c>
      <c r="L470" s="30">
        <v>5.6550424128180961E-2</v>
      </c>
      <c r="M470" s="27" t="s">
        <v>64</v>
      </c>
      <c r="N470" s="70">
        <v>18281.249331129649</v>
      </c>
      <c r="O470" s="1">
        <v>44196</v>
      </c>
      <c r="P470" s="1">
        <f t="shared" si="14"/>
        <v>44178</v>
      </c>
      <c r="Q470" s="1">
        <f t="shared" si="15"/>
        <v>44191</v>
      </c>
    </row>
    <row r="471" spans="1:17" x14ac:dyDescent="0.25">
      <c r="A471" s="73" t="s">
        <v>335</v>
      </c>
      <c r="B471" s="112" t="s">
        <v>52</v>
      </c>
      <c r="C471" s="131">
        <v>7644.3301449872188</v>
      </c>
      <c r="D471" s="28">
        <v>247</v>
      </c>
      <c r="E471" s="28">
        <v>53</v>
      </c>
      <c r="F471" s="29">
        <v>49.523165717754516</v>
      </c>
      <c r="G471" s="90" t="s">
        <v>860</v>
      </c>
      <c r="H471" s="27" t="s">
        <v>64</v>
      </c>
      <c r="I471" s="27">
        <v>6235</v>
      </c>
      <c r="J471" s="28">
        <v>633</v>
      </c>
      <c r="K471" s="27">
        <v>58</v>
      </c>
      <c r="L471" s="30">
        <v>9.1627172195892573E-2</v>
      </c>
      <c r="M471" s="27" t="s">
        <v>64</v>
      </c>
      <c r="N471" s="70">
        <v>8280.6470677498237</v>
      </c>
      <c r="O471" s="1">
        <v>44196</v>
      </c>
      <c r="P471" s="1">
        <f t="shared" si="14"/>
        <v>44178</v>
      </c>
      <c r="Q471" s="1">
        <f t="shared" si="15"/>
        <v>44191</v>
      </c>
    </row>
    <row r="472" spans="1:17" x14ac:dyDescent="0.25">
      <c r="A472" s="73" t="s">
        <v>336</v>
      </c>
      <c r="B472" s="112" t="s">
        <v>45</v>
      </c>
      <c r="C472" s="131">
        <v>7375.1368838712397</v>
      </c>
      <c r="D472" s="28">
        <v>156</v>
      </c>
      <c r="E472" s="28">
        <v>32</v>
      </c>
      <c r="F472" s="29">
        <v>30.992160846708305</v>
      </c>
      <c r="G472" s="90" t="s">
        <v>860</v>
      </c>
      <c r="H472" s="27" t="s">
        <v>66</v>
      </c>
      <c r="I472" s="27">
        <v>8308</v>
      </c>
      <c r="J472" s="28">
        <v>1530</v>
      </c>
      <c r="K472" s="27">
        <v>36</v>
      </c>
      <c r="L472" s="30">
        <v>2.3529411764705882E-2</v>
      </c>
      <c r="M472" s="27" t="s">
        <v>66</v>
      </c>
      <c r="N472" s="70">
        <v>20745.377666765373</v>
      </c>
      <c r="O472" s="1">
        <v>44196</v>
      </c>
      <c r="P472" s="1">
        <f t="shared" si="14"/>
        <v>44178</v>
      </c>
      <c r="Q472" s="1">
        <f t="shared" si="15"/>
        <v>44191</v>
      </c>
    </row>
    <row r="473" spans="1:17" x14ac:dyDescent="0.25">
      <c r="A473" s="73" t="s">
        <v>47</v>
      </c>
      <c r="B473" s="112" t="s">
        <v>47</v>
      </c>
      <c r="C473" s="131">
        <v>4897.5438326430303</v>
      </c>
      <c r="D473" s="28">
        <v>231</v>
      </c>
      <c r="E473" s="28">
        <v>23</v>
      </c>
      <c r="F473" s="31">
        <v>33.544511269244758</v>
      </c>
      <c r="G473" s="90" t="s">
        <v>859</v>
      </c>
      <c r="H473" s="27" t="s">
        <v>66</v>
      </c>
      <c r="I473" s="27">
        <v>5976</v>
      </c>
      <c r="J473" s="28">
        <v>693</v>
      </c>
      <c r="K473" s="27">
        <v>26</v>
      </c>
      <c r="L473" s="32">
        <v>3.751803751803752E-2</v>
      </c>
      <c r="M473" s="27" t="s">
        <v>66</v>
      </c>
      <c r="N473" s="70">
        <v>14149.949927574462</v>
      </c>
      <c r="O473" s="1">
        <v>44196</v>
      </c>
      <c r="P473" s="1">
        <f t="shared" si="14"/>
        <v>44178</v>
      </c>
      <c r="Q473" s="1">
        <f t="shared" si="15"/>
        <v>44191</v>
      </c>
    </row>
    <row r="474" spans="1:17" x14ac:dyDescent="0.25">
      <c r="A474" s="73" t="s">
        <v>337</v>
      </c>
      <c r="B474" s="112" t="s">
        <v>42</v>
      </c>
      <c r="C474" s="131">
        <v>640.69980114844998</v>
      </c>
      <c r="D474" s="28">
        <v>12</v>
      </c>
      <c r="E474" s="28" t="s">
        <v>574</v>
      </c>
      <c r="F474" s="35">
        <v>33.445572154323855</v>
      </c>
      <c r="G474" s="90" t="s">
        <v>857</v>
      </c>
      <c r="H474" s="27" t="s">
        <v>68</v>
      </c>
      <c r="I474" s="27">
        <v>172</v>
      </c>
      <c r="J474" s="28">
        <v>18</v>
      </c>
      <c r="K474" s="27">
        <v>3</v>
      </c>
      <c r="L474" s="36">
        <v>0.16666666666666666</v>
      </c>
      <c r="M474" s="27" t="s">
        <v>66</v>
      </c>
      <c r="N474" s="70">
        <v>2809.4280609632037</v>
      </c>
      <c r="O474" s="1">
        <v>44196</v>
      </c>
      <c r="P474" s="1">
        <f t="shared" si="14"/>
        <v>44178</v>
      </c>
      <c r="Q474" s="1">
        <f t="shared" si="15"/>
        <v>44191</v>
      </c>
    </row>
    <row r="475" spans="1:17" x14ac:dyDescent="0.25">
      <c r="A475" s="73" t="s">
        <v>338</v>
      </c>
      <c r="B475" s="112" t="s">
        <v>52</v>
      </c>
      <c r="C475" s="131">
        <v>14379.4508026329</v>
      </c>
      <c r="D475" s="28">
        <v>642</v>
      </c>
      <c r="E475" s="28">
        <v>239</v>
      </c>
      <c r="F475" s="29">
        <v>118.72100545246668</v>
      </c>
      <c r="G475" s="90" t="s">
        <v>860</v>
      </c>
      <c r="H475" s="27" t="s">
        <v>64</v>
      </c>
      <c r="I475" s="27">
        <v>13092</v>
      </c>
      <c r="J475" s="28">
        <v>1864</v>
      </c>
      <c r="K475" s="27">
        <v>256</v>
      </c>
      <c r="L475" s="30">
        <v>0.13733905579399142</v>
      </c>
      <c r="M475" s="27" t="s">
        <v>64</v>
      </c>
      <c r="N475" s="70">
        <v>12962.942921705317</v>
      </c>
      <c r="O475" s="1">
        <v>44196</v>
      </c>
      <c r="P475" s="1">
        <f t="shared" si="14"/>
        <v>44178</v>
      </c>
      <c r="Q475" s="1">
        <f t="shared" si="15"/>
        <v>44191</v>
      </c>
    </row>
    <row r="476" spans="1:17" x14ac:dyDescent="0.25">
      <c r="A476" s="73" t="s">
        <v>339</v>
      </c>
      <c r="B476" s="112" t="s">
        <v>52</v>
      </c>
      <c r="C476" s="131">
        <v>10764.140179352</v>
      </c>
      <c r="D476" s="28">
        <v>426</v>
      </c>
      <c r="E476" s="28">
        <v>83</v>
      </c>
      <c r="F476" s="29">
        <v>55.077055201712618</v>
      </c>
      <c r="G476" s="90" t="s">
        <v>860</v>
      </c>
      <c r="H476" s="27" t="s">
        <v>66</v>
      </c>
      <c r="I476" s="27">
        <v>9320</v>
      </c>
      <c r="J476" s="28">
        <v>1215</v>
      </c>
      <c r="K476" s="27">
        <v>99</v>
      </c>
      <c r="L476" s="30">
        <v>8.1481481481481488E-2</v>
      </c>
      <c r="M476" s="27" t="s">
        <v>66</v>
      </c>
      <c r="N476" s="70">
        <v>11287.478421459416</v>
      </c>
      <c r="O476" s="1">
        <v>44196</v>
      </c>
      <c r="P476" s="1">
        <f t="shared" si="14"/>
        <v>44178</v>
      </c>
      <c r="Q476" s="1">
        <f t="shared" si="15"/>
        <v>44191</v>
      </c>
    </row>
    <row r="477" spans="1:17" x14ac:dyDescent="0.25">
      <c r="A477" s="73" t="s">
        <v>340</v>
      </c>
      <c r="B477" s="112" t="s">
        <v>54</v>
      </c>
      <c r="C477" s="131">
        <v>3341.0756913925802</v>
      </c>
      <c r="D477" s="28">
        <v>34</v>
      </c>
      <c r="E477" s="28" t="s">
        <v>574</v>
      </c>
      <c r="F477" s="35">
        <v>8.5515657861435113</v>
      </c>
      <c r="G477" s="127" t="s">
        <v>857</v>
      </c>
      <c r="H477" s="27" t="s">
        <v>66</v>
      </c>
      <c r="I477" s="27">
        <v>1958</v>
      </c>
      <c r="J477" s="28">
        <v>151</v>
      </c>
      <c r="K477" s="27">
        <v>5</v>
      </c>
      <c r="L477" s="36">
        <v>3.3112582781456956E-2</v>
      </c>
      <c r="M477" s="27" t="s">
        <v>66</v>
      </c>
      <c r="N477" s="70">
        <v>4519.5025179768463</v>
      </c>
      <c r="O477" s="1">
        <v>44196</v>
      </c>
      <c r="P477" s="1">
        <f t="shared" si="14"/>
        <v>44178</v>
      </c>
      <c r="Q477" s="1">
        <f t="shared" si="15"/>
        <v>44191</v>
      </c>
    </row>
    <row r="478" spans="1:17" x14ac:dyDescent="0.25">
      <c r="A478" s="73" t="s">
        <v>341</v>
      </c>
      <c r="B478" s="112" t="s">
        <v>54</v>
      </c>
      <c r="C478" s="131">
        <v>6951.4661738035902</v>
      </c>
      <c r="D478" s="28">
        <v>69</v>
      </c>
      <c r="E478" s="28">
        <v>15</v>
      </c>
      <c r="F478" s="37">
        <v>15.412986910102806</v>
      </c>
      <c r="G478" s="90" t="s">
        <v>858</v>
      </c>
      <c r="H478" s="27" t="s">
        <v>64</v>
      </c>
      <c r="I478" s="27">
        <v>5285</v>
      </c>
      <c r="J478" s="28">
        <v>507</v>
      </c>
      <c r="K478" s="27">
        <v>16</v>
      </c>
      <c r="L478" s="38">
        <v>3.1558185404339252E-2</v>
      </c>
      <c r="M478" s="27" t="s">
        <v>64</v>
      </c>
      <c r="N478" s="70">
        <v>7293.4254058606457</v>
      </c>
      <c r="O478" s="1">
        <v>44196</v>
      </c>
      <c r="P478" s="1">
        <f t="shared" si="14"/>
        <v>44178</v>
      </c>
      <c r="Q478" s="1">
        <f t="shared" si="15"/>
        <v>44191</v>
      </c>
    </row>
    <row r="479" spans="1:17" x14ac:dyDescent="0.25">
      <c r="A479" s="73" t="s">
        <v>342</v>
      </c>
      <c r="B479" s="112" t="s">
        <v>41</v>
      </c>
      <c r="C479" s="131">
        <v>12588.6400801333</v>
      </c>
      <c r="D479" s="28">
        <v>310</v>
      </c>
      <c r="E479" s="28">
        <v>40</v>
      </c>
      <c r="F479" s="31">
        <v>22.696199422301724</v>
      </c>
      <c r="G479" s="90" t="s">
        <v>859</v>
      </c>
      <c r="H479" s="27" t="s">
        <v>66</v>
      </c>
      <c r="I479" s="27">
        <v>10076</v>
      </c>
      <c r="J479" s="28">
        <v>1041</v>
      </c>
      <c r="K479" s="27">
        <v>41</v>
      </c>
      <c r="L479" s="32">
        <v>3.9385206532180597E-2</v>
      </c>
      <c r="M479" s="27" t="s">
        <v>66</v>
      </c>
      <c r="N479" s="70">
        <v>8269.3602595156317</v>
      </c>
      <c r="O479" s="1">
        <v>44196</v>
      </c>
      <c r="P479" s="1">
        <f t="shared" si="14"/>
        <v>44178</v>
      </c>
      <c r="Q479" s="1">
        <f t="shared" si="15"/>
        <v>44191</v>
      </c>
    </row>
    <row r="480" spans="1:17" x14ac:dyDescent="0.25">
      <c r="A480" s="73" t="s">
        <v>343</v>
      </c>
      <c r="B480" s="112" t="s">
        <v>48</v>
      </c>
      <c r="C480" s="131">
        <v>3234.7555519856501</v>
      </c>
      <c r="D480" s="28">
        <v>61</v>
      </c>
      <c r="E480" s="28">
        <v>11</v>
      </c>
      <c r="F480" s="37">
        <v>24.289757698444202</v>
      </c>
      <c r="G480" s="90" t="s">
        <v>858</v>
      </c>
      <c r="H480" s="27" t="s">
        <v>64</v>
      </c>
      <c r="I480" s="27">
        <v>3714</v>
      </c>
      <c r="J480" s="28">
        <v>405</v>
      </c>
      <c r="K480" s="27">
        <v>12</v>
      </c>
      <c r="L480" s="38">
        <v>2.9629629629629631E-2</v>
      </c>
      <c r="M480" s="27" t="s">
        <v>64</v>
      </c>
      <c r="N480" s="70">
        <v>12520.266013652603</v>
      </c>
      <c r="O480" s="1">
        <v>44196</v>
      </c>
      <c r="P480" s="1">
        <f t="shared" si="14"/>
        <v>44178</v>
      </c>
      <c r="Q480" s="1">
        <f t="shared" si="15"/>
        <v>44191</v>
      </c>
    </row>
    <row r="481" spans="1:17" x14ac:dyDescent="0.25">
      <c r="A481" s="73" t="s">
        <v>344</v>
      </c>
      <c r="B481" s="112" t="s">
        <v>45</v>
      </c>
      <c r="C481" s="131">
        <v>65938.694494203999</v>
      </c>
      <c r="D481" s="28">
        <v>4580</v>
      </c>
      <c r="E481" s="28">
        <v>761</v>
      </c>
      <c r="F481" s="29">
        <v>82.435879682029253</v>
      </c>
      <c r="G481" s="90" t="s">
        <v>860</v>
      </c>
      <c r="H481" s="27" t="s">
        <v>66</v>
      </c>
      <c r="I481" s="27">
        <v>85578</v>
      </c>
      <c r="J481" s="28">
        <v>8594</v>
      </c>
      <c r="K481" s="27">
        <v>941</v>
      </c>
      <c r="L481" s="30">
        <v>0.10949499650919246</v>
      </c>
      <c r="M481" s="27" t="s">
        <v>66</v>
      </c>
      <c r="N481" s="70">
        <v>13033.318396613708</v>
      </c>
      <c r="O481" s="1">
        <v>44196</v>
      </c>
      <c r="P481" s="1">
        <f t="shared" si="14"/>
        <v>44178</v>
      </c>
      <c r="Q481" s="1">
        <f t="shared" si="15"/>
        <v>44191</v>
      </c>
    </row>
    <row r="482" spans="1:17" x14ac:dyDescent="0.25">
      <c r="A482" s="73" t="s">
        <v>345</v>
      </c>
      <c r="B482" s="112" t="s">
        <v>46</v>
      </c>
      <c r="C482" s="131">
        <v>284.28993454947903</v>
      </c>
      <c r="D482" s="28">
        <v>0</v>
      </c>
      <c r="E482" s="28">
        <v>0</v>
      </c>
      <c r="F482" s="33">
        <v>0</v>
      </c>
      <c r="G482" s="127" t="s">
        <v>857</v>
      </c>
      <c r="H482" s="27" t="s">
        <v>68</v>
      </c>
      <c r="I482" s="27">
        <v>77</v>
      </c>
      <c r="J482" s="28">
        <v>11</v>
      </c>
      <c r="K482" s="27">
        <v>0</v>
      </c>
      <c r="L482" s="34">
        <v>0</v>
      </c>
      <c r="M482" s="27" t="s">
        <v>68</v>
      </c>
      <c r="N482" s="70">
        <v>3869.2892934925608</v>
      </c>
      <c r="O482" s="1">
        <v>44196</v>
      </c>
      <c r="P482" s="1">
        <f t="shared" si="14"/>
        <v>44178</v>
      </c>
      <c r="Q482" s="1">
        <f t="shared" si="15"/>
        <v>44191</v>
      </c>
    </row>
    <row r="483" spans="1:17" x14ac:dyDescent="0.25">
      <c r="A483" s="73" t="s">
        <v>346</v>
      </c>
      <c r="B483" s="112" t="s">
        <v>46</v>
      </c>
      <c r="C483" s="131">
        <v>588.18731235931102</v>
      </c>
      <c r="D483" s="28">
        <v>5</v>
      </c>
      <c r="E483" s="28">
        <v>0</v>
      </c>
      <c r="F483" s="33">
        <v>0</v>
      </c>
      <c r="G483" s="127" t="s">
        <v>857</v>
      </c>
      <c r="H483" s="27" t="s">
        <v>66</v>
      </c>
      <c r="I483" s="27">
        <v>381</v>
      </c>
      <c r="J483" s="28">
        <v>31</v>
      </c>
      <c r="K483" s="27">
        <v>1</v>
      </c>
      <c r="L483" s="36">
        <v>3.2258064516129031E-2</v>
      </c>
      <c r="M483" s="27" t="s">
        <v>66</v>
      </c>
      <c r="N483" s="70">
        <v>5270.4299036397379</v>
      </c>
      <c r="O483" s="1">
        <v>44196</v>
      </c>
      <c r="P483" s="1">
        <f t="shared" si="14"/>
        <v>44178</v>
      </c>
      <c r="Q483" s="1">
        <f t="shared" si="15"/>
        <v>44191</v>
      </c>
    </row>
    <row r="484" spans="1:17" x14ac:dyDescent="0.25">
      <c r="A484" s="73" t="s">
        <v>347</v>
      </c>
      <c r="B484" s="112" t="s">
        <v>52</v>
      </c>
      <c r="C484" s="131">
        <v>24005.037471817101</v>
      </c>
      <c r="D484" s="28">
        <v>890</v>
      </c>
      <c r="E484" s="28">
        <v>185</v>
      </c>
      <c r="F484" s="31">
        <v>55.047969534727144</v>
      </c>
      <c r="G484" s="90" t="s">
        <v>859</v>
      </c>
      <c r="H484" s="27" t="s">
        <v>64</v>
      </c>
      <c r="I484" s="27">
        <v>29798</v>
      </c>
      <c r="J484" s="28">
        <v>4342</v>
      </c>
      <c r="K484" s="27">
        <v>214</v>
      </c>
      <c r="L484" s="32">
        <v>4.9286043298019347E-2</v>
      </c>
      <c r="M484" s="27" t="s">
        <v>68</v>
      </c>
      <c r="N484" s="70">
        <v>18087.870119335104</v>
      </c>
      <c r="O484" s="1">
        <v>44196</v>
      </c>
      <c r="P484" s="1">
        <f t="shared" si="14"/>
        <v>44178</v>
      </c>
      <c r="Q484" s="1">
        <f t="shared" si="15"/>
        <v>44191</v>
      </c>
    </row>
    <row r="485" spans="1:17" x14ac:dyDescent="0.25">
      <c r="A485" s="73" t="s">
        <v>348</v>
      </c>
      <c r="B485" s="112" t="s">
        <v>42</v>
      </c>
      <c r="C485" s="131">
        <v>2126.5553566797198</v>
      </c>
      <c r="D485" s="28">
        <v>21</v>
      </c>
      <c r="E485" s="28">
        <v>8</v>
      </c>
      <c r="F485" s="35">
        <v>26.871088478071254</v>
      </c>
      <c r="G485" s="90" t="s">
        <v>857</v>
      </c>
      <c r="H485" s="27" t="s">
        <v>64</v>
      </c>
      <c r="I485" s="27">
        <v>1905</v>
      </c>
      <c r="J485" s="28">
        <v>221</v>
      </c>
      <c r="K485" s="27">
        <v>8</v>
      </c>
      <c r="L485" s="36">
        <v>3.6199095022624438E-2</v>
      </c>
      <c r="M485" s="27" t="s">
        <v>64</v>
      </c>
      <c r="N485" s="70">
        <v>10392.393468894061</v>
      </c>
      <c r="O485" s="1">
        <v>44196</v>
      </c>
      <c r="P485" s="1">
        <f t="shared" si="14"/>
        <v>44178</v>
      </c>
      <c r="Q485" s="1">
        <f t="shared" si="15"/>
        <v>44191</v>
      </c>
    </row>
    <row r="486" spans="1:17" x14ac:dyDescent="0.25">
      <c r="A486" s="73" t="s">
        <v>349</v>
      </c>
      <c r="B486" s="112" t="s">
        <v>51</v>
      </c>
      <c r="C486" s="131">
        <v>11334.7969583208</v>
      </c>
      <c r="D486" s="28">
        <v>521</v>
      </c>
      <c r="E486" s="28">
        <v>69</v>
      </c>
      <c r="F486" s="29">
        <v>43.481779573946383</v>
      </c>
      <c r="G486" s="90" t="s">
        <v>860</v>
      </c>
      <c r="H486" s="27" t="s">
        <v>66</v>
      </c>
      <c r="I486" s="27">
        <v>10932</v>
      </c>
      <c r="J486" s="28">
        <v>1167</v>
      </c>
      <c r="K486" s="27">
        <v>83</v>
      </c>
      <c r="L486" s="30">
        <v>7.1122536418166238E-2</v>
      </c>
      <c r="M486" s="27" t="s">
        <v>68</v>
      </c>
      <c r="N486" s="70">
        <v>10295.729198248346</v>
      </c>
      <c r="O486" s="1">
        <v>44196</v>
      </c>
      <c r="P486" s="1">
        <f t="shared" si="14"/>
        <v>44178</v>
      </c>
      <c r="Q486" s="1">
        <f t="shared" si="15"/>
        <v>44191</v>
      </c>
    </row>
    <row r="487" spans="1:17" x14ac:dyDescent="0.25">
      <c r="A487" s="73" t="s">
        <v>350</v>
      </c>
      <c r="B487" s="112" t="s">
        <v>54</v>
      </c>
      <c r="C487" s="131">
        <v>18997.195740859199</v>
      </c>
      <c r="D487" s="28">
        <v>721</v>
      </c>
      <c r="E487" s="28">
        <v>162</v>
      </c>
      <c r="F487" s="29">
        <v>60.911245687387023</v>
      </c>
      <c r="G487" s="90" t="s">
        <v>860</v>
      </c>
      <c r="H487" s="27" t="s">
        <v>64</v>
      </c>
      <c r="I487" s="27">
        <v>23718</v>
      </c>
      <c r="J487" s="28">
        <v>2354</v>
      </c>
      <c r="K487" s="27">
        <v>181</v>
      </c>
      <c r="L487" s="30">
        <v>7.6890399320305863E-2</v>
      </c>
      <c r="M487" s="27" t="s">
        <v>64</v>
      </c>
      <c r="N487" s="70">
        <v>12391.302548602018</v>
      </c>
      <c r="O487" s="1">
        <v>44196</v>
      </c>
      <c r="P487" s="1">
        <f t="shared" si="14"/>
        <v>44178</v>
      </c>
      <c r="Q487" s="1">
        <f t="shared" si="15"/>
        <v>44191</v>
      </c>
    </row>
    <row r="488" spans="1:17" x14ac:dyDescent="0.25">
      <c r="A488" s="73" t="s">
        <v>351</v>
      </c>
      <c r="B488" s="112" t="s">
        <v>47</v>
      </c>
      <c r="C488" s="131">
        <v>2565.26734316681</v>
      </c>
      <c r="D488" s="28">
        <v>55</v>
      </c>
      <c r="E488" s="28">
        <v>11</v>
      </c>
      <c r="F488" s="37">
        <v>30.628943521509353</v>
      </c>
      <c r="G488" s="90" t="s">
        <v>858</v>
      </c>
      <c r="H488" s="27" t="s">
        <v>66</v>
      </c>
      <c r="I488" s="27">
        <v>1953</v>
      </c>
      <c r="J488" s="28">
        <v>178</v>
      </c>
      <c r="K488" s="27">
        <v>13</v>
      </c>
      <c r="L488" s="38">
        <v>7.3033707865168537E-2</v>
      </c>
      <c r="M488" s="27" t="s">
        <v>66</v>
      </c>
      <c r="N488" s="70">
        <v>6938.8479323273914</v>
      </c>
      <c r="O488" s="1">
        <v>44196</v>
      </c>
      <c r="P488" s="1">
        <f t="shared" si="14"/>
        <v>44178</v>
      </c>
      <c r="Q488" s="1">
        <f t="shared" si="15"/>
        <v>44191</v>
      </c>
    </row>
    <row r="489" spans="1:17" x14ac:dyDescent="0.25">
      <c r="A489" s="73" t="s">
        <v>352</v>
      </c>
      <c r="B489" s="112" t="s">
        <v>49</v>
      </c>
      <c r="C489" s="131">
        <v>13726.140611803099</v>
      </c>
      <c r="D489" s="28">
        <v>396</v>
      </c>
      <c r="E489" s="28">
        <v>78</v>
      </c>
      <c r="F489" s="29">
        <v>40.589913282963934</v>
      </c>
      <c r="G489" s="90" t="s">
        <v>860</v>
      </c>
      <c r="H489" s="27" t="s">
        <v>66</v>
      </c>
      <c r="I489" s="27">
        <v>15264</v>
      </c>
      <c r="J489" s="28">
        <v>1440</v>
      </c>
      <c r="K489" s="27">
        <v>81</v>
      </c>
      <c r="L489" s="30">
        <v>5.6250000000000001E-2</v>
      </c>
      <c r="M489" s="27" t="s">
        <v>64</v>
      </c>
      <c r="N489" s="70">
        <v>10490.931433135291</v>
      </c>
      <c r="O489" s="1">
        <v>44196</v>
      </c>
      <c r="P489" s="1">
        <f t="shared" si="14"/>
        <v>44178</v>
      </c>
      <c r="Q489" s="1">
        <f t="shared" si="15"/>
        <v>44191</v>
      </c>
    </row>
    <row r="490" spans="1:17" x14ac:dyDescent="0.25">
      <c r="A490" s="73" t="s">
        <v>353</v>
      </c>
      <c r="B490" s="112" t="s">
        <v>47</v>
      </c>
      <c r="C490" s="131">
        <v>40638.3414967149</v>
      </c>
      <c r="D490" s="28">
        <v>2975</v>
      </c>
      <c r="E490" s="28">
        <v>376</v>
      </c>
      <c r="F490" s="29">
        <v>66.088186348141022</v>
      </c>
      <c r="G490" s="90" t="s">
        <v>860</v>
      </c>
      <c r="H490" s="27" t="s">
        <v>66</v>
      </c>
      <c r="I490" s="27">
        <v>58931</v>
      </c>
      <c r="J490" s="28">
        <v>6423</v>
      </c>
      <c r="K490" s="27">
        <v>474</v>
      </c>
      <c r="L490" s="30">
        <v>7.3797290985520791E-2</v>
      </c>
      <c r="M490" s="27" t="s">
        <v>64</v>
      </c>
      <c r="N490" s="70">
        <v>15805.270991482806</v>
      </c>
      <c r="O490" s="1">
        <v>44196</v>
      </c>
      <c r="P490" s="1">
        <f t="shared" si="14"/>
        <v>44178</v>
      </c>
      <c r="Q490" s="1">
        <f t="shared" si="15"/>
        <v>44191</v>
      </c>
    </row>
    <row r="491" spans="1:17" x14ac:dyDescent="0.25">
      <c r="A491" s="73" t="s">
        <v>354</v>
      </c>
      <c r="B491" s="112" t="s">
        <v>54</v>
      </c>
      <c r="C491" s="131">
        <v>5633.4886654636903</v>
      </c>
      <c r="D491" s="28">
        <v>187</v>
      </c>
      <c r="E491" s="28">
        <v>36</v>
      </c>
      <c r="F491" s="29">
        <v>45.645402416318127</v>
      </c>
      <c r="G491" s="90" t="s">
        <v>860</v>
      </c>
      <c r="H491" s="27" t="s">
        <v>64</v>
      </c>
      <c r="I491" s="27">
        <v>6300</v>
      </c>
      <c r="J491" s="28">
        <v>639</v>
      </c>
      <c r="K491" s="27">
        <v>41</v>
      </c>
      <c r="L491" s="30">
        <v>6.416275430359937E-2</v>
      </c>
      <c r="M491" s="27" t="s">
        <v>64</v>
      </c>
      <c r="N491" s="70">
        <v>11342.882500455056</v>
      </c>
      <c r="O491" s="1">
        <v>44196</v>
      </c>
      <c r="P491" s="1">
        <f t="shared" si="14"/>
        <v>44178</v>
      </c>
      <c r="Q491" s="1">
        <f t="shared" si="15"/>
        <v>44191</v>
      </c>
    </row>
    <row r="492" spans="1:17" x14ac:dyDescent="0.25">
      <c r="A492" s="73" t="s">
        <v>355</v>
      </c>
      <c r="B492" s="112" t="s">
        <v>49</v>
      </c>
      <c r="C492" s="131">
        <v>16381.7017673096</v>
      </c>
      <c r="D492" s="28">
        <v>392</v>
      </c>
      <c r="E492" s="28">
        <v>60</v>
      </c>
      <c r="F492" s="31">
        <v>26.161593872173988</v>
      </c>
      <c r="G492" s="90" t="s">
        <v>859</v>
      </c>
      <c r="H492" s="27" t="s">
        <v>66</v>
      </c>
      <c r="I492" s="27">
        <v>18382</v>
      </c>
      <c r="J492" s="28">
        <v>1666</v>
      </c>
      <c r="K492" s="27">
        <v>62</v>
      </c>
      <c r="L492" s="32">
        <v>3.721488595438175E-2</v>
      </c>
      <c r="M492" s="27" t="s">
        <v>66</v>
      </c>
      <c r="N492" s="70">
        <v>10169.8835912431</v>
      </c>
      <c r="O492" s="1">
        <v>44196</v>
      </c>
      <c r="P492" s="1">
        <f t="shared" si="14"/>
        <v>44178</v>
      </c>
      <c r="Q492" s="1">
        <f t="shared" si="15"/>
        <v>44191</v>
      </c>
    </row>
    <row r="493" spans="1:17" x14ac:dyDescent="0.25">
      <c r="A493" s="73" t="s">
        <v>356</v>
      </c>
      <c r="B493" s="112" t="s">
        <v>54</v>
      </c>
      <c r="C493" s="131">
        <v>4679.7541789357701</v>
      </c>
      <c r="D493" s="28">
        <v>69</v>
      </c>
      <c r="E493" s="28">
        <v>13</v>
      </c>
      <c r="F493" s="37">
        <v>19.842312075943191</v>
      </c>
      <c r="G493" s="90" t="s">
        <v>858</v>
      </c>
      <c r="H493" s="27" t="s">
        <v>68</v>
      </c>
      <c r="I493" s="27">
        <v>3872</v>
      </c>
      <c r="J493" s="28">
        <v>369</v>
      </c>
      <c r="K493" s="27">
        <v>13</v>
      </c>
      <c r="L493" s="38">
        <v>3.5230352303523033E-2</v>
      </c>
      <c r="M493" s="27" t="s">
        <v>66</v>
      </c>
      <c r="N493" s="70">
        <v>7885.0295526401951</v>
      </c>
      <c r="O493" s="1">
        <v>44196</v>
      </c>
      <c r="P493" s="1">
        <f t="shared" si="14"/>
        <v>44178</v>
      </c>
      <c r="Q493" s="1">
        <f t="shared" si="15"/>
        <v>44191</v>
      </c>
    </row>
    <row r="494" spans="1:17" x14ac:dyDescent="0.25">
      <c r="A494" s="73" t="s">
        <v>357</v>
      </c>
      <c r="B494" s="112" t="s">
        <v>49</v>
      </c>
      <c r="C494" s="131">
        <v>21060.365670931398</v>
      </c>
      <c r="D494" s="28">
        <v>859</v>
      </c>
      <c r="E494" s="28">
        <v>133</v>
      </c>
      <c r="F494" s="29">
        <v>45.108428545057926</v>
      </c>
      <c r="G494" s="90" t="s">
        <v>860</v>
      </c>
      <c r="H494" s="27" t="s">
        <v>66</v>
      </c>
      <c r="I494" s="27">
        <v>20952</v>
      </c>
      <c r="J494" s="28">
        <v>2062</v>
      </c>
      <c r="K494" s="27">
        <v>148</v>
      </c>
      <c r="L494" s="30">
        <v>7.1774975751697376E-2</v>
      </c>
      <c r="M494" s="27" t="s">
        <v>66</v>
      </c>
      <c r="N494" s="70">
        <v>9790.9031220957313</v>
      </c>
      <c r="O494" s="1">
        <v>44196</v>
      </c>
      <c r="P494" s="1">
        <f t="shared" si="14"/>
        <v>44178</v>
      </c>
      <c r="Q494" s="1">
        <f t="shared" si="15"/>
        <v>44191</v>
      </c>
    </row>
    <row r="495" spans="1:17" x14ac:dyDescent="0.25">
      <c r="A495" s="73" t="s">
        <v>358</v>
      </c>
      <c r="B495" s="112" t="s">
        <v>52</v>
      </c>
      <c r="C495" s="131">
        <v>9795.2977499826702</v>
      </c>
      <c r="D495" s="28">
        <v>231</v>
      </c>
      <c r="E495" s="28">
        <v>50</v>
      </c>
      <c r="F495" s="29">
        <v>36.460643286059273</v>
      </c>
      <c r="G495" s="90" t="s">
        <v>860</v>
      </c>
      <c r="H495" s="27" t="s">
        <v>64</v>
      </c>
      <c r="I495" s="27">
        <v>8211</v>
      </c>
      <c r="J495" s="28">
        <v>815</v>
      </c>
      <c r="K495" s="27">
        <v>55</v>
      </c>
      <c r="L495" s="30">
        <v>6.7484662576687116E-2</v>
      </c>
      <c r="M495" s="27" t="s">
        <v>64</v>
      </c>
      <c r="N495" s="70">
        <v>8320.3187978787264</v>
      </c>
      <c r="O495" s="1">
        <v>44196</v>
      </c>
      <c r="P495" s="1">
        <f t="shared" si="14"/>
        <v>44178</v>
      </c>
      <c r="Q495" s="1">
        <f t="shared" si="15"/>
        <v>44191</v>
      </c>
    </row>
    <row r="496" spans="1:17" x14ac:dyDescent="0.25">
      <c r="A496" s="73" t="s">
        <v>359</v>
      </c>
      <c r="B496" s="112" t="s">
        <v>48</v>
      </c>
      <c r="C496" s="131">
        <v>2200.0396936397201</v>
      </c>
      <c r="D496" s="28">
        <v>48</v>
      </c>
      <c r="E496" s="28" t="s">
        <v>574</v>
      </c>
      <c r="F496" s="35">
        <v>6.4933893361170067</v>
      </c>
      <c r="G496" s="127" t="s">
        <v>857</v>
      </c>
      <c r="H496" s="27" t="s">
        <v>66</v>
      </c>
      <c r="I496" s="27">
        <v>1923</v>
      </c>
      <c r="J496" s="28">
        <v>184</v>
      </c>
      <c r="K496" s="27">
        <v>3</v>
      </c>
      <c r="L496" s="36">
        <v>1.6304347826086956E-2</v>
      </c>
      <c r="M496" s="27" t="s">
        <v>66</v>
      </c>
      <c r="N496" s="70">
        <v>8363.4854649187055</v>
      </c>
      <c r="O496" s="1">
        <v>44196</v>
      </c>
      <c r="P496" s="1">
        <f t="shared" si="14"/>
        <v>44178</v>
      </c>
      <c r="Q496" s="1">
        <f t="shared" si="15"/>
        <v>44191</v>
      </c>
    </row>
    <row r="497" spans="1:17" x14ac:dyDescent="0.25">
      <c r="A497" s="73" t="s">
        <v>360</v>
      </c>
      <c r="B497" s="112" t="s">
        <v>45</v>
      </c>
      <c r="C497" s="131">
        <v>13408.0042293721</v>
      </c>
      <c r="D497" s="28">
        <v>350</v>
      </c>
      <c r="E497" s="28">
        <v>83</v>
      </c>
      <c r="F497" s="29">
        <v>44.21665840158424</v>
      </c>
      <c r="G497" s="90" t="s">
        <v>860</v>
      </c>
      <c r="H497" s="27" t="s">
        <v>64</v>
      </c>
      <c r="I497" s="27">
        <v>13829</v>
      </c>
      <c r="J497" s="28">
        <v>1769</v>
      </c>
      <c r="K497" s="27">
        <v>96</v>
      </c>
      <c r="L497" s="30">
        <v>5.4267947993216506E-2</v>
      </c>
      <c r="M497" s="27" t="s">
        <v>64</v>
      </c>
      <c r="N497" s="70">
        <v>13193.611590043796</v>
      </c>
      <c r="O497" s="1">
        <v>44196</v>
      </c>
      <c r="P497" s="1">
        <f t="shared" si="14"/>
        <v>44178</v>
      </c>
      <c r="Q497" s="1">
        <f t="shared" si="15"/>
        <v>44191</v>
      </c>
    </row>
    <row r="498" spans="1:17" x14ac:dyDescent="0.25">
      <c r="A498" s="73" t="s">
        <v>361</v>
      </c>
      <c r="B498" s="112" t="s">
        <v>52</v>
      </c>
      <c r="C498" s="131">
        <v>13670.424629515401</v>
      </c>
      <c r="D498" s="28">
        <v>455</v>
      </c>
      <c r="E498" s="28">
        <v>86</v>
      </c>
      <c r="F498" s="29">
        <v>44.935379180499531</v>
      </c>
      <c r="G498" s="90" t="s">
        <v>860</v>
      </c>
      <c r="H498" s="27" t="s">
        <v>64</v>
      </c>
      <c r="I498" s="27">
        <v>15238</v>
      </c>
      <c r="J498" s="28">
        <v>1794</v>
      </c>
      <c r="K498" s="27">
        <v>98</v>
      </c>
      <c r="L498" s="30">
        <v>5.4626532887402456E-2</v>
      </c>
      <c r="M498" s="27" t="s">
        <v>64</v>
      </c>
      <c r="N498" s="70">
        <v>13123.220738342165</v>
      </c>
      <c r="O498" s="1">
        <v>44196</v>
      </c>
      <c r="P498" s="1">
        <f t="shared" si="14"/>
        <v>44178</v>
      </c>
      <c r="Q498" s="1">
        <f t="shared" si="15"/>
        <v>44191</v>
      </c>
    </row>
    <row r="499" spans="1:17" x14ac:dyDescent="0.25">
      <c r="A499" s="73" t="s">
        <v>362</v>
      </c>
      <c r="B499" s="112" t="s">
        <v>52</v>
      </c>
      <c r="C499" s="131">
        <v>11367.9661478833</v>
      </c>
      <c r="D499" s="28">
        <v>414</v>
      </c>
      <c r="E499" s="28">
        <v>95</v>
      </c>
      <c r="F499" s="29">
        <v>59.691541982448427</v>
      </c>
      <c r="G499" s="90" t="s">
        <v>860</v>
      </c>
      <c r="H499" s="27" t="s">
        <v>66</v>
      </c>
      <c r="I499" s="27">
        <v>9998</v>
      </c>
      <c r="J499" s="28">
        <v>1088</v>
      </c>
      <c r="K499" s="27">
        <v>102</v>
      </c>
      <c r="L499" s="30">
        <v>9.375E-2</v>
      </c>
      <c r="M499" s="27" t="s">
        <v>64</v>
      </c>
      <c r="N499" s="70">
        <v>9570.7533418595212</v>
      </c>
      <c r="O499" s="1">
        <v>44196</v>
      </c>
      <c r="P499" s="1">
        <f t="shared" si="14"/>
        <v>44178</v>
      </c>
      <c r="Q499" s="1">
        <f t="shared" si="15"/>
        <v>44191</v>
      </c>
    </row>
    <row r="500" spans="1:17" x14ac:dyDescent="0.25">
      <c r="A500" s="73" t="s">
        <v>363</v>
      </c>
      <c r="B500" s="112" t="s">
        <v>54</v>
      </c>
      <c r="C500" s="131">
        <v>8589.0085575090106</v>
      </c>
      <c r="D500" s="28">
        <v>297</v>
      </c>
      <c r="E500" s="28">
        <v>51</v>
      </c>
      <c r="F500" s="29">
        <v>42.413010983349707</v>
      </c>
      <c r="G500" s="90" t="s">
        <v>860</v>
      </c>
      <c r="H500" s="27" t="s">
        <v>68</v>
      </c>
      <c r="I500" s="27">
        <v>8177</v>
      </c>
      <c r="J500" s="28">
        <v>898</v>
      </c>
      <c r="K500" s="27">
        <v>54</v>
      </c>
      <c r="L500" s="30">
        <v>6.0133630289532294E-2</v>
      </c>
      <c r="M500" s="27" t="s">
        <v>64</v>
      </c>
      <c r="N500" s="70">
        <v>10455.223021228872</v>
      </c>
      <c r="O500" s="1">
        <v>44196</v>
      </c>
      <c r="P500" s="1">
        <f t="shared" si="14"/>
        <v>44178</v>
      </c>
      <c r="Q500" s="1">
        <f t="shared" si="15"/>
        <v>44191</v>
      </c>
    </row>
    <row r="501" spans="1:17" x14ac:dyDescent="0.25">
      <c r="A501" s="73" t="s">
        <v>364</v>
      </c>
      <c r="B501" s="112" t="s">
        <v>42</v>
      </c>
      <c r="C501" s="131">
        <v>3024.3155479434299</v>
      </c>
      <c r="D501" s="28">
        <v>59</v>
      </c>
      <c r="E501" s="28">
        <v>13</v>
      </c>
      <c r="F501" s="37">
        <v>30.703523288198816</v>
      </c>
      <c r="G501" s="90" t="s">
        <v>858</v>
      </c>
      <c r="H501" s="27" t="s">
        <v>64</v>
      </c>
      <c r="I501" s="27">
        <v>2616</v>
      </c>
      <c r="J501" s="28">
        <v>296</v>
      </c>
      <c r="K501" s="27">
        <v>13</v>
      </c>
      <c r="L501" s="38">
        <v>4.3918918918918921E-2</v>
      </c>
      <c r="M501" s="27" t="s">
        <v>64</v>
      </c>
      <c r="N501" s="70">
        <v>9787.3385004843003</v>
      </c>
      <c r="O501" s="1">
        <v>44196</v>
      </c>
      <c r="P501" s="1">
        <f t="shared" si="14"/>
        <v>44178</v>
      </c>
      <c r="Q501" s="1">
        <f t="shared" si="15"/>
        <v>44191</v>
      </c>
    </row>
    <row r="502" spans="1:17" x14ac:dyDescent="0.25">
      <c r="A502" s="73" t="s">
        <v>365</v>
      </c>
      <c r="B502" s="112" t="s">
        <v>45</v>
      </c>
      <c r="C502" s="131">
        <v>87731.066584843502</v>
      </c>
      <c r="D502" s="28">
        <v>13395</v>
      </c>
      <c r="E502" s="28">
        <v>1598</v>
      </c>
      <c r="F502" s="29">
        <v>130.10540232344167</v>
      </c>
      <c r="G502" s="90" t="s">
        <v>860</v>
      </c>
      <c r="H502" s="27" t="s">
        <v>66</v>
      </c>
      <c r="I502" s="27">
        <v>133134</v>
      </c>
      <c r="J502" s="28">
        <v>12734</v>
      </c>
      <c r="K502" s="27">
        <v>2260</v>
      </c>
      <c r="L502" s="30">
        <v>0.17747761897282865</v>
      </c>
      <c r="M502" s="27" t="s">
        <v>64</v>
      </c>
      <c r="N502" s="70">
        <v>14514.812706266513</v>
      </c>
      <c r="O502" s="1">
        <v>44196</v>
      </c>
      <c r="P502" s="1">
        <f t="shared" si="14"/>
        <v>44178</v>
      </c>
      <c r="Q502" s="1">
        <f t="shared" si="15"/>
        <v>44191</v>
      </c>
    </row>
    <row r="503" spans="1:17" x14ac:dyDescent="0.25">
      <c r="A503" s="73" t="s">
        <v>366</v>
      </c>
      <c r="B503" s="112" t="s">
        <v>42</v>
      </c>
      <c r="C503" s="131">
        <v>5830.1502088339003</v>
      </c>
      <c r="D503" s="28">
        <v>147</v>
      </c>
      <c r="E503" s="28">
        <v>52</v>
      </c>
      <c r="F503" s="29">
        <v>63.708233600187384</v>
      </c>
      <c r="G503" s="90" t="s">
        <v>860</v>
      </c>
      <c r="H503" s="27" t="s">
        <v>64</v>
      </c>
      <c r="I503" s="27">
        <v>5791</v>
      </c>
      <c r="J503" s="28">
        <v>852</v>
      </c>
      <c r="K503" s="27">
        <v>76</v>
      </c>
      <c r="L503" s="30">
        <v>8.9201877934272297E-2</v>
      </c>
      <c r="M503" s="27" t="s">
        <v>64</v>
      </c>
      <c r="N503" s="70">
        <v>14613.688661212214</v>
      </c>
      <c r="O503" s="1">
        <v>44196</v>
      </c>
      <c r="P503" s="1">
        <f t="shared" si="14"/>
        <v>44178</v>
      </c>
      <c r="Q503" s="1">
        <f t="shared" si="15"/>
        <v>44191</v>
      </c>
    </row>
    <row r="504" spans="1:17" x14ac:dyDescent="0.25">
      <c r="A504" s="73" t="s">
        <v>367</v>
      </c>
      <c r="B504" s="112" t="s">
        <v>54</v>
      </c>
      <c r="C504" s="131">
        <v>11263.703785563999</v>
      </c>
      <c r="D504" s="28">
        <v>567</v>
      </c>
      <c r="E504" s="28">
        <v>93</v>
      </c>
      <c r="F504" s="29">
        <v>58.975779808511007</v>
      </c>
      <c r="G504" s="90" t="s">
        <v>860</v>
      </c>
      <c r="H504" s="27" t="s">
        <v>66</v>
      </c>
      <c r="I504" s="27">
        <v>13046</v>
      </c>
      <c r="J504" s="28">
        <v>1255</v>
      </c>
      <c r="K504" s="27">
        <v>106</v>
      </c>
      <c r="L504" s="30">
        <v>8.4462151394422313E-2</v>
      </c>
      <c r="M504" s="27" t="s">
        <v>66</v>
      </c>
      <c r="N504" s="70">
        <v>11141.983346618692</v>
      </c>
      <c r="O504" s="1">
        <v>44196</v>
      </c>
      <c r="P504" s="1">
        <f t="shared" si="14"/>
        <v>44178</v>
      </c>
      <c r="Q504" s="1">
        <f t="shared" si="15"/>
        <v>44191</v>
      </c>
    </row>
    <row r="505" spans="1:17" x14ac:dyDescent="0.25">
      <c r="A505" s="73" t="s">
        <v>368</v>
      </c>
      <c r="B505" s="112" t="s">
        <v>42</v>
      </c>
      <c r="C505" s="131">
        <v>4832.7731345598404</v>
      </c>
      <c r="D505" s="28">
        <v>133</v>
      </c>
      <c r="E505" s="28">
        <v>9</v>
      </c>
      <c r="F505" s="35">
        <v>13.30203435911322</v>
      </c>
      <c r="G505" s="127" t="s">
        <v>857</v>
      </c>
      <c r="H505" s="27" t="s">
        <v>64</v>
      </c>
      <c r="I505" s="27">
        <v>6852</v>
      </c>
      <c r="J505" s="28">
        <v>722</v>
      </c>
      <c r="K505" s="27">
        <v>10</v>
      </c>
      <c r="L505" s="36">
        <v>1.3850415512465374E-2</v>
      </c>
      <c r="M505" s="27" t="s">
        <v>64</v>
      </c>
      <c r="N505" s="70">
        <v>14939.662589101823</v>
      </c>
      <c r="O505" s="1">
        <v>44196</v>
      </c>
      <c r="P505" s="1">
        <f t="shared" si="14"/>
        <v>44178</v>
      </c>
      <c r="Q505" s="1">
        <f t="shared" si="15"/>
        <v>44191</v>
      </c>
    </row>
    <row r="506" spans="1:17" x14ac:dyDescent="0.25">
      <c r="A506" s="73" t="s">
        <v>369</v>
      </c>
      <c r="B506" s="112" t="s">
        <v>54</v>
      </c>
      <c r="C506" s="131">
        <v>40376.577641466603</v>
      </c>
      <c r="D506" s="28">
        <v>2809</v>
      </c>
      <c r="E506" s="28">
        <v>482</v>
      </c>
      <c r="F506" s="29">
        <v>85.268671689532695</v>
      </c>
      <c r="G506" s="90" t="s">
        <v>860</v>
      </c>
      <c r="H506" s="27" t="s">
        <v>66</v>
      </c>
      <c r="I506" s="27">
        <v>47181</v>
      </c>
      <c r="J506" s="28">
        <v>5244</v>
      </c>
      <c r="K506" s="27">
        <v>551</v>
      </c>
      <c r="L506" s="30">
        <v>0.10507246376811594</v>
      </c>
      <c r="M506" s="27" t="s">
        <v>66</v>
      </c>
      <c r="N506" s="70">
        <v>12987.727802404012</v>
      </c>
      <c r="O506" s="1">
        <v>44196</v>
      </c>
      <c r="P506" s="1">
        <f t="shared" si="14"/>
        <v>44178</v>
      </c>
      <c r="Q506" s="1">
        <f t="shared" si="15"/>
        <v>44191</v>
      </c>
    </row>
    <row r="507" spans="1:17" x14ac:dyDescent="0.25">
      <c r="A507" s="73" t="s">
        <v>370</v>
      </c>
      <c r="B507" s="112" t="s">
        <v>46</v>
      </c>
      <c r="C507" s="131">
        <v>2026.1602306654599</v>
      </c>
      <c r="D507" s="28">
        <v>20</v>
      </c>
      <c r="E507" s="28" t="s">
        <v>574</v>
      </c>
      <c r="F507" s="35">
        <v>10.575951054736455</v>
      </c>
      <c r="G507" s="127" t="s">
        <v>857</v>
      </c>
      <c r="H507" s="27" t="s">
        <v>66</v>
      </c>
      <c r="I507" s="27">
        <v>3091</v>
      </c>
      <c r="J507" s="28">
        <v>278</v>
      </c>
      <c r="K507" s="27">
        <v>4</v>
      </c>
      <c r="L507" s="36">
        <v>1.4388489208633094E-2</v>
      </c>
      <c r="M507" s="27" t="s">
        <v>66</v>
      </c>
      <c r="N507" s="70">
        <v>13720.533835011425</v>
      </c>
      <c r="O507" s="1">
        <v>44196</v>
      </c>
      <c r="P507" s="1">
        <f t="shared" si="14"/>
        <v>44178</v>
      </c>
      <c r="Q507" s="1">
        <f t="shared" si="15"/>
        <v>44191</v>
      </c>
    </row>
    <row r="508" spans="1:17" x14ac:dyDescent="0.25">
      <c r="A508" s="73" t="s">
        <v>371</v>
      </c>
      <c r="B508" s="112" t="s">
        <v>49</v>
      </c>
      <c r="C508" s="131">
        <v>34080.2247325719</v>
      </c>
      <c r="D508" s="28">
        <v>673</v>
      </c>
      <c r="E508" s="28">
        <v>113</v>
      </c>
      <c r="F508" s="31">
        <v>23.683613106325463</v>
      </c>
      <c r="G508" s="90" t="s">
        <v>859</v>
      </c>
      <c r="H508" s="27" t="s">
        <v>66</v>
      </c>
      <c r="I508" s="27">
        <v>35454</v>
      </c>
      <c r="J508" s="28">
        <v>4422</v>
      </c>
      <c r="K508" s="27">
        <v>125</v>
      </c>
      <c r="L508" s="32">
        <v>2.8267752148349163E-2</v>
      </c>
      <c r="M508" s="27" t="s">
        <v>66</v>
      </c>
      <c r="N508" s="70">
        <v>12975.266550322096</v>
      </c>
      <c r="O508" s="1">
        <v>44196</v>
      </c>
      <c r="P508" s="1">
        <f t="shared" si="14"/>
        <v>44178</v>
      </c>
      <c r="Q508" s="1">
        <f t="shared" si="15"/>
        <v>44191</v>
      </c>
    </row>
    <row r="509" spans="1:17" x14ac:dyDescent="0.25">
      <c r="A509" s="73" t="s">
        <v>372</v>
      </c>
      <c r="B509" s="112" t="s">
        <v>46</v>
      </c>
      <c r="C509" s="131">
        <v>611.63523157592294</v>
      </c>
      <c r="D509" s="28" t="s">
        <v>574</v>
      </c>
      <c r="E509" s="28">
        <v>0</v>
      </c>
      <c r="F509" s="33">
        <v>0</v>
      </c>
      <c r="G509" s="127" t="s">
        <v>857</v>
      </c>
      <c r="H509" s="27" t="s">
        <v>66</v>
      </c>
      <c r="I509" s="27">
        <v>174</v>
      </c>
      <c r="J509" s="28">
        <v>15</v>
      </c>
      <c r="K509" s="27">
        <v>0</v>
      </c>
      <c r="L509" s="34">
        <v>0</v>
      </c>
      <c r="M509" s="27" t="s">
        <v>66</v>
      </c>
      <c r="N509" s="70">
        <v>2452.4421134720124</v>
      </c>
      <c r="O509" s="1">
        <v>44196</v>
      </c>
      <c r="P509" s="1">
        <f t="shared" si="14"/>
        <v>44178</v>
      </c>
      <c r="Q509" s="1">
        <f t="shared" si="15"/>
        <v>44191</v>
      </c>
    </row>
    <row r="510" spans="1:17" x14ac:dyDescent="0.25">
      <c r="A510" s="73" t="s">
        <v>373</v>
      </c>
      <c r="B510" s="112" t="s">
        <v>49</v>
      </c>
      <c r="C510" s="131">
        <v>8696.8122222217498</v>
      </c>
      <c r="D510" s="28">
        <v>110</v>
      </c>
      <c r="E510" s="28">
        <v>22</v>
      </c>
      <c r="F510" s="31">
        <v>18.069018064036378</v>
      </c>
      <c r="G510" s="90" t="s">
        <v>859</v>
      </c>
      <c r="H510" s="27" t="s">
        <v>64</v>
      </c>
      <c r="I510" s="27">
        <v>7440</v>
      </c>
      <c r="J510" s="28">
        <v>746</v>
      </c>
      <c r="K510" s="27">
        <v>27</v>
      </c>
      <c r="L510" s="32">
        <v>3.6193029490616625E-2</v>
      </c>
      <c r="M510" s="27" t="s">
        <v>64</v>
      </c>
      <c r="N510" s="70">
        <v>8577.8556663998133</v>
      </c>
      <c r="O510" s="1">
        <v>44196</v>
      </c>
      <c r="P510" s="1">
        <f t="shared" si="14"/>
        <v>44178</v>
      </c>
      <c r="Q510" s="1">
        <f t="shared" si="15"/>
        <v>44191</v>
      </c>
    </row>
    <row r="511" spans="1:17" x14ac:dyDescent="0.25">
      <c r="A511" s="73" t="s">
        <v>374</v>
      </c>
      <c r="B511" s="112" t="s">
        <v>49</v>
      </c>
      <c r="C511" s="131">
        <v>9756.4222031515692</v>
      </c>
      <c r="D511" s="28">
        <v>300</v>
      </c>
      <c r="E511" s="28">
        <v>39</v>
      </c>
      <c r="F511" s="29">
        <v>28.552621316597293</v>
      </c>
      <c r="G511" s="90" t="s">
        <v>860</v>
      </c>
      <c r="H511" s="27" t="s">
        <v>66</v>
      </c>
      <c r="I511" s="27">
        <v>10787</v>
      </c>
      <c r="J511" s="28">
        <v>1251</v>
      </c>
      <c r="K511" s="27">
        <v>46</v>
      </c>
      <c r="L511" s="30">
        <v>3.6770583533173459E-2</v>
      </c>
      <c r="M511" s="27" t="s">
        <v>64</v>
      </c>
      <c r="N511" s="70">
        <v>12822.323326638074</v>
      </c>
      <c r="O511" s="1">
        <v>44196</v>
      </c>
      <c r="P511" s="1">
        <f t="shared" si="14"/>
        <v>44178</v>
      </c>
      <c r="Q511" s="1">
        <f t="shared" si="15"/>
        <v>44191</v>
      </c>
    </row>
    <row r="512" spans="1:17" x14ac:dyDescent="0.25">
      <c r="A512" s="73" t="s">
        <v>375</v>
      </c>
      <c r="B512" s="112" t="s">
        <v>47</v>
      </c>
      <c r="C512" s="131">
        <v>15406.425291514101</v>
      </c>
      <c r="D512" s="28">
        <v>646</v>
      </c>
      <c r="E512" s="28">
        <v>147</v>
      </c>
      <c r="F512" s="29">
        <v>68.153382769352916</v>
      </c>
      <c r="G512" s="90" t="s">
        <v>860</v>
      </c>
      <c r="H512" s="27" t="s">
        <v>64</v>
      </c>
      <c r="I512" s="27">
        <v>21455</v>
      </c>
      <c r="J512" s="28">
        <v>2607</v>
      </c>
      <c r="K512" s="27">
        <v>166</v>
      </c>
      <c r="L512" s="30">
        <v>6.3674721902570008E-2</v>
      </c>
      <c r="M512" s="27" t="s">
        <v>64</v>
      </c>
      <c r="N512" s="70">
        <v>16921.511321876482</v>
      </c>
      <c r="O512" s="1">
        <v>44196</v>
      </c>
      <c r="P512" s="1">
        <f t="shared" si="14"/>
        <v>44178</v>
      </c>
      <c r="Q512" s="1">
        <f t="shared" si="15"/>
        <v>44191</v>
      </c>
    </row>
    <row r="513" spans="1:17" x14ac:dyDescent="0.25">
      <c r="A513" s="73" t="s">
        <v>376</v>
      </c>
      <c r="B513" s="112" t="s">
        <v>49</v>
      </c>
      <c r="C513" s="131">
        <v>116142.925799655</v>
      </c>
      <c r="D513" s="28">
        <v>10539</v>
      </c>
      <c r="E513" s="28">
        <v>1482</v>
      </c>
      <c r="F513" s="29">
        <v>91.143857560248676</v>
      </c>
      <c r="G513" s="90" t="s">
        <v>860</v>
      </c>
      <c r="H513" s="27" t="s">
        <v>66</v>
      </c>
      <c r="I513" s="27">
        <v>151624</v>
      </c>
      <c r="J513" s="28">
        <v>16551</v>
      </c>
      <c r="K513" s="27">
        <v>1788</v>
      </c>
      <c r="L513" s="30">
        <v>0.10802972630052565</v>
      </c>
      <c r="M513" s="27" t="s">
        <v>66</v>
      </c>
      <c r="N513" s="70">
        <v>14250.545081454427</v>
      </c>
      <c r="O513" s="1">
        <v>44196</v>
      </c>
      <c r="P513" s="1">
        <f t="shared" si="14"/>
        <v>44178</v>
      </c>
      <c r="Q513" s="1">
        <f t="shared" si="15"/>
        <v>44191</v>
      </c>
    </row>
    <row r="514" spans="1:17" x14ac:dyDescent="0.25">
      <c r="A514" s="73" t="s">
        <v>377</v>
      </c>
      <c r="B514" s="112" t="s">
        <v>47</v>
      </c>
      <c r="C514" s="131">
        <v>20714.095533973501</v>
      </c>
      <c r="D514" s="28">
        <v>1059</v>
      </c>
      <c r="E514" s="28">
        <v>236</v>
      </c>
      <c r="F514" s="29">
        <v>81.380057504780751</v>
      </c>
      <c r="G514" s="90" t="s">
        <v>860</v>
      </c>
      <c r="H514" s="27" t="s">
        <v>66</v>
      </c>
      <c r="I514" s="27">
        <v>23632</v>
      </c>
      <c r="J514" s="28">
        <v>2744</v>
      </c>
      <c r="K514" s="27">
        <v>283</v>
      </c>
      <c r="L514" s="30">
        <v>0.10313411078717201</v>
      </c>
      <c r="M514" s="27" t="s">
        <v>66</v>
      </c>
      <c r="N514" s="70">
        <v>13247.018174168041</v>
      </c>
      <c r="O514" s="1">
        <v>44196</v>
      </c>
      <c r="P514" s="1">
        <f t="shared" ref="P514:P577" si="16">O514-18</f>
        <v>44178</v>
      </c>
      <c r="Q514" s="1">
        <f t="shared" ref="Q514:Q577" si="17">O514-5</f>
        <v>44191</v>
      </c>
    </row>
    <row r="515" spans="1:17" x14ac:dyDescent="0.25">
      <c r="A515" s="73" t="s">
        <v>378</v>
      </c>
      <c r="B515" s="112" t="s">
        <v>54</v>
      </c>
      <c r="C515" s="131">
        <v>10418.392432463201</v>
      </c>
      <c r="D515" s="28">
        <v>355</v>
      </c>
      <c r="E515" s="28">
        <v>45</v>
      </c>
      <c r="F515" s="29">
        <v>30.852031492595319</v>
      </c>
      <c r="G515" s="90" t="s">
        <v>860</v>
      </c>
      <c r="H515" s="27" t="s">
        <v>66</v>
      </c>
      <c r="I515" s="27">
        <v>9789</v>
      </c>
      <c r="J515" s="28">
        <v>884</v>
      </c>
      <c r="K515" s="27">
        <v>52</v>
      </c>
      <c r="L515" s="30">
        <v>5.8823529411764705E-2</v>
      </c>
      <c r="M515" s="27" t="s">
        <v>66</v>
      </c>
      <c r="N515" s="70">
        <v>8484.9942611635488</v>
      </c>
      <c r="O515" s="1">
        <v>44196</v>
      </c>
      <c r="P515" s="1">
        <f t="shared" si="16"/>
        <v>44178</v>
      </c>
      <c r="Q515" s="1">
        <f t="shared" si="17"/>
        <v>44191</v>
      </c>
    </row>
    <row r="516" spans="1:17" x14ac:dyDescent="0.25">
      <c r="A516" s="73" t="s">
        <v>379</v>
      </c>
      <c r="B516" s="112" t="s">
        <v>45</v>
      </c>
      <c r="C516" s="131">
        <v>100824.306406576</v>
      </c>
      <c r="D516" s="28">
        <v>10989</v>
      </c>
      <c r="E516" s="28">
        <v>1435</v>
      </c>
      <c r="F516" s="29">
        <v>101.66199367309976</v>
      </c>
      <c r="G516" s="90" t="s">
        <v>860</v>
      </c>
      <c r="H516" s="27" t="s">
        <v>66</v>
      </c>
      <c r="I516" s="27">
        <v>127987</v>
      </c>
      <c r="J516" s="28">
        <v>13123</v>
      </c>
      <c r="K516" s="27">
        <v>1827</v>
      </c>
      <c r="L516" s="30">
        <v>0.13922121466128171</v>
      </c>
      <c r="M516" s="27" t="s">
        <v>68</v>
      </c>
      <c r="N516" s="70">
        <v>13015.710663142321</v>
      </c>
      <c r="O516" s="1">
        <v>44196</v>
      </c>
      <c r="P516" s="1">
        <f t="shared" si="16"/>
        <v>44178</v>
      </c>
      <c r="Q516" s="1">
        <f t="shared" si="17"/>
        <v>44191</v>
      </c>
    </row>
    <row r="517" spans="1:17" x14ac:dyDescent="0.25">
      <c r="A517" s="73" t="s">
        <v>380</v>
      </c>
      <c r="B517" s="112" t="s">
        <v>45</v>
      </c>
      <c r="C517" s="131">
        <v>11593.289720794701</v>
      </c>
      <c r="D517" s="28">
        <v>692</v>
      </c>
      <c r="E517" s="28">
        <v>164</v>
      </c>
      <c r="F517" s="29">
        <v>101.04367264516804</v>
      </c>
      <c r="G517" s="90" t="s">
        <v>860</v>
      </c>
      <c r="H517" s="27" t="s">
        <v>66</v>
      </c>
      <c r="I517" s="27">
        <v>16565</v>
      </c>
      <c r="J517" s="28">
        <v>2319</v>
      </c>
      <c r="K517" s="27">
        <v>180</v>
      </c>
      <c r="L517" s="30">
        <v>7.7619663648124185E-2</v>
      </c>
      <c r="M517" s="27" t="s">
        <v>66</v>
      </c>
      <c r="N517" s="70">
        <v>20002.950464012352</v>
      </c>
      <c r="O517" s="1">
        <v>44196</v>
      </c>
      <c r="P517" s="1">
        <f t="shared" si="16"/>
        <v>44178</v>
      </c>
      <c r="Q517" s="1">
        <f t="shared" si="17"/>
        <v>44191</v>
      </c>
    </row>
    <row r="518" spans="1:17" x14ac:dyDescent="0.25">
      <c r="A518" s="73" t="s">
        <v>381</v>
      </c>
      <c r="B518" s="112" t="s">
        <v>49</v>
      </c>
      <c r="C518" s="131">
        <v>67654.360942971107</v>
      </c>
      <c r="D518" s="28">
        <v>4006</v>
      </c>
      <c r="E518" s="28">
        <v>617</v>
      </c>
      <c r="F518" s="29">
        <v>65.142036606595624</v>
      </c>
      <c r="G518" s="90" t="s">
        <v>860</v>
      </c>
      <c r="H518" s="27" t="s">
        <v>66</v>
      </c>
      <c r="I518" s="27">
        <v>85181</v>
      </c>
      <c r="J518" s="28">
        <v>8849</v>
      </c>
      <c r="K518" s="27">
        <v>742</v>
      </c>
      <c r="L518" s="30">
        <v>8.385128263080574E-2</v>
      </c>
      <c r="M518" s="27" t="s">
        <v>66</v>
      </c>
      <c r="N518" s="70">
        <v>13079.718552746686</v>
      </c>
      <c r="O518" s="1">
        <v>44196</v>
      </c>
      <c r="P518" s="1">
        <f t="shared" si="16"/>
        <v>44178</v>
      </c>
      <c r="Q518" s="1">
        <f t="shared" si="17"/>
        <v>44191</v>
      </c>
    </row>
    <row r="519" spans="1:17" x14ac:dyDescent="0.25">
      <c r="A519" s="73" t="s">
        <v>382</v>
      </c>
      <c r="B519" s="112" t="s">
        <v>45</v>
      </c>
      <c r="C519" s="131">
        <v>4899.3351278783603</v>
      </c>
      <c r="D519" s="28">
        <v>117</v>
      </c>
      <c r="E519" s="28">
        <v>30</v>
      </c>
      <c r="F519" s="29">
        <v>43.737713116699972</v>
      </c>
      <c r="G519" s="90" t="s">
        <v>860</v>
      </c>
      <c r="H519" s="27" t="s">
        <v>64</v>
      </c>
      <c r="I519" s="27">
        <v>5857</v>
      </c>
      <c r="J519" s="28">
        <v>1211</v>
      </c>
      <c r="K519" s="27">
        <v>31</v>
      </c>
      <c r="L519" s="30">
        <v>2.5598678777869529E-2</v>
      </c>
      <c r="M519" s="27" t="s">
        <v>66</v>
      </c>
      <c r="N519" s="70">
        <v>24717.63960601771</v>
      </c>
      <c r="O519" s="1">
        <v>44196</v>
      </c>
      <c r="P519" s="1">
        <f t="shared" si="16"/>
        <v>44178</v>
      </c>
      <c r="Q519" s="1">
        <f t="shared" si="17"/>
        <v>44191</v>
      </c>
    </row>
    <row r="520" spans="1:17" x14ac:dyDescent="0.25">
      <c r="A520" s="73" t="s">
        <v>383</v>
      </c>
      <c r="B520" s="112" t="s">
        <v>43</v>
      </c>
      <c r="C520" s="131">
        <v>23630.587330045601</v>
      </c>
      <c r="D520" s="28">
        <v>803</v>
      </c>
      <c r="E520" s="28">
        <v>171</v>
      </c>
      <c r="F520" s="29">
        <v>51.688455913897705</v>
      </c>
      <c r="G520" s="90" t="s">
        <v>860</v>
      </c>
      <c r="H520" s="27" t="s">
        <v>66</v>
      </c>
      <c r="I520" s="27">
        <v>23790</v>
      </c>
      <c r="J520" s="28">
        <v>2465</v>
      </c>
      <c r="K520" s="27">
        <v>183</v>
      </c>
      <c r="L520" s="30">
        <v>7.4239350912778904E-2</v>
      </c>
      <c r="M520" s="27" t="s">
        <v>66</v>
      </c>
      <c r="N520" s="70">
        <v>10431.395401102978</v>
      </c>
      <c r="O520" s="1">
        <v>44196</v>
      </c>
      <c r="P520" s="1">
        <f t="shared" si="16"/>
        <v>44178</v>
      </c>
      <c r="Q520" s="1">
        <f t="shared" si="17"/>
        <v>44191</v>
      </c>
    </row>
    <row r="521" spans="1:17" x14ac:dyDescent="0.25">
      <c r="A521" s="73" t="s">
        <v>384</v>
      </c>
      <c r="B521" s="112" t="s">
        <v>45</v>
      </c>
      <c r="C521" s="131">
        <v>19036.1847708721</v>
      </c>
      <c r="D521" s="28">
        <v>698</v>
      </c>
      <c r="E521" s="28">
        <v>138</v>
      </c>
      <c r="F521" s="31">
        <v>51.781084160443733</v>
      </c>
      <c r="G521" s="90" t="s">
        <v>859</v>
      </c>
      <c r="H521" s="27" t="s">
        <v>64</v>
      </c>
      <c r="I521" s="27">
        <v>25220</v>
      </c>
      <c r="J521" s="28">
        <v>4047</v>
      </c>
      <c r="K521" s="27">
        <v>161</v>
      </c>
      <c r="L521" s="32">
        <v>3.9782554978996791E-2</v>
      </c>
      <c r="M521" s="27" t="s">
        <v>66</v>
      </c>
      <c r="N521" s="70">
        <v>21259.512075090013</v>
      </c>
      <c r="O521" s="1">
        <v>44196</v>
      </c>
      <c r="P521" s="1">
        <f t="shared" si="16"/>
        <v>44178</v>
      </c>
      <c r="Q521" s="1">
        <f t="shared" si="17"/>
        <v>44191</v>
      </c>
    </row>
    <row r="522" spans="1:17" x14ac:dyDescent="0.25">
      <c r="A522" s="73" t="s">
        <v>385</v>
      </c>
      <c r="B522" s="112" t="s">
        <v>52</v>
      </c>
      <c r="C522" s="131">
        <v>4597.5251554699198</v>
      </c>
      <c r="D522" s="28">
        <v>185</v>
      </c>
      <c r="E522" s="28">
        <v>22</v>
      </c>
      <c r="F522" s="31">
        <v>34.179879789433222</v>
      </c>
      <c r="G522" s="90" t="s">
        <v>859</v>
      </c>
      <c r="H522" s="27" t="s">
        <v>66</v>
      </c>
      <c r="I522" s="27">
        <v>10845</v>
      </c>
      <c r="J522" s="28">
        <v>593</v>
      </c>
      <c r="K522" s="27">
        <v>28</v>
      </c>
      <c r="L522" s="32">
        <v>4.7217537942664416E-2</v>
      </c>
      <c r="M522" s="27" t="s">
        <v>66</v>
      </c>
      <c r="N522" s="70">
        <v>12898.243727812483</v>
      </c>
      <c r="O522" s="1">
        <v>44196</v>
      </c>
      <c r="P522" s="1">
        <f t="shared" si="16"/>
        <v>44178</v>
      </c>
      <c r="Q522" s="1">
        <f t="shared" si="17"/>
        <v>44191</v>
      </c>
    </row>
    <row r="523" spans="1:17" x14ac:dyDescent="0.25">
      <c r="A523" s="73" t="s">
        <v>386</v>
      </c>
      <c r="B523" s="112" t="s">
        <v>49</v>
      </c>
      <c r="C523" s="131">
        <v>43615.198490032897</v>
      </c>
      <c r="D523" s="28">
        <v>2863</v>
      </c>
      <c r="E523" s="28">
        <v>393</v>
      </c>
      <c r="F523" s="29">
        <v>64.361574733733136</v>
      </c>
      <c r="G523" s="90" t="s">
        <v>860</v>
      </c>
      <c r="H523" s="27" t="s">
        <v>66</v>
      </c>
      <c r="I523" s="27">
        <v>54614</v>
      </c>
      <c r="J523" s="28">
        <v>5370</v>
      </c>
      <c r="K523" s="27">
        <v>445</v>
      </c>
      <c r="L523" s="30">
        <v>8.2867783985102417E-2</v>
      </c>
      <c r="M523" s="27" t="s">
        <v>66</v>
      </c>
      <c r="N523" s="70">
        <v>12312.221853643912</v>
      </c>
      <c r="O523" s="1">
        <v>44196</v>
      </c>
      <c r="P523" s="1">
        <f t="shared" si="16"/>
        <v>44178</v>
      </c>
      <c r="Q523" s="1">
        <f t="shared" si="17"/>
        <v>44191</v>
      </c>
    </row>
    <row r="524" spans="1:17" x14ac:dyDescent="0.25">
      <c r="A524" s="73" t="s">
        <v>387</v>
      </c>
      <c r="B524" s="112" t="s">
        <v>52</v>
      </c>
      <c r="C524" s="131">
        <v>25917.393669385499</v>
      </c>
      <c r="D524" s="28">
        <v>800</v>
      </c>
      <c r="E524" s="28">
        <v>176</v>
      </c>
      <c r="F524" s="29">
        <v>48.505759227936437</v>
      </c>
      <c r="G524" s="90" t="s">
        <v>860</v>
      </c>
      <c r="H524" s="27" t="s">
        <v>66</v>
      </c>
      <c r="I524" s="27">
        <v>21478</v>
      </c>
      <c r="J524" s="28">
        <v>2292</v>
      </c>
      <c r="K524" s="27">
        <v>193</v>
      </c>
      <c r="L524" s="30">
        <v>8.4205933682373474E-2</v>
      </c>
      <c r="M524" s="27" t="s">
        <v>64</v>
      </c>
      <c r="N524" s="70">
        <v>8843.4818301478663</v>
      </c>
      <c r="O524" s="1">
        <v>44196</v>
      </c>
      <c r="P524" s="1">
        <f t="shared" si="16"/>
        <v>44178</v>
      </c>
      <c r="Q524" s="1">
        <f t="shared" si="17"/>
        <v>44191</v>
      </c>
    </row>
    <row r="525" spans="1:17" x14ac:dyDescent="0.25">
      <c r="A525" s="73" t="s">
        <v>388</v>
      </c>
      <c r="B525" s="112" t="s">
        <v>41</v>
      </c>
      <c r="C525" s="131">
        <v>15535.1939863677</v>
      </c>
      <c r="D525" s="28">
        <v>284</v>
      </c>
      <c r="E525" s="28">
        <v>54</v>
      </c>
      <c r="F525" s="29">
        <v>24.828417723831073</v>
      </c>
      <c r="G525" s="90" t="s">
        <v>860</v>
      </c>
      <c r="H525" s="27" t="s">
        <v>66</v>
      </c>
      <c r="I525" s="27">
        <v>13759</v>
      </c>
      <c r="J525" s="28">
        <v>1518</v>
      </c>
      <c r="K525" s="27">
        <v>81</v>
      </c>
      <c r="L525" s="30">
        <v>5.33596837944664E-2</v>
      </c>
      <c r="M525" s="27" t="s">
        <v>64</v>
      </c>
      <c r="N525" s="70">
        <v>9771.3617308677403</v>
      </c>
      <c r="O525" s="1">
        <v>44196</v>
      </c>
      <c r="P525" s="1">
        <f t="shared" si="16"/>
        <v>44178</v>
      </c>
      <c r="Q525" s="1">
        <f t="shared" si="17"/>
        <v>44191</v>
      </c>
    </row>
    <row r="526" spans="1:17" x14ac:dyDescent="0.25">
      <c r="A526" s="73" t="s">
        <v>389</v>
      </c>
      <c r="B526" s="112" t="s">
        <v>52</v>
      </c>
      <c r="C526" s="131">
        <v>5732.2185635331398</v>
      </c>
      <c r="D526" s="28">
        <v>221</v>
      </c>
      <c r="E526" s="28">
        <v>47</v>
      </c>
      <c r="F526" s="29">
        <v>58.566204689055532</v>
      </c>
      <c r="G526" s="90" t="s">
        <v>860</v>
      </c>
      <c r="H526" s="27" t="s">
        <v>68</v>
      </c>
      <c r="I526" s="27">
        <v>6029</v>
      </c>
      <c r="J526" s="28">
        <v>697</v>
      </c>
      <c r="K526" s="27">
        <v>54</v>
      </c>
      <c r="L526" s="30">
        <v>7.7474892395982778E-2</v>
      </c>
      <c r="M526" s="27" t="s">
        <v>64</v>
      </c>
      <c r="N526" s="70">
        <v>12159.340965017103</v>
      </c>
      <c r="O526" s="1">
        <v>44196</v>
      </c>
      <c r="P526" s="1">
        <f t="shared" si="16"/>
        <v>44178</v>
      </c>
      <c r="Q526" s="1">
        <f t="shared" si="17"/>
        <v>44191</v>
      </c>
    </row>
    <row r="527" spans="1:17" x14ac:dyDescent="0.25">
      <c r="A527" s="73" t="s">
        <v>390</v>
      </c>
      <c r="B527" s="112" t="s">
        <v>49</v>
      </c>
      <c r="C527" s="131">
        <v>10406.375954216899</v>
      </c>
      <c r="D527" s="28">
        <v>305</v>
      </c>
      <c r="E527" s="28">
        <v>45</v>
      </c>
      <c r="F527" s="31">
        <v>30.887657032832958</v>
      </c>
      <c r="G527" s="90" t="s">
        <v>859</v>
      </c>
      <c r="H527" s="27" t="s">
        <v>66</v>
      </c>
      <c r="I527" s="27">
        <v>11256</v>
      </c>
      <c r="J527" s="28">
        <v>1041</v>
      </c>
      <c r="K527" s="27">
        <v>50</v>
      </c>
      <c r="L527" s="32">
        <v>4.8030739673390971E-2</v>
      </c>
      <c r="M527" s="27" t="s">
        <v>64</v>
      </c>
      <c r="N527" s="70">
        <v>10003.482524366837</v>
      </c>
      <c r="O527" s="1">
        <v>44196</v>
      </c>
      <c r="P527" s="1">
        <f t="shared" si="16"/>
        <v>44178</v>
      </c>
      <c r="Q527" s="1">
        <f t="shared" si="17"/>
        <v>44191</v>
      </c>
    </row>
    <row r="528" spans="1:17" x14ac:dyDescent="0.25">
      <c r="A528" s="73" t="s">
        <v>391</v>
      </c>
      <c r="B528" s="112" t="s">
        <v>51</v>
      </c>
      <c r="C528" s="131">
        <v>11260.3171202382</v>
      </c>
      <c r="D528" s="28">
        <v>256</v>
      </c>
      <c r="E528" s="28">
        <v>56</v>
      </c>
      <c r="F528" s="31">
        <v>35.52297823665009</v>
      </c>
      <c r="G528" s="90" t="s">
        <v>859</v>
      </c>
      <c r="H528" s="27" t="s">
        <v>64</v>
      </c>
      <c r="I528" s="27">
        <v>14369</v>
      </c>
      <c r="J528" s="28">
        <v>1605</v>
      </c>
      <c r="K528" s="27">
        <v>58</v>
      </c>
      <c r="L528" s="32">
        <v>3.6137071651090341E-2</v>
      </c>
      <c r="M528" s="27" t="s">
        <v>64</v>
      </c>
      <c r="N528" s="70">
        <v>14253.595017455849</v>
      </c>
      <c r="O528" s="1">
        <v>44196</v>
      </c>
      <c r="P528" s="1">
        <f t="shared" si="16"/>
        <v>44178</v>
      </c>
      <c r="Q528" s="1">
        <f t="shared" si="17"/>
        <v>44191</v>
      </c>
    </row>
    <row r="529" spans="1:17" x14ac:dyDescent="0.25">
      <c r="A529" s="73" t="s">
        <v>392</v>
      </c>
      <c r="B529" s="112" t="s">
        <v>49</v>
      </c>
      <c r="C529" s="131">
        <v>60760.903444814299</v>
      </c>
      <c r="D529" s="28">
        <v>3007</v>
      </c>
      <c r="E529" s="28">
        <v>489</v>
      </c>
      <c r="F529" s="31">
        <v>57.485273339121889</v>
      </c>
      <c r="G529" s="90" t="s">
        <v>859</v>
      </c>
      <c r="H529" s="27" t="s">
        <v>66</v>
      </c>
      <c r="I529" s="27">
        <v>163418</v>
      </c>
      <c r="J529" s="28">
        <v>15680</v>
      </c>
      <c r="K529" s="27">
        <v>558</v>
      </c>
      <c r="L529" s="32">
        <v>3.5586734693877554E-2</v>
      </c>
      <c r="M529" s="27" t="s">
        <v>64</v>
      </c>
      <c r="N529" s="70">
        <v>25806.067900621754</v>
      </c>
      <c r="O529" s="1">
        <v>44196</v>
      </c>
      <c r="P529" s="1">
        <f t="shared" si="16"/>
        <v>44178</v>
      </c>
      <c r="Q529" s="1">
        <f t="shared" si="17"/>
        <v>44191</v>
      </c>
    </row>
    <row r="530" spans="1:17" x14ac:dyDescent="0.25">
      <c r="A530" s="73" t="s">
        <v>393</v>
      </c>
      <c r="B530" s="112" t="s">
        <v>51</v>
      </c>
      <c r="C530" s="131">
        <v>13066.7339765703</v>
      </c>
      <c r="D530" s="28">
        <v>373</v>
      </c>
      <c r="E530" s="28">
        <v>45</v>
      </c>
      <c r="F530" s="31">
        <v>24.598998648393586</v>
      </c>
      <c r="G530" s="90" t="s">
        <v>859</v>
      </c>
      <c r="H530" s="27" t="s">
        <v>66</v>
      </c>
      <c r="I530" s="27">
        <v>13309</v>
      </c>
      <c r="J530" s="28">
        <v>1276</v>
      </c>
      <c r="K530" s="27">
        <v>51</v>
      </c>
      <c r="L530" s="32">
        <v>3.9968652037617555E-2</v>
      </c>
      <c r="M530" s="27" t="s">
        <v>66</v>
      </c>
      <c r="N530" s="70">
        <v>9765.2558189978463</v>
      </c>
      <c r="O530" s="1">
        <v>44196</v>
      </c>
      <c r="P530" s="1">
        <f t="shared" si="16"/>
        <v>44178</v>
      </c>
      <c r="Q530" s="1">
        <f t="shared" si="17"/>
        <v>44191</v>
      </c>
    </row>
    <row r="531" spans="1:17" x14ac:dyDescent="0.25">
      <c r="A531" s="73" t="s">
        <v>394</v>
      </c>
      <c r="B531" s="112" t="s">
        <v>49</v>
      </c>
      <c r="C531" s="131">
        <v>28989.034762338801</v>
      </c>
      <c r="D531" s="28">
        <v>1102</v>
      </c>
      <c r="E531" s="28">
        <v>203</v>
      </c>
      <c r="F531" s="29">
        <v>50.01891273329916</v>
      </c>
      <c r="G531" s="90" t="s">
        <v>860</v>
      </c>
      <c r="H531" s="27" t="s">
        <v>66</v>
      </c>
      <c r="I531" s="27">
        <v>43357</v>
      </c>
      <c r="J531" s="28">
        <v>4856</v>
      </c>
      <c r="K531" s="27">
        <v>248</v>
      </c>
      <c r="L531" s="30">
        <v>5.1070840197693576E-2</v>
      </c>
      <c r="M531" s="27" t="s">
        <v>68</v>
      </c>
      <c r="N531" s="70">
        <v>16751.161395372459</v>
      </c>
      <c r="O531" s="1">
        <v>44196</v>
      </c>
      <c r="P531" s="1">
        <f t="shared" si="16"/>
        <v>44178</v>
      </c>
      <c r="Q531" s="1">
        <f t="shared" si="17"/>
        <v>44191</v>
      </c>
    </row>
    <row r="532" spans="1:17" x14ac:dyDescent="0.25">
      <c r="A532" s="73" t="s">
        <v>395</v>
      </c>
      <c r="B532" s="112" t="s">
        <v>54</v>
      </c>
      <c r="C532" s="131">
        <v>5774.3850978047103</v>
      </c>
      <c r="D532" s="28">
        <v>164</v>
      </c>
      <c r="E532" s="28">
        <v>19</v>
      </c>
      <c r="F532" s="31">
        <v>23.502811713385931</v>
      </c>
      <c r="G532" s="90" t="s">
        <v>859</v>
      </c>
      <c r="H532" s="27" t="s">
        <v>66</v>
      </c>
      <c r="I532" s="27">
        <v>5191</v>
      </c>
      <c r="J532" s="28">
        <v>416</v>
      </c>
      <c r="K532" s="27">
        <v>22</v>
      </c>
      <c r="L532" s="32">
        <v>5.2884615384615384E-2</v>
      </c>
      <c r="M532" s="27" t="s">
        <v>66</v>
      </c>
      <c r="N532" s="70">
        <v>7204.2302851978766</v>
      </c>
      <c r="O532" s="1">
        <v>44196</v>
      </c>
      <c r="P532" s="1">
        <f t="shared" si="16"/>
        <v>44178</v>
      </c>
      <c r="Q532" s="1">
        <f t="shared" si="17"/>
        <v>44191</v>
      </c>
    </row>
    <row r="533" spans="1:17" x14ac:dyDescent="0.25">
      <c r="A533" s="73" t="s">
        <v>396</v>
      </c>
      <c r="B533" s="112" t="s">
        <v>45</v>
      </c>
      <c r="C533" s="131">
        <v>6352.7152733450803</v>
      </c>
      <c r="D533" s="28">
        <v>202</v>
      </c>
      <c r="E533" s="28">
        <v>50</v>
      </c>
      <c r="F533" s="29">
        <v>56.218930296052804</v>
      </c>
      <c r="G533" s="90" t="s">
        <v>860</v>
      </c>
      <c r="H533" s="27" t="s">
        <v>66</v>
      </c>
      <c r="I533" s="27">
        <v>6459</v>
      </c>
      <c r="J533" s="28">
        <v>757</v>
      </c>
      <c r="K533" s="27">
        <v>56</v>
      </c>
      <c r="L533" s="30">
        <v>7.3976221928665792E-2</v>
      </c>
      <c r="M533" s="27" t="s">
        <v>68</v>
      </c>
      <c r="N533" s="70">
        <v>11916.164465551354</v>
      </c>
      <c r="O533" s="1">
        <v>44196</v>
      </c>
      <c r="P533" s="1">
        <f t="shared" si="16"/>
        <v>44178</v>
      </c>
      <c r="Q533" s="1">
        <f t="shared" si="17"/>
        <v>44191</v>
      </c>
    </row>
    <row r="534" spans="1:17" x14ac:dyDescent="0.25">
      <c r="A534" s="73" t="s">
        <v>397</v>
      </c>
      <c r="B534" s="112" t="s">
        <v>45</v>
      </c>
      <c r="C534" s="131">
        <v>53837.277335062499</v>
      </c>
      <c r="D534" s="28">
        <v>4517</v>
      </c>
      <c r="E534" s="28">
        <v>731</v>
      </c>
      <c r="F534" s="29">
        <v>96.985375744995608</v>
      </c>
      <c r="G534" s="90" t="s">
        <v>860</v>
      </c>
      <c r="H534" s="27" t="s">
        <v>66</v>
      </c>
      <c r="I534" s="27">
        <v>69992</v>
      </c>
      <c r="J534" s="28">
        <v>8075</v>
      </c>
      <c r="K534" s="27">
        <v>973</v>
      </c>
      <c r="L534" s="30">
        <v>0.1204953560371517</v>
      </c>
      <c r="M534" s="27" t="s">
        <v>66</v>
      </c>
      <c r="N534" s="70">
        <v>14998.901132656294</v>
      </c>
      <c r="O534" s="1">
        <v>44196</v>
      </c>
      <c r="P534" s="1">
        <f t="shared" si="16"/>
        <v>44178</v>
      </c>
      <c r="Q534" s="1">
        <f t="shared" si="17"/>
        <v>44191</v>
      </c>
    </row>
    <row r="535" spans="1:17" x14ac:dyDescent="0.25">
      <c r="A535" s="73" t="s">
        <v>398</v>
      </c>
      <c r="B535" s="112" t="s">
        <v>52</v>
      </c>
      <c r="C535" s="131">
        <v>27401.822881354499</v>
      </c>
      <c r="D535" s="28">
        <v>967</v>
      </c>
      <c r="E535" s="28">
        <v>189</v>
      </c>
      <c r="F535" s="29">
        <v>49.266795345889342</v>
      </c>
      <c r="G535" s="90" t="s">
        <v>860</v>
      </c>
      <c r="H535" s="27" t="s">
        <v>66</v>
      </c>
      <c r="I535" s="27">
        <v>23660</v>
      </c>
      <c r="J535" s="28">
        <v>2990</v>
      </c>
      <c r="K535" s="27">
        <v>219</v>
      </c>
      <c r="L535" s="30">
        <v>7.3244147157190631E-2</v>
      </c>
      <c r="M535" s="27" t="s">
        <v>64</v>
      </c>
      <c r="N535" s="70">
        <v>10911.682821052529</v>
      </c>
      <c r="O535" s="1">
        <v>44196</v>
      </c>
      <c r="P535" s="1">
        <f t="shared" si="16"/>
        <v>44178</v>
      </c>
      <c r="Q535" s="1">
        <f t="shared" si="17"/>
        <v>44191</v>
      </c>
    </row>
    <row r="536" spans="1:17" x14ac:dyDescent="0.25">
      <c r="A536" s="73" t="s">
        <v>399</v>
      </c>
      <c r="B536" s="112" t="s">
        <v>48</v>
      </c>
      <c r="C536" s="131">
        <v>443.669002305216</v>
      </c>
      <c r="D536" s="28">
        <v>5</v>
      </c>
      <c r="E536" s="28" t="s">
        <v>574</v>
      </c>
      <c r="F536" s="35">
        <v>16.099518122168273</v>
      </c>
      <c r="G536" s="90" t="s">
        <v>857</v>
      </c>
      <c r="H536" s="27" t="s">
        <v>66</v>
      </c>
      <c r="I536" s="27">
        <v>191</v>
      </c>
      <c r="J536" s="28">
        <v>12</v>
      </c>
      <c r="K536" s="27">
        <v>1</v>
      </c>
      <c r="L536" s="36">
        <v>8.3333333333333329E-2</v>
      </c>
      <c r="M536" s="27" t="s">
        <v>66</v>
      </c>
      <c r="N536" s="70">
        <v>2704.7190445242704</v>
      </c>
      <c r="O536" s="1">
        <v>44196</v>
      </c>
      <c r="P536" s="1">
        <f t="shared" si="16"/>
        <v>44178</v>
      </c>
      <c r="Q536" s="1">
        <f t="shared" si="17"/>
        <v>44191</v>
      </c>
    </row>
    <row r="537" spans="1:17" x14ac:dyDescent="0.25">
      <c r="A537" s="73" t="s">
        <v>400</v>
      </c>
      <c r="B537" s="112" t="s">
        <v>45</v>
      </c>
      <c r="C537" s="131">
        <v>10425.3705682952</v>
      </c>
      <c r="D537" s="28">
        <v>905</v>
      </c>
      <c r="E537" s="28">
        <v>254</v>
      </c>
      <c r="F537" s="29">
        <v>174.02601685959959</v>
      </c>
      <c r="G537" s="90" t="s">
        <v>860</v>
      </c>
      <c r="H537" s="27" t="s">
        <v>64</v>
      </c>
      <c r="I537" s="27">
        <v>12847</v>
      </c>
      <c r="J537" s="28">
        <v>2175</v>
      </c>
      <c r="K537" s="27">
        <v>272</v>
      </c>
      <c r="L537" s="30">
        <v>0.12505747126436781</v>
      </c>
      <c r="M537" s="27" t="s">
        <v>66</v>
      </c>
      <c r="N537" s="70">
        <v>20862.567769192163</v>
      </c>
      <c r="O537" s="1">
        <v>44196</v>
      </c>
      <c r="P537" s="1">
        <f t="shared" si="16"/>
        <v>44178</v>
      </c>
      <c r="Q537" s="1">
        <f t="shared" si="17"/>
        <v>44191</v>
      </c>
    </row>
    <row r="538" spans="1:17" x14ac:dyDescent="0.25">
      <c r="A538" s="73" t="s">
        <v>401</v>
      </c>
      <c r="B538" s="112" t="s">
        <v>54</v>
      </c>
      <c r="C538" s="131">
        <v>29332.514862373799</v>
      </c>
      <c r="D538" s="28">
        <v>1793</v>
      </c>
      <c r="E538" s="28">
        <v>257</v>
      </c>
      <c r="F538" s="29">
        <v>62.582915045891376</v>
      </c>
      <c r="G538" s="90" t="s">
        <v>860</v>
      </c>
      <c r="H538" s="27" t="s">
        <v>66</v>
      </c>
      <c r="I538" s="27">
        <v>30101</v>
      </c>
      <c r="J538" s="28">
        <v>2871</v>
      </c>
      <c r="K538" s="27">
        <v>281</v>
      </c>
      <c r="L538" s="30">
        <v>9.7875304771856492E-2</v>
      </c>
      <c r="M538" s="27" t="s">
        <v>66</v>
      </c>
      <c r="N538" s="70">
        <v>9787.7731025469184</v>
      </c>
      <c r="O538" s="1">
        <v>44196</v>
      </c>
      <c r="P538" s="1">
        <f t="shared" si="16"/>
        <v>44178</v>
      </c>
      <c r="Q538" s="1">
        <f t="shared" si="17"/>
        <v>44191</v>
      </c>
    </row>
    <row r="539" spans="1:17" x14ac:dyDescent="0.25">
      <c r="A539" s="73" t="s">
        <v>402</v>
      </c>
      <c r="B539" s="112" t="s">
        <v>54</v>
      </c>
      <c r="C539" s="131">
        <v>13670.6546508352</v>
      </c>
      <c r="D539" s="28">
        <v>695</v>
      </c>
      <c r="E539" s="28">
        <v>109</v>
      </c>
      <c r="F539" s="29">
        <v>56.952022303033026</v>
      </c>
      <c r="G539" s="90" t="s">
        <v>860</v>
      </c>
      <c r="H539" s="27" t="s">
        <v>66</v>
      </c>
      <c r="I539" s="27">
        <v>13835</v>
      </c>
      <c r="J539" s="28">
        <v>1486</v>
      </c>
      <c r="K539" s="27">
        <v>120</v>
      </c>
      <c r="L539" s="30">
        <v>8.0753701211305512E-2</v>
      </c>
      <c r="M539" s="27" t="s">
        <v>68</v>
      </c>
      <c r="N539" s="70">
        <v>10869.998825617424</v>
      </c>
      <c r="O539" s="1">
        <v>44196</v>
      </c>
      <c r="P539" s="1">
        <f t="shared" si="16"/>
        <v>44178</v>
      </c>
      <c r="Q539" s="1">
        <f t="shared" si="17"/>
        <v>44191</v>
      </c>
    </row>
    <row r="540" spans="1:17" x14ac:dyDescent="0.25">
      <c r="A540" s="73" t="s">
        <v>403</v>
      </c>
      <c r="B540" s="112" t="s">
        <v>51</v>
      </c>
      <c r="C540" s="131">
        <v>7866.2595778054301</v>
      </c>
      <c r="D540" s="28">
        <v>215</v>
      </c>
      <c r="E540" s="28">
        <v>42</v>
      </c>
      <c r="F540" s="29">
        <v>38.137566785419445</v>
      </c>
      <c r="G540" s="90" t="s">
        <v>860</v>
      </c>
      <c r="H540" s="27" t="s">
        <v>66</v>
      </c>
      <c r="I540" s="27">
        <v>7566</v>
      </c>
      <c r="J540" s="28">
        <v>688</v>
      </c>
      <c r="K540" s="27">
        <v>46</v>
      </c>
      <c r="L540" s="30">
        <v>6.6860465116279064E-2</v>
      </c>
      <c r="M540" s="27" t="s">
        <v>64</v>
      </c>
      <c r="N540" s="70">
        <v>8746.2153161228598</v>
      </c>
      <c r="O540" s="1">
        <v>44196</v>
      </c>
      <c r="P540" s="1">
        <f t="shared" si="16"/>
        <v>44178</v>
      </c>
      <c r="Q540" s="1">
        <f t="shared" si="17"/>
        <v>44191</v>
      </c>
    </row>
    <row r="541" spans="1:17" x14ac:dyDescent="0.25">
      <c r="A541" s="73" t="s">
        <v>404</v>
      </c>
      <c r="B541" s="112" t="s">
        <v>54</v>
      </c>
      <c r="C541" s="131">
        <v>3588.8356725713106</v>
      </c>
      <c r="D541" s="28">
        <v>89</v>
      </c>
      <c r="E541" s="28">
        <v>15</v>
      </c>
      <c r="F541" s="37">
        <v>29.854489566554044</v>
      </c>
      <c r="G541" s="90" t="s">
        <v>858</v>
      </c>
      <c r="H541" s="27" t="s">
        <v>66</v>
      </c>
      <c r="I541" s="27">
        <v>2442</v>
      </c>
      <c r="J541" s="28">
        <v>249</v>
      </c>
      <c r="K541" s="27">
        <v>17</v>
      </c>
      <c r="L541" s="38">
        <v>6.8273092369477914E-2</v>
      </c>
      <c r="M541" s="27" t="s">
        <v>66</v>
      </c>
      <c r="N541" s="70">
        <v>6938.1833752671582</v>
      </c>
      <c r="O541" s="1">
        <v>44196</v>
      </c>
      <c r="P541" s="1">
        <f t="shared" si="16"/>
        <v>44178</v>
      </c>
      <c r="Q541" s="1">
        <f t="shared" si="17"/>
        <v>44191</v>
      </c>
    </row>
    <row r="542" spans="1:17" x14ac:dyDescent="0.25">
      <c r="A542" s="73" t="s">
        <v>405</v>
      </c>
      <c r="B542" s="112" t="s">
        <v>51</v>
      </c>
      <c r="C542" s="131">
        <v>28747.259811021901</v>
      </c>
      <c r="D542" s="28">
        <v>1201</v>
      </c>
      <c r="E542" s="28">
        <v>232</v>
      </c>
      <c r="F542" s="29">
        <v>57.645245774259742</v>
      </c>
      <c r="G542" s="90" t="s">
        <v>860</v>
      </c>
      <c r="H542" s="27" t="s">
        <v>66</v>
      </c>
      <c r="I542" s="27">
        <v>55490</v>
      </c>
      <c r="J542" s="28">
        <v>5255</v>
      </c>
      <c r="K542" s="27">
        <v>274</v>
      </c>
      <c r="L542" s="30">
        <v>5.2140818268315889E-2</v>
      </c>
      <c r="M542" s="27" t="s">
        <v>68</v>
      </c>
      <c r="N542" s="70">
        <v>18280.003153501249</v>
      </c>
      <c r="O542" s="1">
        <v>44196</v>
      </c>
      <c r="P542" s="1">
        <f t="shared" si="16"/>
        <v>44178</v>
      </c>
      <c r="Q542" s="1">
        <f t="shared" si="17"/>
        <v>44191</v>
      </c>
    </row>
    <row r="543" spans="1:17" x14ac:dyDescent="0.25">
      <c r="A543" s="73" t="s">
        <v>406</v>
      </c>
      <c r="B543" s="112" t="s">
        <v>46</v>
      </c>
      <c r="C543" s="131">
        <v>97.256701128622794</v>
      </c>
      <c r="D543" s="28" t="s">
        <v>574</v>
      </c>
      <c r="E543" s="28">
        <v>0</v>
      </c>
      <c r="F543" s="33">
        <v>0</v>
      </c>
      <c r="G543" s="127" t="s">
        <v>857</v>
      </c>
      <c r="H543" s="27" t="s">
        <v>68</v>
      </c>
      <c r="I543" s="27">
        <v>57</v>
      </c>
      <c r="J543" s="28">
        <v>5</v>
      </c>
      <c r="K543" s="27">
        <v>0</v>
      </c>
      <c r="L543" s="34">
        <v>0</v>
      </c>
      <c r="M543" s="27" t="s">
        <v>68</v>
      </c>
      <c r="N543" s="70">
        <v>5141.0339256597426</v>
      </c>
      <c r="O543" s="1">
        <v>44196</v>
      </c>
      <c r="P543" s="1">
        <f t="shared" si="16"/>
        <v>44178</v>
      </c>
      <c r="Q543" s="1">
        <f t="shared" si="17"/>
        <v>44191</v>
      </c>
    </row>
    <row r="544" spans="1:17" x14ac:dyDescent="0.25">
      <c r="A544" s="73" t="s">
        <v>407</v>
      </c>
      <c r="B544" s="112" t="s">
        <v>47</v>
      </c>
      <c r="C544" s="131">
        <v>8389.5626394437495</v>
      </c>
      <c r="D544" s="28">
        <v>231</v>
      </c>
      <c r="E544" s="28">
        <v>49</v>
      </c>
      <c r="F544" s="29">
        <v>41.718503698210178</v>
      </c>
      <c r="G544" s="90" t="s">
        <v>860</v>
      </c>
      <c r="H544" s="27" t="s">
        <v>66</v>
      </c>
      <c r="I544" s="27">
        <v>7305</v>
      </c>
      <c r="J544" s="28">
        <v>636</v>
      </c>
      <c r="K544" s="27">
        <v>50</v>
      </c>
      <c r="L544" s="30">
        <v>7.8616352201257858E-2</v>
      </c>
      <c r="M544" s="27" t="s">
        <v>66</v>
      </c>
      <c r="N544" s="70">
        <v>7580.848100589049</v>
      </c>
      <c r="O544" s="1">
        <v>44196</v>
      </c>
      <c r="P544" s="1">
        <f t="shared" si="16"/>
        <v>44178</v>
      </c>
      <c r="Q544" s="1">
        <f t="shared" si="17"/>
        <v>44191</v>
      </c>
    </row>
    <row r="545" spans="1:17" x14ac:dyDescent="0.25">
      <c r="A545" s="73" t="s">
        <v>408</v>
      </c>
      <c r="B545" s="112" t="s">
        <v>46</v>
      </c>
      <c r="C545" s="131">
        <v>8452.8586639732803</v>
      </c>
      <c r="D545" s="28">
        <v>143</v>
      </c>
      <c r="E545" s="28">
        <v>36</v>
      </c>
      <c r="F545" s="29">
        <v>30.420815887862805</v>
      </c>
      <c r="G545" s="90" t="s">
        <v>860</v>
      </c>
      <c r="H545" s="27" t="s">
        <v>66</v>
      </c>
      <c r="I545" s="27">
        <v>8434</v>
      </c>
      <c r="J545" s="28">
        <v>958</v>
      </c>
      <c r="K545" s="27">
        <v>38</v>
      </c>
      <c r="L545" s="30">
        <v>3.9665970772442591E-2</v>
      </c>
      <c r="M545" s="27" t="s">
        <v>64</v>
      </c>
      <c r="N545" s="70">
        <v>11333.443963555999</v>
      </c>
      <c r="O545" s="1">
        <v>44196</v>
      </c>
      <c r="P545" s="1">
        <f t="shared" si="16"/>
        <v>44178</v>
      </c>
      <c r="Q545" s="1">
        <f t="shared" si="17"/>
        <v>44191</v>
      </c>
    </row>
    <row r="546" spans="1:17" x14ac:dyDescent="0.25">
      <c r="A546" s="73" t="s">
        <v>409</v>
      </c>
      <c r="B546" s="112" t="s">
        <v>42</v>
      </c>
      <c r="C546" s="131">
        <v>925.93893955999795</v>
      </c>
      <c r="D546" s="28">
        <v>13</v>
      </c>
      <c r="E546" s="28" t="s">
        <v>574</v>
      </c>
      <c r="F546" s="35">
        <v>7.7141772936468103</v>
      </c>
      <c r="G546" s="127" t="s">
        <v>857</v>
      </c>
      <c r="H546" s="27" t="s">
        <v>66</v>
      </c>
      <c r="I546" s="27">
        <v>826</v>
      </c>
      <c r="J546" s="28">
        <v>78</v>
      </c>
      <c r="K546" s="27">
        <v>1</v>
      </c>
      <c r="L546" s="36">
        <v>1.282051282051282E-2</v>
      </c>
      <c r="M546" s="27" t="s">
        <v>66</v>
      </c>
      <c r="N546" s="70">
        <v>8423.8816046623178</v>
      </c>
      <c r="O546" s="1">
        <v>44196</v>
      </c>
      <c r="P546" s="1">
        <f t="shared" si="16"/>
        <v>44178</v>
      </c>
      <c r="Q546" s="1">
        <f t="shared" si="17"/>
        <v>44191</v>
      </c>
    </row>
    <row r="547" spans="1:17" x14ac:dyDescent="0.25">
      <c r="A547" s="73" t="s">
        <v>410</v>
      </c>
      <c r="B547" s="112" t="s">
        <v>47</v>
      </c>
      <c r="C547" s="131">
        <v>886.62872007655199</v>
      </c>
      <c r="D547" s="28">
        <v>11</v>
      </c>
      <c r="E547" s="28" t="s">
        <v>574</v>
      </c>
      <c r="F547" s="35">
        <v>16.112397401790513</v>
      </c>
      <c r="G547" s="90" t="s">
        <v>857</v>
      </c>
      <c r="H547" s="27" t="s">
        <v>64</v>
      </c>
      <c r="I547" s="27">
        <v>235</v>
      </c>
      <c r="J547" s="28">
        <v>24</v>
      </c>
      <c r="K547" s="27">
        <v>2</v>
      </c>
      <c r="L547" s="36">
        <v>8.3333333333333329E-2</v>
      </c>
      <c r="M547" s="27" t="s">
        <v>64</v>
      </c>
      <c r="N547" s="70">
        <v>2706.8827635008065</v>
      </c>
      <c r="O547" s="1">
        <v>44196</v>
      </c>
      <c r="P547" s="1">
        <f t="shared" si="16"/>
        <v>44178</v>
      </c>
      <c r="Q547" s="1">
        <f t="shared" si="17"/>
        <v>44191</v>
      </c>
    </row>
    <row r="548" spans="1:17" x14ac:dyDescent="0.25">
      <c r="A548" s="73" t="s">
        <v>411</v>
      </c>
      <c r="B548" s="112" t="s">
        <v>42</v>
      </c>
      <c r="C548" s="131">
        <v>131.34792406884699</v>
      </c>
      <c r="D548" s="28">
        <v>0</v>
      </c>
      <c r="E548" s="28">
        <v>0</v>
      </c>
      <c r="F548" s="33">
        <v>0</v>
      </c>
      <c r="G548" s="127" t="s">
        <v>857</v>
      </c>
      <c r="H548" s="27" t="s">
        <v>68</v>
      </c>
      <c r="I548" s="27">
        <v>44</v>
      </c>
      <c r="J548" s="28">
        <v>3</v>
      </c>
      <c r="K548" s="27">
        <v>0</v>
      </c>
      <c r="L548" s="34">
        <v>0</v>
      </c>
      <c r="M548" s="27" t="s">
        <v>68</v>
      </c>
      <c r="N548" s="70">
        <v>2284.0102127746823</v>
      </c>
      <c r="O548" s="1">
        <v>44196</v>
      </c>
      <c r="P548" s="1">
        <f t="shared" si="16"/>
        <v>44178</v>
      </c>
      <c r="Q548" s="1">
        <f t="shared" si="17"/>
        <v>44191</v>
      </c>
    </row>
    <row r="549" spans="1:17" x14ac:dyDescent="0.25">
      <c r="A549" s="73" t="s">
        <v>412</v>
      </c>
      <c r="B549" s="112" t="s">
        <v>45</v>
      </c>
      <c r="C549" s="131">
        <v>3233.6975298580801</v>
      </c>
      <c r="D549" s="28">
        <v>130</v>
      </c>
      <c r="E549" s="28">
        <v>21</v>
      </c>
      <c r="F549" s="31">
        <v>46.386527686955056</v>
      </c>
      <c r="G549" s="90" t="s">
        <v>859</v>
      </c>
      <c r="H549" s="27" t="s">
        <v>64</v>
      </c>
      <c r="I549" s="27">
        <v>4921</v>
      </c>
      <c r="J549" s="28">
        <v>723</v>
      </c>
      <c r="K549" s="27">
        <v>25</v>
      </c>
      <c r="L549" s="32">
        <v>3.4578146611341634E-2</v>
      </c>
      <c r="M549" s="27" t="s">
        <v>64</v>
      </c>
      <c r="N549" s="70">
        <v>22358.306345112334</v>
      </c>
      <c r="O549" s="1">
        <v>44196</v>
      </c>
      <c r="P549" s="1">
        <f t="shared" si="16"/>
        <v>44178</v>
      </c>
      <c r="Q549" s="1">
        <f t="shared" si="17"/>
        <v>44191</v>
      </c>
    </row>
    <row r="550" spans="1:17" x14ac:dyDescent="0.25">
      <c r="A550" s="73" t="s">
        <v>50</v>
      </c>
      <c r="B550" s="112" t="s">
        <v>50</v>
      </c>
      <c r="C550" s="131">
        <v>11415.7638709039</v>
      </c>
      <c r="D550" s="28">
        <v>731</v>
      </c>
      <c r="E550" s="28">
        <v>120</v>
      </c>
      <c r="F550" s="29">
        <v>75.084143893998444</v>
      </c>
      <c r="G550" s="90" t="s">
        <v>860</v>
      </c>
      <c r="H550" s="27" t="s">
        <v>66</v>
      </c>
      <c r="I550" s="27">
        <v>15561</v>
      </c>
      <c r="J550" s="28">
        <v>1654</v>
      </c>
      <c r="K550" s="27">
        <v>123</v>
      </c>
      <c r="L550" s="30">
        <v>7.4365175332527206E-2</v>
      </c>
      <c r="M550" s="27" t="s">
        <v>66</v>
      </c>
      <c r="N550" s="70">
        <v>14488.736966745233</v>
      </c>
      <c r="O550" s="1">
        <v>44196</v>
      </c>
      <c r="P550" s="1">
        <f t="shared" si="16"/>
        <v>44178</v>
      </c>
      <c r="Q550" s="1">
        <f t="shared" si="17"/>
        <v>44191</v>
      </c>
    </row>
    <row r="551" spans="1:17" x14ac:dyDescent="0.25">
      <c r="A551" s="73" t="s">
        <v>413</v>
      </c>
      <c r="B551" s="112" t="s">
        <v>49</v>
      </c>
      <c r="C551" s="131">
        <v>36015.912175260899</v>
      </c>
      <c r="D551" s="28">
        <v>1005</v>
      </c>
      <c r="E551" s="28">
        <v>133</v>
      </c>
      <c r="F551" s="31">
        <v>26.37723002480411</v>
      </c>
      <c r="G551" s="90" t="s">
        <v>859</v>
      </c>
      <c r="H551" s="27" t="s">
        <v>66</v>
      </c>
      <c r="I551" s="27">
        <v>45592</v>
      </c>
      <c r="J551" s="28">
        <v>4894</v>
      </c>
      <c r="K551" s="27">
        <v>144</v>
      </c>
      <c r="L551" s="32">
        <v>2.9423784225582346E-2</v>
      </c>
      <c r="M551" s="27" t="s">
        <v>68</v>
      </c>
      <c r="N551" s="70">
        <v>13588.438288567511</v>
      </c>
      <c r="O551" s="1">
        <v>44196</v>
      </c>
      <c r="P551" s="1">
        <f t="shared" si="16"/>
        <v>44178</v>
      </c>
      <c r="Q551" s="1">
        <f t="shared" si="17"/>
        <v>44191</v>
      </c>
    </row>
    <row r="552" spans="1:17" x14ac:dyDescent="0.25">
      <c r="A552" s="73" t="s">
        <v>414</v>
      </c>
      <c r="B552" s="112" t="s">
        <v>51</v>
      </c>
      <c r="C552" s="131">
        <v>29233.8947796506</v>
      </c>
      <c r="D552" s="28">
        <v>838</v>
      </c>
      <c r="E552" s="28">
        <v>122</v>
      </c>
      <c r="F552" s="31">
        <v>29.808842714832632</v>
      </c>
      <c r="G552" s="90" t="s">
        <v>859</v>
      </c>
      <c r="H552" s="27" t="s">
        <v>66</v>
      </c>
      <c r="I552" s="27">
        <v>46348</v>
      </c>
      <c r="J552" s="28">
        <v>4975</v>
      </c>
      <c r="K552" s="27">
        <v>138</v>
      </c>
      <c r="L552" s="32">
        <v>2.7738693467336685E-2</v>
      </c>
      <c r="M552" s="27" t="s">
        <v>64</v>
      </c>
      <c r="N552" s="70">
        <v>17017.91717285322</v>
      </c>
      <c r="O552" s="1">
        <v>44196</v>
      </c>
      <c r="P552" s="1">
        <f t="shared" si="16"/>
        <v>44178</v>
      </c>
      <c r="Q552" s="1">
        <f t="shared" si="17"/>
        <v>44191</v>
      </c>
    </row>
    <row r="553" spans="1:17" x14ac:dyDescent="0.25">
      <c r="A553" s="73" t="s">
        <v>415</v>
      </c>
      <c r="B553" s="112" t="s">
        <v>42</v>
      </c>
      <c r="C553" s="131">
        <v>175.92213223044999</v>
      </c>
      <c r="D553" s="28" t="s">
        <v>574</v>
      </c>
      <c r="E553" s="28" t="s">
        <v>574</v>
      </c>
      <c r="F553" s="35">
        <v>40.602379315755023</v>
      </c>
      <c r="G553" s="90" t="s">
        <v>857</v>
      </c>
      <c r="H553" s="27" t="s">
        <v>68</v>
      </c>
      <c r="I553" s="27">
        <v>88</v>
      </c>
      <c r="J553" s="28">
        <v>7</v>
      </c>
      <c r="K553" s="27">
        <v>1</v>
      </c>
      <c r="L553" s="36">
        <v>0.14285714285714285</v>
      </c>
      <c r="M553" s="27" t="s">
        <v>66</v>
      </c>
      <c r="N553" s="70">
        <v>3979.0331729439922</v>
      </c>
      <c r="O553" s="1">
        <v>44196</v>
      </c>
      <c r="P553" s="1">
        <f t="shared" si="16"/>
        <v>44178</v>
      </c>
      <c r="Q553" s="1">
        <f t="shared" si="17"/>
        <v>44191</v>
      </c>
    </row>
    <row r="554" spans="1:17" x14ac:dyDescent="0.25">
      <c r="A554" s="73" t="s">
        <v>416</v>
      </c>
      <c r="B554" s="112" t="s">
        <v>43</v>
      </c>
      <c r="C554" s="131">
        <v>99979.827942427306</v>
      </c>
      <c r="D554" s="28">
        <v>7674</v>
      </c>
      <c r="E554" s="28">
        <v>1215</v>
      </c>
      <c r="F554" s="29">
        <v>86.803224282091449</v>
      </c>
      <c r="G554" s="90" t="s">
        <v>860</v>
      </c>
      <c r="H554" s="27" t="s">
        <v>66</v>
      </c>
      <c r="I554" s="27">
        <v>108057</v>
      </c>
      <c r="J554" s="28">
        <v>12040</v>
      </c>
      <c r="K554" s="27">
        <v>1456</v>
      </c>
      <c r="L554" s="30">
        <v>0.12093023255813953</v>
      </c>
      <c r="M554" s="27" t="s">
        <v>64</v>
      </c>
      <c r="N554" s="70">
        <v>12042.429205752534</v>
      </c>
      <c r="O554" s="1">
        <v>44196</v>
      </c>
      <c r="P554" s="1">
        <f t="shared" si="16"/>
        <v>44178</v>
      </c>
      <c r="Q554" s="1">
        <f t="shared" si="17"/>
        <v>44191</v>
      </c>
    </row>
    <row r="555" spans="1:17" x14ac:dyDescent="0.25">
      <c r="A555" s="73" t="s">
        <v>417</v>
      </c>
      <c r="B555" s="112" t="s">
        <v>54</v>
      </c>
      <c r="C555" s="131">
        <v>1061.2180254191501</v>
      </c>
      <c r="D555" s="28">
        <v>14</v>
      </c>
      <c r="E555" s="28" t="s">
        <v>574</v>
      </c>
      <c r="F555" s="35">
        <v>13.461620462083507</v>
      </c>
      <c r="G555" s="90" t="s">
        <v>857</v>
      </c>
      <c r="H555" s="27" t="s">
        <v>68</v>
      </c>
      <c r="I555" s="27">
        <v>719</v>
      </c>
      <c r="J555" s="28">
        <v>55</v>
      </c>
      <c r="K555" s="27">
        <v>2</v>
      </c>
      <c r="L555" s="36">
        <v>3.6363636363636362E-2</v>
      </c>
      <c r="M555" s="27" t="s">
        <v>64</v>
      </c>
      <c r="N555" s="70">
        <v>5182.72387790215</v>
      </c>
      <c r="O555" s="1">
        <v>44196</v>
      </c>
      <c r="P555" s="1">
        <f t="shared" si="16"/>
        <v>44178</v>
      </c>
      <c r="Q555" s="1">
        <f t="shared" si="17"/>
        <v>44191</v>
      </c>
    </row>
    <row r="556" spans="1:17" x14ac:dyDescent="0.25">
      <c r="A556" s="73" t="s">
        <v>418</v>
      </c>
      <c r="B556" s="112" t="s">
        <v>42</v>
      </c>
      <c r="C556" s="131">
        <v>1523.2863267425901</v>
      </c>
      <c r="D556" s="28">
        <v>16</v>
      </c>
      <c r="E556" s="28" t="s">
        <v>574</v>
      </c>
      <c r="F556" s="35">
        <v>4.6891099968917178</v>
      </c>
      <c r="G556" s="127" t="s">
        <v>857</v>
      </c>
      <c r="H556" s="27" t="s">
        <v>66</v>
      </c>
      <c r="I556" s="27">
        <v>770</v>
      </c>
      <c r="J556" s="28">
        <v>63</v>
      </c>
      <c r="K556" s="27">
        <v>1</v>
      </c>
      <c r="L556" s="36">
        <v>1.5873015873015872E-2</v>
      </c>
      <c r="M556" s="27" t="s">
        <v>66</v>
      </c>
      <c r="N556" s="70">
        <v>4135.7950172584951</v>
      </c>
      <c r="O556" s="1">
        <v>44196</v>
      </c>
      <c r="P556" s="1">
        <f t="shared" si="16"/>
        <v>44178</v>
      </c>
      <c r="Q556" s="1">
        <f t="shared" si="17"/>
        <v>44191</v>
      </c>
    </row>
    <row r="557" spans="1:17" x14ac:dyDescent="0.25">
      <c r="A557" s="73" t="s">
        <v>419</v>
      </c>
      <c r="B557" s="112" t="s">
        <v>46</v>
      </c>
      <c r="C557" s="131">
        <v>975.18088894142284</v>
      </c>
      <c r="D557" s="28">
        <v>8</v>
      </c>
      <c r="E557" s="28" t="s">
        <v>574</v>
      </c>
      <c r="F557" s="35">
        <v>7.3246484050880536</v>
      </c>
      <c r="G557" s="127" t="s">
        <v>857</v>
      </c>
      <c r="H557" s="27" t="s">
        <v>68</v>
      </c>
      <c r="I557" s="27">
        <v>853</v>
      </c>
      <c r="J557" s="28">
        <v>70</v>
      </c>
      <c r="K557" s="27">
        <v>1</v>
      </c>
      <c r="L557" s="36">
        <v>1.4285714285714285E-2</v>
      </c>
      <c r="M557" s="27" t="s">
        <v>64</v>
      </c>
      <c r="N557" s="70">
        <v>7178.1554369862934</v>
      </c>
      <c r="O557" s="1">
        <v>44196</v>
      </c>
      <c r="P557" s="1">
        <f t="shared" si="16"/>
        <v>44178</v>
      </c>
      <c r="Q557" s="1">
        <f t="shared" si="17"/>
        <v>44191</v>
      </c>
    </row>
    <row r="558" spans="1:17" x14ac:dyDescent="0.25">
      <c r="A558" s="73" t="s">
        <v>420</v>
      </c>
      <c r="B558" s="112" t="s">
        <v>45</v>
      </c>
      <c r="C558" s="131">
        <v>6604.9424871170804</v>
      </c>
      <c r="D558" s="28">
        <v>163</v>
      </c>
      <c r="E558" s="28">
        <v>48</v>
      </c>
      <c r="F558" s="29">
        <v>51.90917915271551</v>
      </c>
      <c r="G558" s="90" t="s">
        <v>860</v>
      </c>
      <c r="H558" s="27" t="s">
        <v>64</v>
      </c>
      <c r="I558" s="27">
        <v>7824</v>
      </c>
      <c r="J558" s="28">
        <v>737</v>
      </c>
      <c r="K558" s="27">
        <v>54</v>
      </c>
      <c r="L558" s="30">
        <v>7.3270013568521031E-2</v>
      </c>
      <c r="M558" s="27" t="s">
        <v>64</v>
      </c>
      <c r="N558" s="70">
        <v>11158.310635369136</v>
      </c>
      <c r="O558" s="1">
        <v>44196</v>
      </c>
      <c r="P558" s="1">
        <f t="shared" si="16"/>
        <v>44178</v>
      </c>
      <c r="Q558" s="1">
        <f t="shared" si="17"/>
        <v>44191</v>
      </c>
    </row>
    <row r="559" spans="1:17" x14ac:dyDescent="0.25">
      <c r="A559" s="73" t="s">
        <v>421</v>
      </c>
      <c r="B559" s="112" t="s">
        <v>45</v>
      </c>
      <c r="C559" s="131">
        <v>17758.791021044799</v>
      </c>
      <c r="D559" s="28">
        <v>619</v>
      </c>
      <c r="E559" s="28">
        <v>102</v>
      </c>
      <c r="F559" s="31">
        <v>41.025958788976439</v>
      </c>
      <c r="G559" s="90" t="s">
        <v>859</v>
      </c>
      <c r="H559" s="27" t="s">
        <v>66</v>
      </c>
      <c r="I559" s="27">
        <v>24208</v>
      </c>
      <c r="J559" s="28">
        <v>2790</v>
      </c>
      <c r="K559" s="27">
        <v>121</v>
      </c>
      <c r="L559" s="32">
        <v>4.3369175627240145E-2</v>
      </c>
      <c r="M559" s="27" t="s">
        <v>66</v>
      </c>
      <c r="N559" s="70">
        <v>15710.528924484504</v>
      </c>
      <c r="O559" s="1">
        <v>44196</v>
      </c>
      <c r="P559" s="1">
        <f t="shared" si="16"/>
        <v>44178</v>
      </c>
      <c r="Q559" s="1">
        <f t="shared" si="17"/>
        <v>44191</v>
      </c>
    </row>
    <row r="560" spans="1:17" x14ac:dyDescent="0.25">
      <c r="A560" s="73" t="s">
        <v>422</v>
      </c>
      <c r="B560" s="112" t="s">
        <v>49</v>
      </c>
      <c r="C560" s="131">
        <v>91690.005605087994</v>
      </c>
      <c r="D560" s="28">
        <v>2202</v>
      </c>
      <c r="E560" s="28">
        <v>312</v>
      </c>
      <c r="F560" s="31">
        <v>24.305499970956078</v>
      </c>
      <c r="G560" s="90" t="s">
        <v>859</v>
      </c>
      <c r="H560" s="27" t="s">
        <v>64</v>
      </c>
      <c r="I560" s="27">
        <v>230908</v>
      </c>
      <c r="J560" s="28">
        <v>17890</v>
      </c>
      <c r="K560" s="27">
        <v>372</v>
      </c>
      <c r="L560" s="32">
        <v>2.0793739519284517E-2</v>
      </c>
      <c r="M560" s="27" t="s">
        <v>64</v>
      </c>
      <c r="N560" s="70">
        <v>19511.395906171983</v>
      </c>
      <c r="O560" s="1">
        <v>44196</v>
      </c>
      <c r="P560" s="1">
        <f t="shared" si="16"/>
        <v>44178</v>
      </c>
      <c r="Q560" s="1">
        <f t="shared" si="17"/>
        <v>44191</v>
      </c>
    </row>
    <row r="561" spans="1:17" x14ac:dyDescent="0.25">
      <c r="A561" s="73" t="s">
        <v>51</v>
      </c>
      <c r="B561" s="112" t="s">
        <v>51</v>
      </c>
      <c r="C561" s="131">
        <v>12492.720334089499</v>
      </c>
      <c r="D561" s="28">
        <v>675</v>
      </c>
      <c r="E561" s="28">
        <v>76</v>
      </c>
      <c r="F561" s="29">
        <v>43.45387780560668</v>
      </c>
      <c r="G561" s="90" t="s">
        <v>860</v>
      </c>
      <c r="H561" s="27" t="s">
        <v>66</v>
      </c>
      <c r="I561" s="27">
        <v>12789</v>
      </c>
      <c r="J561" s="28">
        <v>1030</v>
      </c>
      <c r="K561" s="27">
        <v>86</v>
      </c>
      <c r="L561" s="30">
        <v>8.3495145631067955E-2</v>
      </c>
      <c r="M561" s="27" t="s">
        <v>66</v>
      </c>
      <c r="N561" s="70">
        <v>8244.8015520637928</v>
      </c>
      <c r="O561" s="1">
        <v>44196</v>
      </c>
      <c r="P561" s="1">
        <f t="shared" si="16"/>
        <v>44178</v>
      </c>
      <c r="Q561" s="1">
        <f t="shared" si="17"/>
        <v>44191</v>
      </c>
    </row>
    <row r="562" spans="1:17" x14ac:dyDescent="0.25">
      <c r="A562" s="73" t="s">
        <v>423</v>
      </c>
      <c r="B562" s="112" t="s">
        <v>42</v>
      </c>
      <c r="C562" s="131">
        <v>12876.2116148285</v>
      </c>
      <c r="D562" s="28">
        <v>199</v>
      </c>
      <c r="E562" s="28">
        <v>42</v>
      </c>
      <c r="F562" s="31">
        <v>23.29877831881188</v>
      </c>
      <c r="G562" s="90" t="s">
        <v>859</v>
      </c>
      <c r="H562" s="27" t="s">
        <v>64</v>
      </c>
      <c r="I562" s="27">
        <v>16891</v>
      </c>
      <c r="J562" s="28">
        <v>1400</v>
      </c>
      <c r="K562" s="27">
        <v>48</v>
      </c>
      <c r="L562" s="32">
        <v>3.4285714285714287E-2</v>
      </c>
      <c r="M562" s="27" t="s">
        <v>64</v>
      </c>
      <c r="N562" s="70">
        <v>10872.763215445546</v>
      </c>
      <c r="O562" s="1">
        <v>44196</v>
      </c>
      <c r="P562" s="1">
        <f t="shared" si="16"/>
        <v>44178</v>
      </c>
      <c r="Q562" s="1">
        <f t="shared" si="17"/>
        <v>44191</v>
      </c>
    </row>
    <row r="563" spans="1:17" x14ac:dyDescent="0.25">
      <c r="A563" s="73" t="s">
        <v>424</v>
      </c>
      <c r="B563" s="112" t="s">
        <v>45</v>
      </c>
      <c r="C563" s="131">
        <v>30288.243897843495</v>
      </c>
      <c r="D563" s="28">
        <v>1710</v>
      </c>
      <c r="E563" s="28">
        <v>326</v>
      </c>
      <c r="F563" s="29">
        <v>76.880371025314588</v>
      </c>
      <c r="G563" s="90" t="s">
        <v>860</v>
      </c>
      <c r="H563" s="27" t="s">
        <v>66</v>
      </c>
      <c r="I563" s="27">
        <v>85367</v>
      </c>
      <c r="J563" s="28">
        <v>5067</v>
      </c>
      <c r="K563" s="27">
        <v>390</v>
      </c>
      <c r="L563" s="30">
        <v>7.6968620485494382E-2</v>
      </c>
      <c r="M563" s="27" t="s">
        <v>68</v>
      </c>
      <c r="N563" s="70">
        <v>16729.263066852047</v>
      </c>
      <c r="O563" s="1">
        <v>44196</v>
      </c>
      <c r="P563" s="1">
        <f t="shared" si="16"/>
        <v>44178</v>
      </c>
      <c r="Q563" s="1">
        <f t="shared" si="17"/>
        <v>44191</v>
      </c>
    </row>
    <row r="564" spans="1:17" x14ac:dyDescent="0.25">
      <c r="A564" s="73" t="s">
        <v>425</v>
      </c>
      <c r="B564" s="112" t="s">
        <v>43</v>
      </c>
      <c r="C564" s="131">
        <v>30325.695541606699</v>
      </c>
      <c r="D564" s="28">
        <v>1116</v>
      </c>
      <c r="E564" s="28">
        <v>194</v>
      </c>
      <c r="F564" s="29">
        <v>45.694394175167147</v>
      </c>
      <c r="G564" s="90" t="s">
        <v>860</v>
      </c>
      <c r="H564" s="27" t="s">
        <v>66</v>
      </c>
      <c r="I564" s="27">
        <v>25731</v>
      </c>
      <c r="J564" s="28">
        <v>2765</v>
      </c>
      <c r="K564" s="27">
        <v>205</v>
      </c>
      <c r="L564" s="30">
        <v>7.4141048824593131E-2</v>
      </c>
      <c r="M564" s="27" t="s">
        <v>66</v>
      </c>
      <c r="N564" s="70">
        <v>9117.6804047459827</v>
      </c>
      <c r="O564" s="1">
        <v>44196</v>
      </c>
      <c r="P564" s="1">
        <f t="shared" si="16"/>
        <v>44178</v>
      </c>
      <c r="Q564" s="1">
        <f t="shared" si="17"/>
        <v>44191</v>
      </c>
    </row>
    <row r="565" spans="1:17" x14ac:dyDescent="0.25">
      <c r="A565" s="73" t="s">
        <v>426</v>
      </c>
      <c r="B565" s="112" t="s">
        <v>54</v>
      </c>
      <c r="C565" s="131">
        <v>4631.7627011164004</v>
      </c>
      <c r="D565" s="28">
        <v>127</v>
      </c>
      <c r="E565" s="28">
        <v>36</v>
      </c>
      <c r="F565" s="29">
        <v>55.517277921184863</v>
      </c>
      <c r="G565" s="90" t="s">
        <v>860</v>
      </c>
      <c r="H565" s="27" t="s">
        <v>64</v>
      </c>
      <c r="I565" s="27">
        <v>3807</v>
      </c>
      <c r="J565" s="28">
        <v>402</v>
      </c>
      <c r="K565" s="27">
        <v>36</v>
      </c>
      <c r="L565" s="30">
        <v>8.9552238805970144E-2</v>
      </c>
      <c r="M565" s="27" t="s">
        <v>64</v>
      </c>
      <c r="N565" s="70">
        <v>8679.2011150119015</v>
      </c>
      <c r="O565" s="1">
        <v>44196</v>
      </c>
      <c r="P565" s="1">
        <f t="shared" si="16"/>
        <v>44178</v>
      </c>
      <c r="Q565" s="1">
        <f t="shared" si="17"/>
        <v>44191</v>
      </c>
    </row>
    <row r="566" spans="1:17" x14ac:dyDescent="0.25">
      <c r="A566" s="73" t="s">
        <v>427</v>
      </c>
      <c r="B566" s="112" t="s">
        <v>49</v>
      </c>
      <c r="C566" s="131">
        <v>16655.693199981899</v>
      </c>
      <c r="D566" s="28">
        <v>731</v>
      </c>
      <c r="E566" s="28">
        <v>176</v>
      </c>
      <c r="F566" s="29">
        <v>75.478266923421899</v>
      </c>
      <c r="G566" s="90" t="s">
        <v>860</v>
      </c>
      <c r="H566" s="27" t="s">
        <v>64</v>
      </c>
      <c r="I566" s="27">
        <v>20517</v>
      </c>
      <c r="J566" s="28">
        <v>2428</v>
      </c>
      <c r="K566" s="27">
        <v>192</v>
      </c>
      <c r="L566" s="30">
        <v>7.907742998352553E-2</v>
      </c>
      <c r="M566" s="27" t="s">
        <v>64</v>
      </c>
      <c r="N566" s="70">
        <v>14577.598007164534</v>
      </c>
      <c r="O566" s="1">
        <v>44196</v>
      </c>
      <c r="P566" s="1">
        <f t="shared" si="16"/>
        <v>44178</v>
      </c>
      <c r="Q566" s="1">
        <f t="shared" si="17"/>
        <v>44191</v>
      </c>
    </row>
    <row r="567" spans="1:17" x14ac:dyDescent="0.25">
      <c r="A567" s="73" t="s">
        <v>428</v>
      </c>
      <c r="B567" s="112" t="s">
        <v>48</v>
      </c>
      <c r="C567" s="131">
        <v>29199.4634255485</v>
      </c>
      <c r="D567" s="28">
        <v>616</v>
      </c>
      <c r="E567" s="28">
        <v>86</v>
      </c>
      <c r="F567" s="31">
        <v>21.037568579025187</v>
      </c>
      <c r="G567" s="90" t="s">
        <v>859</v>
      </c>
      <c r="H567" s="27" t="s">
        <v>64</v>
      </c>
      <c r="I567" s="27">
        <v>50013</v>
      </c>
      <c r="J567" s="28">
        <v>4842</v>
      </c>
      <c r="K567" s="27">
        <v>106</v>
      </c>
      <c r="L567" s="32">
        <v>2.1891780256092525E-2</v>
      </c>
      <c r="M567" s="27" t="s">
        <v>64</v>
      </c>
      <c r="N567" s="70">
        <v>16582.496498080924</v>
      </c>
      <c r="O567" s="1">
        <v>44196</v>
      </c>
      <c r="P567" s="1">
        <f t="shared" si="16"/>
        <v>44178</v>
      </c>
      <c r="Q567" s="1">
        <f t="shared" si="17"/>
        <v>44191</v>
      </c>
    </row>
    <row r="568" spans="1:17" x14ac:dyDescent="0.25">
      <c r="A568" s="73" t="s">
        <v>429</v>
      </c>
      <c r="B568" s="112" t="s">
        <v>54</v>
      </c>
      <c r="C568" s="131">
        <v>13563.581728679501</v>
      </c>
      <c r="D568" s="28">
        <v>710</v>
      </c>
      <c r="E568" s="28">
        <v>117</v>
      </c>
      <c r="F568" s="31">
        <v>61.614572200144629</v>
      </c>
      <c r="G568" s="90" t="s">
        <v>859</v>
      </c>
      <c r="H568" s="27" t="s">
        <v>66</v>
      </c>
      <c r="I568" s="27">
        <v>20846</v>
      </c>
      <c r="J568" s="28">
        <v>2926</v>
      </c>
      <c r="K568" s="27">
        <v>133</v>
      </c>
      <c r="L568" s="32">
        <v>4.5454545454545456E-2</v>
      </c>
      <c r="M568" s="27" t="s">
        <v>66</v>
      </c>
      <c r="N568" s="70">
        <v>21572.472953903631</v>
      </c>
      <c r="O568" s="1">
        <v>44196</v>
      </c>
      <c r="P568" s="1">
        <f t="shared" si="16"/>
        <v>44178</v>
      </c>
      <c r="Q568" s="1">
        <f t="shared" si="17"/>
        <v>44191</v>
      </c>
    </row>
    <row r="569" spans="1:17" x14ac:dyDescent="0.25">
      <c r="A569" s="73" t="s">
        <v>430</v>
      </c>
      <c r="B569" s="112" t="s">
        <v>54</v>
      </c>
      <c r="C569" s="131">
        <v>18220.567441253999</v>
      </c>
      <c r="D569" s="28">
        <v>746</v>
      </c>
      <c r="E569" s="28">
        <v>71</v>
      </c>
      <c r="F569" s="31">
        <v>27.833538048579783</v>
      </c>
      <c r="G569" s="90" t="s">
        <v>859</v>
      </c>
      <c r="H569" s="27" t="s">
        <v>66</v>
      </c>
      <c r="I569" s="27">
        <v>18319</v>
      </c>
      <c r="J569" s="28">
        <v>1991</v>
      </c>
      <c r="K569" s="27">
        <v>84</v>
      </c>
      <c r="L569" s="32">
        <v>4.2189854344550477E-2</v>
      </c>
      <c r="M569" s="27" t="s">
        <v>68</v>
      </c>
      <c r="N569" s="70">
        <v>10927.211824874828</v>
      </c>
      <c r="O569" s="1">
        <v>44196</v>
      </c>
      <c r="P569" s="1">
        <f t="shared" si="16"/>
        <v>44178</v>
      </c>
      <c r="Q569" s="1">
        <f t="shared" si="17"/>
        <v>44191</v>
      </c>
    </row>
    <row r="570" spans="1:17" x14ac:dyDescent="0.25">
      <c r="A570" s="73" t="s">
        <v>431</v>
      </c>
      <c r="B570" s="112" t="s">
        <v>46</v>
      </c>
      <c r="C570" s="131">
        <v>2949.2506508674801</v>
      </c>
      <c r="D570" s="28">
        <v>19</v>
      </c>
      <c r="E570" s="28">
        <v>5</v>
      </c>
      <c r="F570" s="35">
        <v>12.109613573800813</v>
      </c>
      <c r="G570" s="127" t="s">
        <v>857</v>
      </c>
      <c r="H570" s="27" t="s">
        <v>66</v>
      </c>
      <c r="I570" s="27">
        <v>3089</v>
      </c>
      <c r="J570" s="28">
        <v>274</v>
      </c>
      <c r="K570" s="27">
        <v>5</v>
      </c>
      <c r="L570" s="36">
        <v>1.824817518248175E-2</v>
      </c>
      <c r="M570" s="27" t="s">
        <v>66</v>
      </c>
      <c r="N570" s="70">
        <v>9290.4955338199834</v>
      </c>
      <c r="O570" s="1">
        <v>44196</v>
      </c>
      <c r="P570" s="1">
        <f t="shared" si="16"/>
        <v>44178</v>
      </c>
      <c r="Q570" s="1">
        <f t="shared" si="17"/>
        <v>44191</v>
      </c>
    </row>
    <row r="571" spans="1:17" x14ac:dyDescent="0.25">
      <c r="A571" s="73" t="s">
        <v>432</v>
      </c>
      <c r="B571" s="112" t="s">
        <v>43</v>
      </c>
      <c r="C571" s="131">
        <v>19909.875881644799</v>
      </c>
      <c r="D571" s="28">
        <v>718</v>
      </c>
      <c r="E571" s="28">
        <v>110</v>
      </c>
      <c r="F571" s="29">
        <v>39.463545146388732</v>
      </c>
      <c r="G571" s="90" t="s">
        <v>860</v>
      </c>
      <c r="H571" s="27" t="s">
        <v>66</v>
      </c>
      <c r="I571" s="27">
        <v>46592</v>
      </c>
      <c r="J571" s="28">
        <v>1757</v>
      </c>
      <c r="K571" s="27">
        <v>124</v>
      </c>
      <c r="L571" s="30">
        <v>7.0574843483210012E-2</v>
      </c>
      <c r="M571" s="27" t="s">
        <v>66</v>
      </c>
      <c r="N571" s="70">
        <v>8824.7662137351836</v>
      </c>
      <c r="O571" s="1">
        <v>44196</v>
      </c>
      <c r="P571" s="1">
        <f t="shared" si="16"/>
        <v>44178</v>
      </c>
      <c r="Q571" s="1">
        <f t="shared" si="17"/>
        <v>44191</v>
      </c>
    </row>
    <row r="572" spans="1:17" x14ac:dyDescent="0.25">
      <c r="A572" s="73" t="s">
        <v>433</v>
      </c>
      <c r="B572" s="112" t="s">
        <v>52</v>
      </c>
      <c r="C572" s="131">
        <v>10718.897733932799</v>
      </c>
      <c r="D572" s="28">
        <v>313</v>
      </c>
      <c r="E572" s="28">
        <v>69</v>
      </c>
      <c r="F572" s="29">
        <v>45.980207582063748</v>
      </c>
      <c r="G572" s="90" t="s">
        <v>860</v>
      </c>
      <c r="H572" s="27" t="s">
        <v>64</v>
      </c>
      <c r="I572" s="27">
        <v>11833</v>
      </c>
      <c r="J572" s="28">
        <v>1317</v>
      </c>
      <c r="K572" s="27">
        <v>73</v>
      </c>
      <c r="L572" s="30">
        <v>5.5429005315110101E-2</v>
      </c>
      <c r="M572" s="27" t="s">
        <v>64</v>
      </c>
      <c r="N572" s="70">
        <v>12286.711121711471</v>
      </c>
      <c r="O572" s="1">
        <v>44196</v>
      </c>
      <c r="P572" s="1">
        <f t="shared" si="16"/>
        <v>44178</v>
      </c>
      <c r="Q572" s="1">
        <f t="shared" si="17"/>
        <v>44191</v>
      </c>
    </row>
    <row r="573" spans="1:17" x14ac:dyDescent="0.25">
      <c r="A573" s="73" t="s">
        <v>434</v>
      </c>
      <c r="B573" s="112" t="s">
        <v>51</v>
      </c>
      <c r="C573" s="131">
        <v>30257.471058949301</v>
      </c>
      <c r="D573" s="28">
        <v>1560</v>
      </c>
      <c r="E573" s="28">
        <v>259</v>
      </c>
      <c r="F573" s="29">
        <v>61.141924134893038</v>
      </c>
      <c r="G573" s="90" t="s">
        <v>860</v>
      </c>
      <c r="H573" s="27" t="s">
        <v>66</v>
      </c>
      <c r="I573" s="27">
        <v>37297</v>
      </c>
      <c r="J573" s="28">
        <v>4147</v>
      </c>
      <c r="K573" s="27">
        <v>297</v>
      </c>
      <c r="L573" s="30">
        <v>7.161803713527852E-2</v>
      </c>
      <c r="M573" s="27" t="s">
        <v>66</v>
      </c>
      <c r="N573" s="70">
        <v>13705.705912832511</v>
      </c>
      <c r="O573" s="1">
        <v>44196</v>
      </c>
      <c r="P573" s="1">
        <f t="shared" si="16"/>
        <v>44178</v>
      </c>
      <c r="Q573" s="1">
        <f t="shared" si="17"/>
        <v>44191</v>
      </c>
    </row>
    <row r="574" spans="1:17" x14ac:dyDescent="0.25">
      <c r="A574" s="73" t="s">
        <v>435</v>
      </c>
      <c r="B574" s="112" t="s">
        <v>44</v>
      </c>
      <c r="C574" s="131">
        <v>5208.5177822836404</v>
      </c>
      <c r="D574" s="28">
        <v>114</v>
      </c>
      <c r="E574" s="28">
        <v>22</v>
      </c>
      <c r="F574" s="31">
        <v>30.170360112307979</v>
      </c>
      <c r="G574" s="90" t="s">
        <v>859</v>
      </c>
      <c r="H574" s="27" t="s">
        <v>66</v>
      </c>
      <c r="I574" s="27">
        <v>5257</v>
      </c>
      <c r="J574" s="28">
        <v>553</v>
      </c>
      <c r="K574" s="27">
        <v>22</v>
      </c>
      <c r="L574" s="32">
        <v>3.9783001808318265E-2</v>
      </c>
      <c r="M574" s="27" t="s">
        <v>66</v>
      </c>
      <c r="N574" s="70">
        <v>10617.223999522197</v>
      </c>
      <c r="O574" s="1">
        <v>44196</v>
      </c>
      <c r="P574" s="1">
        <f t="shared" si="16"/>
        <v>44178</v>
      </c>
      <c r="Q574" s="1">
        <f t="shared" si="17"/>
        <v>44191</v>
      </c>
    </row>
    <row r="575" spans="1:17" x14ac:dyDescent="0.25">
      <c r="A575" s="73" t="s">
        <v>436</v>
      </c>
      <c r="B575" s="112" t="s">
        <v>54</v>
      </c>
      <c r="C575" s="131">
        <v>2134.12534396605</v>
      </c>
      <c r="D575" s="28">
        <v>44</v>
      </c>
      <c r="E575" s="28">
        <v>19</v>
      </c>
      <c r="F575" s="31">
        <v>63.592462409951438</v>
      </c>
      <c r="G575" s="90" t="s">
        <v>859</v>
      </c>
      <c r="H575" s="27" t="s">
        <v>64</v>
      </c>
      <c r="I575" s="27">
        <v>1618</v>
      </c>
      <c r="J575" s="28">
        <v>178</v>
      </c>
      <c r="K575" s="27">
        <v>20</v>
      </c>
      <c r="L575" s="32">
        <v>0.11235955056179775</v>
      </c>
      <c r="M575" s="27" t="s">
        <v>64</v>
      </c>
      <c r="N575" s="70">
        <v>8340.6534908209978</v>
      </c>
      <c r="O575" s="1">
        <v>44196</v>
      </c>
      <c r="P575" s="1">
        <f t="shared" si="16"/>
        <v>44178</v>
      </c>
      <c r="Q575" s="1">
        <f t="shared" si="17"/>
        <v>44191</v>
      </c>
    </row>
    <row r="576" spans="1:17" x14ac:dyDescent="0.25">
      <c r="A576" s="73" t="s">
        <v>437</v>
      </c>
      <c r="B576" s="112" t="s">
        <v>46</v>
      </c>
      <c r="C576" s="131">
        <v>8124.8050092882004</v>
      </c>
      <c r="D576" s="28">
        <v>137</v>
      </c>
      <c r="E576" s="28">
        <v>36</v>
      </c>
      <c r="F576" s="29">
        <v>31.649111190840127</v>
      </c>
      <c r="G576" s="90" t="s">
        <v>860</v>
      </c>
      <c r="H576" s="27" t="s">
        <v>66</v>
      </c>
      <c r="I576" s="27">
        <v>7533</v>
      </c>
      <c r="J576" s="28">
        <v>843</v>
      </c>
      <c r="K576" s="27">
        <v>38</v>
      </c>
      <c r="L576" s="30">
        <v>4.5077105575326216E-2</v>
      </c>
      <c r="M576" s="27" t="s">
        <v>64</v>
      </c>
      <c r="N576" s="70">
        <v>10375.633618730424</v>
      </c>
      <c r="O576" s="1">
        <v>44196</v>
      </c>
      <c r="P576" s="1">
        <f t="shared" si="16"/>
        <v>44178</v>
      </c>
      <c r="Q576" s="1">
        <f t="shared" si="17"/>
        <v>44191</v>
      </c>
    </row>
    <row r="577" spans="1:17" x14ac:dyDescent="0.25">
      <c r="A577" s="73" t="s">
        <v>438</v>
      </c>
      <c r="B577" s="112" t="s">
        <v>41</v>
      </c>
      <c r="C577" s="131">
        <v>5620.2787186370697</v>
      </c>
      <c r="D577" s="28">
        <v>62</v>
      </c>
      <c r="E577" s="28">
        <v>18</v>
      </c>
      <c r="F577" s="31">
        <v>22.876343862641647</v>
      </c>
      <c r="G577" s="90" t="s">
        <v>859</v>
      </c>
      <c r="H577" s="27" t="s">
        <v>64</v>
      </c>
      <c r="I577" s="27">
        <v>3674</v>
      </c>
      <c r="J577" s="28">
        <v>379</v>
      </c>
      <c r="K577" s="27">
        <v>18</v>
      </c>
      <c r="L577" s="32">
        <v>4.7493403693931395E-2</v>
      </c>
      <c r="M577" s="27" t="s">
        <v>64</v>
      </c>
      <c r="N577" s="70">
        <v>6743.4378075098084</v>
      </c>
      <c r="O577" s="1">
        <v>44196</v>
      </c>
      <c r="P577" s="1">
        <f t="shared" si="16"/>
        <v>44178</v>
      </c>
      <c r="Q577" s="1">
        <f t="shared" si="17"/>
        <v>44191</v>
      </c>
    </row>
    <row r="578" spans="1:17" x14ac:dyDescent="0.25">
      <c r="A578" s="73" t="s">
        <v>439</v>
      </c>
      <c r="B578" s="112" t="s">
        <v>42</v>
      </c>
      <c r="C578" s="131">
        <v>1879.9555993321101</v>
      </c>
      <c r="D578" s="28">
        <v>22</v>
      </c>
      <c r="E578" s="28">
        <v>7</v>
      </c>
      <c r="F578" s="35">
        <v>26.596372817402418</v>
      </c>
      <c r="G578" s="90" t="s">
        <v>857</v>
      </c>
      <c r="H578" s="27" t="s">
        <v>68</v>
      </c>
      <c r="I578" s="27">
        <v>1011</v>
      </c>
      <c r="J578" s="28">
        <v>121</v>
      </c>
      <c r="K578" s="27">
        <v>9</v>
      </c>
      <c r="L578" s="36">
        <v>7.43801652892562E-2</v>
      </c>
      <c r="M578" s="27" t="s">
        <v>66</v>
      </c>
      <c r="N578" s="70">
        <v>6436.3222218113842</v>
      </c>
      <c r="O578" s="1">
        <v>44196</v>
      </c>
      <c r="P578" s="1">
        <f t="shared" ref="P578:P641" si="18">O578-18</f>
        <v>44178</v>
      </c>
      <c r="Q578" s="1">
        <f t="shared" ref="Q578:Q641" si="19">O578-5</f>
        <v>44191</v>
      </c>
    </row>
    <row r="579" spans="1:17" x14ac:dyDescent="0.25">
      <c r="A579" s="73" t="s">
        <v>440</v>
      </c>
      <c r="B579" s="112" t="s">
        <v>54</v>
      </c>
      <c r="C579" s="131">
        <v>13749.355836913501</v>
      </c>
      <c r="D579" s="28">
        <v>486</v>
      </c>
      <c r="E579" s="28">
        <v>157</v>
      </c>
      <c r="F579" s="29">
        <v>81.562262605628604</v>
      </c>
      <c r="G579" s="90" t="s">
        <v>860</v>
      </c>
      <c r="H579" s="27" t="s">
        <v>64</v>
      </c>
      <c r="I579" s="27">
        <v>11823</v>
      </c>
      <c r="J579" s="28">
        <v>1251</v>
      </c>
      <c r="K579" s="27">
        <v>168</v>
      </c>
      <c r="L579" s="30">
        <v>0.1342925659472422</v>
      </c>
      <c r="M579" s="27" t="s">
        <v>64</v>
      </c>
      <c r="N579" s="70">
        <v>9098.6080718151552</v>
      </c>
      <c r="O579" s="1">
        <v>44196</v>
      </c>
      <c r="P579" s="1">
        <f t="shared" si="18"/>
        <v>44178</v>
      </c>
      <c r="Q579" s="1">
        <f t="shared" si="19"/>
        <v>44191</v>
      </c>
    </row>
    <row r="580" spans="1:17" x14ac:dyDescent="0.25">
      <c r="A580" s="73" t="s">
        <v>441</v>
      </c>
      <c r="B580" s="112" t="s">
        <v>47</v>
      </c>
      <c r="C580" s="131">
        <v>11814.5919608803</v>
      </c>
      <c r="D580" s="28">
        <v>387</v>
      </c>
      <c r="E580" s="28">
        <v>81</v>
      </c>
      <c r="F580" s="29">
        <v>48.97091922320773</v>
      </c>
      <c r="G580" s="90" t="s">
        <v>860</v>
      </c>
      <c r="H580" s="27" t="s">
        <v>66</v>
      </c>
      <c r="I580" s="27">
        <v>11211</v>
      </c>
      <c r="J580" s="28">
        <v>1139</v>
      </c>
      <c r="K580" s="27">
        <v>88</v>
      </c>
      <c r="L580" s="30">
        <v>7.7260755048287971E-2</v>
      </c>
      <c r="M580" s="27" t="s">
        <v>66</v>
      </c>
      <c r="N580" s="70">
        <v>9640.6207152255611</v>
      </c>
      <c r="O580" s="1">
        <v>44196</v>
      </c>
      <c r="P580" s="1">
        <f t="shared" si="18"/>
        <v>44178</v>
      </c>
      <c r="Q580" s="1">
        <f t="shared" si="19"/>
        <v>44191</v>
      </c>
    </row>
    <row r="581" spans="1:17" x14ac:dyDescent="0.25">
      <c r="A581" s="73" t="s">
        <v>442</v>
      </c>
      <c r="B581" s="112" t="s">
        <v>54</v>
      </c>
      <c r="C581" s="131">
        <v>4953.1649934452498</v>
      </c>
      <c r="D581" s="28">
        <v>211</v>
      </c>
      <c r="E581" s="28">
        <v>54</v>
      </c>
      <c r="F581" s="29">
        <v>77.872286956868805</v>
      </c>
      <c r="G581" s="90" t="s">
        <v>860</v>
      </c>
      <c r="H581" s="27" t="s">
        <v>64</v>
      </c>
      <c r="I581" s="27">
        <v>14447</v>
      </c>
      <c r="J581" s="28">
        <v>525</v>
      </c>
      <c r="K581" s="27">
        <v>59</v>
      </c>
      <c r="L581" s="30">
        <v>0.11238095238095239</v>
      </c>
      <c r="M581" s="27" t="s">
        <v>64</v>
      </c>
      <c r="N581" s="70">
        <v>10599.283502462698</v>
      </c>
      <c r="O581" s="1">
        <v>44196</v>
      </c>
      <c r="P581" s="1">
        <f t="shared" si="18"/>
        <v>44178</v>
      </c>
      <c r="Q581" s="1">
        <f t="shared" si="19"/>
        <v>44191</v>
      </c>
    </row>
    <row r="582" spans="1:17" x14ac:dyDescent="0.25">
      <c r="A582" s="73" t="s">
        <v>443</v>
      </c>
      <c r="B582" s="112" t="s">
        <v>45</v>
      </c>
      <c r="C582" s="131">
        <v>55966.956025412503</v>
      </c>
      <c r="D582" s="28">
        <v>3818</v>
      </c>
      <c r="E582" s="28">
        <v>694</v>
      </c>
      <c r="F582" s="29">
        <v>88.572672326363502</v>
      </c>
      <c r="G582" s="90" t="s">
        <v>860</v>
      </c>
      <c r="H582" s="27" t="s">
        <v>66</v>
      </c>
      <c r="I582" s="27">
        <v>71323</v>
      </c>
      <c r="J582" s="28">
        <v>9377</v>
      </c>
      <c r="K582" s="27">
        <v>811</v>
      </c>
      <c r="L582" s="30">
        <v>8.6488215847285915E-2</v>
      </c>
      <c r="M582" s="27" t="s">
        <v>66</v>
      </c>
      <c r="N582" s="70">
        <v>16754.529218530763</v>
      </c>
      <c r="O582" s="1">
        <v>44196</v>
      </c>
      <c r="P582" s="1">
        <f t="shared" si="18"/>
        <v>44178</v>
      </c>
      <c r="Q582" s="1">
        <f t="shared" si="19"/>
        <v>44191</v>
      </c>
    </row>
    <row r="583" spans="1:17" x14ac:dyDescent="0.25">
      <c r="A583" s="73" t="s">
        <v>444</v>
      </c>
      <c r="B583" s="112" t="s">
        <v>48</v>
      </c>
      <c r="C583" s="131">
        <v>1233.54376087695</v>
      </c>
      <c r="D583" s="28">
        <v>16</v>
      </c>
      <c r="E583" s="28" t="s">
        <v>574</v>
      </c>
      <c r="F583" s="35">
        <v>17.371553493438647</v>
      </c>
      <c r="G583" s="90" t="s">
        <v>857</v>
      </c>
      <c r="H583" s="27" t="s">
        <v>66</v>
      </c>
      <c r="I583" s="27">
        <v>787</v>
      </c>
      <c r="J583" s="28">
        <v>86</v>
      </c>
      <c r="K583" s="27">
        <v>3</v>
      </c>
      <c r="L583" s="36">
        <v>3.4883720930232558E-2</v>
      </c>
      <c r="M583" s="27" t="s">
        <v>66</v>
      </c>
      <c r="N583" s="70">
        <v>6971.7834687000432</v>
      </c>
      <c r="O583" s="1">
        <v>44196</v>
      </c>
      <c r="P583" s="1">
        <f t="shared" si="18"/>
        <v>44178</v>
      </c>
      <c r="Q583" s="1">
        <f t="shared" si="19"/>
        <v>44191</v>
      </c>
    </row>
    <row r="584" spans="1:17" x14ac:dyDescent="0.25">
      <c r="A584" s="73" t="s">
        <v>445</v>
      </c>
      <c r="B584" s="112" t="s">
        <v>52</v>
      </c>
      <c r="C584" s="131">
        <v>18769.558680918599</v>
      </c>
      <c r="D584" s="28">
        <v>520</v>
      </c>
      <c r="E584" s="28">
        <v>124</v>
      </c>
      <c r="F584" s="29">
        <v>47.188871127519668</v>
      </c>
      <c r="G584" s="90" t="s">
        <v>860</v>
      </c>
      <c r="H584" s="27" t="s">
        <v>64</v>
      </c>
      <c r="I584" s="27">
        <v>14776</v>
      </c>
      <c r="J584" s="28">
        <v>1736</v>
      </c>
      <c r="K584" s="27">
        <v>142</v>
      </c>
      <c r="L584" s="30">
        <v>8.1797235023041481E-2</v>
      </c>
      <c r="M584" s="27" t="s">
        <v>64</v>
      </c>
      <c r="N584" s="70">
        <v>9249.0187409938535</v>
      </c>
      <c r="O584" s="1">
        <v>44196</v>
      </c>
      <c r="P584" s="1">
        <f t="shared" si="18"/>
        <v>44178</v>
      </c>
      <c r="Q584" s="1">
        <f t="shared" si="19"/>
        <v>44191</v>
      </c>
    </row>
    <row r="585" spans="1:17" x14ac:dyDescent="0.25">
      <c r="A585" s="73" t="s">
        <v>446</v>
      </c>
      <c r="B585" s="112" t="s">
        <v>49</v>
      </c>
      <c r="C585" s="131">
        <v>12292.1365056916</v>
      </c>
      <c r="D585" s="28">
        <v>270</v>
      </c>
      <c r="E585" s="28">
        <v>53</v>
      </c>
      <c r="F585" s="29">
        <v>30.79785425390773</v>
      </c>
      <c r="G585" s="90" t="s">
        <v>860</v>
      </c>
      <c r="H585" s="27" t="s">
        <v>66</v>
      </c>
      <c r="I585" s="27">
        <v>8840</v>
      </c>
      <c r="J585" s="28">
        <v>884</v>
      </c>
      <c r="K585" s="27">
        <v>60</v>
      </c>
      <c r="L585" s="30">
        <v>6.7873303167420809E-2</v>
      </c>
      <c r="M585" s="27" t="s">
        <v>66</v>
      </c>
      <c r="N585" s="70">
        <v>7191.589514082304</v>
      </c>
      <c r="O585" s="1">
        <v>44196</v>
      </c>
      <c r="P585" s="1">
        <f t="shared" si="18"/>
        <v>44178</v>
      </c>
      <c r="Q585" s="1">
        <f t="shared" si="19"/>
        <v>44191</v>
      </c>
    </row>
    <row r="586" spans="1:17" x14ac:dyDescent="0.25">
      <c r="A586" s="73" t="s">
        <v>447</v>
      </c>
      <c r="B586" s="112" t="s">
        <v>42</v>
      </c>
      <c r="C586" s="131">
        <v>834.58018010005105</v>
      </c>
      <c r="D586" s="28" t="s">
        <v>574</v>
      </c>
      <c r="E586" s="28">
        <v>0</v>
      </c>
      <c r="F586" s="33">
        <v>0</v>
      </c>
      <c r="G586" s="127" t="s">
        <v>857</v>
      </c>
      <c r="H586" s="27" t="s">
        <v>68</v>
      </c>
      <c r="I586" s="27">
        <v>285</v>
      </c>
      <c r="J586" s="28">
        <v>24</v>
      </c>
      <c r="K586" s="27">
        <v>0</v>
      </c>
      <c r="L586" s="34">
        <v>0</v>
      </c>
      <c r="M586" s="27" t="s">
        <v>68</v>
      </c>
      <c r="N586" s="70">
        <v>2875.6973352905211</v>
      </c>
      <c r="O586" s="1">
        <v>44196</v>
      </c>
      <c r="P586" s="1">
        <f t="shared" si="18"/>
        <v>44178</v>
      </c>
      <c r="Q586" s="1">
        <f t="shared" si="19"/>
        <v>44191</v>
      </c>
    </row>
    <row r="587" spans="1:17" x14ac:dyDescent="0.25">
      <c r="A587" s="73" t="s">
        <v>448</v>
      </c>
      <c r="B587" s="112" t="s">
        <v>54</v>
      </c>
      <c r="C587" s="131">
        <v>1267.67563041731</v>
      </c>
      <c r="D587" s="28">
        <v>20</v>
      </c>
      <c r="E587" s="28" t="s">
        <v>574</v>
      </c>
      <c r="F587" s="35">
        <v>16.903828482935573</v>
      </c>
      <c r="G587" s="90" t="s">
        <v>857</v>
      </c>
      <c r="H587" s="27" t="s">
        <v>64</v>
      </c>
      <c r="I587" s="27">
        <v>1028</v>
      </c>
      <c r="J587" s="28">
        <v>97</v>
      </c>
      <c r="K587" s="27">
        <v>3</v>
      </c>
      <c r="L587" s="36">
        <v>3.0927835051546393E-2</v>
      </c>
      <c r="M587" s="27" t="s">
        <v>64</v>
      </c>
      <c r="N587" s="70">
        <v>7651.7996932755004</v>
      </c>
      <c r="O587" s="1">
        <v>44196</v>
      </c>
      <c r="P587" s="1">
        <f t="shared" si="18"/>
        <v>44178</v>
      </c>
      <c r="Q587" s="1">
        <f t="shared" si="19"/>
        <v>44191</v>
      </c>
    </row>
    <row r="588" spans="1:17" x14ac:dyDescent="0.25">
      <c r="A588" s="73" t="s">
        <v>449</v>
      </c>
      <c r="B588" s="112" t="s">
        <v>54</v>
      </c>
      <c r="C588" s="131">
        <v>1713.2752253528499</v>
      </c>
      <c r="D588" s="28">
        <v>39</v>
      </c>
      <c r="E588" s="28">
        <v>10</v>
      </c>
      <c r="F588" s="35">
        <v>41.691241647331161</v>
      </c>
      <c r="G588" s="90" t="s">
        <v>857</v>
      </c>
      <c r="H588" s="27" t="s">
        <v>64</v>
      </c>
      <c r="I588" s="27">
        <v>1113</v>
      </c>
      <c r="J588" s="28">
        <v>134</v>
      </c>
      <c r="K588" s="27">
        <v>11</v>
      </c>
      <c r="L588" s="36">
        <v>8.2089552238805971E-2</v>
      </c>
      <c r="M588" s="27" t="s">
        <v>64</v>
      </c>
      <c r="N588" s="70">
        <v>7821.2769330393267</v>
      </c>
      <c r="O588" s="1">
        <v>44196</v>
      </c>
      <c r="P588" s="1">
        <f t="shared" si="18"/>
        <v>44178</v>
      </c>
      <c r="Q588" s="1">
        <f t="shared" si="19"/>
        <v>44191</v>
      </c>
    </row>
    <row r="589" spans="1:17" x14ac:dyDescent="0.25">
      <c r="A589" s="73" t="s">
        <v>450</v>
      </c>
      <c r="B589" s="112" t="s">
        <v>42</v>
      </c>
      <c r="C589" s="131">
        <v>43955.524582002799</v>
      </c>
      <c r="D589" s="28">
        <v>1390</v>
      </c>
      <c r="E589" s="28">
        <v>182</v>
      </c>
      <c r="F589" s="31">
        <v>29.575349455214411</v>
      </c>
      <c r="G589" s="90" t="s">
        <v>859</v>
      </c>
      <c r="H589" s="27" t="s">
        <v>66</v>
      </c>
      <c r="I589" s="27">
        <v>48223</v>
      </c>
      <c r="J589" s="28">
        <v>6261</v>
      </c>
      <c r="K589" s="27">
        <v>202</v>
      </c>
      <c r="L589" s="32">
        <v>3.2263216738540171E-2</v>
      </c>
      <c r="M589" s="27" t="s">
        <v>66</v>
      </c>
      <c r="N589" s="70">
        <v>14243.943303007492</v>
      </c>
      <c r="O589" s="1">
        <v>44196</v>
      </c>
      <c r="P589" s="1">
        <f t="shared" si="18"/>
        <v>44178</v>
      </c>
      <c r="Q589" s="1">
        <f t="shared" si="19"/>
        <v>44191</v>
      </c>
    </row>
    <row r="590" spans="1:17" x14ac:dyDescent="0.25">
      <c r="A590" s="73" t="s">
        <v>451</v>
      </c>
      <c r="B590" s="112" t="s">
        <v>48</v>
      </c>
      <c r="C590" s="131">
        <v>625.94499034377498</v>
      </c>
      <c r="D590" s="28">
        <v>11</v>
      </c>
      <c r="E590" s="28">
        <v>0</v>
      </c>
      <c r="F590" s="33">
        <v>0</v>
      </c>
      <c r="G590" s="127" t="s">
        <v>857</v>
      </c>
      <c r="H590" s="27" t="s">
        <v>66</v>
      </c>
      <c r="I590" s="27">
        <v>492</v>
      </c>
      <c r="J590" s="28">
        <v>37</v>
      </c>
      <c r="K590" s="27">
        <v>0</v>
      </c>
      <c r="L590" s="34">
        <v>0</v>
      </c>
      <c r="M590" s="27" t="s">
        <v>66</v>
      </c>
      <c r="N590" s="70">
        <v>5911.0625647278121</v>
      </c>
      <c r="O590" s="1">
        <v>44196</v>
      </c>
      <c r="P590" s="1">
        <f t="shared" si="18"/>
        <v>44178</v>
      </c>
      <c r="Q590" s="1">
        <f t="shared" si="19"/>
        <v>44191</v>
      </c>
    </row>
    <row r="591" spans="1:17" x14ac:dyDescent="0.25">
      <c r="A591" s="73" t="s">
        <v>452</v>
      </c>
      <c r="B591" s="112" t="s">
        <v>51</v>
      </c>
      <c r="C591" s="131">
        <v>9210.9950828244691</v>
      </c>
      <c r="D591" s="28">
        <v>296</v>
      </c>
      <c r="E591" s="28">
        <v>60</v>
      </c>
      <c r="F591" s="29">
        <v>46.528244203557975</v>
      </c>
      <c r="G591" s="90" t="s">
        <v>860</v>
      </c>
      <c r="H591" s="27" t="s">
        <v>66</v>
      </c>
      <c r="I591" s="27">
        <v>8497</v>
      </c>
      <c r="J591" s="28">
        <v>806</v>
      </c>
      <c r="K591" s="27">
        <v>65</v>
      </c>
      <c r="L591" s="30">
        <v>8.0645161290322578E-2</v>
      </c>
      <c r="M591" s="27" t="s">
        <v>64</v>
      </c>
      <c r="N591" s="70">
        <v>8750.4117932158024</v>
      </c>
      <c r="O591" s="1">
        <v>44196</v>
      </c>
      <c r="P591" s="1">
        <f t="shared" si="18"/>
        <v>44178</v>
      </c>
      <c r="Q591" s="1">
        <f t="shared" si="19"/>
        <v>44191</v>
      </c>
    </row>
    <row r="592" spans="1:17" x14ac:dyDescent="0.25">
      <c r="A592" s="73" t="s">
        <v>52</v>
      </c>
      <c r="B592" s="112" t="s">
        <v>52</v>
      </c>
      <c r="C592" s="131">
        <v>62728.587628093002</v>
      </c>
      <c r="D592" s="28">
        <v>2015</v>
      </c>
      <c r="E592" s="28">
        <v>386</v>
      </c>
      <c r="F592" s="29">
        <v>43.95352998364131</v>
      </c>
      <c r="G592" s="90" t="s">
        <v>860</v>
      </c>
      <c r="H592" s="27" t="s">
        <v>64</v>
      </c>
      <c r="I592" s="27">
        <v>57831</v>
      </c>
      <c r="J592" s="28">
        <v>7115</v>
      </c>
      <c r="K592" s="27">
        <v>441</v>
      </c>
      <c r="L592" s="30">
        <v>6.1981728742094171E-2</v>
      </c>
      <c r="M592" s="27" t="s">
        <v>64</v>
      </c>
      <c r="N592" s="70">
        <v>11342.515859250028</v>
      </c>
      <c r="O592" s="1">
        <v>44196</v>
      </c>
      <c r="P592" s="1">
        <f t="shared" si="18"/>
        <v>44178</v>
      </c>
      <c r="Q592" s="1">
        <f t="shared" si="19"/>
        <v>44191</v>
      </c>
    </row>
    <row r="593" spans="1:17" x14ac:dyDescent="0.25">
      <c r="A593" s="73" t="s">
        <v>453</v>
      </c>
      <c r="B593" s="112" t="s">
        <v>52</v>
      </c>
      <c r="C593" s="131">
        <v>3007.0790085752401</v>
      </c>
      <c r="D593" s="28">
        <v>57</v>
      </c>
      <c r="E593" s="28">
        <v>16</v>
      </c>
      <c r="F593" s="31">
        <v>38.005557539328869</v>
      </c>
      <c r="G593" s="90" t="s">
        <v>859</v>
      </c>
      <c r="H593" s="27" t="s">
        <v>64</v>
      </c>
      <c r="I593" s="27">
        <v>2134</v>
      </c>
      <c r="J593" s="28">
        <v>213</v>
      </c>
      <c r="K593" s="27">
        <v>17</v>
      </c>
      <c r="L593" s="32">
        <v>7.9812206572769953E-2</v>
      </c>
      <c r="M593" s="27" t="s">
        <v>64</v>
      </c>
      <c r="N593" s="70">
        <v>7083.2857863924164</v>
      </c>
      <c r="O593" s="1">
        <v>44196</v>
      </c>
      <c r="P593" s="1">
        <f t="shared" si="18"/>
        <v>44178</v>
      </c>
      <c r="Q593" s="1">
        <f t="shared" si="19"/>
        <v>44191</v>
      </c>
    </row>
    <row r="594" spans="1:17" x14ac:dyDescent="0.25">
      <c r="A594" s="73" t="s">
        <v>454</v>
      </c>
      <c r="B594" s="112" t="s">
        <v>54</v>
      </c>
      <c r="C594" s="131">
        <v>3230.2527941828198</v>
      </c>
      <c r="D594" s="28">
        <v>82</v>
      </c>
      <c r="E594" s="28">
        <v>20</v>
      </c>
      <c r="F594" s="31">
        <v>44.224756376468804</v>
      </c>
      <c r="G594" s="90" t="s">
        <v>859</v>
      </c>
      <c r="H594" s="27" t="s">
        <v>68</v>
      </c>
      <c r="I594" s="27">
        <v>3867</v>
      </c>
      <c r="J594" s="28">
        <v>331</v>
      </c>
      <c r="K594" s="27">
        <v>20</v>
      </c>
      <c r="L594" s="32">
        <v>6.0422960725075532E-2</v>
      </c>
      <c r="M594" s="27" t="s">
        <v>64</v>
      </c>
      <c r="N594" s="70">
        <v>10246.876052427824</v>
      </c>
      <c r="O594" s="1">
        <v>44196</v>
      </c>
      <c r="P594" s="1">
        <f t="shared" si="18"/>
        <v>44178</v>
      </c>
      <c r="Q594" s="1">
        <f t="shared" si="19"/>
        <v>44191</v>
      </c>
    </row>
    <row r="595" spans="1:17" x14ac:dyDescent="0.25">
      <c r="A595" s="73" t="s">
        <v>455</v>
      </c>
      <c r="B595" s="112" t="s">
        <v>41</v>
      </c>
      <c r="C595" s="131">
        <v>2582.8318203587801</v>
      </c>
      <c r="D595" s="28">
        <v>43</v>
      </c>
      <c r="E595" s="28">
        <v>6</v>
      </c>
      <c r="F595" s="35">
        <v>16.593083033640799</v>
      </c>
      <c r="G595" s="90" t="s">
        <v>857</v>
      </c>
      <c r="H595" s="27" t="s">
        <v>68</v>
      </c>
      <c r="I595" s="27">
        <v>3085</v>
      </c>
      <c r="J595" s="28">
        <v>269</v>
      </c>
      <c r="K595" s="27">
        <v>6</v>
      </c>
      <c r="L595" s="36">
        <v>2.2304832713754646E-2</v>
      </c>
      <c r="M595" s="27" t="s">
        <v>68</v>
      </c>
      <c r="N595" s="70">
        <v>10414.925117448542</v>
      </c>
      <c r="O595" s="1">
        <v>44196</v>
      </c>
      <c r="P595" s="1">
        <f t="shared" si="18"/>
        <v>44178</v>
      </c>
      <c r="Q595" s="1">
        <f t="shared" si="19"/>
        <v>44191</v>
      </c>
    </row>
    <row r="596" spans="1:17" x14ac:dyDescent="0.25">
      <c r="A596" s="73" t="s">
        <v>456</v>
      </c>
      <c r="B596" s="112" t="s">
        <v>51</v>
      </c>
      <c r="C596" s="131">
        <v>101530.854278618</v>
      </c>
      <c r="D596" s="28">
        <v>3833</v>
      </c>
      <c r="E596" s="28">
        <v>719</v>
      </c>
      <c r="F596" s="29">
        <v>50.582793991085786</v>
      </c>
      <c r="G596" s="90" t="s">
        <v>860</v>
      </c>
      <c r="H596" s="27" t="s">
        <v>66</v>
      </c>
      <c r="I596" s="27">
        <v>111697</v>
      </c>
      <c r="J596" s="28">
        <v>12401</v>
      </c>
      <c r="K596" s="27">
        <v>831</v>
      </c>
      <c r="L596" s="30">
        <v>6.7010724941536967E-2</v>
      </c>
      <c r="M596" s="27" t="s">
        <v>64</v>
      </c>
      <c r="N596" s="70">
        <v>12214.021134865601</v>
      </c>
      <c r="O596" s="1">
        <v>44196</v>
      </c>
      <c r="P596" s="1">
        <f t="shared" si="18"/>
        <v>44178</v>
      </c>
      <c r="Q596" s="1">
        <f t="shared" si="19"/>
        <v>44191</v>
      </c>
    </row>
    <row r="597" spans="1:17" x14ac:dyDescent="0.25">
      <c r="A597" s="73" t="s">
        <v>457</v>
      </c>
      <c r="B597" s="112" t="s">
        <v>51</v>
      </c>
      <c r="C597" s="131">
        <v>34437.884502636203</v>
      </c>
      <c r="D597" s="28">
        <v>2240</v>
      </c>
      <c r="E597" s="28">
        <v>282</v>
      </c>
      <c r="F597" s="29">
        <v>58.490402165426893</v>
      </c>
      <c r="G597" s="90" t="s">
        <v>860</v>
      </c>
      <c r="H597" s="27" t="s">
        <v>66</v>
      </c>
      <c r="I597" s="27">
        <v>42257</v>
      </c>
      <c r="J597" s="28">
        <v>4139</v>
      </c>
      <c r="K597" s="27">
        <v>339</v>
      </c>
      <c r="L597" s="30">
        <v>8.1903841507610528E-2</v>
      </c>
      <c r="M597" s="27" t="s">
        <v>64</v>
      </c>
      <c r="N597" s="70">
        <v>12018.740581127047</v>
      </c>
      <c r="O597" s="1">
        <v>44196</v>
      </c>
      <c r="P597" s="1">
        <f t="shared" si="18"/>
        <v>44178</v>
      </c>
      <c r="Q597" s="1">
        <f t="shared" si="19"/>
        <v>44191</v>
      </c>
    </row>
    <row r="598" spans="1:17" x14ac:dyDescent="0.25">
      <c r="A598" s="73" t="s">
        <v>458</v>
      </c>
      <c r="B598" s="112" t="s">
        <v>43</v>
      </c>
      <c r="C598" s="131">
        <v>15123.002698759299</v>
      </c>
      <c r="D598" s="28">
        <v>778</v>
      </c>
      <c r="E598" s="28">
        <v>186</v>
      </c>
      <c r="F598" s="29">
        <v>87.851034284376965</v>
      </c>
      <c r="G598" s="90" t="s">
        <v>860</v>
      </c>
      <c r="H598" s="27" t="s">
        <v>64</v>
      </c>
      <c r="I598" s="27">
        <v>15500</v>
      </c>
      <c r="J598" s="28">
        <v>1949</v>
      </c>
      <c r="K598" s="27">
        <v>215</v>
      </c>
      <c r="L598" s="30">
        <v>0.11031298101590559</v>
      </c>
      <c r="M598" s="27" t="s">
        <v>64</v>
      </c>
      <c r="N598" s="70">
        <v>12887.652266040375</v>
      </c>
      <c r="O598" s="1">
        <v>44196</v>
      </c>
      <c r="P598" s="1">
        <f t="shared" si="18"/>
        <v>44178</v>
      </c>
      <c r="Q598" s="1">
        <f t="shared" si="19"/>
        <v>44191</v>
      </c>
    </row>
    <row r="599" spans="1:17" x14ac:dyDescent="0.25">
      <c r="A599" s="73" t="s">
        <v>459</v>
      </c>
      <c r="B599" s="112" t="s">
        <v>49</v>
      </c>
      <c r="C599" s="131">
        <v>27680.062234411598</v>
      </c>
      <c r="D599" s="28">
        <v>1014</v>
      </c>
      <c r="E599" s="28">
        <v>231</v>
      </c>
      <c r="F599" s="29">
        <v>59.609692565963066</v>
      </c>
      <c r="G599" s="91" t="s">
        <v>860</v>
      </c>
      <c r="H599" s="27" t="s">
        <v>64</v>
      </c>
      <c r="I599" s="27">
        <v>31769</v>
      </c>
      <c r="J599" s="28">
        <v>4109</v>
      </c>
      <c r="K599" s="27">
        <v>252</v>
      </c>
      <c r="L599" s="30">
        <v>6.1328790459965928E-2</v>
      </c>
      <c r="M599" s="27" t="s">
        <v>64</v>
      </c>
      <c r="N599" s="70">
        <v>14844.619803244985</v>
      </c>
      <c r="O599" s="1">
        <v>44196</v>
      </c>
      <c r="P599" s="1">
        <f t="shared" si="18"/>
        <v>44178</v>
      </c>
      <c r="Q599" s="1">
        <f t="shared" si="19"/>
        <v>44191</v>
      </c>
    </row>
    <row r="600" spans="1:17" x14ac:dyDescent="0.25">
      <c r="A600" s="73" t="s">
        <v>460</v>
      </c>
      <c r="B600" s="112" t="s">
        <v>43</v>
      </c>
      <c r="C600" s="131">
        <v>12712.6088020805</v>
      </c>
      <c r="D600" s="28">
        <v>508</v>
      </c>
      <c r="E600" s="28">
        <v>89</v>
      </c>
      <c r="F600" s="29">
        <v>50.00659546844917</v>
      </c>
      <c r="G600" s="91" t="s">
        <v>860</v>
      </c>
      <c r="H600" s="27" t="s">
        <v>66</v>
      </c>
      <c r="I600" s="27">
        <v>9415</v>
      </c>
      <c r="J600" s="28">
        <v>1016</v>
      </c>
      <c r="K600" s="27">
        <v>100</v>
      </c>
      <c r="L600" s="30">
        <v>9.8425196850393706E-2</v>
      </c>
      <c r="M600" s="27" t="s">
        <v>66</v>
      </c>
      <c r="N600" s="70">
        <v>7992.0653252047296</v>
      </c>
      <c r="O600" s="1">
        <v>44196</v>
      </c>
      <c r="P600" s="1">
        <f t="shared" si="18"/>
        <v>44178</v>
      </c>
      <c r="Q600" s="1">
        <f t="shared" si="19"/>
        <v>44191</v>
      </c>
    </row>
    <row r="601" spans="1:17" x14ac:dyDescent="0.25">
      <c r="A601" s="73" t="s">
        <v>461</v>
      </c>
      <c r="B601" s="112" t="s">
        <v>53</v>
      </c>
      <c r="C601" s="131">
        <v>60849.009238985098</v>
      </c>
      <c r="D601" s="28">
        <v>6654</v>
      </c>
      <c r="E601" s="28">
        <v>945</v>
      </c>
      <c r="F601" s="29">
        <v>110.93031890608616</v>
      </c>
      <c r="G601" s="91" t="s">
        <v>860</v>
      </c>
      <c r="H601" s="27" t="s">
        <v>66</v>
      </c>
      <c r="I601" s="27">
        <v>93324</v>
      </c>
      <c r="J601" s="28">
        <v>10009</v>
      </c>
      <c r="K601" s="27">
        <v>1230</v>
      </c>
      <c r="L601" s="30">
        <v>0.12288939954041363</v>
      </c>
      <c r="M601" s="27" t="s">
        <v>68</v>
      </c>
      <c r="N601" s="70">
        <v>16448.91202860765</v>
      </c>
      <c r="O601" s="1">
        <v>44196</v>
      </c>
      <c r="P601" s="1">
        <f t="shared" si="18"/>
        <v>44178</v>
      </c>
      <c r="Q601" s="1">
        <f t="shared" si="19"/>
        <v>44191</v>
      </c>
    </row>
    <row r="602" spans="1:17" x14ac:dyDescent="0.25">
      <c r="A602" s="73" t="s">
        <v>462</v>
      </c>
      <c r="B602" s="112" t="s">
        <v>42</v>
      </c>
      <c r="C602" s="131">
        <v>1304.7898284374701</v>
      </c>
      <c r="D602" s="28">
        <v>21</v>
      </c>
      <c r="E602" s="28" t="s">
        <v>574</v>
      </c>
      <c r="F602" s="35">
        <v>10.948670793074706</v>
      </c>
      <c r="G602" s="118" t="s">
        <v>857</v>
      </c>
      <c r="H602" s="27" t="s">
        <v>64</v>
      </c>
      <c r="I602" s="27">
        <v>1137</v>
      </c>
      <c r="J602" s="28">
        <v>133</v>
      </c>
      <c r="K602" s="27">
        <v>2</v>
      </c>
      <c r="L602" s="36">
        <v>1.5037593984962405E-2</v>
      </c>
      <c r="M602" s="27" t="s">
        <v>64</v>
      </c>
      <c r="N602" s="70">
        <v>10193.212508352552</v>
      </c>
      <c r="O602" s="1">
        <v>44196</v>
      </c>
      <c r="P602" s="1">
        <f t="shared" si="18"/>
        <v>44178</v>
      </c>
      <c r="Q602" s="1">
        <f t="shared" si="19"/>
        <v>44191</v>
      </c>
    </row>
    <row r="603" spans="1:17" x14ac:dyDescent="0.25">
      <c r="A603" s="73" t="s">
        <v>463</v>
      </c>
      <c r="B603" s="112" t="s">
        <v>52</v>
      </c>
      <c r="C603" s="131">
        <v>5675.6338289658797</v>
      </c>
      <c r="D603" s="28">
        <v>196</v>
      </c>
      <c r="E603" s="28">
        <v>37</v>
      </c>
      <c r="F603" s="29">
        <v>46.564969173472569</v>
      </c>
      <c r="G603" s="91" t="s">
        <v>860</v>
      </c>
      <c r="H603" s="27" t="s">
        <v>66</v>
      </c>
      <c r="I603" s="27">
        <v>4673</v>
      </c>
      <c r="J603" s="28">
        <v>482</v>
      </c>
      <c r="K603" s="27">
        <v>41</v>
      </c>
      <c r="L603" s="30">
        <v>8.5062240663900418E-2</v>
      </c>
      <c r="M603" s="27" t="s">
        <v>66</v>
      </c>
      <c r="N603" s="70">
        <v>8492.443567097107</v>
      </c>
      <c r="O603" s="1">
        <v>44196</v>
      </c>
      <c r="P603" s="1">
        <f t="shared" si="18"/>
        <v>44178</v>
      </c>
      <c r="Q603" s="1">
        <f t="shared" si="19"/>
        <v>44191</v>
      </c>
    </row>
    <row r="604" spans="1:17" x14ac:dyDescent="0.25">
      <c r="A604" s="73" t="s">
        <v>464</v>
      </c>
      <c r="B604" s="112" t="s">
        <v>52</v>
      </c>
      <c r="C604" s="131">
        <v>18091.285950418602</v>
      </c>
      <c r="D604" s="28">
        <v>903</v>
      </c>
      <c r="E604" s="28">
        <v>181</v>
      </c>
      <c r="F604" s="29">
        <v>71.462976507053014</v>
      </c>
      <c r="G604" s="91" t="s">
        <v>860</v>
      </c>
      <c r="H604" s="27" t="s">
        <v>66</v>
      </c>
      <c r="I604" s="27">
        <v>16794</v>
      </c>
      <c r="J604" s="28">
        <v>2205</v>
      </c>
      <c r="K604" s="27">
        <v>203</v>
      </c>
      <c r="L604" s="30">
        <v>9.2063492063492069E-2</v>
      </c>
      <c r="M604" s="27" t="s">
        <v>64</v>
      </c>
      <c r="N604" s="70">
        <v>12188.188313661472</v>
      </c>
      <c r="O604" s="1">
        <v>44196</v>
      </c>
      <c r="P604" s="1">
        <f t="shared" si="18"/>
        <v>44178</v>
      </c>
      <c r="Q604" s="1">
        <f t="shared" si="19"/>
        <v>44191</v>
      </c>
    </row>
    <row r="605" spans="1:17" x14ac:dyDescent="0.25">
      <c r="A605" s="73" t="s">
        <v>465</v>
      </c>
      <c r="B605" s="112" t="s">
        <v>45</v>
      </c>
      <c r="C605" s="131">
        <v>6461.82916759405</v>
      </c>
      <c r="D605" s="28">
        <v>155</v>
      </c>
      <c r="E605" s="28">
        <v>32</v>
      </c>
      <c r="F605" s="29">
        <v>35.372558240584553</v>
      </c>
      <c r="G605" s="91" t="s">
        <v>860</v>
      </c>
      <c r="H605" s="27" t="s">
        <v>64</v>
      </c>
      <c r="I605" s="27">
        <v>5778</v>
      </c>
      <c r="J605" s="28">
        <v>670</v>
      </c>
      <c r="K605" s="27">
        <v>34</v>
      </c>
      <c r="L605" s="30">
        <v>5.0746268656716415E-2</v>
      </c>
      <c r="M605" s="27" t="s">
        <v>64</v>
      </c>
      <c r="N605" s="70">
        <v>10368.581134271348</v>
      </c>
      <c r="O605" s="1">
        <v>44196</v>
      </c>
      <c r="P605" s="1">
        <f t="shared" si="18"/>
        <v>44178</v>
      </c>
      <c r="Q605" s="1">
        <f t="shared" si="19"/>
        <v>44191</v>
      </c>
    </row>
    <row r="606" spans="1:17" x14ac:dyDescent="0.25">
      <c r="A606" s="73" t="s">
        <v>466</v>
      </c>
      <c r="B606" s="112" t="s">
        <v>46</v>
      </c>
      <c r="C606" s="131">
        <v>335.85846276679899</v>
      </c>
      <c r="D606" s="28">
        <v>5</v>
      </c>
      <c r="E606" s="28">
        <v>0</v>
      </c>
      <c r="F606" s="33">
        <v>0</v>
      </c>
      <c r="G606" s="118" t="s">
        <v>857</v>
      </c>
      <c r="H606" s="27" t="s">
        <v>68</v>
      </c>
      <c r="I606" s="27">
        <v>306</v>
      </c>
      <c r="J606" s="28">
        <v>22</v>
      </c>
      <c r="K606" s="27">
        <v>0</v>
      </c>
      <c r="L606" s="34">
        <v>0</v>
      </c>
      <c r="M606" s="27" t="s">
        <v>68</v>
      </c>
      <c r="N606" s="70">
        <v>6550.3783405557806</v>
      </c>
      <c r="O606" s="1">
        <v>44196</v>
      </c>
      <c r="P606" s="1">
        <f t="shared" si="18"/>
        <v>44178</v>
      </c>
      <c r="Q606" s="1">
        <f t="shared" si="19"/>
        <v>44191</v>
      </c>
    </row>
    <row r="607" spans="1:17" x14ac:dyDescent="0.25">
      <c r="A607" s="73" t="s">
        <v>467</v>
      </c>
      <c r="B607" s="112" t="s">
        <v>45</v>
      </c>
      <c r="C607" s="131">
        <v>6179.81950587131</v>
      </c>
      <c r="D607" s="28">
        <v>204</v>
      </c>
      <c r="E607" s="28">
        <v>51</v>
      </c>
      <c r="F607" s="29">
        <v>58.947630094958996</v>
      </c>
      <c r="G607" s="91" t="s">
        <v>860</v>
      </c>
      <c r="H607" s="27" t="s">
        <v>64</v>
      </c>
      <c r="I607" s="27">
        <v>6360</v>
      </c>
      <c r="J607" s="28">
        <v>743</v>
      </c>
      <c r="K607" s="27">
        <v>55</v>
      </c>
      <c r="L607" s="30">
        <v>7.4024226110363398E-2</v>
      </c>
      <c r="M607" s="27" t="s">
        <v>66</v>
      </c>
      <c r="N607" s="70">
        <v>12023.004867603206</v>
      </c>
      <c r="O607" s="1">
        <v>44196</v>
      </c>
      <c r="P607" s="1">
        <f t="shared" si="18"/>
        <v>44178</v>
      </c>
      <c r="Q607" s="1">
        <f t="shared" si="19"/>
        <v>44191</v>
      </c>
    </row>
    <row r="608" spans="1:17" x14ac:dyDescent="0.25">
      <c r="A608" s="73" t="s">
        <v>468</v>
      </c>
      <c r="B608" s="112" t="s">
        <v>54</v>
      </c>
      <c r="C608" s="131">
        <v>1273.84035727372</v>
      </c>
      <c r="D608" s="28">
        <v>26</v>
      </c>
      <c r="E608" s="28">
        <v>8</v>
      </c>
      <c r="F608" s="35">
        <v>44.858727246760019</v>
      </c>
      <c r="G608" s="91" t="s">
        <v>857</v>
      </c>
      <c r="H608" s="27" t="s">
        <v>66</v>
      </c>
      <c r="I608" s="27">
        <v>1063</v>
      </c>
      <c r="J608" s="28">
        <v>109</v>
      </c>
      <c r="K608" s="27">
        <v>8</v>
      </c>
      <c r="L608" s="36">
        <v>7.3394495412844041E-2</v>
      </c>
      <c r="M608" s="27" t="s">
        <v>66</v>
      </c>
      <c r="N608" s="70">
        <v>8556.8022223194748</v>
      </c>
      <c r="O608" s="1">
        <v>44196</v>
      </c>
      <c r="P608" s="1">
        <f t="shared" si="18"/>
        <v>44178</v>
      </c>
      <c r="Q608" s="1">
        <f t="shared" si="19"/>
        <v>44191</v>
      </c>
    </row>
    <row r="609" spans="1:17" x14ac:dyDescent="0.25">
      <c r="A609" s="73" t="s">
        <v>469</v>
      </c>
      <c r="B609" s="112" t="s">
        <v>47</v>
      </c>
      <c r="C609" s="131">
        <v>1894.7075901246999</v>
      </c>
      <c r="D609" s="28">
        <v>55</v>
      </c>
      <c r="E609" s="28">
        <v>7</v>
      </c>
      <c r="F609" s="35">
        <v>26.389296301235195</v>
      </c>
      <c r="G609" s="91" t="s">
        <v>857</v>
      </c>
      <c r="H609" s="27" t="s">
        <v>68</v>
      </c>
      <c r="I609" s="27">
        <v>1406</v>
      </c>
      <c r="J609" s="28">
        <v>146</v>
      </c>
      <c r="K609" s="27">
        <v>8</v>
      </c>
      <c r="L609" s="36">
        <v>5.4794520547945202E-2</v>
      </c>
      <c r="M609" s="27" t="s">
        <v>64</v>
      </c>
      <c r="N609" s="70">
        <v>7705.6745199606785</v>
      </c>
      <c r="O609" s="1">
        <v>44196</v>
      </c>
      <c r="P609" s="1">
        <f t="shared" si="18"/>
        <v>44178</v>
      </c>
      <c r="Q609" s="1">
        <f t="shared" si="19"/>
        <v>44191</v>
      </c>
    </row>
    <row r="610" spans="1:17" x14ac:dyDescent="0.25">
      <c r="A610" s="73" t="s">
        <v>470</v>
      </c>
      <c r="B610" s="112" t="s">
        <v>54</v>
      </c>
      <c r="C610" s="131">
        <v>9116.2129377530891</v>
      </c>
      <c r="D610" s="28">
        <v>267</v>
      </c>
      <c r="E610" s="28">
        <v>53</v>
      </c>
      <c r="F610" s="29">
        <v>41.527269180346359</v>
      </c>
      <c r="G610" s="91" t="s">
        <v>860</v>
      </c>
      <c r="H610" s="27" t="s">
        <v>66</v>
      </c>
      <c r="I610" s="27">
        <v>9406</v>
      </c>
      <c r="J610" s="28">
        <v>921</v>
      </c>
      <c r="K610" s="27">
        <v>60</v>
      </c>
      <c r="L610" s="30">
        <v>6.5146579804560262E-2</v>
      </c>
      <c r="M610" s="27" t="s">
        <v>68</v>
      </c>
      <c r="N610" s="70">
        <v>10102.879411535583</v>
      </c>
      <c r="O610" s="1">
        <v>44196</v>
      </c>
      <c r="P610" s="1">
        <f t="shared" si="18"/>
        <v>44178</v>
      </c>
      <c r="Q610" s="1">
        <f t="shared" si="19"/>
        <v>44191</v>
      </c>
    </row>
    <row r="611" spans="1:17" x14ac:dyDescent="0.25">
      <c r="A611" s="73" t="s">
        <v>471</v>
      </c>
      <c r="B611" s="112" t="s">
        <v>45</v>
      </c>
      <c r="C611" s="131">
        <v>45021.147202316999</v>
      </c>
      <c r="D611" s="28">
        <v>2663</v>
      </c>
      <c r="E611" s="28">
        <v>462</v>
      </c>
      <c r="F611" s="29">
        <v>73.298887413294679</v>
      </c>
      <c r="G611" s="91" t="s">
        <v>860</v>
      </c>
      <c r="H611" s="27" t="s">
        <v>66</v>
      </c>
      <c r="I611" s="27">
        <v>74138</v>
      </c>
      <c r="J611" s="28">
        <v>9050</v>
      </c>
      <c r="K611" s="27">
        <v>595</v>
      </c>
      <c r="L611" s="30">
        <v>6.5745856353591162E-2</v>
      </c>
      <c r="M611" s="27" t="s">
        <v>68</v>
      </c>
      <c r="N611" s="70">
        <v>20101.664578494445</v>
      </c>
      <c r="O611" s="1">
        <v>44196</v>
      </c>
      <c r="P611" s="1">
        <f t="shared" si="18"/>
        <v>44178</v>
      </c>
      <c r="Q611" s="1">
        <f t="shared" si="19"/>
        <v>44191</v>
      </c>
    </row>
    <row r="612" spans="1:17" x14ac:dyDescent="0.25">
      <c r="A612" s="73" t="s">
        <v>472</v>
      </c>
      <c r="B612" s="112" t="s">
        <v>45</v>
      </c>
      <c r="C612" s="131">
        <v>8853.2027967598096</v>
      </c>
      <c r="D612" s="28">
        <v>332</v>
      </c>
      <c r="E612" s="28">
        <v>82</v>
      </c>
      <c r="F612" s="29">
        <v>66.15846255421279</v>
      </c>
      <c r="G612" s="91" t="s">
        <v>860</v>
      </c>
      <c r="H612" s="27" t="s">
        <v>66</v>
      </c>
      <c r="I612" s="27">
        <v>7717</v>
      </c>
      <c r="J612" s="28">
        <v>906</v>
      </c>
      <c r="K612" s="27">
        <v>89</v>
      </c>
      <c r="L612" s="30">
        <v>9.8233995584988965E-2</v>
      </c>
      <c r="M612" s="27" t="s">
        <v>68</v>
      </c>
      <c r="N612" s="70">
        <v>10233.584622410181</v>
      </c>
      <c r="O612" s="1">
        <v>44196</v>
      </c>
      <c r="P612" s="1">
        <f t="shared" si="18"/>
        <v>44178</v>
      </c>
      <c r="Q612" s="1">
        <f t="shared" si="19"/>
        <v>44191</v>
      </c>
    </row>
    <row r="613" spans="1:17" x14ac:dyDescent="0.25">
      <c r="A613" s="73" t="s">
        <v>473</v>
      </c>
      <c r="B613" s="112" t="s">
        <v>42</v>
      </c>
      <c r="C613" s="131">
        <v>931.64345052579108</v>
      </c>
      <c r="D613" s="28">
        <v>17</v>
      </c>
      <c r="E613" s="28" t="s">
        <v>574</v>
      </c>
      <c r="F613" s="35">
        <v>30.667771619393374</v>
      </c>
      <c r="G613" s="91" t="s">
        <v>857</v>
      </c>
      <c r="H613" s="27" t="s">
        <v>68</v>
      </c>
      <c r="I613" s="27">
        <v>1073</v>
      </c>
      <c r="J613" s="28">
        <v>109</v>
      </c>
      <c r="K613" s="27">
        <v>5</v>
      </c>
      <c r="L613" s="36">
        <v>4.5871559633027525E-2</v>
      </c>
      <c r="M613" s="27" t="s">
        <v>64</v>
      </c>
      <c r="N613" s="70">
        <v>11699.754872798572</v>
      </c>
      <c r="O613" s="1">
        <v>44196</v>
      </c>
      <c r="P613" s="1">
        <f t="shared" si="18"/>
        <v>44178</v>
      </c>
      <c r="Q613" s="1">
        <f t="shared" si="19"/>
        <v>44191</v>
      </c>
    </row>
    <row r="614" spans="1:17" x14ac:dyDescent="0.25">
      <c r="A614" s="73" t="s">
        <v>474</v>
      </c>
      <c r="B614" s="112" t="s">
        <v>41</v>
      </c>
      <c r="C614" s="131">
        <v>21077.958151310399</v>
      </c>
      <c r="D614" s="28">
        <v>323</v>
      </c>
      <c r="E614" s="28">
        <v>68</v>
      </c>
      <c r="F614" s="31">
        <v>23.04370671141546</v>
      </c>
      <c r="G614" s="91" t="s">
        <v>859</v>
      </c>
      <c r="H614" s="27" t="s">
        <v>64</v>
      </c>
      <c r="I614" s="27">
        <v>15625</v>
      </c>
      <c r="J614" s="28">
        <v>1457</v>
      </c>
      <c r="K614" s="27">
        <v>72</v>
      </c>
      <c r="L614" s="32">
        <v>4.9416609471516812E-2</v>
      </c>
      <c r="M614" s="27" t="s">
        <v>64</v>
      </c>
      <c r="N614" s="70">
        <v>6912.4342573448921</v>
      </c>
      <c r="O614" s="1">
        <v>44196</v>
      </c>
      <c r="P614" s="1">
        <f t="shared" si="18"/>
        <v>44178</v>
      </c>
      <c r="Q614" s="1">
        <f t="shared" si="19"/>
        <v>44191</v>
      </c>
    </row>
    <row r="615" spans="1:17" x14ac:dyDescent="0.25">
      <c r="A615" s="73" t="s">
        <v>475</v>
      </c>
      <c r="B615" s="112" t="s">
        <v>45</v>
      </c>
      <c r="C615" s="131">
        <v>28486.308874618499</v>
      </c>
      <c r="D615" s="28">
        <v>2314</v>
      </c>
      <c r="E615" s="28">
        <v>417</v>
      </c>
      <c r="F615" s="29">
        <v>104.56150853666256</v>
      </c>
      <c r="G615" s="91" t="s">
        <v>860</v>
      </c>
      <c r="H615" s="27" t="s">
        <v>66</v>
      </c>
      <c r="I615" s="27">
        <v>39969</v>
      </c>
      <c r="J615" s="28">
        <v>4861</v>
      </c>
      <c r="K615" s="27">
        <v>511</v>
      </c>
      <c r="L615" s="30">
        <v>0.10512240279777824</v>
      </c>
      <c r="M615" s="27" t="s">
        <v>68</v>
      </c>
      <c r="N615" s="70">
        <v>17064.337894374181</v>
      </c>
      <c r="O615" s="1">
        <v>44196</v>
      </c>
      <c r="P615" s="1">
        <f t="shared" si="18"/>
        <v>44178</v>
      </c>
      <c r="Q615" s="1">
        <f t="shared" si="19"/>
        <v>44191</v>
      </c>
    </row>
    <row r="616" spans="1:17" x14ac:dyDescent="0.25">
      <c r="A616" s="73" t="s">
        <v>476</v>
      </c>
      <c r="B616" s="112" t="s">
        <v>42</v>
      </c>
      <c r="C616" s="131">
        <v>620.40356759031897</v>
      </c>
      <c r="D616" s="28">
        <v>7</v>
      </c>
      <c r="E616" s="28" t="s">
        <v>574</v>
      </c>
      <c r="F616" s="35">
        <v>11.513243179113857</v>
      </c>
      <c r="G616" s="118" t="s">
        <v>857</v>
      </c>
      <c r="H616" s="27" t="s">
        <v>64</v>
      </c>
      <c r="I616" s="27">
        <v>462</v>
      </c>
      <c r="J616" s="28">
        <v>54</v>
      </c>
      <c r="K616" s="27">
        <v>1</v>
      </c>
      <c r="L616" s="36">
        <v>1.8518518518518517E-2</v>
      </c>
      <c r="M616" s="27" t="s">
        <v>64</v>
      </c>
      <c r="N616" s="70">
        <v>8704.011843410075</v>
      </c>
      <c r="O616" s="1">
        <v>44196</v>
      </c>
      <c r="P616" s="1">
        <f t="shared" si="18"/>
        <v>44178</v>
      </c>
      <c r="Q616" s="1">
        <f t="shared" si="19"/>
        <v>44191</v>
      </c>
    </row>
    <row r="617" spans="1:17" x14ac:dyDescent="0.25">
      <c r="A617" s="73" t="s">
        <v>477</v>
      </c>
      <c r="B617" s="112" t="s">
        <v>52</v>
      </c>
      <c r="C617" s="131">
        <v>18099.241781728299</v>
      </c>
      <c r="D617" s="28">
        <v>511</v>
      </c>
      <c r="E617" s="28">
        <v>85</v>
      </c>
      <c r="F617" s="29">
        <v>33.545209488045252</v>
      </c>
      <c r="G617" s="91" t="s">
        <v>860</v>
      </c>
      <c r="H617" s="27" t="s">
        <v>64</v>
      </c>
      <c r="I617" s="27">
        <v>17298</v>
      </c>
      <c r="J617" s="28">
        <v>1857</v>
      </c>
      <c r="K617" s="27">
        <v>93</v>
      </c>
      <c r="L617" s="30">
        <v>5.0080775444264945E-2</v>
      </c>
      <c r="M617" s="27" t="s">
        <v>64</v>
      </c>
      <c r="N617" s="70">
        <v>10260.098309061181</v>
      </c>
      <c r="O617" s="1">
        <v>44196</v>
      </c>
      <c r="P617" s="1">
        <f t="shared" si="18"/>
        <v>44178</v>
      </c>
      <c r="Q617" s="1">
        <f t="shared" si="19"/>
        <v>44191</v>
      </c>
    </row>
    <row r="618" spans="1:17" x14ac:dyDescent="0.25">
      <c r="A618" s="73" t="s">
        <v>478</v>
      </c>
      <c r="B618" s="112" t="s">
        <v>43</v>
      </c>
      <c r="C618" s="131">
        <v>14013.208647597899</v>
      </c>
      <c r="D618" s="28">
        <v>709</v>
      </c>
      <c r="E618" s="28">
        <v>106</v>
      </c>
      <c r="F618" s="29">
        <v>54.030656089078086</v>
      </c>
      <c r="G618" s="91" t="s">
        <v>860</v>
      </c>
      <c r="H618" s="27" t="s">
        <v>66</v>
      </c>
      <c r="I618" s="27">
        <v>10751</v>
      </c>
      <c r="J618" s="28">
        <v>1103</v>
      </c>
      <c r="K618" s="27">
        <v>124</v>
      </c>
      <c r="L618" s="30">
        <v>0.11242067089755213</v>
      </c>
      <c r="M618" s="27" t="s">
        <v>68</v>
      </c>
      <c r="N618" s="70">
        <v>7871.1452012032432</v>
      </c>
      <c r="O618" s="1">
        <v>44196</v>
      </c>
      <c r="P618" s="1">
        <f t="shared" si="18"/>
        <v>44178</v>
      </c>
      <c r="Q618" s="1">
        <f t="shared" si="19"/>
        <v>44191</v>
      </c>
    </row>
    <row r="619" spans="1:17" x14ac:dyDescent="0.25">
      <c r="A619" s="73" t="s">
        <v>479</v>
      </c>
      <c r="B619" s="112" t="s">
        <v>51</v>
      </c>
      <c r="C619" s="131">
        <v>18279.738978438399</v>
      </c>
      <c r="D619" s="28">
        <v>439</v>
      </c>
      <c r="E619" s="28">
        <v>69</v>
      </c>
      <c r="F619" s="31">
        <v>26.961935476129355</v>
      </c>
      <c r="G619" s="91" t="s">
        <v>859</v>
      </c>
      <c r="H619" s="27" t="s">
        <v>64</v>
      </c>
      <c r="I619" s="27">
        <v>19679</v>
      </c>
      <c r="J619" s="28">
        <v>1983</v>
      </c>
      <c r="K619" s="27">
        <v>82</v>
      </c>
      <c r="L619" s="32">
        <v>4.1351487644982352E-2</v>
      </c>
      <c r="M619" s="27" t="s">
        <v>64</v>
      </c>
      <c r="N619" s="70">
        <v>10848.076125917438</v>
      </c>
      <c r="O619" s="1">
        <v>44196</v>
      </c>
      <c r="P619" s="1">
        <f t="shared" si="18"/>
        <v>44178</v>
      </c>
      <c r="Q619" s="1">
        <f t="shared" si="19"/>
        <v>44191</v>
      </c>
    </row>
    <row r="620" spans="1:17" x14ac:dyDescent="0.25">
      <c r="A620" s="73" t="s">
        <v>480</v>
      </c>
      <c r="B620" s="112" t="s">
        <v>42</v>
      </c>
      <c r="C620" s="131">
        <v>3054.0870162720894</v>
      </c>
      <c r="D620" s="28">
        <v>49</v>
      </c>
      <c r="E620" s="28">
        <v>7</v>
      </c>
      <c r="F620" s="35">
        <v>16.37150471928318</v>
      </c>
      <c r="G620" s="91" t="s">
        <v>857</v>
      </c>
      <c r="H620" s="27" t="s">
        <v>64</v>
      </c>
      <c r="I620" s="27">
        <v>7127</v>
      </c>
      <c r="J620" s="28">
        <v>435</v>
      </c>
      <c r="K620" s="27">
        <v>7</v>
      </c>
      <c r="L620" s="36">
        <v>1.6091954022988506E-2</v>
      </c>
      <c r="M620" s="27" t="s">
        <v>64</v>
      </c>
      <c r="N620" s="70">
        <v>14243.209105776366</v>
      </c>
      <c r="O620" s="1">
        <v>44196</v>
      </c>
      <c r="P620" s="1">
        <f t="shared" si="18"/>
        <v>44178</v>
      </c>
      <c r="Q620" s="1">
        <f t="shared" si="19"/>
        <v>44191</v>
      </c>
    </row>
    <row r="621" spans="1:17" x14ac:dyDescent="0.25">
      <c r="A621" s="73" t="s">
        <v>481</v>
      </c>
      <c r="B621" s="112" t="s">
        <v>46</v>
      </c>
      <c r="C621" s="131">
        <v>1830.68334983656</v>
      </c>
      <c r="D621" s="28">
        <v>21</v>
      </c>
      <c r="E621" s="28" t="s">
        <v>574</v>
      </c>
      <c r="F621" s="35">
        <v>3.9017436540813262</v>
      </c>
      <c r="G621" s="118" t="s">
        <v>857</v>
      </c>
      <c r="H621" s="27" t="s">
        <v>68</v>
      </c>
      <c r="I621" s="27">
        <v>3325</v>
      </c>
      <c r="J621" s="28">
        <v>359</v>
      </c>
      <c r="K621" s="27">
        <v>1</v>
      </c>
      <c r="L621" s="36">
        <v>2.7855153203342618E-3</v>
      </c>
      <c r="M621" s="27" t="s">
        <v>66</v>
      </c>
      <c r="N621" s="70">
        <v>19610.163605412748</v>
      </c>
      <c r="O621" s="1">
        <v>44196</v>
      </c>
      <c r="P621" s="1">
        <f t="shared" si="18"/>
        <v>44178</v>
      </c>
      <c r="Q621" s="1">
        <f t="shared" si="19"/>
        <v>44191</v>
      </c>
    </row>
    <row r="622" spans="1:17" x14ac:dyDescent="0.25">
      <c r="A622" s="73" t="s">
        <v>482</v>
      </c>
      <c r="B622" s="112" t="s">
        <v>49</v>
      </c>
      <c r="C622" s="131">
        <v>3773.5522642548599</v>
      </c>
      <c r="D622" s="28">
        <v>87</v>
      </c>
      <c r="E622" s="28">
        <v>18</v>
      </c>
      <c r="F622" s="31">
        <v>34.071723290896777</v>
      </c>
      <c r="G622" s="91" t="s">
        <v>859</v>
      </c>
      <c r="H622" s="27" t="s">
        <v>66</v>
      </c>
      <c r="I622" s="27">
        <v>4693</v>
      </c>
      <c r="J622" s="28">
        <v>480</v>
      </c>
      <c r="K622" s="27">
        <v>19</v>
      </c>
      <c r="L622" s="32">
        <v>3.9583333333333331E-2</v>
      </c>
      <c r="M622" s="27" t="s">
        <v>66</v>
      </c>
      <c r="N622" s="70">
        <v>12720.110028601464</v>
      </c>
      <c r="O622" s="1">
        <v>44196</v>
      </c>
      <c r="P622" s="1">
        <f t="shared" si="18"/>
        <v>44178</v>
      </c>
      <c r="Q622" s="1">
        <f t="shared" si="19"/>
        <v>44191</v>
      </c>
    </row>
    <row r="623" spans="1:17" x14ac:dyDescent="0.25">
      <c r="A623" s="73" t="s">
        <v>483</v>
      </c>
      <c r="B623" s="112" t="s">
        <v>49</v>
      </c>
      <c r="C623" s="131">
        <v>8525.6886385726593</v>
      </c>
      <c r="D623" s="28">
        <v>622</v>
      </c>
      <c r="E623" s="28">
        <v>91</v>
      </c>
      <c r="F623" s="29">
        <v>76.240175727179817</v>
      </c>
      <c r="G623" s="91" t="s">
        <v>860</v>
      </c>
      <c r="H623" s="27" t="s">
        <v>64</v>
      </c>
      <c r="I623" s="27">
        <v>8511</v>
      </c>
      <c r="J623" s="28">
        <v>664</v>
      </c>
      <c r="K623" s="27">
        <v>97</v>
      </c>
      <c r="L623" s="30">
        <v>0.1460843373493976</v>
      </c>
      <c r="M623" s="27" t="s">
        <v>64</v>
      </c>
      <c r="N623" s="70">
        <v>7788.2271819765228</v>
      </c>
      <c r="O623" s="1">
        <v>44196</v>
      </c>
      <c r="P623" s="1">
        <f t="shared" si="18"/>
        <v>44178</v>
      </c>
      <c r="Q623" s="1">
        <f t="shared" si="19"/>
        <v>44191</v>
      </c>
    </row>
    <row r="624" spans="1:17" x14ac:dyDescent="0.25">
      <c r="A624" s="73" t="s">
        <v>484</v>
      </c>
      <c r="B624" s="112" t="s">
        <v>54</v>
      </c>
      <c r="C624" s="131">
        <v>39496.6261109037</v>
      </c>
      <c r="D624" s="28">
        <v>1514</v>
      </c>
      <c r="E624" s="28">
        <v>304</v>
      </c>
      <c r="F624" s="29">
        <v>54.977571130540504</v>
      </c>
      <c r="G624" s="91" t="s">
        <v>860</v>
      </c>
      <c r="H624" s="27" t="s">
        <v>66</v>
      </c>
      <c r="I624" s="27">
        <v>44654</v>
      </c>
      <c r="J624" s="28">
        <v>4785</v>
      </c>
      <c r="K624" s="27">
        <v>327</v>
      </c>
      <c r="L624" s="30">
        <v>6.8338557993730412E-2</v>
      </c>
      <c r="M624" s="27" t="s">
        <v>66</v>
      </c>
      <c r="N624" s="70">
        <v>12114.95884879904</v>
      </c>
      <c r="O624" s="1">
        <v>44196</v>
      </c>
      <c r="P624" s="1">
        <f t="shared" si="18"/>
        <v>44178</v>
      </c>
      <c r="Q624" s="1">
        <f t="shared" si="19"/>
        <v>44191</v>
      </c>
    </row>
    <row r="625" spans="1:17" x14ac:dyDescent="0.25">
      <c r="A625" s="73" t="s">
        <v>485</v>
      </c>
      <c r="B625" s="112" t="s">
        <v>46</v>
      </c>
      <c r="C625" s="131">
        <v>1742.38402050019</v>
      </c>
      <c r="D625" s="28">
        <v>18</v>
      </c>
      <c r="E625" s="28" t="s">
        <v>574</v>
      </c>
      <c r="F625" s="35">
        <v>16.397894055081217</v>
      </c>
      <c r="G625" s="91" t="s">
        <v>857</v>
      </c>
      <c r="H625" s="27" t="s">
        <v>66</v>
      </c>
      <c r="I625" s="27">
        <v>2102</v>
      </c>
      <c r="J625" s="28">
        <v>208</v>
      </c>
      <c r="K625" s="27">
        <v>4</v>
      </c>
      <c r="L625" s="36">
        <v>1.9230769230769232E-2</v>
      </c>
      <c r="M625" s="27" t="s">
        <v>66</v>
      </c>
      <c r="N625" s="70">
        <v>11937.666872099124</v>
      </c>
      <c r="O625" s="1">
        <v>44196</v>
      </c>
      <c r="P625" s="1">
        <f t="shared" si="18"/>
        <v>44178</v>
      </c>
      <c r="Q625" s="1">
        <f t="shared" si="19"/>
        <v>44191</v>
      </c>
    </row>
    <row r="626" spans="1:17" x14ac:dyDescent="0.25">
      <c r="A626" s="73" t="s">
        <v>486</v>
      </c>
      <c r="B626" s="112" t="s">
        <v>43</v>
      </c>
      <c r="C626" s="131">
        <v>18521.118345707095</v>
      </c>
      <c r="D626" s="28">
        <v>1105</v>
      </c>
      <c r="E626" s="28">
        <v>211</v>
      </c>
      <c r="F626" s="29">
        <v>81.374290094754969</v>
      </c>
      <c r="G626" s="91" t="s">
        <v>860</v>
      </c>
      <c r="H626" s="27" t="s">
        <v>66</v>
      </c>
      <c r="I626" s="27">
        <v>19132</v>
      </c>
      <c r="J626" s="28">
        <v>1982</v>
      </c>
      <c r="K626" s="27">
        <v>243</v>
      </c>
      <c r="L626" s="30">
        <v>0.12260343087790111</v>
      </c>
      <c r="M626" s="27" t="s">
        <v>64</v>
      </c>
      <c r="N626" s="70">
        <v>10701.297637674221</v>
      </c>
      <c r="O626" s="1">
        <v>44196</v>
      </c>
      <c r="P626" s="1">
        <f t="shared" si="18"/>
        <v>44178</v>
      </c>
      <c r="Q626" s="1">
        <f t="shared" si="19"/>
        <v>44191</v>
      </c>
    </row>
    <row r="627" spans="1:17" x14ac:dyDescent="0.25">
      <c r="A627" s="73" t="s">
        <v>487</v>
      </c>
      <c r="B627" s="112" t="s">
        <v>49</v>
      </c>
      <c r="C627" s="131">
        <v>75646.311561113689</v>
      </c>
      <c r="D627" s="28">
        <v>3129</v>
      </c>
      <c r="E627" s="28">
        <v>413</v>
      </c>
      <c r="F627" s="31">
        <v>38.997274805880423</v>
      </c>
      <c r="G627" s="91" t="s">
        <v>859</v>
      </c>
      <c r="H627" s="27" t="s">
        <v>66</v>
      </c>
      <c r="I627" s="27">
        <v>259921</v>
      </c>
      <c r="J627" s="28">
        <v>21636</v>
      </c>
      <c r="K627" s="27">
        <v>483</v>
      </c>
      <c r="L627" s="32">
        <v>2.2323904603438714E-2</v>
      </c>
      <c r="M627" s="27" t="s">
        <v>64</v>
      </c>
      <c r="N627" s="70">
        <v>28601.526701695897</v>
      </c>
      <c r="O627" s="1">
        <v>44196</v>
      </c>
      <c r="P627" s="1">
        <f t="shared" si="18"/>
        <v>44178</v>
      </c>
      <c r="Q627" s="1">
        <f t="shared" si="19"/>
        <v>44191</v>
      </c>
    </row>
    <row r="628" spans="1:17" x14ac:dyDescent="0.25">
      <c r="A628" s="73" t="s">
        <v>488</v>
      </c>
      <c r="B628" s="112" t="s">
        <v>48</v>
      </c>
      <c r="C628" s="131">
        <v>18076.3739585127</v>
      </c>
      <c r="D628" s="28">
        <v>530</v>
      </c>
      <c r="E628" s="28">
        <v>98</v>
      </c>
      <c r="F628" s="29">
        <v>38.724580582730709</v>
      </c>
      <c r="G628" s="91" t="s">
        <v>860</v>
      </c>
      <c r="H628" s="27" t="s">
        <v>68</v>
      </c>
      <c r="I628" s="27">
        <v>24559</v>
      </c>
      <c r="J628" s="28">
        <v>2227</v>
      </c>
      <c r="K628" s="27">
        <v>120</v>
      </c>
      <c r="L628" s="30">
        <v>5.3884149079479117E-2</v>
      </c>
      <c r="M628" s="27" t="s">
        <v>64</v>
      </c>
      <c r="N628" s="70">
        <v>12319.948708248758</v>
      </c>
      <c r="O628" s="1">
        <v>44196</v>
      </c>
      <c r="P628" s="1">
        <f t="shared" si="18"/>
        <v>44178</v>
      </c>
      <c r="Q628" s="1">
        <f t="shared" si="19"/>
        <v>44191</v>
      </c>
    </row>
    <row r="629" spans="1:17" x14ac:dyDescent="0.25">
      <c r="A629" s="73" t="s">
        <v>489</v>
      </c>
      <c r="B629" s="112" t="s">
        <v>48</v>
      </c>
      <c r="C629" s="131">
        <v>6017.9931220796398</v>
      </c>
      <c r="D629" s="28">
        <v>169</v>
      </c>
      <c r="E629" s="28">
        <v>47</v>
      </c>
      <c r="F629" s="29">
        <v>55.785089631055072</v>
      </c>
      <c r="G629" s="91" t="s">
        <v>860</v>
      </c>
      <c r="H629" s="27" t="s">
        <v>64</v>
      </c>
      <c r="I629" s="27">
        <v>6042</v>
      </c>
      <c r="J629" s="28">
        <v>740</v>
      </c>
      <c r="K629" s="27">
        <v>51</v>
      </c>
      <c r="L629" s="30">
        <v>6.8918918918918923E-2</v>
      </c>
      <c r="M629" s="27" t="s">
        <v>64</v>
      </c>
      <c r="N629" s="70">
        <v>12296.458054845332</v>
      </c>
      <c r="O629" s="1">
        <v>44196</v>
      </c>
      <c r="P629" s="1">
        <f t="shared" si="18"/>
        <v>44178</v>
      </c>
      <c r="Q629" s="1">
        <f t="shared" si="19"/>
        <v>44191</v>
      </c>
    </row>
    <row r="630" spans="1:17" x14ac:dyDescent="0.25">
      <c r="A630" s="73" t="s">
        <v>490</v>
      </c>
      <c r="B630" s="112" t="s">
        <v>54</v>
      </c>
      <c r="C630" s="131">
        <v>9670.1945178593596</v>
      </c>
      <c r="D630" s="28">
        <v>258</v>
      </c>
      <c r="E630" s="28">
        <v>65</v>
      </c>
      <c r="F630" s="29">
        <v>48.012034652276142</v>
      </c>
      <c r="G630" s="91" t="s">
        <v>860</v>
      </c>
      <c r="H630" s="27" t="s">
        <v>64</v>
      </c>
      <c r="I630" s="27">
        <v>16701</v>
      </c>
      <c r="J630" s="28">
        <v>1559</v>
      </c>
      <c r="K630" s="27">
        <v>68</v>
      </c>
      <c r="L630" s="30">
        <v>4.3617703656189867E-2</v>
      </c>
      <c r="M630" s="27" t="s">
        <v>66</v>
      </c>
      <c r="N630" s="70">
        <v>16121.702589547369</v>
      </c>
      <c r="O630" s="1">
        <v>44196</v>
      </c>
      <c r="P630" s="1">
        <f t="shared" si="18"/>
        <v>44178</v>
      </c>
      <c r="Q630" s="1">
        <f t="shared" si="19"/>
        <v>44191</v>
      </c>
    </row>
    <row r="631" spans="1:17" x14ac:dyDescent="0.25">
      <c r="A631" s="73" t="s">
        <v>491</v>
      </c>
      <c r="B631" s="112" t="s">
        <v>54</v>
      </c>
      <c r="C631" s="131">
        <v>16769.949417917</v>
      </c>
      <c r="D631" s="28">
        <v>918</v>
      </c>
      <c r="E631" s="28">
        <v>171</v>
      </c>
      <c r="F631" s="29">
        <v>72.834362286364325</v>
      </c>
      <c r="G631" s="91" t="s">
        <v>860</v>
      </c>
      <c r="H631" s="27" t="s">
        <v>66</v>
      </c>
      <c r="I631" s="27">
        <v>16359</v>
      </c>
      <c r="J631" s="28">
        <v>1576</v>
      </c>
      <c r="K631" s="27">
        <v>198</v>
      </c>
      <c r="L631" s="30">
        <v>0.12563451776649745</v>
      </c>
      <c r="M631" s="27" t="s">
        <v>66</v>
      </c>
      <c r="N631" s="70">
        <v>9397.7623946569747</v>
      </c>
      <c r="O631" s="1">
        <v>44196</v>
      </c>
      <c r="P631" s="1">
        <f t="shared" si="18"/>
        <v>44178</v>
      </c>
      <c r="Q631" s="1">
        <f t="shared" si="19"/>
        <v>44191</v>
      </c>
    </row>
    <row r="632" spans="1:17" x14ac:dyDescent="0.25">
      <c r="A632" s="73" t="s">
        <v>492</v>
      </c>
      <c r="B632" s="112" t="s">
        <v>47</v>
      </c>
      <c r="C632" s="131">
        <v>9799.8531367531396</v>
      </c>
      <c r="D632" s="28">
        <v>273</v>
      </c>
      <c r="E632" s="28">
        <v>36</v>
      </c>
      <c r="F632" s="29">
        <v>26.239460281141834</v>
      </c>
      <c r="G632" s="91" t="s">
        <v>860</v>
      </c>
      <c r="H632" s="27" t="s">
        <v>68</v>
      </c>
      <c r="I632" s="27">
        <v>7863</v>
      </c>
      <c r="J632" s="28">
        <v>704</v>
      </c>
      <c r="K632" s="27">
        <v>38</v>
      </c>
      <c r="L632" s="30">
        <v>5.3977272727272728E-2</v>
      </c>
      <c r="M632" s="27" t="s">
        <v>68</v>
      </c>
      <c r="N632" s="70">
        <v>7183.7811258592728</v>
      </c>
      <c r="O632" s="1">
        <v>44196</v>
      </c>
      <c r="P632" s="1">
        <f t="shared" si="18"/>
        <v>44178</v>
      </c>
      <c r="Q632" s="1">
        <f t="shared" si="19"/>
        <v>44191</v>
      </c>
    </row>
    <row r="633" spans="1:17" x14ac:dyDescent="0.25">
      <c r="A633" s="73" t="s">
        <v>493</v>
      </c>
      <c r="B633" s="112" t="s">
        <v>54</v>
      </c>
      <c r="C633" s="131">
        <v>11469.995289915099</v>
      </c>
      <c r="D633" s="28">
        <v>404</v>
      </c>
      <c r="E633" s="28">
        <v>91</v>
      </c>
      <c r="F633" s="29">
        <v>56.669596069625875</v>
      </c>
      <c r="G633" s="91" t="s">
        <v>860</v>
      </c>
      <c r="H633" s="27" t="s">
        <v>66</v>
      </c>
      <c r="I633" s="27">
        <v>11370</v>
      </c>
      <c r="J633" s="28">
        <v>1146</v>
      </c>
      <c r="K633" s="27">
        <v>95</v>
      </c>
      <c r="L633" s="30">
        <v>8.2897033158813263E-2</v>
      </c>
      <c r="M633" s="27" t="s">
        <v>64</v>
      </c>
      <c r="N633" s="70">
        <v>9991.2857070448081</v>
      </c>
      <c r="O633" s="1">
        <v>44196</v>
      </c>
      <c r="P633" s="1">
        <f t="shared" si="18"/>
        <v>44178</v>
      </c>
      <c r="Q633" s="1">
        <f t="shared" si="19"/>
        <v>44191</v>
      </c>
    </row>
    <row r="634" spans="1:17" x14ac:dyDescent="0.25">
      <c r="A634" s="73" t="s">
        <v>494</v>
      </c>
      <c r="B634" s="112" t="s">
        <v>47</v>
      </c>
      <c r="C634" s="131">
        <v>156244.697877948</v>
      </c>
      <c r="D634" s="28">
        <v>10995</v>
      </c>
      <c r="E634" s="28">
        <v>1669</v>
      </c>
      <c r="F634" s="29">
        <v>76.299731980288428</v>
      </c>
      <c r="G634" s="91" t="s">
        <v>860</v>
      </c>
      <c r="H634" s="27" t="s">
        <v>66</v>
      </c>
      <c r="I634" s="27">
        <v>190736</v>
      </c>
      <c r="J634" s="28">
        <v>18244</v>
      </c>
      <c r="K634" s="27">
        <v>2110</v>
      </c>
      <c r="L634" s="30">
        <v>0.1156544617408463</v>
      </c>
      <c r="M634" s="27" t="s">
        <v>64</v>
      </c>
      <c r="N634" s="70">
        <v>11676.556227368093</v>
      </c>
      <c r="O634" s="1">
        <v>44196</v>
      </c>
      <c r="P634" s="1">
        <f t="shared" si="18"/>
        <v>44178</v>
      </c>
      <c r="Q634" s="1">
        <f t="shared" si="19"/>
        <v>44191</v>
      </c>
    </row>
    <row r="635" spans="1:17" x14ac:dyDescent="0.25">
      <c r="A635" s="73" t="s">
        <v>495</v>
      </c>
      <c r="B635" s="112" t="s">
        <v>54</v>
      </c>
      <c r="C635" s="131">
        <v>7859.1059753857699</v>
      </c>
      <c r="D635" s="28">
        <v>399</v>
      </c>
      <c r="E635" s="28">
        <v>76</v>
      </c>
      <c r="F635" s="29">
        <v>69.073650941638604</v>
      </c>
      <c r="G635" s="91" t="s">
        <v>860</v>
      </c>
      <c r="H635" s="27" t="s">
        <v>64</v>
      </c>
      <c r="I635" s="27">
        <v>10619</v>
      </c>
      <c r="J635" s="28">
        <v>1111</v>
      </c>
      <c r="K635" s="27">
        <v>81</v>
      </c>
      <c r="L635" s="30">
        <v>7.2907290729072913E-2</v>
      </c>
      <c r="M635" s="27" t="s">
        <v>64</v>
      </c>
      <c r="N635" s="70">
        <v>14136.467983503248</v>
      </c>
      <c r="O635" s="1">
        <v>44196</v>
      </c>
      <c r="P635" s="1">
        <f t="shared" si="18"/>
        <v>44178</v>
      </c>
      <c r="Q635" s="1">
        <f t="shared" si="19"/>
        <v>44191</v>
      </c>
    </row>
    <row r="636" spans="1:17" x14ac:dyDescent="0.25">
      <c r="A636" s="73" t="s">
        <v>496</v>
      </c>
      <c r="B636" s="112" t="s">
        <v>42</v>
      </c>
      <c r="C636" s="131">
        <v>1706.19112247767</v>
      </c>
      <c r="D636" s="28">
        <v>27</v>
      </c>
      <c r="E636" s="28" t="s">
        <v>574</v>
      </c>
      <c r="F636" s="35">
        <v>4.1864343617522399</v>
      </c>
      <c r="G636" s="118" t="s">
        <v>857</v>
      </c>
      <c r="H636" s="27" t="s">
        <v>66</v>
      </c>
      <c r="I636" s="27">
        <v>2275</v>
      </c>
      <c r="J636" s="28">
        <v>299</v>
      </c>
      <c r="K636" s="27">
        <v>1</v>
      </c>
      <c r="L636" s="36">
        <v>3.3444816053511705E-3</v>
      </c>
      <c r="M636" s="27" t="s">
        <v>66</v>
      </c>
      <c r="N636" s="70">
        <v>17524.414238294878</v>
      </c>
      <c r="O636" s="1">
        <v>44196</v>
      </c>
      <c r="P636" s="1">
        <f t="shared" si="18"/>
        <v>44178</v>
      </c>
      <c r="Q636" s="1">
        <f t="shared" si="19"/>
        <v>44191</v>
      </c>
    </row>
    <row r="637" spans="1:17" x14ac:dyDescent="0.25">
      <c r="A637" s="73" t="s">
        <v>497</v>
      </c>
      <c r="B637" s="112" t="s">
        <v>49</v>
      </c>
      <c r="C637" s="131">
        <v>22263.862733642905</v>
      </c>
      <c r="D637" s="28">
        <v>1312</v>
      </c>
      <c r="E637" s="28">
        <v>286</v>
      </c>
      <c r="F637" s="29">
        <v>91.756635732854335</v>
      </c>
      <c r="G637" s="91" t="s">
        <v>860</v>
      </c>
      <c r="H637" s="27" t="s">
        <v>66</v>
      </c>
      <c r="I637" s="27">
        <v>33548</v>
      </c>
      <c r="J637" s="28">
        <v>4737</v>
      </c>
      <c r="K637" s="27">
        <v>322</v>
      </c>
      <c r="L637" s="30">
        <v>6.7975511927380203E-2</v>
      </c>
      <c r="M637" s="27" t="s">
        <v>66</v>
      </c>
      <c r="N637" s="70">
        <v>21276.63135850152</v>
      </c>
      <c r="O637" s="1">
        <v>44196</v>
      </c>
      <c r="P637" s="1">
        <f t="shared" si="18"/>
        <v>44178</v>
      </c>
      <c r="Q637" s="1">
        <f t="shared" si="19"/>
        <v>44191</v>
      </c>
    </row>
    <row r="638" spans="1:17" x14ac:dyDescent="0.25">
      <c r="A638" s="73" t="s">
        <v>498</v>
      </c>
      <c r="B638" s="112" t="s">
        <v>51</v>
      </c>
      <c r="C638" s="131">
        <v>27679.346149202895</v>
      </c>
      <c r="D638" s="28">
        <v>1502</v>
      </c>
      <c r="E638" s="28">
        <v>274</v>
      </c>
      <c r="F638" s="29">
        <v>70.707698317477011</v>
      </c>
      <c r="G638" s="91" t="s">
        <v>860</v>
      </c>
      <c r="H638" s="27" t="s">
        <v>64</v>
      </c>
      <c r="I638" s="27">
        <v>29842</v>
      </c>
      <c r="J638" s="28">
        <v>3075</v>
      </c>
      <c r="K638" s="27">
        <v>300</v>
      </c>
      <c r="L638" s="30">
        <v>9.7560975609756101E-2</v>
      </c>
      <c r="M638" s="27" t="s">
        <v>64</v>
      </c>
      <c r="N638" s="70">
        <v>11109.366469224033</v>
      </c>
      <c r="O638" s="1">
        <v>44196</v>
      </c>
      <c r="P638" s="1">
        <f t="shared" si="18"/>
        <v>44178</v>
      </c>
      <c r="Q638" s="1">
        <f t="shared" si="19"/>
        <v>44191</v>
      </c>
    </row>
    <row r="639" spans="1:17" x14ac:dyDescent="0.25">
      <c r="A639" s="73" t="s">
        <v>499</v>
      </c>
      <c r="B639" s="112" t="s">
        <v>49</v>
      </c>
      <c r="C639" s="131">
        <v>7245.13131941554</v>
      </c>
      <c r="D639" s="28">
        <v>128</v>
      </c>
      <c r="E639" s="28">
        <v>20</v>
      </c>
      <c r="F639" s="31">
        <v>19.717674747221427</v>
      </c>
      <c r="G639" s="91" t="s">
        <v>859</v>
      </c>
      <c r="H639" s="27" t="s">
        <v>64</v>
      </c>
      <c r="I639" s="27">
        <v>7543</v>
      </c>
      <c r="J639" s="28">
        <v>665</v>
      </c>
      <c r="K639" s="27">
        <v>24</v>
      </c>
      <c r="L639" s="32">
        <v>3.6090225563909777E-2</v>
      </c>
      <c r="M639" s="27" t="s">
        <v>64</v>
      </c>
      <c r="N639" s="70">
        <v>9178.577594831575</v>
      </c>
      <c r="O639" s="1">
        <v>44196</v>
      </c>
      <c r="P639" s="1">
        <f t="shared" si="18"/>
        <v>44178</v>
      </c>
      <c r="Q639" s="1">
        <f t="shared" si="19"/>
        <v>44191</v>
      </c>
    </row>
    <row r="640" spans="1:17" x14ac:dyDescent="0.25">
      <c r="A640" s="73" t="s">
        <v>500</v>
      </c>
      <c r="B640" s="112" t="s">
        <v>54</v>
      </c>
      <c r="C640" s="131">
        <v>10569.007528721701</v>
      </c>
      <c r="D640" s="28">
        <v>268</v>
      </c>
      <c r="E640" s="28">
        <v>67</v>
      </c>
      <c r="F640" s="29">
        <v>45.280640331733288</v>
      </c>
      <c r="G640" s="91" t="s">
        <v>860</v>
      </c>
      <c r="H640" s="27" t="s">
        <v>64</v>
      </c>
      <c r="I640" s="27">
        <v>8459</v>
      </c>
      <c r="J640" s="28">
        <v>878</v>
      </c>
      <c r="K640" s="27">
        <v>72</v>
      </c>
      <c r="L640" s="30">
        <v>8.2004555808656038E-2</v>
      </c>
      <c r="M640" s="27" t="s">
        <v>64</v>
      </c>
      <c r="N640" s="70">
        <v>8307.307924741277</v>
      </c>
      <c r="O640" s="1">
        <v>44196</v>
      </c>
      <c r="P640" s="1">
        <f t="shared" si="18"/>
        <v>44178</v>
      </c>
      <c r="Q640" s="1">
        <f t="shared" si="19"/>
        <v>44191</v>
      </c>
    </row>
    <row r="641" spans="1:17" x14ac:dyDescent="0.25">
      <c r="A641" s="73" t="s">
        <v>501</v>
      </c>
      <c r="B641" s="112" t="s">
        <v>49</v>
      </c>
      <c r="C641" s="131">
        <v>17809.806181656801</v>
      </c>
      <c r="D641" s="28">
        <v>411</v>
      </c>
      <c r="E641" s="28">
        <v>60</v>
      </c>
      <c r="F641" s="31">
        <v>24.063789588728675</v>
      </c>
      <c r="G641" s="91" t="s">
        <v>859</v>
      </c>
      <c r="H641" s="27" t="s">
        <v>64</v>
      </c>
      <c r="I641" s="27">
        <v>21366</v>
      </c>
      <c r="J641" s="28">
        <v>2469</v>
      </c>
      <c r="K641" s="27">
        <v>64</v>
      </c>
      <c r="L641" s="32">
        <v>2.5921425678412314E-2</v>
      </c>
      <c r="M641" s="27" t="s">
        <v>64</v>
      </c>
      <c r="N641" s="70">
        <v>13863.149182066592</v>
      </c>
      <c r="O641" s="1">
        <v>44196</v>
      </c>
      <c r="P641" s="1">
        <f t="shared" si="18"/>
        <v>44178</v>
      </c>
      <c r="Q641" s="1">
        <f t="shared" si="19"/>
        <v>44191</v>
      </c>
    </row>
    <row r="642" spans="1:17" x14ac:dyDescent="0.25">
      <c r="A642" s="73" t="s">
        <v>502</v>
      </c>
      <c r="B642" s="112" t="s">
        <v>46</v>
      </c>
      <c r="C642" s="131">
        <v>3720.87322110892</v>
      </c>
      <c r="D642" s="28">
        <v>89</v>
      </c>
      <c r="E642" s="28">
        <v>8</v>
      </c>
      <c r="F642" s="35">
        <v>15.357378160233861</v>
      </c>
      <c r="G642" s="91" t="s">
        <v>857</v>
      </c>
      <c r="H642" s="27" t="s">
        <v>66</v>
      </c>
      <c r="I642" s="27">
        <v>13297</v>
      </c>
      <c r="J642" s="28">
        <v>736</v>
      </c>
      <c r="K642" s="27">
        <v>10</v>
      </c>
      <c r="L642" s="36">
        <v>1.358695652173913E-2</v>
      </c>
      <c r="M642" s="27" t="s">
        <v>66</v>
      </c>
      <c r="N642" s="70">
        <v>19780.303070381211</v>
      </c>
      <c r="O642" s="1">
        <v>44196</v>
      </c>
      <c r="P642" s="1">
        <f t="shared" ref="P642:P705" si="20">O642-18</f>
        <v>44178</v>
      </c>
      <c r="Q642" s="1">
        <f t="shared" ref="Q642:Q705" si="21">O642-5</f>
        <v>44191</v>
      </c>
    </row>
    <row r="643" spans="1:17" x14ac:dyDescent="0.25">
      <c r="A643" s="73" t="s">
        <v>503</v>
      </c>
      <c r="B643" s="112" t="s">
        <v>54</v>
      </c>
      <c r="C643" s="131">
        <v>8954.3940578811398</v>
      </c>
      <c r="D643" s="28">
        <v>349</v>
      </c>
      <c r="E643" s="28">
        <v>65</v>
      </c>
      <c r="F643" s="29">
        <v>51.850042703568185</v>
      </c>
      <c r="G643" s="91" t="s">
        <v>860</v>
      </c>
      <c r="H643" s="27" t="s">
        <v>66</v>
      </c>
      <c r="I643" s="27">
        <v>8981</v>
      </c>
      <c r="J643" s="28">
        <v>854</v>
      </c>
      <c r="K643" s="27">
        <v>69</v>
      </c>
      <c r="L643" s="30">
        <v>8.0796252927400475E-2</v>
      </c>
      <c r="M643" s="27" t="s">
        <v>64</v>
      </c>
      <c r="N643" s="70">
        <v>9537.2170855978638</v>
      </c>
      <c r="O643" s="1">
        <v>44196</v>
      </c>
      <c r="P643" s="1">
        <f t="shared" si="20"/>
        <v>44178</v>
      </c>
      <c r="Q643" s="1">
        <f t="shared" si="21"/>
        <v>44191</v>
      </c>
    </row>
    <row r="644" spans="1:17" x14ac:dyDescent="0.25">
      <c r="A644" s="73" t="s">
        <v>504</v>
      </c>
      <c r="B644" s="112" t="s">
        <v>45</v>
      </c>
      <c r="C644" s="131">
        <v>13616.408669804499</v>
      </c>
      <c r="D644" s="28">
        <v>598</v>
      </c>
      <c r="E644" s="28">
        <v>132</v>
      </c>
      <c r="F644" s="29">
        <v>69.244186607589526</v>
      </c>
      <c r="G644" s="91" t="s">
        <v>860</v>
      </c>
      <c r="H644" s="27" t="s">
        <v>66</v>
      </c>
      <c r="I644" s="27">
        <v>23002</v>
      </c>
      <c r="J644" s="28">
        <v>3157</v>
      </c>
      <c r="K644" s="27">
        <v>164</v>
      </c>
      <c r="L644" s="30">
        <v>5.1948051948051951E-2</v>
      </c>
      <c r="M644" s="27" t="s">
        <v>68</v>
      </c>
      <c r="N644" s="70">
        <v>23185.261815774567</v>
      </c>
      <c r="O644" s="1">
        <v>44196</v>
      </c>
      <c r="P644" s="1">
        <f t="shared" si="20"/>
        <v>44178</v>
      </c>
      <c r="Q644" s="1">
        <f t="shared" si="21"/>
        <v>44191</v>
      </c>
    </row>
    <row r="645" spans="1:17" x14ac:dyDescent="0.25">
      <c r="A645" s="73" t="s">
        <v>505</v>
      </c>
      <c r="B645" s="112" t="s">
        <v>43</v>
      </c>
      <c r="C645" s="131">
        <v>15949.1079489121</v>
      </c>
      <c r="D645" s="28">
        <v>910</v>
      </c>
      <c r="E645" s="28">
        <v>145</v>
      </c>
      <c r="F645" s="29">
        <v>64.93869682441597</v>
      </c>
      <c r="G645" s="91" t="s">
        <v>860</v>
      </c>
      <c r="H645" s="27" t="s">
        <v>66</v>
      </c>
      <c r="I645" s="27">
        <v>16117</v>
      </c>
      <c r="J645" s="28">
        <v>1805</v>
      </c>
      <c r="K645" s="27">
        <v>165</v>
      </c>
      <c r="L645" s="30">
        <v>9.141274238227147E-2</v>
      </c>
      <c r="M645" s="27" t="s">
        <v>66</v>
      </c>
      <c r="N645" s="70">
        <v>11317.247370710287</v>
      </c>
      <c r="O645" s="1">
        <v>44196</v>
      </c>
      <c r="P645" s="1">
        <f t="shared" si="20"/>
        <v>44178</v>
      </c>
      <c r="Q645" s="1">
        <f t="shared" si="21"/>
        <v>44191</v>
      </c>
    </row>
    <row r="646" spans="1:17" x14ac:dyDescent="0.25">
      <c r="A646" s="73" t="s">
        <v>506</v>
      </c>
      <c r="B646" s="112" t="s">
        <v>43</v>
      </c>
      <c r="C646" s="131">
        <v>57573.2411074349</v>
      </c>
      <c r="D646" s="28">
        <v>3117</v>
      </c>
      <c r="E646" s="28">
        <v>590</v>
      </c>
      <c r="F646" s="29">
        <v>73.198688022819837</v>
      </c>
      <c r="G646" s="91" t="s">
        <v>860</v>
      </c>
      <c r="H646" s="27" t="s">
        <v>66</v>
      </c>
      <c r="I646" s="27">
        <v>62533</v>
      </c>
      <c r="J646" s="28">
        <v>6982</v>
      </c>
      <c r="K646" s="27">
        <v>689</v>
      </c>
      <c r="L646" s="30">
        <v>9.8682325981094249E-2</v>
      </c>
      <c r="M646" s="27" t="s">
        <v>64</v>
      </c>
      <c r="N646" s="70">
        <v>12127.161621787449</v>
      </c>
      <c r="O646" s="1">
        <v>44196</v>
      </c>
      <c r="P646" s="1">
        <f t="shared" si="20"/>
        <v>44178</v>
      </c>
      <c r="Q646" s="1">
        <f t="shared" si="21"/>
        <v>44191</v>
      </c>
    </row>
    <row r="647" spans="1:17" x14ac:dyDescent="0.25">
      <c r="A647" s="73" t="s">
        <v>507</v>
      </c>
      <c r="B647" s="112" t="s">
        <v>54</v>
      </c>
      <c r="C647" s="131">
        <v>9019.6013550839107</v>
      </c>
      <c r="D647" s="28">
        <v>295</v>
      </c>
      <c r="E647" s="28">
        <v>59</v>
      </c>
      <c r="F647" s="29">
        <v>46.723636094075559</v>
      </c>
      <c r="G647" s="91" t="s">
        <v>860</v>
      </c>
      <c r="H647" s="27" t="s">
        <v>64</v>
      </c>
      <c r="I647" s="27">
        <v>8604</v>
      </c>
      <c r="J647" s="28">
        <v>1133</v>
      </c>
      <c r="K647" s="27">
        <v>64</v>
      </c>
      <c r="L647" s="30">
        <v>5.6487202118270081E-2</v>
      </c>
      <c r="M647" s="27" t="s">
        <v>64</v>
      </c>
      <c r="N647" s="70">
        <v>12561.53077498689</v>
      </c>
      <c r="O647" s="1">
        <v>44196</v>
      </c>
      <c r="P647" s="1">
        <f t="shared" si="20"/>
        <v>44178</v>
      </c>
      <c r="Q647" s="1">
        <f t="shared" si="21"/>
        <v>44191</v>
      </c>
    </row>
    <row r="648" spans="1:17" x14ac:dyDescent="0.25">
      <c r="A648" s="73" t="s">
        <v>508</v>
      </c>
      <c r="B648" s="112" t="s">
        <v>49</v>
      </c>
      <c r="C648" s="131">
        <v>30825.646942955998</v>
      </c>
      <c r="D648" s="28">
        <v>1910</v>
      </c>
      <c r="E648" s="28">
        <v>361</v>
      </c>
      <c r="F648" s="29">
        <v>83.650196647719056</v>
      </c>
      <c r="G648" s="91" t="s">
        <v>860</v>
      </c>
      <c r="H648" s="27" t="s">
        <v>66</v>
      </c>
      <c r="I648" s="27">
        <v>45070</v>
      </c>
      <c r="J648" s="28">
        <v>4932</v>
      </c>
      <c r="K648" s="27">
        <v>387</v>
      </c>
      <c r="L648" s="30">
        <v>7.8467153284671534E-2</v>
      </c>
      <c r="M648" s="27" t="s">
        <v>64</v>
      </c>
      <c r="N648" s="70">
        <v>15999.664205350982</v>
      </c>
      <c r="O648" s="1">
        <v>44196</v>
      </c>
      <c r="P648" s="1">
        <f t="shared" si="20"/>
        <v>44178</v>
      </c>
      <c r="Q648" s="1">
        <f t="shared" si="21"/>
        <v>44191</v>
      </c>
    </row>
    <row r="649" spans="1:17" x14ac:dyDescent="0.25">
      <c r="A649" s="73" t="s">
        <v>509</v>
      </c>
      <c r="B649" s="112" t="s">
        <v>44</v>
      </c>
      <c r="C649" s="131">
        <v>4174.0936822109898</v>
      </c>
      <c r="D649" s="28">
        <v>152</v>
      </c>
      <c r="E649" s="28">
        <v>24</v>
      </c>
      <c r="F649" s="31">
        <v>41.069651157845321</v>
      </c>
      <c r="G649" s="91" t="s">
        <v>859</v>
      </c>
      <c r="H649" s="27" t="s">
        <v>66</v>
      </c>
      <c r="I649" s="27">
        <v>9985</v>
      </c>
      <c r="J649" s="28">
        <v>892</v>
      </c>
      <c r="K649" s="27">
        <v>26</v>
      </c>
      <c r="L649" s="32">
        <v>2.914798206278027E-2</v>
      </c>
      <c r="M649" s="27" t="s">
        <v>66</v>
      </c>
      <c r="N649" s="70">
        <v>21369.908485798849</v>
      </c>
      <c r="O649" s="1">
        <v>44196</v>
      </c>
      <c r="P649" s="1">
        <f t="shared" si="20"/>
        <v>44178</v>
      </c>
      <c r="Q649" s="1">
        <f t="shared" si="21"/>
        <v>44191</v>
      </c>
    </row>
    <row r="650" spans="1:17" x14ac:dyDescent="0.25">
      <c r="A650" s="73" t="s">
        <v>510</v>
      </c>
      <c r="B650" s="112" t="s">
        <v>47</v>
      </c>
      <c r="C650" s="131">
        <v>414.46849714100301</v>
      </c>
      <c r="D650" s="28">
        <v>5</v>
      </c>
      <c r="E650" s="28">
        <v>0</v>
      </c>
      <c r="F650" s="33">
        <v>0</v>
      </c>
      <c r="G650" s="118" t="s">
        <v>857</v>
      </c>
      <c r="H650" s="27" t="s">
        <v>66</v>
      </c>
      <c r="I650" s="27">
        <v>140</v>
      </c>
      <c r="J650" s="28">
        <v>13</v>
      </c>
      <c r="K650" s="27">
        <v>0</v>
      </c>
      <c r="L650" s="34">
        <v>0</v>
      </c>
      <c r="M650" s="27" t="s">
        <v>66</v>
      </c>
      <c r="N650" s="70">
        <v>3136.5471898766227</v>
      </c>
      <c r="O650" s="1">
        <v>44196</v>
      </c>
      <c r="P650" s="1">
        <f t="shared" si="20"/>
        <v>44178</v>
      </c>
      <c r="Q650" s="1">
        <f t="shared" si="21"/>
        <v>44191</v>
      </c>
    </row>
    <row r="651" spans="1:17" x14ac:dyDescent="0.25">
      <c r="A651" s="73" t="s">
        <v>511</v>
      </c>
      <c r="B651" s="112" t="s">
        <v>45</v>
      </c>
      <c r="C651" s="131">
        <v>5777.7105143039398</v>
      </c>
      <c r="D651" s="28">
        <v>266</v>
      </c>
      <c r="E651" s="28">
        <v>42</v>
      </c>
      <c r="F651" s="29">
        <v>51.923681405859078</v>
      </c>
      <c r="G651" s="91" t="s">
        <v>860</v>
      </c>
      <c r="H651" s="27" t="s">
        <v>66</v>
      </c>
      <c r="I651" s="27">
        <v>8807</v>
      </c>
      <c r="J651" s="28">
        <v>1002</v>
      </c>
      <c r="K651" s="27">
        <v>46</v>
      </c>
      <c r="L651" s="30">
        <v>4.590818363273453E-2</v>
      </c>
      <c r="M651" s="27" t="s">
        <v>66</v>
      </c>
      <c r="N651" s="70">
        <v>17342.509589556936</v>
      </c>
      <c r="O651" s="1">
        <v>44196</v>
      </c>
      <c r="P651" s="1">
        <f t="shared" si="20"/>
        <v>44178</v>
      </c>
      <c r="Q651" s="1">
        <f t="shared" si="21"/>
        <v>44191</v>
      </c>
    </row>
    <row r="652" spans="1:17" x14ac:dyDescent="0.25">
      <c r="A652" s="73" t="s">
        <v>512</v>
      </c>
      <c r="B652" s="112" t="s">
        <v>49</v>
      </c>
      <c r="C652" s="131">
        <v>9113.7991472155009</v>
      </c>
      <c r="D652" s="28">
        <v>207</v>
      </c>
      <c r="E652" s="28">
        <v>33</v>
      </c>
      <c r="F652" s="29">
        <v>25.863449688410395</v>
      </c>
      <c r="G652" s="91" t="s">
        <v>860</v>
      </c>
      <c r="H652" s="27" t="s">
        <v>66</v>
      </c>
      <c r="I652" s="27">
        <v>7378</v>
      </c>
      <c r="J652" s="28">
        <v>599</v>
      </c>
      <c r="K652" s="27">
        <v>38</v>
      </c>
      <c r="L652" s="30">
        <v>6.3439065108514187E-2</v>
      </c>
      <c r="M652" s="27" t="s">
        <v>66</v>
      </c>
      <c r="N652" s="70">
        <v>6572.451184454836</v>
      </c>
      <c r="O652" s="1">
        <v>44196</v>
      </c>
      <c r="P652" s="1">
        <f t="shared" si="20"/>
        <v>44178</v>
      </c>
      <c r="Q652" s="1">
        <f t="shared" si="21"/>
        <v>44191</v>
      </c>
    </row>
    <row r="653" spans="1:17" x14ac:dyDescent="0.25">
      <c r="A653" s="73" t="s">
        <v>513</v>
      </c>
      <c r="B653" s="112" t="s">
        <v>41</v>
      </c>
      <c r="C653" s="131">
        <v>1968.1305279901801</v>
      </c>
      <c r="D653" s="28">
        <v>18</v>
      </c>
      <c r="E653" s="28">
        <v>0</v>
      </c>
      <c r="F653" s="33">
        <v>0</v>
      </c>
      <c r="G653" s="118" t="s">
        <v>857</v>
      </c>
      <c r="H653" s="27" t="s">
        <v>66</v>
      </c>
      <c r="I653" s="27">
        <v>1354</v>
      </c>
      <c r="J653" s="28">
        <v>122</v>
      </c>
      <c r="K653" s="27">
        <v>0</v>
      </c>
      <c r="L653" s="34">
        <v>0</v>
      </c>
      <c r="M653" s="27" t="s">
        <v>66</v>
      </c>
      <c r="N653" s="70">
        <v>6198.7758568322306</v>
      </c>
      <c r="O653" s="1">
        <v>44196</v>
      </c>
      <c r="P653" s="1">
        <f t="shared" si="20"/>
        <v>44178</v>
      </c>
      <c r="Q653" s="1">
        <f t="shared" si="21"/>
        <v>44191</v>
      </c>
    </row>
    <row r="654" spans="1:17" x14ac:dyDescent="0.25">
      <c r="A654" s="73" t="s">
        <v>514</v>
      </c>
      <c r="B654" s="112" t="s">
        <v>49</v>
      </c>
      <c r="C654" s="131">
        <v>11979.088383960399</v>
      </c>
      <c r="D654" s="28">
        <v>658</v>
      </c>
      <c r="E654" s="28">
        <v>107</v>
      </c>
      <c r="F654" s="29">
        <v>63.801659173753769</v>
      </c>
      <c r="G654" s="91" t="s">
        <v>860</v>
      </c>
      <c r="H654" s="27" t="s">
        <v>66</v>
      </c>
      <c r="I654" s="27">
        <v>11683</v>
      </c>
      <c r="J654" s="28">
        <v>1149</v>
      </c>
      <c r="K654" s="27">
        <v>120</v>
      </c>
      <c r="L654" s="30">
        <v>0.10443864229765012</v>
      </c>
      <c r="M654" s="27" t="s">
        <v>66</v>
      </c>
      <c r="N654" s="70">
        <v>9591.7148548504974</v>
      </c>
      <c r="O654" s="1">
        <v>44196</v>
      </c>
      <c r="P654" s="1">
        <f t="shared" si="20"/>
        <v>44178</v>
      </c>
      <c r="Q654" s="1">
        <f t="shared" si="21"/>
        <v>44191</v>
      </c>
    </row>
    <row r="655" spans="1:17" x14ac:dyDescent="0.25">
      <c r="A655" s="73" t="s">
        <v>515</v>
      </c>
      <c r="B655" s="112" t="s">
        <v>42</v>
      </c>
      <c r="C655" s="131">
        <v>241.58987972642501</v>
      </c>
      <c r="D655" s="28">
        <v>6</v>
      </c>
      <c r="E655" s="28" t="s">
        <v>574</v>
      </c>
      <c r="F655" s="35">
        <v>118.26417813437671</v>
      </c>
      <c r="G655" s="91" t="s">
        <v>857</v>
      </c>
      <c r="H655" s="27" t="s">
        <v>64</v>
      </c>
      <c r="I655" s="27">
        <v>257</v>
      </c>
      <c r="J655" s="28">
        <v>35</v>
      </c>
      <c r="K655" s="27">
        <v>4</v>
      </c>
      <c r="L655" s="36">
        <v>0.11428571428571428</v>
      </c>
      <c r="M655" s="27" t="s">
        <v>64</v>
      </c>
      <c r="N655" s="70">
        <v>14487.361821461147</v>
      </c>
      <c r="O655" s="1">
        <v>44196</v>
      </c>
      <c r="P655" s="1">
        <f t="shared" si="20"/>
        <v>44178</v>
      </c>
      <c r="Q655" s="1">
        <f t="shared" si="21"/>
        <v>44191</v>
      </c>
    </row>
    <row r="656" spans="1:17" x14ac:dyDescent="0.25">
      <c r="A656" s="73" t="s">
        <v>564</v>
      </c>
      <c r="B656" s="112" t="s">
        <v>18</v>
      </c>
      <c r="C656" s="131">
        <v>0</v>
      </c>
      <c r="D656" s="28">
        <v>1042</v>
      </c>
      <c r="E656" s="28">
        <v>209</v>
      </c>
      <c r="F656" s="91" t="s">
        <v>79</v>
      </c>
      <c r="G656" s="91"/>
      <c r="H656" s="27" t="s">
        <v>79</v>
      </c>
      <c r="I656" s="27">
        <v>194688</v>
      </c>
      <c r="J656" s="28">
        <v>16561</v>
      </c>
      <c r="K656" s="27">
        <v>213</v>
      </c>
      <c r="L656" s="39" t="s">
        <v>79</v>
      </c>
      <c r="M656" s="27" t="s">
        <v>79</v>
      </c>
      <c r="N656" s="70" t="s">
        <v>79</v>
      </c>
      <c r="O656" s="1">
        <v>44196</v>
      </c>
      <c r="P656" s="1">
        <f t="shared" si="20"/>
        <v>44178</v>
      </c>
      <c r="Q656" s="1">
        <f t="shared" si="21"/>
        <v>44191</v>
      </c>
    </row>
    <row r="657" spans="1:17" x14ac:dyDescent="0.25">
      <c r="A657" s="73" t="s">
        <v>516</v>
      </c>
      <c r="B657" s="112" t="s">
        <v>54</v>
      </c>
      <c r="C657" s="131">
        <v>9203.2013313555308</v>
      </c>
      <c r="D657" s="28">
        <v>152</v>
      </c>
      <c r="E657" s="28">
        <v>37</v>
      </c>
      <c r="F657" s="29">
        <v>28.716715496083566</v>
      </c>
      <c r="G657" s="91" t="s">
        <v>860</v>
      </c>
      <c r="H657" s="27" t="s">
        <v>64</v>
      </c>
      <c r="I657" s="27">
        <v>6665</v>
      </c>
      <c r="J657" s="28">
        <v>648</v>
      </c>
      <c r="K657" s="27">
        <v>39</v>
      </c>
      <c r="L657" s="30">
        <v>6.0185185185185182E-2</v>
      </c>
      <c r="M657" s="27" t="s">
        <v>64</v>
      </c>
      <c r="N657" s="70">
        <v>7041.0281886613548</v>
      </c>
      <c r="O657" s="1">
        <v>44196</v>
      </c>
      <c r="P657" s="1">
        <f t="shared" si="20"/>
        <v>44178</v>
      </c>
      <c r="Q657" s="1">
        <f t="shared" si="21"/>
        <v>44191</v>
      </c>
    </row>
    <row r="658" spans="1:17" x14ac:dyDescent="0.25">
      <c r="A658" s="73" t="s">
        <v>517</v>
      </c>
      <c r="B658" s="112" t="s">
        <v>54</v>
      </c>
      <c r="C658" s="131">
        <v>15611.3411572231</v>
      </c>
      <c r="D658" s="28">
        <v>466</v>
      </c>
      <c r="E658" s="28">
        <v>87</v>
      </c>
      <c r="F658" s="29">
        <v>39.806225818148057</v>
      </c>
      <c r="G658" s="91" t="s">
        <v>860</v>
      </c>
      <c r="H658" s="27" t="s">
        <v>66</v>
      </c>
      <c r="I658" s="27">
        <v>12282</v>
      </c>
      <c r="J658" s="28">
        <v>1123</v>
      </c>
      <c r="K658" s="27">
        <v>96</v>
      </c>
      <c r="L658" s="30">
        <v>8.5485307212822798E-2</v>
      </c>
      <c r="M658" s="27" t="s">
        <v>68</v>
      </c>
      <c r="N658" s="70">
        <v>7193.4883024473984</v>
      </c>
      <c r="O658" s="1">
        <v>44196</v>
      </c>
      <c r="P658" s="1">
        <f t="shared" si="20"/>
        <v>44178</v>
      </c>
      <c r="Q658" s="1">
        <f t="shared" si="21"/>
        <v>44191</v>
      </c>
    </row>
    <row r="659" spans="1:17" x14ac:dyDescent="0.25">
      <c r="A659" s="73" t="s">
        <v>518</v>
      </c>
      <c r="B659" s="112" t="s">
        <v>49</v>
      </c>
      <c r="C659" s="131">
        <v>27113.4272904754</v>
      </c>
      <c r="D659" s="28">
        <v>1194</v>
      </c>
      <c r="E659" s="28">
        <v>260</v>
      </c>
      <c r="F659" s="29">
        <v>68.495319210170365</v>
      </c>
      <c r="G659" s="91" t="s">
        <v>860</v>
      </c>
      <c r="H659" s="27" t="s">
        <v>66</v>
      </c>
      <c r="I659" s="27">
        <v>36543</v>
      </c>
      <c r="J659" s="28">
        <v>5404</v>
      </c>
      <c r="K659" s="27">
        <v>317</v>
      </c>
      <c r="L659" s="30">
        <v>5.8660251665433011E-2</v>
      </c>
      <c r="M659" s="27" t="s">
        <v>66</v>
      </c>
      <c r="N659" s="70">
        <v>19931.084116017882</v>
      </c>
      <c r="O659" s="1">
        <v>44196</v>
      </c>
      <c r="P659" s="1">
        <f t="shared" si="20"/>
        <v>44178</v>
      </c>
      <c r="Q659" s="1">
        <f t="shared" si="21"/>
        <v>44191</v>
      </c>
    </row>
    <row r="660" spans="1:17" x14ac:dyDescent="0.25">
      <c r="A660" s="73" t="s">
        <v>519</v>
      </c>
      <c r="B660" s="112" t="s">
        <v>47</v>
      </c>
      <c r="C660" s="131">
        <v>1911.00314707446</v>
      </c>
      <c r="D660" s="28">
        <v>35</v>
      </c>
      <c r="E660" s="28">
        <v>7</v>
      </c>
      <c r="F660" s="35">
        <v>26.164268790736745</v>
      </c>
      <c r="G660" s="91" t="s">
        <v>857</v>
      </c>
      <c r="H660" s="27" t="s">
        <v>64</v>
      </c>
      <c r="I660" s="27">
        <v>1198</v>
      </c>
      <c r="J660" s="28">
        <v>119</v>
      </c>
      <c r="K660" s="27">
        <v>7</v>
      </c>
      <c r="L660" s="36">
        <v>5.8823529411764705E-2</v>
      </c>
      <c r="M660" s="27" t="s">
        <v>64</v>
      </c>
      <c r="N660" s="70">
        <v>6227.0959721953459</v>
      </c>
      <c r="O660" s="1">
        <v>44196</v>
      </c>
      <c r="P660" s="1">
        <f t="shared" si="20"/>
        <v>44178</v>
      </c>
      <c r="Q660" s="1">
        <f t="shared" si="21"/>
        <v>44191</v>
      </c>
    </row>
    <row r="661" spans="1:17" x14ac:dyDescent="0.25">
      <c r="A661" s="73" t="s">
        <v>520</v>
      </c>
      <c r="B661" s="112" t="s">
        <v>51</v>
      </c>
      <c r="C661" s="131">
        <v>26055.176096996998</v>
      </c>
      <c r="D661" s="28">
        <v>895</v>
      </c>
      <c r="E661" s="28">
        <v>193</v>
      </c>
      <c r="F661" s="29">
        <v>52.909695311186795</v>
      </c>
      <c r="G661" s="91" t="s">
        <v>860</v>
      </c>
      <c r="H661" s="27" t="s">
        <v>64</v>
      </c>
      <c r="I661" s="27">
        <v>28914</v>
      </c>
      <c r="J661" s="28">
        <v>3251</v>
      </c>
      <c r="K661" s="27">
        <v>219</v>
      </c>
      <c r="L661" s="30">
        <v>6.7363888034450939E-2</v>
      </c>
      <c r="M661" s="27" t="s">
        <v>64</v>
      </c>
      <c r="N661" s="70">
        <v>12477.367214473348</v>
      </c>
      <c r="O661" s="1">
        <v>44196</v>
      </c>
      <c r="P661" s="1">
        <f t="shared" si="20"/>
        <v>44178</v>
      </c>
      <c r="Q661" s="1">
        <f t="shared" si="21"/>
        <v>44191</v>
      </c>
    </row>
    <row r="662" spans="1:17" x14ac:dyDescent="0.25">
      <c r="A662" s="73" t="s">
        <v>521</v>
      </c>
      <c r="B662" s="112" t="s">
        <v>49</v>
      </c>
      <c r="C662" s="131">
        <v>66447.1432703639</v>
      </c>
      <c r="D662" s="28">
        <v>3112</v>
      </c>
      <c r="E662" s="28">
        <v>448</v>
      </c>
      <c r="F662" s="29">
        <v>48.158579022421762</v>
      </c>
      <c r="G662" s="91" t="s">
        <v>860</v>
      </c>
      <c r="H662" s="27" t="s">
        <v>64</v>
      </c>
      <c r="I662" s="27">
        <v>161809</v>
      </c>
      <c r="J662" s="28">
        <v>9319</v>
      </c>
      <c r="K662" s="27">
        <v>510</v>
      </c>
      <c r="L662" s="30">
        <v>5.4726902028114602E-2</v>
      </c>
      <c r="M662" s="27" t="s">
        <v>64</v>
      </c>
      <c r="N662" s="70">
        <v>14024.681184685885</v>
      </c>
      <c r="O662" s="1">
        <v>44196</v>
      </c>
      <c r="P662" s="1">
        <f t="shared" si="20"/>
        <v>44178</v>
      </c>
      <c r="Q662" s="1">
        <f t="shared" si="21"/>
        <v>44191</v>
      </c>
    </row>
    <row r="663" spans="1:17" x14ac:dyDescent="0.25">
      <c r="A663" s="73" t="s">
        <v>522</v>
      </c>
      <c r="B663" s="112" t="s">
        <v>48</v>
      </c>
      <c r="C663" s="131">
        <v>10160.3863056553</v>
      </c>
      <c r="D663" s="28">
        <v>205</v>
      </c>
      <c r="E663" s="28">
        <v>43</v>
      </c>
      <c r="F663" s="29">
        <v>30.229446785099157</v>
      </c>
      <c r="G663" s="91" t="s">
        <v>860</v>
      </c>
      <c r="H663" s="27" t="s">
        <v>68</v>
      </c>
      <c r="I663" s="27">
        <v>9424</v>
      </c>
      <c r="J663" s="28">
        <v>943</v>
      </c>
      <c r="K663" s="27">
        <v>48</v>
      </c>
      <c r="L663" s="30">
        <v>5.0901378579003183E-2</v>
      </c>
      <c r="M663" s="27" t="s">
        <v>64</v>
      </c>
      <c r="N663" s="70">
        <v>9281.1431734157923</v>
      </c>
      <c r="O663" s="1">
        <v>44196</v>
      </c>
      <c r="P663" s="1">
        <f t="shared" si="20"/>
        <v>44178</v>
      </c>
      <c r="Q663" s="1">
        <f t="shared" si="21"/>
        <v>44191</v>
      </c>
    </row>
    <row r="664" spans="1:17" x14ac:dyDescent="0.25">
      <c r="A664" s="73" t="s">
        <v>523</v>
      </c>
      <c r="B664" s="112" t="s">
        <v>52</v>
      </c>
      <c r="C664" s="131">
        <v>24185.158020851901</v>
      </c>
      <c r="D664" s="28">
        <v>779</v>
      </c>
      <c r="E664" s="28">
        <v>141</v>
      </c>
      <c r="F664" s="29">
        <v>41.643013300740947</v>
      </c>
      <c r="G664" s="91" t="s">
        <v>860</v>
      </c>
      <c r="H664" s="27" t="s">
        <v>66</v>
      </c>
      <c r="I664" s="27">
        <v>17717</v>
      </c>
      <c r="J664" s="28">
        <v>2287</v>
      </c>
      <c r="K664" s="27">
        <v>165</v>
      </c>
      <c r="L664" s="30">
        <v>7.2146917358985568E-2</v>
      </c>
      <c r="M664" s="27" t="s">
        <v>68</v>
      </c>
      <c r="N664" s="70">
        <v>9456.2127649866907</v>
      </c>
      <c r="O664" s="1">
        <v>44196</v>
      </c>
      <c r="P664" s="1">
        <f t="shared" si="20"/>
        <v>44178</v>
      </c>
      <c r="Q664" s="1">
        <f t="shared" si="21"/>
        <v>44191</v>
      </c>
    </row>
    <row r="665" spans="1:17" x14ac:dyDescent="0.25">
      <c r="A665" s="73" t="s">
        <v>524</v>
      </c>
      <c r="B665" s="112" t="s">
        <v>54</v>
      </c>
      <c r="C665" s="131">
        <v>5442.3214995143799</v>
      </c>
      <c r="D665" s="28">
        <v>84</v>
      </c>
      <c r="E665" s="28">
        <v>21</v>
      </c>
      <c r="F665" s="31">
        <v>27.561767531261161</v>
      </c>
      <c r="G665" s="91" t="s">
        <v>859</v>
      </c>
      <c r="H665" s="27" t="s">
        <v>64</v>
      </c>
      <c r="I665" s="27">
        <v>3367</v>
      </c>
      <c r="J665" s="28">
        <v>314</v>
      </c>
      <c r="K665" s="27">
        <v>24</v>
      </c>
      <c r="L665" s="32">
        <v>7.6433121019108277E-2</v>
      </c>
      <c r="M665" s="27" t="s">
        <v>64</v>
      </c>
      <c r="N665" s="70">
        <v>5769.5966698773364</v>
      </c>
      <c r="O665" s="1">
        <v>44196</v>
      </c>
      <c r="P665" s="1">
        <f t="shared" si="20"/>
        <v>44178</v>
      </c>
      <c r="Q665" s="1">
        <f t="shared" si="21"/>
        <v>44191</v>
      </c>
    </row>
    <row r="666" spans="1:17" x14ac:dyDescent="0.25">
      <c r="A666" s="73" t="s">
        <v>525</v>
      </c>
      <c r="B666" s="112" t="s">
        <v>46</v>
      </c>
      <c r="C666" s="131">
        <v>733.94211218720091</v>
      </c>
      <c r="D666" s="28" t="s">
        <v>574</v>
      </c>
      <c r="E666" s="28" t="s">
        <v>574</v>
      </c>
      <c r="F666" s="35">
        <v>19.464361083112969</v>
      </c>
      <c r="G666" s="91" t="s">
        <v>857</v>
      </c>
      <c r="H666" s="27" t="s">
        <v>64</v>
      </c>
      <c r="I666" s="27">
        <v>535</v>
      </c>
      <c r="J666" s="28">
        <v>55</v>
      </c>
      <c r="K666" s="27">
        <v>2</v>
      </c>
      <c r="L666" s="36">
        <v>3.6363636363636362E-2</v>
      </c>
      <c r="M666" s="27" t="s">
        <v>64</v>
      </c>
      <c r="N666" s="70">
        <v>7493.7790169984937</v>
      </c>
      <c r="O666" s="1">
        <v>44196</v>
      </c>
      <c r="P666" s="1">
        <f t="shared" si="20"/>
        <v>44178</v>
      </c>
      <c r="Q666" s="1">
        <f t="shared" si="21"/>
        <v>44191</v>
      </c>
    </row>
    <row r="667" spans="1:17" x14ac:dyDescent="0.25">
      <c r="A667" s="73" t="s">
        <v>526</v>
      </c>
      <c r="B667" s="112" t="s">
        <v>42</v>
      </c>
      <c r="C667" s="131">
        <v>445.14881003177402</v>
      </c>
      <c r="D667" s="28" t="s">
        <v>574</v>
      </c>
      <c r="E667" s="28">
        <v>0</v>
      </c>
      <c r="F667" s="33">
        <v>0</v>
      </c>
      <c r="G667" s="118" t="s">
        <v>857</v>
      </c>
      <c r="H667" s="27" t="s">
        <v>68</v>
      </c>
      <c r="I667" s="27">
        <v>311</v>
      </c>
      <c r="J667" s="28">
        <v>29</v>
      </c>
      <c r="K667" s="27">
        <v>0</v>
      </c>
      <c r="L667" s="34">
        <v>0</v>
      </c>
      <c r="M667" s="27" t="s">
        <v>68</v>
      </c>
      <c r="N667" s="70">
        <v>6514.6753953874495</v>
      </c>
      <c r="O667" s="1">
        <v>44196</v>
      </c>
      <c r="P667" s="1">
        <f t="shared" si="20"/>
        <v>44178</v>
      </c>
      <c r="Q667" s="1">
        <f t="shared" si="21"/>
        <v>44191</v>
      </c>
    </row>
    <row r="668" spans="1:17" x14ac:dyDescent="0.25">
      <c r="A668" s="73" t="s">
        <v>527</v>
      </c>
      <c r="B668" s="112" t="s">
        <v>49</v>
      </c>
      <c r="C668" s="131">
        <v>33036.741371399599</v>
      </c>
      <c r="D668" s="28">
        <v>1280</v>
      </c>
      <c r="E668" s="28">
        <v>229</v>
      </c>
      <c r="F668" s="31">
        <v>49.51197417825076</v>
      </c>
      <c r="G668" s="91" t="s">
        <v>859</v>
      </c>
      <c r="H668" s="27" t="s">
        <v>66</v>
      </c>
      <c r="I668" s="27">
        <v>51890</v>
      </c>
      <c r="J668" s="28">
        <v>6276</v>
      </c>
      <c r="K668" s="27">
        <v>277</v>
      </c>
      <c r="L668" s="32">
        <v>4.4136392606755892E-2</v>
      </c>
      <c r="M668" s="27" t="s">
        <v>66</v>
      </c>
      <c r="N668" s="70">
        <v>18997.031000863866</v>
      </c>
      <c r="O668" s="1">
        <v>44196</v>
      </c>
      <c r="P668" s="1">
        <f t="shared" si="20"/>
        <v>44178</v>
      </c>
      <c r="Q668" s="1">
        <f t="shared" si="21"/>
        <v>44191</v>
      </c>
    </row>
    <row r="669" spans="1:17" x14ac:dyDescent="0.25">
      <c r="A669" s="73" t="s">
        <v>528</v>
      </c>
      <c r="B669" s="112" t="s">
        <v>49</v>
      </c>
      <c r="C669" s="131">
        <v>13217.562427383</v>
      </c>
      <c r="D669" s="28">
        <v>308</v>
      </c>
      <c r="E669" s="28">
        <v>66</v>
      </c>
      <c r="F669" s="31">
        <v>35.666831461443039</v>
      </c>
      <c r="G669" s="91" t="s">
        <v>859</v>
      </c>
      <c r="H669" s="27" t="s">
        <v>64</v>
      </c>
      <c r="I669" s="27">
        <v>18059</v>
      </c>
      <c r="J669" s="28">
        <v>2229</v>
      </c>
      <c r="K669" s="27">
        <v>77</v>
      </c>
      <c r="L669" s="32">
        <v>3.4544638851502919E-2</v>
      </c>
      <c r="M669" s="27" t="s">
        <v>64</v>
      </c>
      <c r="N669" s="70">
        <v>16863.926402815025</v>
      </c>
      <c r="O669" s="1">
        <v>44196</v>
      </c>
      <c r="P669" s="1">
        <f t="shared" si="20"/>
        <v>44178</v>
      </c>
      <c r="Q669" s="1">
        <f t="shared" si="21"/>
        <v>44191</v>
      </c>
    </row>
    <row r="670" spans="1:17" x14ac:dyDescent="0.25">
      <c r="A670" s="73" t="s">
        <v>529</v>
      </c>
      <c r="B670" s="112" t="s">
        <v>54</v>
      </c>
      <c r="C670" s="131">
        <v>17180.900653549099</v>
      </c>
      <c r="D670" s="28">
        <v>937</v>
      </c>
      <c r="E670" s="28">
        <v>232</v>
      </c>
      <c r="F670" s="29">
        <v>96.452618553529533</v>
      </c>
      <c r="G670" s="91" t="s">
        <v>860</v>
      </c>
      <c r="H670" s="27" t="s">
        <v>64</v>
      </c>
      <c r="I670" s="27">
        <v>21295</v>
      </c>
      <c r="J670" s="28">
        <v>2381</v>
      </c>
      <c r="K670" s="27">
        <v>256</v>
      </c>
      <c r="L670" s="30">
        <v>0.10751784964300715</v>
      </c>
      <c r="M670" s="27" t="s">
        <v>64</v>
      </c>
      <c r="N670" s="70">
        <v>13858.41201234204</v>
      </c>
      <c r="O670" s="1">
        <v>44196</v>
      </c>
      <c r="P670" s="1">
        <f t="shared" si="20"/>
        <v>44178</v>
      </c>
      <c r="Q670" s="1">
        <f t="shared" si="21"/>
        <v>44191</v>
      </c>
    </row>
    <row r="671" spans="1:17" x14ac:dyDescent="0.25">
      <c r="A671" s="73" t="s">
        <v>530</v>
      </c>
      <c r="B671" s="112" t="s">
        <v>51</v>
      </c>
      <c r="C671" s="131">
        <v>29713.051998029401</v>
      </c>
      <c r="D671" s="28">
        <v>639</v>
      </c>
      <c r="E671" s="28">
        <v>78</v>
      </c>
      <c r="F671" s="31">
        <v>18.750778519143957</v>
      </c>
      <c r="G671" s="91" t="s">
        <v>859</v>
      </c>
      <c r="H671" s="27" t="s">
        <v>66</v>
      </c>
      <c r="I671" s="27">
        <v>97035</v>
      </c>
      <c r="J671" s="28">
        <v>5575</v>
      </c>
      <c r="K671" s="27">
        <v>88</v>
      </c>
      <c r="L671" s="32">
        <v>1.5784753363228699E-2</v>
      </c>
      <c r="M671" s="27" t="s">
        <v>64</v>
      </c>
      <c r="N671" s="70">
        <v>18762.798248963922</v>
      </c>
      <c r="O671" s="1">
        <v>44196</v>
      </c>
      <c r="P671" s="1">
        <f t="shared" si="20"/>
        <v>44178</v>
      </c>
      <c r="Q671" s="1">
        <f t="shared" si="21"/>
        <v>44191</v>
      </c>
    </row>
    <row r="672" spans="1:17" x14ac:dyDescent="0.25">
      <c r="A672" s="73" t="s">
        <v>531</v>
      </c>
      <c r="B672" s="112" t="s">
        <v>41</v>
      </c>
      <c r="C672" s="131">
        <v>2759.83426324726</v>
      </c>
      <c r="D672" s="28">
        <v>28</v>
      </c>
      <c r="E672" s="28" t="s">
        <v>574</v>
      </c>
      <c r="F672" s="35">
        <v>2.5881471354923886</v>
      </c>
      <c r="G672" s="118" t="s">
        <v>857</v>
      </c>
      <c r="H672" s="27" t="s">
        <v>66</v>
      </c>
      <c r="I672" s="27">
        <v>1881</v>
      </c>
      <c r="J672" s="28">
        <v>128</v>
      </c>
      <c r="K672" s="27">
        <v>1</v>
      </c>
      <c r="L672" s="36">
        <v>7.8125E-3</v>
      </c>
      <c r="M672" s="27" t="s">
        <v>66</v>
      </c>
      <c r="N672" s="70">
        <v>4637.9596668023605</v>
      </c>
      <c r="O672" s="1">
        <v>44196</v>
      </c>
      <c r="P672" s="1">
        <f t="shared" si="20"/>
        <v>44178</v>
      </c>
      <c r="Q672" s="1">
        <f t="shared" si="21"/>
        <v>44191</v>
      </c>
    </row>
    <row r="673" spans="1:17" x14ac:dyDescent="0.25">
      <c r="A673" s="73" t="s">
        <v>532</v>
      </c>
      <c r="B673" s="112" t="s">
        <v>46</v>
      </c>
      <c r="C673" s="131">
        <v>709.250407043618</v>
      </c>
      <c r="D673" s="28">
        <v>9</v>
      </c>
      <c r="E673" s="28" t="s">
        <v>574</v>
      </c>
      <c r="F673" s="35">
        <v>10.070994774089522</v>
      </c>
      <c r="G673" s="118" t="s">
        <v>857</v>
      </c>
      <c r="H673" s="27" t="s">
        <v>66</v>
      </c>
      <c r="I673" s="27">
        <v>804</v>
      </c>
      <c r="J673" s="28">
        <v>58</v>
      </c>
      <c r="K673" s="27">
        <v>1</v>
      </c>
      <c r="L673" s="36">
        <v>1.7241379310344827E-2</v>
      </c>
      <c r="M673" s="27" t="s">
        <v>66</v>
      </c>
      <c r="N673" s="70">
        <v>8177.6477565606911</v>
      </c>
      <c r="O673" s="1">
        <v>44196</v>
      </c>
      <c r="P673" s="1">
        <f t="shared" si="20"/>
        <v>44178</v>
      </c>
      <c r="Q673" s="1">
        <f t="shared" si="21"/>
        <v>44191</v>
      </c>
    </row>
    <row r="674" spans="1:17" x14ac:dyDescent="0.25">
      <c r="A674" s="73" t="s">
        <v>533</v>
      </c>
      <c r="B674" s="112" t="s">
        <v>45</v>
      </c>
      <c r="C674" s="131">
        <v>5203.1237660323704</v>
      </c>
      <c r="D674" s="28">
        <v>140</v>
      </c>
      <c r="E674" s="28">
        <v>40</v>
      </c>
      <c r="F674" s="29">
        <v>54.912067934942947</v>
      </c>
      <c r="G674" s="91" t="s">
        <v>860</v>
      </c>
      <c r="H674" s="27" t="s">
        <v>64</v>
      </c>
      <c r="I674" s="27">
        <v>7459</v>
      </c>
      <c r="J674" s="28">
        <v>863</v>
      </c>
      <c r="K674" s="27">
        <v>46</v>
      </c>
      <c r="L674" s="30">
        <v>5.3302433371958287E-2</v>
      </c>
      <c r="M674" s="27" t="s">
        <v>64</v>
      </c>
      <c r="N674" s="70">
        <v>16586.190119749517</v>
      </c>
      <c r="O674" s="1">
        <v>44196</v>
      </c>
      <c r="P674" s="1">
        <f t="shared" si="20"/>
        <v>44178</v>
      </c>
      <c r="Q674" s="1">
        <f t="shared" si="21"/>
        <v>44191</v>
      </c>
    </row>
    <row r="675" spans="1:17" x14ac:dyDescent="0.25">
      <c r="A675" s="73" t="s">
        <v>534</v>
      </c>
      <c r="B675" s="112" t="s">
        <v>54</v>
      </c>
      <c r="C675" s="131">
        <v>7840.6389864339299</v>
      </c>
      <c r="D675" s="28">
        <v>277</v>
      </c>
      <c r="E675" s="28">
        <v>48</v>
      </c>
      <c r="F675" s="29">
        <v>43.72821442874271</v>
      </c>
      <c r="G675" s="91" t="s">
        <v>860</v>
      </c>
      <c r="H675" s="27" t="s">
        <v>64</v>
      </c>
      <c r="I675" s="27">
        <v>8494</v>
      </c>
      <c r="J675" s="28">
        <v>923</v>
      </c>
      <c r="K675" s="27">
        <v>52</v>
      </c>
      <c r="L675" s="30">
        <v>5.6338028169014086E-2</v>
      </c>
      <c r="M675" s="27" t="s">
        <v>64</v>
      </c>
      <c r="N675" s="70">
        <v>11771.999726004446</v>
      </c>
      <c r="O675" s="1">
        <v>44196</v>
      </c>
      <c r="P675" s="1">
        <f t="shared" si="20"/>
        <v>44178</v>
      </c>
      <c r="Q675" s="1">
        <f t="shared" si="21"/>
        <v>44191</v>
      </c>
    </row>
    <row r="676" spans="1:17" x14ac:dyDescent="0.25">
      <c r="A676" s="73" t="s">
        <v>535</v>
      </c>
      <c r="B676" s="112" t="s">
        <v>52</v>
      </c>
      <c r="C676" s="131">
        <v>7285.8220530817907</v>
      </c>
      <c r="D676" s="28">
        <v>416</v>
      </c>
      <c r="E676" s="28">
        <v>99</v>
      </c>
      <c r="F676" s="29">
        <v>97.057387895405228</v>
      </c>
      <c r="G676" s="91" t="s">
        <v>860</v>
      </c>
      <c r="H676" s="27" t="s">
        <v>64</v>
      </c>
      <c r="I676" s="27">
        <v>9573</v>
      </c>
      <c r="J676" s="28">
        <v>1097</v>
      </c>
      <c r="K676" s="27">
        <v>107</v>
      </c>
      <c r="L676" s="30">
        <v>9.7538742023700997E-2</v>
      </c>
      <c r="M676" s="27" t="s">
        <v>64</v>
      </c>
      <c r="N676" s="70">
        <v>15056.640033309432</v>
      </c>
      <c r="O676" s="1">
        <v>44196</v>
      </c>
      <c r="P676" s="1">
        <f t="shared" si="20"/>
        <v>44178</v>
      </c>
      <c r="Q676" s="1">
        <f t="shared" si="21"/>
        <v>44191</v>
      </c>
    </row>
    <row r="677" spans="1:17" x14ac:dyDescent="0.25">
      <c r="A677" s="73" t="s">
        <v>536</v>
      </c>
      <c r="B677" s="112" t="s">
        <v>54</v>
      </c>
      <c r="C677" s="131">
        <v>3703.8770272844695</v>
      </c>
      <c r="D677" s="28">
        <v>109</v>
      </c>
      <c r="E677" s="28">
        <v>30</v>
      </c>
      <c r="F677" s="29">
        <v>57.854435421907013</v>
      </c>
      <c r="G677" s="91" t="s">
        <v>860</v>
      </c>
      <c r="H677" s="27" t="s">
        <v>68</v>
      </c>
      <c r="I677" s="27">
        <v>4618</v>
      </c>
      <c r="J677" s="28">
        <v>499</v>
      </c>
      <c r="K677" s="27">
        <v>32</v>
      </c>
      <c r="L677" s="30">
        <v>6.4128256513026047E-2</v>
      </c>
      <c r="M677" s="27" t="s">
        <v>64</v>
      </c>
      <c r="N677" s="70">
        <v>13472.369528581416</v>
      </c>
      <c r="O677" s="1">
        <v>44196</v>
      </c>
      <c r="P677" s="1">
        <f t="shared" si="20"/>
        <v>44178</v>
      </c>
      <c r="Q677" s="1">
        <f t="shared" si="21"/>
        <v>44191</v>
      </c>
    </row>
    <row r="678" spans="1:17" x14ac:dyDescent="0.25">
      <c r="A678" s="73" t="s">
        <v>537</v>
      </c>
      <c r="B678" s="112" t="s">
        <v>45</v>
      </c>
      <c r="C678" s="131">
        <v>4036.3842504603494</v>
      </c>
      <c r="D678" s="28">
        <v>99</v>
      </c>
      <c r="E678" s="28">
        <v>24</v>
      </c>
      <c r="F678" s="31">
        <v>42.470825568457713</v>
      </c>
      <c r="G678" s="91" t="s">
        <v>859</v>
      </c>
      <c r="H678" s="27" t="s">
        <v>66</v>
      </c>
      <c r="I678" s="27">
        <v>4412</v>
      </c>
      <c r="J678" s="28">
        <v>481</v>
      </c>
      <c r="K678" s="27">
        <v>25</v>
      </c>
      <c r="L678" s="32">
        <v>5.1975051975051978E-2</v>
      </c>
      <c r="M678" s="27" t="s">
        <v>68</v>
      </c>
      <c r="N678" s="70">
        <v>11916.605807416427</v>
      </c>
      <c r="O678" s="1">
        <v>44196</v>
      </c>
      <c r="P678" s="1">
        <f t="shared" si="20"/>
        <v>44178</v>
      </c>
      <c r="Q678" s="1">
        <f t="shared" si="21"/>
        <v>44191</v>
      </c>
    </row>
    <row r="679" spans="1:17" x14ac:dyDescent="0.25">
      <c r="A679" s="73" t="s">
        <v>538</v>
      </c>
      <c r="B679" s="112" t="s">
        <v>47</v>
      </c>
      <c r="C679" s="131">
        <v>29347.864073528101</v>
      </c>
      <c r="D679" s="28">
        <v>1462</v>
      </c>
      <c r="E679" s="28">
        <v>205</v>
      </c>
      <c r="F679" s="29">
        <v>49.894115313369817</v>
      </c>
      <c r="G679" s="91" t="s">
        <v>860</v>
      </c>
      <c r="H679" s="27" t="s">
        <v>66</v>
      </c>
      <c r="I679" s="27">
        <v>29205</v>
      </c>
      <c r="J679" s="28">
        <v>3584</v>
      </c>
      <c r="K679" s="27">
        <v>239</v>
      </c>
      <c r="L679" s="30">
        <v>6.6685267857142863E-2</v>
      </c>
      <c r="M679" s="27" t="s">
        <v>66</v>
      </c>
      <c r="N679" s="70">
        <v>12212.132341286067</v>
      </c>
      <c r="O679" s="1">
        <v>44196</v>
      </c>
      <c r="P679" s="1">
        <f t="shared" si="20"/>
        <v>44178</v>
      </c>
      <c r="Q679" s="1">
        <f t="shared" si="21"/>
        <v>44191</v>
      </c>
    </row>
    <row r="680" spans="1:17" x14ac:dyDescent="0.25">
      <c r="A680" s="73" t="s">
        <v>539</v>
      </c>
      <c r="B680" s="112" t="s">
        <v>42</v>
      </c>
      <c r="C680" s="131">
        <v>1175.1166229483399</v>
      </c>
      <c r="D680" s="28">
        <v>22</v>
      </c>
      <c r="E680" s="28" t="s">
        <v>574</v>
      </c>
      <c r="F680" s="35">
        <v>24.313696201270243</v>
      </c>
      <c r="G680" s="91" t="s">
        <v>857</v>
      </c>
      <c r="H680" s="27" t="s">
        <v>64</v>
      </c>
      <c r="I680" s="27">
        <v>1280</v>
      </c>
      <c r="J680" s="28">
        <v>148</v>
      </c>
      <c r="K680" s="27">
        <v>5</v>
      </c>
      <c r="L680" s="36">
        <v>3.3783783783783786E-2</v>
      </c>
      <c r="M680" s="27" t="s">
        <v>64</v>
      </c>
      <c r="N680" s="70">
        <v>12594.494632257989</v>
      </c>
      <c r="O680" s="1">
        <v>44196</v>
      </c>
      <c r="P680" s="1">
        <f t="shared" si="20"/>
        <v>44178</v>
      </c>
      <c r="Q680" s="1">
        <f t="shared" si="21"/>
        <v>44191</v>
      </c>
    </row>
    <row r="681" spans="1:17" x14ac:dyDescent="0.25">
      <c r="A681" s="73" t="s">
        <v>540</v>
      </c>
      <c r="B681" s="112" t="s">
        <v>44</v>
      </c>
      <c r="C681" s="131">
        <v>2871.29045841678</v>
      </c>
      <c r="D681" s="28">
        <v>53</v>
      </c>
      <c r="E681" s="28">
        <v>6</v>
      </c>
      <c r="F681" s="35">
        <v>14.926091065260652</v>
      </c>
      <c r="G681" s="91" t="s">
        <v>857</v>
      </c>
      <c r="H681" s="27" t="s">
        <v>66</v>
      </c>
      <c r="I681" s="27">
        <v>3518</v>
      </c>
      <c r="J681" s="28">
        <v>317</v>
      </c>
      <c r="K681" s="27">
        <v>7</v>
      </c>
      <c r="L681" s="36">
        <v>2.2082018927444796E-2</v>
      </c>
      <c r="M681" s="27" t="s">
        <v>66</v>
      </c>
      <c r="N681" s="70">
        <v>11040.332024604462</v>
      </c>
      <c r="O681" s="1">
        <v>44196</v>
      </c>
      <c r="P681" s="1">
        <f t="shared" si="20"/>
        <v>44178</v>
      </c>
      <c r="Q681" s="1">
        <f t="shared" si="21"/>
        <v>44191</v>
      </c>
    </row>
    <row r="682" spans="1:17" x14ac:dyDescent="0.25">
      <c r="A682" s="73" t="s">
        <v>541</v>
      </c>
      <c r="B682" s="112" t="s">
        <v>54</v>
      </c>
      <c r="C682" s="131">
        <v>18711.126473274999</v>
      </c>
      <c r="D682" s="28">
        <v>887</v>
      </c>
      <c r="E682" s="28">
        <v>127</v>
      </c>
      <c r="F682" s="31">
        <v>48.481466812729018</v>
      </c>
      <c r="G682" s="91" t="s">
        <v>859</v>
      </c>
      <c r="H682" s="27" t="s">
        <v>66</v>
      </c>
      <c r="I682" s="27">
        <v>25705</v>
      </c>
      <c r="J682" s="28">
        <v>3416</v>
      </c>
      <c r="K682" s="27">
        <v>147</v>
      </c>
      <c r="L682" s="32">
        <v>4.3032786885245901E-2</v>
      </c>
      <c r="M682" s="27" t="s">
        <v>66</v>
      </c>
      <c r="N682" s="70">
        <v>18256.517077574426</v>
      </c>
      <c r="O682" s="1">
        <v>44196</v>
      </c>
      <c r="P682" s="1">
        <f t="shared" si="20"/>
        <v>44178</v>
      </c>
      <c r="Q682" s="1">
        <f t="shared" si="21"/>
        <v>44191</v>
      </c>
    </row>
    <row r="683" spans="1:17" x14ac:dyDescent="0.25">
      <c r="A683" s="73" t="s">
        <v>542</v>
      </c>
      <c r="B683" s="112" t="s">
        <v>47</v>
      </c>
      <c r="C683" s="131">
        <v>41355.060735064602</v>
      </c>
      <c r="D683" s="28">
        <v>1527</v>
      </c>
      <c r="E683" s="28">
        <v>225</v>
      </c>
      <c r="F683" s="29">
        <v>38.862060134279396</v>
      </c>
      <c r="G683" s="91" t="s">
        <v>860</v>
      </c>
      <c r="H683" s="27" t="s">
        <v>66</v>
      </c>
      <c r="I683" s="27">
        <v>38188</v>
      </c>
      <c r="J683" s="28">
        <v>4071</v>
      </c>
      <c r="K683" s="27">
        <v>249</v>
      </c>
      <c r="L683" s="30">
        <v>6.1164333087693444E-2</v>
      </c>
      <c r="M683" s="27" t="s">
        <v>68</v>
      </c>
      <c r="N683" s="70">
        <v>9844.0189124138651</v>
      </c>
      <c r="O683" s="1">
        <v>44196</v>
      </c>
      <c r="P683" s="1">
        <f t="shared" si="20"/>
        <v>44178</v>
      </c>
      <c r="Q683" s="1">
        <f t="shared" si="21"/>
        <v>44191</v>
      </c>
    </row>
    <row r="684" spans="1:17" x14ac:dyDescent="0.25">
      <c r="A684" s="73" t="s">
        <v>543</v>
      </c>
      <c r="B684" s="112" t="s">
        <v>49</v>
      </c>
      <c r="C684" s="131">
        <v>23089.216116875701</v>
      </c>
      <c r="D684" s="28">
        <v>660</v>
      </c>
      <c r="E684" s="28">
        <v>125</v>
      </c>
      <c r="F684" s="29">
        <v>38.669876809051196</v>
      </c>
      <c r="G684" s="91" t="s">
        <v>860</v>
      </c>
      <c r="H684" s="27" t="s">
        <v>66</v>
      </c>
      <c r="I684" s="27">
        <v>22153</v>
      </c>
      <c r="J684" s="28">
        <v>2243</v>
      </c>
      <c r="K684" s="27">
        <v>137</v>
      </c>
      <c r="L684" s="30">
        <v>6.107891217119929E-2</v>
      </c>
      <c r="M684" s="27" t="s">
        <v>66</v>
      </c>
      <c r="N684" s="70">
        <v>9714.4917724626066</v>
      </c>
      <c r="O684" s="1">
        <v>44196</v>
      </c>
      <c r="P684" s="1">
        <f t="shared" si="20"/>
        <v>44178</v>
      </c>
      <c r="Q684" s="1">
        <f t="shared" si="21"/>
        <v>44191</v>
      </c>
    </row>
    <row r="685" spans="1:17" x14ac:dyDescent="0.25">
      <c r="A685" s="73" t="s">
        <v>544</v>
      </c>
      <c r="B685" s="112" t="s">
        <v>48</v>
      </c>
      <c r="C685" s="131">
        <v>1711.2133241641</v>
      </c>
      <c r="D685" s="28">
        <v>27</v>
      </c>
      <c r="E685" s="28">
        <v>9</v>
      </c>
      <c r="F685" s="35">
        <v>37.567329203164554</v>
      </c>
      <c r="G685" s="91" t="s">
        <v>857</v>
      </c>
      <c r="H685" s="27" t="s">
        <v>64</v>
      </c>
      <c r="I685" s="27">
        <v>855</v>
      </c>
      <c r="J685" s="28">
        <v>76</v>
      </c>
      <c r="K685" s="27">
        <v>9</v>
      </c>
      <c r="L685" s="36">
        <v>0.11842105263157894</v>
      </c>
      <c r="M685" s="27" t="s">
        <v>64</v>
      </c>
      <c r="N685" s="70">
        <v>4441.2931413518982</v>
      </c>
      <c r="O685" s="1">
        <v>44196</v>
      </c>
      <c r="P685" s="1">
        <f t="shared" si="20"/>
        <v>44178</v>
      </c>
      <c r="Q685" s="1">
        <f t="shared" si="21"/>
        <v>44191</v>
      </c>
    </row>
    <row r="686" spans="1:17" x14ac:dyDescent="0.25">
      <c r="A686" s="73" t="s">
        <v>545</v>
      </c>
      <c r="B686" s="112" t="s">
        <v>54</v>
      </c>
      <c r="C686" s="131">
        <v>7315.6481145470188</v>
      </c>
      <c r="D686" s="28">
        <v>223</v>
      </c>
      <c r="E686" s="28">
        <v>57</v>
      </c>
      <c r="F686" s="29">
        <v>55.653696127519005</v>
      </c>
      <c r="G686" s="91" t="s">
        <v>860</v>
      </c>
      <c r="H686" s="27" t="s">
        <v>64</v>
      </c>
      <c r="I686" s="27">
        <v>7318</v>
      </c>
      <c r="J686" s="28">
        <v>697</v>
      </c>
      <c r="K686" s="27">
        <v>58</v>
      </c>
      <c r="L686" s="30">
        <v>8.3213773314203723E-2</v>
      </c>
      <c r="M686" s="27" t="s">
        <v>64</v>
      </c>
      <c r="N686" s="70">
        <v>9527.5222247777274</v>
      </c>
      <c r="O686" s="1">
        <v>44196</v>
      </c>
      <c r="P686" s="1">
        <f t="shared" si="20"/>
        <v>44178</v>
      </c>
      <c r="Q686" s="1">
        <f t="shared" si="21"/>
        <v>44191</v>
      </c>
    </row>
    <row r="687" spans="1:17" x14ac:dyDescent="0.25">
      <c r="A687" s="73" t="s">
        <v>546</v>
      </c>
      <c r="B687" s="112" t="s">
        <v>49</v>
      </c>
      <c r="C687" s="131">
        <v>10981.723636578799</v>
      </c>
      <c r="D687" s="28">
        <v>284</v>
      </c>
      <c r="E687" s="28">
        <v>36</v>
      </c>
      <c r="F687" s="31">
        <v>23.415527985638359</v>
      </c>
      <c r="G687" s="91" t="s">
        <v>859</v>
      </c>
      <c r="H687" s="27" t="s">
        <v>64</v>
      </c>
      <c r="I687" s="27">
        <v>19308</v>
      </c>
      <c r="J687" s="28">
        <v>2214</v>
      </c>
      <c r="K687" s="27">
        <v>44</v>
      </c>
      <c r="L687" s="32">
        <v>1.9873532068654019E-2</v>
      </c>
      <c r="M687" s="27" t="s">
        <v>64</v>
      </c>
      <c r="N687" s="70">
        <v>20160.769595634629</v>
      </c>
      <c r="O687" s="1">
        <v>44196</v>
      </c>
      <c r="P687" s="1">
        <f t="shared" si="20"/>
        <v>44178</v>
      </c>
      <c r="Q687" s="1">
        <f t="shared" si="21"/>
        <v>44191</v>
      </c>
    </row>
    <row r="688" spans="1:17" x14ac:dyDescent="0.25">
      <c r="A688" s="73" t="s">
        <v>547</v>
      </c>
      <c r="B688" s="112" t="s">
        <v>43</v>
      </c>
      <c r="C688" s="131">
        <v>16752.226867065601</v>
      </c>
      <c r="D688" s="28">
        <v>786</v>
      </c>
      <c r="E688" s="28">
        <v>161</v>
      </c>
      <c r="F688" s="29">
        <v>68.647589907038991</v>
      </c>
      <c r="G688" s="91" t="s">
        <v>860</v>
      </c>
      <c r="H688" s="27" t="s">
        <v>66</v>
      </c>
      <c r="I688" s="27">
        <v>15144</v>
      </c>
      <c r="J688" s="28">
        <v>1654</v>
      </c>
      <c r="K688" s="27">
        <v>182</v>
      </c>
      <c r="L688" s="30">
        <v>0.11003627569528417</v>
      </c>
      <c r="M688" s="27" t="s">
        <v>64</v>
      </c>
      <c r="N688" s="70">
        <v>9873.3142353254334</v>
      </c>
      <c r="O688" s="1">
        <v>44196</v>
      </c>
      <c r="P688" s="1">
        <f t="shared" si="20"/>
        <v>44178</v>
      </c>
      <c r="Q688" s="1">
        <f t="shared" si="21"/>
        <v>44191</v>
      </c>
    </row>
    <row r="689" spans="1:17" x14ac:dyDescent="0.25">
      <c r="A689" s="73" t="s">
        <v>548</v>
      </c>
      <c r="B689" s="112" t="s">
        <v>51</v>
      </c>
      <c r="C689" s="131">
        <v>14695.182980035201</v>
      </c>
      <c r="D689" s="28">
        <v>462</v>
      </c>
      <c r="E689" s="28">
        <v>84</v>
      </c>
      <c r="F689" s="31">
        <v>40.829705952974983</v>
      </c>
      <c r="G689" s="91" t="s">
        <v>859</v>
      </c>
      <c r="H689" s="27" t="s">
        <v>64</v>
      </c>
      <c r="I689" s="27">
        <v>18034</v>
      </c>
      <c r="J689" s="28">
        <v>1882</v>
      </c>
      <c r="K689" s="27">
        <v>88</v>
      </c>
      <c r="L689" s="32">
        <v>4.6758767268862911E-2</v>
      </c>
      <c r="M689" s="27" t="s">
        <v>64</v>
      </c>
      <c r="N689" s="70">
        <v>12806.917767249823</v>
      </c>
      <c r="O689" s="1">
        <v>44196</v>
      </c>
      <c r="P689" s="1">
        <f t="shared" si="20"/>
        <v>44178</v>
      </c>
      <c r="Q689" s="1">
        <f t="shared" si="21"/>
        <v>44191</v>
      </c>
    </row>
    <row r="690" spans="1:17" x14ac:dyDescent="0.25">
      <c r="A690" s="73" t="s">
        <v>549</v>
      </c>
      <c r="B690" s="112" t="s">
        <v>51</v>
      </c>
      <c r="C690" s="131">
        <v>56177.316442514697</v>
      </c>
      <c r="D690" s="28">
        <v>2374</v>
      </c>
      <c r="E690" s="28">
        <v>526</v>
      </c>
      <c r="F690" s="29">
        <v>66.880070018785588</v>
      </c>
      <c r="G690" s="91" t="s">
        <v>860</v>
      </c>
      <c r="H690" s="27" t="s">
        <v>64</v>
      </c>
      <c r="I690" s="27">
        <v>52767</v>
      </c>
      <c r="J690" s="28">
        <v>6157</v>
      </c>
      <c r="K690" s="27">
        <v>574</v>
      </c>
      <c r="L690" s="30">
        <v>9.3227221049212272E-2</v>
      </c>
      <c r="M690" s="27" t="s">
        <v>64</v>
      </c>
      <c r="N690" s="70">
        <v>10959.939687222964</v>
      </c>
      <c r="O690" s="1">
        <v>44196</v>
      </c>
      <c r="P690" s="1">
        <f t="shared" si="20"/>
        <v>44178</v>
      </c>
      <c r="Q690" s="1">
        <f t="shared" si="21"/>
        <v>44191</v>
      </c>
    </row>
    <row r="691" spans="1:17" x14ac:dyDescent="0.25">
      <c r="A691" s="73" t="s">
        <v>550</v>
      </c>
      <c r="B691" s="112" t="s">
        <v>46</v>
      </c>
      <c r="C691" s="131">
        <v>1451.48737987204</v>
      </c>
      <c r="D691" s="28">
        <v>36</v>
      </c>
      <c r="E691" s="28">
        <v>6</v>
      </c>
      <c r="F691" s="35">
        <v>29.526362716926311</v>
      </c>
      <c r="G691" s="91" t="s">
        <v>857</v>
      </c>
      <c r="H691" s="27" t="s">
        <v>66</v>
      </c>
      <c r="I691" s="27">
        <v>964</v>
      </c>
      <c r="J691" s="28">
        <v>86</v>
      </c>
      <c r="K691" s="27">
        <v>7</v>
      </c>
      <c r="L691" s="36">
        <v>8.1395348837209308E-2</v>
      </c>
      <c r="M691" s="27" t="s">
        <v>66</v>
      </c>
      <c r="N691" s="70">
        <v>5924.9567851965458</v>
      </c>
      <c r="O691" s="1">
        <v>44196</v>
      </c>
      <c r="P691" s="1">
        <f t="shared" si="20"/>
        <v>44178</v>
      </c>
      <c r="Q691" s="1">
        <f t="shared" si="21"/>
        <v>44191</v>
      </c>
    </row>
    <row r="692" spans="1:17" x14ac:dyDescent="0.25">
      <c r="A692" s="73" t="s">
        <v>551</v>
      </c>
      <c r="B692" s="112" t="s">
        <v>52</v>
      </c>
      <c r="C692" s="131">
        <v>15539.121805317</v>
      </c>
      <c r="D692" s="28">
        <v>666</v>
      </c>
      <c r="E692" s="28">
        <v>136</v>
      </c>
      <c r="F692" s="29">
        <v>62.515023924722634</v>
      </c>
      <c r="G692" s="91" t="s">
        <v>860</v>
      </c>
      <c r="H692" s="27" t="s">
        <v>66</v>
      </c>
      <c r="I692" s="27">
        <v>13376</v>
      </c>
      <c r="J692" s="28">
        <v>1484</v>
      </c>
      <c r="K692" s="27">
        <v>157</v>
      </c>
      <c r="L692" s="30">
        <v>0.10579514824797843</v>
      </c>
      <c r="M692" s="27" t="s">
        <v>64</v>
      </c>
      <c r="N692" s="70">
        <v>9550.0892430885106</v>
      </c>
      <c r="O692" s="1">
        <v>44196</v>
      </c>
      <c r="P692" s="1">
        <f t="shared" si="20"/>
        <v>44178</v>
      </c>
      <c r="Q692" s="1">
        <f t="shared" si="21"/>
        <v>44191</v>
      </c>
    </row>
    <row r="693" spans="1:17" x14ac:dyDescent="0.25">
      <c r="A693" s="73" t="s">
        <v>552</v>
      </c>
      <c r="B693" s="112" t="s">
        <v>47</v>
      </c>
      <c r="C693" s="131">
        <v>14533.4559376543</v>
      </c>
      <c r="D693" s="28">
        <v>712</v>
      </c>
      <c r="E693" s="28">
        <v>111</v>
      </c>
      <c r="F693" s="29">
        <v>54.553930342400733</v>
      </c>
      <c r="G693" s="91" t="s">
        <v>860</v>
      </c>
      <c r="H693" s="27" t="s">
        <v>66</v>
      </c>
      <c r="I693" s="27">
        <v>25550</v>
      </c>
      <c r="J693" s="28">
        <v>1970</v>
      </c>
      <c r="K693" s="27">
        <v>138</v>
      </c>
      <c r="L693" s="30">
        <v>7.0050761421319802E-2</v>
      </c>
      <c r="M693" s="27" t="s">
        <v>66</v>
      </c>
      <c r="N693" s="70">
        <v>13554.931521111817</v>
      </c>
      <c r="O693" s="1">
        <v>44196</v>
      </c>
      <c r="P693" s="1">
        <f t="shared" si="20"/>
        <v>44178</v>
      </c>
      <c r="Q693" s="1">
        <f t="shared" si="21"/>
        <v>44191</v>
      </c>
    </row>
    <row r="694" spans="1:17" x14ac:dyDescent="0.25">
      <c r="A694" s="73" t="s">
        <v>553</v>
      </c>
      <c r="B694" s="112" t="s">
        <v>48</v>
      </c>
      <c r="C694" s="131">
        <v>2458.2722255157701</v>
      </c>
      <c r="D694" s="28">
        <v>41</v>
      </c>
      <c r="E694" s="28">
        <v>7</v>
      </c>
      <c r="F694" s="35">
        <v>20.339488638004486</v>
      </c>
      <c r="G694" s="91" t="s">
        <v>857</v>
      </c>
      <c r="H694" s="27" t="s">
        <v>66</v>
      </c>
      <c r="I694" s="27">
        <v>3919</v>
      </c>
      <c r="J694" s="28">
        <v>366</v>
      </c>
      <c r="K694" s="27">
        <v>7</v>
      </c>
      <c r="L694" s="36">
        <v>1.912568306010929E-2</v>
      </c>
      <c r="M694" s="27" t="s">
        <v>66</v>
      </c>
      <c r="N694" s="70">
        <v>14888.505683019283</v>
      </c>
      <c r="O694" s="1">
        <v>44196</v>
      </c>
      <c r="P694" s="1">
        <f t="shared" si="20"/>
        <v>44178</v>
      </c>
      <c r="Q694" s="1">
        <f t="shared" si="21"/>
        <v>44191</v>
      </c>
    </row>
    <row r="695" spans="1:17" x14ac:dyDescent="0.25">
      <c r="A695" s="73" t="s">
        <v>554</v>
      </c>
      <c r="B695" s="112" t="s">
        <v>42</v>
      </c>
      <c r="C695" s="131">
        <v>7178.4740239266202</v>
      </c>
      <c r="D695" s="28">
        <v>161</v>
      </c>
      <c r="E695" s="28">
        <v>25</v>
      </c>
      <c r="F695" s="31">
        <v>24.87595942762082</v>
      </c>
      <c r="G695" s="91" t="s">
        <v>859</v>
      </c>
      <c r="H695" s="27" t="s">
        <v>66</v>
      </c>
      <c r="I695" s="27">
        <v>45141</v>
      </c>
      <c r="J695" s="28">
        <v>1741</v>
      </c>
      <c r="K695" s="27">
        <v>30</v>
      </c>
      <c r="L695" s="32">
        <v>1.7231476163124641E-2</v>
      </c>
      <c r="M695" s="27" t="s">
        <v>68</v>
      </c>
      <c r="N695" s="70">
        <v>24253.065403553195</v>
      </c>
      <c r="O695" s="1">
        <v>44196</v>
      </c>
      <c r="P695" s="1">
        <f t="shared" si="20"/>
        <v>44178</v>
      </c>
      <c r="Q695" s="1">
        <f t="shared" si="21"/>
        <v>44191</v>
      </c>
    </row>
    <row r="696" spans="1:17" x14ac:dyDescent="0.25">
      <c r="A696" s="73" t="s">
        <v>555</v>
      </c>
      <c r="B696" s="112" t="s">
        <v>49</v>
      </c>
      <c r="C696" s="131">
        <v>24460.265400539301</v>
      </c>
      <c r="D696" s="28">
        <v>1208</v>
      </c>
      <c r="E696" s="28">
        <v>289</v>
      </c>
      <c r="F696" s="29">
        <v>84.393430753216649</v>
      </c>
      <c r="G696" s="91" t="s">
        <v>860</v>
      </c>
      <c r="H696" s="27" t="s">
        <v>64</v>
      </c>
      <c r="I696" s="27">
        <v>24695</v>
      </c>
      <c r="J696" s="28">
        <v>3007</v>
      </c>
      <c r="K696" s="27">
        <v>321</v>
      </c>
      <c r="L696" s="30">
        <v>0.1067509145327569</v>
      </c>
      <c r="M696" s="27" t="s">
        <v>64</v>
      </c>
      <c r="N696" s="70">
        <v>12293.407085982401</v>
      </c>
      <c r="O696" s="1">
        <v>44196</v>
      </c>
      <c r="P696" s="1">
        <f t="shared" si="20"/>
        <v>44178</v>
      </c>
      <c r="Q696" s="1">
        <f t="shared" si="21"/>
        <v>44191</v>
      </c>
    </row>
    <row r="697" spans="1:17" x14ac:dyDescent="0.25">
      <c r="A697" s="73" t="s">
        <v>556</v>
      </c>
      <c r="B697" s="112" t="s">
        <v>54</v>
      </c>
      <c r="C697" s="131">
        <v>10765.112077551599</v>
      </c>
      <c r="D697" s="28">
        <v>300</v>
      </c>
      <c r="E697" s="28">
        <v>49</v>
      </c>
      <c r="F697" s="29">
        <v>32.512434378630594</v>
      </c>
      <c r="G697" s="91" t="s">
        <v>860</v>
      </c>
      <c r="H697" s="27" t="s">
        <v>66</v>
      </c>
      <c r="I697" s="27">
        <v>8821</v>
      </c>
      <c r="J697" s="28">
        <v>881</v>
      </c>
      <c r="K697" s="27">
        <v>51</v>
      </c>
      <c r="L697" s="30">
        <v>5.7888762769580021E-2</v>
      </c>
      <c r="M697" s="27" t="s">
        <v>64</v>
      </c>
      <c r="N697" s="70">
        <v>8183.844196449586</v>
      </c>
      <c r="O697" s="1">
        <v>44196</v>
      </c>
      <c r="P697" s="1">
        <f t="shared" si="20"/>
        <v>44178</v>
      </c>
      <c r="Q697" s="1">
        <f t="shared" si="21"/>
        <v>44191</v>
      </c>
    </row>
    <row r="698" spans="1:17" x14ac:dyDescent="0.25">
      <c r="A698" s="73" t="s">
        <v>557</v>
      </c>
      <c r="B698" s="112" t="s">
        <v>49</v>
      </c>
      <c r="C698" s="131">
        <v>22284.2851538703</v>
      </c>
      <c r="D698" s="28">
        <v>646</v>
      </c>
      <c r="E698" s="28">
        <v>141</v>
      </c>
      <c r="F698" s="31">
        <v>45.195205957411574</v>
      </c>
      <c r="G698" s="91" t="s">
        <v>859</v>
      </c>
      <c r="H698" s="27" t="s">
        <v>66</v>
      </c>
      <c r="I698" s="27">
        <v>34301</v>
      </c>
      <c r="J698" s="28">
        <v>4479</v>
      </c>
      <c r="K698" s="27">
        <v>155</v>
      </c>
      <c r="L698" s="32">
        <v>3.4605938825630719E-2</v>
      </c>
      <c r="M698" s="27" t="s">
        <v>66</v>
      </c>
      <c r="N698" s="70">
        <v>20099.365849400354</v>
      </c>
      <c r="O698" s="1">
        <v>44196</v>
      </c>
      <c r="P698" s="1">
        <f t="shared" si="20"/>
        <v>44178</v>
      </c>
      <c r="Q698" s="1">
        <f t="shared" si="21"/>
        <v>44191</v>
      </c>
    </row>
    <row r="699" spans="1:17" x14ac:dyDescent="0.25">
      <c r="A699" s="73" t="s">
        <v>558</v>
      </c>
      <c r="B699" s="112" t="s">
        <v>42</v>
      </c>
      <c r="C699" s="131">
        <v>845.307934845815</v>
      </c>
      <c r="D699" s="28">
        <v>7</v>
      </c>
      <c r="E699" s="28">
        <v>0</v>
      </c>
      <c r="F699" s="33">
        <v>0</v>
      </c>
      <c r="G699" s="118" t="s">
        <v>857</v>
      </c>
      <c r="H699" s="27" t="s">
        <v>68</v>
      </c>
      <c r="I699" s="27">
        <v>574</v>
      </c>
      <c r="J699" s="28">
        <v>55</v>
      </c>
      <c r="K699" s="27">
        <v>0</v>
      </c>
      <c r="L699" s="34">
        <v>0</v>
      </c>
      <c r="M699" s="27" t="s">
        <v>68</v>
      </c>
      <c r="N699" s="70">
        <v>6506.5046396414164</v>
      </c>
      <c r="O699" s="1">
        <v>44196</v>
      </c>
      <c r="P699" s="1">
        <f t="shared" si="20"/>
        <v>44178</v>
      </c>
      <c r="Q699" s="1">
        <f t="shared" si="21"/>
        <v>44191</v>
      </c>
    </row>
    <row r="700" spans="1:17" x14ac:dyDescent="0.25">
      <c r="A700" s="73" t="s">
        <v>559</v>
      </c>
      <c r="B700" s="112" t="s">
        <v>53</v>
      </c>
      <c r="C700" s="131">
        <v>18868.1392219843</v>
      </c>
      <c r="D700" s="28">
        <v>1383</v>
      </c>
      <c r="E700" s="28">
        <v>192</v>
      </c>
      <c r="F700" s="29">
        <v>72.684887221451334</v>
      </c>
      <c r="G700" s="91" t="s">
        <v>860</v>
      </c>
      <c r="H700" s="27" t="s">
        <v>66</v>
      </c>
      <c r="I700" s="27">
        <v>41350</v>
      </c>
      <c r="J700" s="28">
        <v>4308</v>
      </c>
      <c r="K700" s="27">
        <v>257</v>
      </c>
      <c r="L700" s="30">
        <v>5.9656453110492107E-2</v>
      </c>
      <c r="M700" s="27" t="s">
        <v>66</v>
      </c>
      <c r="N700" s="70">
        <v>22832.140198438403</v>
      </c>
      <c r="O700" s="1">
        <v>44196</v>
      </c>
      <c r="P700" s="1">
        <f t="shared" si="20"/>
        <v>44178</v>
      </c>
      <c r="Q700" s="1">
        <f t="shared" si="21"/>
        <v>44191</v>
      </c>
    </row>
    <row r="701" spans="1:17" x14ac:dyDescent="0.25">
      <c r="A701" s="73" t="s">
        <v>560</v>
      </c>
      <c r="B701" s="112" t="s">
        <v>49</v>
      </c>
      <c r="C701" s="131">
        <v>41525.030739602102</v>
      </c>
      <c r="D701" s="28">
        <v>2446</v>
      </c>
      <c r="E701" s="28">
        <v>448</v>
      </c>
      <c r="F701" s="29">
        <v>77.061953790396231</v>
      </c>
      <c r="G701" s="91" t="s">
        <v>860</v>
      </c>
      <c r="H701" s="27" t="s">
        <v>66</v>
      </c>
      <c r="I701" s="27">
        <v>50656</v>
      </c>
      <c r="J701" s="28">
        <v>6086</v>
      </c>
      <c r="K701" s="27">
        <v>526</v>
      </c>
      <c r="L701" s="30">
        <v>8.6427867236279987E-2</v>
      </c>
      <c r="M701" s="27" t="s">
        <v>64</v>
      </c>
      <c r="N701" s="70">
        <v>14656.220336510984</v>
      </c>
      <c r="O701" s="1">
        <v>44196</v>
      </c>
      <c r="P701" s="1">
        <f t="shared" si="20"/>
        <v>44178</v>
      </c>
      <c r="Q701" s="1">
        <f t="shared" si="21"/>
        <v>44191</v>
      </c>
    </row>
    <row r="702" spans="1:17" x14ac:dyDescent="0.25">
      <c r="A702" s="73" t="s">
        <v>54</v>
      </c>
      <c r="B702" s="112" t="s">
        <v>54</v>
      </c>
      <c r="C702" s="131">
        <v>191574.677370558</v>
      </c>
      <c r="D702" s="28">
        <v>14458</v>
      </c>
      <c r="E702" s="28">
        <v>2047</v>
      </c>
      <c r="F702" s="29">
        <v>76.322344748866357</v>
      </c>
      <c r="G702" s="91" t="s">
        <v>860</v>
      </c>
      <c r="H702" s="27" t="s">
        <v>66</v>
      </c>
      <c r="I702" s="27">
        <v>431830</v>
      </c>
      <c r="J702" s="28">
        <v>30936</v>
      </c>
      <c r="K702" s="27">
        <v>2320</v>
      </c>
      <c r="L702" s="30">
        <v>7.4993535040082757E-2</v>
      </c>
      <c r="M702" s="27" t="s">
        <v>64</v>
      </c>
      <c r="N702" s="70">
        <v>16148.272007871525</v>
      </c>
      <c r="O702" s="1">
        <v>44196</v>
      </c>
      <c r="P702" s="1">
        <f t="shared" si="20"/>
        <v>44178</v>
      </c>
      <c r="Q702" s="1">
        <f t="shared" si="21"/>
        <v>44191</v>
      </c>
    </row>
    <row r="703" spans="1:17" x14ac:dyDescent="0.25">
      <c r="A703" s="73" t="s">
        <v>561</v>
      </c>
      <c r="B703" s="112" t="s">
        <v>48</v>
      </c>
      <c r="C703" s="131">
        <v>1046.7288034764699</v>
      </c>
      <c r="D703" s="28">
        <v>20</v>
      </c>
      <c r="E703" s="28" t="s">
        <v>574</v>
      </c>
      <c r="F703" s="35">
        <v>6.8239806902549915</v>
      </c>
      <c r="G703" s="118" t="s">
        <v>857</v>
      </c>
      <c r="H703" s="27" t="s">
        <v>66</v>
      </c>
      <c r="I703" s="27">
        <v>1050</v>
      </c>
      <c r="J703" s="28">
        <v>107</v>
      </c>
      <c r="K703" s="27">
        <v>1</v>
      </c>
      <c r="L703" s="36">
        <v>9.3457943925233638E-3</v>
      </c>
      <c r="M703" s="27" t="s">
        <v>66</v>
      </c>
      <c r="N703" s="70">
        <v>10222.323074001977</v>
      </c>
      <c r="O703" s="1">
        <v>44196</v>
      </c>
      <c r="P703" s="1">
        <f t="shared" si="20"/>
        <v>44178</v>
      </c>
      <c r="Q703" s="1">
        <f t="shared" si="21"/>
        <v>44191</v>
      </c>
    </row>
    <row r="704" spans="1:17" x14ac:dyDescent="0.25">
      <c r="A704" s="73" t="s">
        <v>562</v>
      </c>
      <c r="B704" s="112" t="s">
        <v>51</v>
      </c>
      <c r="C704" s="131">
        <v>11271.338775648501</v>
      </c>
      <c r="D704" s="28">
        <v>564</v>
      </c>
      <c r="E704" s="28">
        <v>91</v>
      </c>
      <c r="F704" s="29">
        <v>57.668393518994549</v>
      </c>
      <c r="G704" s="91" t="s">
        <v>860</v>
      </c>
      <c r="H704" s="27" t="s">
        <v>64</v>
      </c>
      <c r="I704" s="27">
        <v>16710</v>
      </c>
      <c r="J704" s="28">
        <v>1902</v>
      </c>
      <c r="K704" s="27">
        <v>98</v>
      </c>
      <c r="L704" s="30">
        <v>5.152471083070452E-2</v>
      </c>
      <c r="M704" s="27" t="s">
        <v>64</v>
      </c>
      <c r="N704" s="70">
        <v>16874.659149711944</v>
      </c>
      <c r="O704" s="1">
        <v>44196</v>
      </c>
      <c r="P704" s="1">
        <f t="shared" si="20"/>
        <v>44178</v>
      </c>
      <c r="Q704" s="1">
        <f t="shared" si="21"/>
        <v>44191</v>
      </c>
    </row>
    <row r="705" spans="1:17" x14ac:dyDescent="0.25">
      <c r="A705" s="73" t="s">
        <v>563</v>
      </c>
      <c r="B705" s="112" t="s">
        <v>41</v>
      </c>
      <c r="C705" s="131">
        <v>24061.696973528105</v>
      </c>
      <c r="D705" s="28">
        <v>624</v>
      </c>
      <c r="E705" s="28">
        <v>172</v>
      </c>
      <c r="F705" s="29">
        <v>51.05921788987132</v>
      </c>
      <c r="G705" s="91" t="s">
        <v>860</v>
      </c>
      <c r="H705" s="27" t="s">
        <v>66</v>
      </c>
      <c r="I705" s="27">
        <v>20499</v>
      </c>
      <c r="J705" s="28">
        <v>2622</v>
      </c>
      <c r="K705" s="27">
        <v>204</v>
      </c>
      <c r="L705" s="30">
        <v>7.780320366132723E-2</v>
      </c>
      <c r="M705" s="27" t="s">
        <v>64</v>
      </c>
      <c r="N705" s="70">
        <v>10896.987036636023</v>
      </c>
      <c r="O705" s="1">
        <v>44196</v>
      </c>
      <c r="P705" s="1">
        <f t="shared" si="20"/>
        <v>44178</v>
      </c>
      <c r="Q705" s="1">
        <f t="shared" si="21"/>
        <v>44191</v>
      </c>
    </row>
    <row r="706" spans="1:17" x14ac:dyDescent="0.25">
      <c r="A706" s="73" t="s">
        <v>221</v>
      </c>
      <c r="B706" s="112" t="s">
        <v>52</v>
      </c>
      <c r="C706" s="74">
        <v>18224.238036758699</v>
      </c>
      <c r="D706" s="28">
        <v>967</v>
      </c>
      <c r="E706" s="27">
        <v>193</v>
      </c>
      <c r="F706" s="69">
        <v>75.64494196085559</v>
      </c>
      <c r="G706" s="79" t="s">
        <v>860</v>
      </c>
      <c r="H706" s="70" t="s">
        <v>64</v>
      </c>
      <c r="I706" s="27">
        <v>16895</v>
      </c>
      <c r="J706" s="28">
        <v>1684</v>
      </c>
      <c r="K706" s="27">
        <v>210</v>
      </c>
      <c r="L706" s="30">
        <v>0.12470308788598575</v>
      </c>
      <c r="M706" s="71" t="s">
        <v>64</v>
      </c>
      <c r="N706" s="70">
        <f t="shared" ref="N706:N769" si="22">(J706/C706)*100000</f>
        <v>9240.4412003581929</v>
      </c>
      <c r="O706" s="1">
        <v>44203</v>
      </c>
      <c r="P706" s="1">
        <f t="shared" ref="P706:P769" si="23">O706-18</f>
        <v>44185</v>
      </c>
      <c r="Q706" s="1">
        <f t="shared" ref="Q706:Q769" si="24">O706-5</f>
        <v>44198</v>
      </c>
    </row>
    <row r="707" spans="1:17" x14ac:dyDescent="0.25">
      <c r="A707" s="73" t="s">
        <v>222</v>
      </c>
      <c r="B707" s="112" t="s">
        <v>49</v>
      </c>
      <c r="C707" s="74">
        <v>23727.780397963001</v>
      </c>
      <c r="D707" s="28">
        <v>548</v>
      </c>
      <c r="E707" s="27">
        <v>75</v>
      </c>
      <c r="F707" s="75">
        <v>22.577513645577909</v>
      </c>
      <c r="G707" s="79" t="s">
        <v>859</v>
      </c>
      <c r="H707" s="70" t="s">
        <v>66</v>
      </c>
      <c r="I707" s="27">
        <v>24406</v>
      </c>
      <c r="J707" s="28">
        <v>2207</v>
      </c>
      <c r="K707" s="27">
        <v>89</v>
      </c>
      <c r="L707" s="32">
        <v>4.0326234707748071E-2</v>
      </c>
      <c r="M707" s="71" t="s">
        <v>64</v>
      </c>
      <c r="N707" s="70">
        <f t="shared" si="22"/>
        <v>9301.3335549475505</v>
      </c>
      <c r="O707" s="1">
        <v>44203</v>
      </c>
      <c r="P707" s="1">
        <f t="shared" si="23"/>
        <v>44185</v>
      </c>
      <c r="Q707" s="1">
        <f t="shared" si="24"/>
        <v>44198</v>
      </c>
    </row>
    <row r="708" spans="1:17" x14ac:dyDescent="0.25">
      <c r="A708" s="73" t="s">
        <v>223</v>
      </c>
      <c r="B708" s="112" t="s">
        <v>43</v>
      </c>
      <c r="C708" s="74">
        <v>10449.281569213599</v>
      </c>
      <c r="D708" s="28">
        <v>664</v>
      </c>
      <c r="E708" s="27">
        <v>126</v>
      </c>
      <c r="F708" s="69">
        <v>86.130323318269348</v>
      </c>
      <c r="G708" s="79" t="s">
        <v>860</v>
      </c>
      <c r="H708" s="70" t="s">
        <v>64</v>
      </c>
      <c r="I708" s="27">
        <v>11778</v>
      </c>
      <c r="J708" s="28">
        <v>1142</v>
      </c>
      <c r="K708" s="27">
        <v>143</v>
      </c>
      <c r="L708" s="30">
        <v>0.12521891418563924</v>
      </c>
      <c r="M708" s="71" t="s">
        <v>64</v>
      </c>
      <c r="N708" s="70">
        <f t="shared" si="22"/>
        <v>10928.981025495952</v>
      </c>
      <c r="O708" s="1">
        <v>44203</v>
      </c>
      <c r="P708" s="1">
        <f t="shared" si="23"/>
        <v>44185</v>
      </c>
      <c r="Q708" s="1">
        <f t="shared" si="24"/>
        <v>44198</v>
      </c>
    </row>
    <row r="709" spans="1:17" x14ac:dyDescent="0.25">
      <c r="A709" s="73" t="s">
        <v>224</v>
      </c>
      <c r="B709" s="112" t="s">
        <v>42</v>
      </c>
      <c r="C709" s="74">
        <v>8227.4352056835796</v>
      </c>
      <c r="D709" s="28">
        <v>147</v>
      </c>
      <c r="E709" s="27">
        <v>27</v>
      </c>
      <c r="F709" s="69">
        <v>23.440736758876636</v>
      </c>
      <c r="G709" s="79" t="s">
        <v>860</v>
      </c>
      <c r="H709" s="70" t="s">
        <v>64</v>
      </c>
      <c r="I709" s="27">
        <v>7536</v>
      </c>
      <c r="J709" s="28">
        <v>739</v>
      </c>
      <c r="K709" s="27">
        <v>29</v>
      </c>
      <c r="L709" s="30">
        <v>3.9242219215155617E-2</v>
      </c>
      <c r="M709" s="71" t="s">
        <v>64</v>
      </c>
      <c r="N709" s="70">
        <f t="shared" si="22"/>
        <v>8982.1430558273223</v>
      </c>
      <c r="O709" s="1">
        <v>44203</v>
      </c>
      <c r="P709" s="1">
        <f t="shared" si="23"/>
        <v>44185</v>
      </c>
      <c r="Q709" s="1">
        <f t="shared" si="24"/>
        <v>44198</v>
      </c>
    </row>
    <row r="710" spans="1:17" x14ac:dyDescent="0.25">
      <c r="A710" s="73" t="s">
        <v>225</v>
      </c>
      <c r="B710" s="112" t="s">
        <v>47</v>
      </c>
      <c r="C710" s="74">
        <v>28496.164598917199</v>
      </c>
      <c r="D710" s="28">
        <v>1483</v>
      </c>
      <c r="E710" s="27">
        <v>210</v>
      </c>
      <c r="F710" s="69">
        <v>52.638662820504521</v>
      </c>
      <c r="G710" s="79" t="s">
        <v>860</v>
      </c>
      <c r="H710" s="70" t="s">
        <v>66</v>
      </c>
      <c r="I710" s="27">
        <v>36082</v>
      </c>
      <c r="J710" s="28">
        <v>3818</v>
      </c>
      <c r="K710" s="27">
        <v>250</v>
      </c>
      <c r="L710" s="30">
        <v>6.547930853850184E-2</v>
      </c>
      <c r="M710" s="71" t="s">
        <v>68</v>
      </c>
      <c r="N710" s="70">
        <f t="shared" si="22"/>
        <v>13398.294309912417</v>
      </c>
      <c r="O710" s="1">
        <v>44203</v>
      </c>
      <c r="P710" s="1">
        <f t="shared" si="23"/>
        <v>44185</v>
      </c>
      <c r="Q710" s="1">
        <f t="shared" si="24"/>
        <v>44198</v>
      </c>
    </row>
    <row r="711" spans="1:17" x14ac:dyDescent="0.25">
      <c r="A711" s="73" t="s">
        <v>226</v>
      </c>
      <c r="B711" s="112" t="s">
        <v>42</v>
      </c>
      <c r="C711" s="74">
        <v>462.23398096760798</v>
      </c>
      <c r="D711" s="28" t="s">
        <v>574</v>
      </c>
      <c r="E711" s="27">
        <v>0</v>
      </c>
      <c r="F711" s="76">
        <v>0</v>
      </c>
      <c r="G711" s="115" t="s">
        <v>857</v>
      </c>
      <c r="H711" s="70" t="s">
        <v>68</v>
      </c>
      <c r="I711" s="27">
        <v>156</v>
      </c>
      <c r="J711" s="28">
        <v>9</v>
      </c>
      <c r="K711" s="27">
        <v>0</v>
      </c>
      <c r="L711" s="34">
        <v>0</v>
      </c>
      <c r="M711" s="71" t="s">
        <v>68</v>
      </c>
      <c r="N711" s="70">
        <f t="shared" si="22"/>
        <v>1947.0658520518193</v>
      </c>
      <c r="O711" s="1">
        <v>44203</v>
      </c>
      <c r="P711" s="1">
        <f t="shared" si="23"/>
        <v>44185</v>
      </c>
      <c r="Q711" s="1">
        <f t="shared" si="24"/>
        <v>44198</v>
      </c>
    </row>
    <row r="712" spans="1:17" x14ac:dyDescent="0.25">
      <c r="A712" s="73" t="s">
        <v>227</v>
      </c>
      <c r="B712" s="112" t="s">
        <v>45</v>
      </c>
      <c r="C712" s="74">
        <v>16598.0263143665</v>
      </c>
      <c r="D712" s="28">
        <v>701</v>
      </c>
      <c r="E712" s="27">
        <v>143</v>
      </c>
      <c r="F712" s="69">
        <v>61.539158456717779</v>
      </c>
      <c r="G712" s="79" t="s">
        <v>860</v>
      </c>
      <c r="H712" s="70" t="s">
        <v>64</v>
      </c>
      <c r="I712" s="27">
        <v>17389</v>
      </c>
      <c r="J712" s="28">
        <v>1978</v>
      </c>
      <c r="K712" s="27">
        <v>158</v>
      </c>
      <c r="L712" s="30">
        <v>7.9878665318503544E-2</v>
      </c>
      <c r="M712" s="71" t="s">
        <v>68</v>
      </c>
      <c r="N712" s="70">
        <f t="shared" si="22"/>
        <v>11917.079552331668</v>
      </c>
      <c r="O712" s="1">
        <v>44203</v>
      </c>
      <c r="P712" s="1">
        <f t="shared" si="23"/>
        <v>44185</v>
      </c>
      <c r="Q712" s="1">
        <f t="shared" si="24"/>
        <v>44198</v>
      </c>
    </row>
    <row r="713" spans="1:17" x14ac:dyDescent="0.25">
      <c r="A713" s="73" t="s">
        <v>228</v>
      </c>
      <c r="B713" s="112" t="s">
        <v>48</v>
      </c>
      <c r="C713" s="74">
        <v>40259.238105780198</v>
      </c>
      <c r="D713" s="28">
        <v>899</v>
      </c>
      <c r="E713" s="27">
        <v>114</v>
      </c>
      <c r="F713" s="75">
        <v>20.226058728339513</v>
      </c>
      <c r="G713" s="79" t="s">
        <v>859</v>
      </c>
      <c r="H713" s="70" t="s">
        <v>68</v>
      </c>
      <c r="I713" s="27">
        <v>182935</v>
      </c>
      <c r="J713" s="28">
        <v>4895</v>
      </c>
      <c r="K713" s="27">
        <v>130</v>
      </c>
      <c r="L713" s="32">
        <v>2.6557711950970377E-2</v>
      </c>
      <c r="M713" s="71" t="s">
        <v>64</v>
      </c>
      <c r="N713" s="70">
        <f t="shared" si="22"/>
        <v>12158.700040816726</v>
      </c>
      <c r="O713" s="1">
        <v>44203</v>
      </c>
      <c r="P713" s="1">
        <f t="shared" si="23"/>
        <v>44185</v>
      </c>
      <c r="Q713" s="1">
        <f t="shared" si="24"/>
        <v>44198</v>
      </c>
    </row>
    <row r="714" spans="1:17" x14ac:dyDescent="0.25">
      <c r="A714" s="73" t="s">
        <v>229</v>
      </c>
      <c r="B714" s="112" t="s">
        <v>45</v>
      </c>
      <c r="C714" s="74">
        <v>36064.049778037697</v>
      </c>
      <c r="D714" s="28">
        <v>1584</v>
      </c>
      <c r="E714" s="27">
        <v>286</v>
      </c>
      <c r="F714" s="69">
        <v>56.645250753319544</v>
      </c>
      <c r="G714" s="79" t="s">
        <v>860</v>
      </c>
      <c r="H714" s="70" t="s">
        <v>64</v>
      </c>
      <c r="I714" s="27">
        <v>55714</v>
      </c>
      <c r="J714" s="28">
        <v>4780</v>
      </c>
      <c r="K714" s="27">
        <v>331</v>
      </c>
      <c r="L714" s="30">
        <v>6.9246861924686195E-2</v>
      </c>
      <c r="M714" s="71" t="s">
        <v>64</v>
      </c>
      <c r="N714" s="70">
        <f t="shared" si="22"/>
        <v>13254.196435007492</v>
      </c>
      <c r="O714" s="1">
        <v>44203</v>
      </c>
      <c r="P714" s="1">
        <f t="shared" si="23"/>
        <v>44185</v>
      </c>
      <c r="Q714" s="1">
        <f t="shared" si="24"/>
        <v>44198</v>
      </c>
    </row>
    <row r="715" spans="1:17" x14ac:dyDescent="0.25">
      <c r="A715" s="73" t="s">
        <v>230</v>
      </c>
      <c r="B715" s="112" t="s">
        <v>44</v>
      </c>
      <c r="C715" s="74">
        <v>260.803252500962</v>
      </c>
      <c r="D715" s="28" t="s">
        <v>574</v>
      </c>
      <c r="E715" s="27">
        <v>0</v>
      </c>
      <c r="F715" s="76">
        <v>0</v>
      </c>
      <c r="G715" s="115" t="s">
        <v>857</v>
      </c>
      <c r="H715" s="70" t="s">
        <v>68</v>
      </c>
      <c r="I715" s="27">
        <v>417</v>
      </c>
      <c r="J715" s="28">
        <v>20</v>
      </c>
      <c r="K715" s="27">
        <v>0</v>
      </c>
      <c r="L715" s="34">
        <v>0</v>
      </c>
      <c r="M715" s="71" t="s">
        <v>68</v>
      </c>
      <c r="N715" s="70">
        <f t="shared" si="22"/>
        <v>7668.6160192447087</v>
      </c>
      <c r="O715" s="1">
        <v>44203</v>
      </c>
      <c r="P715" s="1">
        <f t="shared" si="23"/>
        <v>44185</v>
      </c>
      <c r="Q715" s="1">
        <f t="shared" si="24"/>
        <v>44198</v>
      </c>
    </row>
    <row r="716" spans="1:17" x14ac:dyDescent="0.25">
      <c r="A716" s="73" t="s">
        <v>231</v>
      </c>
      <c r="B716" s="112" t="s">
        <v>49</v>
      </c>
      <c r="C716" s="74">
        <v>45827.143129014403</v>
      </c>
      <c r="D716" s="28">
        <v>1075</v>
      </c>
      <c r="E716" s="27">
        <v>167</v>
      </c>
      <c r="F716" s="75">
        <v>26.029489542888673</v>
      </c>
      <c r="G716" s="79" t="s">
        <v>859</v>
      </c>
      <c r="H716" s="70" t="s">
        <v>64</v>
      </c>
      <c r="I716" s="27">
        <v>63808</v>
      </c>
      <c r="J716" s="28">
        <v>5222</v>
      </c>
      <c r="K716" s="27">
        <v>186</v>
      </c>
      <c r="L716" s="32">
        <v>3.561853695901953E-2</v>
      </c>
      <c r="M716" s="71" t="s">
        <v>64</v>
      </c>
      <c r="N716" s="70">
        <f t="shared" si="22"/>
        <v>11394.99354192518</v>
      </c>
      <c r="O716" s="1">
        <v>44203</v>
      </c>
      <c r="P716" s="1">
        <f t="shared" si="23"/>
        <v>44185</v>
      </c>
      <c r="Q716" s="1">
        <f t="shared" si="24"/>
        <v>44198</v>
      </c>
    </row>
    <row r="717" spans="1:17" x14ac:dyDescent="0.25">
      <c r="A717" s="73" t="s">
        <v>232</v>
      </c>
      <c r="B717" s="112" t="s">
        <v>54</v>
      </c>
      <c r="C717" s="74">
        <v>6286.5177862111304</v>
      </c>
      <c r="D717" s="28">
        <v>197</v>
      </c>
      <c r="E717" s="27">
        <v>44</v>
      </c>
      <c r="F717" s="69">
        <v>49.993609335691318</v>
      </c>
      <c r="G717" s="79" t="s">
        <v>860</v>
      </c>
      <c r="H717" s="70" t="s">
        <v>64</v>
      </c>
      <c r="I717" s="27">
        <v>6513</v>
      </c>
      <c r="J717" s="28">
        <v>552</v>
      </c>
      <c r="K717" s="27">
        <v>46</v>
      </c>
      <c r="L717" s="30">
        <v>8.3333333333333329E-2</v>
      </c>
      <c r="M717" s="71" t="s">
        <v>64</v>
      </c>
      <c r="N717" s="70">
        <f t="shared" si="22"/>
        <v>8780.6957487777836</v>
      </c>
      <c r="O717" s="1">
        <v>44203</v>
      </c>
      <c r="P717" s="1">
        <f t="shared" si="23"/>
        <v>44185</v>
      </c>
      <c r="Q717" s="1">
        <f t="shared" si="24"/>
        <v>44198</v>
      </c>
    </row>
    <row r="718" spans="1:17" x14ac:dyDescent="0.25">
      <c r="A718" s="73" t="s">
        <v>233</v>
      </c>
      <c r="B718" s="112" t="s">
        <v>49</v>
      </c>
      <c r="C718" s="74">
        <v>3488.02577394533</v>
      </c>
      <c r="D718" s="28">
        <v>90</v>
      </c>
      <c r="E718" s="27">
        <v>9</v>
      </c>
      <c r="F718" s="77">
        <v>18.430401164438724</v>
      </c>
      <c r="G718" s="79" t="s">
        <v>857</v>
      </c>
      <c r="H718" s="70" t="s">
        <v>66</v>
      </c>
      <c r="I718" s="27">
        <v>2421</v>
      </c>
      <c r="J718" s="28">
        <v>164</v>
      </c>
      <c r="K718" s="27">
        <v>9</v>
      </c>
      <c r="L718" s="36">
        <v>5.4878048780487805E-2</v>
      </c>
      <c r="M718" s="71" t="s">
        <v>66</v>
      </c>
      <c r="N718" s="70">
        <f t="shared" si="22"/>
        <v>4701.800119283479</v>
      </c>
      <c r="O718" s="1">
        <v>44203</v>
      </c>
      <c r="P718" s="1">
        <f t="shared" si="23"/>
        <v>44185</v>
      </c>
      <c r="Q718" s="1">
        <f t="shared" si="24"/>
        <v>44198</v>
      </c>
    </row>
    <row r="719" spans="1:17" x14ac:dyDescent="0.25">
      <c r="A719" s="73" t="s">
        <v>234</v>
      </c>
      <c r="B719" s="112" t="s">
        <v>46</v>
      </c>
      <c r="C719" s="74">
        <v>1695.3715782397301</v>
      </c>
      <c r="D719" s="28">
        <v>21</v>
      </c>
      <c r="E719" s="27">
        <v>5</v>
      </c>
      <c r="F719" s="77">
        <v>21.065757013201278</v>
      </c>
      <c r="G719" s="79" t="s">
        <v>857</v>
      </c>
      <c r="H719" s="70" t="s">
        <v>64</v>
      </c>
      <c r="I719" s="27">
        <v>1380</v>
      </c>
      <c r="J719" s="28">
        <v>95</v>
      </c>
      <c r="K719" s="27">
        <v>6</v>
      </c>
      <c r="L719" s="36">
        <v>6.3157894736842107E-2</v>
      </c>
      <c r="M719" s="71" t="s">
        <v>64</v>
      </c>
      <c r="N719" s="70">
        <f t="shared" si="22"/>
        <v>5603.4913655115406</v>
      </c>
      <c r="O719" s="1">
        <v>44203</v>
      </c>
      <c r="P719" s="1">
        <f t="shared" si="23"/>
        <v>44185</v>
      </c>
      <c r="Q719" s="1">
        <f t="shared" si="24"/>
        <v>44198</v>
      </c>
    </row>
    <row r="720" spans="1:17" x14ac:dyDescent="0.25">
      <c r="A720" s="73" t="s">
        <v>235</v>
      </c>
      <c r="B720" s="112" t="s">
        <v>49</v>
      </c>
      <c r="C720" s="74">
        <v>19700.450804414999</v>
      </c>
      <c r="D720" s="28">
        <v>904</v>
      </c>
      <c r="E720" s="27">
        <v>122</v>
      </c>
      <c r="F720" s="69">
        <v>44.233940638215174</v>
      </c>
      <c r="G720" s="79" t="s">
        <v>860</v>
      </c>
      <c r="H720" s="70" t="s">
        <v>64</v>
      </c>
      <c r="I720" s="27">
        <v>23190</v>
      </c>
      <c r="J720" s="28">
        <v>2197</v>
      </c>
      <c r="K720" s="27">
        <v>141</v>
      </c>
      <c r="L720" s="30">
        <v>6.4178425125170691E-2</v>
      </c>
      <c r="M720" s="71" t="s">
        <v>64</v>
      </c>
      <c r="N720" s="70">
        <f t="shared" si="22"/>
        <v>11152.029066805102</v>
      </c>
      <c r="O720" s="1">
        <v>44203</v>
      </c>
      <c r="P720" s="1">
        <f t="shared" si="23"/>
        <v>44185</v>
      </c>
      <c r="Q720" s="1">
        <f t="shared" si="24"/>
        <v>44198</v>
      </c>
    </row>
    <row r="721" spans="1:17" x14ac:dyDescent="0.25">
      <c r="A721" s="73" t="s">
        <v>236</v>
      </c>
      <c r="B721" s="112" t="s">
        <v>54</v>
      </c>
      <c r="C721" s="74">
        <v>11981.336652870101</v>
      </c>
      <c r="D721" s="28">
        <v>391</v>
      </c>
      <c r="E721" s="27">
        <v>82</v>
      </c>
      <c r="F721" s="69">
        <v>48.885554482268823</v>
      </c>
      <c r="G721" s="79" t="s">
        <v>860</v>
      </c>
      <c r="H721" s="70" t="s">
        <v>66</v>
      </c>
      <c r="I721" s="27">
        <v>13291</v>
      </c>
      <c r="J721" s="28">
        <v>1167</v>
      </c>
      <c r="K721" s="27">
        <v>93</v>
      </c>
      <c r="L721" s="30">
        <v>7.9691516709511565E-2</v>
      </c>
      <c r="M721" s="71" t="s">
        <v>64</v>
      </c>
      <c r="N721" s="70">
        <f t="shared" si="22"/>
        <v>9740.1486479427804</v>
      </c>
      <c r="O721" s="1">
        <v>44203</v>
      </c>
      <c r="P721" s="1">
        <f t="shared" si="23"/>
        <v>44185</v>
      </c>
      <c r="Q721" s="1">
        <f t="shared" si="24"/>
        <v>44198</v>
      </c>
    </row>
    <row r="722" spans="1:17" x14ac:dyDescent="0.25">
      <c r="A722" s="73" t="s">
        <v>237</v>
      </c>
      <c r="B722" s="112" t="s">
        <v>43</v>
      </c>
      <c r="C722" s="74">
        <v>46517.435301401703</v>
      </c>
      <c r="D722" s="28">
        <v>2548</v>
      </c>
      <c r="E722" s="27">
        <v>349</v>
      </c>
      <c r="F722" s="69">
        <v>53.589737411469585</v>
      </c>
      <c r="G722" s="79" t="s">
        <v>860</v>
      </c>
      <c r="H722" s="70" t="s">
        <v>64</v>
      </c>
      <c r="I722" s="27">
        <v>44426</v>
      </c>
      <c r="J722" s="28">
        <v>4365</v>
      </c>
      <c r="K722" s="27">
        <v>382</v>
      </c>
      <c r="L722" s="30">
        <v>8.7514318442153488E-2</v>
      </c>
      <c r="M722" s="71" t="s">
        <v>64</v>
      </c>
      <c r="N722" s="70">
        <f t="shared" si="22"/>
        <v>9383.5783759739443</v>
      </c>
      <c r="O722" s="1">
        <v>44203</v>
      </c>
      <c r="P722" s="1">
        <f t="shared" si="23"/>
        <v>44185</v>
      </c>
      <c r="Q722" s="1">
        <f t="shared" si="24"/>
        <v>44198</v>
      </c>
    </row>
    <row r="723" spans="1:17" x14ac:dyDescent="0.25">
      <c r="A723" s="73" t="s">
        <v>238</v>
      </c>
      <c r="B723" s="112" t="s">
        <v>54</v>
      </c>
      <c r="C723" s="74">
        <v>16484.126202190801</v>
      </c>
      <c r="D723" s="28">
        <v>972</v>
      </c>
      <c r="E723" s="27">
        <v>154</v>
      </c>
      <c r="F723" s="69">
        <v>66.73086498535821</v>
      </c>
      <c r="G723" s="79" t="s">
        <v>860</v>
      </c>
      <c r="H723" s="70" t="s">
        <v>66</v>
      </c>
      <c r="I723" s="27">
        <v>20869</v>
      </c>
      <c r="J723" s="28">
        <v>1935</v>
      </c>
      <c r="K723" s="27">
        <v>173</v>
      </c>
      <c r="L723" s="30">
        <v>8.9405684754521958E-2</v>
      </c>
      <c r="M723" s="71" t="s">
        <v>66</v>
      </c>
      <c r="N723" s="70">
        <f t="shared" si="22"/>
        <v>11738.56579515165</v>
      </c>
      <c r="O723" s="1">
        <v>44203</v>
      </c>
      <c r="P723" s="1">
        <f t="shared" si="23"/>
        <v>44185</v>
      </c>
      <c r="Q723" s="1">
        <f t="shared" si="24"/>
        <v>44198</v>
      </c>
    </row>
    <row r="724" spans="1:17" x14ac:dyDescent="0.25">
      <c r="A724" s="73" t="s">
        <v>239</v>
      </c>
      <c r="B724" s="112" t="s">
        <v>51</v>
      </c>
      <c r="C724" s="74">
        <v>4376.1911247030603</v>
      </c>
      <c r="D724" s="28">
        <v>267</v>
      </c>
      <c r="E724" s="27">
        <v>49</v>
      </c>
      <c r="F724" s="69">
        <v>79.97822536230035</v>
      </c>
      <c r="G724" s="79" t="s">
        <v>860</v>
      </c>
      <c r="H724" s="70" t="s">
        <v>64</v>
      </c>
      <c r="I724" s="27">
        <v>4774</v>
      </c>
      <c r="J724" s="28">
        <v>428</v>
      </c>
      <c r="K724" s="27">
        <v>56</v>
      </c>
      <c r="L724" s="30">
        <v>0.13084112149532709</v>
      </c>
      <c r="M724" s="71" t="s">
        <v>64</v>
      </c>
      <c r="N724" s="70">
        <f t="shared" si="22"/>
        <v>9780.1944157327289</v>
      </c>
      <c r="O724" s="1">
        <v>44203</v>
      </c>
      <c r="P724" s="1">
        <f t="shared" si="23"/>
        <v>44185</v>
      </c>
      <c r="Q724" s="1">
        <f t="shared" si="24"/>
        <v>44198</v>
      </c>
    </row>
    <row r="725" spans="1:17" x14ac:dyDescent="0.25">
      <c r="A725" s="73" t="s">
        <v>240</v>
      </c>
      <c r="B725" s="112" t="s">
        <v>49</v>
      </c>
      <c r="C725" s="74">
        <v>8098.2221370774687</v>
      </c>
      <c r="D725" s="28">
        <v>537</v>
      </c>
      <c r="E725" s="27">
        <v>195</v>
      </c>
      <c r="F725" s="69">
        <v>171.99542310404007</v>
      </c>
      <c r="G725" s="79" t="s">
        <v>860</v>
      </c>
      <c r="H725" s="70" t="s">
        <v>64</v>
      </c>
      <c r="I725" s="27">
        <v>12661</v>
      </c>
      <c r="J725" s="28">
        <v>1175</v>
      </c>
      <c r="K725" s="27">
        <v>200</v>
      </c>
      <c r="L725" s="30">
        <v>0.1702127659574468</v>
      </c>
      <c r="M725" s="71" t="s">
        <v>64</v>
      </c>
      <c r="N725" s="70">
        <f t="shared" si="22"/>
        <v>14509.357487494663</v>
      </c>
      <c r="O725" s="1">
        <v>44203</v>
      </c>
      <c r="P725" s="1">
        <f t="shared" si="23"/>
        <v>44185</v>
      </c>
      <c r="Q725" s="1">
        <f t="shared" si="24"/>
        <v>44198</v>
      </c>
    </row>
    <row r="726" spans="1:17" x14ac:dyDescent="0.25">
      <c r="A726" s="73" t="s">
        <v>41</v>
      </c>
      <c r="B726" s="112" t="s">
        <v>41</v>
      </c>
      <c r="C726" s="74">
        <v>44772.5204478296</v>
      </c>
      <c r="D726" s="28">
        <v>1890</v>
      </c>
      <c r="E726" s="27">
        <v>352</v>
      </c>
      <c r="F726" s="69">
        <v>56.156894656297979</v>
      </c>
      <c r="G726" s="79" t="s">
        <v>860</v>
      </c>
      <c r="H726" s="70" t="s">
        <v>64</v>
      </c>
      <c r="I726" s="27">
        <v>41076</v>
      </c>
      <c r="J726" s="28">
        <v>4498</v>
      </c>
      <c r="K726" s="27">
        <v>377</v>
      </c>
      <c r="L726" s="30">
        <v>8.3815028901734104E-2</v>
      </c>
      <c r="M726" s="71" t="s">
        <v>64</v>
      </c>
      <c r="N726" s="70">
        <f t="shared" si="22"/>
        <v>10046.340824705672</v>
      </c>
      <c r="O726" s="1">
        <v>44203</v>
      </c>
      <c r="P726" s="1">
        <f t="shared" si="23"/>
        <v>44185</v>
      </c>
      <c r="Q726" s="1">
        <f t="shared" si="24"/>
        <v>44198</v>
      </c>
    </row>
    <row r="727" spans="1:17" x14ac:dyDescent="0.25">
      <c r="A727" s="73" t="s">
        <v>241</v>
      </c>
      <c r="B727" s="112" t="s">
        <v>54</v>
      </c>
      <c r="C727" s="74">
        <v>5560.1288200980598</v>
      </c>
      <c r="D727" s="28">
        <v>162</v>
      </c>
      <c r="E727" s="27">
        <v>26</v>
      </c>
      <c r="F727" s="69">
        <v>33.401076076329183</v>
      </c>
      <c r="G727" s="79" t="s">
        <v>860</v>
      </c>
      <c r="H727" s="70" t="s">
        <v>64</v>
      </c>
      <c r="I727" s="27">
        <v>4750</v>
      </c>
      <c r="J727" s="28">
        <v>379</v>
      </c>
      <c r="K727" s="27">
        <v>28</v>
      </c>
      <c r="L727" s="30">
        <v>7.3878627968337732E-2</v>
      </c>
      <c r="M727" s="71" t="s">
        <v>64</v>
      </c>
      <c r="N727" s="70">
        <f t="shared" si="22"/>
        <v>6816.3888331154858</v>
      </c>
      <c r="O727" s="1">
        <v>44203</v>
      </c>
      <c r="P727" s="1">
        <f t="shared" si="23"/>
        <v>44185</v>
      </c>
      <c r="Q727" s="1">
        <f t="shared" si="24"/>
        <v>44198</v>
      </c>
    </row>
    <row r="728" spans="1:17" x14ac:dyDescent="0.25">
      <c r="A728" s="73" t="s">
        <v>242</v>
      </c>
      <c r="B728" s="112" t="s">
        <v>42</v>
      </c>
      <c r="C728" s="74">
        <v>1795.3967800267301</v>
      </c>
      <c r="D728" s="28">
        <v>35</v>
      </c>
      <c r="E728" s="27">
        <v>6</v>
      </c>
      <c r="F728" s="77">
        <v>23.870569076382544</v>
      </c>
      <c r="G728" s="79" t="s">
        <v>857</v>
      </c>
      <c r="H728" s="70" t="s">
        <v>66</v>
      </c>
      <c r="I728" s="27">
        <v>1550</v>
      </c>
      <c r="J728" s="28">
        <v>178</v>
      </c>
      <c r="K728" s="27">
        <v>7</v>
      </c>
      <c r="L728" s="36">
        <v>3.9325842696629212E-2</v>
      </c>
      <c r="M728" s="71" t="s">
        <v>66</v>
      </c>
      <c r="N728" s="70">
        <f t="shared" si="22"/>
        <v>9914.2430230575501</v>
      </c>
      <c r="O728" s="1">
        <v>44203</v>
      </c>
      <c r="P728" s="1">
        <f t="shared" si="23"/>
        <v>44185</v>
      </c>
      <c r="Q728" s="1">
        <f t="shared" si="24"/>
        <v>44198</v>
      </c>
    </row>
    <row r="729" spans="1:17" x14ac:dyDescent="0.25">
      <c r="A729" s="73" t="s">
        <v>243</v>
      </c>
      <c r="B729" s="112" t="s">
        <v>49</v>
      </c>
      <c r="C729" s="74">
        <v>14994.700089288801</v>
      </c>
      <c r="D729" s="28">
        <v>526</v>
      </c>
      <c r="E729" s="27">
        <v>70</v>
      </c>
      <c r="F729" s="75">
        <v>33.345115075503656</v>
      </c>
      <c r="G729" s="79" t="s">
        <v>859</v>
      </c>
      <c r="H729" s="70" t="s">
        <v>64</v>
      </c>
      <c r="I729" s="27">
        <v>23377</v>
      </c>
      <c r="J729" s="28">
        <v>2182</v>
      </c>
      <c r="K729" s="27">
        <v>81</v>
      </c>
      <c r="L729" s="32">
        <v>3.7121906507791021E-2</v>
      </c>
      <c r="M729" s="71" t="s">
        <v>64</v>
      </c>
      <c r="N729" s="70">
        <f t="shared" si="22"/>
        <v>14551.808218949795</v>
      </c>
      <c r="O729" s="1">
        <v>44203</v>
      </c>
      <c r="P729" s="1">
        <f t="shared" si="23"/>
        <v>44185</v>
      </c>
      <c r="Q729" s="1">
        <f t="shared" si="24"/>
        <v>44198</v>
      </c>
    </row>
    <row r="730" spans="1:17" x14ac:dyDescent="0.25">
      <c r="A730" s="73" t="s">
        <v>244</v>
      </c>
      <c r="B730" s="112" t="s">
        <v>48</v>
      </c>
      <c r="C730" s="74">
        <v>16054.358189729401</v>
      </c>
      <c r="D730" s="28">
        <v>447</v>
      </c>
      <c r="E730" s="27">
        <v>105</v>
      </c>
      <c r="F730" s="69">
        <v>46.716286701501659</v>
      </c>
      <c r="G730" s="79" t="s">
        <v>860</v>
      </c>
      <c r="H730" s="70" t="s">
        <v>64</v>
      </c>
      <c r="I730" s="27">
        <v>19499</v>
      </c>
      <c r="J730" s="28">
        <v>1704</v>
      </c>
      <c r="K730" s="27">
        <v>119</v>
      </c>
      <c r="L730" s="30">
        <v>6.9835680751173704E-2</v>
      </c>
      <c r="M730" s="71" t="s">
        <v>64</v>
      </c>
      <c r="N730" s="70">
        <f t="shared" si="22"/>
        <v>10613.940338581178</v>
      </c>
      <c r="O730" s="1">
        <v>44203</v>
      </c>
      <c r="P730" s="1">
        <f t="shared" si="23"/>
        <v>44185</v>
      </c>
      <c r="Q730" s="1">
        <f t="shared" si="24"/>
        <v>44198</v>
      </c>
    </row>
    <row r="731" spans="1:17" x14ac:dyDescent="0.25">
      <c r="A731" s="73" t="s">
        <v>245</v>
      </c>
      <c r="B731" s="112" t="s">
        <v>51</v>
      </c>
      <c r="C731" s="74">
        <v>18017.1246620739</v>
      </c>
      <c r="D731" s="28">
        <v>636</v>
      </c>
      <c r="E731" s="27">
        <v>110</v>
      </c>
      <c r="F731" s="69">
        <v>43.609305061213043</v>
      </c>
      <c r="G731" s="79" t="s">
        <v>860</v>
      </c>
      <c r="H731" s="70" t="s">
        <v>66</v>
      </c>
      <c r="I731" s="27">
        <v>14233</v>
      </c>
      <c r="J731" s="28">
        <v>1149</v>
      </c>
      <c r="K731" s="27">
        <v>120</v>
      </c>
      <c r="L731" s="30">
        <v>0.10443864229765012</v>
      </c>
      <c r="M731" s="71" t="s">
        <v>68</v>
      </c>
      <c r="N731" s="70">
        <f t="shared" si="22"/>
        <v>6377.266192860664</v>
      </c>
      <c r="O731" s="1">
        <v>44203</v>
      </c>
      <c r="P731" s="1">
        <f t="shared" si="23"/>
        <v>44185</v>
      </c>
      <c r="Q731" s="1">
        <f t="shared" si="24"/>
        <v>44198</v>
      </c>
    </row>
    <row r="732" spans="1:17" x14ac:dyDescent="0.25">
      <c r="A732" s="73" t="s">
        <v>246</v>
      </c>
      <c r="B732" s="112" t="s">
        <v>49</v>
      </c>
      <c r="C732" s="74">
        <v>27408.591693709299</v>
      </c>
      <c r="D732" s="28">
        <v>708</v>
      </c>
      <c r="E732" s="27">
        <v>129</v>
      </c>
      <c r="F732" s="75">
        <v>33.618238460608467</v>
      </c>
      <c r="G732" s="79" t="s">
        <v>859</v>
      </c>
      <c r="H732" s="70" t="s">
        <v>64</v>
      </c>
      <c r="I732" s="27">
        <v>38606</v>
      </c>
      <c r="J732" s="28">
        <v>3363</v>
      </c>
      <c r="K732" s="27">
        <v>146</v>
      </c>
      <c r="L732" s="32">
        <v>4.3413618792744572E-2</v>
      </c>
      <c r="M732" s="71" t="s">
        <v>64</v>
      </c>
      <c r="N732" s="70">
        <f t="shared" si="22"/>
        <v>12269.875218623003</v>
      </c>
      <c r="O732" s="1">
        <v>44203</v>
      </c>
      <c r="P732" s="1">
        <f t="shared" si="23"/>
        <v>44185</v>
      </c>
      <c r="Q732" s="1">
        <f t="shared" si="24"/>
        <v>44198</v>
      </c>
    </row>
    <row r="733" spans="1:17" x14ac:dyDescent="0.25">
      <c r="A733" s="73" t="s">
        <v>247</v>
      </c>
      <c r="B733" s="112" t="s">
        <v>43</v>
      </c>
      <c r="C733" s="74">
        <v>6815.0684702353301</v>
      </c>
      <c r="D733" s="28">
        <v>393</v>
      </c>
      <c r="E733" s="27">
        <v>84</v>
      </c>
      <c r="F733" s="69">
        <v>88.040201301056257</v>
      </c>
      <c r="G733" s="79" t="s">
        <v>860</v>
      </c>
      <c r="H733" s="70" t="s">
        <v>64</v>
      </c>
      <c r="I733" s="27">
        <v>6690</v>
      </c>
      <c r="J733" s="28">
        <v>607</v>
      </c>
      <c r="K733" s="27">
        <v>87</v>
      </c>
      <c r="L733" s="30">
        <v>0.14332784184514002</v>
      </c>
      <c r="M733" s="71" t="s">
        <v>64</v>
      </c>
      <c r="N733" s="70">
        <f t="shared" si="22"/>
        <v>8906.7336982901907</v>
      </c>
      <c r="O733" s="1">
        <v>44203</v>
      </c>
      <c r="P733" s="1">
        <f t="shared" si="23"/>
        <v>44185</v>
      </c>
      <c r="Q733" s="1">
        <f t="shared" si="24"/>
        <v>44198</v>
      </c>
    </row>
    <row r="734" spans="1:17" x14ac:dyDescent="0.25">
      <c r="A734" s="73" t="s">
        <v>248</v>
      </c>
      <c r="B734" s="112" t="s">
        <v>54</v>
      </c>
      <c r="C734" s="74">
        <v>3227.2105007745699</v>
      </c>
      <c r="D734" s="28">
        <v>100</v>
      </c>
      <c r="E734" s="27">
        <v>19</v>
      </c>
      <c r="F734" s="75">
        <v>42.053124728527202</v>
      </c>
      <c r="G734" s="79" t="s">
        <v>859</v>
      </c>
      <c r="H734" s="70" t="s">
        <v>64</v>
      </c>
      <c r="I734" s="27">
        <v>3543</v>
      </c>
      <c r="J734" s="28">
        <v>276</v>
      </c>
      <c r="K734" s="27">
        <v>21</v>
      </c>
      <c r="L734" s="32">
        <v>7.6086956521739135E-2</v>
      </c>
      <c r="M734" s="71" t="s">
        <v>64</v>
      </c>
      <c r="N734" s="70">
        <f t="shared" si="22"/>
        <v>8552.2775763699537</v>
      </c>
      <c r="O734" s="1">
        <v>44203</v>
      </c>
      <c r="P734" s="1">
        <f t="shared" si="23"/>
        <v>44185</v>
      </c>
      <c r="Q734" s="1">
        <f t="shared" si="24"/>
        <v>44198</v>
      </c>
    </row>
    <row r="735" spans="1:17" x14ac:dyDescent="0.25">
      <c r="A735" s="73" t="s">
        <v>249</v>
      </c>
      <c r="B735" s="112" t="s">
        <v>46</v>
      </c>
      <c r="C735" s="74">
        <v>2072.5449926586398</v>
      </c>
      <c r="D735" s="28">
        <v>30</v>
      </c>
      <c r="E735" s="27" t="s">
        <v>574</v>
      </c>
      <c r="F735" s="77">
        <v>6.8928367472441296</v>
      </c>
      <c r="G735" s="115" t="s">
        <v>857</v>
      </c>
      <c r="H735" s="70" t="s">
        <v>68</v>
      </c>
      <c r="I735" s="27">
        <v>2364</v>
      </c>
      <c r="J735" s="28">
        <v>195</v>
      </c>
      <c r="K735" s="27">
        <v>4</v>
      </c>
      <c r="L735" s="36">
        <v>2.0512820512820513E-2</v>
      </c>
      <c r="M735" s="71" t="s">
        <v>64</v>
      </c>
      <c r="N735" s="70">
        <f t="shared" si="22"/>
        <v>9408.7221599882359</v>
      </c>
      <c r="O735" s="1">
        <v>44203</v>
      </c>
      <c r="P735" s="1">
        <f t="shared" si="23"/>
        <v>44185</v>
      </c>
      <c r="Q735" s="1">
        <f t="shared" si="24"/>
        <v>44198</v>
      </c>
    </row>
    <row r="736" spans="1:17" x14ac:dyDescent="0.25">
      <c r="A736" s="73" t="s">
        <v>250</v>
      </c>
      <c r="B736" s="112" t="s">
        <v>45</v>
      </c>
      <c r="C736" s="74">
        <v>41070.9163256869</v>
      </c>
      <c r="D736" s="28">
        <v>2101</v>
      </c>
      <c r="E736" s="27">
        <v>402</v>
      </c>
      <c r="F736" s="69">
        <v>69.913915449524538</v>
      </c>
      <c r="G736" s="79" t="s">
        <v>860</v>
      </c>
      <c r="H736" s="70" t="s">
        <v>64</v>
      </c>
      <c r="I736" s="27">
        <v>87380</v>
      </c>
      <c r="J736" s="28">
        <v>6621</v>
      </c>
      <c r="K736" s="27">
        <v>464</v>
      </c>
      <c r="L736" s="30">
        <v>7.0080048331067818E-2</v>
      </c>
      <c r="M736" s="71" t="s">
        <v>64</v>
      </c>
      <c r="N736" s="70">
        <f t="shared" si="22"/>
        <v>16120.896713129923</v>
      </c>
      <c r="O736" s="1">
        <v>44203</v>
      </c>
      <c r="P736" s="1">
        <f t="shared" si="23"/>
        <v>44185</v>
      </c>
      <c r="Q736" s="1">
        <f t="shared" si="24"/>
        <v>44198</v>
      </c>
    </row>
    <row r="737" spans="1:17" x14ac:dyDescent="0.25">
      <c r="A737" s="73" t="s">
        <v>251</v>
      </c>
      <c r="B737" s="112" t="s">
        <v>49</v>
      </c>
      <c r="C737" s="74">
        <v>43672.597856087901</v>
      </c>
      <c r="D737" s="28">
        <v>2302</v>
      </c>
      <c r="E737" s="27">
        <v>446</v>
      </c>
      <c r="F737" s="69">
        <v>72.945380904795471</v>
      </c>
      <c r="G737" s="79" t="s">
        <v>860</v>
      </c>
      <c r="H737" s="70" t="s">
        <v>66</v>
      </c>
      <c r="I737" s="27">
        <v>46940</v>
      </c>
      <c r="J737" s="28">
        <v>4639</v>
      </c>
      <c r="K737" s="27">
        <v>483</v>
      </c>
      <c r="L737" s="30">
        <v>0.10411726665229576</v>
      </c>
      <c r="M737" s="71" t="s">
        <v>64</v>
      </c>
      <c r="N737" s="70">
        <f t="shared" si="22"/>
        <v>10622.221318930149</v>
      </c>
      <c r="O737" s="1">
        <v>44203</v>
      </c>
      <c r="P737" s="1">
        <f t="shared" si="23"/>
        <v>44185</v>
      </c>
      <c r="Q737" s="1">
        <f t="shared" si="24"/>
        <v>44198</v>
      </c>
    </row>
    <row r="738" spans="1:17" x14ac:dyDescent="0.25">
      <c r="A738" s="73" t="s">
        <v>252</v>
      </c>
      <c r="B738" s="112" t="s">
        <v>54</v>
      </c>
      <c r="C738" s="74">
        <v>9025.9672012139599</v>
      </c>
      <c r="D738" s="28">
        <v>330</v>
      </c>
      <c r="E738" s="27">
        <v>50</v>
      </c>
      <c r="F738" s="69">
        <v>39.568375242358812</v>
      </c>
      <c r="G738" s="79" t="s">
        <v>860</v>
      </c>
      <c r="H738" s="70" t="s">
        <v>66</v>
      </c>
      <c r="I738" s="27">
        <v>7609</v>
      </c>
      <c r="J738" s="28">
        <v>607</v>
      </c>
      <c r="K738" s="27">
        <v>54</v>
      </c>
      <c r="L738" s="30">
        <v>8.8962108731466233E-2</v>
      </c>
      <c r="M738" s="71" t="s">
        <v>66</v>
      </c>
      <c r="N738" s="70">
        <f t="shared" si="22"/>
        <v>6725.0410561913041</v>
      </c>
      <c r="O738" s="1">
        <v>44203</v>
      </c>
      <c r="P738" s="1">
        <f t="shared" si="23"/>
        <v>44185</v>
      </c>
      <c r="Q738" s="1">
        <f t="shared" si="24"/>
        <v>44198</v>
      </c>
    </row>
    <row r="739" spans="1:17" x14ac:dyDescent="0.25">
      <c r="A739" s="73" t="s">
        <v>253</v>
      </c>
      <c r="B739" s="112" t="s">
        <v>47</v>
      </c>
      <c r="C739" s="74">
        <v>1208.9750880147301</v>
      </c>
      <c r="D739" s="28">
        <v>30</v>
      </c>
      <c r="E739" s="27">
        <v>6</v>
      </c>
      <c r="F739" s="77">
        <v>35.449152990835394</v>
      </c>
      <c r="G739" s="79" t="s">
        <v>857</v>
      </c>
      <c r="H739" s="70" t="s">
        <v>64</v>
      </c>
      <c r="I739" s="27">
        <v>861</v>
      </c>
      <c r="J739" s="28">
        <v>76</v>
      </c>
      <c r="K739" s="27">
        <v>6</v>
      </c>
      <c r="L739" s="36">
        <v>7.8947368421052627E-2</v>
      </c>
      <c r="M739" s="71" t="s">
        <v>64</v>
      </c>
      <c r="N739" s="70">
        <f t="shared" si="22"/>
        <v>6286.3164637081445</v>
      </c>
      <c r="O739" s="1">
        <v>44203</v>
      </c>
      <c r="P739" s="1">
        <f t="shared" si="23"/>
        <v>44185</v>
      </c>
      <c r="Q739" s="1">
        <f t="shared" si="24"/>
        <v>44198</v>
      </c>
    </row>
    <row r="740" spans="1:17" x14ac:dyDescent="0.25">
      <c r="A740" s="73" t="s">
        <v>254</v>
      </c>
      <c r="B740" s="112" t="s">
        <v>54</v>
      </c>
      <c r="C740" s="74">
        <v>5055.24299668805</v>
      </c>
      <c r="D740" s="28">
        <v>97</v>
      </c>
      <c r="E740" s="27">
        <v>26</v>
      </c>
      <c r="F740" s="69">
        <v>36.73696513420952</v>
      </c>
      <c r="G740" s="79" t="s">
        <v>860</v>
      </c>
      <c r="H740" s="70" t="s">
        <v>64</v>
      </c>
      <c r="I740" s="27">
        <v>6218</v>
      </c>
      <c r="J740" s="28">
        <v>584</v>
      </c>
      <c r="K740" s="27">
        <v>26</v>
      </c>
      <c r="L740" s="30">
        <v>4.4520547945205477E-2</v>
      </c>
      <c r="M740" s="71" t="s">
        <v>64</v>
      </c>
      <c r="N740" s="70">
        <f t="shared" si="22"/>
        <v>11552.362574511422</v>
      </c>
      <c r="O740" s="1">
        <v>44203</v>
      </c>
      <c r="P740" s="1">
        <f t="shared" si="23"/>
        <v>44185</v>
      </c>
      <c r="Q740" s="1">
        <f t="shared" si="24"/>
        <v>44198</v>
      </c>
    </row>
    <row r="741" spans="1:17" x14ac:dyDescent="0.25">
      <c r="A741" s="73" t="s">
        <v>255</v>
      </c>
      <c r="B741" s="112" t="s">
        <v>53</v>
      </c>
      <c r="C741" s="74">
        <v>692958.26281431701</v>
      </c>
      <c r="D741" s="28">
        <v>42565</v>
      </c>
      <c r="E741" s="27">
        <v>5567</v>
      </c>
      <c r="F741" s="69">
        <v>57.383377683946939</v>
      </c>
      <c r="G741" s="79" t="s">
        <v>860</v>
      </c>
      <c r="H741" s="70" t="s">
        <v>64</v>
      </c>
      <c r="I741" s="27">
        <v>1931261</v>
      </c>
      <c r="J741" s="28">
        <v>107702</v>
      </c>
      <c r="K741" s="27">
        <v>6401</v>
      </c>
      <c r="L741" s="30">
        <v>5.9432508217117604E-2</v>
      </c>
      <c r="M741" s="71" t="s">
        <v>64</v>
      </c>
      <c r="N741" s="70">
        <f t="shared" si="22"/>
        <v>15542.350207729538</v>
      </c>
      <c r="O741" s="1">
        <v>44203</v>
      </c>
      <c r="P741" s="1">
        <f t="shared" si="23"/>
        <v>44185</v>
      </c>
      <c r="Q741" s="1">
        <f t="shared" si="24"/>
        <v>44198</v>
      </c>
    </row>
    <row r="742" spans="1:17" x14ac:dyDescent="0.25">
      <c r="A742" s="73" t="s">
        <v>256</v>
      </c>
      <c r="B742" s="112" t="s">
        <v>41</v>
      </c>
      <c r="C742" s="74">
        <v>21025.5302833235</v>
      </c>
      <c r="D742" s="28">
        <v>620</v>
      </c>
      <c r="E742" s="27">
        <v>118</v>
      </c>
      <c r="F742" s="69">
        <v>40.087319154354887</v>
      </c>
      <c r="G742" s="79" t="s">
        <v>860</v>
      </c>
      <c r="H742" s="70" t="s">
        <v>64</v>
      </c>
      <c r="I742" s="27">
        <v>22423</v>
      </c>
      <c r="J742" s="28">
        <v>2170</v>
      </c>
      <c r="K742" s="27">
        <v>132</v>
      </c>
      <c r="L742" s="30">
        <v>6.0829493087557605E-2</v>
      </c>
      <c r="M742" s="71" t="s">
        <v>64</v>
      </c>
      <c r="N742" s="70">
        <f t="shared" si="22"/>
        <v>10320.786067027979</v>
      </c>
      <c r="O742" s="1">
        <v>44203</v>
      </c>
      <c r="P742" s="1">
        <f t="shared" si="23"/>
        <v>44185</v>
      </c>
      <c r="Q742" s="1">
        <f t="shared" si="24"/>
        <v>44198</v>
      </c>
    </row>
    <row r="743" spans="1:17" x14ac:dyDescent="0.25">
      <c r="A743" s="73" t="s">
        <v>257</v>
      </c>
      <c r="B743" s="112" t="s">
        <v>49</v>
      </c>
      <c r="C743" s="74">
        <v>5073.1152154421097</v>
      </c>
      <c r="D743" s="28">
        <v>107</v>
      </c>
      <c r="E743" s="27">
        <v>21</v>
      </c>
      <c r="F743" s="75">
        <v>29.567631254148019</v>
      </c>
      <c r="G743" s="79" t="s">
        <v>859</v>
      </c>
      <c r="H743" s="70" t="s">
        <v>64</v>
      </c>
      <c r="I743" s="27">
        <v>5101</v>
      </c>
      <c r="J743" s="28">
        <v>450</v>
      </c>
      <c r="K743" s="27">
        <v>21</v>
      </c>
      <c r="L743" s="32">
        <v>4.6666666666666669E-2</v>
      </c>
      <c r="M743" s="71" t="s">
        <v>64</v>
      </c>
      <c r="N743" s="70">
        <f t="shared" si="22"/>
        <v>8870.2893762444073</v>
      </c>
      <c r="O743" s="1">
        <v>44203</v>
      </c>
      <c r="P743" s="1">
        <f t="shared" si="23"/>
        <v>44185</v>
      </c>
      <c r="Q743" s="1">
        <f t="shared" si="24"/>
        <v>44198</v>
      </c>
    </row>
    <row r="744" spans="1:17" x14ac:dyDescent="0.25">
      <c r="A744" s="73" t="s">
        <v>258</v>
      </c>
      <c r="B744" s="112" t="s">
        <v>45</v>
      </c>
      <c r="C744" s="74">
        <v>7640.4843218528404</v>
      </c>
      <c r="D744" s="28">
        <v>306</v>
      </c>
      <c r="E744" s="27">
        <v>61</v>
      </c>
      <c r="F744" s="69">
        <v>57.027050558572924</v>
      </c>
      <c r="G744" s="79" t="s">
        <v>860</v>
      </c>
      <c r="H744" s="70" t="s">
        <v>66</v>
      </c>
      <c r="I744" s="27">
        <v>9930</v>
      </c>
      <c r="J744" s="28">
        <v>874</v>
      </c>
      <c r="K744" s="27">
        <v>68</v>
      </c>
      <c r="L744" s="30">
        <v>7.780320366132723E-2</v>
      </c>
      <c r="M744" s="71" t="s">
        <v>64</v>
      </c>
      <c r="N744" s="70">
        <f t="shared" si="22"/>
        <v>11439.065420240957</v>
      </c>
      <c r="O744" s="1">
        <v>44203</v>
      </c>
      <c r="P744" s="1">
        <f t="shared" si="23"/>
        <v>44185</v>
      </c>
      <c r="Q744" s="1">
        <f t="shared" si="24"/>
        <v>44198</v>
      </c>
    </row>
    <row r="745" spans="1:17" x14ac:dyDescent="0.25">
      <c r="A745" s="73" t="s">
        <v>259</v>
      </c>
      <c r="B745" s="112" t="s">
        <v>54</v>
      </c>
      <c r="C745" s="74">
        <v>4489.38887213825</v>
      </c>
      <c r="D745" s="28">
        <v>173</v>
      </c>
      <c r="E745" s="27">
        <v>35</v>
      </c>
      <c r="F745" s="69">
        <v>55.686866769669599</v>
      </c>
      <c r="G745" s="79" t="s">
        <v>860</v>
      </c>
      <c r="H745" s="70" t="s">
        <v>66</v>
      </c>
      <c r="I745" s="27">
        <v>5438</v>
      </c>
      <c r="J745" s="28">
        <v>497</v>
      </c>
      <c r="K745" s="27">
        <v>37</v>
      </c>
      <c r="L745" s="30">
        <v>7.4446680080482899E-2</v>
      </c>
      <c r="M745" s="71" t="s">
        <v>64</v>
      </c>
      <c r="N745" s="70">
        <f t="shared" si="22"/>
        <v>11070.549113810317</v>
      </c>
      <c r="O745" s="1">
        <v>44203</v>
      </c>
      <c r="P745" s="1">
        <f t="shared" si="23"/>
        <v>44185</v>
      </c>
      <c r="Q745" s="1">
        <f t="shared" si="24"/>
        <v>44198</v>
      </c>
    </row>
    <row r="746" spans="1:17" x14ac:dyDescent="0.25">
      <c r="A746" s="73" t="s">
        <v>260</v>
      </c>
      <c r="B746" s="112" t="s">
        <v>51</v>
      </c>
      <c r="C746" s="74">
        <v>39657.353717883198</v>
      </c>
      <c r="D746" s="28">
        <v>2387</v>
      </c>
      <c r="E746" s="27">
        <v>395</v>
      </c>
      <c r="F746" s="69">
        <v>71.145154855763082</v>
      </c>
      <c r="G746" s="79" t="s">
        <v>860</v>
      </c>
      <c r="H746" s="70" t="s">
        <v>64</v>
      </c>
      <c r="I746" s="27">
        <v>54331</v>
      </c>
      <c r="J746" s="28">
        <v>5717</v>
      </c>
      <c r="K746" s="27">
        <v>441</v>
      </c>
      <c r="L746" s="30">
        <v>7.7138359279342317E-2</v>
      </c>
      <c r="M746" s="71" t="s">
        <v>68</v>
      </c>
      <c r="N746" s="70">
        <f t="shared" si="22"/>
        <v>14415.989631254595</v>
      </c>
      <c r="O746" s="1">
        <v>44203</v>
      </c>
      <c r="P746" s="1">
        <f t="shared" si="23"/>
        <v>44185</v>
      </c>
      <c r="Q746" s="1">
        <f t="shared" si="24"/>
        <v>44198</v>
      </c>
    </row>
    <row r="747" spans="1:17" x14ac:dyDescent="0.25">
      <c r="A747" s="73" t="s">
        <v>261</v>
      </c>
      <c r="B747" s="112" t="s">
        <v>41</v>
      </c>
      <c r="C747" s="74">
        <v>9926.4673993127308</v>
      </c>
      <c r="D747" s="28">
        <v>215</v>
      </c>
      <c r="E747" s="27">
        <v>26</v>
      </c>
      <c r="F747" s="69">
        <v>18.709000719343909</v>
      </c>
      <c r="G747" s="79" t="s">
        <v>860</v>
      </c>
      <c r="H747" s="70" t="s">
        <v>64</v>
      </c>
      <c r="I747" s="27">
        <v>9599</v>
      </c>
      <c r="J747" s="28">
        <v>1133</v>
      </c>
      <c r="K747" s="27">
        <v>31</v>
      </c>
      <c r="L747" s="30">
        <v>2.7360988526037071E-2</v>
      </c>
      <c r="M747" s="71" t="s">
        <v>64</v>
      </c>
      <c r="N747" s="70">
        <f t="shared" si="22"/>
        <v>11413.92959270127</v>
      </c>
      <c r="O747" s="1">
        <v>44203</v>
      </c>
      <c r="P747" s="1">
        <f t="shared" si="23"/>
        <v>44185</v>
      </c>
      <c r="Q747" s="1">
        <f t="shared" si="24"/>
        <v>44198</v>
      </c>
    </row>
    <row r="748" spans="1:17" x14ac:dyDescent="0.25">
      <c r="A748" s="73" t="s">
        <v>262</v>
      </c>
      <c r="B748" s="112" t="s">
        <v>52</v>
      </c>
      <c r="C748" s="74">
        <v>28615.425420800198</v>
      </c>
      <c r="D748" s="28">
        <v>1498</v>
      </c>
      <c r="E748" s="27">
        <v>347</v>
      </c>
      <c r="F748" s="69">
        <v>86.616619956654077</v>
      </c>
      <c r="G748" s="79" t="s">
        <v>860</v>
      </c>
      <c r="H748" s="70" t="s">
        <v>66</v>
      </c>
      <c r="I748" s="27">
        <v>40436</v>
      </c>
      <c r="J748" s="28">
        <v>2899</v>
      </c>
      <c r="K748" s="27">
        <v>383</v>
      </c>
      <c r="L748" s="30">
        <v>0.1321145222490514</v>
      </c>
      <c r="M748" s="71" t="s">
        <v>64</v>
      </c>
      <c r="N748" s="70">
        <f t="shared" si="22"/>
        <v>10130.899531875395</v>
      </c>
      <c r="O748" s="1">
        <v>44203</v>
      </c>
      <c r="P748" s="1">
        <f t="shared" si="23"/>
        <v>44185</v>
      </c>
      <c r="Q748" s="1">
        <f t="shared" si="24"/>
        <v>44198</v>
      </c>
    </row>
    <row r="749" spans="1:17" x14ac:dyDescent="0.25">
      <c r="A749" s="73" t="s">
        <v>263</v>
      </c>
      <c r="B749" s="112" t="s">
        <v>47</v>
      </c>
      <c r="C749" s="74">
        <v>3727.2357787096198</v>
      </c>
      <c r="D749" s="28">
        <v>106</v>
      </c>
      <c r="E749" s="27">
        <v>24</v>
      </c>
      <c r="F749" s="75">
        <v>45.993487293664188</v>
      </c>
      <c r="G749" s="79" t="s">
        <v>859</v>
      </c>
      <c r="H749" s="70" t="s">
        <v>64</v>
      </c>
      <c r="I749" s="27">
        <v>3157</v>
      </c>
      <c r="J749" s="28">
        <v>322</v>
      </c>
      <c r="K749" s="27">
        <v>29</v>
      </c>
      <c r="L749" s="32">
        <v>9.0062111801242239E-2</v>
      </c>
      <c r="M749" s="71" t="s">
        <v>64</v>
      </c>
      <c r="N749" s="70">
        <f t="shared" si="22"/>
        <v>8639.1100299932568</v>
      </c>
      <c r="O749" s="1">
        <v>44203</v>
      </c>
      <c r="P749" s="1">
        <f t="shared" si="23"/>
        <v>44185</v>
      </c>
      <c r="Q749" s="1">
        <f t="shared" si="24"/>
        <v>44198</v>
      </c>
    </row>
    <row r="750" spans="1:17" x14ac:dyDescent="0.25">
      <c r="A750" s="73" t="s">
        <v>264</v>
      </c>
      <c r="B750" s="112" t="s">
        <v>52</v>
      </c>
      <c r="C750" s="74">
        <v>99226.362872711004</v>
      </c>
      <c r="D750" s="28">
        <v>9015</v>
      </c>
      <c r="E750" s="27">
        <v>949</v>
      </c>
      <c r="F750" s="69">
        <v>68.314218442805142</v>
      </c>
      <c r="G750" s="79" t="s">
        <v>860</v>
      </c>
      <c r="H750" s="70" t="s">
        <v>64</v>
      </c>
      <c r="I750" s="27">
        <v>121129</v>
      </c>
      <c r="J750" s="28">
        <v>9339</v>
      </c>
      <c r="K750" s="27">
        <v>1107</v>
      </c>
      <c r="L750" s="30">
        <v>0.11853517507227755</v>
      </c>
      <c r="M750" s="71" t="s">
        <v>64</v>
      </c>
      <c r="N750" s="70">
        <f t="shared" si="22"/>
        <v>9411.8132818998947</v>
      </c>
      <c r="O750" s="1">
        <v>44203</v>
      </c>
      <c r="P750" s="1">
        <f t="shared" si="23"/>
        <v>44185</v>
      </c>
      <c r="Q750" s="1">
        <f t="shared" si="24"/>
        <v>44198</v>
      </c>
    </row>
    <row r="751" spans="1:17" x14ac:dyDescent="0.25">
      <c r="A751" s="73" t="s">
        <v>265</v>
      </c>
      <c r="B751" s="112" t="s">
        <v>54</v>
      </c>
      <c r="C751" s="74">
        <v>3688.3663500984599</v>
      </c>
      <c r="D751" s="28">
        <v>127</v>
      </c>
      <c r="E751" s="27">
        <v>24</v>
      </c>
      <c r="F751" s="75">
        <v>46.47818442004688</v>
      </c>
      <c r="G751" s="79" t="s">
        <v>859</v>
      </c>
      <c r="H751" s="70" t="s">
        <v>66</v>
      </c>
      <c r="I751" s="27">
        <v>3168</v>
      </c>
      <c r="J751" s="28">
        <v>326</v>
      </c>
      <c r="K751" s="27">
        <v>25</v>
      </c>
      <c r="L751" s="32">
        <v>7.6687116564417179E-2</v>
      </c>
      <c r="M751" s="71" t="s">
        <v>66</v>
      </c>
      <c r="N751" s="70">
        <f t="shared" si="22"/>
        <v>8838.6014038789144</v>
      </c>
      <c r="O751" s="1">
        <v>44203</v>
      </c>
      <c r="P751" s="1">
        <f t="shared" si="23"/>
        <v>44185</v>
      </c>
      <c r="Q751" s="1">
        <f t="shared" si="24"/>
        <v>44198</v>
      </c>
    </row>
    <row r="752" spans="1:17" x14ac:dyDescent="0.25">
      <c r="A752" s="73" t="s">
        <v>266</v>
      </c>
      <c r="B752" s="112" t="s">
        <v>51</v>
      </c>
      <c r="C752" s="74">
        <v>64727.380689706901</v>
      </c>
      <c r="D752" s="28">
        <v>1314</v>
      </c>
      <c r="E752" s="27">
        <v>230</v>
      </c>
      <c r="F752" s="75">
        <v>25.381177568929399</v>
      </c>
      <c r="G752" s="79" t="s">
        <v>859</v>
      </c>
      <c r="H752" s="70" t="s">
        <v>64</v>
      </c>
      <c r="I752" s="27">
        <v>119030</v>
      </c>
      <c r="J752" s="28">
        <v>8806</v>
      </c>
      <c r="K752" s="27">
        <v>281</v>
      </c>
      <c r="L752" s="32">
        <v>3.1910061321826028E-2</v>
      </c>
      <c r="M752" s="71" t="s">
        <v>64</v>
      </c>
      <c r="N752" s="70">
        <f t="shared" si="22"/>
        <v>13604.752588729965</v>
      </c>
      <c r="O752" s="1">
        <v>44203</v>
      </c>
      <c r="P752" s="1">
        <f t="shared" si="23"/>
        <v>44185</v>
      </c>
      <c r="Q752" s="1">
        <f t="shared" si="24"/>
        <v>44198</v>
      </c>
    </row>
    <row r="753" spans="1:17" x14ac:dyDescent="0.25">
      <c r="A753" s="73" t="s">
        <v>267</v>
      </c>
      <c r="B753" s="112" t="s">
        <v>46</v>
      </c>
      <c r="C753" s="74">
        <v>1838.08536362777</v>
      </c>
      <c r="D753" s="28">
        <v>25</v>
      </c>
      <c r="E753" s="27">
        <v>0</v>
      </c>
      <c r="F753" s="76">
        <v>0</v>
      </c>
      <c r="G753" s="115" t="s">
        <v>857</v>
      </c>
      <c r="H753" s="70" t="s">
        <v>66</v>
      </c>
      <c r="I753" s="27">
        <v>246</v>
      </c>
      <c r="J753" s="28">
        <v>17</v>
      </c>
      <c r="K753" s="27">
        <v>0</v>
      </c>
      <c r="L753" s="34">
        <v>0</v>
      </c>
      <c r="M753" s="71" t="s">
        <v>66</v>
      </c>
      <c r="N753" s="70">
        <f t="shared" si="22"/>
        <v>924.87543486270124</v>
      </c>
      <c r="O753" s="1">
        <v>44203</v>
      </c>
      <c r="P753" s="1">
        <f t="shared" si="23"/>
        <v>44185</v>
      </c>
      <c r="Q753" s="1">
        <f t="shared" si="24"/>
        <v>44198</v>
      </c>
    </row>
    <row r="754" spans="1:17" x14ac:dyDescent="0.25">
      <c r="A754" s="73" t="s">
        <v>268</v>
      </c>
      <c r="B754" s="112" t="s">
        <v>49</v>
      </c>
      <c r="C754" s="74">
        <v>27818.816168915801</v>
      </c>
      <c r="D754" s="28">
        <v>1124</v>
      </c>
      <c r="E754" s="27">
        <v>226</v>
      </c>
      <c r="F754" s="69">
        <v>58.028555366402877</v>
      </c>
      <c r="G754" s="79" t="s">
        <v>860</v>
      </c>
      <c r="H754" s="70" t="s">
        <v>64</v>
      </c>
      <c r="I754" s="27">
        <v>29317</v>
      </c>
      <c r="J754" s="28">
        <v>3151</v>
      </c>
      <c r="K754" s="27">
        <v>242</v>
      </c>
      <c r="L754" s="30">
        <v>7.6801015550618856E-2</v>
      </c>
      <c r="M754" s="71" t="s">
        <v>64</v>
      </c>
      <c r="N754" s="70">
        <f t="shared" si="22"/>
        <v>11326.865891298658</v>
      </c>
      <c r="O754" s="1">
        <v>44203</v>
      </c>
      <c r="P754" s="1">
        <f t="shared" si="23"/>
        <v>44185</v>
      </c>
      <c r="Q754" s="1">
        <f t="shared" si="24"/>
        <v>44198</v>
      </c>
    </row>
    <row r="755" spans="1:17" x14ac:dyDescent="0.25">
      <c r="A755" s="73" t="s">
        <v>269</v>
      </c>
      <c r="B755" s="112" t="s">
        <v>49</v>
      </c>
      <c r="C755" s="74">
        <v>111989.024087531</v>
      </c>
      <c r="D755" s="28">
        <v>3083</v>
      </c>
      <c r="E755" s="27">
        <v>420</v>
      </c>
      <c r="F755" s="75">
        <v>26.78833952205164</v>
      </c>
      <c r="G755" s="79" t="s">
        <v>859</v>
      </c>
      <c r="H755" s="70" t="s">
        <v>64</v>
      </c>
      <c r="I755" s="27">
        <v>451671</v>
      </c>
      <c r="J755" s="28">
        <v>27189</v>
      </c>
      <c r="K755" s="27">
        <v>488</v>
      </c>
      <c r="L755" s="32">
        <v>1.7948435028871969E-2</v>
      </c>
      <c r="M755" s="71" t="s">
        <v>64</v>
      </c>
      <c r="N755" s="70">
        <f t="shared" si="22"/>
        <v>24278.272108835401</v>
      </c>
      <c r="O755" s="1">
        <v>44203</v>
      </c>
      <c r="P755" s="1">
        <f t="shared" si="23"/>
        <v>44185</v>
      </c>
      <c r="Q755" s="1">
        <f t="shared" si="24"/>
        <v>44198</v>
      </c>
    </row>
    <row r="756" spans="1:17" x14ac:dyDescent="0.25">
      <c r="A756" s="73" t="s">
        <v>270</v>
      </c>
      <c r="B756" s="112" t="s">
        <v>51</v>
      </c>
      <c r="C756" s="74">
        <v>23172.8895591976</v>
      </c>
      <c r="D756" s="28">
        <v>961</v>
      </c>
      <c r="E756" s="27">
        <v>176</v>
      </c>
      <c r="F756" s="69">
        <v>54.250586830414591</v>
      </c>
      <c r="G756" s="79" t="s">
        <v>860</v>
      </c>
      <c r="H756" s="70" t="s">
        <v>64</v>
      </c>
      <c r="I756" s="27">
        <v>32715</v>
      </c>
      <c r="J756" s="28">
        <v>3146</v>
      </c>
      <c r="K756" s="27">
        <v>195</v>
      </c>
      <c r="L756" s="30">
        <v>6.1983471074380167E-2</v>
      </c>
      <c r="M756" s="71" t="s">
        <v>64</v>
      </c>
      <c r="N756" s="70">
        <f t="shared" si="22"/>
        <v>13576.209354311253</v>
      </c>
      <c r="O756" s="1">
        <v>44203</v>
      </c>
      <c r="P756" s="1">
        <f t="shared" si="23"/>
        <v>44185</v>
      </c>
      <c r="Q756" s="1">
        <f t="shared" si="24"/>
        <v>44198</v>
      </c>
    </row>
    <row r="757" spans="1:17" x14ac:dyDescent="0.25">
      <c r="A757" s="73" t="s">
        <v>271</v>
      </c>
      <c r="B757" s="112" t="s">
        <v>49</v>
      </c>
      <c r="C757" s="74">
        <v>4723.0019559667198</v>
      </c>
      <c r="D757" s="28">
        <v>102</v>
      </c>
      <c r="E757" s="27">
        <v>19</v>
      </c>
      <c r="F757" s="75">
        <v>28.734751113713489</v>
      </c>
      <c r="G757" s="79" t="s">
        <v>859</v>
      </c>
      <c r="H757" s="70" t="s">
        <v>66</v>
      </c>
      <c r="I757" s="27">
        <v>5264</v>
      </c>
      <c r="J757" s="28">
        <v>599</v>
      </c>
      <c r="K757" s="27">
        <v>20</v>
      </c>
      <c r="L757" s="32">
        <v>3.3388981636060099E-2</v>
      </c>
      <c r="M757" s="71" t="s">
        <v>66</v>
      </c>
      <c r="N757" s="70">
        <f t="shared" si="22"/>
        <v>12682.611728400072</v>
      </c>
      <c r="O757" s="1">
        <v>44203</v>
      </c>
      <c r="P757" s="1">
        <f t="shared" si="23"/>
        <v>44185</v>
      </c>
      <c r="Q757" s="1">
        <f t="shared" si="24"/>
        <v>44198</v>
      </c>
    </row>
    <row r="758" spans="1:17" x14ac:dyDescent="0.25">
      <c r="A758" s="73" t="s">
        <v>272</v>
      </c>
      <c r="B758" s="112" t="s">
        <v>52</v>
      </c>
      <c r="C758" s="74">
        <v>12248.3187771581</v>
      </c>
      <c r="D758" s="28">
        <v>345</v>
      </c>
      <c r="E758" s="27">
        <v>86</v>
      </c>
      <c r="F758" s="69">
        <v>50.152655679675512</v>
      </c>
      <c r="G758" s="79" t="s">
        <v>860</v>
      </c>
      <c r="H758" s="70" t="s">
        <v>64</v>
      </c>
      <c r="I758" s="27">
        <v>8947</v>
      </c>
      <c r="J758" s="28">
        <v>792</v>
      </c>
      <c r="K758" s="27">
        <v>93</v>
      </c>
      <c r="L758" s="30">
        <v>0.11742424242424243</v>
      </c>
      <c r="M758" s="71" t="s">
        <v>64</v>
      </c>
      <c r="N758" s="70">
        <f t="shared" si="22"/>
        <v>6466.1935601888599</v>
      </c>
      <c r="O758" s="1">
        <v>44203</v>
      </c>
      <c r="P758" s="1">
        <f t="shared" si="23"/>
        <v>44185</v>
      </c>
      <c r="Q758" s="1">
        <f t="shared" si="24"/>
        <v>44198</v>
      </c>
    </row>
    <row r="759" spans="1:17" x14ac:dyDescent="0.25">
      <c r="A759" s="73" t="s">
        <v>273</v>
      </c>
      <c r="B759" s="112" t="s">
        <v>46</v>
      </c>
      <c r="C759" s="74">
        <v>1174.1958259012499</v>
      </c>
      <c r="D759" s="28">
        <v>6</v>
      </c>
      <c r="E759" s="27" t="s">
        <v>574</v>
      </c>
      <c r="F759" s="77">
        <v>6.0831907125667621</v>
      </c>
      <c r="G759" s="115" t="s">
        <v>857</v>
      </c>
      <c r="H759" s="70" t="s">
        <v>64</v>
      </c>
      <c r="I759" s="27">
        <v>1147</v>
      </c>
      <c r="J759" s="28">
        <v>76</v>
      </c>
      <c r="K759" s="27">
        <v>1</v>
      </c>
      <c r="L759" s="36">
        <v>1.3157894736842105E-2</v>
      </c>
      <c r="M759" s="71" t="s">
        <v>64</v>
      </c>
      <c r="N759" s="70">
        <f t="shared" si="22"/>
        <v>6472.5149181710349</v>
      </c>
      <c r="O759" s="1">
        <v>44203</v>
      </c>
      <c r="P759" s="1">
        <f t="shared" si="23"/>
        <v>44185</v>
      </c>
      <c r="Q759" s="1">
        <f t="shared" si="24"/>
        <v>44198</v>
      </c>
    </row>
    <row r="760" spans="1:17" x14ac:dyDescent="0.25">
      <c r="A760" s="73" t="s">
        <v>274</v>
      </c>
      <c r="B760" s="112" t="s">
        <v>54</v>
      </c>
      <c r="C760" s="74">
        <v>14163.6711170745</v>
      </c>
      <c r="D760" s="28">
        <v>569</v>
      </c>
      <c r="E760" s="27">
        <v>125</v>
      </c>
      <c r="F760" s="69">
        <v>63.038539618502675</v>
      </c>
      <c r="G760" s="79" t="s">
        <v>860</v>
      </c>
      <c r="H760" s="70" t="s">
        <v>64</v>
      </c>
      <c r="I760" s="27">
        <v>16707</v>
      </c>
      <c r="J760" s="28">
        <v>1542</v>
      </c>
      <c r="K760" s="27">
        <v>138</v>
      </c>
      <c r="L760" s="30">
        <v>8.9494163424124515E-2</v>
      </c>
      <c r="M760" s="71" t="s">
        <v>64</v>
      </c>
      <c r="N760" s="70">
        <f t="shared" si="22"/>
        <v>10887.007946273885</v>
      </c>
      <c r="O760" s="1">
        <v>44203</v>
      </c>
      <c r="P760" s="1">
        <f t="shared" si="23"/>
        <v>44185</v>
      </c>
      <c r="Q760" s="1">
        <f t="shared" si="24"/>
        <v>44198</v>
      </c>
    </row>
    <row r="761" spans="1:17" x14ac:dyDescent="0.25">
      <c r="A761" s="73" t="s">
        <v>275</v>
      </c>
      <c r="B761" s="112" t="s">
        <v>41</v>
      </c>
      <c r="C761" s="74">
        <v>5829.5344790318404</v>
      </c>
      <c r="D761" s="28">
        <v>112</v>
      </c>
      <c r="E761" s="27">
        <v>36</v>
      </c>
      <c r="F761" s="69">
        <v>44.110358737523583</v>
      </c>
      <c r="G761" s="79" t="s">
        <v>860</v>
      </c>
      <c r="H761" s="70" t="s">
        <v>64</v>
      </c>
      <c r="I761" s="27">
        <v>5412</v>
      </c>
      <c r="J761" s="28">
        <v>599</v>
      </c>
      <c r="K761" s="27">
        <v>45</v>
      </c>
      <c r="L761" s="30">
        <v>7.512520868113523E-2</v>
      </c>
      <c r="M761" s="71" t="s">
        <v>64</v>
      </c>
      <c r="N761" s="70">
        <f t="shared" si="22"/>
        <v>10275.263010357578</v>
      </c>
      <c r="O761" s="1">
        <v>44203</v>
      </c>
      <c r="P761" s="1">
        <f t="shared" si="23"/>
        <v>44185</v>
      </c>
      <c r="Q761" s="1">
        <f t="shared" si="24"/>
        <v>44198</v>
      </c>
    </row>
    <row r="762" spans="1:17" x14ac:dyDescent="0.25">
      <c r="A762" s="73" t="s">
        <v>276</v>
      </c>
      <c r="B762" s="112" t="s">
        <v>49</v>
      </c>
      <c r="C762" s="74">
        <v>35973.240681719501</v>
      </c>
      <c r="D762" s="28">
        <v>1689</v>
      </c>
      <c r="E762" s="27">
        <v>254</v>
      </c>
      <c r="F762" s="69">
        <v>50.434313948469999</v>
      </c>
      <c r="G762" s="79" t="s">
        <v>860</v>
      </c>
      <c r="H762" s="70" t="s">
        <v>66</v>
      </c>
      <c r="I762" s="27">
        <v>40716</v>
      </c>
      <c r="J762" s="28">
        <v>3317</v>
      </c>
      <c r="K762" s="27">
        <v>281</v>
      </c>
      <c r="L762" s="30">
        <v>8.4715104009647269E-2</v>
      </c>
      <c r="M762" s="71" t="s">
        <v>68</v>
      </c>
      <c r="N762" s="70">
        <f t="shared" si="22"/>
        <v>9220.7427997600389</v>
      </c>
      <c r="O762" s="1">
        <v>44203</v>
      </c>
      <c r="P762" s="1">
        <f t="shared" si="23"/>
        <v>44185</v>
      </c>
      <c r="Q762" s="1">
        <f t="shared" si="24"/>
        <v>44198</v>
      </c>
    </row>
    <row r="763" spans="1:17" x14ac:dyDescent="0.25">
      <c r="A763" s="73" t="s">
        <v>277</v>
      </c>
      <c r="B763" s="112" t="s">
        <v>53</v>
      </c>
      <c r="C763" s="74">
        <v>36918.336746757697</v>
      </c>
      <c r="D763" s="28">
        <v>6527</v>
      </c>
      <c r="E763" s="27">
        <v>587</v>
      </c>
      <c r="F763" s="69">
        <v>113.57112785492362</v>
      </c>
      <c r="G763" s="79" t="s">
        <v>860</v>
      </c>
      <c r="H763" s="70" t="s">
        <v>66</v>
      </c>
      <c r="I763" s="27">
        <v>77811</v>
      </c>
      <c r="J763" s="28">
        <v>6407</v>
      </c>
      <c r="K763" s="27">
        <v>708</v>
      </c>
      <c r="L763" s="30">
        <v>0.11050413610113938</v>
      </c>
      <c r="M763" s="71" t="s">
        <v>64</v>
      </c>
      <c r="N763" s="70">
        <f t="shared" si="22"/>
        <v>17354.519635998189</v>
      </c>
      <c r="O763" s="1">
        <v>44203</v>
      </c>
      <c r="P763" s="1">
        <f t="shared" si="23"/>
        <v>44185</v>
      </c>
      <c r="Q763" s="1">
        <f t="shared" si="24"/>
        <v>44198</v>
      </c>
    </row>
    <row r="764" spans="1:17" x14ac:dyDescent="0.25">
      <c r="A764" s="73" t="s">
        <v>278</v>
      </c>
      <c r="B764" s="112" t="s">
        <v>42</v>
      </c>
      <c r="C764" s="74">
        <v>2936.1193472292898</v>
      </c>
      <c r="D764" s="28">
        <v>58</v>
      </c>
      <c r="E764" s="27">
        <v>32</v>
      </c>
      <c r="F764" s="69">
        <v>77.848139513512365</v>
      </c>
      <c r="G764" s="79" t="s">
        <v>860</v>
      </c>
      <c r="H764" s="70" t="s">
        <v>64</v>
      </c>
      <c r="I764" s="27">
        <v>2926</v>
      </c>
      <c r="J764" s="28">
        <v>340</v>
      </c>
      <c r="K764" s="27">
        <v>34</v>
      </c>
      <c r="L764" s="30">
        <v>0.1</v>
      </c>
      <c r="M764" s="71" t="s">
        <v>64</v>
      </c>
      <c r="N764" s="70">
        <f t="shared" si="22"/>
        <v>11579.910752634964</v>
      </c>
      <c r="O764" s="1">
        <v>44203</v>
      </c>
      <c r="P764" s="1">
        <f t="shared" si="23"/>
        <v>44185</v>
      </c>
      <c r="Q764" s="1">
        <f t="shared" si="24"/>
        <v>44198</v>
      </c>
    </row>
    <row r="765" spans="1:17" x14ac:dyDescent="0.25">
      <c r="A765" s="73" t="s">
        <v>279</v>
      </c>
      <c r="B765" s="112" t="s">
        <v>47</v>
      </c>
      <c r="C765" s="74">
        <v>1357.7287896405801</v>
      </c>
      <c r="D765" s="28">
        <v>21</v>
      </c>
      <c r="E765" s="27">
        <v>5</v>
      </c>
      <c r="F765" s="77">
        <v>26.304432804831407</v>
      </c>
      <c r="G765" s="79" t="s">
        <v>857</v>
      </c>
      <c r="H765" s="70" t="s">
        <v>64</v>
      </c>
      <c r="I765" s="27">
        <v>828</v>
      </c>
      <c r="J765" s="28">
        <v>71</v>
      </c>
      <c r="K765" s="27">
        <v>5</v>
      </c>
      <c r="L765" s="36">
        <v>7.0422535211267609E-2</v>
      </c>
      <c r="M765" s="71" t="s">
        <v>64</v>
      </c>
      <c r="N765" s="70">
        <f t="shared" si="22"/>
        <v>5229.3212416004835</v>
      </c>
      <c r="O765" s="1">
        <v>44203</v>
      </c>
      <c r="P765" s="1">
        <f t="shared" si="23"/>
        <v>44185</v>
      </c>
      <c r="Q765" s="1">
        <f t="shared" si="24"/>
        <v>44198</v>
      </c>
    </row>
    <row r="766" spans="1:17" x14ac:dyDescent="0.25">
      <c r="A766" s="73" t="s">
        <v>280</v>
      </c>
      <c r="B766" s="112" t="s">
        <v>48</v>
      </c>
      <c r="C766" s="74">
        <v>1223.64361651632</v>
      </c>
      <c r="D766" s="28">
        <v>21</v>
      </c>
      <c r="E766" s="27" t="s">
        <v>574</v>
      </c>
      <c r="F766" s="77">
        <v>11.674734451183856</v>
      </c>
      <c r="G766" s="115" t="s">
        <v>857</v>
      </c>
      <c r="H766" s="70" t="s">
        <v>66</v>
      </c>
      <c r="I766" s="27">
        <v>916</v>
      </c>
      <c r="J766" s="28">
        <v>88</v>
      </c>
      <c r="K766" s="27">
        <v>2</v>
      </c>
      <c r="L766" s="36">
        <v>2.2727272727272728E-2</v>
      </c>
      <c r="M766" s="71" t="s">
        <v>66</v>
      </c>
      <c r="N766" s="70">
        <f t="shared" si="22"/>
        <v>7191.6364219292536</v>
      </c>
      <c r="O766" s="1">
        <v>44203</v>
      </c>
      <c r="P766" s="1">
        <f t="shared" si="23"/>
        <v>44185</v>
      </c>
      <c r="Q766" s="1">
        <f t="shared" si="24"/>
        <v>44198</v>
      </c>
    </row>
    <row r="767" spans="1:17" x14ac:dyDescent="0.25">
      <c r="A767" s="73" t="s">
        <v>281</v>
      </c>
      <c r="B767" s="112" t="s">
        <v>47</v>
      </c>
      <c r="C767" s="74">
        <v>56710.292083490698</v>
      </c>
      <c r="D767" s="28">
        <v>3034</v>
      </c>
      <c r="E767" s="27">
        <v>538</v>
      </c>
      <c r="F767" s="69">
        <v>67.762958039425484</v>
      </c>
      <c r="G767" s="79" t="s">
        <v>860</v>
      </c>
      <c r="H767" s="70" t="s">
        <v>64</v>
      </c>
      <c r="I767" s="27">
        <v>62212</v>
      </c>
      <c r="J767" s="28">
        <v>6292</v>
      </c>
      <c r="K767" s="27">
        <v>672</v>
      </c>
      <c r="L767" s="30">
        <v>0.10680228862047043</v>
      </c>
      <c r="M767" s="71" t="s">
        <v>64</v>
      </c>
      <c r="N767" s="70">
        <f t="shared" si="22"/>
        <v>11094.987821146675</v>
      </c>
      <c r="O767" s="1">
        <v>44203</v>
      </c>
      <c r="P767" s="1">
        <f t="shared" si="23"/>
        <v>44185</v>
      </c>
      <c r="Q767" s="1">
        <f t="shared" si="24"/>
        <v>44198</v>
      </c>
    </row>
    <row r="768" spans="1:17" x14ac:dyDescent="0.25">
      <c r="A768" s="73" t="s">
        <v>282</v>
      </c>
      <c r="B768" s="112" t="s">
        <v>44</v>
      </c>
      <c r="C768" s="74">
        <v>758.61581752920097</v>
      </c>
      <c r="D768" s="28">
        <v>9</v>
      </c>
      <c r="E768" s="27" t="s">
        <v>574</v>
      </c>
      <c r="F768" s="77">
        <v>28.246934658393929</v>
      </c>
      <c r="G768" s="79" t="s">
        <v>857</v>
      </c>
      <c r="H768" s="70" t="s">
        <v>64</v>
      </c>
      <c r="I768" s="27">
        <v>2693</v>
      </c>
      <c r="J768" s="28">
        <v>190</v>
      </c>
      <c r="K768" s="27">
        <v>3</v>
      </c>
      <c r="L768" s="36">
        <v>1.5789473684210527E-2</v>
      </c>
      <c r="M768" s="71" t="s">
        <v>64</v>
      </c>
      <c r="N768" s="70">
        <f t="shared" si="22"/>
        <v>25045.615397109279</v>
      </c>
      <c r="O768" s="1">
        <v>44203</v>
      </c>
      <c r="P768" s="1">
        <f t="shared" si="23"/>
        <v>44185</v>
      </c>
      <c r="Q768" s="1">
        <f t="shared" si="24"/>
        <v>44198</v>
      </c>
    </row>
    <row r="769" spans="1:17" x14ac:dyDescent="0.25">
      <c r="A769" s="73" t="s">
        <v>283</v>
      </c>
      <c r="B769" s="112" t="s">
        <v>42</v>
      </c>
      <c r="C769" s="74">
        <v>1673.49740572871</v>
      </c>
      <c r="D769" s="28">
        <v>27</v>
      </c>
      <c r="E769" s="27" t="s">
        <v>574</v>
      </c>
      <c r="F769" s="77">
        <v>17.072884889825922</v>
      </c>
      <c r="G769" s="79" t="s">
        <v>857</v>
      </c>
      <c r="H769" s="70" t="s">
        <v>64</v>
      </c>
      <c r="I769" s="27">
        <v>1100</v>
      </c>
      <c r="J769" s="28">
        <v>100</v>
      </c>
      <c r="K769" s="27">
        <v>5</v>
      </c>
      <c r="L769" s="36">
        <v>0.05</v>
      </c>
      <c r="M769" s="71" t="s">
        <v>64</v>
      </c>
      <c r="N769" s="70">
        <f t="shared" si="22"/>
        <v>5975.5097114390728</v>
      </c>
      <c r="O769" s="1">
        <v>44203</v>
      </c>
      <c r="P769" s="1">
        <f t="shared" si="23"/>
        <v>44185</v>
      </c>
      <c r="Q769" s="1">
        <f t="shared" si="24"/>
        <v>44198</v>
      </c>
    </row>
    <row r="770" spans="1:17" x14ac:dyDescent="0.25">
      <c r="A770" s="73" t="s">
        <v>284</v>
      </c>
      <c r="B770" s="112" t="s">
        <v>54</v>
      </c>
      <c r="C770" s="74">
        <v>14079.6128022015</v>
      </c>
      <c r="D770" s="28">
        <v>953</v>
      </c>
      <c r="E770" s="27">
        <v>180</v>
      </c>
      <c r="F770" s="69">
        <v>91.317446280429721</v>
      </c>
      <c r="G770" s="79" t="s">
        <v>860</v>
      </c>
      <c r="H770" s="70" t="s">
        <v>64</v>
      </c>
      <c r="I770" s="27">
        <v>15219</v>
      </c>
      <c r="J770" s="28">
        <v>1381</v>
      </c>
      <c r="K770" s="27">
        <v>201</v>
      </c>
      <c r="L770" s="30">
        <v>0.14554670528602462</v>
      </c>
      <c r="M770" s="71" t="s">
        <v>64</v>
      </c>
      <c r="N770" s="70">
        <f t="shared" ref="N770:N833" si="25">(J770/C770)*100000</f>
        <v>9808.5083688101531</v>
      </c>
      <c r="O770" s="1">
        <v>44203</v>
      </c>
      <c r="P770" s="1">
        <f t="shared" ref="P770:P833" si="26">O770-18</f>
        <v>44185</v>
      </c>
      <c r="Q770" s="1">
        <f t="shared" ref="Q770:Q833" si="27">O770-5</f>
        <v>44198</v>
      </c>
    </row>
    <row r="771" spans="1:17" x14ac:dyDescent="0.25">
      <c r="A771" s="73" t="s">
        <v>285</v>
      </c>
      <c r="B771" s="112" t="s">
        <v>51</v>
      </c>
      <c r="C771" s="74">
        <v>7354.9427443027298</v>
      </c>
      <c r="D771" s="28">
        <v>188</v>
      </c>
      <c r="E771" s="27">
        <v>39</v>
      </c>
      <c r="F771" s="69">
        <v>37.875404099809607</v>
      </c>
      <c r="G771" s="79" t="s">
        <v>860</v>
      </c>
      <c r="H771" s="70" t="s">
        <v>66</v>
      </c>
      <c r="I771" s="27">
        <v>8540</v>
      </c>
      <c r="J771" s="28">
        <v>1060</v>
      </c>
      <c r="K771" s="27">
        <v>46</v>
      </c>
      <c r="L771" s="30">
        <v>4.3396226415094337E-2</v>
      </c>
      <c r="M771" s="71" t="s">
        <v>66</v>
      </c>
      <c r="N771" s="70">
        <f t="shared" si="25"/>
        <v>14412.0768420814</v>
      </c>
      <c r="O771" s="1">
        <v>44203</v>
      </c>
      <c r="P771" s="1">
        <f t="shared" si="26"/>
        <v>44185</v>
      </c>
      <c r="Q771" s="1">
        <f t="shared" si="27"/>
        <v>44198</v>
      </c>
    </row>
    <row r="772" spans="1:17" x14ac:dyDescent="0.25">
      <c r="A772" s="73" t="s">
        <v>286</v>
      </c>
      <c r="B772" s="112" t="s">
        <v>46</v>
      </c>
      <c r="C772" s="74">
        <v>1582.42316470797</v>
      </c>
      <c r="D772" s="28">
        <v>17</v>
      </c>
      <c r="E772" s="27" t="s">
        <v>574</v>
      </c>
      <c r="F772" s="77">
        <v>13.541618895932926</v>
      </c>
      <c r="G772" s="79" t="s">
        <v>857</v>
      </c>
      <c r="H772" s="70" t="s">
        <v>66</v>
      </c>
      <c r="I772" s="27">
        <v>1393</v>
      </c>
      <c r="J772" s="28">
        <v>100</v>
      </c>
      <c r="K772" s="27">
        <v>3</v>
      </c>
      <c r="L772" s="36">
        <v>0.03</v>
      </c>
      <c r="M772" s="71" t="s">
        <v>66</v>
      </c>
      <c r="N772" s="70">
        <f t="shared" si="25"/>
        <v>6319.4221514353649</v>
      </c>
      <c r="O772" s="1">
        <v>44203</v>
      </c>
      <c r="P772" s="1">
        <f t="shared" si="26"/>
        <v>44185</v>
      </c>
      <c r="Q772" s="1">
        <f t="shared" si="27"/>
        <v>44198</v>
      </c>
    </row>
    <row r="773" spans="1:17" x14ac:dyDescent="0.25">
      <c r="A773" s="73" t="s">
        <v>287</v>
      </c>
      <c r="B773" s="112" t="s">
        <v>49</v>
      </c>
      <c r="C773" s="74">
        <v>18730.958831312699</v>
      </c>
      <c r="D773" s="28">
        <v>704</v>
      </c>
      <c r="E773" s="27">
        <v>65</v>
      </c>
      <c r="F773" s="75">
        <v>24.787076757093931</v>
      </c>
      <c r="G773" s="79" t="s">
        <v>859</v>
      </c>
      <c r="H773" s="70" t="s">
        <v>64</v>
      </c>
      <c r="I773" s="27">
        <v>29352</v>
      </c>
      <c r="J773" s="28">
        <v>2631</v>
      </c>
      <c r="K773" s="27">
        <v>73</v>
      </c>
      <c r="L773" s="32">
        <v>2.774610414291144E-2</v>
      </c>
      <c r="M773" s="71" t="s">
        <v>64</v>
      </c>
      <c r="N773" s="70">
        <f t="shared" si="25"/>
        <v>14046.264388781505</v>
      </c>
      <c r="O773" s="1">
        <v>44203</v>
      </c>
      <c r="P773" s="1">
        <f t="shared" si="26"/>
        <v>44185</v>
      </c>
      <c r="Q773" s="1">
        <f t="shared" si="27"/>
        <v>44198</v>
      </c>
    </row>
    <row r="774" spans="1:17" x14ac:dyDescent="0.25">
      <c r="A774" s="73" t="s">
        <v>288</v>
      </c>
      <c r="B774" s="112" t="s">
        <v>46</v>
      </c>
      <c r="C774" s="74">
        <v>1931.62596058402</v>
      </c>
      <c r="D774" s="28">
        <v>16</v>
      </c>
      <c r="E774" s="27">
        <v>5</v>
      </c>
      <c r="F774" s="77">
        <v>18.489234687800341</v>
      </c>
      <c r="G774" s="79" t="s">
        <v>857</v>
      </c>
      <c r="H774" s="70" t="s">
        <v>68</v>
      </c>
      <c r="I774" s="27">
        <v>1792</v>
      </c>
      <c r="J774" s="28">
        <v>130</v>
      </c>
      <c r="K774" s="27">
        <v>5</v>
      </c>
      <c r="L774" s="36">
        <v>3.8461538461538464E-2</v>
      </c>
      <c r="M774" s="71" t="s">
        <v>64</v>
      </c>
      <c r="N774" s="70">
        <f t="shared" si="25"/>
        <v>6730.0814263593229</v>
      </c>
      <c r="O774" s="1">
        <v>44203</v>
      </c>
      <c r="P774" s="1">
        <f t="shared" si="26"/>
        <v>44185</v>
      </c>
      <c r="Q774" s="1">
        <f t="shared" si="27"/>
        <v>44198</v>
      </c>
    </row>
    <row r="775" spans="1:17" x14ac:dyDescent="0.25">
      <c r="A775" s="73" t="s">
        <v>289</v>
      </c>
      <c r="B775" s="112" t="s">
        <v>48</v>
      </c>
      <c r="C775" s="74">
        <v>784.07156341524001</v>
      </c>
      <c r="D775" s="28">
        <v>15</v>
      </c>
      <c r="E775" s="27" t="s">
        <v>574</v>
      </c>
      <c r="F775" s="77">
        <v>36.439822465921132</v>
      </c>
      <c r="G775" s="79" t="s">
        <v>857</v>
      </c>
      <c r="H775" s="70" t="s">
        <v>64</v>
      </c>
      <c r="I775" s="27">
        <v>1046</v>
      </c>
      <c r="J775" s="28">
        <v>84</v>
      </c>
      <c r="K775" s="27">
        <v>4</v>
      </c>
      <c r="L775" s="36">
        <v>4.7619047619047616E-2</v>
      </c>
      <c r="M775" s="71" t="s">
        <v>64</v>
      </c>
      <c r="N775" s="70">
        <f t="shared" si="25"/>
        <v>10713.307804980814</v>
      </c>
      <c r="O775" s="1">
        <v>44203</v>
      </c>
      <c r="P775" s="1">
        <f t="shared" si="26"/>
        <v>44185</v>
      </c>
      <c r="Q775" s="1">
        <f t="shared" si="27"/>
        <v>44198</v>
      </c>
    </row>
    <row r="776" spans="1:17" x14ac:dyDescent="0.25">
      <c r="A776" s="73" t="s">
        <v>290</v>
      </c>
      <c r="B776" s="112" t="s">
        <v>42</v>
      </c>
      <c r="C776" s="74">
        <v>6466.0125528356502</v>
      </c>
      <c r="D776" s="28">
        <v>136</v>
      </c>
      <c r="E776" s="27">
        <v>23</v>
      </c>
      <c r="F776" s="75">
        <v>25.407577381467856</v>
      </c>
      <c r="G776" s="79" t="s">
        <v>859</v>
      </c>
      <c r="H776" s="70" t="s">
        <v>64</v>
      </c>
      <c r="I776" s="27">
        <v>7331</v>
      </c>
      <c r="J776" s="28">
        <v>1110</v>
      </c>
      <c r="K776" s="27">
        <v>26</v>
      </c>
      <c r="L776" s="32">
        <v>2.3423423423423424E-2</v>
      </c>
      <c r="M776" s="71" t="s">
        <v>64</v>
      </c>
      <c r="N776" s="70">
        <f t="shared" si="25"/>
        <v>17166.684891652629</v>
      </c>
      <c r="O776" s="1">
        <v>44203</v>
      </c>
      <c r="P776" s="1">
        <f t="shared" si="26"/>
        <v>44185</v>
      </c>
      <c r="Q776" s="1">
        <f t="shared" si="27"/>
        <v>44198</v>
      </c>
    </row>
    <row r="777" spans="1:17" x14ac:dyDescent="0.25">
      <c r="A777" s="73" t="s">
        <v>291</v>
      </c>
      <c r="B777" s="112" t="s">
        <v>45</v>
      </c>
      <c r="C777" s="74">
        <v>28666.8719119466</v>
      </c>
      <c r="D777" s="28">
        <v>1997</v>
      </c>
      <c r="E777" s="27">
        <v>296</v>
      </c>
      <c r="F777" s="69">
        <v>73.753624768686706</v>
      </c>
      <c r="G777" s="79" t="s">
        <v>860</v>
      </c>
      <c r="H777" s="70" t="s">
        <v>66</v>
      </c>
      <c r="I777" s="27">
        <v>43194</v>
      </c>
      <c r="J777" s="28">
        <v>4838</v>
      </c>
      <c r="K777" s="27">
        <v>333</v>
      </c>
      <c r="L777" s="30">
        <v>6.8830095080611817E-2</v>
      </c>
      <c r="M777" s="71" t="s">
        <v>64</v>
      </c>
      <c r="N777" s="70">
        <f t="shared" si="25"/>
        <v>16876.623354164487</v>
      </c>
      <c r="O777" s="1">
        <v>44203</v>
      </c>
      <c r="P777" s="1">
        <f t="shared" si="26"/>
        <v>44185</v>
      </c>
      <c r="Q777" s="1">
        <f t="shared" si="27"/>
        <v>44198</v>
      </c>
    </row>
    <row r="778" spans="1:17" x14ac:dyDescent="0.25">
      <c r="A778" s="73" t="s">
        <v>292</v>
      </c>
      <c r="B778" s="112" t="s">
        <v>43</v>
      </c>
      <c r="C778" s="74">
        <v>37104.373350893802</v>
      </c>
      <c r="D778" s="28">
        <v>2166</v>
      </c>
      <c r="E778" s="27">
        <v>458</v>
      </c>
      <c r="F778" s="69">
        <v>88.168274410427856</v>
      </c>
      <c r="G778" s="79" t="s">
        <v>860</v>
      </c>
      <c r="H778" s="70" t="s">
        <v>64</v>
      </c>
      <c r="I778" s="27">
        <v>44081</v>
      </c>
      <c r="J778" s="28">
        <v>3759</v>
      </c>
      <c r="K778" s="27">
        <v>498</v>
      </c>
      <c r="L778" s="30">
        <v>0.13248204309656825</v>
      </c>
      <c r="M778" s="71" t="s">
        <v>64</v>
      </c>
      <c r="N778" s="70">
        <f t="shared" si="25"/>
        <v>10130.881242627023</v>
      </c>
      <c r="O778" s="1">
        <v>44203</v>
      </c>
      <c r="P778" s="1">
        <f t="shared" si="26"/>
        <v>44185</v>
      </c>
      <c r="Q778" s="1">
        <f t="shared" si="27"/>
        <v>44198</v>
      </c>
    </row>
    <row r="779" spans="1:17" x14ac:dyDescent="0.25">
      <c r="A779" s="73" t="s">
        <v>293</v>
      </c>
      <c r="B779" s="112" t="s">
        <v>51</v>
      </c>
      <c r="C779" s="74">
        <v>27391.508223539095</v>
      </c>
      <c r="D779" s="28">
        <v>1242</v>
      </c>
      <c r="E779" s="27">
        <v>182</v>
      </c>
      <c r="F779" s="69">
        <v>47.459964211931762</v>
      </c>
      <c r="G779" s="79" t="s">
        <v>860</v>
      </c>
      <c r="H779" s="70" t="s">
        <v>66</v>
      </c>
      <c r="I779" s="27">
        <v>38972</v>
      </c>
      <c r="J779" s="28">
        <v>3412</v>
      </c>
      <c r="K779" s="27">
        <v>203</v>
      </c>
      <c r="L779" s="30">
        <v>5.9495896834701058E-2</v>
      </c>
      <c r="M779" s="71" t="s">
        <v>64</v>
      </c>
      <c r="N779" s="70">
        <f t="shared" si="25"/>
        <v>12456.415222393167</v>
      </c>
      <c r="O779" s="1">
        <v>44203</v>
      </c>
      <c r="P779" s="1">
        <f t="shared" si="26"/>
        <v>44185</v>
      </c>
      <c r="Q779" s="1">
        <f t="shared" si="27"/>
        <v>44198</v>
      </c>
    </row>
    <row r="780" spans="1:17" x14ac:dyDescent="0.25">
      <c r="A780" s="73" t="s">
        <v>294</v>
      </c>
      <c r="B780" s="112" t="s">
        <v>46</v>
      </c>
      <c r="C780" s="74">
        <v>5307.8849770148699</v>
      </c>
      <c r="D780" s="28">
        <v>95</v>
      </c>
      <c r="E780" s="27">
        <v>12</v>
      </c>
      <c r="F780" s="78">
        <v>16.14848213280067</v>
      </c>
      <c r="G780" s="79" t="s">
        <v>858</v>
      </c>
      <c r="H780" s="70" t="s">
        <v>66</v>
      </c>
      <c r="I780" s="27">
        <v>16451</v>
      </c>
      <c r="J780" s="28">
        <v>641</v>
      </c>
      <c r="K780" s="27">
        <v>17</v>
      </c>
      <c r="L780" s="38">
        <v>2.6521060842433698E-2</v>
      </c>
      <c r="M780" s="71" t="s">
        <v>66</v>
      </c>
      <c r="N780" s="70">
        <f t="shared" si="25"/>
        <v>12076.373221646099</v>
      </c>
      <c r="O780" s="1">
        <v>44203</v>
      </c>
      <c r="P780" s="1">
        <f t="shared" si="26"/>
        <v>44185</v>
      </c>
      <c r="Q780" s="1">
        <f t="shared" si="27"/>
        <v>44198</v>
      </c>
    </row>
    <row r="781" spans="1:17" x14ac:dyDescent="0.25">
      <c r="A781" s="73" t="s">
        <v>295</v>
      </c>
      <c r="B781" s="112" t="s">
        <v>41</v>
      </c>
      <c r="C781" s="74">
        <v>13087.712635498299</v>
      </c>
      <c r="D781" s="28">
        <v>335</v>
      </c>
      <c r="E781" s="27">
        <v>86</v>
      </c>
      <c r="F781" s="69">
        <v>46.936063725877034</v>
      </c>
      <c r="G781" s="79" t="s">
        <v>860</v>
      </c>
      <c r="H781" s="70" t="s">
        <v>64</v>
      </c>
      <c r="I781" s="27">
        <v>10607</v>
      </c>
      <c r="J781" s="28">
        <v>1098</v>
      </c>
      <c r="K781" s="27">
        <v>93</v>
      </c>
      <c r="L781" s="30">
        <v>8.4699453551912565E-2</v>
      </c>
      <c r="M781" s="71" t="s">
        <v>64</v>
      </c>
      <c r="N781" s="70">
        <f t="shared" si="25"/>
        <v>8389.5485069090901</v>
      </c>
      <c r="O781" s="1">
        <v>44203</v>
      </c>
      <c r="P781" s="1">
        <f t="shared" si="26"/>
        <v>44185</v>
      </c>
      <c r="Q781" s="1">
        <f t="shared" si="27"/>
        <v>44198</v>
      </c>
    </row>
    <row r="782" spans="1:17" x14ac:dyDescent="0.25">
      <c r="A782" s="73" t="s">
        <v>296</v>
      </c>
      <c r="B782" s="112" t="s">
        <v>43</v>
      </c>
      <c r="C782" s="74">
        <v>7927.2612196189812</v>
      </c>
      <c r="D782" s="28">
        <v>412</v>
      </c>
      <c r="E782" s="27">
        <v>79</v>
      </c>
      <c r="F782" s="69">
        <v>71.182934263497913</v>
      </c>
      <c r="G782" s="79" t="s">
        <v>860</v>
      </c>
      <c r="H782" s="70" t="s">
        <v>66</v>
      </c>
      <c r="I782" s="27">
        <v>7444</v>
      </c>
      <c r="J782" s="28">
        <v>634</v>
      </c>
      <c r="K782" s="27">
        <v>84</v>
      </c>
      <c r="L782" s="30">
        <v>0.13249211356466878</v>
      </c>
      <c r="M782" s="71" t="s">
        <v>64</v>
      </c>
      <c r="N782" s="70">
        <f t="shared" si="25"/>
        <v>7997.7180319342724</v>
      </c>
      <c r="O782" s="1">
        <v>44203</v>
      </c>
      <c r="P782" s="1">
        <f t="shared" si="26"/>
        <v>44185</v>
      </c>
      <c r="Q782" s="1">
        <f t="shared" si="27"/>
        <v>44198</v>
      </c>
    </row>
    <row r="783" spans="1:17" x14ac:dyDescent="0.25">
      <c r="A783" s="73" t="s">
        <v>297</v>
      </c>
      <c r="B783" s="112" t="s">
        <v>54</v>
      </c>
      <c r="C783" s="74">
        <v>9485.9761215318194</v>
      </c>
      <c r="D783" s="28">
        <v>281</v>
      </c>
      <c r="E783" s="27">
        <v>43</v>
      </c>
      <c r="F783" s="69">
        <v>32.378624319503231</v>
      </c>
      <c r="G783" s="79" t="s">
        <v>860</v>
      </c>
      <c r="H783" s="70" t="s">
        <v>64</v>
      </c>
      <c r="I783" s="27">
        <v>7505</v>
      </c>
      <c r="J783" s="28">
        <v>629</v>
      </c>
      <c r="K783" s="27">
        <v>46</v>
      </c>
      <c r="L783" s="30">
        <v>7.3131955484896663E-2</v>
      </c>
      <c r="M783" s="71" t="s">
        <v>64</v>
      </c>
      <c r="N783" s="70">
        <f t="shared" si="25"/>
        <v>6630.8410641289647</v>
      </c>
      <c r="O783" s="1">
        <v>44203</v>
      </c>
      <c r="P783" s="1">
        <f t="shared" si="26"/>
        <v>44185</v>
      </c>
      <c r="Q783" s="1">
        <f t="shared" si="27"/>
        <v>44198</v>
      </c>
    </row>
    <row r="784" spans="1:17" x14ac:dyDescent="0.25">
      <c r="A784" s="73" t="s">
        <v>298</v>
      </c>
      <c r="B784" s="112" t="s">
        <v>51</v>
      </c>
      <c r="C784" s="74">
        <v>5133.8205219983302</v>
      </c>
      <c r="D784" s="28">
        <v>129</v>
      </c>
      <c r="E784" s="27">
        <v>23</v>
      </c>
      <c r="F784" s="75">
        <v>32.00067349097089</v>
      </c>
      <c r="G784" s="79" t="s">
        <v>859</v>
      </c>
      <c r="H784" s="70" t="s">
        <v>66</v>
      </c>
      <c r="I784" s="27">
        <v>7593</v>
      </c>
      <c r="J784" s="28">
        <v>719</v>
      </c>
      <c r="K784" s="27">
        <v>25</v>
      </c>
      <c r="L784" s="32">
        <v>3.4770514603616132E-2</v>
      </c>
      <c r="M784" s="71" t="s">
        <v>66</v>
      </c>
      <c r="N784" s="70">
        <f t="shared" si="25"/>
        <v>14005.164320004911</v>
      </c>
      <c r="O784" s="1">
        <v>44203</v>
      </c>
      <c r="P784" s="1">
        <f t="shared" si="26"/>
        <v>44185</v>
      </c>
      <c r="Q784" s="1">
        <f t="shared" si="27"/>
        <v>44198</v>
      </c>
    </row>
    <row r="785" spans="1:17" x14ac:dyDescent="0.25">
      <c r="A785" s="73" t="s">
        <v>299</v>
      </c>
      <c r="B785" s="112" t="s">
        <v>49</v>
      </c>
      <c r="C785" s="74">
        <v>32414.524512956301</v>
      </c>
      <c r="D785" s="28">
        <v>2255</v>
      </c>
      <c r="E785" s="27">
        <v>321</v>
      </c>
      <c r="F785" s="69">
        <v>70.735485937505345</v>
      </c>
      <c r="G785" s="79" t="s">
        <v>860</v>
      </c>
      <c r="H785" s="70" t="s">
        <v>66</v>
      </c>
      <c r="I785" s="27">
        <v>37803</v>
      </c>
      <c r="J785" s="28">
        <v>3254</v>
      </c>
      <c r="K785" s="27">
        <v>356</v>
      </c>
      <c r="L785" s="30">
        <v>0.10940381069452981</v>
      </c>
      <c r="M785" s="71" t="s">
        <v>66</v>
      </c>
      <c r="N785" s="70">
        <f t="shared" si="25"/>
        <v>10038.709649124592</v>
      </c>
      <c r="O785" s="1">
        <v>44203</v>
      </c>
      <c r="P785" s="1">
        <f t="shared" si="26"/>
        <v>44185</v>
      </c>
      <c r="Q785" s="1">
        <f t="shared" si="27"/>
        <v>44198</v>
      </c>
    </row>
    <row r="786" spans="1:17" x14ac:dyDescent="0.25">
      <c r="A786" s="73" t="s">
        <v>300</v>
      </c>
      <c r="B786" s="112" t="s">
        <v>54</v>
      </c>
      <c r="C786" s="74">
        <v>12469.6895953656</v>
      </c>
      <c r="D786" s="28">
        <v>501</v>
      </c>
      <c r="E786" s="27">
        <v>95</v>
      </c>
      <c r="F786" s="69">
        <v>54.417668008642487</v>
      </c>
      <c r="G786" s="79" t="s">
        <v>860</v>
      </c>
      <c r="H786" s="70" t="s">
        <v>66</v>
      </c>
      <c r="I786" s="27">
        <v>27632</v>
      </c>
      <c r="J786" s="28">
        <v>1009</v>
      </c>
      <c r="K786" s="27">
        <v>106</v>
      </c>
      <c r="L786" s="30">
        <v>0.10505450941526263</v>
      </c>
      <c r="M786" s="71" t="s">
        <v>66</v>
      </c>
      <c r="N786" s="70">
        <f t="shared" si="25"/>
        <v>8091.620824106144</v>
      </c>
      <c r="O786" s="1">
        <v>44203</v>
      </c>
      <c r="P786" s="1">
        <f t="shared" si="26"/>
        <v>44185</v>
      </c>
      <c r="Q786" s="1">
        <f t="shared" si="27"/>
        <v>44198</v>
      </c>
    </row>
    <row r="787" spans="1:17" x14ac:dyDescent="0.25">
      <c r="A787" s="73" t="s">
        <v>301</v>
      </c>
      <c r="B787" s="112" t="s">
        <v>49</v>
      </c>
      <c r="C787" s="74">
        <v>3330.26120665499</v>
      </c>
      <c r="D787" s="28">
        <v>88</v>
      </c>
      <c r="E787" s="27">
        <v>17</v>
      </c>
      <c r="F787" s="75">
        <v>36.462176355991531</v>
      </c>
      <c r="G787" s="79" t="s">
        <v>859</v>
      </c>
      <c r="H787" s="70" t="s">
        <v>64</v>
      </c>
      <c r="I787" s="27">
        <v>2820</v>
      </c>
      <c r="J787" s="28">
        <v>260</v>
      </c>
      <c r="K787" s="27">
        <v>20</v>
      </c>
      <c r="L787" s="32">
        <v>7.6923076923076927E-2</v>
      </c>
      <c r="M787" s="71" t="s">
        <v>64</v>
      </c>
      <c r="N787" s="70">
        <f t="shared" si="25"/>
        <v>7807.1954079887764</v>
      </c>
      <c r="O787" s="1">
        <v>44203</v>
      </c>
      <c r="P787" s="1">
        <f t="shared" si="26"/>
        <v>44185</v>
      </c>
      <c r="Q787" s="1">
        <f t="shared" si="27"/>
        <v>44198</v>
      </c>
    </row>
    <row r="788" spans="1:17" x14ac:dyDescent="0.25">
      <c r="A788" s="73" t="s">
        <v>302</v>
      </c>
      <c r="B788" s="112" t="s">
        <v>52</v>
      </c>
      <c r="C788" s="74">
        <v>15120.384628985899</v>
      </c>
      <c r="D788" s="28">
        <v>460</v>
      </c>
      <c r="E788" s="27">
        <v>93</v>
      </c>
      <c r="F788" s="69">
        <v>43.933122773363394</v>
      </c>
      <c r="G788" s="79" t="s">
        <v>860</v>
      </c>
      <c r="H788" s="70" t="s">
        <v>64</v>
      </c>
      <c r="I788" s="27">
        <v>16886</v>
      </c>
      <c r="J788" s="28">
        <v>1717</v>
      </c>
      <c r="K788" s="27">
        <v>100</v>
      </c>
      <c r="L788" s="30">
        <v>5.8241118229470007E-2</v>
      </c>
      <c r="M788" s="71" t="s">
        <v>64</v>
      </c>
      <c r="N788" s="70">
        <f t="shared" si="25"/>
        <v>11355.531238990423</v>
      </c>
      <c r="O788" s="1">
        <v>44203</v>
      </c>
      <c r="P788" s="1">
        <f t="shared" si="26"/>
        <v>44185</v>
      </c>
      <c r="Q788" s="1">
        <f t="shared" si="27"/>
        <v>44198</v>
      </c>
    </row>
    <row r="789" spans="1:17" x14ac:dyDescent="0.25">
      <c r="A789" s="73" t="s">
        <v>303</v>
      </c>
      <c r="B789" s="112" t="s">
        <v>52</v>
      </c>
      <c r="C789" s="74">
        <v>14878.570537017</v>
      </c>
      <c r="D789" s="28">
        <v>649</v>
      </c>
      <c r="E789" s="27">
        <v>100</v>
      </c>
      <c r="F789" s="69">
        <v>48.007684105715249</v>
      </c>
      <c r="G789" s="79" t="s">
        <v>860</v>
      </c>
      <c r="H789" s="70" t="s">
        <v>66</v>
      </c>
      <c r="I789" s="27">
        <v>13125</v>
      </c>
      <c r="J789" s="28">
        <v>1205</v>
      </c>
      <c r="K789" s="27">
        <v>122</v>
      </c>
      <c r="L789" s="30">
        <v>0.1012448132780083</v>
      </c>
      <c r="M789" s="71" t="s">
        <v>66</v>
      </c>
      <c r="N789" s="70">
        <f t="shared" si="25"/>
        <v>8098.8963086341628</v>
      </c>
      <c r="O789" s="1">
        <v>44203</v>
      </c>
      <c r="P789" s="1">
        <f t="shared" si="26"/>
        <v>44185</v>
      </c>
      <c r="Q789" s="1">
        <f t="shared" si="27"/>
        <v>44198</v>
      </c>
    </row>
    <row r="790" spans="1:17" x14ac:dyDescent="0.25">
      <c r="A790" s="73" t="s">
        <v>304</v>
      </c>
      <c r="B790" s="112" t="s">
        <v>54</v>
      </c>
      <c r="C790" s="74">
        <v>2244.2586476452502</v>
      </c>
      <c r="D790" s="28">
        <v>87</v>
      </c>
      <c r="E790" s="27">
        <v>33</v>
      </c>
      <c r="F790" s="69">
        <v>105.02991086237091</v>
      </c>
      <c r="G790" s="79" t="s">
        <v>860</v>
      </c>
      <c r="H790" s="70" t="s">
        <v>64</v>
      </c>
      <c r="I790" s="27">
        <v>1906</v>
      </c>
      <c r="J790" s="28">
        <v>221</v>
      </c>
      <c r="K790" s="27">
        <v>34</v>
      </c>
      <c r="L790" s="30">
        <v>0.15384615384615385</v>
      </c>
      <c r="M790" s="71" t="s">
        <v>64</v>
      </c>
      <c r="N790" s="70">
        <f t="shared" si="25"/>
        <v>9847.3498244901693</v>
      </c>
      <c r="O790" s="1">
        <v>44203</v>
      </c>
      <c r="P790" s="1">
        <f t="shared" si="26"/>
        <v>44185</v>
      </c>
      <c r="Q790" s="1">
        <f t="shared" si="27"/>
        <v>44198</v>
      </c>
    </row>
    <row r="791" spans="1:17" x14ac:dyDescent="0.25">
      <c r="A791" s="73" t="s">
        <v>305</v>
      </c>
      <c r="B791" s="112" t="s">
        <v>47</v>
      </c>
      <c r="C791" s="74">
        <v>17005.439503125901</v>
      </c>
      <c r="D791" s="28">
        <v>931</v>
      </c>
      <c r="E791" s="27">
        <v>134</v>
      </c>
      <c r="F791" s="69">
        <v>56.284511609765651</v>
      </c>
      <c r="G791" s="79" t="s">
        <v>860</v>
      </c>
      <c r="H791" s="70" t="s">
        <v>66</v>
      </c>
      <c r="I791" s="27">
        <v>22148</v>
      </c>
      <c r="J791" s="28">
        <v>2215</v>
      </c>
      <c r="K791" s="27">
        <v>157</v>
      </c>
      <c r="L791" s="30">
        <v>7.0880361173814896E-2</v>
      </c>
      <c r="M791" s="71" t="s">
        <v>64</v>
      </c>
      <c r="N791" s="70">
        <f t="shared" si="25"/>
        <v>13025.244067304722</v>
      </c>
      <c r="O791" s="1">
        <v>44203</v>
      </c>
      <c r="P791" s="1">
        <f t="shared" si="26"/>
        <v>44185</v>
      </c>
      <c r="Q791" s="1">
        <f t="shared" si="27"/>
        <v>44198</v>
      </c>
    </row>
    <row r="792" spans="1:17" x14ac:dyDescent="0.25">
      <c r="A792" s="73" t="s">
        <v>306</v>
      </c>
      <c r="B792" s="112" t="s">
        <v>41</v>
      </c>
      <c r="C792" s="74">
        <v>4602.6150295043099</v>
      </c>
      <c r="D792" s="28">
        <v>52</v>
      </c>
      <c r="E792" s="27">
        <v>6</v>
      </c>
      <c r="F792" s="77">
        <v>9.3114767545002479</v>
      </c>
      <c r="G792" s="115" t="s">
        <v>857</v>
      </c>
      <c r="H792" s="70" t="s">
        <v>64</v>
      </c>
      <c r="I792" s="27">
        <v>2959</v>
      </c>
      <c r="J792" s="28">
        <v>240</v>
      </c>
      <c r="K792" s="27">
        <v>6</v>
      </c>
      <c r="L792" s="36">
        <v>2.5000000000000001E-2</v>
      </c>
      <c r="M792" s="71" t="s">
        <v>64</v>
      </c>
      <c r="N792" s="70">
        <f t="shared" si="25"/>
        <v>5214.4269825201391</v>
      </c>
      <c r="O792" s="1">
        <v>44203</v>
      </c>
      <c r="P792" s="1">
        <f t="shared" si="26"/>
        <v>44185</v>
      </c>
      <c r="Q792" s="1">
        <f t="shared" si="27"/>
        <v>44198</v>
      </c>
    </row>
    <row r="793" spans="1:17" x14ac:dyDescent="0.25">
      <c r="A793" s="73" t="s">
        <v>307</v>
      </c>
      <c r="B793" s="112" t="s">
        <v>48</v>
      </c>
      <c r="C793" s="74">
        <v>16194.1783185606</v>
      </c>
      <c r="D793" s="28">
        <v>490</v>
      </c>
      <c r="E793" s="27">
        <v>96</v>
      </c>
      <c r="F793" s="69">
        <v>42.343258930795479</v>
      </c>
      <c r="G793" s="79" t="s">
        <v>860</v>
      </c>
      <c r="H793" s="70" t="s">
        <v>64</v>
      </c>
      <c r="I793" s="27">
        <v>31153</v>
      </c>
      <c r="J793" s="28">
        <v>2021</v>
      </c>
      <c r="K793" s="27">
        <v>108</v>
      </c>
      <c r="L793" s="30">
        <v>5.343889163780307E-2</v>
      </c>
      <c r="M793" s="71" t="s">
        <v>64</v>
      </c>
      <c r="N793" s="70">
        <f t="shared" si="25"/>
        <v>12479.793418624244</v>
      </c>
      <c r="O793" s="1">
        <v>44203</v>
      </c>
      <c r="P793" s="1">
        <f t="shared" si="26"/>
        <v>44185</v>
      </c>
      <c r="Q793" s="1">
        <f t="shared" si="27"/>
        <v>44198</v>
      </c>
    </row>
    <row r="794" spans="1:17" x14ac:dyDescent="0.25">
      <c r="A794" s="73" t="s">
        <v>308</v>
      </c>
      <c r="B794" s="112" t="s">
        <v>43</v>
      </c>
      <c r="C794" s="74">
        <v>23741.067234681399</v>
      </c>
      <c r="D794" s="28">
        <v>1023</v>
      </c>
      <c r="E794" s="27">
        <v>200</v>
      </c>
      <c r="F794" s="69">
        <v>60.173007997068659</v>
      </c>
      <c r="G794" s="79" t="s">
        <v>860</v>
      </c>
      <c r="H794" s="70" t="s">
        <v>64</v>
      </c>
      <c r="I794" s="27">
        <v>55188</v>
      </c>
      <c r="J794" s="28">
        <v>2591</v>
      </c>
      <c r="K794" s="27">
        <v>221</v>
      </c>
      <c r="L794" s="30">
        <v>8.5295252798147439E-2</v>
      </c>
      <c r="M794" s="71" t="s">
        <v>64</v>
      </c>
      <c r="N794" s="70">
        <f t="shared" si="25"/>
        <v>10913.578460428344</v>
      </c>
      <c r="O794" s="1">
        <v>44203</v>
      </c>
      <c r="P794" s="1">
        <f t="shared" si="26"/>
        <v>44185</v>
      </c>
      <c r="Q794" s="1">
        <f t="shared" si="27"/>
        <v>44198</v>
      </c>
    </row>
    <row r="795" spans="1:17" x14ac:dyDescent="0.25">
      <c r="A795" s="73" t="s">
        <v>309</v>
      </c>
      <c r="B795" s="112" t="s">
        <v>44</v>
      </c>
      <c r="C795" s="74">
        <v>4086.1741400712999</v>
      </c>
      <c r="D795" s="28">
        <v>159</v>
      </c>
      <c r="E795" s="27">
        <v>20</v>
      </c>
      <c r="F795" s="75">
        <v>34.961100031495512</v>
      </c>
      <c r="G795" s="79" t="s">
        <v>859</v>
      </c>
      <c r="H795" s="70" t="s">
        <v>64</v>
      </c>
      <c r="I795" s="27">
        <v>8229</v>
      </c>
      <c r="J795" s="28">
        <v>578</v>
      </c>
      <c r="K795" s="27">
        <v>21</v>
      </c>
      <c r="L795" s="32">
        <v>3.6332179930795849E-2</v>
      </c>
      <c r="M795" s="71" t="s">
        <v>64</v>
      </c>
      <c r="N795" s="70">
        <f t="shared" si="25"/>
        <v>14145.261072743082</v>
      </c>
      <c r="O795" s="1">
        <v>44203</v>
      </c>
      <c r="P795" s="1">
        <f t="shared" si="26"/>
        <v>44185</v>
      </c>
      <c r="Q795" s="1">
        <f t="shared" si="27"/>
        <v>44198</v>
      </c>
    </row>
    <row r="796" spans="1:17" x14ac:dyDescent="0.25">
      <c r="A796" s="73" t="s">
        <v>310</v>
      </c>
      <c r="B796" s="112" t="s">
        <v>42</v>
      </c>
      <c r="C796" s="74">
        <v>1073.55719304948</v>
      </c>
      <c r="D796" s="28">
        <v>10</v>
      </c>
      <c r="E796" s="27">
        <v>0</v>
      </c>
      <c r="F796" s="76">
        <v>0</v>
      </c>
      <c r="G796" s="115" t="s">
        <v>857</v>
      </c>
      <c r="H796" s="70" t="s">
        <v>68</v>
      </c>
      <c r="I796" s="27">
        <v>846</v>
      </c>
      <c r="J796" s="28">
        <v>53</v>
      </c>
      <c r="K796" s="27">
        <v>0</v>
      </c>
      <c r="L796" s="34">
        <v>0</v>
      </c>
      <c r="M796" s="71" t="s">
        <v>68</v>
      </c>
      <c r="N796" s="70">
        <f t="shared" si="25"/>
        <v>4936.8585430880939</v>
      </c>
      <c r="O796" s="1">
        <v>44203</v>
      </c>
      <c r="P796" s="1">
        <f t="shared" si="26"/>
        <v>44185</v>
      </c>
      <c r="Q796" s="1">
        <f t="shared" si="27"/>
        <v>44198</v>
      </c>
    </row>
    <row r="797" spans="1:17" x14ac:dyDescent="0.25">
      <c r="A797" s="73" t="s">
        <v>311</v>
      </c>
      <c r="B797" s="112" t="s">
        <v>46</v>
      </c>
      <c r="C797" s="74">
        <v>2112.6874094155901</v>
      </c>
      <c r="D797" s="28">
        <v>31</v>
      </c>
      <c r="E797" s="27" t="s">
        <v>574</v>
      </c>
      <c r="F797" s="77">
        <v>6.7618684250435281</v>
      </c>
      <c r="G797" s="115" t="s">
        <v>857</v>
      </c>
      <c r="H797" s="70" t="s">
        <v>66</v>
      </c>
      <c r="I797" s="27">
        <v>1866</v>
      </c>
      <c r="J797" s="28">
        <v>125</v>
      </c>
      <c r="K797" s="27">
        <v>3</v>
      </c>
      <c r="L797" s="36">
        <v>2.4E-2</v>
      </c>
      <c r="M797" s="71" t="s">
        <v>66</v>
      </c>
      <c r="N797" s="70">
        <f t="shared" si="25"/>
        <v>5916.6348719130865</v>
      </c>
      <c r="O797" s="1">
        <v>44203</v>
      </c>
      <c r="P797" s="1">
        <f t="shared" si="26"/>
        <v>44185</v>
      </c>
      <c r="Q797" s="1">
        <f t="shared" si="27"/>
        <v>44198</v>
      </c>
    </row>
    <row r="798" spans="1:17" x14ac:dyDescent="0.25">
      <c r="A798" s="73" t="s">
        <v>45</v>
      </c>
      <c r="B798" s="112" t="s">
        <v>45</v>
      </c>
      <c r="C798" s="74">
        <v>3727.91584807558</v>
      </c>
      <c r="D798" s="28">
        <v>90</v>
      </c>
      <c r="E798" s="27">
        <v>19</v>
      </c>
      <c r="F798" s="75">
        <v>36.404868362128923</v>
      </c>
      <c r="G798" s="79" t="s">
        <v>859</v>
      </c>
      <c r="H798" s="70" t="s">
        <v>68</v>
      </c>
      <c r="I798" s="27">
        <v>3203</v>
      </c>
      <c r="J798" s="28">
        <v>409</v>
      </c>
      <c r="K798" s="27">
        <v>23</v>
      </c>
      <c r="L798" s="32">
        <v>5.623471882640587E-2</v>
      </c>
      <c r="M798" s="71" t="s">
        <v>64</v>
      </c>
      <c r="N798" s="70">
        <f t="shared" si="25"/>
        <v>10971.277696923697</v>
      </c>
      <c r="O798" s="1">
        <v>44203</v>
      </c>
      <c r="P798" s="1">
        <f t="shared" si="26"/>
        <v>44185</v>
      </c>
      <c r="Q798" s="1">
        <f t="shared" si="27"/>
        <v>44198</v>
      </c>
    </row>
    <row r="799" spans="1:17" x14ac:dyDescent="0.25">
      <c r="A799" s="73" t="s">
        <v>312</v>
      </c>
      <c r="B799" s="112" t="s">
        <v>49</v>
      </c>
      <c r="C799" s="74">
        <v>48551.911070702001</v>
      </c>
      <c r="D799" s="28">
        <v>5661</v>
      </c>
      <c r="E799" s="27">
        <v>667</v>
      </c>
      <c r="F799" s="69">
        <v>98.127666022206455</v>
      </c>
      <c r="G799" s="79" t="s">
        <v>860</v>
      </c>
      <c r="H799" s="70" t="s">
        <v>66</v>
      </c>
      <c r="I799" s="27">
        <v>71726</v>
      </c>
      <c r="J799" s="28">
        <v>6186</v>
      </c>
      <c r="K799" s="27">
        <v>799</v>
      </c>
      <c r="L799" s="30">
        <v>0.12916262528289688</v>
      </c>
      <c r="M799" s="71" t="s">
        <v>64</v>
      </c>
      <c r="N799" s="70">
        <f t="shared" si="25"/>
        <v>12741.002081240133</v>
      </c>
      <c r="O799" s="1">
        <v>44203</v>
      </c>
      <c r="P799" s="1">
        <f t="shared" si="26"/>
        <v>44185</v>
      </c>
      <c r="Q799" s="1">
        <f t="shared" si="27"/>
        <v>44198</v>
      </c>
    </row>
    <row r="800" spans="1:17" x14ac:dyDescent="0.25">
      <c r="A800" s="73" t="s">
        <v>313</v>
      </c>
      <c r="B800" s="112" t="s">
        <v>43</v>
      </c>
      <c r="C800" s="74">
        <v>16012.7421223003</v>
      </c>
      <c r="D800" s="28">
        <v>1129</v>
      </c>
      <c r="E800" s="27">
        <v>201</v>
      </c>
      <c r="F800" s="69">
        <v>89.66073860109347</v>
      </c>
      <c r="G800" s="79" t="s">
        <v>860</v>
      </c>
      <c r="H800" s="70" t="s">
        <v>64</v>
      </c>
      <c r="I800" s="27">
        <v>23307</v>
      </c>
      <c r="J800" s="28">
        <v>2387</v>
      </c>
      <c r="K800" s="27">
        <v>236</v>
      </c>
      <c r="L800" s="30">
        <v>9.8868873062421453E-2</v>
      </c>
      <c r="M800" s="71" t="s">
        <v>64</v>
      </c>
      <c r="N800" s="70">
        <f t="shared" si="25"/>
        <v>14906.878420752942</v>
      </c>
      <c r="O800" s="1">
        <v>44203</v>
      </c>
      <c r="P800" s="1">
        <f t="shared" si="26"/>
        <v>44185</v>
      </c>
      <c r="Q800" s="1">
        <f t="shared" si="27"/>
        <v>44198</v>
      </c>
    </row>
    <row r="801" spans="1:17" x14ac:dyDescent="0.25">
      <c r="A801" s="73" t="s">
        <v>314</v>
      </c>
      <c r="B801" s="112" t="s">
        <v>43</v>
      </c>
      <c r="C801" s="74">
        <v>89317.120164774096</v>
      </c>
      <c r="D801" s="28">
        <v>8629</v>
      </c>
      <c r="E801" s="27">
        <v>1407</v>
      </c>
      <c r="F801" s="69">
        <v>112.52042140923878</v>
      </c>
      <c r="G801" s="79" t="s">
        <v>860</v>
      </c>
      <c r="H801" s="70" t="s">
        <v>64</v>
      </c>
      <c r="I801" s="27">
        <v>115067</v>
      </c>
      <c r="J801" s="28">
        <v>10848</v>
      </c>
      <c r="K801" s="27">
        <v>1622</v>
      </c>
      <c r="L801" s="30">
        <v>0.14952064896755163</v>
      </c>
      <c r="M801" s="71" t="s">
        <v>64</v>
      </c>
      <c r="N801" s="70">
        <f t="shared" si="25"/>
        <v>12145.487875098728</v>
      </c>
      <c r="O801" s="1">
        <v>44203</v>
      </c>
      <c r="P801" s="1">
        <f t="shared" si="26"/>
        <v>44185</v>
      </c>
      <c r="Q801" s="1">
        <f t="shared" si="27"/>
        <v>44198</v>
      </c>
    </row>
    <row r="802" spans="1:17" x14ac:dyDescent="0.25">
      <c r="A802" s="73" t="s">
        <v>315</v>
      </c>
      <c r="B802" s="112" t="s">
        <v>41</v>
      </c>
      <c r="C802" s="74">
        <v>31190.337467089099</v>
      </c>
      <c r="D802" s="28">
        <v>741</v>
      </c>
      <c r="E802" s="27">
        <v>111</v>
      </c>
      <c r="F802" s="75">
        <v>25.419960386569613</v>
      </c>
      <c r="G802" s="79" t="s">
        <v>859</v>
      </c>
      <c r="H802" s="70" t="s">
        <v>66</v>
      </c>
      <c r="I802" s="27">
        <v>36677</v>
      </c>
      <c r="J802" s="28">
        <v>3063</v>
      </c>
      <c r="K802" s="27">
        <v>129</v>
      </c>
      <c r="L802" s="32">
        <v>4.2115572967678747E-2</v>
      </c>
      <c r="M802" s="71" t="s">
        <v>68</v>
      </c>
      <c r="N802" s="70">
        <f t="shared" si="25"/>
        <v>9820.3490206925944</v>
      </c>
      <c r="O802" s="1">
        <v>44203</v>
      </c>
      <c r="P802" s="1">
        <f t="shared" si="26"/>
        <v>44185</v>
      </c>
      <c r="Q802" s="1">
        <f t="shared" si="27"/>
        <v>44198</v>
      </c>
    </row>
    <row r="803" spans="1:17" x14ac:dyDescent="0.25">
      <c r="A803" s="73" t="s">
        <v>316</v>
      </c>
      <c r="B803" s="112" t="s">
        <v>54</v>
      </c>
      <c r="C803" s="74">
        <v>42123.258085424597</v>
      </c>
      <c r="D803" s="28">
        <v>2997</v>
      </c>
      <c r="E803" s="27">
        <v>458</v>
      </c>
      <c r="F803" s="69">
        <v>77.663236893837137</v>
      </c>
      <c r="G803" s="79" t="s">
        <v>860</v>
      </c>
      <c r="H803" s="70" t="s">
        <v>66</v>
      </c>
      <c r="I803" s="27">
        <v>48318</v>
      </c>
      <c r="J803" s="28">
        <v>4701</v>
      </c>
      <c r="K803" s="27">
        <v>526</v>
      </c>
      <c r="L803" s="30">
        <v>0.11189108700276537</v>
      </c>
      <c r="M803" s="71" t="s">
        <v>66</v>
      </c>
      <c r="N803" s="70">
        <f t="shared" si="25"/>
        <v>11160.10539941266</v>
      </c>
      <c r="O803" s="1">
        <v>44203</v>
      </c>
      <c r="P803" s="1">
        <f t="shared" si="26"/>
        <v>44185</v>
      </c>
      <c r="Q803" s="1">
        <f t="shared" si="27"/>
        <v>44198</v>
      </c>
    </row>
    <row r="804" spans="1:17" x14ac:dyDescent="0.25">
      <c r="A804" s="73" t="s">
        <v>317</v>
      </c>
      <c r="B804" s="112" t="s">
        <v>42</v>
      </c>
      <c r="C804" s="74">
        <v>783.91291893709104</v>
      </c>
      <c r="D804" s="28">
        <v>5</v>
      </c>
      <c r="E804" s="27" t="s">
        <v>574</v>
      </c>
      <c r="F804" s="77">
        <v>9.1117992449239846</v>
      </c>
      <c r="G804" s="115" t="s">
        <v>857</v>
      </c>
      <c r="H804" s="70" t="s">
        <v>64</v>
      </c>
      <c r="I804" s="27">
        <v>414</v>
      </c>
      <c r="J804" s="28">
        <v>33</v>
      </c>
      <c r="K804" s="27">
        <v>1</v>
      </c>
      <c r="L804" s="36">
        <v>3.0303030303030304E-2</v>
      </c>
      <c r="M804" s="71" t="s">
        <v>64</v>
      </c>
      <c r="N804" s="70">
        <f t="shared" si="25"/>
        <v>4209.6512511548808</v>
      </c>
      <c r="O804" s="1">
        <v>44203</v>
      </c>
      <c r="P804" s="1">
        <f t="shared" si="26"/>
        <v>44185</v>
      </c>
      <c r="Q804" s="1">
        <f t="shared" si="27"/>
        <v>44198</v>
      </c>
    </row>
    <row r="805" spans="1:17" x14ac:dyDescent="0.25">
      <c r="A805" s="73" t="s">
        <v>318</v>
      </c>
      <c r="B805" s="112" t="s">
        <v>51</v>
      </c>
      <c r="C805" s="74">
        <v>18209.461158597402</v>
      </c>
      <c r="D805" s="28">
        <v>666</v>
      </c>
      <c r="E805" s="27">
        <v>127</v>
      </c>
      <c r="F805" s="69">
        <v>49.81711700538483</v>
      </c>
      <c r="G805" s="79" t="s">
        <v>860</v>
      </c>
      <c r="H805" s="70" t="s">
        <v>64</v>
      </c>
      <c r="I805" s="27">
        <v>32475</v>
      </c>
      <c r="J805" s="28">
        <v>2376</v>
      </c>
      <c r="K805" s="27">
        <v>138</v>
      </c>
      <c r="L805" s="30">
        <v>5.808080808080808E-2</v>
      </c>
      <c r="M805" s="71" t="s">
        <v>64</v>
      </c>
      <c r="N805" s="70">
        <f t="shared" si="25"/>
        <v>13048.162047772605</v>
      </c>
      <c r="O805" s="1">
        <v>44203</v>
      </c>
      <c r="P805" s="1">
        <f t="shared" si="26"/>
        <v>44185</v>
      </c>
      <c r="Q805" s="1">
        <f t="shared" si="27"/>
        <v>44198</v>
      </c>
    </row>
    <row r="806" spans="1:17" x14ac:dyDescent="0.25">
      <c r="A806" s="73" t="s">
        <v>319</v>
      </c>
      <c r="B806" s="112" t="s">
        <v>49</v>
      </c>
      <c r="C806" s="74">
        <v>74397.767487715595</v>
      </c>
      <c r="D806" s="28">
        <v>5295</v>
      </c>
      <c r="E806" s="27">
        <v>586</v>
      </c>
      <c r="F806" s="69">
        <v>56.261288840494061</v>
      </c>
      <c r="G806" s="79" t="s">
        <v>860</v>
      </c>
      <c r="H806" s="70" t="s">
        <v>66</v>
      </c>
      <c r="I806" s="27">
        <v>99473</v>
      </c>
      <c r="J806" s="28">
        <v>8961</v>
      </c>
      <c r="K806" s="27">
        <v>682</v>
      </c>
      <c r="L806" s="30">
        <v>7.6107577279321506E-2</v>
      </c>
      <c r="M806" s="71" t="s">
        <v>64</v>
      </c>
      <c r="N806" s="70">
        <f t="shared" si="25"/>
        <v>12044.716263131984</v>
      </c>
      <c r="O806" s="1">
        <v>44203</v>
      </c>
      <c r="P806" s="1">
        <f t="shared" si="26"/>
        <v>44185</v>
      </c>
      <c r="Q806" s="1">
        <f t="shared" si="27"/>
        <v>44198</v>
      </c>
    </row>
    <row r="807" spans="1:17" x14ac:dyDescent="0.25">
      <c r="A807" s="73" t="s">
        <v>46</v>
      </c>
      <c r="B807" s="112" t="s">
        <v>51</v>
      </c>
      <c r="C807" s="74">
        <v>33920.0551131428</v>
      </c>
      <c r="D807" s="28">
        <v>925</v>
      </c>
      <c r="E807" s="27">
        <v>167</v>
      </c>
      <c r="F807" s="69">
        <v>35.166721836927486</v>
      </c>
      <c r="G807" s="79" t="s">
        <v>860</v>
      </c>
      <c r="H807" s="70" t="s">
        <v>66</v>
      </c>
      <c r="I807" s="27">
        <v>30939</v>
      </c>
      <c r="J807" s="28">
        <v>2676</v>
      </c>
      <c r="K807" s="27">
        <v>189</v>
      </c>
      <c r="L807" s="30">
        <v>7.0627802690582955E-2</v>
      </c>
      <c r="M807" s="71" t="s">
        <v>66</v>
      </c>
      <c r="N807" s="70">
        <f t="shared" si="25"/>
        <v>7889.138125141626</v>
      </c>
      <c r="O807" s="1">
        <v>44203</v>
      </c>
      <c r="P807" s="1">
        <f t="shared" si="26"/>
        <v>44185</v>
      </c>
      <c r="Q807" s="1">
        <f t="shared" si="27"/>
        <v>44198</v>
      </c>
    </row>
    <row r="808" spans="1:17" x14ac:dyDescent="0.25">
      <c r="A808" s="73" t="s">
        <v>320</v>
      </c>
      <c r="B808" s="112" t="s">
        <v>43</v>
      </c>
      <c r="C808" s="74">
        <v>9049.1751865497099</v>
      </c>
      <c r="D808" s="28">
        <v>526</v>
      </c>
      <c r="E808" s="27">
        <v>105</v>
      </c>
      <c r="F808" s="69">
        <v>82.880481871404868</v>
      </c>
      <c r="G808" s="79" t="s">
        <v>860</v>
      </c>
      <c r="H808" s="70" t="s">
        <v>66</v>
      </c>
      <c r="I808" s="27">
        <v>8889</v>
      </c>
      <c r="J808" s="28">
        <v>814</v>
      </c>
      <c r="K808" s="27">
        <v>116</v>
      </c>
      <c r="L808" s="30">
        <v>0.14250614250614252</v>
      </c>
      <c r="M808" s="71" t="s">
        <v>64</v>
      </c>
      <c r="N808" s="70">
        <f t="shared" si="25"/>
        <v>8995.2949657764748</v>
      </c>
      <c r="O808" s="1">
        <v>44203</v>
      </c>
      <c r="P808" s="1">
        <f t="shared" si="26"/>
        <v>44185</v>
      </c>
      <c r="Q808" s="1">
        <f t="shared" si="27"/>
        <v>44198</v>
      </c>
    </row>
    <row r="809" spans="1:17" x14ac:dyDescent="0.25">
      <c r="A809" s="73" t="s">
        <v>321</v>
      </c>
      <c r="B809" s="112" t="s">
        <v>54</v>
      </c>
      <c r="C809" s="74">
        <v>19873.653859741695</v>
      </c>
      <c r="D809" s="28">
        <v>1264</v>
      </c>
      <c r="E809" s="27">
        <v>321</v>
      </c>
      <c r="F809" s="69">
        <v>115.37169556433766</v>
      </c>
      <c r="G809" s="79" t="s">
        <v>860</v>
      </c>
      <c r="H809" s="70" t="s">
        <v>64</v>
      </c>
      <c r="I809" s="27">
        <v>24352</v>
      </c>
      <c r="J809" s="28">
        <v>1939</v>
      </c>
      <c r="K809" s="27">
        <v>348</v>
      </c>
      <c r="L809" s="30">
        <v>0.17947395564724083</v>
      </c>
      <c r="M809" s="71" t="s">
        <v>64</v>
      </c>
      <c r="N809" s="70">
        <f t="shared" si="25"/>
        <v>9756.6356628956692</v>
      </c>
      <c r="O809" s="1">
        <v>44203</v>
      </c>
      <c r="P809" s="1">
        <f t="shared" si="26"/>
        <v>44185</v>
      </c>
      <c r="Q809" s="1">
        <f t="shared" si="27"/>
        <v>44198</v>
      </c>
    </row>
    <row r="810" spans="1:17" x14ac:dyDescent="0.25">
      <c r="A810" s="73" t="s">
        <v>322</v>
      </c>
      <c r="B810" s="112" t="s">
        <v>45</v>
      </c>
      <c r="C810" s="74">
        <v>8985.7757628436302</v>
      </c>
      <c r="D810" s="28">
        <v>307</v>
      </c>
      <c r="E810" s="27">
        <v>54</v>
      </c>
      <c r="F810" s="69">
        <v>42.924984541593211</v>
      </c>
      <c r="G810" s="79" t="s">
        <v>860</v>
      </c>
      <c r="H810" s="70" t="s">
        <v>64</v>
      </c>
      <c r="I810" s="27">
        <v>8859</v>
      </c>
      <c r="J810" s="28">
        <v>874</v>
      </c>
      <c r="K810" s="27">
        <v>62</v>
      </c>
      <c r="L810" s="30">
        <v>7.0938215102974822E-2</v>
      </c>
      <c r="M810" s="71" t="s">
        <v>64</v>
      </c>
      <c r="N810" s="70">
        <f t="shared" si="25"/>
        <v>9726.4835342765637</v>
      </c>
      <c r="O810" s="1">
        <v>44203</v>
      </c>
      <c r="P810" s="1">
        <f t="shared" si="26"/>
        <v>44185</v>
      </c>
      <c r="Q810" s="1">
        <f t="shared" si="27"/>
        <v>44198</v>
      </c>
    </row>
    <row r="811" spans="1:17" x14ac:dyDescent="0.25">
      <c r="A811" s="73" t="s">
        <v>323</v>
      </c>
      <c r="B811" s="112" t="s">
        <v>46</v>
      </c>
      <c r="C811" s="74">
        <v>1671.6385468424</v>
      </c>
      <c r="D811" s="28">
        <v>18</v>
      </c>
      <c r="E811" s="27" t="s">
        <v>574</v>
      </c>
      <c r="F811" s="77">
        <v>8.5459349526839574</v>
      </c>
      <c r="G811" s="115" t="s">
        <v>857</v>
      </c>
      <c r="H811" s="70" t="s">
        <v>66</v>
      </c>
      <c r="I811" s="27">
        <v>2933</v>
      </c>
      <c r="J811" s="28">
        <v>90</v>
      </c>
      <c r="K811" s="27">
        <v>3</v>
      </c>
      <c r="L811" s="36">
        <v>3.3333333333333333E-2</v>
      </c>
      <c r="M811" s="71" t="s">
        <v>64</v>
      </c>
      <c r="N811" s="70">
        <f t="shared" si="25"/>
        <v>5383.9390201908936</v>
      </c>
      <c r="O811" s="1">
        <v>44203</v>
      </c>
      <c r="P811" s="1">
        <f t="shared" si="26"/>
        <v>44185</v>
      </c>
      <c r="Q811" s="1">
        <f t="shared" si="27"/>
        <v>44198</v>
      </c>
    </row>
    <row r="812" spans="1:17" x14ac:dyDescent="0.25">
      <c r="A812" s="73" t="s">
        <v>324</v>
      </c>
      <c r="B812" s="112" t="s">
        <v>45</v>
      </c>
      <c r="C812" s="74">
        <v>28406.395546395601</v>
      </c>
      <c r="D812" s="28">
        <v>1014</v>
      </c>
      <c r="E812" s="27">
        <v>164</v>
      </c>
      <c r="F812" s="69">
        <v>41.238198261208474</v>
      </c>
      <c r="G812" s="79" t="s">
        <v>860</v>
      </c>
      <c r="H812" s="70" t="s">
        <v>64</v>
      </c>
      <c r="I812" s="27">
        <v>28817</v>
      </c>
      <c r="J812" s="28">
        <v>2863</v>
      </c>
      <c r="K812" s="27">
        <v>178</v>
      </c>
      <c r="L812" s="30">
        <v>6.2172546280125744E-2</v>
      </c>
      <c r="M812" s="71" t="s">
        <v>64</v>
      </c>
      <c r="N812" s="70">
        <f t="shared" si="25"/>
        <v>10078.716236010721</v>
      </c>
      <c r="O812" s="1">
        <v>44203</v>
      </c>
      <c r="P812" s="1">
        <f t="shared" si="26"/>
        <v>44185</v>
      </c>
      <c r="Q812" s="1">
        <f t="shared" si="27"/>
        <v>44198</v>
      </c>
    </row>
    <row r="813" spans="1:17" x14ac:dyDescent="0.25">
      <c r="A813" s="73" t="s">
        <v>325</v>
      </c>
      <c r="B813" s="112" t="s">
        <v>48</v>
      </c>
      <c r="C813" s="74">
        <v>1156.5421476148199</v>
      </c>
      <c r="D813" s="28">
        <v>13</v>
      </c>
      <c r="E813" s="27">
        <v>0</v>
      </c>
      <c r="F813" s="76">
        <v>0</v>
      </c>
      <c r="G813" s="115" t="s">
        <v>857</v>
      </c>
      <c r="H813" s="70" t="s">
        <v>68</v>
      </c>
      <c r="I813" s="27">
        <v>508</v>
      </c>
      <c r="J813" s="28">
        <v>45</v>
      </c>
      <c r="K813" s="27">
        <v>0</v>
      </c>
      <c r="L813" s="34">
        <v>0</v>
      </c>
      <c r="M813" s="71" t="s">
        <v>68</v>
      </c>
      <c r="N813" s="70">
        <f t="shared" si="25"/>
        <v>3890.908782944502</v>
      </c>
      <c r="O813" s="1">
        <v>44203</v>
      </c>
      <c r="P813" s="1">
        <f t="shared" si="26"/>
        <v>44185</v>
      </c>
      <c r="Q813" s="1">
        <f t="shared" si="27"/>
        <v>44198</v>
      </c>
    </row>
    <row r="814" spans="1:17" x14ac:dyDescent="0.25">
      <c r="A814" s="73" t="s">
        <v>326</v>
      </c>
      <c r="B814" s="112" t="s">
        <v>44</v>
      </c>
      <c r="C814" s="74">
        <v>44.670954202623797</v>
      </c>
      <c r="D814" s="28">
        <v>5</v>
      </c>
      <c r="E814" s="27">
        <v>0</v>
      </c>
      <c r="F814" s="76">
        <v>0</v>
      </c>
      <c r="G814" s="115" t="s">
        <v>857</v>
      </c>
      <c r="H814" s="70" t="s">
        <v>68</v>
      </c>
      <c r="I814" s="27">
        <v>115</v>
      </c>
      <c r="J814" s="28">
        <v>3</v>
      </c>
      <c r="K814" s="27">
        <v>0</v>
      </c>
      <c r="L814" s="34">
        <v>0</v>
      </c>
      <c r="M814" s="71" t="s">
        <v>68</v>
      </c>
      <c r="N814" s="70">
        <f t="shared" si="25"/>
        <v>6715.773265984526</v>
      </c>
      <c r="O814" s="1">
        <v>44203</v>
      </c>
      <c r="P814" s="1">
        <f t="shared" si="26"/>
        <v>44185</v>
      </c>
      <c r="Q814" s="1">
        <f t="shared" si="27"/>
        <v>44198</v>
      </c>
    </row>
    <row r="815" spans="1:17" x14ac:dyDescent="0.25">
      <c r="A815" s="73" t="s">
        <v>327</v>
      </c>
      <c r="B815" s="112" t="s">
        <v>54</v>
      </c>
      <c r="C815" s="74">
        <v>20124.902253938701</v>
      </c>
      <c r="D815" s="28">
        <v>606</v>
      </c>
      <c r="E815" s="27">
        <v>86</v>
      </c>
      <c r="F815" s="69">
        <v>30.523662005140459</v>
      </c>
      <c r="G815" s="79" t="s">
        <v>860</v>
      </c>
      <c r="H815" s="70" t="s">
        <v>66</v>
      </c>
      <c r="I815" s="27">
        <v>23350</v>
      </c>
      <c r="J815" s="28">
        <v>2077</v>
      </c>
      <c r="K815" s="27">
        <v>108</v>
      </c>
      <c r="L815" s="30">
        <v>5.1998074145402022E-2</v>
      </c>
      <c r="M815" s="71" t="s">
        <v>66</v>
      </c>
      <c r="N815" s="70">
        <f t="shared" si="25"/>
        <v>10320.547020761329</v>
      </c>
      <c r="O815" s="1">
        <v>44203</v>
      </c>
      <c r="P815" s="1">
        <f t="shared" si="26"/>
        <v>44185</v>
      </c>
      <c r="Q815" s="1">
        <f t="shared" si="27"/>
        <v>44198</v>
      </c>
    </row>
    <row r="816" spans="1:17" x14ac:dyDescent="0.25">
      <c r="A816" s="73" t="s">
        <v>328</v>
      </c>
      <c r="B816" s="112" t="s">
        <v>48</v>
      </c>
      <c r="C816" s="74">
        <v>6112.4113664417901</v>
      </c>
      <c r="D816" s="28">
        <v>187</v>
      </c>
      <c r="E816" s="27">
        <v>38</v>
      </c>
      <c r="F816" s="69">
        <v>44.406136163996059</v>
      </c>
      <c r="G816" s="79" t="s">
        <v>860</v>
      </c>
      <c r="H816" s="70" t="s">
        <v>64</v>
      </c>
      <c r="I816" s="27">
        <v>7024</v>
      </c>
      <c r="J816" s="28">
        <v>617</v>
      </c>
      <c r="K816" s="27">
        <v>42</v>
      </c>
      <c r="L816" s="30">
        <v>6.8071312803889783E-2</v>
      </c>
      <c r="M816" s="71" t="s">
        <v>68</v>
      </c>
      <c r="N816" s="70">
        <f t="shared" si="25"/>
        <v>10094.215899594687</v>
      </c>
      <c r="O816" s="1">
        <v>44203</v>
      </c>
      <c r="P816" s="1">
        <f t="shared" si="26"/>
        <v>44185</v>
      </c>
      <c r="Q816" s="1">
        <f t="shared" si="27"/>
        <v>44198</v>
      </c>
    </row>
    <row r="817" spans="1:17" x14ac:dyDescent="0.25">
      <c r="A817" s="73" t="s">
        <v>329</v>
      </c>
      <c r="B817" s="112" t="s">
        <v>47</v>
      </c>
      <c r="C817" s="74">
        <v>1549.67718243236</v>
      </c>
      <c r="D817" s="28">
        <v>52</v>
      </c>
      <c r="E817" s="27">
        <v>10</v>
      </c>
      <c r="F817" s="77">
        <v>46.092548976205322</v>
      </c>
      <c r="G817" s="79" t="s">
        <v>857</v>
      </c>
      <c r="H817" s="70" t="s">
        <v>64</v>
      </c>
      <c r="I817" s="27">
        <v>1349</v>
      </c>
      <c r="J817" s="28">
        <v>109</v>
      </c>
      <c r="K817" s="27">
        <v>11</v>
      </c>
      <c r="L817" s="36">
        <v>0.10091743119266056</v>
      </c>
      <c r="M817" s="71" t="s">
        <v>64</v>
      </c>
      <c r="N817" s="70">
        <f t="shared" si="25"/>
        <v>7033.7229737689331</v>
      </c>
      <c r="O817" s="1">
        <v>44203</v>
      </c>
      <c r="P817" s="1">
        <f t="shared" si="26"/>
        <v>44185</v>
      </c>
      <c r="Q817" s="1">
        <f t="shared" si="27"/>
        <v>44198</v>
      </c>
    </row>
    <row r="818" spans="1:17" x14ac:dyDescent="0.25">
      <c r="A818" s="73" t="s">
        <v>330</v>
      </c>
      <c r="B818" s="112" t="s">
        <v>42</v>
      </c>
      <c r="C818" s="74">
        <v>6720.1246284321996</v>
      </c>
      <c r="D818" s="28">
        <v>183</v>
      </c>
      <c r="E818" s="27">
        <v>30</v>
      </c>
      <c r="F818" s="69">
        <v>31.887163725966051</v>
      </c>
      <c r="G818" s="79" t="s">
        <v>860</v>
      </c>
      <c r="H818" s="70" t="s">
        <v>64</v>
      </c>
      <c r="I818" s="27">
        <v>16007</v>
      </c>
      <c r="J818" s="28">
        <v>1325</v>
      </c>
      <c r="K818" s="27">
        <v>30</v>
      </c>
      <c r="L818" s="30">
        <v>2.2641509433962263E-2</v>
      </c>
      <c r="M818" s="71" t="s">
        <v>64</v>
      </c>
      <c r="N818" s="70">
        <f t="shared" si="25"/>
        <v>19716.89623722234</v>
      </c>
      <c r="O818" s="1">
        <v>44203</v>
      </c>
      <c r="P818" s="1">
        <f t="shared" si="26"/>
        <v>44185</v>
      </c>
      <c r="Q818" s="1">
        <f t="shared" si="27"/>
        <v>44198</v>
      </c>
    </row>
    <row r="819" spans="1:17" x14ac:dyDescent="0.25">
      <c r="A819" s="73" t="s">
        <v>331</v>
      </c>
      <c r="B819" s="112" t="s">
        <v>46</v>
      </c>
      <c r="C819" s="74">
        <v>17148.496197419699</v>
      </c>
      <c r="D819" s="28">
        <v>527</v>
      </c>
      <c r="E819" s="27">
        <v>54</v>
      </c>
      <c r="F819" s="75">
        <v>22.492601174692123</v>
      </c>
      <c r="G819" s="79" t="s">
        <v>859</v>
      </c>
      <c r="H819" s="70" t="s">
        <v>66</v>
      </c>
      <c r="I819" s="27">
        <v>21371</v>
      </c>
      <c r="J819" s="28">
        <v>1873</v>
      </c>
      <c r="K819" s="27">
        <v>61</v>
      </c>
      <c r="L819" s="32">
        <v>3.2568072610784836E-2</v>
      </c>
      <c r="M819" s="71" t="s">
        <v>64</v>
      </c>
      <c r="N819" s="70">
        <f t="shared" si="25"/>
        <v>10922.240518569941</v>
      </c>
      <c r="O819" s="1">
        <v>44203</v>
      </c>
      <c r="P819" s="1">
        <f t="shared" si="26"/>
        <v>44185</v>
      </c>
      <c r="Q819" s="1">
        <f t="shared" si="27"/>
        <v>44198</v>
      </c>
    </row>
    <row r="820" spans="1:17" x14ac:dyDescent="0.25">
      <c r="A820" s="73" t="s">
        <v>332</v>
      </c>
      <c r="B820" s="112" t="s">
        <v>49</v>
      </c>
      <c r="C820" s="74">
        <v>11689.851587155499</v>
      </c>
      <c r="D820" s="28">
        <v>252</v>
      </c>
      <c r="E820" s="27">
        <v>40</v>
      </c>
      <c r="F820" s="75">
        <v>24.44122438887257</v>
      </c>
      <c r="G820" s="79" t="s">
        <v>859</v>
      </c>
      <c r="H820" s="70" t="s">
        <v>64</v>
      </c>
      <c r="I820" s="27">
        <v>14522</v>
      </c>
      <c r="J820" s="28">
        <v>912</v>
      </c>
      <c r="K820" s="27">
        <v>45</v>
      </c>
      <c r="L820" s="32">
        <v>4.9342105263157895E-2</v>
      </c>
      <c r="M820" s="71" t="s">
        <v>64</v>
      </c>
      <c r="N820" s="70">
        <f t="shared" si="25"/>
        <v>7801.6388249281244</v>
      </c>
      <c r="O820" s="1">
        <v>44203</v>
      </c>
      <c r="P820" s="1">
        <f t="shared" si="26"/>
        <v>44185</v>
      </c>
      <c r="Q820" s="1">
        <f t="shared" si="27"/>
        <v>44198</v>
      </c>
    </row>
    <row r="821" spans="1:17" x14ac:dyDescent="0.25">
      <c r="A821" s="73" t="s">
        <v>333</v>
      </c>
      <c r="B821" s="112" t="s">
        <v>45</v>
      </c>
      <c r="C821" s="74">
        <v>6846.1077774764299</v>
      </c>
      <c r="D821" s="28">
        <v>280</v>
      </c>
      <c r="E821" s="27">
        <v>74</v>
      </c>
      <c r="F821" s="69">
        <v>77.207582140383323</v>
      </c>
      <c r="G821" s="79" t="s">
        <v>860</v>
      </c>
      <c r="H821" s="70" t="s">
        <v>64</v>
      </c>
      <c r="I821" s="27">
        <v>6930</v>
      </c>
      <c r="J821" s="28">
        <v>665</v>
      </c>
      <c r="K821" s="27">
        <v>81</v>
      </c>
      <c r="L821" s="30">
        <v>0.12180451127819548</v>
      </c>
      <c r="M821" s="71" t="s">
        <v>64</v>
      </c>
      <c r="N821" s="70">
        <f t="shared" si="25"/>
        <v>9713.5485098239024</v>
      </c>
      <c r="O821" s="1">
        <v>44203</v>
      </c>
      <c r="P821" s="1">
        <f t="shared" si="26"/>
        <v>44185</v>
      </c>
      <c r="Q821" s="1">
        <f t="shared" si="27"/>
        <v>44198</v>
      </c>
    </row>
    <row r="822" spans="1:17" x14ac:dyDescent="0.25">
      <c r="A822" s="73" t="s">
        <v>334</v>
      </c>
      <c r="B822" s="112" t="s">
        <v>48</v>
      </c>
      <c r="C822" s="74">
        <v>5803.7608961074102</v>
      </c>
      <c r="D822" s="28">
        <v>163</v>
      </c>
      <c r="E822" s="27">
        <v>44</v>
      </c>
      <c r="F822" s="69">
        <v>54.152078266440313</v>
      </c>
      <c r="G822" s="79" t="s">
        <v>860</v>
      </c>
      <c r="H822" s="70" t="s">
        <v>66</v>
      </c>
      <c r="I822" s="27">
        <v>14247</v>
      </c>
      <c r="J822" s="28">
        <v>931</v>
      </c>
      <c r="K822" s="27">
        <v>56</v>
      </c>
      <c r="L822" s="30">
        <v>6.0150375939849621E-2</v>
      </c>
      <c r="M822" s="71" t="s">
        <v>64</v>
      </c>
      <c r="N822" s="70">
        <f t="shared" si="25"/>
        <v>16041.322457381435</v>
      </c>
      <c r="O822" s="1">
        <v>44203</v>
      </c>
      <c r="P822" s="1">
        <f t="shared" si="26"/>
        <v>44185</v>
      </c>
      <c r="Q822" s="1">
        <f t="shared" si="27"/>
        <v>44198</v>
      </c>
    </row>
    <row r="823" spans="1:17" x14ac:dyDescent="0.25">
      <c r="A823" s="73" t="s">
        <v>335</v>
      </c>
      <c r="B823" s="112" t="s">
        <v>52</v>
      </c>
      <c r="C823" s="74">
        <v>7644.3301449872188</v>
      </c>
      <c r="D823" s="28">
        <v>273</v>
      </c>
      <c r="E823" s="27">
        <v>57</v>
      </c>
      <c r="F823" s="69">
        <v>53.260763130415242</v>
      </c>
      <c r="G823" s="79" t="s">
        <v>860</v>
      </c>
      <c r="H823" s="70" t="s">
        <v>64</v>
      </c>
      <c r="I823" s="27">
        <v>6577</v>
      </c>
      <c r="J823" s="28">
        <v>631</v>
      </c>
      <c r="K823" s="27">
        <v>63</v>
      </c>
      <c r="L823" s="30">
        <v>9.9841521394611721E-2</v>
      </c>
      <c r="M823" s="71" t="s">
        <v>64</v>
      </c>
      <c r="N823" s="70">
        <f t="shared" si="25"/>
        <v>8254.4838858612002</v>
      </c>
      <c r="O823" s="1">
        <v>44203</v>
      </c>
      <c r="P823" s="1">
        <f t="shared" si="26"/>
        <v>44185</v>
      </c>
      <c r="Q823" s="1">
        <f t="shared" si="27"/>
        <v>44198</v>
      </c>
    </row>
    <row r="824" spans="1:17" x14ac:dyDescent="0.25">
      <c r="A824" s="73" t="s">
        <v>336</v>
      </c>
      <c r="B824" s="112" t="s">
        <v>45</v>
      </c>
      <c r="C824" s="74">
        <v>7375.1368838712397</v>
      </c>
      <c r="D824" s="28">
        <v>175</v>
      </c>
      <c r="E824" s="27">
        <v>34</v>
      </c>
      <c r="F824" s="69">
        <v>32.929170899627579</v>
      </c>
      <c r="G824" s="79" t="s">
        <v>860</v>
      </c>
      <c r="H824" s="70" t="s">
        <v>64</v>
      </c>
      <c r="I824" s="27">
        <v>8742</v>
      </c>
      <c r="J824" s="28">
        <v>1381</v>
      </c>
      <c r="K824" s="27">
        <v>36</v>
      </c>
      <c r="L824" s="30">
        <v>2.606806661839247E-2</v>
      </c>
      <c r="M824" s="71" t="s">
        <v>64</v>
      </c>
      <c r="N824" s="70">
        <f t="shared" si="25"/>
        <v>18725.076181570577</v>
      </c>
      <c r="O824" s="1">
        <v>44203</v>
      </c>
      <c r="P824" s="1">
        <f t="shared" si="26"/>
        <v>44185</v>
      </c>
      <c r="Q824" s="1">
        <f t="shared" si="27"/>
        <v>44198</v>
      </c>
    </row>
    <row r="825" spans="1:17" x14ac:dyDescent="0.25">
      <c r="A825" s="73" t="s">
        <v>47</v>
      </c>
      <c r="B825" s="112" t="s">
        <v>47</v>
      </c>
      <c r="C825" s="74">
        <v>4897.5438326430303</v>
      </c>
      <c r="D825" s="28">
        <v>246</v>
      </c>
      <c r="E825" s="27">
        <v>34</v>
      </c>
      <c r="F825" s="69">
        <v>49.587538398013983</v>
      </c>
      <c r="G825" s="79" t="s">
        <v>860</v>
      </c>
      <c r="H825" s="70" t="s">
        <v>64</v>
      </c>
      <c r="I825" s="27">
        <v>6263</v>
      </c>
      <c r="J825" s="28">
        <v>676</v>
      </c>
      <c r="K825" s="27">
        <v>35</v>
      </c>
      <c r="L825" s="30">
        <v>5.1775147928994084E-2</v>
      </c>
      <c r="M825" s="71" t="s">
        <v>64</v>
      </c>
      <c r="N825" s="70">
        <f t="shared" si="25"/>
        <v>13802.837158788365</v>
      </c>
      <c r="O825" s="1">
        <v>44203</v>
      </c>
      <c r="P825" s="1">
        <f t="shared" si="26"/>
        <v>44185</v>
      </c>
      <c r="Q825" s="1">
        <f t="shared" si="27"/>
        <v>44198</v>
      </c>
    </row>
    <row r="826" spans="1:17" x14ac:dyDescent="0.25">
      <c r="A826" s="73" t="s">
        <v>337</v>
      </c>
      <c r="B826" s="112" t="s">
        <v>42</v>
      </c>
      <c r="C826" s="74">
        <v>640.69980114844998</v>
      </c>
      <c r="D826" s="28">
        <v>12</v>
      </c>
      <c r="E826" s="27">
        <v>0</v>
      </c>
      <c r="F826" s="76">
        <v>0</v>
      </c>
      <c r="G826" s="115" t="s">
        <v>857</v>
      </c>
      <c r="H826" s="70" t="s">
        <v>66</v>
      </c>
      <c r="I826" s="27">
        <v>179</v>
      </c>
      <c r="J826" s="28">
        <v>17</v>
      </c>
      <c r="K826" s="27">
        <v>0</v>
      </c>
      <c r="L826" s="34">
        <v>0</v>
      </c>
      <c r="M826" s="71" t="s">
        <v>66</v>
      </c>
      <c r="N826" s="70">
        <f t="shared" si="25"/>
        <v>2653.3487242430256</v>
      </c>
      <c r="O826" s="1">
        <v>44203</v>
      </c>
      <c r="P826" s="1">
        <f t="shared" si="26"/>
        <v>44185</v>
      </c>
      <c r="Q826" s="1">
        <f t="shared" si="27"/>
        <v>44198</v>
      </c>
    </row>
    <row r="827" spans="1:17" x14ac:dyDescent="0.25">
      <c r="A827" s="73" t="s">
        <v>338</v>
      </c>
      <c r="B827" s="112" t="s">
        <v>52</v>
      </c>
      <c r="C827" s="74">
        <v>14379.4508026329</v>
      </c>
      <c r="D827" s="28">
        <v>710</v>
      </c>
      <c r="E827" s="27">
        <v>191</v>
      </c>
      <c r="F827" s="69">
        <v>94.87745624025581</v>
      </c>
      <c r="G827" s="79" t="s">
        <v>860</v>
      </c>
      <c r="H827" s="70" t="s">
        <v>66</v>
      </c>
      <c r="I827" s="27">
        <v>13939</v>
      </c>
      <c r="J827" s="28">
        <v>1776</v>
      </c>
      <c r="K827" s="27">
        <v>206</v>
      </c>
      <c r="L827" s="30">
        <v>0.11599099099099099</v>
      </c>
      <c r="M827" s="71" t="s">
        <v>66</v>
      </c>
      <c r="N827" s="70">
        <f t="shared" si="25"/>
        <v>12350.958491925237</v>
      </c>
      <c r="O827" s="1">
        <v>44203</v>
      </c>
      <c r="P827" s="1">
        <f t="shared" si="26"/>
        <v>44185</v>
      </c>
      <c r="Q827" s="1">
        <f t="shared" si="27"/>
        <v>44198</v>
      </c>
    </row>
    <row r="828" spans="1:17" x14ac:dyDescent="0.25">
      <c r="A828" s="73" t="s">
        <v>339</v>
      </c>
      <c r="B828" s="112" t="s">
        <v>52</v>
      </c>
      <c r="C828" s="74">
        <v>10764.140179352</v>
      </c>
      <c r="D828" s="28">
        <v>469</v>
      </c>
      <c r="E828" s="27">
        <v>79</v>
      </c>
      <c r="F828" s="69">
        <v>52.422739288377059</v>
      </c>
      <c r="G828" s="79" t="s">
        <v>860</v>
      </c>
      <c r="H828" s="70" t="s">
        <v>66</v>
      </c>
      <c r="I828" s="27">
        <v>9892</v>
      </c>
      <c r="J828" s="28">
        <v>1128</v>
      </c>
      <c r="K828" s="27">
        <v>93</v>
      </c>
      <c r="L828" s="30">
        <v>8.2446808510638292E-2</v>
      </c>
      <c r="M828" s="71" t="s">
        <v>64</v>
      </c>
      <c r="N828" s="70">
        <f t="shared" si="25"/>
        <v>10479.239225848742</v>
      </c>
      <c r="O828" s="1">
        <v>44203</v>
      </c>
      <c r="P828" s="1">
        <f t="shared" si="26"/>
        <v>44185</v>
      </c>
      <c r="Q828" s="1">
        <f t="shared" si="27"/>
        <v>44198</v>
      </c>
    </row>
    <row r="829" spans="1:17" x14ac:dyDescent="0.25">
      <c r="A829" s="73" t="s">
        <v>340</v>
      </c>
      <c r="B829" s="112" t="s">
        <v>54</v>
      </c>
      <c r="C829" s="74">
        <v>3341.0756913925802</v>
      </c>
      <c r="D829" s="28">
        <v>45</v>
      </c>
      <c r="E829" s="27">
        <v>11</v>
      </c>
      <c r="F829" s="78">
        <v>23.516805911894661</v>
      </c>
      <c r="G829" s="79" t="s">
        <v>858</v>
      </c>
      <c r="H829" s="70" t="s">
        <v>64</v>
      </c>
      <c r="I829" s="27">
        <v>2048</v>
      </c>
      <c r="J829" s="28">
        <v>142</v>
      </c>
      <c r="K829" s="27">
        <v>12</v>
      </c>
      <c r="L829" s="38">
        <v>8.4507042253521125E-2</v>
      </c>
      <c r="M829" s="71" t="s">
        <v>64</v>
      </c>
      <c r="N829" s="70">
        <f t="shared" si="25"/>
        <v>4250.128195713326</v>
      </c>
      <c r="O829" s="1">
        <v>44203</v>
      </c>
      <c r="P829" s="1">
        <f t="shared" si="26"/>
        <v>44185</v>
      </c>
      <c r="Q829" s="1">
        <f t="shared" si="27"/>
        <v>44198</v>
      </c>
    </row>
    <row r="830" spans="1:17" x14ac:dyDescent="0.25">
      <c r="A830" s="73" t="s">
        <v>341</v>
      </c>
      <c r="B830" s="112" t="s">
        <v>54</v>
      </c>
      <c r="C830" s="74">
        <v>6951.4661738035902</v>
      </c>
      <c r="D830" s="28">
        <v>73</v>
      </c>
      <c r="E830" s="27">
        <v>13</v>
      </c>
      <c r="F830" s="78">
        <v>13.357921988755765</v>
      </c>
      <c r="G830" s="79" t="s">
        <v>858</v>
      </c>
      <c r="H830" s="70" t="s">
        <v>66</v>
      </c>
      <c r="I830" s="27">
        <v>5473</v>
      </c>
      <c r="J830" s="28">
        <v>416</v>
      </c>
      <c r="K830" s="27">
        <v>13</v>
      </c>
      <c r="L830" s="38">
        <v>3.125E-2</v>
      </c>
      <c r="M830" s="71" t="s">
        <v>68</v>
      </c>
      <c r="N830" s="70">
        <f t="shared" si="25"/>
        <v>5984.3490509625817</v>
      </c>
      <c r="O830" s="1">
        <v>44203</v>
      </c>
      <c r="P830" s="1">
        <f t="shared" si="26"/>
        <v>44185</v>
      </c>
      <c r="Q830" s="1">
        <f t="shared" si="27"/>
        <v>44198</v>
      </c>
    </row>
    <row r="831" spans="1:17" x14ac:dyDescent="0.25">
      <c r="A831" s="73" t="s">
        <v>342</v>
      </c>
      <c r="B831" s="112" t="s">
        <v>41</v>
      </c>
      <c r="C831" s="74">
        <v>12588.6400801333</v>
      </c>
      <c r="D831" s="28">
        <v>350</v>
      </c>
      <c r="E831" s="27">
        <v>55</v>
      </c>
      <c r="F831" s="69">
        <v>31.207274205664866</v>
      </c>
      <c r="G831" s="79" t="s">
        <v>860</v>
      </c>
      <c r="H831" s="70" t="s">
        <v>64</v>
      </c>
      <c r="I831" s="27">
        <v>11009</v>
      </c>
      <c r="J831" s="28">
        <v>1224</v>
      </c>
      <c r="K831" s="27">
        <v>63</v>
      </c>
      <c r="L831" s="30">
        <v>5.1470588235294115E-2</v>
      </c>
      <c r="M831" s="71" t="s">
        <v>64</v>
      </c>
      <c r="N831" s="70">
        <f t="shared" si="25"/>
        <v>9723.0518325140583</v>
      </c>
      <c r="O831" s="1">
        <v>44203</v>
      </c>
      <c r="P831" s="1">
        <f t="shared" si="26"/>
        <v>44185</v>
      </c>
      <c r="Q831" s="1">
        <f t="shared" si="27"/>
        <v>44198</v>
      </c>
    </row>
    <row r="832" spans="1:17" x14ac:dyDescent="0.25">
      <c r="A832" s="73" t="s">
        <v>343</v>
      </c>
      <c r="B832" s="112" t="s">
        <v>48</v>
      </c>
      <c r="C832" s="74">
        <v>3234.7555519856501</v>
      </c>
      <c r="D832" s="28">
        <v>74</v>
      </c>
      <c r="E832" s="27">
        <v>21</v>
      </c>
      <c r="F832" s="75">
        <v>46.371355606120751</v>
      </c>
      <c r="G832" s="79" t="s">
        <v>859</v>
      </c>
      <c r="H832" s="70" t="s">
        <v>64</v>
      </c>
      <c r="I832" s="27">
        <v>3877</v>
      </c>
      <c r="J832" s="28">
        <v>353</v>
      </c>
      <c r="K832" s="27">
        <v>22</v>
      </c>
      <c r="L832" s="32">
        <v>6.2322946175637391E-2</v>
      </c>
      <c r="M832" s="71" t="s">
        <v>64</v>
      </c>
      <c r="N832" s="70">
        <f t="shared" si="25"/>
        <v>10912.72568597375</v>
      </c>
      <c r="O832" s="1">
        <v>44203</v>
      </c>
      <c r="P832" s="1">
        <f t="shared" si="26"/>
        <v>44185</v>
      </c>
      <c r="Q832" s="1">
        <f t="shared" si="27"/>
        <v>44198</v>
      </c>
    </row>
    <row r="833" spans="1:17" x14ac:dyDescent="0.25">
      <c r="A833" s="73" t="s">
        <v>344</v>
      </c>
      <c r="B833" s="112" t="s">
        <v>45</v>
      </c>
      <c r="C833" s="74">
        <v>65938.694494203999</v>
      </c>
      <c r="D833" s="28">
        <v>5023</v>
      </c>
      <c r="E833" s="27">
        <v>750</v>
      </c>
      <c r="F833" s="69">
        <v>81.244296664286395</v>
      </c>
      <c r="G833" s="79" t="s">
        <v>860</v>
      </c>
      <c r="H833" s="70" t="s">
        <v>66</v>
      </c>
      <c r="I833" s="27">
        <v>90129</v>
      </c>
      <c r="J833" s="28">
        <v>8279</v>
      </c>
      <c r="K833" s="27">
        <v>888</v>
      </c>
      <c r="L833" s="30">
        <v>0.10725933083705762</v>
      </c>
      <c r="M833" s="71" t="s">
        <v>66</v>
      </c>
      <c r="N833" s="70">
        <f t="shared" si="25"/>
        <v>12555.601932227702</v>
      </c>
      <c r="O833" s="1">
        <v>44203</v>
      </c>
      <c r="P833" s="1">
        <f t="shared" si="26"/>
        <v>44185</v>
      </c>
      <c r="Q833" s="1">
        <f t="shared" si="27"/>
        <v>44198</v>
      </c>
    </row>
    <row r="834" spans="1:17" x14ac:dyDescent="0.25">
      <c r="A834" s="73" t="s">
        <v>345</v>
      </c>
      <c r="B834" s="112" t="s">
        <v>46</v>
      </c>
      <c r="C834" s="74">
        <v>284.28993454947903</v>
      </c>
      <c r="D834" s="28">
        <v>0</v>
      </c>
      <c r="E834" s="27">
        <v>0</v>
      </c>
      <c r="F834" s="76">
        <v>0</v>
      </c>
      <c r="G834" s="115" t="s">
        <v>857</v>
      </c>
      <c r="H834" s="70" t="s">
        <v>68</v>
      </c>
      <c r="I834" s="27">
        <v>83</v>
      </c>
      <c r="J834" s="28">
        <v>14</v>
      </c>
      <c r="K834" s="27">
        <v>0</v>
      </c>
      <c r="L834" s="34">
        <v>0</v>
      </c>
      <c r="M834" s="71" t="s">
        <v>68</v>
      </c>
      <c r="N834" s="70">
        <f t="shared" ref="N834:N897" si="28">(J834/C834)*100000</f>
        <v>4924.5500098996226</v>
      </c>
      <c r="O834" s="1">
        <v>44203</v>
      </c>
      <c r="P834" s="1">
        <f t="shared" ref="P834:P897" si="29">O834-18</f>
        <v>44185</v>
      </c>
      <c r="Q834" s="1">
        <f t="shared" ref="Q834:Q897" si="30">O834-5</f>
        <v>44198</v>
      </c>
    </row>
    <row r="835" spans="1:17" x14ac:dyDescent="0.25">
      <c r="A835" s="73" t="s">
        <v>346</v>
      </c>
      <c r="B835" s="112" t="s">
        <v>46</v>
      </c>
      <c r="C835" s="74">
        <v>588.18731235931102</v>
      </c>
      <c r="D835" s="28">
        <v>5</v>
      </c>
      <c r="E835" s="27">
        <v>0</v>
      </c>
      <c r="F835" s="76">
        <v>0</v>
      </c>
      <c r="G835" s="115" t="s">
        <v>857</v>
      </c>
      <c r="H835" s="70" t="s">
        <v>68</v>
      </c>
      <c r="I835" s="27">
        <v>396</v>
      </c>
      <c r="J835" s="28">
        <v>28</v>
      </c>
      <c r="K835" s="27">
        <v>1</v>
      </c>
      <c r="L835" s="36">
        <v>3.5714285714285712E-2</v>
      </c>
      <c r="M835" s="71" t="s">
        <v>64</v>
      </c>
      <c r="N835" s="70">
        <f t="shared" si="28"/>
        <v>4760.3883000616988</v>
      </c>
      <c r="O835" s="1">
        <v>44203</v>
      </c>
      <c r="P835" s="1">
        <f t="shared" si="29"/>
        <v>44185</v>
      </c>
      <c r="Q835" s="1">
        <f t="shared" si="30"/>
        <v>44198</v>
      </c>
    </row>
    <row r="836" spans="1:17" x14ac:dyDescent="0.25">
      <c r="A836" s="73" t="s">
        <v>347</v>
      </c>
      <c r="B836" s="112" t="s">
        <v>52</v>
      </c>
      <c r="C836" s="74">
        <v>24005.037471817101</v>
      </c>
      <c r="D836" s="28">
        <v>1005</v>
      </c>
      <c r="E836" s="27">
        <v>197</v>
      </c>
      <c r="F836" s="69">
        <v>58.618648639682434</v>
      </c>
      <c r="G836" s="79" t="s">
        <v>860</v>
      </c>
      <c r="H836" s="70" t="s">
        <v>64</v>
      </c>
      <c r="I836" s="27">
        <v>31889</v>
      </c>
      <c r="J836" s="28">
        <v>4347</v>
      </c>
      <c r="K836" s="27">
        <v>230</v>
      </c>
      <c r="L836" s="30">
        <v>5.2910052910052907E-2</v>
      </c>
      <c r="M836" s="71" t="s">
        <v>64</v>
      </c>
      <c r="N836" s="70">
        <f t="shared" si="28"/>
        <v>18108.699080780672</v>
      </c>
      <c r="O836" s="1">
        <v>44203</v>
      </c>
      <c r="P836" s="1">
        <f t="shared" si="29"/>
        <v>44185</v>
      </c>
      <c r="Q836" s="1">
        <f t="shared" si="30"/>
        <v>44198</v>
      </c>
    </row>
    <row r="837" spans="1:17" x14ac:dyDescent="0.25">
      <c r="A837" s="73" t="s">
        <v>348</v>
      </c>
      <c r="B837" s="112" t="s">
        <v>42</v>
      </c>
      <c r="C837" s="74">
        <v>2126.5553566797198</v>
      </c>
      <c r="D837" s="28">
        <v>23</v>
      </c>
      <c r="E837" s="27">
        <v>7</v>
      </c>
      <c r="F837" s="77">
        <v>23.512202418312349</v>
      </c>
      <c r="G837" s="79" t="s">
        <v>857</v>
      </c>
      <c r="H837" s="70" t="s">
        <v>66</v>
      </c>
      <c r="I837" s="27">
        <v>2041</v>
      </c>
      <c r="J837" s="28">
        <v>242</v>
      </c>
      <c r="K837" s="27">
        <v>7</v>
      </c>
      <c r="L837" s="36">
        <v>2.8925619834710745E-2</v>
      </c>
      <c r="M837" s="71" t="s">
        <v>66</v>
      </c>
      <c r="N837" s="70">
        <f t="shared" si="28"/>
        <v>11379.90597046318</v>
      </c>
      <c r="O837" s="1">
        <v>44203</v>
      </c>
      <c r="P837" s="1">
        <f t="shared" si="29"/>
        <v>44185</v>
      </c>
      <c r="Q837" s="1">
        <f t="shared" si="30"/>
        <v>44198</v>
      </c>
    </row>
    <row r="838" spans="1:17" x14ac:dyDescent="0.25">
      <c r="A838" s="73" t="s">
        <v>349</v>
      </c>
      <c r="B838" s="112" t="s">
        <v>51</v>
      </c>
      <c r="C838" s="74">
        <v>11334.7969583208</v>
      </c>
      <c r="D838" s="28">
        <v>590</v>
      </c>
      <c r="E838" s="27">
        <v>108</v>
      </c>
      <c r="F838" s="69">
        <v>68.058437594003024</v>
      </c>
      <c r="G838" s="79" t="s">
        <v>860</v>
      </c>
      <c r="H838" s="70" t="s">
        <v>64</v>
      </c>
      <c r="I838" s="27">
        <v>11512</v>
      </c>
      <c r="J838" s="28">
        <v>1055</v>
      </c>
      <c r="K838" s="27">
        <v>120</v>
      </c>
      <c r="L838" s="30">
        <v>0.11374407582938388</v>
      </c>
      <c r="M838" s="71" t="s">
        <v>64</v>
      </c>
      <c r="N838" s="70">
        <f t="shared" si="28"/>
        <v>9307.6215116983767</v>
      </c>
      <c r="O838" s="1">
        <v>44203</v>
      </c>
      <c r="P838" s="1">
        <f t="shared" si="29"/>
        <v>44185</v>
      </c>
      <c r="Q838" s="1">
        <f t="shared" si="30"/>
        <v>44198</v>
      </c>
    </row>
    <row r="839" spans="1:17" x14ac:dyDescent="0.25">
      <c r="A839" s="73" t="s">
        <v>350</v>
      </c>
      <c r="B839" s="112" t="s">
        <v>54</v>
      </c>
      <c r="C839" s="74">
        <v>18997.195740859199</v>
      </c>
      <c r="D839" s="28">
        <v>826</v>
      </c>
      <c r="E839" s="27">
        <v>186</v>
      </c>
      <c r="F839" s="69">
        <v>69.935133937370296</v>
      </c>
      <c r="G839" s="79" t="s">
        <v>860</v>
      </c>
      <c r="H839" s="70" t="s">
        <v>64</v>
      </c>
      <c r="I839" s="27">
        <v>24836</v>
      </c>
      <c r="J839" s="28">
        <v>2268</v>
      </c>
      <c r="K839" s="27">
        <v>204</v>
      </c>
      <c r="L839" s="30">
        <v>8.9947089947089942E-2</v>
      </c>
      <c r="M839" s="71" t="s">
        <v>64</v>
      </c>
      <c r="N839" s="70">
        <f t="shared" si="28"/>
        <v>11938.604154727858</v>
      </c>
      <c r="O839" s="1">
        <v>44203</v>
      </c>
      <c r="P839" s="1">
        <f t="shared" si="29"/>
        <v>44185</v>
      </c>
      <c r="Q839" s="1">
        <f t="shared" si="30"/>
        <v>44198</v>
      </c>
    </row>
    <row r="840" spans="1:17" x14ac:dyDescent="0.25">
      <c r="A840" s="73" t="s">
        <v>351</v>
      </c>
      <c r="B840" s="112" t="s">
        <v>47</v>
      </c>
      <c r="C840" s="74">
        <v>2565.26734316681</v>
      </c>
      <c r="D840" s="28">
        <v>64</v>
      </c>
      <c r="E840" s="27">
        <v>13</v>
      </c>
      <c r="F840" s="78">
        <v>36.197842343601955</v>
      </c>
      <c r="G840" s="79" t="s">
        <v>858</v>
      </c>
      <c r="H840" s="70" t="s">
        <v>64</v>
      </c>
      <c r="I840" s="27">
        <v>2062</v>
      </c>
      <c r="J840" s="28">
        <v>178</v>
      </c>
      <c r="K840" s="27">
        <v>16</v>
      </c>
      <c r="L840" s="38">
        <v>8.98876404494382E-2</v>
      </c>
      <c r="M840" s="71" t="s">
        <v>64</v>
      </c>
      <c r="N840" s="70">
        <f t="shared" si="28"/>
        <v>6938.8479323273914</v>
      </c>
      <c r="O840" s="1">
        <v>44203</v>
      </c>
      <c r="P840" s="1">
        <f t="shared" si="29"/>
        <v>44185</v>
      </c>
      <c r="Q840" s="1">
        <f t="shared" si="30"/>
        <v>44198</v>
      </c>
    </row>
    <row r="841" spans="1:17" x14ac:dyDescent="0.25">
      <c r="A841" s="73" t="s">
        <v>352</v>
      </c>
      <c r="B841" s="112" t="s">
        <v>49</v>
      </c>
      <c r="C841" s="74">
        <v>13726.140611803099</v>
      </c>
      <c r="D841" s="28">
        <v>442</v>
      </c>
      <c r="E841" s="27">
        <v>82</v>
      </c>
      <c r="F841" s="69">
        <v>42.671447297474892</v>
      </c>
      <c r="G841" s="79" t="s">
        <v>860</v>
      </c>
      <c r="H841" s="70" t="s">
        <v>64</v>
      </c>
      <c r="I841" s="27">
        <v>15988</v>
      </c>
      <c r="J841" s="28">
        <v>1386</v>
      </c>
      <c r="K841" s="27">
        <v>86</v>
      </c>
      <c r="L841" s="30">
        <v>6.2049062049062048E-2</v>
      </c>
      <c r="M841" s="71" t="s">
        <v>64</v>
      </c>
      <c r="N841" s="70">
        <f t="shared" si="28"/>
        <v>10097.521504392718</v>
      </c>
      <c r="O841" s="1">
        <v>44203</v>
      </c>
      <c r="P841" s="1">
        <f t="shared" si="29"/>
        <v>44185</v>
      </c>
      <c r="Q841" s="1">
        <f t="shared" si="30"/>
        <v>44198</v>
      </c>
    </row>
    <row r="842" spans="1:17" x14ac:dyDescent="0.25">
      <c r="A842" s="73" t="s">
        <v>353</v>
      </c>
      <c r="B842" s="112" t="s">
        <v>47</v>
      </c>
      <c r="C842" s="74">
        <v>40638.3414967149</v>
      </c>
      <c r="D842" s="28">
        <v>3164</v>
      </c>
      <c r="E842" s="27">
        <v>379</v>
      </c>
      <c r="F842" s="69">
        <v>66.615485707301701</v>
      </c>
      <c r="G842" s="79" t="s">
        <v>860</v>
      </c>
      <c r="H842" s="70" t="s">
        <v>66</v>
      </c>
      <c r="I842" s="27">
        <v>62147</v>
      </c>
      <c r="J842" s="28">
        <v>6265</v>
      </c>
      <c r="K842" s="27">
        <v>470</v>
      </c>
      <c r="L842" s="30">
        <v>7.5019952114924182E-2</v>
      </c>
      <c r="M842" s="71" t="s">
        <v>64</v>
      </c>
      <c r="N842" s="70">
        <f t="shared" si="28"/>
        <v>15416.475597328319</v>
      </c>
      <c r="O842" s="1">
        <v>44203</v>
      </c>
      <c r="P842" s="1">
        <f t="shared" si="29"/>
        <v>44185</v>
      </c>
      <c r="Q842" s="1">
        <f t="shared" si="30"/>
        <v>44198</v>
      </c>
    </row>
    <row r="843" spans="1:17" x14ac:dyDescent="0.25">
      <c r="A843" s="73" t="s">
        <v>354</v>
      </c>
      <c r="B843" s="112" t="s">
        <v>54</v>
      </c>
      <c r="C843" s="74">
        <v>5633.4886654636903</v>
      </c>
      <c r="D843" s="28">
        <v>204</v>
      </c>
      <c r="E843" s="27">
        <v>37</v>
      </c>
      <c r="F843" s="69">
        <v>46.913330261215847</v>
      </c>
      <c r="G843" s="79" t="s">
        <v>860</v>
      </c>
      <c r="H843" s="70" t="s">
        <v>64</v>
      </c>
      <c r="I843" s="27">
        <v>6637</v>
      </c>
      <c r="J843" s="28">
        <v>623</v>
      </c>
      <c r="K843" s="27">
        <v>43</v>
      </c>
      <c r="L843" s="30">
        <v>6.9020866773675763E-2</v>
      </c>
      <c r="M843" s="71" t="s">
        <v>64</v>
      </c>
      <c r="N843" s="70">
        <f t="shared" si="28"/>
        <v>11058.866663197965</v>
      </c>
      <c r="O843" s="1">
        <v>44203</v>
      </c>
      <c r="P843" s="1">
        <f t="shared" si="29"/>
        <v>44185</v>
      </c>
      <c r="Q843" s="1">
        <f t="shared" si="30"/>
        <v>44198</v>
      </c>
    </row>
    <row r="844" spans="1:17" x14ac:dyDescent="0.25">
      <c r="A844" s="73" t="s">
        <v>355</v>
      </c>
      <c r="B844" s="112" t="s">
        <v>49</v>
      </c>
      <c r="C844" s="74">
        <v>16381.7017673096</v>
      </c>
      <c r="D844" s="28">
        <v>441</v>
      </c>
      <c r="E844" s="27">
        <v>71</v>
      </c>
      <c r="F844" s="75">
        <v>30.957886082072548</v>
      </c>
      <c r="G844" s="79" t="s">
        <v>859</v>
      </c>
      <c r="H844" s="70" t="s">
        <v>64</v>
      </c>
      <c r="I844" s="27">
        <v>19355</v>
      </c>
      <c r="J844" s="28">
        <v>1714</v>
      </c>
      <c r="K844" s="27">
        <v>74</v>
      </c>
      <c r="L844" s="32">
        <v>4.3173862310385065E-2</v>
      </c>
      <c r="M844" s="71" t="s">
        <v>64</v>
      </c>
      <c r="N844" s="70">
        <f t="shared" si="28"/>
        <v>10462.89344261145</v>
      </c>
      <c r="O844" s="1">
        <v>44203</v>
      </c>
      <c r="P844" s="1">
        <f t="shared" si="29"/>
        <v>44185</v>
      </c>
      <c r="Q844" s="1">
        <f t="shared" si="30"/>
        <v>44198</v>
      </c>
    </row>
    <row r="845" spans="1:17" x14ac:dyDescent="0.25">
      <c r="A845" s="73" t="s">
        <v>356</v>
      </c>
      <c r="B845" s="112" t="s">
        <v>54</v>
      </c>
      <c r="C845" s="74">
        <v>4679.7541789357701</v>
      </c>
      <c r="D845" s="28">
        <v>77</v>
      </c>
      <c r="E845" s="27">
        <v>15</v>
      </c>
      <c r="F845" s="78">
        <v>22.894975472242148</v>
      </c>
      <c r="G845" s="79" t="s">
        <v>858</v>
      </c>
      <c r="H845" s="70" t="s">
        <v>64</v>
      </c>
      <c r="I845" s="27">
        <v>4064</v>
      </c>
      <c r="J845" s="28">
        <v>354</v>
      </c>
      <c r="K845" s="27">
        <v>16</v>
      </c>
      <c r="L845" s="38">
        <v>4.519774011299435E-2</v>
      </c>
      <c r="M845" s="71" t="s">
        <v>64</v>
      </c>
      <c r="N845" s="70">
        <f t="shared" si="28"/>
        <v>7564.4998960288049</v>
      </c>
      <c r="O845" s="1">
        <v>44203</v>
      </c>
      <c r="P845" s="1">
        <f t="shared" si="29"/>
        <v>44185</v>
      </c>
      <c r="Q845" s="1">
        <f t="shared" si="30"/>
        <v>44198</v>
      </c>
    </row>
    <row r="846" spans="1:17" x14ac:dyDescent="0.25">
      <c r="A846" s="73" t="s">
        <v>357</v>
      </c>
      <c r="B846" s="112" t="s">
        <v>49</v>
      </c>
      <c r="C846" s="74">
        <v>21060.365670931398</v>
      </c>
      <c r="D846" s="28">
        <v>967</v>
      </c>
      <c r="E846" s="27">
        <v>178</v>
      </c>
      <c r="F846" s="69">
        <v>60.370678804664017</v>
      </c>
      <c r="G846" s="79" t="s">
        <v>860</v>
      </c>
      <c r="H846" s="70" t="s">
        <v>64</v>
      </c>
      <c r="I846" s="27">
        <v>21954</v>
      </c>
      <c r="J846" s="28">
        <v>1944</v>
      </c>
      <c r="K846" s="27">
        <v>189</v>
      </c>
      <c r="L846" s="30">
        <v>9.7222222222222224E-2</v>
      </c>
      <c r="M846" s="71" t="s">
        <v>64</v>
      </c>
      <c r="N846" s="70">
        <f t="shared" si="28"/>
        <v>9230.6089570097483</v>
      </c>
      <c r="O846" s="1">
        <v>44203</v>
      </c>
      <c r="P846" s="1">
        <f t="shared" si="29"/>
        <v>44185</v>
      </c>
      <c r="Q846" s="1">
        <f t="shared" si="30"/>
        <v>44198</v>
      </c>
    </row>
    <row r="847" spans="1:17" x14ac:dyDescent="0.25">
      <c r="A847" s="73" t="s">
        <v>358</v>
      </c>
      <c r="B847" s="112" t="s">
        <v>52</v>
      </c>
      <c r="C847" s="74">
        <v>9795.2977499826702</v>
      </c>
      <c r="D847" s="28">
        <v>281</v>
      </c>
      <c r="E847" s="27">
        <v>78</v>
      </c>
      <c r="F847" s="69">
        <v>56.878603526252469</v>
      </c>
      <c r="G847" s="79" t="s">
        <v>860</v>
      </c>
      <c r="H847" s="70" t="s">
        <v>64</v>
      </c>
      <c r="I847" s="27">
        <v>8753</v>
      </c>
      <c r="J847" s="28">
        <v>886</v>
      </c>
      <c r="K847" s="27">
        <v>83</v>
      </c>
      <c r="L847" s="30">
        <v>9.3679458239277646E-2</v>
      </c>
      <c r="M847" s="71" t="s">
        <v>64</v>
      </c>
      <c r="N847" s="70">
        <f t="shared" si="28"/>
        <v>9045.1563864055843</v>
      </c>
      <c r="O847" s="1">
        <v>44203</v>
      </c>
      <c r="P847" s="1">
        <f t="shared" si="29"/>
        <v>44185</v>
      </c>
      <c r="Q847" s="1">
        <f t="shared" si="30"/>
        <v>44198</v>
      </c>
    </row>
    <row r="848" spans="1:17" x14ac:dyDescent="0.25">
      <c r="A848" s="73" t="s">
        <v>359</v>
      </c>
      <c r="B848" s="112" t="s">
        <v>48</v>
      </c>
      <c r="C848" s="74">
        <v>2200.0396936397201</v>
      </c>
      <c r="D848" s="28">
        <v>53</v>
      </c>
      <c r="E848" s="27">
        <v>5</v>
      </c>
      <c r="F848" s="77">
        <v>16.233473340292516</v>
      </c>
      <c r="G848" s="79" t="s">
        <v>857</v>
      </c>
      <c r="H848" s="70" t="s">
        <v>64</v>
      </c>
      <c r="I848" s="27">
        <v>2017</v>
      </c>
      <c r="J848" s="28">
        <v>154</v>
      </c>
      <c r="K848" s="27">
        <v>8</v>
      </c>
      <c r="L848" s="36">
        <v>5.1948051948051951E-2</v>
      </c>
      <c r="M848" s="71" t="s">
        <v>64</v>
      </c>
      <c r="N848" s="70">
        <f t="shared" si="28"/>
        <v>6999.8737043341334</v>
      </c>
      <c r="O848" s="1">
        <v>44203</v>
      </c>
      <c r="P848" s="1">
        <f t="shared" si="29"/>
        <v>44185</v>
      </c>
      <c r="Q848" s="1">
        <f t="shared" si="30"/>
        <v>44198</v>
      </c>
    </row>
    <row r="849" spans="1:17" x14ac:dyDescent="0.25">
      <c r="A849" s="73" t="s">
        <v>360</v>
      </c>
      <c r="B849" s="112" t="s">
        <v>45</v>
      </c>
      <c r="C849" s="74">
        <v>13408.0042293721</v>
      </c>
      <c r="D849" s="28">
        <v>395</v>
      </c>
      <c r="E849" s="27">
        <v>85</v>
      </c>
      <c r="F849" s="69">
        <v>45.282120049815184</v>
      </c>
      <c r="G849" s="79" t="s">
        <v>860</v>
      </c>
      <c r="H849" s="70" t="s">
        <v>64</v>
      </c>
      <c r="I849" s="27">
        <v>14669</v>
      </c>
      <c r="J849" s="28">
        <v>1627</v>
      </c>
      <c r="K849" s="27">
        <v>93</v>
      </c>
      <c r="L849" s="30">
        <v>5.7160417947141981E-2</v>
      </c>
      <c r="M849" s="71" t="s">
        <v>64</v>
      </c>
      <c r="N849" s="70">
        <f t="shared" si="28"/>
        <v>12134.542711702239</v>
      </c>
      <c r="O849" s="1">
        <v>44203</v>
      </c>
      <c r="P849" s="1">
        <f t="shared" si="29"/>
        <v>44185</v>
      </c>
      <c r="Q849" s="1">
        <f t="shared" si="30"/>
        <v>44198</v>
      </c>
    </row>
    <row r="850" spans="1:17" x14ac:dyDescent="0.25">
      <c r="A850" s="73" t="s">
        <v>361</v>
      </c>
      <c r="B850" s="112" t="s">
        <v>52</v>
      </c>
      <c r="C850" s="74">
        <v>13670.424629515401</v>
      </c>
      <c r="D850" s="28">
        <v>545</v>
      </c>
      <c r="E850" s="27">
        <v>127</v>
      </c>
      <c r="F850" s="69">
        <v>66.35805995259814</v>
      </c>
      <c r="G850" s="79" t="s">
        <v>860</v>
      </c>
      <c r="H850" s="70" t="s">
        <v>64</v>
      </c>
      <c r="I850" s="27">
        <v>16304</v>
      </c>
      <c r="J850" s="28">
        <v>1724</v>
      </c>
      <c r="K850" s="27">
        <v>136</v>
      </c>
      <c r="L850" s="30">
        <v>7.8886310904872387E-2</v>
      </c>
      <c r="M850" s="71" t="s">
        <v>64</v>
      </c>
      <c r="N850" s="70">
        <f t="shared" si="28"/>
        <v>12611.166417448099</v>
      </c>
      <c r="O850" s="1">
        <v>44203</v>
      </c>
      <c r="P850" s="1">
        <f t="shared" si="29"/>
        <v>44185</v>
      </c>
      <c r="Q850" s="1">
        <f t="shared" si="30"/>
        <v>44198</v>
      </c>
    </row>
    <row r="851" spans="1:17" x14ac:dyDescent="0.25">
      <c r="A851" s="73" t="s">
        <v>362</v>
      </c>
      <c r="B851" s="112" t="s">
        <v>52</v>
      </c>
      <c r="C851" s="74">
        <v>11367.9661478833</v>
      </c>
      <c r="D851" s="28">
        <v>456</v>
      </c>
      <c r="E851" s="27">
        <v>88</v>
      </c>
      <c r="F851" s="69">
        <v>55.293217836373287</v>
      </c>
      <c r="G851" s="79" t="s">
        <v>860</v>
      </c>
      <c r="H851" s="70" t="s">
        <v>66</v>
      </c>
      <c r="I851" s="27">
        <v>10500</v>
      </c>
      <c r="J851" s="28">
        <v>993</v>
      </c>
      <c r="K851" s="27">
        <v>94</v>
      </c>
      <c r="L851" s="30">
        <v>9.4662638469284993E-2</v>
      </c>
      <c r="M851" s="71" t="s">
        <v>64</v>
      </c>
      <c r="N851" s="70">
        <f t="shared" si="28"/>
        <v>8735.0717541052436</v>
      </c>
      <c r="O851" s="1">
        <v>44203</v>
      </c>
      <c r="P851" s="1">
        <f t="shared" si="29"/>
        <v>44185</v>
      </c>
      <c r="Q851" s="1">
        <f t="shared" si="30"/>
        <v>44198</v>
      </c>
    </row>
    <row r="852" spans="1:17" x14ac:dyDescent="0.25">
      <c r="A852" s="73" t="s">
        <v>363</v>
      </c>
      <c r="B852" s="112" t="s">
        <v>54</v>
      </c>
      <c r="C852" s="74">
        <v>8589.0085575090106</v>
      </c>
      <c r="D852" s="28">
        <v>332</v>
      </c>
      <c r="E852" s="27">
        <v>58</v>
      </c>
      <c r="F852" s="69">
        <v>48.23440464773104</v>
      </c>
      <c r="G852" s="79" t="s">
        <v>860</v>
      </c>
      <c r="H852" s="70" t="s">
        <v>64</v>
      </c>
      <c r="I852" s="27">
        <v>8682</v>
      </c>
      <c r="J852" s="28">
        <v>922</v>
      </c>
      <c r="K852" s="27">
        <v>61</v>
      </c>
      <c r="L852" s="30">
        <v>6.6160520607375276E-2</v>
      </c>
      <c r="M852" s="71" t="s">
        <v>64</v>
      </c>
      <c r="N852" s="70">
        <f t="shared" si="28"/>
        <v>10734.649917119177</v>
      </c>
      <c r="O852" s="1">
        <v>44203</v>
      </c>
      <c r="P852" s="1">
        <f t="shared" si="29"/>
        <v>44185</v>
      </c>
      <c r="Q852" s="1">
        <f t="shared" si="30"/>
        <v>44198</v>
      </c>
    </row>
    <row r="853" spans="1:17" x14ac:dyDescent="0.25">
      <c r="A853" s="73" t="s">
        <v>364</v>
      </c>
      <c r="B853" s="112" t="s">
        <v>42</v>
      </c>
      <c r="C853" s="74">
        <v>3024.3155479434299</v>
      </c>
      <c r="D853" s="28">
        <v>70</v>
      </c>
      <c r="E853" s="27">
        <v>17</v>
      </c>
      <c r="F853" s="75">
        <v>40.150761223029221</v>
      </c>
      <c r="G853" s="79" t="s">
        <v>859</v>
      </c>
      <c r="H853" s="70" t="s">
        <v>64</v>
      </c>
      <c r="I853" s="27">
        <v>2782</v>
      </c>
      <c r="J853" s="28">
        <v>317</v>
      </c>
      <c r="K853" s="27">
        <v>18</v>
      </c>
      <c r="L853" s="32">
        <v>5.6782334384858045E-2</v>
      </c>
      <c r="M853" s="71" t="s">
        <v>64</v>
      </c>
      <c r="N853" s="70">
        <f t="shared" si="28"/>
        <v>10481.710488694333</v>
      </c>
      <c r="O853" s="1">
        <v>44203</v>
      </c>
      <c r="P853" s="1">
        <f t="shared" si="29"/>
        <v>44185</v>
      </c>
      <c r="Q853" s="1">
        <f t="shared" si="30"/>
        <v>44198</v>
      </c>
    </row>
    <row r="854" spans="1:17" x14ac:dyDescent="0.25">
      <c r="A854" s="73" t="s">
        <v>365</v>
      </c>
      <c r="B854" s="112" t="s">
        <v>45</v>
      </c>
      <c r="C854" s="74">
        <v>87731.066584843502</v>
      </c>
      <c r="D854" s="28">
        <v>14253</v>
      </c>
      <c r="E854" s="27">
        <v>1608</v>
      </c>
      <c r="F854" s="69">
        <v>130.91957880856958</v>
      </c>
      <c r="G854" s="79" t="s">
        <v>860</v>
      </c>
      <c r="H854" s="70" t="s">
        <v>64</v>
      </c>
      <c r="I854" s="27">
        <v>138537</v>
      </c>
      <c r="J854" s="28">
        <v>10680</v>
      </c>
      <c r="K854" s="27">
        <v>2111</v>
      </c>
      <c r="L854" s="30">
        <v>0.19765917602996255</v>
      </c>
      <c r="M854" s="71" t="s">
        <v>64</v>
      </c>
      <c r="N854" s="70">
        <f t="shared" si="28"/>
        <v>12173.566805632665</v>
      </c>
      <c r="O854" s="1">
        <v>44203</v>
      </c>
      <c r="P854" s="1">
        <f t="shared" si="29"/>
        <v>44185</v>
      </c>
      <c r="Q854" s="1">
        <f t="shared" si="30"/>
        <v>44198</v>
      </c>
    </row>
    <row r="855" spans="1:17" x14ac:dyDescent="0.25">
      <c r="A855" s="73" t="s">
        <v>366</v>
      </c>
      <c r="B855" s="112" t="s">
        <v>42</v>
      </c>
      <c r="C855" s="74">
        <v>5830.1502088339003</v>
      </c>
      <c r="D855" s="28">
        <v>181</v>
      </c>
      <c r="E855" s="27">
        <v>50</v>
      </c>
      <c r="F855" s="69">
        <v>61.257916923257106</v>
      </c>
      <c r="G855" s="79" t="s">
        <v>860</v>
      </c>
      <c r="H855" s="70" t="s">
        <v>66</v>
      </c>
      <c r="I855" s="27">
        <v>6198</v>
      </c>
      <c r="J855" s="28">
        <v>745</v>
      </c>
      <c r="K855" s="27">
        <v>74</v>
      </c>
      <c r="L855" s="30">
        <v>9.9328859060402688E-2</v>
      </c>
      <c r="M855" s="71" t="s">
        <v>64</v>
      </c>
      <c r="N855" s="70">
        <f t="shared" si="28"/>
        <v>12778.401470191433</v>
      </c>
      <c r="O855" s="1">
        <v>44203</v>
      </c>
      <c r="P855" s="1">
        <f t="shared" si="29"/>
        <v>44185</v>
      </c>
      <c r="Q855" s="1">
        <f t="shared" si="30"/>
        <v>44198</v>
      </c>
    </row>
    <row r="856" spans="1:17" x14ac:dyDescent="0.25">
      <c r="A856" s="73" t="s">
        <v>367</v>
      </c>
      <c r="B856" s="112" t="s">
        <v>54</v>
      </c>
      <c r="C856" s="74">
        <v>11263.703785563999</v>
      </c>
      <c r="D856" s="28">
        <v>619</v>
      </c>
      <c r="E856" s="27">
        <v>93</v>
      </c>
      <c r="F856" s="69">
        <v>58.975779808511014</v>
      </c>
      <c r="G856" s="79" t="s">
        <v>860</v>
      </c>
      <c r="H856" s="70" t="s">
        <v>68</v>
      </c>
      <c r="I856" s="27">
        <v>13666</v>
      </c>
      <c r="J856" s="28">
        <v>1148</v>
      </c>
      <c r="K856" s="27">
        <v>106</v>
      </c>
      <c r="L856" s="30">
        <v>9.2334494773519168E-2</v>
      </c>
      <c r="M856" s="71" t="s">
        <v>64</v>
      </c>
      <c r="N856" s="70">
        <f t="shared" si="28"/>
        <v>10192.029387982677</v>
      </c>
      <c r="O856" s="1">
        <v>44203</v>
      </c>
      <c r="P856" s="1">
        <f t="shared" si="29"/>
        <v>44185</v>
      </c>
      <c r="Q856" s="1">
        <f t="shared" si="30"/>
        <v>44198</v>
      </c>
    </row>
    <row r="857" spans="1:17" x14ac:dyDescent="0.25">
      <c r="A857" s="73" t="s">
        <v>368</v>
      </c>
      <c r="B857" s="112" t="s">
        <v>42</v>
      </c>
      <c r="C857" s="74">
        <v>4832.7731345598404</v>
      </c>
      <c r="D857" s="28">
        <v>145</v>
      </c>
      <c r="E857" s="27">
        <v>19</v>
      </c>
      <c r="F857" s="75">
        <v>28.082072535905688</v>
      </c>
      <c r="G857" s="79" t="s">
        <v>859</v>
      </c>
      <c r="H857" s="70" t="s">
        <v>64</v>
      </c>
      <c r="I857" s="27">
        <v>7413</v>
      </c>
      <c r="J857" s="28">
        <v>901</v>
      </c>
      <c r="K857" s="27">
        <v>21</v>
      </c>
      <c r="L857" s="32">
        <v>2.3307436182019976E-2</v>
      </c>
      <c r="M857" s="71" t="s">
        <v>64</v>
      </c>
      <c r="N857" s="70">
        <f t="shared" si="28"/>
        <v>18643.540156206014</v>
      </c>
      <c r="O857" s="1">
        <v>44203</v>
      </c>
      <c r="P857" s="1">
        <f t="shared" si="29"/>
        <v>44185</v>
      </c>
      <c r="Q857" s="1">
        <f t="shared" si="30"/>
        <v>44198</v>
      </c>
    </row>
    <row r="858" spans="1:17" x14ac:dyDescent="0.25">
      <c r="A858" s="73" t="s">
        <v>369</v>
      </c>
      <c r="B858" s="112" t="s">
        <v>54</v>
      </c>
      <c r="C858" s="74">
        <v>40376.577641466603</v>
      </c>
      <c r="D858" s="28">
        <v>3124</v>
      </c>
      <c r="E858" s="27">
        <v>555</v>
      </c>
      <c r="F858" s="69">
        <v>98.182806613466099</v>
      </c>
      <c r="G858" s="79" t="s">
        <v>860</v>
      </c>
      <c r="H858" s="70" t="s">
        <v>64</v>
      </c>
      <c r="I858" s="27">
        <v>49585</v>
      </c>
      <c r="J858" s="28">
        <v>4858</v>
      </c>
      <c r="K858" s="27">
        <v>613</v>
      </c>
      <c r="L858" s="30">
        <v>0.12618361465623715</v>
      </c>
      <c r="M858" s="71" t="s">
        <v>64</v>
      </c>
      <c r="N858" s="70">
        <f t="shared" si="28"/>
        <v>12031.728006117217</v>
      </c>
      <c r="O858" s="1">
        <v>44203</v>
      </c>
      <c r="P858" s="1">
        <f t="shared" si="29"/>
        <v>44185</v>
      </c>
      <c r="Q858" s="1">
        <f t="shared" si="30"/>
        <v>44198</v>
      </c>
    </row>
    <row r="859" spans="1:17" x14ac:dyDescent="0.25">
      <c r="A859" s="73" t="s">
        <v>370</v>
      </c>
      <c r="B859" s="112" t="s">
        <v>46</v>
      </c>
      <c r="C859" s="74">
        <v>2026.1602306654599</v>
      </c>
      <c r="D859" s="28">
        <v>21</v>
      </c>
      <c r="E859" s="27" t="s">
        <v>574</v>
      </c>
      <c r="F859" s="77">
        <v>7.0506340364909699</v>
      </c>
      <c r="G859" s="115" t="s">
        <v>857</v>
      </c>
      <c r="H859" s="70" t="s">
        <v>66</v>
      </c>
      <c r="I859" s="27">
        <v>3169</v>
      </c>
      <c r="J859" s="28">
        <v>234</v>
      </c>
      <c r="K859" s="27">
        <v>3</v>
      </c>
      <c r="L859" s="36">
        <v>1.282051282051282E-2</v>
      </c>
      <c r="M859" s="71" t="s">
        <v>66</v>
      </c>
      <c r="N859" s="70">
        <f t="shared" si="28"/>
        <v>11548.938551772208</v>
      </c>
      <c r="O859" s="1">
        <v>44203</v>
      </c>
      <c r="P859" s="1">
        <f t="shared" si="29"/>
        <v>44185</v>
      </c>
      <c r="Q859" s="1">
        <f t="shared" si="30"/>
        <v>44198</v>
      </c>
    </row>
    <row r="860" spans="1:17" x14ac:dyDescent="0.25">
      <c r="A860" s="73" t="s">
        <v>371</v>
      </c>
      <c r="B860" s="112" t="s">
        <v>49</v>
      </c>
      <c r="C860" s="74">
        <v>34080.2247325719</v>
      </c>
      <c r="D860" s="28">
        <v>737</v>
      </c>
      <c r="E860" s="27">
        <v>103</v>
      </c>
      <c r="F860" s="75">
        <v>21.587718141163919</v>
      </c>
      <c r="G860" s="79" t="s">
        <v>859</v>
      </c>
      <c r="H860" s="70" t="s">
        <v>66</v>
      </c>
      <c r="I860" s="27">
        <v>37284</v>
      </c>
      <c r="J860" s="28">
        <v>3318</v>
      </c>
      <c r="K860" s="27">
        <v>128</v>
      </c>
      <c r="L860" s="32">
        <v>3.8577456298975285E-2</v>
      </c>
      <c r="M860" s="71" t="s">
        <v>64</v>
      </c>
      <c r="N860" s="70">
        <f t="shared" si="28"/>
        <v>9735.8512921684105</v>
      </c>
      <c r="O860" s="1">
        <v>44203</v>
      </c>
      <c r="P860" s="1">
        <f t="shared" si="29"/>
        <v>44185</v>
      </c>
      <c r="Q860" s="1">
        <f t="shared" si="30"/>
        <v>44198</v>
      </c>
    </row>
    <row r="861" spans="1:17" x14ac:dyDescent="0.25">
      <c r="A861" s="73" t="s">
        <v>372</v>
      </c>
      <c r="B861" s="112" t="s">
        <v>46</v>
      </c>
      <c r="C861" s="74">
        <v>611.63523157592294</v>
      </c>
      <c r="D861" s="28" t="s">
        <v>574</v>
      </c>
      <c r="E861" s="27">
        <v>0</v>
      </c>
      <c r="F861" s="76">
        <v>0</v>
      </c>
      <c r="G861" s="115" t="s">
        <v>857</v>
      </c>
      <c r="H861" s="70" t="s">
        <v>68</v>
      </c>
      <c r="I861" s="27">
        <v>179</v>
      </c>
      <c r="J861" s="28">
        <v>12</v>
      </c>
      <c r="K861" s="27">
        <v>0</v>
      </c>
      <c r="L861" s="34">
        <v>0</v>
      </c>
      <c r="M861" s="71" t="s">
        <v>68</v>
      </c>
      <c r="N861" s="70">
        <f t="shared" si="28"/>
        <v>1961.9536907776098</v>
      </c>
      <c r="O861" s="1">
        <v>44203</v>
      </c>
      <c r="P861" s="1">
        <f t="shared" si="29"/>
        <v>44185</v>
      </c>
      <c r="Q861" s="1">
        <f t="shared" si="30"/>
        <v>44198</v>
      </c>
    </row>
    <row r="862" spans="1:17" x14ac:dyDescent="0.25">
      <c r="A862" s="73" t="s">
        <v>373</v>
      </c>
      <c r="B862" s="112" t="s">
        <v>49</v>
      </c>
      <c r="C862" s="74">
        <v>8696.8122222217498</v>
      </c>
      <c r="D862" s="28">
        <v>119</v>
      </c>
      <c r="E862" s="27">
        <v>23</v>
      </c>
      <c r="F862" s="75">
        <v>18.890337066947122</v>
      </c>
      <c r="G862" s="79" t="s">
        <v>859</v>
      </c>
      <c r="H862" s="70" t="s">
        <v>64</v>
      </c>
      <c r="I862" s="27">
        <v>7864</v>
      </c>
      <c r="J862" s="28">
        <v>728</v>
      </c>
      <c r="K862" s="27">
        <v>33</v>
      </c>
      <c r="L862" s="32">
        <v>4.5329670329670328E-2</v>
      </c>
      <c r="M862" s="71" t="s">
        <v>64</v>
      </c>
      <c r="N862" s="70">
        <f t="shared" si="28"/>
        <v>8370.8832776663057</v>
      </c>
      <c r="O862" s="1">
        <v>44203</v>
      </c>
      <c r="P862" s="1">
        <f t="shared" si="29"/>
        <v>44185</v>
      </c>
      <c r="Q862" s="1">
        <f t="shared" si="30"/>
        <v>44198</v>
      </c>
    </row>
    <row r="863" spans="1:17" x14ac:dyDescent="0.25">
      <c r="A863" s="73" t="s">
        <v>374</v>
      </c>
      <c r="B863" s="112" t="s">
        <v>49</v>
      </c>
      <c r="C863" s="74">
        <v>9756.4222031515692</v>
      </c>
      <c r="D863" s="28">
        <v>326</v>
      </c>
      <c r="E863" s="27">
        <v>45</v>
      </c>
      <c r="F863" s="69">
        <v>32.945332288381479</v>
      </c>
      <c r="G863" s="79" t="s">
        <v>860</v>
      </c>
      <c r="H863" s="70" t="s">
        <v>64</v>
      </c>
      <c r="I863" s="27">
        <v>11331</v>
      </c>
      <c r="J863" s="28">
        <v>1108</v>
      </c>
      <c r="K863" s="27">
        <v>47</v>
      </c>
      <c r="L863" s="30">
        <v>4.2418772563176894E-2</v>
      </c>
      <c r="M863" s="71" t="s">
        <v>64</v>
      </c>
      <c r="N863" s="70">
        <f t="shared" si="28"/>
        <v>11356.622099052747</v>
      </c>
      <c r="O863" s="1">
        <v>44203</v>
      </c>
      <c r="P863" s="1">
        <f t="shared" si="29"/>
        <v>44185</v>
      </c>
      <c r="Q863" s="1">
        <f t="shared" si="30"/>
        <v>44198</v>
      </c>
    </row>
    <row r="864" spans="1:17" x14ac:dyDescent="0.25">
      <c r="A864" s="73" t="s">
        <v>375</v>
      </c>
      <c r="B864" s="112" t="s">
        <v>47</v>
      </c>
      <c r="C864" s="74">
        <v>15406.425291514101</v>
      </c>
      <c r="D864" s="28">
        <v>703</v>
      </c>
      <c r="E864" s="27">
        <v>133</v>
      </c>
      <c r="F864" s="69">
        <v>61.662584410366925</v>
      </c>
      <c r="G864" s="79" t="s">
        <v>860</v>
      </c>
      <c r="H864" s="70" t="s">
        <v>66</v>
      </c>
      <c r="I864" s="27">
        <v>22558</v>
      </c>
      <c r="J864" s="28">
        <v>2340</v>
      </c>
      <c r="K864" s="27">
        <v>161</v>
      </c>
      <c r="L864" s="30">
        <v>6.8803418803418809E-2</v>
      </c>
      <c r="M864" s="71" t="s">
        <v>64</v>
      </c>
      <c r="N864" s="70">
        <f t="shared" si="28"/>
        <v>15188.468160027222</v>
      </c>
      <c r="O864" s="1">
        <v>44203</v>
      </c>
      <c r="P864" s="1">
        <f t="shared" si="29"/>
        <v>44185</v>
      </c>
      <c r="Q864" s="1">
        <f t="shared" si="30"/>
        <v>44198</v>
      </c>
    </row>
    <row r="865" spans="1:17" x14ac:dyDescent="0.25">
      <c r="A865" s="73" t="s">
        <v>376</v>
      </c>
      <c r="B865" s="112" t="s">
        <v>49</v>
      </c>
      <c r="C865" s="74">
        <v>116142.925799655</v>
      </c>
      <c r="D865" s="28">
        <v>11134</v>
      </c>
      <c r="E865" s="27">
        <v>1281</v>
      </c>
      <c r="F865" s="69">
        <v>78.782241251470012</v>
      </c>
      <c r="G865" s="79" t="s">
        <v>860</v>
      </c>
      <c r="H865" s="70" t="s">
        <v>66</v>
      </c>
      <c r="I865" s="27">
        <v>158654</v>
      </c>
      <c r="J865" s="28">
        <v>14726</v>
      </c>
      <c r="K865" s="27">
        <v>1495</v>
      </c>
      <c r="L865" s="30">
        <v>0.10152111910905881</v>
      </c>
      <c r="M865" s="71" t="s">
        <v>66</v>
      </c>
      <c r="N865" s="70">
        <f t="shared" si="28"/>
        <v>12679.205296930571</v>
      </c>
      <c r="O865" s="1">
        <v>44203</v>
      </c>
      <c r="P865" s="1">
        <f t="shared" si="29"/>
        <v>44185</v>
      </c>
      <c r="Q865" s="1">
        <f t="shared" si="30"/>
        <v>44198</v>
      </c>
    </row>
    <row r="866" spans="1:17" x14ac:dyDescent="0.25">
      <c r="A866" s="73" t="s">
        <v>377</v>
      </c>
      <c r="B866" s="112" t="s">
        <v>47</v>
      </c>
      <c r="C866" s="74">
        <v>20714.095533973501</v>
      </c>
      <c r="D866" s="28">
        <v>1184</v>
      </c>
      <c r="E866" s="27">
        <v>220</v>
      </c>
      <c r="F866" s="69">
        <v>75.862765470558315</v>
      </c>
      <c r="G866" s="79" t="s">
        <v>860</v>
      </c>
      <c r="H866" s="70" t="s">
        <v>66</v>
      </c>
      <c r="I866" s="27">
        <v>24815</v>
      </c>
      <c r="J866" s="28">
        <v>2684</v>
      </c>
      <c r="K866" s="27">
        <v>263</v>
      </c>
      <c r="L866" s="30">
        <v>9.7988077496274223E-2</v>
      </c>
      <c r="M866" s="71" t="s">
        <v>66</v>
      </c>
      <c r="N866" s="70">
        <f t="shared" si="28"/>
        <v>12957.360342371363</v>
      </c>
      <c r="O866" s="1">
        <v>44203</v>
      </c>
      <c r="P866" s="1">
        <f t="shared" si="29"/>
        <v>44185</v>
      </c>
      <c r="Q866" s="1">
        <f t="shared" si="30"/>
        <v>44198</v>
      </c>
    </row>
    <row r="867" spans="1:17" x14ac:dyDescent="0.25">
      <c r="A867" s="73" t="s">
        <v>378</v>
      </c>
      <c r="B867" s="112" t="s">
        <v>54</v>
      </c>
      <c r="C867" s="74">
        <v>10418.392432463201</v>
      </c>
      <c r="D867" s="28">
        <v>394</v>
      </c>
      <c r="E867" s="27">
        <v>68</v>
      </c>
      <c r="F867" s="69">
        <v>46.620847588810712</v>
      </c>
      <c r="G867" s="79" t="s">
        <v>860</v>
      </c>
      <c r="H867" s="70" t="s">
        <v>64</v>
      </c>
      <c r="I867" s="27">
        <v>10262</v>
      </c>
      <c r="J867" s="28">
        <v>859</v>
      </c>
      <c r="K867" s="27">
        <v>74</v>
      </c>
      <c r="L867" s="30">
        <v>8.6146682188591381E-2</v>
      </c>
      <c r="M867" s="71" t="s">
        <v>64</v>
      </c>
      <c r="N867" s="70">
        <f t="shared" si="28"/>
        <v>8245.0340162211414</v>
      </c>
      <c r="O867" s="1">
        <v>44203</v>
      </c>
      <c r="P867" s="1">
        <f t="shared" si="29"/>
        <v>44185</v>
      </c>
      <c r="Q867" s="1">
        <f t="shared" si="30"/>
        <v>44198</v>
      </c>
    </row>
    <row r="868" spans="1:17" x14ac:dyDescent="0.25">
      <c r="A868" s="73" t="s">
        <v>379</v>
      </c>
      <c r="B868" s="112" t="s">
        <v>45</v>
      </c>
      <c r="C868" s="74">
        <v>100824.306406576</v>
      </c>
      <c r="D868" s="28">
        <v>11776</v>
      </c>
      <c r="E868" s="27">
        <v>1406</v>
      </c>
      <c r="F868" s="69">
        <v>99.607500421169519</v>
      </c>
      <c r="G868" s="79" t="s">
        <v>860</v>
      </c>
      <c r="H868" s="70" t="s">
        <v>66</v>
      </c>
      <c r="I868" s="27">
        <v>134280</v>
      </c>
      <c r="J868" s="28">
        <v>11860</v>
      </c>
      <c r="K868" s="27">
        <v>1735</v>
      </c>
      <c r="L868" s="30">
        <v>0.14629005059021921</v>
      </c>
      <c r="M868" s="71" t="s">
        <v>64</v>
      </c>
      <c r="N868" s="70">
        <f t="shared" si="28"/>
        <v>11763.03653622403</v>
      </c>
      <c r="O868" s="1">
        <v>44203</v>
      </c>
      <c r="P868" s="1">
        <f t="shared" si="29"/>
        <v>44185</v>
      </c>
      <c r="Q868" s="1">
        <f t="shared" si="30"/>
        <v>44198</v>
      </c>
    </row>
    <row r="869" spans="1:17" x14ac:dyDescent="0.25">
      <c r="A869" s="73" t="s">
        <v>380</v>
      </c>
      <c r="B869" s="112" t="s">
        <v>45</v>
      </c>
      <c r="C869" s="74">
        <v>11593.289720794701</v>
      </c>
      <c r="D869" s="28">
        <v>749</v>
      </c>
      <c r="E869" s="27">
        <v>137</v>
      </c>
      <c r="F869" s="69">
        <v>84.408433856024544</v>
      </c>
      <c r="G869" s="79" t="s">
        <v>860</v>
      </c>
      <c r="H869" s="70" t="s">
        <v>66</v>
      </c>
      <c r="I869" s="27">
        <v>17593</v>
      </c>
      <c r="J869" s="28">
        <v>2149</v>
      </c>
      <c r="K869" s="27">
        <v>152</v>
      </c>
      <c r="L869" s="30">
        <v>7.0730572359236854E-2</v>
      </c>
      <c r="M869" s="71" t="s">
        <v>66</v>
      </c>
      <c r="N869" s="70">
        <f t="shared" si="28"/>
        <v>18536.58497074711</v>
      </c>
      <c r="O869" s="1">
        <v>44203</v>
      </c>
      <c r="P869" s="1">
        <f t="shared" si="29"/>
        <v>44185</v>
      </c>
      <c r="Q869" s="1">
        <f t="shared" si="30"/>
        <v>44198</v>
      </c>
    </row>
    <row r="870" spans="1:17" x14ac:dyDescent="0.25">
      <c r="A870" s="73" t="s">
        <v>381</v>
      </c>
      <c r="B870" s="112" t="s">
        <v>49</v>
      </c>
      <c r="C870" s="74">
        <v>67654.360942971107</v>
      </c>
      <c r="D870" s="28">
        <v>4362</v>
      </c>
      <c r="E870" s="27">
        <v>629</v>
      </c>
      <c r="F870" s="69">
        <v>66.408980592461333</v>
      </c>
      <c r="G870" s="79" t="s">
        <v>860</v>
      </c>
      <c r="H870" s="70" t="s">
        <v>64</v>
      </c>
      <c r="I870" s="27">
        <v>89326</v>
      </c>
      <c r="J870" s="28">
        <v>7869</v>
      </c>
      <c r="K870" s="27">
        <v>746</v>
      </c>
      <c r="L870" s="30">
        <v>9.4802389121870625E-2</v>
      </c>
      <c r="M870" s="71" t="s">
        <v>64</v>
      </c>
      <c r="N870" s="70">
        <f t="shared" si="28"/>
        <v>11631.179262240217</v>
      </c>
      <c r="O870" s="1">
        <v>44203</v>
      </c>
      <c r="P870" s="1">
        <f t="shared" si="29"/>
        <v>44185</v>
      </c>
      <c r="Q870" s="1">
        <f t="shared" si="30"/>
        <v>44198</v>
      </c>
    </row>
    <row r="871" spans="1:17" x14ac:dyDescent="0.25">
      <c r="A871" s="73" t="s">
        <v>382</v>
      </c>
      <c r="B871" s="112" t="s">
        <v>45</v>
      </c>
      <c r="C871" s="74">
        <v>4899.3351278783603</v>
      </c>
      <c r="D871" s="28">
        <v>130</v>
      </c>
      <c r="E871" s="27">
        <v>28</v>
      </c>
      <c r="F871" s="69">
        <v>40.821865575586642</v>
      </c>
      <c r="G871" s="79" t="s">
        <v>860</v>
      </c>
      <c r="H871" s="70" t="s">
        <v>66</v>
      </c>
      <c r="I871" s="27">
        <v>6357</v>
      </c>
      <c r="J871" s="28">
        <v>1171</v>
      </c>
      <c r="K871" s="27">
        <v>29</v>
      </c>
      <c r="L871" s="30">
        <v>2.4765157984628524E-2</v>
      </c>
      <c r="M871" s="71" t="s">
        <v>68</v>
      </c>
      <c r="N871" s="70">
        <f t="shared" si="28"/>
        <v>23901.202294505976</v>
      </c>
      <c r="O871" s="1">
        <v>44203</v>
      </c>
      <c r="P871" s="1">
        <f t="shared" si="29"/>
        <v>44185</v>
      </c>
      <c r="Q871" s="1">
        <f t="shared" si="30"/>
        <v>44198</v>
      </c>
    </row>
    <row r="872" spans="1:17" x14ac:dyDescent="0.25">
      <c r="A872" s="73" t="s">
        <v>383</v>
      </c>
      <c r="B872" s="112" t="s">
        <v>43</v>
      </c>
      <c r="C872" s="74">
        <v>23630.587330045601</v>
      </c>
      <c r="D872" s="28">
        <v>912</v>
      </c>
      <c r="E872" s="27">
        <v>194</v>
      </c>
      <c r="F872" s="69">
        <v>58.640704370152932</v>
      </c>
      <c r="G872" s="79" t="s">
        <v>860</v>
      </c>
      <c r="H872" s="70" t="s">
        <v>64</v>
      </c>
      <c r="I872" s="27">
        <v>24977</v>
      </c>
      <c r="J872" s="28">
        <v>2383</v>
      </c>
      <c r="K872" s="27">
        <v>209</v>
      </c>
      <c r="L872" s="30">
        <v>8.7704574066302984E-2</v>
      </c>
      <c r="M872" s="71" t="s">
        <v>64</v>
      </c>
      <c r="N872" s="70">
        <f t="shared" si="28"/>
        <v>10084.387521634239</v>
      </c>
      <c r="O872" s="1">
        <v>44203</v>
      </c>
      <c r="P872" s="1">
        <f t="shared" si="29"/>
        <v>44185</v>
      </c>
      <c r="Q872" s="1">
        <f t="shared" si="30"/>
        <v>44198</v>
      </c>
    </row>
    <row r="873" spans="1:17" x14ac:dyDescent="0.25">
      <c r="A873" s="73" t="s">
        <v>384</v>
      </c>
      <c r="B873" s="112" t="s">
        <v>45</v>
      </c>
      <c r="C873" s="74">
        <v>19036.1847708721</v>
      </c>
      <c r="D873" s="28">
        <v>770</v>
      </c>
      <c r="E873" s="27">
        <v>148</v>
      </c>
      <c r="F873" s="75">
        <v>55.533336635838218</v>
      </c>
      <c r="G873" s="79" t="s">
        <v>859</v>
      </c>
      <c r="H873" s="70" t="s">
        <v>64</v>
      </c>
      <c r="I873" s="27">
        <v>26853</v>
      </c>
      <c r="J873" s="28">
        <v>3673</v>
      </c>
      <c r="K873" s="27">
        <v>176</v>
      </c>
      <c r="L873" s="32">
        <v>4.791723386877212E-2</v>
      </c>
      <c r="M873" s="71" t="s">
        <v>64</v>
      </c>
      <c r="N873" s="70">
        <f t="shared" si="28"/>
        <v>19294.832678973464</v>
      </c>
      <c r="O873" s="1">
        <v>44203</v>
      </c>
      <c r="P873" s="1">
        <f t="shared" si="29"/>
        <v>44185</v>
      </c>
      <c r="Q873" s="1">
        <f t="shared" si="30"/>
        <v>44198</v>
      </c>
    </row>
    <row r="874" spans="1:17" x14ac:dyDescent="0.25">
      <c r="A874" s="73" t="s">
        <v>385</v>
      </c>
      <c r="B874" s="112" t="s">
        <v>52</v>
      </c>
      <c r="C874" s="74">
        <v>4597.5251554699198</v>
      </c>
      <c r="D874" s="28">
        <v>209</v>
      </c>
      <c r="E874" s="27">
        <v>38</v>
      </c>
      <c r="F874" s="69">
        <v>59.037974181748304</v>
      </c>
      <c r="G874" s="79" t="s">
        <v>860</v>
      </c>
      <c r="H874" s="70" t="s">
        <v>64</v>
      </c>
      <c r="I874" s="27">
        <v>11155</v>
      </c>
      <c r="J874" s="28">
        <v>582</v>
      </c>
      <c r="K874" s="27">
        <v>44</v>
      </c>
      <c r="L874" s="30">
        <v>7.560137457044673E-2</v>
      </c>
      <c r="M874" s="71" t="s">
        <v>64</v>
      </c>
      <c r="N874" s="70">
        <f t="shared" si="28"/>
        <v>12658.984569286449</v>
      </c>
      <c r="O874" s="1">
        <v>44203</v>
      </c>
      <c r="P874" s="1">
        <f t="shared" si="29"/>
        <v>44185</v>
      </c>
      <c r="Q874" s="1">
        <f t="shared" si="30"/>
        <v>44198</v>
      </c>
    </row>
    <row r="875" spans="1:17" x14ac:dyDescent="0.25">
      <c r="A875" s="73" t="s">
        <v>386</v>
      </c>
      <c r="B875" s="112" t="s">
        <v>49</v>
      </c>
      <c r="C875" s="74">
        <v>43615.198490032897</v>
      </c>
      <c r="D875" s="28">
        <v>3110</v>
      </c>
      <c r="E875" s="27">
        <v>401</v>
      </c>
      <c r="F875" s="69">
        <v>65.671734015844763</v>
      </c>
      <c r="G875" s="79" t="s">
        <v>860</v>
      </c>
      <c r="H875" s="70" t="s">
        <v>64</v>
      </c>
      <c r="I875" s="27">
        <v>57293</v>
      </c>
      <c r="J875" s="28">
        <v>4618</v>
      </c>
      <c r="K875" s="27">
        <v>448</v>
      </c>
      <c r="L875" s="30">
        <v>9.701169337375487E-2</v>
      </c>
      <c r="M875" s="71" t="s">
        <v>64</v>
      </c>
      <c r="N875" s="70">
        <f t="shared" si="28"/>
        <v>10588.052238385026</v>
      </c>
      <c r="O875" s="1">
        <v>44203</v>
      </c>
      <c r="P875" s="1">
        <f t="shared" si="29"/>
        <v>44185</v>
      </c>
      <c r="Q875" s="1">
        <f t="shared" si="30"/>
        <v>44198</v>
      </c>
    </row>
    <row r="876" spans="1:17" x14ac:dyDescent="0.25">
      <c r="A876" s="73" t="s">
        <v>387</v>
      </c>
      <c r="B876" s="112" t="s">
        <v>52</v>
      </c>
      <c r="C876" s="74">
        <v>25917.393669385499</v>
      </c>
      <c r="D876" s="28">
        <v>954</v>
      </c>
      <c r="E876" s="27">
        <v>234</v>
      </c>
      <c r="F876" s="69">
        <v>64.490611700779127</v>
      </c>
      <c r="G876" s="79" t="s">
        <v>860</v>
      </c>
      <c r="H876" s="70" t="s">
        <v>64</v>
      </c>
      <c r="I876" s="27">
        <v>22713</v>
      </c>
      <c r="J876" s="28">
        <v>2222</v>
      </c>
      <c r="K876" s="27">
        <v>246</v>
      </c>
      <c r="L876" s="30">
        <v>0.11071107110711072</v>
      </c>
      <c r="M876" s="71" t="s">
        <v>64</v>
      </c>
      <c r="N876" s="70">
        <f t="shared" si="28"/>
        <v>8573.3929435377649</v>
      </c>
      <c r="O876" s="1">
        <v>44203</v>
      </c>
      <c r="P876" s="1">
        <f t="shared" si="29"/>
        <v>44185</v>
      </c>
      <c r="Q876" s="1">
        <f t="shared" si="30"/>
        <v>44198</v>
      </c>
    </row>
    <row r="877" spans="1:17" x14ac:dyDescent="0.25">
      <c r="A877" s="73" t="s">
        <v>388</v>
      </c>
      <c r="B877" s="112" t="s">
        <v>41</v>
      </c>
      <c r="C877" s="74">
        <v>15535.1939863677</v>
      </c>
      <c r="D877" s="28">
        <v>332</v>
      </c>
      <c r="E877" s="27">
        <v>75</v>
      </c>
      <c r="F877" s="69">
        <v>34.483913505320935</v>
      </c>
      <c r="G877" s="79" t="s">
        <v>860</v>
      </c>
      <c r="H877" s="70" t="s">
        <v>64</v>
      </c>
      <c r="I877" s="27">
        <v>14488</v>
      </c>
      <c r="J877" s="28">
        <v>1367</v>
      </c>
      <c r="K877" s="27">
        <v>98</v>
      </c>
      <c r="L877" s="30">
        <v>7.1689831748354055E-2</v>
      </c>
      <c r="M877" s="71" t="s">
        <v>64</v>
      </c>
      <c r="N877" s="70">
        <f t="shared" si="28"/>
        <v>8799.3751555310937</v>
      </c>
      <c r="O877" s="1">
        <v>44203</v>
      </c>
      <c r="P877" s="1">
        <f t="shared" si="29"/>
        <v>44185</v>
      </c>
      <c r="Q877" s="1">
        <f t="shared" si="30"/>
        <v>44198</v>
      </c>
    </row>
    <row r="878" spans="1:17" x14ac:dyDescent="0.25">
      <c r="A878" s="73" t="s">
        <v>389</v>
      </c>
      <c r="B878" s="112" t="s">
        <v>52</v>
      </c>
      <c r="C878" s="74">
        <v>5732.2185635331398</v>
      </c>
      <c r="D878" s="28">
        <v>262</v>
      </c>
      <c r="E878" s="27">
        <v>61</v>
      </c>
      <c r="F878" s="69">
        <v>76.011457149625258</v>
      </c>
      <c r="G878" s="79" t="s">
        <v>860</v>
      </c>
      <c r="H878" s="70" t="s">
        <v>64</v>
      </c>
      <c r="I878" s="27">
        <v>6432</v>
      </c>
      <c r="J878" s="28">
        <v>732</v>
      </c>
      <c r="K878" s="27">
        <v>69</v>
      </c>
      <c r="L878" s="30">
        <v>9.4262295081967207E-2</v>
      </c>
      <c r="M878" s="71" t="s">
        <v>64</v>
      </c>
      <c r="N878" s="70">
        <f t="shared" si="28"/>
        <v>12769.924801137046</v>
      </c>
      <c r="O878" s="1">
        <v>44203</v>
      </c>
      <c r="P878" s="1">
        <f t="shared" si="29"/>
        <v>44185</v>
      </c>
      <c r="Q878" s="1">
        <f t="shared" si="30"/>
        <v>44198</v>
      </c>
    </row>
    <row r="879" spans="1:17" x14ac:dyDescent="0.25">
      <c r="A879" s="73" t="s">
        <v>390</v>
      </c>
      <c r="B879" s="112" t="s">
        <v>49</v>
      </c>
      <c r="C879" s="74">
        <v>10406.375954216899</v>
      </c>
      <c r="D879" s="28">
        <v>338</v>
      </c>
      <c r="E879" s="27">
        <v>65</v>
      </c>
      <c r="F879" s="69">
        <v>44.615504602980934</v>
      </c>
      <c r="G879" s="79" t="s">
        <v>860</v>
      </c>
      <c r="H879" s="70" t="s">
        <v>64</v>
      </c>
      <c r="I879" s="27">
        <v>11750</v>
      </c>
      <c r="J879" s="28">
        <v>909</v>
      </c>
      <c r="K879" s="27">
        <v>71</v>
      </c>
      <c r="L879" s="30">
        <v>7.8107810781078105E-2</v>
      </c>
      <c r="M879" s="71" t="s">
        <v>64</v>
      </c>
      <c r="N879" s="70">
        <f t="shared" si="28"/>
        <v>8735.0294088851624</v>
      </c>
      <c r="O879" s="1">
        <v>44203</v>
      </c>
      <c r="P879" s="1">
        <f t="shared" si="29"/>
        <v>44185</v>
      </c>
      <c r="Q879" s="1">
        <f t="shared" si="30"/>
        <v>44198</v>
      </c>
    </row>
    <row r="880" spans="1:17" x14ac:dyDescent="0.25">
      <c r="A880" s="73" t="s">
        <v>391</v>
      </c>
      <c r="B880" s="112" t="s">
        <v>51</v>
      </c>
      <c r="C880" s="74">
        <v>11260.3171202382</v>
      </c>
      <c r="D880" s="28">
        <v>285</v>
      </c>
      <c r="E880" s="27">
        <v>57</v>
      </c>
      <c r="F880" s="75">
        <v>36.157317133733123</v>
      </c>
      <c r="G880" s="79" t="s">
        <v>859</v>
      </c>
      <c r="H880" s="70" t="s">
        <v>68</v>
      </c>
      <c r="I880" s="27">
        <v>15135</v>
      </c>
      <c r="J880" s="28">
        <v>1455</v>
      </c>
      <c r="K880" s="27">
        <v>63</v>
      </c>
      <c r="L880" s="32">
        <v>4.3298969072164947E-2</v>
      </c>
      <c r="M880" s="71" t="s">
        <v>64</v>
      </c>
      <c r="N880" s="70">
        <f t="shared" si="28"/>
        <v>12921.483333581471</v>
      </c>
      <c r="O880" s="1">
        <v>44203</v>
      </c>
      <c r="P880" s="1">
        <f t="shared" si="29"/>
        <v>44185</v>
      </c>
      <c r="Q880" s="1">
        <f t="shared" si="30"/>
        <v>44198</v>
      </c>
    </row>
    <row r="881" spans="1:17" x14ac:dyDescent="0.25">
      <c r="A881" s="73" t="s">
        <v>392</v>
      </c>
      <c r="B881" s="112" t="s">
        <v>49</v>
      </c>
      <c r="C881" s="74">
        <v>60760.903444814299</v>
      </c>
      <c r="D881" s="28">
        <v>3288</v>
      </c>
      <c r="E881" s="27">
        <v>520</v>
      </c>
      <c r="F881" s="69">
        <v>61.129534021152118</v>
      </c>
      <c r="G881" s="79" t="s">
        <v>860</v>
      </c>
      <c r="H881" s="70" t="s">
        <v>64</v>
      </c>
      <c r="I881" s="27">
        <v>168188</v>
      </c>
      <c r="J881" s="28">
        <v>10573</v>
      </c>
      <c r="K881" s="27">
        <v>588</v>
      </c>
      <c r="L881" s="30">
        <v>5.5613354771588006E-2</v>
      </c>
      <c r="M881" s="71" t="s">
        <v>64</v>
      </c>
      <c r="N881" s="70">
        <f t="shared" si="28"/>
        <v>17400.992086305727</v>
      </c>
      <c r="O881" s="1">
        <v>44203</v>
      </c>
      <c r="P881" s="1">
        <f t="shared" si="29"/>
        <v>44185</v>
      </c>
      <c r="Q881" s="1">
        <f t="shared" si="30"/>
        <v>44198</v>
      </c>
    </row>
    <row r="882" spans="1:17" x14ac:dyDescent="0.25">
      <c r="A882" s="73" t="s">
        <v>393</v>
      </c>
      <c r="B882" s="112" t="s">
        <v>51</v>
      </c>
      <c r="C882" s="74">
        <v>13066.7339765703</v>
      </c>
      <c r="D882" s="28">
        <v>408</v>
      </c>
      <c r="E882" s="27">
        <v>50</v>
      </c>
      <c r="F882" s="75">
        <v>27.332220720437324</v>
      </c>
      <c r="G882" s="79" t="s">
        <v>859</v>
      </c>
      <c r="H882" s="70" t="s">
        <v>64</v>
      </c>
      <c r="I882" s="27">
        <v>13827</v>
      </c>
      <c r="J882" s="28">
        <v>1141</v>
      </c>
      <c r="K882" s="27">
        <v>56</v>
      </c>
      <c r="L882" s="32">
        <v>4.9079754601226995E-2</v>
      </c>
      <c r="M882" s="71" t="s">
        <v>64</v>
      </c>
      <c r="N882" s="70">
        <f t="shared" si="28"/>
        <v>8732.0978757653156</v>
      </c>
      <c r="O882" s="1">
        <v>44203</v>
      </c>
      <c r="P882" s="1">
        <f t="shared" si="29"/>
        <v>44185</v>
      </c>
      <c r="Q882" s="1">
        <f t="shared" si="30"/>
        <v>44198</v>
      </c>
    </row>
    <row r="883" spans="1:17" x14ac:dyDescent="0.25">
      <c r="A883" s="73" t="s">
        <v>394</v>
      </c>
      <c r="B883" s="112" t="s">
        <v>49</v>
      </c>
      <c r="C883" s="74">
        <v>28989.034762338801</v>
      </c>
      <c r="D883" s="28">
        <v>1223</v>
      </c>
      <c r="E883" s="27">
        <v>216</v>
      </c>
      <c r="F883" s="69">
        <v>53.22209433690945</v>
      </c>
      <c r="G883" s="79" t="s">
        <v>860</v>
      </c>
      <c r="H883" s="70" t="s">
        <v>64</v>
      </c>
      <c r="I883" s="27">
        <v>45517</v>
      </c>
      <c r="J883" s="28">
        <v>4391</v>
      </c>
      <c r="K883" s="27">
        <v>251</v>
      </c>
      <c r="L883" s="30">
        <v>5.7162377590526073E-2</v>
      </c>
      <c r="M883" s="71" t="s">
        <v>64</v>
      </c>
      <c r="N883" s="70">
        <f t="shared" si="28"/>
        <v>15147.106607718386</v>
      </c>
      <c r="O883" s="1">
        <v>44203</v>
      </c>
      <c r="P883" s="1">
        <f t="shared" si="29"/>
        <v>44185</v>
      </c>
      <c r="Q883" s="1">
        <f t="shared" si="30"/>
        <v>44198</v>
      </c>
    </row>
    <row r="884" spans="1:17" x14ac:dyDescent="0.25">
      <c r="A884" s="73" t="s">
        <v>395</v>
      </c>
      <c r="B884" s="112" t="s">
        <v>54</v>
      </c>
      <c r="C884" s="74">
        <v>5774.3850978047103</v>
      </c>
      <c r="D884" s="28">
        <v>176</v>
      </c>
      <c r="E884" s="27">
        <v>20</v>
      </c>
      <c r="F884" s="75">
        <v>24.739801803564141</v>
      </c>
      <c r="G884" s="79" t="s">
        <v>859</v>
      </c>
      <c r="H884" s="70" t="s">
        <v>64</v>
      </c>
      <c r="I884" s="27">
        <v>5405</v>
      </c>
      <c r="J884" s="28">
        <v>388</v>
      </c>
      <c r="K884" s="27">
        <v>24</v>
      </c>
      <c r="L884" s="32">
        <v>6.1855670103092786E-2</v>
      </c>
      <c r="M884" s="71" t="s">
        <v>64</v>
      </c>
      <c r="N884" s="70">
        <f t="shared" si="28"/>
        <v>6719.33016984802</v>
      </c>
      <c r="O884" s="1">
        <v>44203</v>
      </c>
      <c r="P884" s="1">
        <f t="shared" si="29"/>
        <v>44185</v>
      </c>
      <c r="Q884" s="1">
        <f t="shared" si="30"/>
        <v>44198</v>
      </c>
    </row>
    <row r="885" spans="1:17" x14ac:dyDescent="0.25">
      <c r="A885" s="73" t="s">
        <v>396</v>
      </c>
      <c r="B885" s="112" t="s">
        <v>45</v>
      </c>
      <c r="C885" s="74">
        <v>6352.7152733450803</v>
      </c>
      <c r="D885" s="28">
        <v>232</v>
      </c>
      <c r="E885" s="27">
        <v>53</v>
      </c>
      <c r="F885" s="69">
        <v>59.592066113815982</v>
      </c>
      <c r="G885" s="79" t="s">
        <v>860</v>
      </c>
      <c r="H885" s="70" t="s">
        <v>64</v>
      </c>
      <c r="I885" s="27">
        <v>6824</v>
      </c>
      <c r="J885" s="28">
        <v>714</v>
      </c>
      <c r="K885" s="27">
        <v>60</v>
      </c>
      <c r="L885" s="30">
        <v>8.4033613445378158E-2</v>
      </c>
      <c r="M885" s="71" t="s">
        <v>64</v>
      </c>
      <c r="N885" s="70">
        <f t="shared" si="28"/>
        <v>11239.288544786878</v>
      </c>
      <c r="O885" s="1">
        <v>44203</v>
      </c>
      <c r="P885" s="1">
        <f t="shared" si="29"/>
        <v>44185</v>
      </c>
      <c r="Q885" s="1">
        <f t="shared" si="30"/>
        <v>44198</v>
      </c>
    </row>
    <row r="886" spans="1:17" x14ac:dyDescent="0.25">
      <c r="A886" s="73" t="s">
        <v>397</v>
      </c>
      <c r="B886" s="112" t="s">
        <v>45</v>
      </c>
      <c r="C886" s="74">
        <v>53837.277335062499</v>
      </c>
      <c r="D886" s="28">
        <v>4909</v>
      </c>
      <c r="E886" s="27">
        <v>703</v>
      </c>
      <c r="F886" s="69">
        <v>93.270477631644198</v>
      </c>
      <c r="G886" s="79" t="s">
        <v>860</v>
      </c>
      <c r="H886" s="70" t="s">
        <v>66</v>
      </c>
      <c r="I886" s="27">
        <v>73605</v>
      </c>
      <c r="J886" s="28">
        <v>7282</v>
      </c>
      <c r="K886" s="27">
        <v>887</v>
      </c>
      <c r="L886" s="30">
        <v>0.12180719582532272</v>
      </c>
      <c r="M886" s="71" t="s">
        <v>64</v>
      </c>
      <c r="N886" s="70">
        <f t="shared" si="28"/>
        <v>13525.944030712464</v>
      </c>
      <c r="O886" s="1">
        <v>44203</v>
      </c>
      <c r="P886" s="1">
        <f t="shared" si="29"/>
        <v>44185</v>
      </c>
      <c r="Q886" s="1">
        <f t="shared" si="30"/>
        <v>44198</v>
      </c>
    </row>
    <row r="887" spans="1:17" x14ac:dyDescent="0.25">
      <c r="A887" s="73" t="s">
        <v>398</v>
      </c>
      <c r="B887" s="112" t="s">
        <v>52</v>
      </c>
      <c r="C887" s="74">
        <v>27401.822881354499</v>
      </c>
      <c r="D887" s="28">
        <v>1082</v>
      </c>
      <c r="E887" s="27">
        <v>199</v>
      </c>
      <c r="F887" s="69">
        <v>51.873504094349094</v>
      </c>
      <c r="G887" s="79" t="s">
        <v>860</v>
      </c>
      <c r="H887" s="70" t="s">
        <v>64</v>
      </c>
      <c r="I887" s="27">
        <v>24945</v>
      </c>
      <c r="J887" s="28">
        <v>2401</v>
      </c>
      <c r="K887" s="27">
        <v>227</v>
      </c>
      <c r="L887" s="30">
        <v>9.4543940024989587E-2</v>
      </c>
      <c r="M887" s="71" t="s">
        <v>64</v>
      </c>
      <c r="N887" s="70">
        <f t="shared" si="28"/>
        <v>8762.1907870726154</v>
      </c>
      <c r="O887" s="1">
        <v>44203</v>
      </c>
      <c r="P887" s="1">
        <f t="shared" si="29"/>
        <v>44185</v>
      </c>
      <c r="Q887" s="1">
        <f t="shared" si="30"/>
        <v>44198</v>
      </c>
    </row>
    <row r="888" spans="1:17" x14ac:dyDescent="0.25">
      <c r="A888" s="73" t="s">
        <v>399</v>
      </c>
      <c r="B888" s="112" t="s">
        <v>48</v>
      </c>
      <c r="C888" s="74">
        <v>443.669002305216</v>
      </c>
      <c r="D888" s="28">
        <v>5</v>
      </c>
      <c r="E888" s="27">
        <v>0</v>
      </c>
      <c r="F888" s="76">
        <v>0</v>
      </c>
      <c r="G888" s="115" t="s">
        <v>857</v>
      </c>
      <c r="H888" s="70" t="s">
        <v>66</v>
      </c>
      <c r="I888" s="27">
        <v>200</v>
      </c>
      <c r="J888" s="28">
        <v>10</v>
      </c>
      <c r="K888" s="27">
        <v>0</v>
      </c>
      <c r="L888" s="34">
        <v>0</v>
      </c>
      <c r="M888" s="71" t="s">
        <v>66</v>
      </c>
      <c r="N888" s="70">
        <f t="shared" si="28"/>
        <v>2253.9325371035584</v>
      </c>
      <c r="O888" s="1">
        <v>44203</v>
      </c>
      <c r="P888" s="1">
        <f t="shared" si="29"/>
        <v>44185</v>
      </c>
      <c r="Q888" s="1">
        <f t="shared" si="30"/>
        <v>44198</v>
      </c>
    </row>
    <row r="889" spans="1:17" x14ac:dyDescent="0.25">
      <c r="A889" s="73" t="s">
        <v>400</v>
      </c>
      <c r="B889" s="112" t="s">
        <v>45</v>
      </c>
      <c r="C889" s="74">
        <v>10425.3705682952</v>
      </c>
      <c r="D889" s="28">
        <v>969</v>
      </c>
      <c r="E889" s="27">
        <v>146</v>
      </c>
      <c r="F889" s="69">
        <v>100.03070260433681</v>
      </c>
      <c r="G889" s="79" t="s">
        <v>860</v>
      </c>
      <c r="H889" s="70" t="s">
        <v>66</v>
      </c>
      <c r="I889" s="27">
        <v>13472</v>
      </c>
      <c r="J889" s="28">
        <v>1634</v>
      </c>
      <c r="K889" s="27">
        <v>157</v>
      </c>
      <c r="L889" s="30">
        <v>9.6083231334149324E-2</v>
      </c>
      <c r="M889" s="71" t="s">
        <v>66</v>
      </c>
      <c r="N889" s="70">
        <f t="shared" si="28"/>
        <v>15673.303786142524</v>
      </c>
      <c r="O889" s="1">
        <v>44203</v>
      </c>
      <c r="P889" s="1">
        <f t="shared" si="29"/>
        <v>44185</v>
      </c>
      <c r="Q889" s="1">
        <f t="shared" si="30"/>
        <v>44198</v>
      </c>
    </row>
    <row r="890" spans="1:17" x14ac:dyDescent="0.25">
      <c r="A890" s="73" t="s">
        <v>401</v>
      </c>
      <c r="B890" s="112" t="s">
        <v>54</v>
      </c>
      <c r="C890" s="74">
        <v>29332.514862373799</v>
      </c>
      <c r="D890" s="28">
        <v>1898</v>
      </c>
      <c r="E890" s="27">
        <v>192</v>
      </c>
      <c r="F890" s="69">
        <v>46.754551318331309</v>
      </c>
      <c r="G890" s="79" t="s">
        <v>860</v>
      </c>
      <c r="H890" s="70" t="s">
        <v>66</v>
      </c>
      <c r="I890" s="27">
        <v>31237</v>
      </c>
      <c r="J890" s="28">
        <v>2329</v>
      </c>
      <c r="K890" s="27">
        <v>207</v>
      </c>
      <c r="L890" s="30">
        <v>8.8879347359381702E-2</v>
      </c>
      <c r="M890" s="71" t="s">
        <v>66</v>
      </c>
      <c r="N890" s="70">
        <f t="shared" si="28"/>
        <v>7939.9942723203667</v>
      </c>
      <c r="O890" s="1">
        <v>44203</v>
      </c>
      <c r="P890" s="1">
        <f t="shared" si="29"/>
        <v>44185</v>
      </c>
      <c r="Q890" s="1">
        <f t="shared" si="30"/>
        <v>44198</v>
      </c>
    </row>
    <row r="891" spans="1:17" x14ac:dyDescent="0.25">
      <c r="A891" s="73" t="s">
        <v>402</v>
      </c>
      <c r="B891" s="112" t="s">
        <v>54</v>
      </c>
      <c r="C891" s="74">
        <v>13670.6546508352</v>
      </c>
      <c r="D891" s="28">
        <v>766</v>
      </c>
      <c r="E891" s="27">
        <v>123</v>
      </c>
      <c r="F891" s="69">
        <v>64.266960947459282</v>
      </c>
      <c r="G891" s="79" t="s">
        <v>860</v>
      </c>
      <c r="H891" s="70" t="s">
        <v>64</v>
      </c>
      <c r="I891" s="27">
        <v>14525</v>
      </c>
      <c r="J891" s="28">
        <v>1343</v>
      </c>
      <c r="K891" s="27">
        <v>141</v>
      </c>
      <c r="L891" s="30">
        <v>0.10498883097542815</v>
      </c>
      <c r="M891" s="71" t="s">
        <v>64</v>
      </c>
      <c r="N891" s="70">
        <f t="shared" si="28"/>
        <v>9823.9625994644684</v>
      </c>
      <c r="O891" s="1">
        <v>44203</v>
      </c>
      <c r="P891" s="1">
        <f t="shared" si="29"/>
        <v>44185</v>
      </c>
      <c r="Q891" s="1">
        <f t="shared" si="30"/>
        <v>44198</v>
      </c>
    </row>
    <row r="892" spans="1:17" x14ac:dyDescent="0.25">
      <c r="A892" s="73" t="s">
        <v>403</v>
      </c>
      <c r="B892" s="112" t="s">
        <v>51</v>
      </c>
      <c r="C892" s="74">
        <v>7866.2595778054301</v>
      </c>
      <c r="D892" s="28">
        <v>244</v>
      </c>
      <c r="E892" s="27">
        <v>51</v>
      </c>
      <c r="F892" s="69">
        <v>46.309902525152189</v>
      </c>
      <c r="G892" s="79" t="s">
        <v>860</v>
      </c>
      <c r="H892" s="70" t="s">
        <v>64</v>
      </c>
      <c r="I892" s="27">
        <v>7931</v>
      </c>
      <c r="J892" s="28">
        <v>671</v>
      </c>
      <c r="K892" s="27">
        <v>53</v>
      </c>
      <c r="L892" s="30">
        <v>7.898658718330849E-2</v>
      </c>
      <c r="M892" s="71" t="s">
        <v>64</v>
      </c>
      <c r="N892" s="70">
        <f t="shared" si="28"/>
        <v>8530.1024376721507</v>
      </c>
      <c r="O892" s="1">
        <v>44203</v>
      </c>
      <c r="P892" s="1">
        <f t="shared" si="29"/>
        <v>44185</v>
      </c>
      <c r="Q892" s="1">
        <f t="shared" si="30"/>
        <v>44198</v>
      </c>
    </row>
    <row r="893" spans="1:17" x14ac:dyDescent="0.25">
      <c r="A893" s="73" t="s">
        <v>404</v>
      </c>
      <c r="B893" s="112" t="s">
        <v>54</v>
      </c>
      <c r="C893" s="74">
        <v>3588.8356725713106</v>
      </c>
      <c r="D893" s="28">
        <v>98</v>
      </c>
      <c r="E893" s="27">
        <v>14</v>
      </c>
      <c r="F893" s="78">
        <v>27.864190262117109</v>
      </c>
      <c r="G893" s="79" t="s">
        <v>858</v>
      </c>
      <c r="H893" s="70" t="s">
        <v>66</v>
      </c>
      <c r="I893" s="27">
        <v>2559</v>
      </c>
      <c r="J893" s="28">
        <v>209</v>
      </c>
      <c r="K893" s="27">
        <v>14</v>
      </c>
      <c r="L893" s="38">
        <v>6.6985645933014357E-2</v>
      </c>
      <c r="M893" s="71" t="s">
        <v>68</v>
      </c>
      <c r="N893" s="70">
        <f t="shared" si="28"/>
        <v>5823.6157647824748</v>
      </c>
      <c r="O893" s="1">
        <v>44203</v>
      </c>
      <c r="P893" s="1">
        <f t="shared" si="29"/>
        <v>44185</v>
      </c>
      <c r="Q893" s="1">
        <f t="shared" si="30"/>
        <v>44198</v>
      </c>
    </row>
    <row r="894" spans="1:17" x14ac:dyDescent="0.25">
      <c r="A894" s="73" t="s">
        <v>405</v>
      </c>
      <c r="B894" s="112" t="s">
        <v>51</v>
      </c>
      <c r="C894" s="74">
        <v>28747.259811021901</v>
      </c>
      <c r="D894" s="28">
        <v>1353</v>
      </c>
      <c r="E894" s="27">
        <v>238</v>
      </c>
      <c r="F894" s="69">
        <v>59.136071096007832</v>
      </c>
      <c r="G894" s="79" t="s">
        <v>860</v>
      </c>
      <c r="H894" s="70" t="s">
        <v>64</v>
      </c>
      <c r="I894" s="27">
        <v>57835</v>
      </c>
      <c r="J894" s="28">
        <v>5277</v>
      </c>
      <c r="K894" s="27">
        <v>275</v>
      </c>
      <c r="L894" s="30">
        <v>5.211294296001516E-2</v>
      </c>
      <c r="M894" s="71" t="s">
        <v>68</v>
      </c>
      <c r="N894" s="70">
        <f t="shared" si="28"/>
        <v>18356.532186684315</v>
      </c>
      <c r="O894" s="1">
        <v>44203</v>
      </c>
      <c r="P894" s="1">
        <f t="shared" si="29"/>
        <v>44185</v>
      </c>
      <c r="Q894" s="1">
        <f t="shared" si="30"/>
        <v>44198</v>
      </c>
    </row>
    <row r="895" spans="1:17" x14ac:dyDescent="0.25">
      <c r="A895" s="73" t="s">
        <v>406</v>
      </c>
      <c r="B895" s="112" t="s">
        <v>46</v>
      </c>
      <c r="C895" s="74">
        <v>97.256701128622794</v>
      </c>
      <c r="D895" s="28" t="s">
        <v>574</v>
      </c>
      <c r="E895" s="27" t="s">
        <v>574</v>
      </c>
      <c r="F895" s="77">
        <v>73.44334179513919</v>
      </c>
      <c r="G895" s="79" t="s">
        <v>857</v>
      </c>
      <c r="H895" s="70" t="s">
        <v>64</v>
      </c>
      <c r="I895" s="27">
        <v>62</v>
      </c>
      <c r="J895" s="28">
        <v>7</v>
      </c>
      <c r="K895" s="27">
        <v>1</v>
      </c>
      <c r="L895" s="36">
        <v>0.14285714285714285</v>
      </c>
      <c r="M895" s="71" t="s">
        <v>64</v>
      </c>
      <c r="N895" s="70">
        <f t="shared" si="28"/>
        <v>7197.4474959236395</v>
      </c>
      <c r="O895" s="1">
        <v>44203</v>
      </c>
      <c r="P895" s="1">
        <f t="shared" si="29"/>
        <v>44185</v>
      </c>
      <c r="Q895" s="1">
        <f t="shared" si="30"/>
        <v>44198</v>
      </c>
    </row>
    <row r="896" spans="1:17" x14ac:dyDescent="0.25">
      <c r="A896" s="73" t="s">
        <v>407</v>
      </c>
      <c r="B896" s="112" t="s">
        <v>47</v>
      </c>
      <c r="C896" s="74">
        <v>8389.5626394437495</v>
      </c>
      <c r="D896" s="28">
        <v>266</v>
      </c>
      <c r="E896" s="27">
        <v>55</v>
      </c>
      <c r="F896" s="69">
        <v>46.82689190615428</v>
      </c>
      <c r="G896" s="79" t="s">
        <v>860</v>
      </c>
      <c r="H896" s="70" t="s">
        <v>64</v>
      </c>
      <c r="I896" s="27">
        <v>7636</v>
      </c>
      <c r="J896" s="28">
        <v>617</v>
      </c>
      <c r="K896" s="27">
        <v>62</v>
      </c>
      <c r="L896" s="30">
        <v>0.10048622366288493</v>
      </c>
      <c r="M896" s="71" t="s">
        <v>64</v>
      </c>
      <c r="N896" s="70">
        <f t="shared" si="28"/>
        <v>7354.3762233701946</v>
      </c>
      <c r="O896" s="1">
        <v>44203</v>
      </c>
      <c r="P896" s="1">
        <f t="shared" si="29"/>
        <v>44185</v>
      </c>
      <c r="Q896" s="1">
        <f t="shared" si="30"/>
        <v>44198</v>
      </c>
    </row>
    <row r="897" spans="1:17" x14ac:dyDescent="0.25">
      <c r="A897" s="73" t="s">
        <v>408</v>
      </c>
      <c r="B897" s="112" t="s">
        <v>46</v>
      </c>
      <c r="C897" s="74">
        <v>8452.8586639732803</v>
      </c>
      <c r="D897" s="28">
        <v>155</v>
      </c>
      <c r="E897" s="27">
        <v>28</v>
      </c>
      <c r="F897" s="69">
        <v>23.66063457944885</v>
      </c>
      <c r="G897" s="79" t="s">
        <v>860</v>
      </c>
      <c r="H897" s="70" t="s">
        <v>66</v>
      </c>
      <c r="I897" s="27">
        <v>8784</v>
      </c>
      <c r="J897" s="28">
        <v>687</v>
      </c>
      <c r="K897" s="27">
        <v>29</v>
      </c>
      <c r="L897" s="30">
        <v>4.2212518195050945E-2</v>
      </c>
      <c r="M897" s="71" t="s">
        <v>64</v>
      </c>
      <c r="N897" s="70">
        <f t="shared" si="28"/>
        <v>8127.4279780406796</v>
      </c>
      <c r="O897" s="1">
        <v>44203</v>
      </c>
      <c r="P897" s="1">
        <f t="shared" si="29"/>
        <v>44185</v>
      </c>
      <c r="Q897" s="1">
        <f t="shared" si="30"/>
        <v>44198</v>
      </c>
    </row>
    <row r="898" spans="1:17" x14ac:dyDescent="0.25">
      <c r="A898" s="73" t="s">
        <v>409</v>
      </c>
      <c r="B898" s="112" t="s">
        <v>42</v>
      </c>
      <c r="C898" s="74">
        <v>925.93893955999795</v>
      </c>
      <c r="D898" s="28">
        <v>14</v>
      </c>
      <c r="E898" s="27" t="s">
        <v>574</v>
      </c>
      <c r="F898" s="77">
        <v>15.428354587293621</v>
      </c>
      <c r="G898" s="79" t="s">
        <v>857</v>
      </c>
      <c r="H898" s="70" t="s">
        <v>64</v>
      </c>
      <c r="I898" s="27">
        <v>866</v>
      </c>
      <c r="J898" s="28">
        <v>81</v>
      </c>
      <c r="K898" s="27">
        <v>2</v>
      </c>
      <c r="L898" s="36">
        <v>2.4691358024691357E-2</v>
      </c>
      <c r="M898" s="71" t="s">
        <v>64</v>
      </c>
      <c r="N898" s="70">
        <f t="shared" ref="N898:N961" si="31">(J898/C898)*100000</f>
        <v>8747.8770509954848</v>
      </c>
      <c r="O898" s="1">
        <v>44203</v>
      </c>
      <c r="P898" s="1">
        <f t="shared" ref="P898:P961" si="32">O898-18</f>
        <v>44185</v>
      </c>
      <c r="Q898" s="1">
        <f t="shared" ref="Q898:Q961" si="33">O898-5</f>
        <v>44198</v>
      </c>
    </row>
    <row r="899" spans="1:17" x14ac:dyDescent="0.25">
      <c r="A899" s="73" t="s">
        <v>410</v>
      </c>
      <c r="B899" s="112" t="s">
        <v>47</v>
      </c>
      <c r="C899" s="74">
        <v>886.62872007655199</v>
      </c>
      <c r="D899" s="28">
        <v>12</v>
      </c>
      <c r="E899" s="27" t="s">
        <v>574</v>
      </c>
      <c r="F899" s="77">
        <v>24.168596102685772</v>
      </c>
      <c r="G899" s="79" t="s">
        <v>857</v>
      </c>
      <c r="H899" s="70" t="s">
        <v>64</v>
      </c>
      <c r="I899" s="27">
        <v>245</v>
      </c>
      <c r="J899" s="28">
        <v>21</v>
      </c>
      <c r="K899" s="27">
        <v>3</v>
      </c>
      <c r="L899" s="36">
        <v>0.14285714285714285</v>
      </c>
      <c r="M899" s="71" t="s">
        <v>64</v>
      </c>
      <c r="N899" s="70">
        <f t="shared" si="31"/>
        <v>2368.5224180632054</v>
      </c>
      <c r="O899" s="1">
        <v>44203</v>
      </c>
      <c r="P899" s="1">
        <f t="shared" si="32"/>
        <v>44185</v>
      </c>
      <c r="Q899" s="1">
        <f t="shared" si="33"/>
        <v>44198</v>
      </c>
    </row>
    <row r="900" spans="1:17" x14ac:dyDescent="0.25">
      <c r="A900" s="73" t="s">
        <v>411</v>
      </c>
      <c r="B900" s="112" t="s">
        <v>42</v>
      </c>
      <c r="C900" s="74">
        <v>131.34792406884699</v>
      </c>
      <c r="D900" s="28">
        <v>0</v>
      </c>
      <c r="E900" s="27">
        <v>0</v>
      </c>
      <c r="F900" s="76">
        <v>0</v>
      </c>
      <c r="G900" s="115" t="s">
        <v>857</v>
      </c>
      <c r="H900" s="70" t="s">
        <v>68</v>
      </c>
      <c r="I900" s="27">
        <v>44</v>
      </c>
      <c r="J900" s="28">
        <v>3</v>
      </c>
      <c r="K900" s="27">
        <v>0</v>
      </c>
      <c r="L900" s="34">
        <v>0</v>
      </c>
      <c r="M900" s="71" t="s">
        <v>68</v>
      </c>
      <c r="N900" s="70">
        <f t="shared" si="31"/>
        <v>2284.0102127746823</v>
      </c>
      <c r="O900" s="1">
        <v>44203</v>
      </c>
      <c r="P900" s="1">
        <f t="shared" si="32"/>
        <v>44185</v>
      </c>
      <c r="Q900" s="1">
        <f t="shared" si="33"/>
        <v>44198</v>
      </c>
    </row>
    <row r="901" spans="1:17" x14ac:dyDescent="0.25">
      <c r="A901" s="73" t="s">
        <v>412</v>
      </c>
      <c r="B901" s="112" t="s">
        <v>45</v>
      </c>
      <c r="C901" s="74">
        <v>3233.6975298580801</v>
      </c>
      <c r="D901" s="28">
        <v>151</v>
      </c>
      <c r="E901" s="27">
        <v>31</v>
      </c>
      <c r="F901" s="69">
        <v>68.475350395028883</v>
      </c>
      <c r="G901" s="79" t="s">
        <v>860</v>
      </c>
      <c r="H901" s="70" t="s">
        <v>64</v>
      </c>
      <c r="I901" s="27">
        <v>5270</v>
      </c>
      <c r="J901" s="28">
        <v>740</v>
      </c>
      <c r="K901" s="27">
        <v>35</v>
      </c>
      <c r="L901" s="30">
        <v>4.72972972972973E-2</v>
      </c>
      <c r="M901" s="71" t="s">
        <v>64</v>
      </c>
      <c r="N901" s="70">
        <f t="shared" si="31"/>
        <v>22884.020325564496</v>
      </c>
      <c r="O901" s="1">
        <v>44203</v>
      </c>
      <c r="P901" s="1">
        <f t="shared" si="32"/>
        <v>44185</v>
      </c>
      <c r="Q901" s="1">
        <f t="shared" si="33"/>
        <v>44198</v>
      </c>
    </row>
    <row r="902" spans="1:17" x14ac:dyDescent="0.25">
      <c r="A902" s="73" t="s">
        <v>50</v>
      </c>
      <c r="B902" s="112" t="s">
        <v>50</v>
      </c>
      <c r="C902" s="74">
        <v>11415.7638709039</v>
      </c>
      <c r="D902" s="28">
        <v>830</v>
      </c>
      <c r="E902" s="27">
        <v>140</v>
      </c>
      <c r="F902" s="69">
        <v>87.598167876331516</v>
      </c>
      <c r="G902" s="79" t="s">
        <v>860</v>
      </c>
      <c r="H902" s="70" t="s">
        <v>64</v>
      </c>
      <c r="I902" s="27">
        <v>16274</v>
      </c>
      <c r="J902" s="28">
        <v>1621</v>
      </c>
      <c r="K902" s="27">
        <v>142</v>
      </c>
      <c r="L902" s="30">
        <v>8.760024676125848E-2</v>
      </c>
      <c r="M902" s="71" t="s">
        <v>64</v>
      </c>
      <c r="N902" s="70">
        <f t="shared" si="31"/>
        <v>14199.663012753339</v>
      </c>
      <c r="O902" s="1">
        <v>44203</v>
      </c>
      <c r="P902" s="1">
        <f t="shared" si="32"/>
        <v>44185</v>
      </c>
      <c r="Q902" s="1">
        <f t="shared" si="33"/>
        <v>44198</v>
      </c>
    </row>
    <row r="903" spans="1:17" x14ac:dyDescent="0.25">
      <c r="A903" s="73" t="s">
        <v>413</v>
      </c>
      <c r="B903" s="112" t="s">
        <v>49</v>
      </c>
      <c r="C903" s="74">
        <v>36015.912175260899</v>
      </c>
      <c r="D903" s="28">
        <v>1109</v>
      </c>
      <c r="E903" s="27">
        <v>176</v>
      </c>
      <c r="F903" s="75">
        <v>34.905206649364843</v>
      </c>
      <c r="G903" s="79" t="s">
        <v>859</v>
      </c>
      <c r="H903" s="70" t="s">
        <v>64</v>
      </c>
      <c r="I903" s="27">
        <v>47901</v>
      </c>
      <c r="J903" s="28">
        <v>4207</v>
      </c>
      <c r="K903" s="27">
        <v>193</v>
      </c>
      <c r="L903" s="32">
        <v>4.587592108390777E-2</v>
      </c>
      <c r="M903" s="71" t="s">
        <v>64</v>
      </c>
      <c r="N903" s="70">
        <f t="shared" si="31"/>
        <v>11680.948075194834</v>
      </c>
      <c r="O903" s="1">
        <v>44203</v>
      </c>
      <c r="P903" s="1">
        <f t="shared" si="32"/>
        <v>44185</v>
      </c>
      <c r="Q903" s="1">
        <f t="shared" si="33"/>
        <v>44198</v>
      </c>
    </row>
    <row r="904" spans="1:17" x14ac:dyDescent="0.25">
      <c r="A904" s="73" t="s">
        <v>414</v>
      </c>
      <c r="B904" s="112" t="s">
        <v>51</v>
      </c>
      <c r="C904" s="74">
        <v>29233.8947796506</v>
      </c>
      <c r="D904" s="28">
        <v>926</v>
      </c>
      <c r="E904" s="27">
        <v>153</v>
      </c>
      <c r="F904" s="75">
        <v>37.383220781716325</v>
      </c>
      <c r="G904" s="79" t="s">
        <v>859</v>
      </c>
      <c r="H904" s="70" t="s">
        <v>64</v>
      </c>
      <c r="I904" s="27">
        <v>49013</v>
      </c>
      <c r="J904" s="28">
        <v>4787</v>
      </c>
      <c r="K904" s="27">
        <v>165</v>
      </c>
      <c r="L904" s="32">
        <v>3.4468351786087321E-2</v>
      </c>
      <c r="M904" s="71" t="s">
        <v>64</v>
      </c>
      <c r="N904" s="70">
        <f t="shared" si="31"/>
        <v>16374.828041497158</v>
      </c>
      <c r="O904" s="1">
        <v>44203</v>
      </c>
      <c r="P904" s="1">
        <f t="shared" si="32"/>
        <v>44185</v>
      </c>
      <c r="Q904" s="1">
        <f t="shared" si="33"/>
        <v>44198</v>
      </c>
    </row>
    <row r="905" spans="1:17" x14ac:dyDescent="0.25">
      <c r="A905" s="73" t="s">
        <v>415</v>
      </c>
      <c r="B905" s="112" t="s">
        <v>42</v>
      </c>
      <c r="C905" s="74">
        <v>175.92213223044999</v>
      </c>
      <c r="D905" s="28" t="s">
        <v>574</v>
      </c>
      <c r="E905" s="27" t="s">
        <v>574</v>
      </c>
      <c r="F905" s="77">
        <v>81.204758631510046</v>
      </c>
      <c r="G905" s="79" t="s">
        <v>857</v>
      </c>
      <c r="H905" s="70" t="s">
        <v>64</v>
      </c>
      <c r="I905" s="27">
        <v>96</v>
      </c>
      <c r="J905" s="28">
        <v>13</v>
      </c>
      <c r="K905" s="27">
        <v>2</v>
      </c>
      <c r="L905" s="36">
        <v>0.15384615384615385</v>
      </c>
      <c r="M905" s="71" t="s">
        <v>64</v>
      </c>
      <c r="N905" s="70">
        <f t="shared" si="31"/>
        <v>7389.6330354674146</v>
      </c>
      <c r="O905" s="1">
        <v>44203</v>
      </c>
      <c r="P905" s="1">
        <f t="shared" si="32"/>
        <v>44185</v>
      </c>
      <c r="Q905" s="1">
        <f t="shared" si="33"/>
        <v>44198</v>
      </c>
    </row>
    <row r="906" spans="1:17" x14ac:dyDescent="0.25">
      <c r="A906" s="73" t="s">
        <v>416</v>
      </c>
      <c r="B906" s="112" t="s">
        <v>43</v>
      </c>
      <c r="C906" s="74">
        <v>99979.827942427306</v>
      </c>
      <c r="D906" s="28">
        <v>8511</v>
      </c>
      <c r="E906" s="27">
        <v>1371</v>
      </c>
      <c r="F906" s="69">
        <v>97.948329622014256</v>
      </c>
      <c r="G906" s="79" t="s">
        <v>860</v>
      </c>
      <c r="H906" s="70" t="s">
        <v>64</v>
      </c>
      <c r="I906" s="27">
        <v>114051</v>
      </c>
      <c r="J906" s="28">
        <v>11302</v>
      </c>
      <c r="K906" s="27">
        <v>1568</v>
      </c>
      <c r="L906" s="30">
        <v>0.13873650681295346</v>
      </c>
      <c r="M906" s="71" t="s">
        <v>64</v>
      </c>
      <c r="N906" s="70">
        <f t="shared" si="31"/>
        <v>11304.280305931492</v>
      </c>
      <c r="O906" s="1">
        <v>44203</v>
      </c>
      <c r="P906" s="1">
        <f t="shared" si="32"/>
        <v>44185</v>
      </c>
      <c r="Q906" s="1">
        <f t="shared" si="33"/>
        <v>44198</v>
      </c>
    </row>
    <row r="907" spans="1:17" x14ac:dyDescent="0.25">
      <c r="A907" s="73" t="s">
        <v>417</v>
      </c>
      <c r="B907" s="112" t="s">
        <v>54</v>
      </c>
      <c r="C907" s="74">
        <v>1061.2180254191501</v>
      </c>
      <c r="D907" s="28">
        <v>22</v>
      </c>
      <c r="E907" s="27">
        <v>8</v>
      </c>
      <c r="F907" s="77">
        <v>53.846481848334022</v>
      </c>
      <c r="G907" s="79" t="s">
        <v>857</v>
      </c>
      <c r="H907" s="70" t="s">
        <v>64</v>
      </c>
      <c r="I907" s="27">
        <v>757</v>
      </c>
      <c r="J907" s="28">
        <v>55</v>
      </c>
      <c r="K907" s="27">
        <v>8</v>
      </c>
      <c r="L907" s="36">
        <v>0.14545454545454545</v>
      </c>
      <c r="M907" s="71" t="s">
        <v>64</v>
      </c>
      <c r="N907" s="70">
        <f t="shared" si="31"/>
        <v>5182.72387790215</v>
      </c>
      <c r="O907" s="1">
        <v>44203</v>
      </c>
      <c r="P907" s="1">
        <f t="shared" si="32"/>
        <v>44185</v>
      </c>
      <c r="Q907" s="1">
        <f t="shared" si="33"/>
        <v>44198</v>
      </c>
    </row>
    <row r="908" spans="1:17" x14ac:dyDescent="0.25">
      <c r="A908" s="73" t="s">
        <v>418</v>
      </c>
      <c r="B908" s="112" t="s">
        <v>42</v>
      </c>
      <c r="C908" s="74">
        <v>1523.2863267425901</v>
      </c>
      <c r="D908" s="28">
        <v>18</v>
      </c>
      <c r="E908" s="27">
        <v>5</v>
      </c>
      <c r="F908" s="77">
        <v>23.445549984458587</v>
      </c>
      <c r="G908" s="79" t="s">
        <v>857</v>
      </c>
      <c r="H908" s="70" t="s">
        <v>64</v>
      </c>
      <c r="I908" s="27">
        <v>810</v>
      </c>
      <c r="J908" s="28">
        <v>74</v>
      </c>
      <c r="K908" s="27">
        <v>5</v>
      </c>
      <c r="L908" s="36">
        <v>6.7567567567567571E-2</v>
      </c>
      <c r="M908" s="71" t="s">
        <v>64</v>
      </c>
      <c r="N908" s="70">
        <f t="shared" si="31"/>
        <v>4857.9179567798201</v>
      </c>
      <c r="O908" s="1">
        <v>44203</v>
      </c>
      <c r="P908" s="1">
        <f t="shared" si="32"/>
        <v>44185</v>
      </c>
      <c r="Q908" s="1">
        <f t="shared" si="33"/>
        <v>44198</v>
      </c>
    </row>
    <row r="909" spans="1:17" x14ac:dyDescent="0.25">
      <c r="A909" s="73" t="s">
        <v>419</v>
      </c>
      <c r="B909" s="112" t="s">
        <v>46</v>
      </c>
      <c r="C909" s="74">
        <v>975.18088894142284</v>
      </c>
      <c r="D909" s="28">
        <v>8</v>
      </c>
      <c r="E909" s="27">
        <v>0</v>
      </c>
      <c r="F909" s="76">
        <v>0</v>
      </c>
      <c r="G909" s="115" t="s">
        <v>857</v>
      </c>
      <c r="H909" s="70" t="s">
        <v>66</v>
      </c>
      <c r="I909" s="27">
        <v>877</v>
      </c>
      <c r="J909" s="28">
        <v>55</v>
      </c>
      <c r="K909" s="27">
        <v>0</v>
      </c>
      <c r="L909" s="34">
        <v>0</v>
      </c>
      <c r="M909" s="71" t="s">
        <v>66</v>
      </c>
      <c r="N909" s="70">
        <f t="shared" si="31"/>
        <v>5639.9792719178013</v>
      </c>
      <c r="O909" s="1">
        <v>44203</v>
      </c>
      <c r="P909" s="1">
        <f t="shared" si="32"/>
        <v>44185</v>
      </c>
      <c r="Q909" s="1">
        <f t="shared" si="33"/>
        <v>44198</v>
      </c>
    </row>
    <row r="910" spans="1:17" x14ac:dyDescent="0.25">
      <c r="A910" s="73" t="s">
        <v>420</v>
      </c>
      <c r="B910" s="112" t="s">
        <v>45</v>
      </c>
      <c r="C910" s="74">
        <v>6604.9424871170804</v>
      </c>
      <c r="D910" s="28">
        <v>186</v>
      </c>
      <c r="E910" s="27">
        <v>39</v>
      </c>
      <c r="F910" s="69">
        <v>42.176208061581349</v>
      </c>
      <c r="G910" s="79" t="s">
        <v>860</v>
      </c>
      <c r="H910" s="70" t="s">
        <v>66</v>
      </c>
      <c r="I910" s="27">
        <v>8145</v>
      </c>
      <c r="J910" s="28">
        <v>668</v>
      </c>
      <c r="K910" s="27">
        <v>45</v>
      </c>
      <c r="L910" s="30">
        <v>6.7365269461077848E-2</v>
      </c>
      <c r="M910" s="71" t="s">
        <v>66</v>
      </c>
      <c r="N910" s="70">
        <f t="shared" si="31"/>
        <v>10113.638404920739</v>
      </c>
      <c r="O910" s="1">
        <v>44203</v>
      </c>
      <c r="P910" s="1">
        <f t="shared" si="32"/>
        <v>44185</v>
      </c>
      <c r="Q910" s="1">
        <f t="shared" si="33"/>
        <v>44198</v>
      </c>
    </row>
    <row r="911" spans="1:17" x14ac:dyDescent="0.25">
      <c r="A911" s="73" t="s">
        <v>421</v>
      </c>
      <c r="B911" s="112" t="s">
        <v>45</v>
      </c>
      <c r="C911" s="74">
        <v>17758.791021044799</v>
      </c>
      <c r="D911" s="28">
        <v>677</v>
      </c>
      <c r="E911" s="27">
        <v>107</v>
      </c>
      <c r="F911" s="75">
        <v>43.037035200200769</v>
      </c>
      <c r="G911" s="79" t="s">
        <v>859</v>
      </c>
      <c r="H911" s="70" t="s">
        <v>64</v>
      </c>
      <c r="I911" s="27">
        <v>25555</v>
      </c>
      <c r="J911" s="28">
        <v>2665</v>
      </c>
      <c r="K911" s="27">
        <v>120</v>
      </c>
      <c r="L911" s="32">
        <v>4.5028142589118199E-2</v>
      </c>
      <c r="M911" s="71" t="s">
        <v>64</v>
      </c>
      <c r="N911" s="70">
        <f t="shared" si="31"/>
        <v>15006.652180555984</v>
      </c>
      <c r="O911" s="1">
        <v>44203</v>
      </c>
      <c r="P911" s="1">
        <f t="shared" si="32"/>
        <v>44185</v>
      </c>
      <c r="Q911" s="1">
        <f t="shared" si="33"/>
        <v>44198</v>
      </c>
    </row>
    <row r="912" spans="1:17" x14ac:dyDescent="0.25">
      <c r="A912" s="73" t="s">
        <v>422</v>
      </c>
      <c r="B912" s="112" t="s">
        <v>49</v>
      </c>
      <c r="C912" s="74">
        <v>91690.005605087994</v>
      </c>
      <c r="D912" s="28">
        <v>2432</v>
      </c>
      <c r="E912" s="27">
        <v>378</v>
      </c>
      <c r="F912" s="75">
        <v>29.447048041735247</v>
      </c>
      <c r="G912" s="79" t="s">
        <v>859</v>
      </c>
      <c r="H912" s="70" t="s">
        <v>64</v>
      </c>
      <c r="I912" s="27">
        <v>238551</v>
      </c>
      <c r="J912" s="28">
        <v>13876</v>
      </c>
      <c r="K912" s="27">
        <v>427</v>
      </c>
      <c r="L912" s="32">
        <v>3.0772556932833671E-2</v>
      </c>
      <c r="M912" s="71" t="s">
        <v>64</v>
      </c>
      <c r="N912" s="70">
        <f t="shared" si="31"/>
        <v>15133.601430634008</v>
      </c>
      <c r="O912" s="1">
        <v>44203</v>
      </c>
      <c r="P912" s="1">
        <f t="shared" si="32"/>
        <v>44185</v>
      </c>
      <c r="Q912" s="1">
        <f t="shared" si="33"/>
        <v>44198</v>
      </c>
    </row>
    <row r="913" spans="1:17" x14ac:dyDescent="0.25">
      <c r="A913" s="73" t="s">
        <v>51</v>
      </c>
      <c r="B913" s="112" t="s">
        <v>51</v>
      </c>
      <c r="C913" s="74">
        <v>12492.720334089499</v>
      </c>
      <c r="D913" s="28">
        <v>706</v>
      </c>
      <c r="E913" s="27">
        <v>60</v>
      </c>
      <c r="F913" s="69">
        <v>34.305693004426317</v>
      </c>
      <c r="G913" s="79" t="s">
        <v>860</v>
      </c>
      <c r="H913" s="70" t="s">
        <v>66</v>
      </c>
      <c r="I913" s="27">
        <v>13260</v>
      </c>
      <c r="J913" s="28">
        <v>888</v>
      </c>
      <c r="K913" s="27">
        <v>66</v>
      </c>
      <c r="L913" s="30">
        <v>7.4324324324324328E-2</v>
      </c>
      <c r="M913" s="71" t="s">
        <v>66</v>
      </c>
      <c r="N913" s="70">
        <f t="shared" si="31"/>
        <v>7108.139590517133</v>
      </c>
      <c r="O913" s="1">
        <v>44203</v>
      </c>
      <c r="P913" s="1">
        <f t="shared" si="32"/>
        <v>44185</v>
      </c>
      <c r="Q913" s="1">
        <f t="shared" si="33"/>
        <v>44198</v>
      </c>
    </row>
    <row r="914" spans="1:17" x14ac:dyDescent="0.25">
      <c r="A914" s="73" t="s">
        <v>423</v>
      </c>
      <c r="B914" s="112" t="s">
        <v>42</v>
      </c>
      <c r="C914" s="74">
        <v>12876.2116148285</v>
      </c>
      <c r="D914" s="28">
        <v>227</v>
      </c>
      <c r="E914" s="27">
        <v>57</v>
      </c>
      <c r="F914" s="75">
        <v>31.619770575530417</v>
      </c>
      <c r="G914" s="79" t="s">
        <v>859</v>
      </c>
      <c r="H914" s="70" t="s">
        <v>64</v>
      </c>
      <c r="I914" s="27">
        <v>17648</v>
      </c>
      <c r="J914" s="28">
        <v>1344</v>
      </c>
      <c r="K914" s="27">
        <v>62</v>
      </c>
      <c r="L914" s="32">
        <v>4.6130952380952384E-2</v>
      </c>
      <c r="M914" s="71" t="s">
        <v>64</v>
      </c>
      <c r="N914" s="70">
        <f t="shared" si="31"/>
        <v>10437.852686827722</v>
      </c>
      <c r="O914" s="1">
        <v>44203</v>
      </c>
      <c r="P914" s="1">
        <f t="shared" si="32"/>
        <v>44185</v>
      </c>
      <c r="Q914" s="1">
        <f t="shared" si="33"/>
        <v>44198</v>
      </c>
    </row>
    <row r="915" spans="1:17" x14ac:dyDescent="0.25">
      <c r="A915" s="73" t="s">
        <v>424</v>
      </c>
      <c r="B915" s="112" t="s">
        <v>45</v>
      </c>
      <c r="C915" s="74">
        <v>30288.243897843495</v>
      </c>
      <c r="D915" s="28">
        <v>1876</v>
      </c>
      <c r="E915" s="27">
        <v>293</v>
      </c>
      <c r="F915" s="69">
        <v>69.098002179193799</v>
      </c>
      <c r="G915" s="79" t="s">
        <v>860</v>
      </c>
      <c r="H915" s="70" t="s">
        <v>66</v>
      </c>
      <c r="I915" s="27">
        <v>87790</v>
      </c>
      <c r="J915" s="28">
        <v>4557</v>
      </c>
      <c r="K915" s="27">
        <v>346</v>
      </c>
      <c r="L915" s="30">
        <v>7.5927145051569014E-2</v>
      </c>
      <c r="M915" s="71" t="s">
        <v>68</v>
      </c>
      <c r="N915" s="70">
        <f t="shared" si="31"/>
        <v>15045.441443782271</v>
      </c>
      <c r="O915" s="1">
        <v>44203</v>
      </c>
      <c r="P915" s="1">
        <f t="shared" si="32"/>
        <v>44185</v>
      </c>
      <c r="Q915" s="1">
        <f t="shared" si="33"/>
        <v>44198</v>
      </c>
    </row>
    <row r="916" spans="1:17" x14ac:dyDescent="0.25">
      <c r="A916" s="73" t="s">
        <v>425</v>
      </c>
      <c r="B916" s="112" t="s">
        <v>43</v>
      </c>
      <c r="C916" s="74">
        <v>30325.695541606699</v>
      </c>
      <c r="D916" s="28">
        <v>1229</v>
      </c>
      <c r="E916" s="27">
        <v>222</v>
      </c>
      <c r="F916" s="69">
        <v>52.28946137570675</v>
      </c>
      <c r="G916" s="79" t="s">
        <v>860</v>
      </c>
      <c r="H916" s="70" t="s">
        <v>64</v>
      </c>
      <c r="I916" s="27">
        <v>27081</v>
      </c>
      <c r="J916" s="28">
        <v>2638</v>
      </c>
      <c r="K916" s="27">
        <v>238</v>
      </c>
      <c r="L916" s="30">
        <v>9.0219863532979533E-2</v>
      </c>
      <c r="M916" s="71" t="s">
        <v>64</v>
      </c>
      <c r="N916" s="70">
        <f t="shared" si="31"/>
        <v>8698.8936375117173</v>
      </c>
      <c r="O916" s="1">
        <v>44203</v>
      </c>
      <c r="P916" s="1">
        <f t="shared" si="32"/>
        <v>44185</v>
      </c>
      <c r="Q916" s="1">
        <f t="shared" si="33"/>
        <v>44198</v>
      </c>
    </row>
    <row r="917" spans="1:17" x14ac:dyDescent="0.25">
      <c r="A917" s="73" t="s">
        <v>426</v>
      </c>
      <c r="B917" s="112" t="s">
        <v>54</v>
      </c>
      <c r="C917" s="74">
        <v>4631.7627011164004</v>
      </c>
      <c r="D917" s="28">
        <v>154</v>
      </c>
      <c r="E917" s="27">
        <v>44</v>
      </c>
      <c r="F917" s="69">
        <v>67.854450792559277</v>
      </c>
      <c r="G917" s="79" t="s">
        <v>860</v>
      </c>
      <c r="H917" s="70" t="s">
        <v>64</v>
      </c>
      <c r="I917" s="27">
        <v>4014</v>
      </c>
      <c r="J917" s="28">
        <v>376</v>
      </c>
      <c r="K917" s="27">
        <v>46</v>
      </c>
      <c r="L917" s="30">
        <v>0.12234042553191489</v>
      </c>
      <c r="M917" s="71" t="s">
        <v>64</v>
      </c>
      <c r="N917" s="70">
        <f t="shared" si="31"/>
        <v>8117.8597493643656</v>
      </c>
      <c r="O917" s="1">
        <v>44203</v>
      </c>
      <c r="P917" s="1">
        <f t="shared" si="32"/>
        <v>44185</v>
      </c>
      <c r="Q917" s="1">
        <f t="shared" si="33"/>
        <v>44198</v>
      </c>
    </row>
    <row r="918" spans="1:17" x14ac:dyDescent="0.25">
      <c r="A918" s="73" t="s">
        <v>427</v>
      </c>
      <c r="B918" s="112" t="s">
        <v>49</v>
      </c>
      <c r="C918" s="74">
        <v>16655.693199981899</v>
      </c>
      <c r="D918" s="28">
        <v>798</v>
      </c>
      <c r="E918" s="27">
        <v>146</v>
      </c>
      <c r="F918" s="69">
        <v>62.612653243293174</v>
      </c>
      <c r="G918" s="79" t="s">
        <v>860</v>
      </c>
      <c r="H918" s="70" t="s">
        <v>66</v>
      </c>
      <c r="I918" s="27">
        <v>21486</v>
      </c>
      <c r="J918" s="28">
        <v>2034</v>
      </c>
      <c r="K918" s="27">
        <v>155</v>
      </c>
      <c r="L918" s="30">
        <v>7.6204523107177971E-2</v>
      </c>
      <c r="M918" s="71" t="s">
        <v>66</v>
      </c>
      <c r="N918" s="70">
        <f t="shared" si="31"/>
        <v>12212.040505178196</v>
      </c>
      <c r="O918" s="1">
        <v>44203</v>
      </c>
      <c r="P918" s="1">
        <f t="shared" si="32"/>
        <v>44185</v>
      </c>
      <c r="Q918" s="1">
        <f t="shared" si="33"/>
        <v>44198</v>
      </c>
    </row>
    <row r="919" spans="1:17" x14ac:dyDescent="0.25">
      <c r="A919" s="73" t="s">
        <v>428</v>
      </c>
      <c r="B919" s="112" t="s">
        <v>48</v>
      </c>
      <c r="C919" s="74">
        <v>29199.4634255485</v>
      </c>
      <c r="D919" s="28">
        <v>676</v>
      </c>
      <c r="E919" s="27">
        <v>107</v>
      </c>
      <c r="F919" s="75">
        <v>26.174649278554593</v>
      </c>
      <c r="G919" s="79" t="s">
        <v>859</v>
      </c>
      <c r="H919" s="70" t="s">
        <v>64</v>
      </c>
      <c r="I919" s="27">
        <v>51789</v>
      </c>
      <c r="J919" s="28">
        <v>3798</v>
      </c>
      <c r="K919" s="27">
        <v>126</v>
      </c>
      <c r="L919" s="32">
        <v>3.3175355450236969E-2</v>
      </c>
      <c r="M919" s="71" t="s">
        <v>64</v>
      </c>
      <c r="N919" s="70">
        <f t="shared" si="31"/>
        <v>13007.088331208457</v>
      </c>
      <c r="O919" s="1">
        <v>44203</v>
      </c>
      <c r="P919" s="1">
        <f t="shared" si="32"/>
        <v>44185</v>
      </c>
      <c r="Q919" s="1">
        <f t="shared" si="33"/>
        <v>44198</v>
      </c>
    </row>
    <row r="920" spans="1:17" x14ac:dyDescent="0.25">
      <c r="A920" s="73" t="s">
        <v>429</v>
      </c>
      <c r="B920" s="112" t="s">
        <v>54</v>
      </c>
      <c r="C920" s="74">
        <v>13563.581728679501</v>
      </c>
      <c r="D920" s="28">
        <v>773</v>
      </c>
      <c r="E920" s="27">
        <v>107</v>
      </c>
      <c r="F920" s="75">
        <v>56.34836944799553</v>
      </c>
      <c r="G920" s="79" t="s">
        <v>859</v>
      </c>
      <c r="H920" s="70" t="s">
        <v>66</v>
      </c>
      <c r="I920" s="27">
        <v>21959</v>
      </c>
      <c r="J920" s="28">
        <v>2440</v>
      </c>
      <c r="K920" s="27">
        <v>120</v>
      </c>
      <c r="L920" s="32">
        <v>4.9180327868852458E-2</v>
      </c>
      <c r="M920" s="71" t="s">
        <v>64</v>
      </c>
      <c r="N920" s="70">
        <f t="shared" si="31"/>
        <v>17989.348601341375</v>
      </c>
      <c r="O920" s="1">
        <v>44203</v>
      </c>
      <c r="P920" s="1">
        <f t="shared" si="32"/>
        <v>44185</v>
      </c>
      <c r="Q920" s="1">
        <f t="shared" si="33"/>
        <v>44198</v>
      </c>
    </row>
    <row r="921" spans="1:17" x14ac:dyDescent="0.25">
      <c r="A921" s="73" t="s">
        <v>430</v>
      </c>
      <c r="B921" s="112" t="s">
        <v>54</v>
      </c>
      <c r="C921" s="74">
        <v>18220.567441253999</v>
      </c>
      <c r="D921" s="28">
        <v>797</v>
      </c>
      <c r="E921" s="27">
        <v>85</v>
      </c>
      <c r="F921" s="69">
        <v>33.321841325764524</v>
      </c>
      <c r="G921" s="79" t="s">
        <v>860</v>
      </c>
      <c r="H921" s="70" t="s">
        <v>64</v>
      </c>
      <c r="I921" s="27">
        <v>19316</v>
      </c>
      <c r="J921" s="28">
        <v>1743</v>
      </c>
      <c r="K921" s="27">
        <v>98</v>
      </c>
      <c r="L921" s="30">
        <v>5.6224899598393573E-2</v>
      </c>
      <c r="M921" s="71" t="s">
        <v>64</v>
      </c>
      <c r="N921" s="70">
        <f t="shared" si="31"/>
        <v>9566.1126121330108</v>
      </c>
      <c r="O921" s="1">
        <v>44203</v>
      </c>
      <c r="P921" s="1">
        <f t="shared" si="32"/>
        <v>44185</v>
      </c>
      <c r="Q921" s="1">
        <f t="shared" si="33"/>
        <v>44198</v>
      </c>
    </row>
    <row r="922" spans="1:17" x14ac:dyDescent="0.25">
      <c r="A922" s="73" t="s">
        <v>431</v>
      </c>
      <c r="B922" s="112" t="s">
        <v>46</v>
      </c>
      <c r="C922" s="74">
        <v>2949.2506508674801</v>
      </c>
      <c r="D922" s="28">
        <v>19</v>
      </c>
      <c r="E922" s="27" t="s">
        <v>574</v>
      </c>
      <c r="F922" s="77">
        <v>4.8438454295203242</v>
      </c>
      <c r="G922" s="115" t="s">
        <v>857</v>
      </c>
      <c r="H922" s="70" t="s">
        <v>66</v>
      </c>
      <c r="I922" s="27">
        <v>3216</v>
      </c>
      <c r="J922" s="28">
        <v>230</v>
      </c>
      <c r="K922" s="27">
        <v>2</v>
      </c>
      <c r="L922" s="36">
        <v>8.6956521739130436E-3</v>
      </c>
      <c r="M922" s="71" t="s">
        <v>66</v>
      </c>
      <c r="N922" s="70">
        <f t="shared" si="31"/>
        <v>7798.5911415277224</v>
      </c>
      <c r="O922" s="1">
        <v>44203</v>
      </c>
      <c r="P922" s="1">
        <f t="shared" si="32"/>
        <v>44185</v>
      </c>
      <c r="Q922" s="1">
        <f t="shared" si="33"/>
        <v>44198</v>
      </c>
    </row>
    <row r="923" spans="1:17" x14ac:dyDescent="0.25">
      <c r="A923" s="73" t="s">
        <v>432</v>
      </c>
      <c r="B923" s="112" t="s">
        <v>43</v>
      </c>
      <c r="C923" s="74">
        <v>19909.875881644799</v>
      </c>
      <c r="D923" s="28">
        <v>778</v>
      </c>
      <c r="E923" s="27">
        <v>117</v>
      </c>
      <c r="F923" s="69">
        <v>41.97486165570438</v>
      </c>
      <c r="G923" s="79" t="s">
        <v>860</v>
      </c>
      <c r="H923" s="70" t="s">
        <v>64</v>
      </c>
      <c r="I923" s="27">
        <v>47357</v>
      </c>
      <c r="J923" s="28">
        <v>1547</v>
      </c>
      <c r="K923" s="27">
        <v>131</v>
      </c>
      <c r="L923" s="30">
        <v>8.4680025856496449E-2</v>
      </c>
      <c r="M923" s="71" t="s">
        <v>64</v>
      </c>
      <c r="N923" s="70">
        <f t="shared" si="31"/>
        <v>7770.0132798226114</v>
      </c>
      <c r="O923" s="1">
        <v>44203</v>
      </c>
      <c r="P923" s="1">
        <f t="shared" si="32"/>
        <v>44185</v>
      </c>
      <c r="Q923" s="1">
        <f t="shared" si="33"/>
        <v>44198</v>
      </c>
    </row>
    <row r="924" spans="1:17" x14ac:dyDescent="0.25">
      <c r="A924" s="73" t="s">
        <v>433</v>
      </c>
      <c r="B924" s="112" t="s">
        <v>52</v>
      </c>
      <c r="C924" s="74">
        <v>10718.897733932799</v>
      </c>
      <c r="D924" s="28">
        <v>350</v>
      </c>
      <c r="E924" s="27">
        <v>76</v>
      </c>
      <c r="F924" s="69">
        <v>50.64486632227311</v>
      </c>
      <c r="G924" s="79" t="s">
        <v>860</v>
      </c>
      <c r="H924" s="70" t="s">
        <v>64</v>
      </c>
      <c r="I924" s="27">
        <v>12462</v>
      </c>
      <c r="J924" s="28">
        <v>1242</v>
      </c>
      <c r="K924" s="27">
        <v>81</v>
      </c>
      <c r="L924" s="30">
        <v>6.5217391304347824E-2</v>
      </c>
      <c r="M924" s="71" t="s">
        <v>64</v>
      </c>
      <c r="N924" s="70">
        <f t="shared" si="31"/>
        <v>11587.012310680066</v>
      </c>
      <c r="O924" s="1">
        <v>44203</v>
      </c>
      <c r="P924" s="1">
        <f t="shared" si="32"/>
        <v>44185</v>
      </c>
      <c r="Q924" s="1">
        <f t="shared" si="33"/>
        <v>44198</v>
      </c>
    </row>
    <row r="925" spans="1:17" x14ac:dyDescent="0.25">
      <c r="A925" s="73" t="s">
        <v>434</v>
      </c>
      <c r="B925" s="112" t="s">
        <v>51</v>
      </c>
      <c r="C925" s="74">
        <v>30257.471058949301</v>
      </c>
      <c r="D925" s="28">
        <v>1682</v>
      </c>
      <c r="E925" s="27">
        <v>251</v>
      </c>
      <c r="F925" s="69">
        <v>59.253370493660817</v>
      </c>
      <c r="G925" s="79" t="s">
        <v>860</v>
      </c>
      <c r="H925" s="70" t="s">
        <v>66</v>
      </c>
      <c r="I925" s="27">
        <v>39275</v>
      </c>
      <c r="J925" s="28">
        <v>3853</v>
      </c>
      <c r="K925" s="27">
        <v>287</v>
      </c>
      <c r="L925" s="30">
        <v>7.4487412405917469E-2</v>
      </c>
      <c r="M925" s="71" t="s">
        <v>64</v>
      </c>
      <c r="N925" s="70">
        <f t="shared" si="31"/>
        <v>12734.045064418533</v>
      </c>
      <c r="O925" s="1">
        <v>44203</v>
      </c>
      <c r="P925" s="1">
        <f t="shared" si="32"/>
        <v>44185</v>
      </c>
      <c r="Q925" s="1">
        <f t="shared" si="33"/>
        <v>44198</v>
      </c>
    </row>
    <row r="926" spans="1:17" x14ac:dyDescent="0.25">
      <c r="A926" s="73" t="s">
        <v>435</v>
      </c>
      <c r="B926" s="112" t="s">
        <v>44</v>
      </c>
      <c r="C926" s="74">
        <v>5208.5177822836404</v>
      </c>
      <c r="D926" s="28">
        <v>132</v>
      </c>
      <c r="E926" s="27">
        <v>26</v>
      </c>
      <c r="F926" s="69">
        <v>35.65588013272761</v>
      </c>
      <c r="G926" s="79" t="s">
        <v>860</v>
      </c>
      <c r="H926" s="70" t="s">
        <v>64</v>
      </c>
      <c r="I926" s="27">
        <v>5496</v>
      </c>
      <c r="J926" s="28">
        <v>444</v>
      </c>
      <c r="K926" s="27">
        <v>27</v>
      </c>
      <c r="L926" s="30">
        <v>6.0810810810810814E-2</v>
      </c>
      <c r="M926" s="71" t="s">
        <v>64</v>
      </c>
      <c r="N926" s="70">
        <f t="shared" si="31"/>
        <v>8524.4981117321076</v>
      </c>
      <c r="O926" s="1">
        <v>44203</v>
      </c>
      <c r="P926" s="1">
        <f t="shared" si="32"/>
        <v>44185</v>
      </c>
      <c r="Q926" s="1">
        <f t="shared" si="33"/>
        <v>44198</v>
      </c>
    </row>
    <row r="927" spans="1:17" x14ac:dyDescent="0.25">
      <c r="A927" s="73" t="s">
        <v>436</v>
      </c>
      <c r="B927" s="112" t="s">
        <v>54</v>
      </c>
      <c r="C927" s="74">
        <v>2134.12534396605</v>
      </c>
      <c r="D927" s="28">
        <v>50</v>
      </c>
      <c r="E927" s="27">
        <v>16</v>
      </c>
      <c r="F927" s="75">
        <v>53.551547292590683</v>
      </c>
      <c r="G927" s="79" t="s">
        <v>859</v>
      </c>
      <c r="H927" s="70" t="s">
        <v>66</v>
      </c>
      <c r="I927" s="27">
        <v>1691</v>
      </c>
      <c r="J927" s="28">
        <v>146</v>
      </c>
      <c r="K927" s="27">
        <v>17</v>
      </c>
      <c r="L927" s="32">
        <v>0.11643835616438356</v>
      </c>
      <c r="M927" s="71" t="s">
        <v>64</v>
      </c>
      <c r="N927" s="70">
        <f t="shared" si="31"/>
        <v>6841.2101666284598</v>
      </c>
      <c r="O927" s="1">
        <v>44203</v>
      </c>
      <c r="P927" s="1">
        <f t="shared" si="32"/>
        <v>44185</v>
      </c>
      <c r="Q927" s="1">
        <f t="shared" si="33"/>
        <v>44198</v>
      </c>
    </row>
    <row r="928" spans="1:17" x14ac:dyDescent="0.25">
      <c r="A928" s="73" t="s">
        <v>437</v>
      </c>
      <c r="B928" s="112" t="s">
        <v>46</v>
      </c>
      <c r="C928" s="74">
        <v>8124.8050092882004</v>
      </c>
      <c r="D928" s="28">
        <v>157</v>
      </c>
      <c r="E928" s="27">
        <v>35</v>
      </c>
      <c r="F928" s="69">
        <v>30.769969213316795</v>
      </c>
      <c r="G928" s="79" t="s">
        <v>860</v>
      </c>
      <c r="H928" s="70" t="s">
        <v>66</v>
      </c>
      <c r="I928" s="27">
        <v>7838</v>
      </c>
      <c r="J928" s="28">
        <v>683</v>
      </c>
      <c r="K928" s="27">
        <v>37</v>
      </c>
      <c r="L928" s="30">
        <v>5.4172767203513911E-2</v>
      </c>
      <c r="M928" s="71" t="s">
        <v>64</v>
      </c>
      <c r="N928" s="70">
        <f t="shared" si="31"/>
        <v>8406.3555890781481</v>
      </c>
      <c r="O928" s="1">
        <v>44203</v>
      </c>
      <c r="P928" s="1">
        <f t="shared" si="32"/>
        <v>44185</v>
      </c>
      <c r="Q928" s="1">
        <f t="shared" si="33"/>
        <v>44198</v>
      </c>
    </row>
    <row r="929" spans="1:17" x14ac:dyDescent="0.25">
      <c r="A929" s="73" t="s">
        <v>438</v>
      </c>
      <c r="B929" s="112" t="s">
        <v>41</v>
      </c>
      <c r="C929" s="74">
        <v>5620.2787186370697</v>
      </c>
      <c r="D929" s="28">
        <v>77</v>
      </c>
      <c r="E929" s="27">
        <v>27</v>
      </c>
      <c r="F929" s="69">
        <v>34.314515793962464</v>
      </c>
      <c r="G929" s="79" t="s">
        <v>860</v>
      </c>
      <c r="H929" s="70" t="s">
        <v>64</v>
      </c>
      <c r="I929" s="27">
        <v>3890</v>
      </c>
      <c r="J929" s="28">
        <v>394</v>
      </c>
      <c r="K929" s="27">
        <v>27</v>
      </c>
      <c r="L929" s="30">
        <v>6.8527918781725886E-2</v>
      </c>
      <c r="M929" s="71" t="s">
        <v>64</v>
      </c>
      <c r="N929" s="70">
        <f t="shared" si="31"/>
        <v>7010.3284859072955</v>
      </c>
      <c r="O929" s="1">
        <v>44203</v>
      </c>
      <c r="P929" s="1">
        <f t="shared" si="32"/>
        <v>44185</v>
      </c>
      <c r="Q929" s="1">
        <f t="shared" si="33"/>
        <v>44198</v>
      </c>
    </row>
    <row r="930" spans="1:17" x14ac:dyDescent="0.25">
      <c r="A930" s="73" t="s">
        <v>439</v>
      </c>
      <c r="B930" s="112" t="s">
        <v>42</v>
      </c>
      <c r="C930" s="74">
        <v>1879.9555993321101</v>
      </c>
      <c r="D930" s="28">
        <v>24</v>
      </c>
      <c r="E930" s="27" t="s">
        <v>574</v>
      </c>
      <c r="F930" s="77">
        <v>11.398445493172463</v>
      </c>
      <c r="G930" s="115" t="s">
        <v>857</v>
      </c>
      <c r="H930" s="70" t="s">
        <v>66</v>
      </c>
      <c r="I930" s="27">
        <v>1066</v>
      </c>
      <c r="J930" s="28">
        <v>112</v>
      </c>
      <c r="K930" s="27">
        <v>4</v>
      </c>
      <c r="L930" s="36">
        <v>3.5714285714285712E-2</v>
      </c>
      <c r="M930" s="71" t="s">
        <v>66</v>
      </c>
      <c r="N930" s="70">
        <f t="shared" si="31"/>
        <v>5957.5875110981415</v>
      </c>
      <c r="O930" s="1">
        <v>44203</v>
      </c>
      <c r="P930" s="1">
        <f t="shared" si="32"/>
        <v>44185</v>
      </c>
      <c r="Q930" s="1">
        <f t="shared" si="33"/>
        <v>44198</v>
      </c>
    </row>
    <row r="931" spans="1:17" x14ac:dyDescent="0.25">
      <c r="A931" s="73" t="s">
        <v>440</v>
      </c>
      <c r="B931" s="112" t="s">
        <v>54</v>
      </c>
      <c r="C931" s="74">
        <v>13749.355836913501</v>
      </c>
      <c r="D931" s="28">
        <v>572</v>
      </c>
      <c r="E931" s="27">
        <v>167</v>
      </c>
      <c r="F931" s="69">
        <v>86.757311179235515</v>
      </c>
      <c r="G931" s="79" t="s">
        <v>860</v>
      </c>
      <c r="H931" s="70" t="s">
        <v>64</v>
      </c>
      <c r="I931" s="27">
        <v>12471</v>
      </c>
      <c r="J931" s="28">
        <v>1183</v>
      </c>
      <c r="K931" s="27">
        <v>184</v>
      </c>
      <c r="L931" s="30">
        <v>0.15553677092138632</v>
      </c>
      <c r="M931" s="71" t="s">
        <v>64</v>
      </c>
      <c r="N931" s="70">
        <f t="shared" si="31"/>
        <v>8604.0394476077763</v>
      </c>
      <c r="O931" s="1">
        <v>44203</v>
      </c>
      <c r="P931" s="1">
        <f t="shared" si="32"/>
        <v>44185</v>
      </c>
      <c r="Q931" s="1">
        <f t="shared" si="33"/>
        <v>44198</v>
      </c>
    </row>
    <row r="932" spans="1:17" x14ac:dyDescent="0.25">
      <c r="A932" s="73" t="s">
        <v>441</v>
      </c>
      <c r="B932" s="112" t="s">
        <v>47</v>
      </c>
      <c r="C932" s="74">
        <v>11814.5919608803</v>
      </c>
      <c r="D932" s="28">
        <v>446</v>
      </c>
      <c r="E932" s="27">
        <v>93</v>
      </c>
      <c r="F932" s="69">
        <v>56.225870219238509</v>
      </c>
      <c r="G932" s="79" t="s">
        <v>860</v>
      </c>
      <c r="H932" s="70" t="s">
        <v>64</v>
      </c>
      <c r="I932" s="27">
        <v>11833</v>
      </c>
      <c r="J932" s="28">
        <v>1082</v>
      </c>
      <c r="K932" s="27">
        <v>103</v>
      </c>
      <c r="L932" s="30">
        <v>9.519408502772643E-2</v>
      </c>
      <c r="M932" s="71" t="s">
        <v>64</v>
      </c>
      <c r="N932" s="70">
        <f t="shared" si="31"/>
        <v>9158.166473989515</v>
      </c>
      <c r="O932" s="1">
        <v>44203</v>
      </c>
      <c r="P932" s="1">
        <f t="shared" si="32"/>
        <v>44185</v>
      </c>
      <c r="Q932" s="1">
        <f t="shared" si="33"/>
        <v>44198</v>
      </c>
    </row>
    <row r="933" spans="1:17" x14ac:dyDescent="0.25">
      <c r="A933" s="73" t="s">
        <v>442</v>
      </c>
      <c r="B933" s="112" t="s">
        <v>54</v>
      </c>
      <c r="C933" s="74">
        <v>4953.1649934452498</v>
      </c>
      <c r="D933" s="28">
        <v>237</v>
      </c>
      <c r="E933" s="27">
        <v>57</v>
      </c>
      <c r="F933" s="69">
        <v>82.198525121139284</v>
      </c>
      <c r="G933" s="79" t="s">
        <v>860</v>
      </c>
      <c r="H933" s="70" t="s">
        <v>64</v>
      </c>
      <c r="I933" s="27">
        <v>14650</v>
      </c>
      <c r="J933" s="28">
        <v>492</v>
      </c>
      <c r="K933" s="27">
        <v>63</v>
      </c>
      <c r="L933" s="30">
        <v>0.12804878048780488</v>
      </c>
      <c r="M933" s="71" t="s">
        <v>64</v>
      </c>
      <c r="N933" s="70">
        <f t="shared" si="31"/>
        <v>9933.0428251650428</v>
      </c>
      <c r="O933" s="1">
        <v>44203</v>
      </c>
      <c r="P933" s="1">
        <f t="shared" si="32"/>
        <v>44185</v>
      </c>
      <c r="Q933" s="1">
        <f t="shared" si="33"/>
        <v>44198</v>
      </c>
    </row>
    <row r="934" spans="1:17" x14ac:dyDescent="0.25">
      <c r="A934" s="73" t="s">
        <v>443</v>
      </c>
      <c r="B934" s="112" t="s">
        <v>45</v>
      </c>
      <c r="C934" s="74">
        <v>55966.956025412503</v>
      </c>
      <c r="D934" s="28">
        <v>4220</v>
      </c>
      <c r="E934" s="27">
        <v>724</v>
      </c>
      <c r="F934" s="69">
        <v>92.401462196379228</v>
      </c>
      <c r="G934" s="79" t="s">
        <v>860</v>
      </c>
      <c r="H934" s="70" t="s">
        <v>64</v>
      </c>
      <c r="I934" s="27">
        <v>75788</v>
      </c>
      <c r="J934" s="28">
        <v>8790</v>
      </c>
      <c r="K934" s="27">
        <v>842</v>
      </c>
      <c r="L934" s="30">
        <v>9.5790671217292372E-2</v>
      </c>
      <c r="M934" s="71" t="s">
        <v>64</v>
      </c>
      <c r="N934" s="70">
        <f t="shared" si="31"/>
        <v>15705.696046804456</v>
      </c>
      <c r="O934" s="1">
        <v>44203</v>
      </c>
      <c r="P934" s="1">
        <f t="shared" si="32"/>
        <v>44185</v>
      </c>
      <c r="Q934" s="1">
        <f t="shared" si="33"/>
        <v>44198</v>
      </c>
    </row>
    <row r="935" spans="1:17" x14ac:dyDescent="0.25">
      <c r="A935" s="73" t="s">
        <v>444</v>
      </c>
      <c r="B935" s="112" t="s">
        <v>48</v>
      </c>
      <c r="C935" s="74">
        <v>1233.54376087695</v>
      </c>
      <c r="D935" s="28">
        <v>16</v>
      </c>
      <c r="E935" s="27" t="s">
        <v>574</v>
      </c>
      <c r="F935" s="77">
        <v>5.7905178311462162</v>
      </c>
      <c r="G935" s="115" t="s">
        <v>857</v>
      </c>
      <c r="H935" s="70" t="s">
        <v>66</v>
      </c>
      <c r="I935" s="27">
        <v>810</v>
      </c>
      <c r="J935" s="28">
        <v>80</v>
      </c>
      <c r="K935" s="27">
        <v>1</v>
      </c>
      <c r="L935" s="36">
        <v>1.2500000000000001E-2</v>
      </c>
      <c r="M935" s="71" t="s">
        <v>66</v>
      </c>
      <c r="N935" s="70">
        <f t="shared" si="31"/>
        <v>6485.3799708837614</v>
      </c>
      <c r="O935" s="1">
        <v>44203</v>
      </c>
      <c r="P935" s="1">
        <f t="shared" si="32"/>
        <v>44185</v>
      </c>
      <c r="Q935" s="1">
        <f t="shared" si="33"/>
        <v>44198</v>
      </c>
    </row>
    <row r="936" spans="1:17" x14ac:dyDescent="0.25">
      <c r="A936" s="73" t="s">
        <v>445</v>
      </c>
      <c r="B936" s="112" t="s">
        <v>52</v>
      </c>
      <c r="C936" s="74">
        <v>18769.558680918599</v>
      </c>
      <c r="D936" s="28">
        <v>627</v>
      </c>
      <c r="E936" s="27">
        <v>178</v>
      </c>
      <c r="F936" s="69">
        <v>67.738863392729826</v>
      </c>
      <c r="G936" s="79" t="s">
        <v>860</v>
      </c>
      <c r="H936" s="70" t="s">
        <v>64</v>
      </c>
      <c r="I936" s="27">
        <v>15719</v>
      </c>
      <c r="J936" s="28">
        <v>1668</v>
      </c>
      <c r="K936" s="27">
        <v>193</v>
      </c>
      <c r="L936" s="30">
        <v>0.1157074340527578</v>
      </c>
      <c r="M936" s="71" t="s">
        <v>64</v>
      </c>
      <c r="N936" s="70">
        <f t="shared" si="31"/>
        <v>8886.7299884664444</v>
      </c>
      <c r="O936" s="1">
        <v>44203</v>
      </c>
      <c r="P936" s="1">
        <f t="shared" si="32"/>
        <v>44185</v>
      </c>
      <c r="Q936" s="1">
        <f t="shared" si="33"/>
        <v>44198</v>
      </c>
    </row>
    <row r="937" spans="1:17" x14ac:dyDescent="0.25">
      <c r="A937" s="73" t="s">
        <v>446</v>
      </c>
      <c r="B937" s="112" t="s">
        <v>49</v>
      </c>
      <c r="C937" s="74">
        <v>12292.1365056916</v>
      </c>
      <c r="D937" s="28">
        <v>295</v>
      </c>
      <c r="E937" s="27">
        <v>57</v>
      </c>
      <c r="F937" s="69">
        <v>33.122220612693219</v>
      </c>
      <c r="G937" s="79" t="s">
        <v>860</v>
      </c>
      <c r="H937" s="70" t="s">
        <v>64</v>
      </c>
      <c r="I937" s="27">
        <v>9244</v>
      </c>
      <c r="J937" s="28">
        <v>813</v>
      </c>
      <c r="K937" s="27">
        <v>63</v>
      </c>
      <c r="L937" s="30">
        <v>7.7490774907749083E-2</v>
      </c>
      <c r="M937" s="71" t="s">
        <v>64</v>
      </c>
      <c r="N937" s="70">
        <f t="shared" si="31"/>
        <v>6613.9844739241098</v>
      </c>
      <c r="O937" s="1">
        <v>44203</v>
      </c>
      <c r="P937" s="1">
        <f t="shared" si="32"/>
        <v>44185</v>
      </c>
      <c r="Q937" s="1">
        <f t="shared" si="33"/>
        <v>44198</v>
      </c>
    </row>
    <row r="938" spans="1:17" x14ac:dyDescent="0.25">
      <c r="A938" s="73" t="s">
        <v>447</v>
      </c>
      <c r="B938" s="112" t="s">
        <v>42</v>
      </c>
      <c r="C938" s="74">
        <v>834.58018010005105</v>
      </c>
      <c r="D938" s="28" t="s">
        <v>574</v>
      </c>
      <c r="E938" s="27">
        <v>0</v>
      </c>
      <c r="F938" s="76">
        <v>0</v>
      </c>
      <c r="G938" s="115" t="s">
        <v>857</v>
      </c>
      <c r="H938" s="70" t="s">
        <v>68</v>
      </c>
      <c r="I938" s="27">
        <v>299</v>
      </c>
      <c r="J938" s="28">
        <v>22</v>
      </c>
      <c r="K938" s="27">
        <v>0</v>
      </c>
      <c r="L938" s="34">
        <v>0</v>
      </c>
      <c r="M938" s="71" t="s">
        <v>68</v>
      </c>
      <c r="N938" s="70">
        <f t="shared" si="31"/>
        <v>2636.0558906829779</v>
      </c>
      <c r="O938" s="1">
        <v>44203</v>
      </c>
      <c r="P938" s="1">
        <f t="shared" si="32"/>
        <v>44185</v>
      </c>
      <c r="Q938" s="1">
        <f t="shared" si="33"/>
        <v>44198</v>
      </c>
    </row>
    <row r="939" spans="1:17" x14ac:dyDescent="0.25">
      <c r="A939" s="73" t="s">
        <v>448</v>
      </c>
      <c r="B939" s="112" t="s">
        <v>54</v>
      </c>
      <c r="C939" s="74">
        <v>1267.67563041731</v>
      </c>
      <c r="D939" s="28">
        <v>26</v>
      </c>
      <c r="E939" s="27">
        <v>7</v>
      </c>
      <c r="F939" s="77">
        <v>39.442266460182999</v>
      </c>
      <c r="G939" s="79" t="s">
        <v>857</v>
      </c>
      <c r="H939" s="70" t="s">
        <v>64</v>
      </c>
      <c r="I939" s="27">
        <v>1081</v>
      </c>
      <c r="J939" s="28">
        <v>88</v>
      </c>
      <c r="K939" s="27">
        <v>7</v>
      </c>
      <c r="L939" s="36">
        <v>7.9545454545454544E-2</v>
      </c>
      <c r="M939" s="71" t="s">
        <v>64</v>
      </c>
      <c r="N939" s="70">
        <f t="shared" si="31"/>
        <v>6941.8388969922071</v>
      </c>
      <c r="O939" s="1">
        <v>44203</v>
      </c>
      <c r="P939" s="1">
        <f t="shared" si="32"/>
        <v>44185</v>
      </c>
      <c r="Q939" s="1">
        <f t="shared" si="33"/>
        <v>44198</v>
      </c>
    </row>
    <row r="940" spans="1:17" x14ac:dyDescent="0.25">
      <c r="A940" s="73" t="s">
        <v>449</v>
      </c>
      <c r="B940" s="112" t="s">
        <v>54</v>
      </c>
      <c r="C940" s="74">
        <v>1713.2752253528499</v>
      </c>
      <c r="D940" s="28">
        <v>40</v>
      </c>
      <c r="E940" s="27">
        <v>7</v>
      </c>
      <c r="F940" s="77">
        <v>29.183869153131813</v>
      </c>
      <c r="G940" s="79" t="s">
        <v>857</v>
      </c>
      <c r="H940" s="70" t="s">
        <v>66</v>
      </c>
      <c r="I940" s="27">
        <v>1164</v>
      </c>
      <c r="J940" s="28">
        <v>108</v>
      </c>
      <c r="K940" s="27">
        <v>8</v>
      </c>
      <c r="L940" s="36">
        <v>7.407407407407407E-2</v>
      </c>
      <c r="M940" s="71" t="s">
        <v>66</v>
      </c>
      <c r="N940" s="70">
        <f t="shared" si="31"/>
        <v>6303.7157370764717</v>
      </c>
      <c r="O940" s="1">
        <v>44203</v>
      </c>
      <c r="P940" s="1">
        <f t="shared" si="32"/>
        <v>44185</v>
      </c>
      <c r="Q940" s="1">
        <f t="shared" si="33"/>
        <v>44198</v>
      </c>
    </row>
    <row r="941" spans="1:17" x14ac:dyDescent="0.25">
      <c r="A941" s="73" t="s">
        <v>450</v>
      </c>
      <c r="B941" s="112" t="s">
        <v>42</v>
      </c>
      <c r="C941" s="74">
        <v>43955.524582002799</v>
      </c>
      <c r="D941" s="28">
        <v>1584</v>
      </c>
      <c r="E941" s="27">
        <v>258</v>
      </c>
      <c r="F941" s="75">
        <v>41.925495381567671</v>
      </c>
      <c r="G941" s="79" t="s">
        <v>859</v>
      </c>
      <c r="H941" s="70" t="s">
        <v>64</v>
      </c>
      <c r="I941" s="27">
        <v>51627</v>
      </c>
      <c r="J941" s="28">
        <v>6238</v>
      </c>
      <c r="K941" s="27">
        <v>290</v>
      </c>
      <c r="L941" s="32">
        <v>4.6489259378005771E-2</v>
      </c>
      <c r="M941" s="71" t="s">
        <v>64</v>
      </c>
      <c r="N941" s="70">
        <f t="shared" si="31"/>
        <v>14191.617684740577</v>
      </c>
      <c r="O941" s="1">
        <v>44203</v>
      </c>
      <c r="P941" s="1">
        <f t="shared" si="32"/>
        <v>44185</v>
      </c>
      <c r="Q941" s="1">
        <f t="shared" si="33"/>
        <v>44198</v>
      </c>
    </row>
    <row r="942" spans="1:17" x14ac:dyDescent="0.25">
      <c r="A942" s="73" t="s">
        <v>451</v>
      </c>
      <c r="B942" s="112" t="s">
        <v>48</v>
      </c>
      <c r="C942" s="74">
        <v>625.94499034377498</v>
      </c>
      <c r="D942" s="28">
        <v>11</v>
      </c>
      <c r="E942" s="27">
        <v>0</v>
      </c>
      <c r="F942" s="76">
        <v>0</v>
      </c>
      <c r="G942" s="115" t="s">
        <v>857</v>
      </c>
      <c r="H942" s="70" t="s">
        <v>68</v>
      </c>
      <c r="I942" s="27">
        <v>511</v>
      </c>
      <c r="J942" s="28">
        <v>36</v>
      </c>
      <c r="K942" s="27">
        <v>0</v>
      </c>
      <c r="L942" s="34">
        <v>0</v>
      </c>
      <c r="M942" s="71" t="s">
        <v>68</v>
      </c>
      <c r="N942" s="70">
        <f t="shared" si="31"/>
        <v>5751.3041170324659</v>
      </c>
      <c r="O942" s="1">
        <v>44203</v>
      </c>
      <c r="P942" s="1">
        <f t="shared" si="32"/>
        <v>44185</v>
      </c>
      <c r="Q942" s="1">
        <f t="shared" si="33"/>
        <v>44198</v>
      </c>
    </row>
    <row r="943" spans="1:17" x14ac:dyDescent="0.25">
      <c r="A943" s="73" t="s">
        <v>452</v>
      </c>
      <c r="B943" s="112" t="s">
        <v>51</v>
      </c>
      <c r="C943" s="74">
        <v>9210.9950828244691</v>
      </c>
      <c r="D943" s="28">
        <v>330</v>
      </c>
      <c r="E943" s="27">
        <v>68</v>
      </c>
      <c r="F943" s="69">
        <v>52.732010097365709</v>
      </c>
      <c r="G943" s="79" t="s">
        <v>860</v>
      </c>
      <c r="H943" s="70" t="s">
        <v>64</v>
      </c>
      <c r="I943" s="27">
        <v>8924</v>
      </c>
      <c r="J943" s="28">
        <v>744</v>
      </c>
      <c r="K943" s="27">
        <v>72</v>
      </c>
      <c r="L943" s="30">
        <v>9.6774193548387094E-2</v>
      </c>
      <c r="M943" s="71" t="s">
        <v>64</v>
      </c>
      <c r="N943" s="70">
        <f t="shared" si="31"/>
        <v>8077.3031937376627</v>
      </c>
      <c r="O943" s="1">
        <v>44203</v>
      </c>
      <c r="P943" s="1">
        <f t="shared" si="32"/>
        <v>44185</v>
      </c>
      <c r="Q943" s="1">
        <f t="shared" si="33"/>
        <v>44198</v>
      </c>
    </row>
    <row r="944" spans="1:17" x14ac:dyDescent="0.25">
      <c r="A944" s="73" t="s">
        <v>52</v>
      </c>
      <c r="B944" s="112" t="s">
        <v>52</v>
      </c>
      <c r="C944" s="74">
        <v>62728.587628093002</v>
      </c>
      <c r="D944" s="28">
        <v>2298</v>
      </c>
      <c r="E944" s="27">
        <v>457</v>
      </c>
      <c r="F944" s="69">
        <v>52.038246638663409</v>
      </c>
      <c r="G944" s="79" t="s">
        <v>860</v>
      </c>
      <c r="H944" s="70" t="s">
        <v>64</v>
      </c>
      <c r="I944" s="27">
        <v>61395</v>
      </c>
      <c r="J944" s="28">
        <v>6652</v>
      </c>
      <c r="K944" s="27">
        <v>516</v>
      </c>
      <c r="L944" s="30">
        <v>7.7570655441972336E-2</v>
      </c>
      <c r="M944" s="71" t="s">
        <v>64</v>
      </c>
      <c r="N944" s="70">
        <f t="shared" si="31"/>
        <v>10604.415389421109</v>
      </c>
      <c r="O944" s="1">
        <v>44203</v>
      </c>
      <c r="P944" s="1">
        <f t="shared" si="32"/>
        <v>44185</v>
      </c>
      <c r="Q944" s="1">
        <f t="shared" si="33"/>
        <v>44198</v>
      </c>
    </row>
    <row r="945" spans="1:17" x14ac:dyDescent="0.25">
      <c r="A945" s="73" t="s">
        <v>453</v>
      </c>
      <c r="B945" s="112" t="s">
        <v>52</v>
      </c>
      <c r="C945" s="74">
        <v>3007.0790085752401</v>
      </c>
      <c r="D945" s="28">
        <v>65</v>
      </c>
      <c r="E945" s="27">
        <v>16</v>
      </c>
      <c r="F945" s="75">
        <v>38.005557539328869</v>
      </c>
      <c r="G945" s="79" t="s">
        <v>859</v>
      </c>
      <c r="H945" s="70" t="s">
        <v>68</v>
      </c>
      <c r="I945" s="27">
        <v>2256</v>
      </c>
      <c r="J945" s="28">
        <v>229</v>
      </c>
      <c r="K945" s="27">
        <v>17</v>
      </c>
      <c r="L945" s="32">
        <v>7.4235807860262015E-2</v>
      </c>
      <c r="M945" s="71" t="s">
        <v>66</v>
      </c>
      <c r="N945" s="70">
        <f t="shared" si="31"/>
        <v>7615.3635919430208</v>
      </c>
      <c r="O945" s="1">
        <v>44203</v>
      </c>
      <c r="P945" s="1">
        <f t="shared" si="32"/>
        <v>44185</v>
      </c>
      <c r="Q945" s="1">
        <f t="shared" si="33"/>
        <v>44198</v>
      </c>
    </row>
    <row r="946" spans="1:17" x14ac:dyDescent="0.25">
      <c r="A946" s="73" t="s">
        <v>454</v>
      </c>
      <c r="B946" s="112" t="s">
        <v>54</v>
      </c>
      <c r="C946" s="74">
        <v>3230.2527941828198</v>
      </c>
      <c r="D946" s="28">
        <v>94</v>
      </c>
      <c r="E946" s="27">
        <v>20</v>
      </c>
      <c r="F946" s="75">
        <v>44.224756376468804</v>
      </c>
      <c r="G946" s="79" t="s">
        <v>859</v>
      </c>
      <c r="H946" s="70" t="s">
        <v>68</v>
      </c>
      <c r="I946" s="27">
        <v>3997</v>
      </c>
      <c r="J946" s="28">
        <v>285</v>
      </c>
      <c r="K946" s="27">
        <v>21</v>
      </c>
      <c r="L946" s="32">
        <v>7.3684210526315783E-2</v>
      </c>
      <c r="M946" s="71" t="s">
        <v>64</v>
      </c>
      <c r="N946" s="70">
        <f t="shared" si="31"/>
        <v>8822.8388971055283</v>
      </c>
      <c r="O946" s="1">
        <v>44203</v>
      </c>
      <c r="P946" s="1">
        <f t="shared" si="32"/>
        <v>44185</v>
      </c>
      <c r="Q946" s="1">
        <f t="shared" si="33"/>
        <v>44198</v>
      </c>
    </row>
    <row r="947" spans="1:17" x14ac:dyDescent="0.25">
      <c r="A947" s="73" t="s">
        <v>455</v>
      </c>
      <c r="B947" s="112" t="s">
        <v>41</v>
      </c>
      <c r="C947" s="74">
        <v>2582.8318203587801</v>
      </c>
      <c r="D947" s="28">
        <v>47</v>
      </c>
      <c r="E947" s="27">
        <v>6</v>
      </c>
      <c r="F947" s="77">
        <v>16.593083033640799</v>
      </c>
      <c r="G947" s="79" t="s">
        <v>857</v>
      </c>
      <c r="H947" s="70" t="s">
        <v>68</v>
      </c>
      <c r="I947" s="27">
        <v>3169</v>
      </c>
      <c r="J947" s="28">
        <v>231</v>
      </c>
      <c r="K947" s="27">
        <v>7</v>
      </c>
      <c r="L947" s="36">
        <v>3.0303030303030304E-2</v>
      </c>
      <c r="M947" s="71" t="s">
        <v>64</v>
      </c>
      <c r="N947" s="70">
        <f t="shared" si="31"/>
        <v>8943.6717551323909</v>
      </c>
      <c r="O947" s="1">
        <v>44203</v>
      </c>
      <c r="P947" s="1">
        <f t="shared" si="32"/>
        <v>44185</v>
      </c>
      <c r="Q947" s="1">
        <f t="shared" si="33"/>
        <v>44198</v>
      </c>
    </row>
    <row r="948" spans="1:17" x14ac:dyDescent="0.25">
      <c r="A948" s="73" t="s">
        <v>456</v>
      </c>
      <c r="B948" s="112" t="s">
        <v>51</v>
      </c>
      <c r="C948" s="74">
        <v>101530.854278618</v>
      </c>
      <c r="D948" s="28">
        <v>4255</v>
      </c>
      <c r="E948" s="27">
        <v>781</v>
      </c>
      <c r="F948" s="69">
        <v>54.944592638439509</v>
      </c>
      <c r="G948" s="79" t="s">
        <v>860</v>
      </c>
      <c r="H948" s="70" t="s">
        <v>64</v>
      </c>
      <c r="I948" s="27">
        <v>117475</v>
      </c>
      <c r="J948" s="28">
        <v>10993</v>
      </c>
      <c r="K948" s="27">
        <v>880</v>
      </c>
      <c r="L948" s="30">
        <v>8.0050941508232512E-2</v>
      </c>
      <c r="M948" s="71" t="s">
        <v>64</v>
      </c>
      <c r="N948" s="70">
        <f t="shared" si="31"/>
        <v>10827.250571371467</v>
      </c>
      <c r="O948" s="1">
        <v>44203</v>
      </c>
      <c r="P948" s="1">
        <f t="shared" si="32"/>
        <v>44185</v>
      </c>
      <c r="Q948" s="1">
        <f t="shared" si="33"/>
        <v>44198</v>
      </c>
    </row>
    <row r="949" spans="1:17" x14ac:dyDescent="0.25">
      <c r="A949" s="73" t="s">
        <v>457</v>
      </c>
      <c r="B949" s="112" t="s">
        <v>51</v>
      </c>
      <c r="C949" s="74">
        <v>34437.884502636203</v>
      </c>
      <c r="D949" s="28">
        <v>2435</v>
      </c>
      <c r="E949" s="27">
        <v>330</v>
      </c>
      <c r="F949" s="69">
        <v>68.446215299967662</v>
      </c>
      <c r="G949" s="79" t="s">
        <v>860</v>
      </c>
      <c r="H949" s="70" t="s">
        <v>64</v>
      </c>
      <c r="I949" s="27">
        <v>44260</v>
      </c>
      <c r="J949" s="28">
        <v>3780</v>
      </c>
      <c r="K949" s="27">
        <v>382</v>
      </c>
      <c r="L949" s="30">
        <v>0.10105820105820106</v>
      </c>
      <c r="M949" s="71" t="s">
        <v>64</v>
      </c>
      <c r="N949" s="70">
        <f t="shared" si="31"/>
        <v>10976.283980831176</v>
      </c>
      <c r="O949" s="1">
        <v>44203</v>
      </c>
      <c r="P949" s="1">
        <f t="shared" si="32"/>
        <v>44185</v>
      </c>
      <c r="Q949" s="1">
        <f t="shared" si="33"/>
        <v>44198</v>
      </c>
    </row>
    <row r="950" spans="1:17" x14ac:dyDescent="0.25">
      <c r="A950" s="73" t="s">
        <v>458</v>
      </c>
      <c r="B950" s="112" t="s">
        <v>43</v>
      </c>
      <c r="C950" s="74">
        <v>15123.002698759299</v>
      </c>
      <c r="D950" s="28">
        <v>858</v>
      </c>
      <c r="E950" s="27">
        <v>184</v>
      </c>
      <c r="F950" s="69">
        <v>86.906399507125613</v>
      </c>
      <c r="G950" s="79" t="s">
        <v>860</v>
      </c>
      <c r="H950" s="70" t="s">
        <v>66</v>
      </c>
      <c r="I950" s="27">
        <v>16291</v>
      </c>
      <c r="J950" s="28">
        <v>1758</v>
      </c>
      <c r="K950" s="27">
        <v>209</v>
      </c>
      <c r="L950" s="30">
        <v>0.11888509670079636</v>
      </c>
      <c r="M950" s="71" t="s">
        <v>64</v>
      </c>
      <c r="N950" s="70">
        <f t="shared" si="31"/>
        <v>11624.6755688553</v>
      </c>
      <c r="O950" s="1">
        <v>44203</v>
      </c>
      <c r="P950" s="1">
        <f t="shared" si="32"/>
        <v>44185</v>
      </c>
      <c r="Q950" s="1">
        <f t="shared" si="33"/>
        <v>44198</v>
      </c>
    </row>
    <row r="951" spans="1:17" x14ac:dyDescent="0.25">
      <c r="A951" s="73" t="s">
        <v>459</v>
      </c>
      <c r="B951" s="112" t="s">
        <v>49</v>
      </c>
      <c r="C951" s="74">
        <v>27680.062234411598</v>
      </c>
      <c r="D951" s="28">
        <v>1155</v>
      </c>
      <c r="E951" s="27">
        <v>262</v>
      </c>
      <c r="F951" s="69">
        <v>67.609261698191872</v>
      </c>
      <c r="G951" s="79" t="s">
        <v>860</v>
      </c>
      <c r="H951" s="70" t="s">
        <v>64</v>
      </c>
      <c r="I951" s="27">
        <v>33517</v>
      </c>
      <c r="J951" s="28">
        <v>3730</v>
      </c>
      <c r="K951" s="27">
        <v>283</v>
      </c>
      <c r="L951" s="30">
        <v>7.5871313672922255E-2</v>
      </c>
      <c r="M951" s="71" t="s">
        <v>64</v>
      </c>
      <c r="N951" s="70">
        <f t="shared" si="31"/>
        <v>13475.403228548013</v>
      </c>
      <c r="O951" s="1">
        <v>44203</v>
      </c>
      <c r="P951" s="1">
        <f t="shared" si="32"/>
        <v>44185</v>
      </c>
      <c r="Q951" s="1">
        <f t="shared" si="33"/>
        <v>44198</v>
      </c>
    </row>
    <row r="952" spans="1:17" x14ac:dyDescent="0.25">
      <c r="A952" s="73" t="s">
        <v>460</v>
      </c>
      <c r="B952" s="112" t="s">
        <v>43</v>
      </c>
      <c r="C952" s="74">
        <v>12712.6088020805</v>
      </c>
      <c r="D952" s="28">
        <v>572</v>
      </c>
      <c r="E952" s="27">
        <v>96</v>
      </c>
      <c r="F952" s="69">
        <v>53.939698482821576</v>
      </c>
      <c r="G952" s="79" t="s">
        <v>860</v>
      </c>
      <c r="H952" s="70" t="s">
        <v>64</v>
      </c>
      <c r="I952" s="27">
        <v>9898</v>
      </c>
      <c r="J952" s="28">
        <v>898</v>
      </c>
      <c r="K952" s="27">
        <v>108</v>
      </c>
      <c r="L952" s="30">
        <v>0.12026726057906459</v>
      </c>
      <c r="M952" s="71" t="s">
        <v>64</v>
      </c>
      <c r="N952" s="70">
        <f t="shared" si="31"/>
        <v>7063.8530138128417</v>
      </c>
      <c r="O952" s="1">
        <v>44203</v>
      </c>
      <c r="P952" s="1">
        <f t="shared" si="32"/>
        <v>44185</v>
      </c>
      <c r="Q952" s="1">
        <f t="shared" si="33"/>
        <v>44198</v>
      </c>
    </row>
    <row r="953" spans="1:17" x14ac:dyDescent="0.25">
      <c r="A953" s="73" t="s">
        <v>461</v>
      </c>
      <c r="B953" s="112" t="s">
        <v>53</v>
      </c>
      <c r="C953" s="74">
        <v>60849.009238985098</v>
      </c>
      <c r="D953" s="28">
        <v>7157</v>
      </c>
      <c r="E953" s="27">
        <v>932</v>
      </c>
      <c r="F953" s="69">
        <v>109.40429335499714</v>
      </c>
      <c r="G953" s="79" t="s">
        <v>860</v>
      </c>
      <c r="H953" s="70" t="s">
        <v>66</v>
      </c>
      <c r="I953" s="27">
        <v>97943</v>
      </c>
      <c r="J953" s="28">
        <v>9237</v>
      </c>
      <c r="K953" s="27">
        <v>1178</v>
      </c>
      <c r="L953" s="30">
        <v>0.12753058352278879</v>
      </c>
      <c r="M953" s="71" t="s">
        <v>64</v>
      </c>
      <c r="N953" s="70">
        <f t="shared" si="31"/>
        <v>15180.197862748413</v>
      </c>
      <c r="O953" s="1">
        <v>44203</v>
      </c>
      <c r="P953" s="1">
        <f t="shared" si="32"/>
        <v>44185</v>
      </c>
      <c r="Q953" s="1">
        <f t="shared" si="33"/>
        <v>44198</v>
      </c>
    </row>
    <row r="954" spans="1:17" x14ac:dyDescent="0.25">
      <c r="A954" s="73" t="s">
        <v>462</v>
      </c>
      <c r="B954" s="112" t="s">
        <v>42</v>
      </c>
      <c r="C954" s="74">
        <v>1304.7898284374701</v>
      </c>
      <c r="D954" s="28">
        <v>23</v>
      </c>
      <c r="E954" s="27" t="s">
        <v>574</v>
      </c>
      <c r="F954" s="77">
        <v>21.897341586149413</v>
      </c>
      <c r="G954" s="79" t="s">
        <v>857</v>
      </c>
      <c r="H954" s="70" t="s">
        <v>64</v>
      </c>
      <c r="I954" s="27">
        <v>1190</v>
      </c>
      <c r="J954" s="28">
        <v>117</v>
      </c>
      <c r="K954" s="27">
        <v>5</v>
      </c>
      <c r="L954" s="36">
        <v>4.2735042735042736E-2</v>
      </c>
      <c r="M954" s="71" t="s">
        <v>64</v>
      </c>
      <c r="N954" s="70">
        <f t="shared" si="31"/>
        <v>8966.9613795281857</v>
      </c>
      <c r="O954" s="1">
        <v>44203</v>
      </c>
      <c r="P954" s="1">
        <f t="shared" si="32"/>
        <v>44185</v>
      </c>
      <c r="Q954" s="1">
        <f t="shared" si="33"/>
        <v>44198</v>
      </c>
    </row>
    <row r="955" spans="1:17" x14ac:dyDescent="0.25">
      <c r="A955" s="73" t="s">
        <v>463</v>
      </c>
      <c r="B955" s="112" t="s">
        <v>52</v>
      </c>
      <c r="C955" s="74">
        <v>5675.6338289658797</v>
      </c>
      <c r="D955" s="28">
        <v>232</v>
      </c>
      <c r="E955" s="27">
        <v>49</v>
      </c>
      <c r="F955" s="69">
        <v>61.667121337842055</v>
      </c>
      <c r="G955" s="79" t="s">
        <v>860</v>
      </c>
      <c r="H955" s="70" t="s">
        <v>64</v>
      </c>
      <c r="I955" s="27">
        <v>4993</v>
      </c>
      <c r="J955" s="28">
        <v>506</v>
      </c>
      <c r="K955" s="27">
        <v>53</v>
      </c>
      <c r="L955" s="30">
        <v>0.10474308300395258</v>
      </c>
      <c r="M955" s="71" t="s">
        <v>64</v>
      </c>
      <c r="N955" s="70">
        <f t="shared" si="31"/>
        <v>8915.3038276994521</v>
      </c>
      <c r="O955" s="1">
        <v>44203</v>
      </c>
      <c r="P955" s="1">
        <f t="shared" si="32"/>
        <v>44185</v>
      </c>
      <c r="Q955" s="1">
        <f t="shared" si="33"/>
        <v>44198</v>
      </c>
    </row>
    <row r="956" spans="1:17" x14ac:dyDescent="0.25">
      <c r="A956" s="73" t="s">
        <v>464</v>
      </c>
      <c r="B956" s="112" t="s">
        <v>52</v>
      </c>
      <c r="C956" s="74">
        <v>18091.285950418602</v>
      </c>
      <c r="D956" s="28">
        <v>1014</v>
      </c>
      <c r="E956" s="27">
        <v>198</v>
      </c>
      <c r="F956" s="69">
        <v>78.174968775671246</v>
      </c>
      <c r="G956" s="79" t="s">
        <v>860</v>
      </c>
      <c r="H956" s="70" t="s">
        <v>64</v>
      </c>
      <c r="I956" s="27">
        <v>18018</v>
      </c>
      <c r="J956" s="28">
        <v>2097</v>
      </c>
      <c r="K956" s="27">
        <v>216</v>
      </c>
      <c r="L956" s="30">
        <v>0.10300429184549356</v>
      </c>
      <c r="M956" s="71" t="s">
        <v>64</v>
      </c>
      <c r="N956" s="70">
        <f t="shared" si="31"/>
        <v>11591.215824829074</v>
      </c>
      <c r="O956" s="1">
        <v>44203</v>
      </c>
      <c r="P956" s="1">
        <f t="shared" si="32"/>
        <v>44185</v>
      </c>
      <c r="Q956" s="1">
        <f t="shared" si="33"/>
        <v>44198</v>
      </c>
    </row>
    <row r="957" spans="1:17" x14ac:dyDescent="0.25">
      <c r="A957" s="73" t="s">
        <v>465</v>
      </c>
      <c r="B957" s="112" t="s">
        <v>45</v>
      </c>
      <c r="C957" s="74">
        <v>6461.82916759405</v>
      </c>
      <c r="D957" s="28">
        <v>167</v>
      </c>
      <c r="E957" s="27">
        <v>26</v>
      </c>
      <c r="F957" s="69">
        <v>28.740203570474954</v>
      </c>
      <c r="G957" s="79" t="s">
        <v>860</v>
      </c>
      <c r="H957" s="70" t="s">
        <v>66</v>
      </c>
      <c r="I957" s="27">
        <v>6100</v>
      </c>
      <c r="J957" s="28">
        <v>628</v>
      </c>
      <c r="K957" s="27">
        <v>31</v>
      </c>
      <c r="L957" s="30">
        <v>4.9363057324840767E-2</v>
      </c>
      <c r="M957" s="71" t="s">
        <v>66</v>
      </c>
      <c r="N957" s="70">
        <f t="shared" si="31"/>
        <v>9718.6103766006072</v>
      </c>
      <c r="O957" s="1">
        <v>44203</v>
      </c>
      <c r="P957" s="1">
        <f t="shared" si="32"/>
        <v>44185</v>
      </c>
      <c r="Q957" s="1">
        <f t="shared" si="33"/>
        <v>44198</v>
      </c>
    </row>
    <row r="958" spans="1:17" x14ac:dyDescent="0.25">
      <c r="A958" s="73" t="s">
        <v>466</v>
      </c>
      <c r="B958" s="112" t="s">
        <v>46</v>
      </c>
      <c r="C958" s="74">
        <v>335.85846276679899</v>
      </c>
      <c r="D958" s="28">
        <v>5</v>
      </c>
      <c r="E958" s="27">
        <v>0</v>
      </c>
      <c r="F958" s="76">
        <v>0</v>
      </c>
      <c r="G958" s="115" t="s">
        <v>857</v>
      </c>
      <c r="H958" s="70" t="s">
        <v>68</v>
      </c>
      <c r="I958" s="27">
        <v>314</v>
      </c>
      <c r="J958" s="28">
        <v>22</v>
      </c>
      <c r="K958" s="27">
        <v>0</v>
      </c>
      <c r="L958" s="34">
        <v>0</v>
      </c>
      <c r="M958" s="71" t="s">
        <v>68</v>
      </c>
      <c r="N958" s="70">
        <f t="shared" si="31"/>
        <v>6550.3783405557806</v>
      </c>
      <c r="O958" s="1">
        <v>44203</v>
      </c>
      <c r="P958" s="1">
        <f t="shared" si="32"/>
        <v>44185</v>
      </c>
      <c r="Q958" s="1">
        <f t="shared" si="33"/>
        <v>44198</v>
      </c>
    </row>
    <row r="959" spans="1:17" x14ac:dyDescent="0.25">
      <c r="A959" s="73" t="s">
        <v>467</v>
      </c>
      <c r="B959" s="112" t="s">
        <v>45</v>
      </c>
      <c r="C959" s="74">
        <v>6179.81950587131</v>
      </c>
      <c r="D959" s="28">
        <v>226</v>
      </c>
      <c r="E959" s="27">
        <v>46</v>
      </c>
      <c r="F959" s="69">
        <v>53.168450673884593</v>
      </c>
      <c r="G959" s="79" t="s">
        <v>860</v>
      </c>
      <c r="H959" s="70" t="s">
        <v>66</v>
      </c>
      <c r="I959" s="27">
        <v>6706</v>
      </c>
      <c r="J959" s="28">
        <v>704</v>
      </c>
      <c r="K959" s="27">
        <v>54</v>
      </c>
      <c r="L959" s="30">
        <v>7.6704545454545456E-2</v>
      </c>
      <c r="M959" s="71" t="s">
        <v>64</v>
      </c>
      <c r="N959" s="70">
        <f t="shared" si="31"/>
        <v>11391.918474821879</v>
      </c>
      <c r="O959" s="1">
        <v>44203</v>
      </c>
      <c r="P959" s="1">
        <f t="shared" si="32"/>
        <v>44185</v>
      </c>
      <c r="Q959" s="1">
        <f t="shared" si="33"/>
        <v>44198</v>
      </c>
    </row>
    <row r="960" spans="1:17" x14ac:dyDescent="0.25">
      <c r="A960" s="73" t="s">
        <v>468</v>
      </c>
      <c r="B960" s="112" t="s">
        <v>54</v>
      </c>
      <c r="C960" s="74">
        <v>1273.84035727372</v>
      </c>
      <c r="D960" s="28">
        <v>36</v>
      </c>
      <c r="E960" s="27">
        <v>15</v>
      </c>
      <c r="F960" s="78">
        <v>84.110113587675045</v>
      </c>
      <c r="G960" s="79" t="s">
        <v>858</v>
      </c>
      <c r="H960" s="70" t="s">
        <v>64</v>
      </c>
      <c r="I960" s="27">
        <v>1124</v>
      </c>
      <c r="J960" s="28">
        <v>122</v>
      </c>
      <c r="K960" s="27">
        <v>15</v>
      </c>
      <c r="L960" s="38">
        <v>0.12295081967213115</v>
      </c>
      <c r="M960" s="71" t="s">
        <v>64</v>
      </c>
      <c r="N960" s="70">
        <f t="shared" si="31"/>
        <v>9577.3382671832642</v>
      </c>
      <c r="O960" s="1">
        <v>44203</v>
      </c>
      <c r="P960" s="1">
        <f t="shared" si="32"/>
        <v>44185</v>
      </c>
      <c r="Q960" s="1">
        <f t="shared" si="33"/>
        <v>44198</v>
      </c>
    </row>
    <row r="961" spans="1:17" x14ac:dyDescent="0.25">
      <c r="A961" s="73" t="s">
        <v>469</v>
      </c>
      <c r="B961" s="112" t="s">
        <v>47</v>
      </c>
      <c r="C961" s="74">
        <v>1894.7075901246999</v>
      </c>
      <c r="D961" s="28">
        <v>61</v>
      </c>
      <c r="E961" s="27">
        <v>11</v>
      </c>
      <c r="F961" s="78">
        <v>41.468894187655316</v>
      </c>
      <c r="G961" s="79" t="s">
        <v>858</v>
      </c>
      <c r="H961" s="70" t="s">
        <v>64</v>
      </c>
      <c r="I961" s="27">
        <v>1475</v>
      </c>
      <c r="J961" s="28">
        <v>137</v>
      </c>
      <c r="K961" s="27">
        <v>12</v>
      </c>
      <c r="L961" s="38">
        <v>8.7591240875912413E-2</v>
      </c>
      <c r="M961" s="71" t="s">
        <v>64</v>
      </c>
      <c r="N961" s="70">
        <f t="shared" si="31"/>
        <v>7230.6671865384451</v>
      </c>
      <c r="O961" s="1">
        <v>44203</v>
      </c>
      <c r="P961" s="1">
        <f t="shared" si="32"/>
        <v>44185</v>
      </c>
      <c r="Q961" s="1">
        <f t="shared" si="33"/>
        <v>44198</v>
      </c>
    </row>
    <row r="962" spans="1:17" x14ac:dyDescent="0.25">
      <c r="A962" s="73" t="s">
        <v>470</v>
      </c>
      <c r="B962" s="112" t="s">
        <v>54</v>
      </c>
      <c r="C962" s="74">
        <v>9116.2129377530891</v>
      </c>
      <c r="D962" s="28">
        <v>304</v>
      </c>
      <c r="E962" s="27">
        <v>47</v>
      </c>
      <c r="F962" s="69">
        <v>36.826068895778846</v>
      </c>
      <c r="G962" s="79" t="s">
        <v>860</v>
      </c>
      <c r="H962" s="70" t="s">
        <v>66</v>
      </c>
      <c r="I962" s="27">
        <v>9895</v>
      </c>
      <c r="J962" s="28">
        <v>820</v>
      </c>
      <c r="K962" s="27">
        <v>53</v>
      </c>
      <c r="L962" s="30">
        <v>6.4634146341463417E-2</v>
      </c>
      <c r="M962" s="71" t="s">
        <v>66</v>
      </c>
      <c r="N962" s="70">
        <f t="shared" ref="N962:N1007" si="34">(J962/C962)*100000</f>
        <v>8994.9632111391729</v>
      </c>
      <c r="O962" s="1">
        <v>44203</v>
      </c>
      <c r="P962" s="1">
        <f t="shared" ref="P962:P1025" si="35">O962-18</f>
        <v>44185</v>
      </c>
      <c r="Q962" s="1">
        <f t="shared" ref="Q962:Q1025" si="36">O962-5</f>
        <v>44198</v>
      </c>
    </row>
    <row r="963" spans="1:17" x14ac:dyDescent="0.25">
      <c r="A963" s="73" t="s">
        <v>471</v>
      </c>
      <c r="B963" s="112" t="s">
        <v>45</v>
      </c>
      <c r="C963" s="74">
        <v>45021.147202316999</v>
      </c>
      <c r="D963" s="28">
        <v>2896</v>
      </c>
      <c r="E963" s="27">
        <v>438</v>
      </c>
      <c r="F963" s="69">
        <v>69.491153002214432</v>
      </c>
      <c r="G963" s="79" t="s">
        <v>860</v>
      </c>
      <c r="H963" s="70" t="s">
        <v>66</v>
      </c>
      <c r="I963" s="27">
        <v>77558</v>
      </c>
      <c r="J963" s="28">
        <v>7962</v>
      </c>
      <c r="K963" s="27">
        <v>571</v>
      </c>
      <c r="L963" s="30">
        <v>7.1715649334338105E-2</v>
      </c>
      <c r="M963" s="71" t="s">
        <v>64</v>
      </c>
      <c r="N963" s="70">
        <f t="shared" si="34"/>
        <v>17685.02247226219</v>
      </c>
      <c r="O963" s="1">
        <v>44203</v>
      </c>
      <c r="P963" s="1">
        <f t="shared" si="35"/>
        <v>44185</v>
      </c>
      <c r="Q963" s="1">
        <f t="shared" si="36"/>
        <v>44198</v>
      </c>
    </row>
    <row r="964" spans="1:17" x14ac:dyDescent="0.25">
      <c r="A964" s="73" t="s">
        <v>472</v>
      </c>
      <c r="B964" s="112" t="s">
        <v>45</v>
      </c>
      <c r="C964" s="74">
        <v>8853.2027967598096</v>
      </c>
      <c r="D964" s="28">
        <v>375</v>
      </c>
      <c r="E964" s="27">
        <v>75</v>
      </c>
      <c r="F964" s="69">
        <v>60.510788921536097</v>
      </c>
      <c r="G964" s="79" t="s">
        <v>860</v>
      </c>
      <c r="H964" s="70" t="s">
        <v>66</v>
      </c>
      <c r="I964" s="27">
        <v>8157</v>
      </c>
      <c r="J964" s="28">
        <v>815</v>
      </c>
      <c r="K964" s="27">
        <v>82</v>
      </c>
      <c r="L964" s="30">
        <v>0.10061349693251534</v>
      </c>
      <c r="M964" s="71" t="s">
        <v>64</v>
      </c>
      <c r="N964" s="70">
        <f t="shared" si="34"/>
        <v>9205.7080212630226</v>
      </c>
      <c r="O964" s="1">
        <v>44203</v>
      </c>
      <c r="P964" s="1">
        <f t="shared" si="35"/>
        <v>44185</v>
      </c>
      <c r="Q964" s="1">
        <f t="shared" si="36"/>
        <v>44198</v>
      </c>
    </row>
    <row r="965" spans="1:17" x14ac:dyDescent="0.25">
      <c r="A965" s="73" t="s">
        <v>473</v>
      </c>
      <c r="B965" s="112" t="s">
        <v>42</v>
      </c>
      <c r="C965" s="74">
        <v>931.64345052579108</v>
      </c>
      <c r="D965" s="28">
        <v>20</v>
      </c>
      <c r="E965" s="27" t="s">
        <v>574</v>
      </c>
      <c r="F965" s="77">
        <v>15.333885809696687</v>
      </c>
      <c r="G965" s="79" t="s">
        <v>857</v>
      </c>
      <c r="H965" s="70" t="s">
        <v>66</v>
      </c>
      <c r="I965" s="27">
        <v>1126</v>
      </c>
      <c r="J965" s="28">
        <v>86</v>
      </c>
      <c r="K965" s="27">
        <v>3</v>
      </c>
      <c r="L965" s="36">
        <v>3.4883720930232558E-2</v>
      </c>
      <c r="M965" s="71" t="s">
        <v>66</v>
      </c>
      <c r="N965" s="70">
        <f t="shared" si="34"/>
        <v>9230.9992574374064</v>
      </c>
      <c r="O965" s="1">
        <v>44203</v>
      </c>
      <c r="P965" s="1">
        <f t="shared" si="35"/>
        <v>44185</v>
      </c>
      <c r="Q965" s="1">
        <f t="shared" si="36"/>
        <v>44198</v>
      </c>
    </row>
    <row r="966" spans="1:17" x14ac:dyDescent="0.25">
      <c r="A966" s="73" t="s">
        <v>474</v>
      </c>
      <c r="B966" s="112" t="s">
        <v>41</v>
      </c>
      <c r="C966" s="74">
        <v>21077.958151310399</v>
      </c>
      <c r="D966" s="28">
        <v>378</v>
      </c>
      <c r="E966" s="27">
        <v>97</v>
      </c>
      <c r="F966" s="69">
        <v>32.871169867754411</v>
      </c>
      <c r="G966" s="79" t="s">
        <v>860</v>
      </c>
      <c r="H966" s="70" t="s">
        <v>64</v>
      </c>
      <c r="I966" s="27">
        <v>16568</v>
      </c>
      <c r="J966" s="28">
        <v>1619</v>
      </c>
      <c r="K966" s="27">
        <v>103</v>
      </c>
      <c r="L966" s="30">
        <v>6.3619518221124147E-2</v>
      </c>
      <c r="M966" s="71" t="s">
        <v>64</v>
      </c>
      <c r="N966" s="70">
        <f t="shared" si="34"/>
        <v>7681.0096517785723</v>
      </c>
      <c r="O966" s="1">
        <v>44203</v>
      </c>
      <c r="P966" s="1">
        <f t="shared" si="35"/>
        <v>44185</v>
      </c>
      <c r="Q966" s="1">
        <f t="shared" si="36"/>
        <v>44198</v>
      </c>
    </row>
    <row r="967" spans="1:17" x14ac:dyDescent="0.25">
      <c r="A967" s="73" t="s">
        <v>475</v>
      </c>
      <c r="B967" s="112" t="s">
        <v>45</v>
      </c>
      <c r="C967" s="74">
        <v>28486.308874618499</v>
      </c>
      <c r="D967" s="28">
        <v>2537</v>
      </c>
      <c r="E967" s="27">
        <v>419</v>
      </c>
      <c r="F967" s="69">
        <v>105.06300258240195</v>
      </c>
      <c r="G967" s="79" t="s">
        <v>860</v>
      </c>
      <c r="H967" s="70" t="s">
        <v>68</v>
      </c>
      <c r="I967" s="27">
        <v>42262</v>
      </c>
      <c r="J967" s="28">
        <v>4352</v>
      </c>
      <c r="K967" s="27">
        <v>496</v>
      </c>
      <c r="L967" s="30">
        <v>0.11397058823529412</v>
      </c>
      <c r="M967" s="71" t="s">
        <v>64</v>
      </c>
      <c r="N967" s="70">
        <f t="shared" si="34"/>
        <v>15277.514609404741</v>
      </c>
      <c r="O967" s="1">
        <v>44203</v>
      </c>
      <c r="P967" s="1">
        <f t="shared" si="35"/>
        <v>44185</v>
      </c>
      <c r="Q967" s="1">
        <f t="shared" si="36"/>
        <v>44198</v>
      </c>
    </row>
    <row r="968" spans="1:17" x14ac:dyDescent="0.25">
      <c r="A968" s="73" t="s">
        <v>476</v>
      </c>
      <c r="B968" s="112" t="s">
        <v>42</v>
      </c>
      <c r="C968" s="74">
        <v>620.40356759031897</v>
      </c>
      <c r="D968" s="28">
        <v>9</v>
      </c>
      <c r="E968" s="27">
        <v>5</v>
      </c>
      <c r="F968" s="77">
        <v>57.566215895569293</v>
      </c>
      <c r="G968" s="79" t="s">
        <v>857</v>
      </c>
      <c r="H968" s="70" t="s">
        <v>64</v>
      </c>
      <c r="I968" s="27">
        <v>504</v>
      </c>
      <c r="J968" s="28">
        <v>71</v>
      </c>
      <c r="K968" s="27">
        <v>6</v>
      </c>
      <c r="L968" s="36">
        <v>8.4507042253521125E-2</v>
      </c>
      <c r="M968" s="71" t="s">
        <v>64</v>
      </c>
      <c r="N968" s="70">
        <f t="shared" si="34"/>
        <v>11444.163720039174</v>
      </c>
      <c r="O968" s="1">
        <v>44203</v>
      </c>
      <c r="P968" s="1">
        <f t="shared" si="35"/>
        <v>44185</v>
      </c>
      <c r="Q968" s="1">
        <f t="shared" si="36"/>
        <v>44198</v>
      </c>
    </row>
    <row r="969" spans="1:17" x14ac:dyDescent="0.25">
      <c r="A969" s="73" t="s">
        <v>477</v>
      </c>
      <c r="B969" s="112" t="s">
        <v>52</v>
      </c>
      <c r="C969" s="74">
        <v>18099.241781728299</v>
      </c>
      <c r="D969" s="28">
        <v>614</v>
      </c>
      <c r="E969" s="27">
        <v>151</v>
      </c>
      <c r="F969" s="69">
        <v>59.59207803170392</v>
      </c>
      <c r="G969" s="79" t="s">
        <v>860</v>
      </c>
      <c r="H969" s="70" t="s">
        <v>64</v>
      </c>
      <c r="I969" s="27">
        <v>18383</v>
      </c>
      <c r="J969" s="28">
        <v>2031</v>
      </c>
      <c r="K969" s="27">
        <v>161</v>
      </c>
      <c r="L969" s="30">
        <v>7.92712949286066E-2</v>
      </c>
      <c r="M969" s="71" t="s">
        <v>64</v>
      </c>
      <c r="N969" s="70">
        <f t="shared" si="34"/>
        <v>11221.46454803622</v>
      </c>
      <c r="O969" s="1">
        <v>44203</v>
      </c>
      <c r="P969" s="1">
        <f t="shared" si="35"/>
        <v>44185</v>
      </c>
      <c r="Q969" s="1">
        <f t="shared" si="36"/>
        <v>44198</v>
      </c>
    </row>
    <row r="970" spans="1:17" x14ac:dyDescent="0.25">
      <c r="A970" s="73" t="s">
        <v>478</v>
      </c>
      <c r="B970" s="112" t="s">
        <v>43</v>
      </c>
      <c r="C970" s="74">
        <v>14013.208647597899</v>
      </c>
      <c r="D970" s="28">
        <v>779</v>
      </c>
      <c r="E970" s="27">
        <v>124</v>
      </c>
      <c r="F970" s="69">
        <v>63.205673160808331</v>
      </c>
      <c r="G970" s="79" t="s">
        <v>860</v>
      </c>
      <c r="H970" s="70" t="s">
        <v>64</v>
      </c>
      <c r="I970" s="27">
        <v>11320</v>
      </c>
      <c r="J970" s="28">
        <v>1062</v>
      </c>
      <c r="K970" s="27">
        <v>143</v>
      </c>
      <c r="L970" s="30">
        <v>0.13465160075329566</v>
      </c>
      <c r="M970" s="71" t="s">
        <v>64</v>
      </c>
      <c r="N970" s="70">
        <f t="shared" si="34"/>
        <v>7578.5641012491787</v>
      </c>
      <c r="O970" s="1">
        <v>44203</v>
      </c>
      <c r="P970" s="1">
        <f t="shared" si="35"/>
        <v>44185</v>
      </c>
      <c r="Q970" s="1">
        <f t="shared" si="36"/>
        <v>44198</v>
      </c>
    </row>
    <row r="971" spans="1:17" x14ac:dyDescent="0.25">
      <c r="A971" s="73" t="s">
        <v>479</v>
      </c>
      <c r="B971" s="112" t="s">
        <v>51</v>
      </c>
      <c r="C971" s="74">
        <v>18279.738978438399</v>
      </c>
      <c r="D971" s="28">
        <v>475</v>
      </c>
      <c r="E971" s="27">
        <v>80</v>
      </c>
      <c r="F971" s="75">
        <v>31.26021504478766</v>
      </c>
      <c r="G971" s="79" t="s">
        <v>859</v>
      </c>
      <c r="H971" s="70" t="s">
        <v>64</v>
      </c>
      <c r="I971" s="27">
        <v>20681</v>
      </c>
      <c r="J971" s="28">
        <v>1926</v>
      </c>
      <c r="K971" s="27">
        <v>89</v>
      </c>
      <c r="L971" s="32">
        <v>4.6209761163032194E-2</v>
      </c>
      <c r="M971" s="71" t="s">
        <v>64</v>
      </c>
      <c r="N971" s="70">
        <f t="shared" si="34"/>
        <v>10536.255480845681</v>
      </c>
      <c r="O971" s="1">
        <v>44203</v>
      </c>
      <c r="P971" s="1">
        <f t="shared" si="35"/>
        <v>44185</v>
      </c>
      <c r="Q971" s="1">
        <f t="shared" si="36"/>
        <v>44198</v>
      </c>
    </row>
    <row r="972" spans="1:17" x14ac:dyDescent="0.25">
      <c r="A972" s="73" t="s">
        <v>480</v>
      </c>
      <c r="B972" s="112" t="s">
        <v>42</v>
      </c>
      <c r="C972" s="74">
        <v>3054.0870162720894</v>
      </c>
      <c r="D972" s="28">
        <v>54</v>
      </c>
      <c r="E972" s="27">
        <v>9</v>
      </c>
      <c r="F972" s="77">
        <v>21.04907749622123</v>
      </c>
      <c r="G972" s="79" t="s">
        <v>857</v>
      </c>
      <c r="H972" s="70" t="s">
        <v>64</v>
      </c>
      <c r="I972" s="27">
        <v>7427</v>
      </c>
      <c r="J972" s="28">
        <v>248</v>
      </c>
      <c r="K972" s="27">
        <v>9</v>
      </c>
      <c r="L972" s="36">
        <v>3.6290322580645164E-2</v>
      </c>
      <c r="M972" s="71" t="s">
        <v>64</v>
      </c>
      <c r="N972" s="70">
        <f t="shared" si="34"/>
        <v>8120.2663407644577</v>
      </c>
      <c r="O972" s="1">
        <v>44203</v>
      </c>
      <c r="P972" s="1">
        <f t="shared" si="35"/>
        <v>44185</v>
      </c>
      <c r="Q972" s="1">
        <f t="shared" si="36"/>
        <v>44198</v>
      </c>
    </row>
    <row r="973" spans="1:17" x14ac:dyDescent="0.25">
      <c r="A973" s="73" t="s">
        <v>481</v>
      </c>
      <c r="B973" s="112" t="s">
        <v>46</v>
      </c>
      <c r="C973" s="74">
        <v>1830.68334983656</v>
      </c>
      <c r="D973" s="28">
        <v>21</v>
      </c>
      <c r="E973" s="27" t="s">
        <v>574</v>
      </c>
      <c r="F973" s="77">
        <v>3.9017436540813262</v>
      </c>
      <c r="G973" s="115" t="s">
        <v>857</v>
      </c>
      <c r="H973" s="70" t="s">
        <v>64</v>
      </c>
      <c r="I973" s="27">
        <v>3426</v>
      </c>
      <c r="J973" s="28">
        <v>244</v>
      </c>
      <c r="K973" s="27">
        <v>1</v>
      </c>
      <c r="L973" s="36">
        <v>4.0983606557377051E-3</v>
      </c>
      <c r="M973" s="71" t="s">
        <v>64</v>
      </c>
      <c r="N973" s="70">
        <f t="shared" si="34"/>
        <v>13328.356322341811</v>
      </c>
      <c r="O973" s="1">
        <v>44203</v>
      </c>
      <c r="P973" s="1">
        <f t="shared" si="35"/>
        <v>44185</v>
      </c>
      <c r="Q973" s="1">
        <f t="shared" si="36"/>
        <v>44198</v>
      </c>
    </row>
    <row r="974" spans="1:17" x14ac:dyDescent="0.25">
      <c r="A974" s="73" t="s">
        <v>482</v>
      </c>
      <c r="B974" s="112" t="s">
        <v>49</v>
      </c>
      <c r="C974" s="74">
        <v>3773.5522642548599</v>
      </c>
      <c r="D974" s="28">
        <v>96</v>
      </c>
      <c r="E974" s="27">
        <v>21</v>
      </c>
      <c r="F974" s="75">
        <v>39.750343839379575</v>
      </c>
      <c r="G974" s="79" t="s">
        <v>859</v>
      </c>
      <c r="H974" s="70" t="s">
        <v>64</v>
      </c>
      <c r="I974" s="27">
        <v>4934</v>
      </c>
      <c r="J974" s="28">
        <v>429</v>
      </c>
      <c r="K974" s="27">
        <v>24</v>
      </c>
      <c r="L974" s="32">
        <v>5.5944055944055944E-2</v>
      </c>
      <c r="M974" s="71" t="s">
        <v>64</v>
      </c>
      <c r="N974" s="70">
        <f t="shared" si="34"/>
        <v>11368.598338062558</v>
      </c>
      <c r="O974" s="1">
        <v>44203</v>
      </c>
      <c r="P974" s="1">
        <f t="shared" si="35"/>
        <v>44185</v>
      </c>
      <c r="Q974" s="1">
        <f t="shared" si="36"/>
        <v>44198</v>
      </c>
    </row>
    <row r="975" spans="1:17" x14ac:dyDescent="0.25">
      <c r="A975" s="73" t="s">
        <v>483</v>
      </c>
      <c r="B975" s="112" t="s">
        <v>49</v>
      </c>
      <c r="C975" s="74">
        <v>8525.6886385726593</v>
      </c>
      <c r="D975" s="28">
        <v>656</v>
      </c>
      <c r="E975" s="27">
        <v>77</v>
      </c>
      <c r="F975" s="69">
        <v>64.510917922998303</v>
      </c>
      <c r="G975" s="79" t="s">
        <v>860</v>
      </c>
      <c r="H975" s="70" t="s">
        <v>66</v>
      </c>
      <c r="I975" s="27">
        <v>8741</v>
      </c>
      <c r="J975" s="28">
        <v>456</v>
      </c>
      <c r="K975" s="27">
        <v>81</v>
      </c>
      <c r="L975" s="30">
        <v>0.17763157894736842</v>
      </c>
      <c r="M975" s="71" t="s">
        <v>64</v>
      </c>
      <c r="N975" s="70">
        <f t="shared" si="34"/>
        <v>5348.5415587067691</v>
      </c>
      <c r="O975" s="1">
        <v>44203</v>
      </c>
      <c r="P975" s="1">
        <f t="shared" si="35"/>
        <v>44185</v>
      </c>
      <c r="Q975" s="1">
        <f t="shared" si="36"/>
        <v>44198</v>
      </c>
    </row>
    <row r="976" spans="1:17" x14ac:dyDescent="0.25">
      <c r="A976" s="73" t="s">
        <v>484</v>
      </c>
      <c r="B976" s="112" t="s">
        <v>54</v>
      </c>
      <c r="C976" s="74">
        <v>39496.6261109037</v>
      </c>
      <c r="D976" s="28">
        <v>1735</v>
      </c>
      <c r="E976" s="27">
        <v>367</v>
      </c>
      <c r="F976" s="69">
        <v>66.370949358251195</v>
      </c>
      <c r="G976" s="79" t="s">
        <v>860</v>
      </c>
      <c r="H976" s="70" t="s">
        <v>64</v>
      </c>
      <c r="I976" s="27">
        <v>46895</v>
      </c>
      <c r="J976" s="28">
        <v>4306</v>
      </c>
      <c r="K976" s="27">
        <v>388</v>
      </c>
      <c r="L976" s="30">
        <v>9.0106827682303756E-2</v>
      </c>
      <c r="M976" s="71" t="s">
        <v>64</v>
      </c>
      <c r="N976" s="70">
        <f t="shared" si="34"/>
        <v>10902.197033004946</v>
      </c>
      <c r="O976" s="1">
        <v>44203</v>
      </c>
      <c r="P976" s="1">
        <f t="shared" si="35"/>
        <v>44185</v>
      </c>
      <c r="Q976" s="1">
        <f t="shared" si="36"/>
        <v>44198</v>
      </c>
    </row>
    <row r="977" spans="1:17" x14ac:dyDescent="0.25">
      <c r="A977" s="73" t="s">
        <v>485</v>
      </c>
      <c r="B977" s="112" t="s">
        <v>46</v>
      </c>
      <c r="C977" s="74">
        <v>1742.38402050019</v>
      </c>
      <c r="D977" s="28">
        <v>20</v>
      </c>
      <c r="E977" s="27" t="s">
        <v>574</v>
      </c>
      <c r="F977" s="77">
        <v>12.298420541310913</v>
      </c>
      <c r="G977" s="115" t="s">
        <v>857</v>
      </c>
      <c r="H977" s="70" t="s">
        <v>66</v>
      </c>
      <c r="I977" s="27">
        <v>2151</v>
      </c>
      <c r="J977" s="28">
        <v>172</v>
      </c>
      <c r="K977" s="27">
        <v>3</v>
      </c>
      <c r="L977" s="36">
        <v>1.7441860465116279E-2</v>
      </c>
      <c r="M977" s="71" t="s">
        <v>66</v>
      </c>
      <c r="N977" s="70">
        <f t="shared" si="34"/>
        <v>9871.5322211588918</v>
      </c>
      <c r="O977" s="1">
        <v>44203</v>
      </c>
      <c r="P977" s="1">
        <f t="shared" si="35"/>
        <v>44185</v>
      </c>
      <c r="Q977" s="1">
        <f t="shared" si="36"/>
        <v>44198</v>
      </c>
    </row>
    <row r="978" spans="1:17" x14ac:dyDescent="0.25">
      <c r="A978" s="73" t="s">
        <v>486</v>
      </c>
      <c r="B978" s="112" t="s">
        <v>43</v>
      </c>
      <c r="C978" s="74">
        <v>18521.118345707095</v>
      </c>
      <c r="D978" s="28">
        <v>1235</v>
      </c>
      <c r="E978" s="27">
        <v>209</v>
      </c>
      <c r="F978" s="69">
        <v>80.602969809496628</v>
      </c>
      <c r="G978" s="79" t="s">
        <v>860</v>
      </c>
      <c r="H978" s="70" t="s">
        <v>66</v>
      </c>
      <c r="I978" s="27">
        <v>20131</v>
      </c>
      <c r="J978" s="28">
        <v>1810</v>
      </c>
      <c r="K978" s="27">
        <v>238</v>
      </c>
      <c r="L978" s="30">
        <v>0.13149171270718232</v>
      </c>
      <c r="M978" s="71" t="s">
        <v>64</v>
      </c>
      <c r="N978" s="70">
        <f t="shared" si="34"/>
        <v>9772.6280142231772</v>
      </c>
      <c r="O978" s="1">
        <v>44203</v>
      </c>
      <c r="P978" s="1">
        <f t="shared" si="35"/>
        <v>44185</v>
      </c>
      <c r="Q978" s="1">
        <f t="shared" si="36"/>
        <v>44198</v>
      </c>
    </row>
    <row r="979" spans="1:17" x14ac:dyDescent="0.25">
      <c r="A979" s="73" t="s">
        <v>487</v>
      </c>
      <c r="B979" s="112" t="s">
        <v>49</v>
      </c>
      <c r="C979" s="74">
        <v>75646.311561113689</v>
      </c>
      <c r="D979" s="28">
        <v>3394</v>
      </c>
      <c r="E979" s="27">
        <v>417</v>
      </c>
      <c r="F979" s="75">
        <v>39.374972382692832</v>
      </c>
      <c r="G979" s="79" t="s">
        <v>859</v>
      </c>
      <c r="H979" s="70" t="s">
        <v>64</v>
      </c>
      <c r="I979" s="27">
        <v>266444</v>
      </c>
      <c r="J979" s="28">
        <v>13594</v>
      </c>
      <c r="K979" s="27">
        <v>477</v>
      </c>
      <c r="L979" s="32">
        <v>3.5089009857289979E-2</v>
      </c>
      <c r="M979" s="71" t="s">
        <v>64</v>
      </c>
      <c r="N979" s="70">
        <f t="shared" si="34"/>
        <v>17970.473007157238</v>
      </c>
      <c r="O979" s="1">
        <v>44203</v>
      </c>
      <c r="P979" s="1">
        <f t="shared" si="35"/>
        <v>44185</v>
      </c>
      <c r="Q979" s="1">
        <f t="shared" si="36"/>
        <v>44198</v>
      </c>
    </row>
    <row r="980" spans="1:17" x14ac:dyDescent="0.25">
      <c r="A980" s="73" t="s">
        <v>488</v>
      </c>
      <c r="B980" s="112" t="s">
        <v>48</v>
      </c>
      <c r="C980" s="74">
        <v>18076.3739585127</v>
      </c>
      <c r="D980" s="28">
        <v>586</v>
      </c>
      <c r="E980" s="27">
        <v>117</v>
      </c>
      <c r="F980" s="69">
        <v>46.232407430402993</v>
      </c>
      <c r="G980" s="79" t="s">
        <v>860</v>
      </c>
      <c r="H980" s="70" t="s">
        <v>64</v>
      </c>
      <c r="I980" s="27">
        <v>25545</v>
      </c>
      <c r="J980" s="28">
        <v>2003</v>
      </c>
      <c r="K980" s="27">
        <v>135</v>
      </c>
      <c r="L980" s="30">
        <v>6.7398901647528708E-2</v>
      </c>
      <c r="M980" s="71" t="s">
        <v>64</v>
      </c>
      <c r="N980" s="70">
        <f t="shared" si="34"/>
        <v>11080.762129601373</v>
      </c>
      <c r="O980" s="1">
        <v>44203</v>
      </c>
      <c r="P980" s="1">
        <f t="shared" si="35"/>
        <v>44185</v>
      </c>
      <c r="Q980" s="1">
        <f t="shared" si="36"/>
        <v>44198</v>
      </c>
    </row>
    <row r="981" spans="1:17" x14ac:dyDescent="0.25">
      <c r="A981" s="73" t="s">
        <v>489</v>
      </c>
      <c r="B981" s="112" t="s">
        <v>48</v>
      </c>
      <c r="C981" s="74">
        <v>6017.9931220796398</v>
      </c>
      <c r="D981" s="28">
        <v>200</v>
      </c>
      <c r="E981" s="27">
        <v>59</v>
      </c>
      <c r="F981" s="69">
        <v>70.028091238984047</v>
      </c>
      <c r="G981" s="79" t="s">
        <v>860</v>
      </c>
      <c r="H981" s="70" t="s">
        <v>64</v>
      </c>
      <c r="I981" s="27">
        <v>6367</v>
      </c>
      <c r="J981" s="28">
        <v>640</v>
      </c>
      <c r="K981" s="27">
        <v>64</v>
      </c>
      <c r="L981" s="30">
        <v>0.1</v>
      </c>
      <c r="M981" s="71" t="s">
        <v>64</v>
      </c>
      <c r="N981" s="70">
        <f t="shared" si="34"/>
        <v>10634.774533920288</v>
      </c>
      <c r="O981" s="1">
        <v>44203</v>
      </c>
      <c r="P981" s="1">
        <f t="shared" si="35"/>
        <v>44185</v>
      </c>
      <c r="Q981" s="1">
        <f t="shared" si="36"/>
        <v>44198</v>
      </c>
    </row>
    <row r="982" spans="1:17" x14ac:dyDescent="0.25">
      <c r="A982" s="73" t="s">
        <v>490</v>
      </c>
      <c r="B982" s="112" t="s">
        <v>54</v>
      </c>
      <c r="C982" s="74">
        <v>9670.1945178593596</v>
      </c>
      <c r="D982" s="28">
        <v>283</v>
      </c>
      <c r="E982" s="27">
        <v>50</v>
      </c>
      <c r="F982" s="69">
        <v>36.932334347904721</v>
      </c>
      <c r="G982" s="79" t="s">
        <v>860</v>
      </c>
      <c r="H982" s="70" t="s">
        <v>66</v>
      </c>
      <c r="I982" s="27">
        <v>17426</v>
      </c>
      <c r="J982" s="28">
        <v>1392</v>
      </c>
      <c r="K982" s="27">
        <v>50</v>
      </c>
      <c r="L982" s="30">
        <v>3.5919540229885055E-2</v>
      </c>
      <c r="M982" s="71" t="s">
        <v>66</v>
      </c>
      <c r="N982" s="70">
        <f t="shared" si="34"/>
        <v>14394.746635439342</v>
      </c>
      <c r="O982" s="1">
        <v>44203</v>
      </c>
      <c r="P982" s="1">
        <f t="shared" si="35"/>
        <v>44185</v>
      </c>
      <c r="Q982" s="1">
        <f t="shared" si="36"/>
        <v>44198</v>
      </c>
    </row>
    <row r="983" spans="1:17" x14ac:dyDescent="0.25">
      <c r="A983" s="73" t="s">
        <v>491</v>
      </c>
      <c r="B983" s="112" t="s">
        <v>54</v>
      </c>
      <c r="C983" s="74">
        <v>16769.949417917</v>
      </c>
      <c r="D983" s="28">
        <v>1015</v>
      </c>
      <c r="E983" s="27">
        <v>168</v>
      </c>
      <c r="F983" s="69">
        <v>71.556566456778995</v>
      </c>
      <c r="G983" s="79" t="s">
        <v>860</v>
      </c>
      <c r="H983" s="70" t="s">
        <v>66</v>
      </c>
      <c r="I983" s="27">
        <v>17291</v>
      </c>
      <c r="J983" s="28">
        <v>1638</v>
      </c>
      <c r="K983" s="27">
        <v>197</v>
      </c>
      <c r="L983" s="30">
        <v>0.12026862026862027</v>
      </c>
      <c r="M983" s="71" t="s">
        <v>66</v>
      </c>
      <c r="N983" s="70">
        <f t="shared" si="34"/>
        <v>9767.4713213503328</v>
      </c>
      <c r="O983" s="1">
        <v>44203</v>
      </c>
      <c r="P983" s="1">
        <f t="shared" si="35"/>
        <v>44185</v>
      </c>
      <c r="Q983" s="1">
        <f t="shared" si="36"/>
        <v>44198</v>
      </c>
    </row>
    <row r="984" spans="1:17" x14ac:dyDescent="0.25">
      <c r="A984" s="73" t="s">
        <v>492</v>
      </c>
      <c r="B984" s="112" t="s">
        <v>47</v>
      </c>
      <c r="C984" s="74">
        <v>9799.8531367531396</v>
      </c>
      <c r="D984" s="28">
        <v>310</v>
      </c>
      <c r="E984" s="27">
        <v>57</v>
      </c>
      <c r="F984" s="69">
        <v>41.545812111807898</v>
      </c>
      <c r="G984" s="79" t="s">
        <v>860</v>
      </c>
      <c r="H984" s="70" t="s">
        <v>64</v>
      </c>
      <c r="I984" s="27">
        <v>8279</v>
      </c>
      <c r="J984" s="28">
        <v>724</v>
      </c>
      <c r="K984" s="27">
        <v>60</v>
      </c>
      <c r="L984" s="30">
        <v>8.2872928176795577E-2</v>
      </c>
      <c r="M984" s="71" t="s">
        <v>64</v>
      </c>
      <c r="N984" s="70">
        <f t="shared" si="34"/>
        <v>7387.86581693482</v>
      </c>
      <c r="O984" s="1">
        <v>44203</v>
      </c>
      <c r="P984" s="1">
        <f t="shared" si="35"/>
        <v>44185</v>
      </c>
      <c r="Q984" s="1">
        <f t="shared" si="36"/>
        <v>44198</v>
      </c>
    </row>
    <row r="985" spans="1:17" x14ac:dyDescent="0.25">
      <c r="A985" s="73" t="s">
        <v>493</v>
      </c>
      <c r="B985" s="112" t="s">
        <v>54</v>
      </c>
      <c r="C985" s="74">
        <v>11469.995289915099</v>
      </c>
      <c r="D985" s="28">
        <v>474</v>
      </c>
      <c r="E985" s="27">
        <v>111</v>
      </c>
      <c r="F985" s="69">
        <v>69.124452348664519</v>
      </c>
      <c r="G985" s="79" t="s">
        <v>860</v>
      </c>
      <c r="H985" s="70" t="s">
        <v>64</v>
      </c>
      <c r="I985" s="27">
        <v>11930</v>
      </c>
      <c r="J985" s="28">
        <v>1105</v>
      </c>
      <c r="K985" s="27">
        <v>117</v>
      </c>
      <c r="L985" s="30">
        <v>0.10588235294117647</v>
      </c>
      <c r="M985" s="71" t="s">
        <v>64</v>
      </c>
      <c r="N985" s="70">
        <f t="shared" si="34"/>
        <v>9633.831331836398</v>
      </c>
      <c r="O985" s="1">
        <v>44203</v>
      </c>
      <c r="P985" s="1">
        <f t="shared" si="35"/>
        <v>44185</v>
      </c>
      <c r="Q985" s="1">
        <f t="shared" si="36"/>
        <v>44198</v>
      </c>
    </row>
    <row r="986" spans="1:17" x14ac:dyDescent="0.25">
      <c r="A986" s="73" t="s">
        <v>494</v>
      </c>
      <c r="B986" s="112" t="s">
        <v>47</v>
      </c>
      <c r="C986" s="74">
        <v>156244.697877948</v>
      </c>
      <c r="D986" s="28">
        <v>11944</v>
      </c>
      <c r="E986" s="27">
        <v>1703</v>
      </c>
      <c r="F986" s="69">
        <v>77.854070438844332</v>
      </c>
      <c r="G986" s="79" t="s">
        <v>860</v>
      </c>
      <c r="H986" s="70" t="s">
        <v>64</v>
      </c>
      <c r="I986" s="27">
        <v>199662</v>
      </c>
      <c r="J986" s="28">
        <v>17104</v>
      </c>
      <c r="K986" s="27">
        <v>2071</v>
      </c>
      <c r="L986" s="30">
        <v>0.12108278765201122</v>
      </c>
      <c r="M986" s="71" t="s">
        <v>64</v>
      </c>
      <c r="N986" s="70">
        <f t="shared" si="34"/>
        <v>10946.931468587145</v>
      </c>
      <c r="O986" s="1">
        <v>44203</v>
      </c>
      <c r="P986" s="1">
        <f t="shared" si="35"/>
        <v>44185</v>
      </c>
      <c r="Q986" s="1">
        <f t="shared" si="36"/>
        <v>44198</v>
      </c>
    </row>
    <row r="987" spans="1:17" x14ac:dyDescent="0.25">
      <c r="A987" s="73" t="s">
        <v>495</v>
      </c>
      <c r="B987" s="112" t="s">
        <v>54</v>
      </c>
      <c r="C987" s="74">
        <v>7859.1059753857699</v>
      </c>
      <c r="D987" s="28">
        <v>434</v>
      </c>
      <c r="E987" s="27">
        <v>96</v>
      </c>
      <c r="F987" s="69">
        <v>87.250927505227679</v>
      </c>
      <c r="G987" s="79" t="s">
        <v>860</v>
      </c>
      <c r="H987" s="70" t="s">
        <v>64</v>
      </c>
      <c r="I987" s="27">
        <v>11140</v>
      </c>
      <c r="J987" s="28">
        <v>1051</v>
      </c>
      <c r="K987" s="27">
        <v>103</v>
      </c>
      <c r="L987" s="30">
        <v>9.800190294957184E-2</v>
      </c>
      <c r="M987" s="71" t="s">
        <v>64</v>
      </c>
      <c r="N987" s="70">
        <f t="shared" si="34"/>
        <v>13373.022367832504</v>
      </c>
      <c r="O987" s="1">
        <v>44203</v>
      </c>
      <c r="P987" s="1">
        <f t="shared" si="35"/>
        <v>44185</v>
      </c>
      <c r="Q987" s="1">
        <f t="shared" si="36"/>
        <v>44198</v>
      </c>
    </row>
    <row r="988" spans="1:17" x14ac:dyDescent="0.25">
      <c r="A988" s="73" t="s">
        <v>496</v>
      </c>
      <c r="B988" s="112" t="s">
        <v>42</v>
      </c>
      <c r="C988" s="74">
        <v>1706.19112247767</v>
      </c>
      <c r="D988" s="28">
        <v>38</v>
      </c>
      <c r="E988" s="27">
        <v>10</v>
      </c>
      <c r="F988" s="77">
        <v>41.864343617522408</v>
      </c>
      <c r="G988" s="79" t="s">
        <v>857</v>
      </c>
      <c r="H988" s="70" t="s">
        <v>64</v>
      </c>
      <c r="I988" s="27">
        <v>2423</v>
      </c>
      <c r="J988" s="28">
        <v>267</v>
      </c>
      <c r="K988" s="27">
        <v>12</v>
      </c>
      <c r="L988" s="36">
        <v>4.49438202247191E-2</v>
      </c>
      <c r="M988" s="71" t="s">
        <v>64</v>
      </c>
      <c r="N988" s="70">
        <f t="shared" si="34"/>
        <v>15648.891644229872</v>
      </c>
      <c r="O988" s="1">
        <v>44203</v>
      </c>
      <c r="P988" s="1">
        <f t="shared" si="35"/>
        <v>44185</v>
      </c>
      <c r="Q988" s="1">
        <f t="shared" si="36"/>
        <v>44198</v>
      </c>
    </row>
    <row r="989" spans="1:17" x14ac:dyDescent="0.25">
      <c r="A989" s="73" t="s">
        <v>497</v>
      </c>
      <c r="B989" s="112" t="s">
        <v>49</v>
      </c>
      <c r="C989" s="74">
        <v>22263.862733642905</v>
      </c>
      <c r="D989" s="28">
        <v>1479</v>
      </c>
      <c r="E989" s="27">
        <v>298</v>
      </c>
      <c r="F989" s="69">
        <v>95.606564504862234</v>
      </c>
      <c r="G989" s="79" t="s">
        <v>860</v>
      </c>
      <c r="H989" s="70" t="s">
        <v>66</v>
      </c>
      <c r="I989" s="27">
        <v>36007</v>
      </c>
      <c r="J989" s="28">
        <v>4469</v>
      </c>
      <c r="K989" s="27">
        <v>338</v>
      </c>
      <c r="L989" s="30">
        <v>7.5632132468113678E-2</v>
      </c>
      <c r="M989" s="71" t="s">
        <v>64</v>
      </c>
      <c r="N989" s="70">
        <f t="shared" si="34"/>
        <v>20072.886962453722</v>
      </c>
      <c r="O989" s="1">
        <v>44203</v>
      </c>
      <c r="P989" s="1">
        <f t="shared" si="35"/>
        <v>44185</v>
      </c>
      <c r="Q989" s="1">
        <f t="shared" si="36"/>
        <v>44198</v>
      </c>
    </row>
    <row r="990" spans="1:17" x14ac:dyDescent="0.25">
      <c r="A990" s="73" t="s">
        <v>498</v>
      </c>
      <c r="B990" s="112" t="s">
        <v>51</v>
      </c>
      <c r="C990" s="74">
        <v>27679.346149202895</v>
      </c>
      <c r="D990" s="28">
        <v>1641</v>
      </c>
      <c r="E990" s="27">
        <v>279</v>
      </c>
      <c r="F990" s="69">
        <v>71.997984783124394</v>
      </c>
      <c r="G990" s="79" t="s">
        <v>860</v>
      </c>
      <c r="H990" s="70" t="s">
        <v>64</v>
      </c>
      <c r="I990" s="27">
        <v>31479</v>
      </c>
      <c r="J990" s="28">
        <v>2930</v>
      </c>
      <c r="K990" s="27">
        <v>323</v>
      </c>
      <c r="L990" s="30">
        <v>0.11023890784982936</v>
      </c>
      <c r="M990" s="71" t="s">
        <v>64</v>
      </c>
      <c r="N990" s="70">
        <f t="shared" si="34"/>
        <v>10585.510164171194</v>
      </c>
      <c r="O990" s="1">
        <v>44203</v>
      </c>
      <c r="P990" s="1">
        <f t="shared" si="35"/>
        <v>44185</v>
      </c>
      <c r="Q990" s="1">
        <f t="shared" si="36"/>
        <v>44198</v>
      </c>
    </row>
    <row r="991" spans="1:17" x14ac:dyDescent="0.25">
      <c r="A991" s="73" t="s">
        <v>499</v>
      </c>
      <c r="B991" s="112" t="s">
        <v>49</v>
      </c>
      <c r="C991" s="74">
        <v>7245.13131941554</v>
      </c>
      <c r="D991" s="28">
        <v>144</v>
      </c>
      <c r="E991" s="27">
        <v>26</v>
      </c>
      <c r="F991" s="69">
        <v>25.632977171387861</v>
      </c>
      <c r="G991" s="79" t="s">
        <v>860</v>
      </c>
      <c r="H991" s="70" t="s">
        <v>64</v>
      </c>
      <c r="I991" s="27">
        <v>7855</v>
      </c>
      <c r="J991" s="28">
        <v>600</v>
      </c>
      <c r="K991" s="27">
        <v>27</v>
      </c>
      <c r="L991" s="30">
        <v>4.4999999999999998E-2</v>
      </c>
      <c r="M991" s="71" t="s">
        <v>64</v>
      </c>
      <c r="N991" s="70">
        <f t="shared" si="34"/>
        <v>8281.4233938329999</v>
      </c>
      <c r="O991" s="1">
        <v>44203</v>
      </c>
      <c r="P991" s="1">
        <f t="shared" si="35"/>
        <v>44185</v>
      </c>
      <c r="Q991" s="1">
        <f t="shared" si="36"/>
        <v>44198</v>
      </c>
    </row>
    <row r="992" spans="1:17" x14ac:dyDescent="0.25">
      <c r="A992" s="73" t="s">
        <v>500</v>
      </c>
      <c r="B992" s="112" t="s">
        <v>54</v>
      </c>
      <c r="C992" s="74">
        <v>10569.007528721701</v>
      </c>
      <c r="D992" s="28">
        <v>333</v>
      </c>
      <c r="E992" s="27">
        <v>91</v>
      </c>
      <c r="F992" s="69">
        <v>61.500571196831778</v>
      </c>
      <c r="G992" s="79" t="s">
        <v>860</v>
      </c>
      <c r="H992" s="70" t="s">
        <v>64</v>
      </c>
      <c r="I992" s="27">
        <v>8953</v>
      </c>
      <c r="J992" s="28">
        <v>844</v>
      </c>
      <c r="K992" s="27">
        <v>97</v>
      </c>
      <c r="L992" s="30">
        <v>0.11492890995260663</v>
      </c>
      <c r="M992" s="71" t="s">
        <v>64</v>
      </c>
      <c r="N992" s="70">
        <f t="shared" si="34"/>
        <v>7985.6126292501567</v>
      </c>
      <c r="O992" s="1">
        <v>44203</v>
      </c>
      <c r="P992" s="1">
        <f t="shared" si="35"/>
        <v>44185</v>
      </c>
      <c r="Q992" s="1">
        <f t="shared" si="36"/>
        <v>44198</v>
      </c>
    </row>
    <row r="993" spans="1:17" x14ac:dyDescent="0.25">
      <c r="A993" s="73" t="s">
        <v>501</v>
      </c>
      <c r="B993" s="112" t="s">
        <v>49</v>
      </c>
      <c r="C993" s="74">
        <v>17809.806181656801</v>
      </c>
      <c r="D993" s="28">
        <v>447</v>
      </c>
      <c r="E993" s="27">
        <v>60</v>
      </c>
      <c r="F993" s="75">
        <v>24.063789588728675</v>
      </c>
      <c r="G993" s="79" t="s">
        <v>859</v>
      </c>
      <c r="H993" s="70" t="s">
        <v>68</v>
      </c>
      <c r="I993" s="27">
        <v>22670</v>
      </c>
      <c r="J993" s="28">
        <v>2465</v>
      </c>
      <c r="K993" s="27">
        <v>67</v>
      </c>
      <c r="L993" s="32">
        <v>2.718052738336714E-2</v>
      </c>
      <c r="M993" s="71" t="s">
        <v>64</v>
      </c>
      <c r="N993" s="70">
        <f t="shared" si="34"/>
        <v>13840.689645117111</v>
      </c>
      <c r="O993" s="1">
        <v>44203</v>
      </c>
      <c r="P993" s="1">
        <f t="shared" si="35"/>
        <v>44185</v>
      </c>
      <c r="Q993" s="1">
        <f t="shared" si="36"/>
        <v>44198</v>
      </c>
    </row>
    <row r="994" spans="1:17" x14ac:dyDescent="0.25">
      <c r="A994" s="73" t="s">
        <v>502</v>
      </c>
      <c r="B994" s="112" t="s">
        <v>46</v>
      </c>
      <c r="C994" s="74">
        <v>3720.87322110892</v>
      </c>
      <c r="D994" s="28">
        <v>95</v>
      </c>
      <c r="E994" s="27">
        <v>11</v>
      </c>
      <c r="F994" s="78">
        <v>21.116394970321558</v>
      </c>
      <c r="G994" s="79" t="s">
        <v>858</v>
      </c>
      <c r="H994" s="70" t="s">
        <v>64</v>
      </c>
      <c r="I994" s="27">
        <v>13550</v>
      </c>
      <c r="J994" s="28">
        <v>599</v>
      </c>
      <c r="K994" s="27">
        <v>11</v>
      </c>
      <c r="L994" s="38">
        <v>1.8363939899833055E-2</v>
      </c>
      <c r="M994" s="71" t="s">
        <v>64</v>
      </c>
      <c r="N994" s="70">
        <f t="shared" si="34"/>
        <v>16098.371656465144</v>
      </c>
      <c r="O994" s="1">
        <v>44203</v>
      </c>
      <c r="P994" s="1">
        <f t="shared" si="35"/>
        <v>44185</v>
      </c>
      <c r="Q994" s="1">
        <f t="shared" si="36"/>
        <v>44198</v>
      </c>
    </row>
    <row r="995" spans="1:17" x14ac:dyDescent="0.25">
      <c r="A995" s="73" t="s">
        <v>503</v>
      </c>
      <c r="B995" s="112" t="s">
        <v>54</v>
      </c>
      <c r="C995" s="74">
        <v>8954.3940578811398</v>
      </c>
      <c r="D995" s="28">
        <v>377</v>
      </c>
      <c r="E995" s="27">
        <v>56</v>
      </c>
      <c r="F995" s="69">
        <v>44.670806021535668</v>
      </c>
      <c r="G995" s="79" t="s">
        <v>860</v>
      </c>
      <c r="H995" s="70" t="s">
        <v>66</v>
      </c>
      <c r="I995" s="27">
        <v>9363</v>
      </c>
      <c r="J995" s="28">
        <v>765</v>
      </c>
      <c r="K995" s="27">
        <v>58</v>
      </c>
      <c r="L995" s="30">
        <v>7.5816993464052282E-2</v>
      </c>
      <c r="M995" s="71" t="s">
        <v>66</v>
      </c>
      <c r="N995" s="70">
        <f t="shared" si="34"/>
        <v>8543.2916516186961</v>
      </c>
      <c r="O995" s="1">
        <v>44203</v>
      </c>
      <c r="P995" s="1">
        <f t="shared" si="35"/>
        <v>44185</v>
      </c>
      <c r="Q995" s="1">
        <f t="shared" si="36"/>
        <v>44198</v>
      </c>
    </row>
    <row r="996" spans="1:17" x14ac:dyDescent="0.25">
      <c r="A996" s="73" t="s">
        <v>504</v>
      </c>
      <c r="B996" s="112" t="s">
        <v>45</v>
      </c>
      <c r="C996" s="74">
        <v>13616.408669804499</v>
      </c>
      <c r="D996" s="28">
        <v>664</v>
      </c>
      <c r="E996" s="27">
        <v>157</v>
      </c>
      <c r="F996" s="69">
        <v>82.358615889329968</v>
      </c>
      <c r="G996" s="79" t="s">
        <v>860</v>
      </c>
      <c r="H996" s="70" t="s">
        <v>64</v>
      </c>
      <c r="I996" s="27">
        <v>24256</v>
      </c>
      <c r="J996" s="28">
        <v>2912</v>
      </c>
      <c r="K996" s="27">
        <v>178</v>
      </c>
      <c r="L996" s="30">
        <v>6.1126373626373624E-2</v>
      </c>
      <c r="M996" s="71" t="s">
        <v>64</v>
      </c>
      <c r="N996" s="70">
        <f t="shared" si="34"/>
        <v>21385.962118319778</v>
      </c>
      <c r="O996" s="1">
        <v>44203</v>
      </c>
      <c r="P996" s="1">
        <f t="shared" si="35"/>
        <v>44185</v>
      </c>
      <c r="Q996" s="1">
        <f t="shared" si="36"/>
        <v>44198</v>
      </c>
    </row>
    <row r="997" spans="1:17" x14ac:dyDescent="0.25">
      <c r="A997" s="73" t="s">
        <v>505</v>
      </c>
      <c r="B997" s="112" t="s">
        <v>43</v>
      </c>
      <c r="C997" s="74">
        <v>15949.1079489121</v>
      </c>
      <c r="D997" s="28">
        <v>1013</v>
      </c>
      <c r="E997" s="27">
        <v>173</v>
      </c>
      <c r="F997" s="69">
        <v>77.478583107751476</v>
      </c>
      <c r="G997" s="79" t="s">
        <v>860</v>
      </c>
      <c r="H997" s="70" t="s">
        <v>64</v>
      </c>
      <c r="I997" s="27">
        <v>16975</v>
      </c>
      <c r="J997" s="28">
        <v>1643</v>
      </c>
      <c r="K997" s="27">
        <v>194</v>
      </c>
      <c r="L997" s="30">
        <v>0.11807668898356664</v>
      </c>
      <c r="M997" s="71" t="s">
        <v>64</v>
      </c>
      <c r="N997" s="70">
        <f t="shared" si="34"/>
        <v>10301.516581760112</v>
      </c>
      <c r="O997" s="1">
        <v>44203</v>
      </c>
      <c r="P997" s="1">
        <f t="shared" si="35"/>
        <v>44185</v>
      </c>
      <c r="Q997" s="1">
        <f t="shared" si="36"/>
        <v>44198</v>
      </c>
    </row>
    <row r="998" spans="1:17" x14ac:dyDescent="0.25">
      <c r="A998" s="73" t="s">
        <v>506</v>
      </c>
      <c r="B998" s="112" t="s">
        <v>43</v>
      </c>
      <c r="C998" s="74">
        <v>57573.2411074349</v>
      </c>
      <c r="D998" s="28">
        <v>3450</v>
      </c>
      <c r="E998" s="27">
        <v>588</v>
      </c>
      <c r="F998" s="69">
        <v>72.950556876979775</v>
      </c>
      <c r="G998" s="79" t="s">
        <v>860</v>
      </c>
      <c r="H998" s="70" t="s">
        <v>66</v>
      </c>
      <c r="I998" s="27">
        <v>65890</v>
      </c>
      <c r="J998" s="28">
        <v>6360</v>
      </c>
      <c r="K998" s="27">
        <v>684</v>
      </c>
      <c r="L998" s="30">
        <v>0.10754716981132076</v>
      </c>
      <c r="M998" s="71" t="s">
        <v>64</v>
      </c>
      <c r="N998" s="70">
        <f t="shared" si="34"/>
        <v>11046.798612799796</v>
      </c>
      <c r="O998" s="1">
        <v>44203</v>
      </c>
      <c r="P998" s="1">
        <f t="shared" si="35"/>
        <v>44185</v>
      </c>
      <c r="Q998" s="1">
        <f t="shared" si="36"/>
        <v>44198</v>
      </c>
    </row>
    <row r="999" spans="1:17" x14ac:dyDescent="0.25">
      <c r="A999" s="73" t="s">
        <v>507</v>
      </c>
      <c r="B999" s="112" t="s">
        <v>54</v>
      </c>
      <c r="C999" s="74">
        <v>9019.6013550839107</v>
      </c>
      <c r="D999" s="28">
        <v>329</v>
      </c>
      <c r="E999" s="27">
        <v>72</v>
      </c>
      <c r="F999" s="69">
        <v>57.018674555482043</v>
      </c>
      <c r="G999" s="79" t="s">
        <v>860</v>
      </c>
      <c r="H999" s="70" t="s">
        <v>64</v>
      </c>
      <c r="I999" s="27">
        <v>8984</v>
      </c>
      <c r="J999" s="28">
        <v>899</v>
      </c>
      <c r="K999" s="27">
        <v>73</v>
      </c>
      <c r="L999" s="30">
        <v>8.1201334816462731E-2</v>
      </c>
      <c r="M999" s="71" t="s">
        <v>64</v>
      </c>
      <c r="N999" s="70">
        <f t="shared" si="34"/>
        <v>9967.1810827124573</v>
      </c>
      <c r="O999" s="1">
        <v>44203</v>
      </c>
      <c r="P999" s="1">
        <f t="shared" si="35"/>
        <v>44185</v>
      </c>
      <c r="Q999" s="1">
        <f t="shared" si="36"/>
        <v>44198</v>
      </c>
    </row>
    <row r="1000" spans="1:17" x14ac:dyDescent="0.25">
      <c r="A1000" s="73" t="s">
        <v>508</v>
      </c>
      <c r="B1000" s="112" t="s">
        <v>49</v>
      </c>
      <c r="C1000" s="74">
        <v>30825.646942955998</v>
      </c>
      <c r="D1000" s="28">
        <v>2121</v>
      </c>
      <c r="E1000" s="27">
        <v>395</v>
      </c>
      <c r="F1000" s="69">
        <v>91.528608520357395</v>
      </c>
      <c r="G1000" s="79" t="s">
        <v>860</v>
      </c>
      <c r="H1000" s="70" t="s">
        <v>64</v>
      </c>
      <c r="I1000" s="27">
        <v>47726</v>
      </c>
      <c r="J1000" s="28">
        <v>4837</v>
      </c>
      <c r="K1000" s="27">
        <v>422</v>
      </c>
      <c r="L1000" s="30">
        <v>8.7244159603059743E-2</v>
      </c>
      <c r="M1000" s="71" t="s">
        <v>64</v>
      </c>
      <c r="N1000" s="70">
        <f t="shared" si="34"/>
        <v>15691.47927033307</v>
      </c>
      <c r="O1000" s="1">
        <v>44203</v>
      </c>
      <c r="P1000" s="1">
        <f t="shared" si="35"/>
        <v>44185</v>
      </c>
      <c r="Q1000" s="1">
        <f t="shared" si="36"/>
        <v>44198</v>
      </c>
    </row>
    <row r="1001" spans="1:17" x14ac:dyDescent="0.25">
      <c r="A1001" s="73" t="s">
        <v>509</v>
      </c>
      <c r="B1001" s="112" t="s">
        <v>44</v>
      </c>
      <c r="C1001" s="74">
        <v>4174.0936822109898</v>
      </c>
      <c r="D1001" s="28">
        <v>183</v>
      </c>
      <c r="E1001" s="27">
        <v>26</v>
      </c>
      <c r="F1001" s="69">
        <v>44.49212208766577</v>
      </c>
      <c r="G1001" s="79" t="s">
        <v>860</v>
      </c>
      <c r="H1001" s="70" t="s">
        <v>64</v>
      </c>
      <c r="I1001" s="27">
        <v>10387</v>
      </c>
      <c r="J1001" s="28">
        <v>743</v>
      </c>
      <c r="K1001" s="27">
        <v>28</v>
      </c>
      <c r="L1001" s="30">
        <v>3.7685060565275909E-2</v>
      </c>
      <c r="M1001" s="71" t="s">
        <v>64</v>
      </c>
      <c r="N1001" s="70">
        <f t="shared" si="34"/>
        <v>17800.271305996128</v>
      </c>
      <c r="O1001" s="1">
        <v>44203</v>
      </c>
      <c r="P1001" s="1">
        <f t="shared" si="35"/>
        <v>44185</v>
      </c>
      <c r="Q1001" s="1">
        <f t="shared" si="36"/>
        <v>44198</v>
      </c>
    </row>
    <row r="1002" spans="1:17" x14ac:dyDescent="0.25">
      <c r="A1002" s="73" t="s">
        <v>510</v>
      </c>
      <c r="B1002" s="112" t="s">
        <v>47</v>
      </c>
      <c r="C1002" s="74">
        <v>414.46849714100301</v>
      </c>
      <c r="D1002" s="28">
        <v>5</v>
      </c>
      <c r="E1002" s="27">
        <v>0</v>
      </c>
      <c r="F1002" s="76">
        <v>0</v>
      </c>
      <c r="G1002" s="115" t="s">
        <v>857</v>
      </c>
      <c r="H1002" s="70" t="s">
        <v>68</v>
      </c>
      <c r="I1002" s="27">
        <v>148</v>
      </c>
      <c r="J1002" s="28">
        <v>13</v>
      </c>
      <c r="K1002" s="27">
        <v>0</v>
      </c>
      <c r="L1002" s="34">
        <v>0</v>
      </c>
      <c r="M1002" s="71" t="s">
        <v>68</v>
      </c>
      <c r="N1002" s="70">
        <f t="shared" si="34"/>
        <v>3136.5471898766227</v>
      </c>
      <c r="O1002" s="1">
        <v>44203</v>
      </c>
      <c r="P1002" s="1">
        <f t="shared" si="35"/>
        <v>44185</v>
      </c>
      <c r="Q1002" s="1">
        <f t="shared" si="36"/>
        <v>44198</v>
      </c>
    </row>
    <row r="1003" spans="1:17" x14ac:dyDescent="0.25">
      <c r="A1003" s="73" t="s">
        <v>511</v>
      </c>
      <c r="B1003" s="112" t="s">
        <v>45</v>
      </c>
      <c r="C1003" s="74">
        <v>5777.7105143039398</v>
      </c>
      <c r="D1003" s="28">
        <v>276</v>
      </c>
      <c r="E1003" s="27">
        <v>32</v>
      </c>
      <c r="F1003" s="69">
        <v>39.560900118749771</v>
      </c>
      <c r="G1003" s="79" t="s">
        <v>860</v>
      </c>
      <c r="H1003" s="70" t="s">
        <v>66</v>
      </c>
      <c r="I1003" s="27">
        <v>9244</v>
      </c>
      <c r="J1003" s="28">
        <v>959</v>
      </c>
      <c r="K1003" s="27">
        <v>38</v>
      </c>
      <c r="L1003" s="30">
        <v>3.9624608967674661E-2</v>
      </c>
      <c r="M1003" s="71" t="s">
        <v>66</v>
      </c>
      <c r="N1003" s="70">
        <f t="shared" si="34"/>
        <v>16598.270156072951</v>
      </c>
      <c r="O1003" s="1">
        <v>44203</v>
      </c>
      <c r="P1003" s="1">
        <f t="shared" si="35"/>
        <v>44185</v>
      </c>
      <c r="Q1003" s="1">
        <f t="shared" si="36"/>
        <v>44198</v>
      </c>
    </row>
    <row r="1004" spans="1:17" x14ac:dyDescent="0.25">
      <c r="A1004" s="73" t="s">
        <v>512</v>
      </c>
      <c r="B1004" s="112" t="s">
        <v>49</v>
      </c>
      <c r="C1004" s="74">
        <v>9113.7991472155009</v>
      </c>
      <c r="D1004" s="28">
        <v>246</v>
      </c>
      <c r="E1004" s="27">
        <v>58</v>
      </c>
      <c r="F1004" s="69">
        <v>45.456972179630391</v>
      </c>
      <c r="G1004" s="79" t="s">
        <v>860</v>
      </c>
      <c r="H1004" s="70" t="s">
        <v>64</v>
      </c>
      <c r="I1004" s="27">
        <v>7635</v>
      </c>
      <c r="J1004" s="28">
        <v>557</v>
      </c>
      <c r="K1004" s="27">
        <v>61</v>
      </c>
      <c r="L1004" s="30">
        <v>0.10951526032315978</v>
      </c>
      <c r="M1004" s="71" t="s">
        <v>64</v>
      </c>
      <c r="N1004" s="70">
        <f t="shared" si="34"/>
        <v>6111.6115354613421</v>
      </c>
      <c r="O1004" s="1">
        <v>44203</v>
      </c>
      <c r="P1004" s="1">
        <f t="shared" si="35"/>
        <v>44185</v>
      </c>
      <c r="Q1004" s="1">
        <f t="shared" si="36"/>
        <v>44198</v>
      </c>
    </row>
    <row r="1005" spans="1:17" x14ac:dyDescent="0.25">
      <c r="A1005" s="73" t="s">
        <v>513</v>
      </c>
      <c r="B1005" s="112" t="s">
        <v>41</v>
      </c>
      <c r="C1005" s="74">
        <v>1968.1305279901801</v>
      </c>
      <c r="D1005" s="28">
        <v>18</v>
      </c>
      <c r="E1005" s="27">
        <v>0</v>
      </c>
      <c r="F1005" s="76">
        <v>0</v>
      </c>
      <c r="G1005" s="115" t="s">
        <v>857</v>
      </c>
      <c r="H1005" s="70" t="s">
        <v>68</v>
      </c>
      <c r="I1005" s="27">
        <v>1396</v>
      </c>
      <c r="J1005" s="28">
        <v>107</v>
      </c>
      <c r="K1005" s="27">
        <v>0</v>
      </c>
      <c r="L1005" s="34">
        <v>0</v>
      </c>
      <c r="M1005" s="71" t="s">
        <v>68</v>
      </c>
      <c r="N1005" s="70">
        <f t="shared" si="34"/>
        <v>5436.6312842708912</v>
      </c>
      <c r="O1005" s="1">
        <v>44203</v>
      </c>
      <c r="P1005" s="1">
        <f t="shared" si="35"/>
        <v>44185</v>
      </c>
      <c r="Q1005" s="1">
        <f t="shared" si="36"/>
        <v>44198</v>
      </c>
    </row>
    <row r="1006" spans="1:17" x14ac:dyDescent="0.25">
      <c r="A1006" s="73" t="s">
        <v>514</v>
      </c>
      <c r="B1006" s="112" t="s">
        <v>49</v>
      </c>
      <c r="C1006" s="74">
        <v>11979.088383960399</v>
      </c>
      <c r="D1006" s="28">
        <v>695</v>
      </c>
      <c r="E1006" s="27">
        <v>91</v>
      </c>
      <c r="F1006" s="69">
        <v>54.261224157117681</v>
      </c>
      <c r="G1006" s="79" t="s">
        <v>860</v>
      </c>
      <c r="H1006" s="70" t="s">
        <v>66</v>
      </c>
      <c r="I1006" s="27">
        <v>12245</v>
      </c>
      <c r="J1006" s="28">
        <v>1046</v>
      </c>
      <c r="K1006" s="27">
        <v>102</v>
      </c>
      <c r="L1006" s="30">
        <v>9.7514340344168254E-2</v>
      </c>
      <c r="M1006" s="71" t="s">
        <v>66</v>
      </c>
      <c r="N1006" s="70">
        <f t="shared" si="34"/>
        <v>8731.8831489761706</v>
      </c>
      <c r="O1006" s="1">
        <v>44203</v>
      </c>
      <c r="P1006" s="1">
        <f t="shared" si="35"/>
        <v>44185</v>
      </c>
      <c r="Q1006" s="1">
        <f t="shared" si="36"/>
        <v>44198</v>
      </c>
    </row>
    <row r="1007" spans="1:17" x14ac:dyDescent="0.25">
      <c r="A1007" s="73" t="s">
        <v>515</v>
      </c>
      <c r="B1007" s="112" t="s">
        <v>42</v>
      </c>
      <c r="C1007" s="74">
        <v>241.58987972642501</v>
      </c>
      <c r="D1007" s="28">
        <v>6</v>
      </c>
      <c r="E1007" s="27" t="s">
        <v>574</v>
      </c>
      <c r="F1007" s="77">
        <v>118.26417813437671</v>
      </c>
      <c r="G1007" s="79" t="s">
        <v>857</v>
      </c>
      <c r="H1007" s="70" t="s">
        <v>68</v>
      </c>
      <c r="I1007" s="27">
        <v>266</v>
      </c>
      <c r="J1007" s="28">
        <v>33</v>
      </c>
      <c r="K1007" s="27">
        <v>4</v>
      </c>
      <c r="L1007" s="36">
        <v>0.12121212121212122</v>
      </c>
      <c r="M1007" s="71" t="s">
        <v>64</v>
      </c>
      <c r="N1007" s="70">
        <f t="shared" si="34"/>
        <v>13659.51257452051</v>
      </c>
      <c r="O1007" s="1">
        <v>44203</v>
      </c>
      <c r="P1007" s="1">
        <f t="shared" si="35"/>
        <v>44185</v>
      </c>
      <c r="Q1007" s="1">
        <f t="shared" si="36"/>
        <v>44198</v>
      </c>
    </row>
    <row r="1008" spans="1:17" x14ac:dyDescent="0.25">
      <c r="A1008" s="73" t="s">
        <v>564</v>
      </c>
      <c r="B1008" s="112" t="s">
        <v>18</v>
      </c>
      <c r="C1008" s="27">
        <v>0</v>
      </c>
      <c r="D1008" s="28">
        <v>1177</v>
      </c>
      <c r="E1008" s="27">
        <v>258</v>
      </c>
      <c r="F1008" s="79" t="s">
        <v>79</v>
      </c>
      <c r="G1008" s="79"/>
      <c r="H1008" s="70" t="s">
        <v>79</v>
      </c>
      <c r="I1008" s="27">
        <v>201280</v>
      </c>
      <c r="J1008" s="28">
        <v>14908</v>
      </c>
      <c r="K1008" s="27">
        <v>259</v>
      </c>
      <c r="L1008" s="87" t="s">
        <v>79</v>
      </c>
      <c r="M1008" s="71" t="s">
        <v>79</v>
      </c>
      <c r="N1008" s="70" t="s">
        <v>79</v>
      </c>
      <c r="O1008" s="1">
        <v>44203</v>
      </c>
      <c r="P1008" s="1">
        <f t="shared" si="35"/>
        <v>44185</v>
      </c>
      <c r="Q1008" s="1">
        <f t="shared" si="36"/>
        <v>44198</v>
      </c>
    </row>
    <row r="1009" spans="1:17" x14ac:dyDescent="0.25">
      <c r="A1009" s="73" t="s">
        <v>516</v>
      </c>
      <c r="B1009" s="112" t="s">
        <v>54</v>
      </c>
      <c r="C1009" s="74">
        <v>9203.2013313555308</v>
      </c>
      <c r="D1009" s="28">
        <v>167</v>
      </c>
      <c r="E1009" s="27">
        <v>34</v>
      </c>
      <c r="F1009" s="69">
        <v>26.388333158563277</v>
      </c>
      <c r="G1009" s="79" t="s">
        <v>860</v>
      </c>
      <c r="H1009" s="70" t="s">
        <v>66</v>
      </c>
      <c r="I1009" s="27">
        <v>6944</v>
      </c>
      <c r="J1009" s="28">
        <v>597</v>
      </c>
      <c r="K1009" s="27">
        <v>37</v>
      </c>
      <c r="L1009" s="30">
        <v>6.1976549413735343E-2</v>
      </c>
      <c r="M1009" s="71" t="s">
        <v>64</v>
      </c>
      <c r="N1009" s="70">
        <f t="shared" ref="N1009:N1072" si="37">(J1009/C1009)*100000</f>
        <v>6486.8731923315254</v>
      </c>
      <c r="O1009" s="1">
        <v>44203</v>
      </c>
      <c r="P1009" s="1">
        <f t="shared" si="35"/>
        <v>44185</v>
      </c>
      <c r="Q1009" s="1">
        <f t="shared" si="36"/>
        <v>44198</v>
      </c>
    </row>
    <row r="1010" spans="1:17" x14ac:dyDescent="0.25">
      <c r="A1010" s="73" t="s">
        <v>517</v>
      </c>
      <c r="B1010" s="112" t="s">
        <v>54</v>
      </c>
      <c r="C1010" s="74">
        <v>15611.3411572231</v>
      </c>
      <c r="D1010" s="28">
        <v>516</v>
      </c>
      <c r="E1010" s="27">
        <v>78</v>
      </c>
      <c r="F1010" s="69">
        <v>35.688340388684459</v>
      </c>
      <c r="G1010" s="79" t="s">
        <v>860</v>
      </c>
      <c r="H1010" s="70" t="s">
        <v>66</v>
      </c>
      <c r="I1010" s="27">
        <v>12830</v>
      </c>
      <c r="J1010" s="28">
        <v>1034</v>
      </c>
      <c r="K1010" s="27">
        <v>85</v>
      </c>
      <c r="L1010" s="30">
        <v>8.2205029013539654E-2</v>
      </c>
      <c r="M1010" s="71" t="s">
        <v>66</v>
      </c>
      <c r="N1010" s="70">
        <f t="shared" si="37"/>
        <v>6623.389941879439</v>
      </c>
      <c r="O1010" s="1">
        <v>44203</v>
      </c>
      <c r="P1010" s="1">
        <f t="shared" si="35"/>
        <v>44185</v>
      </c>
      <c r="Q1010" s="1">
        <f t="shared" si="36"/>
        <v>44198</v>
      </c>
    </row>
    <row r="1011" spans="1:17" x14ac:dyDescent="0.25">
      <c r="A1011" s="73" t="s">
        <v>518</v>
      </c>
      <c r="B1011" s="112" t="s">
        <v>49</v>
      </c>
      <c r="C1011" s="74">
        <v>27113.4272904754</v>
      </c>
      <c r="D1011" s="28">
        <v>1335</v>
      </c>
      <c r="E1011" s="27">
        <v>233</v>
      </c>
      <c r="F1011" s="69">
        <v>61.382343753729593</v>
      </c>
      <c r="G1011" s="79" t="s">
        <v>860</v>
      </c>
      <c r="H1011" s="70" t="s">
        <v>66</v>
      </c>
      <c r="I1011" s="27">
        <v>38409</v>
      </c>
      <c r="J1011" s="28">
        <v>4070</v>
      </c>
      <c r="K1011" s="27">
        <v>283</v>
      </c>
      <c r="L1011" s="30">
        <v>6.9533169533169528E-2</v>
      </c>
      <c r="M1011" s="71" t="s">
        <v>64</v>
      </c>
      <c r="N1011" s="70">
        <f t="shared" si="37"/>
        <v>15011.012648444261</v>
      </c>
      <c r="O1011" s="1">
        <v>44203</v>
      </c>
      <c r="P1011" s="1">
        <f t="shared" si="35"/>
        <v>44185</v>
      </c>
      <c r="Q1011" s="1">
        <f t="shared" si="36"/>
        <v>44198</v>
      </c>
    </row>
    <row r="1012" spans="1:17" x14ac:dyDescent="0.25">
      <c r="A1012" s="73" t="s">
        <v>519</v>
      </c>
      <c r="B1012" s="112" t="s">
        <v>47</v>
      </c>
      <c r="C1012" s="74">
        <v>1911.00314707446</v>
      </c>
      <c r="D1012" s="28">
        <v>45</v>
      </c>
      <c r="E1012" s="27">
        <v>14</v>
      </c>
      <c r="F1012" s="78">
        <v>52.328537581473491</v>
      </c>
      <c r="G1012" s="79" t="s">
        <v>858</v>
      </c>
      <c r="H1012" s="70" t="s">
        <v>64</v>
      </c>
      <c r="I1012" s="27">
        <v>1269</v>
      </c>
      <c r="J1012" s="28">
        <v>118</v>
      </c>
      <c r="K1012" s="27">
        <v>15</v>
      </c>
      <c r="L1012" s="38">
        <v>0.1271186440677966</v>
      </c>
      <c r="M1012" s="71" t="s">
        <v>64</v>
      </c>
      <c r="N1012" s="70">
        <f t="shared" si="37"/>
        <v>6174.7674346138729</v>
      </c>
      <c r="O1012" s="1">
        <v>44203</v>
      </c>
      <c r="P1012" s="1">
        <f t="shared" si="35"/>
        <v>44185</v>
      </c>
      <c r="Q1012" s="1">
        <f t="shared" si="36"/>
        <v>44198</v>
      </c>
    </row>
    <row r="1013" spans="1:17" x14ac:dyDescent="0.25">
      <c r="A1013" s="73" t="s">
        <v>520</v>
      </c>
      <c r="B1013" s="112" t="s">
        <v>51</v>
      </c>
      <c r="C1013" s="74">
        <v>26055.176096996998</v>
      </c>
      <c r="D1013" s="28">
        <v>1007</v>
      </c>
      <c r="E1013" s="27">
        <v>188</v>
      </c>
      <c r="F1013" s="69">
        <v>51.538977816078337</v>
      </c>
      <c r="G1013" s="79" t="s">
        <v>860</v>
      </c>
      <c r="H1013" s="70" t="s">
        <v>66</v>
      </c>
      <c r="I1013" s="27">
        <v>30392</v>
      </c>
      <c r="J1013" s="28">
        <v>2939</v>
      </c>
      <c r="K1013" s="27">
        <v>207</v>
      </c>
      <c r="L1013" s="30">
        <v>7.0432119768628787E-2</v>
      </c>
      <c r="M1013" s="71" t="s">
        <v>64</v>
      </c>
      <c r="N1013" s="70">
        <f t="shared" si="37"/>
        <v>11279.908410746591</v>
      </c>
      <c r="O1013" s="1">
        <v>44203</v>
      </c>
      <c r="P1013" s="1">
        <f t="shared" si="35"/>
        <v>44185</v>
      </c>
      <c r="Q1013" s="1">
        <f t="shared" si="36"/>
        <v>44198</v>
      </c>
    </row>
    <row r="1014" spans="1:17" x14ac:dyDescent="0.25">
      <c r="A1014" s="73" t="s">
        <v>521</v>
      </c>
      <c r="B1014" s="112" t="s">
        <v>49</v>
      </c>
      <c r="C1014" s="74">
        <v>66447.1432703639</v>
      </c>
      <c r="D1014" s="28">
        <v>3338</v>
      </c>
      <c r="E1014" s="27">
        <v>465</v>
      </c>
      <c r="F1014" s="69">
        <v>49.98602510139758</v>
      </c>
      <c r="G1014" s="79" t="s">
        <v>860</v>
      </c>
      <c r="H1014" s="70" t="s">
        <v>64</v>
      </c>
      <c r="I1014" s="27">
        <v>165736</v>
      </c>
      <c r="J1014" s="28">
        <v>7700</v>
      </c>
      <c r="K1014" s="27">
        <v>523</v>
      </c>
      <c r="L1014" s="30">
        <v>6.7922077922077925E-2</v>
      </c>
      <c r="M1014" s="71" t="s">
        <v>64</v>
      </c>
      <c r="N1014" s="70">
        <f t="shared" si="37"/>
        <v>11588.158077270236</v>
      </c>
      <c r="O1014" s="1">
        <v>44203</v>
      </c>
      <c r="P1014" s="1">
        <f t="shared" si="35"/>
        <v>44185</v>
      </c>
      <c r="Q1014" s="1">
        <f t="shared" si="36"/>
        <v>44198</v>
      </c>
    </row>
    <row r="1015" spans="1:17" x14ac:dyDescent="0.25">
      <c r="A1015" s="73" t="s">
        <v>522</v>
      </c>
      <c r="B1015" s="112" t="s">
        <v>48</v>
      </c>
      <c r="C1015" s="74">
        <v>10160.3863056553</v>
      </c>
      <c r="D1015" s="28">
        <v>247</v>
      </c>
      <c r="E1015" s="27">
        <v>59</v>
      </c>
      <c r="F1015" s="69">
        <v>41.47761303071745</v>
      </c>
      <c r="G1015" s="79" t="s">
        <v>860</v>
      </c>
      <c r="H1015" s="70" t="s">
        <v>64</v>
      </c>
      <c r="I1015" s="27">
        <v>9931</v>
      </c>
      <c r="J1015" s="28">
        <v>899</v>
      </c>
      <c r="K1015" s="27">
        <v>66</v>
      </c>
      <c r="L1015" s="30">
        <v>7.3414905450500556E-2</v>
      </c>
      <c r="M1015" s="71" t="s">
        <v>64</v>
      </c>
      <c r="N1015" s="70">
        <f t="shared" si="37"/>
        <v>8848.0887729594888</v>
      </c>
      <c r="O1015" s="1">
        <v>44203</v>
      </c>
      <c r="P1015" s="1">
        <f t="shared" si="35"/>
        <v>44185</v>
      </c>
      <c r="Q1015" s="1">
        <f t="shared" si="36"/>
        <v>44198</v>
      </c>
    </row>
    <row r="1016" spans="1:17" x14ac:dyDescent="0.25">
      <c r="A1016" s="73" t="s">
        <v>523</v>
      </c>
      <c r="B1016" s="112" t="s">
        <v>52</v>
      </c>
      <c r="C1016" s="74">
        <v>24185.158020851901</v>
      </c>
      <c r="D1016" s="28">
        <v>872</v>
      </c>
      <c r="E1016" s="27">
        <v>155</v>
      </c>
      <c r="F1016" s="69">
        <v>45.77778057882869</v>
      </c>
      <c r="G1016" s="79" t="s">
        <v>860</v>
      </c>
      <c r="H1016" s="70" t="s">
        <v>64</v>
      </c>
      <c r="I1016" s="27">
        <v>18716</v>
      </c>
      <c r="J1016" s="28">
        <v>1808</v>
      </c>
      <c r="K1016" s="27">
        <v>188</v>
      </c>
      <c r="L1016" s="30">
        <v>0.10398230088495575</v>
      </c>
      <c r="M1016" s="71" t="s">
        <v>64</v>
      </c>
      <c r="N1016" s="70">
        <f t="shared" si="37"/>
        <v>7475.6592387826577</v>
      </c>
      <c r="O1016" s="1">
        <v>44203</v>
      </c>
      <c r="P1016" s="1">
        <f t="shared" si="35"/>
        <v>44185</v>
      </c>
      <c r="Q1016" s="1">
        <f t="shared" si="36"/>
        <v>44198</v>
      </c>
    </row>
    <row r="1017" spans="1:17" x14ac:dyDescent="0.25">
      <c r="A1017" s="73" t="s">
        <v>524</v>
      </c>
      <c r="B1017" s="112" t="s">
        <v>54</v>
      </c>
      <c r="C1017" s="74">
        <v>5442.3214995143799</v>
      </c>
      <c r="D1017" s="28">
        <v>100</v>
      </c>
      <c r="E1017" s="27">
        <v>27</v>
      </c>
      <c r="F1017" s="69">
        <v>35.436558254478641</v>
      </c>
      <c r="G1017" s="79" t="s">
        <v>860</v>
      </c>
      <c r="H1017" s="70" t="s">
        <v>64</v>
      </c>
      <c r="I1017" s="27">
        <v>3589</v>
      </c>
      <c r="J1017" s="28">
        <v>327</v>
      </c>
      <c r="K1017" s="27">
        <v>28</v>
      </c>
      <c r="L1017" s="30">
        <v>8.5626911314984705E-2</v>
      </c>
      <c r="M1017" s="71" t="s">
        <v>64</v>
      </c>
      <c r="N1017" s="70">
        <f t="shared" si="37"/>
        <v>6008.4653218149333</v>
      </c>
      <c r="O1017" s="1">
        <v>44203</v>
      </c>
      <c r="P1017" s="1">
        <f t="shared" si="35"/>
        <v>44185</v>
      </c>
      <c r="Q1017" s="1">
        <f t="shared" si="36"/>
        <v>44198</v>
      </c>
    </row>
    <row r="1018" spans="1:17" x14ac:dyDescent="0.25">
      <c r="A1018" s="73" t="s">
        <v>525</v>
      </c>
      <c r="B1018" s="112" t="s">
        <v>46</v>
      </c>
      <c r="C1018" s="74">
        <v>733.94211218720091</v>
      </c>
      <c r="D1018" s="28">
        <v>5</v>
      </c>
      <c r="E1018" s="27" t="s">
        <v>574</v>
      </c>
      <c r="F1018" s="77">
        <v>29.196541624669454</v>
      </c>
      <c r="G1018" s="79" t="s">
        <v>857</v>
      </c>
      <c r="H1018" s="70" t="s">
        <v>64</v>
      </c>
      <c r="I1018" s="27">
        <v>564</v>
      </c>
      <c r="J1018" s="28">
        <v>56</v>
      </c>
      <c r="K1018" s="27">
        <v>4</v>
      </c>
      <c r="L1018" s="36">
        <v>7.1428571428571425E-2</v>
      </c>
      <c r="M1018" s="71" t="s">
        <v>64</v>
      </c>
      <c r="N1018" s="70">
        <f t="shared" si="37"/>
        <v>7630.029544580284</v>
      </c>
      <c r="O1018" s="1">
        <v>44203</v>
      </c>
      <c r="P1018" s="1">
        <f t="shared" si="35"/>
        <v>44185</v>
      </c>
      <c r="Q1018" s="1">
        <f t="shared" si="36"/>
        <v>44198</v>
      </c>
    </row>
    <row r="1019" spans="1:17" x14ac:dyDescent="0.25">
      <c r="A1019" s="73" t="s">
        <v>526</v>
      </c>
      <c r="B1019" s="112" t="s">
        <v>42</v>
      </c>
      <c r="C1019" s="74">
        <v>445.14881003177402</v>
      </c>
      <c r="D1019" s="28" t="s">
        <v>574</v>
      </c>
      <c r="E1019" s="27">
        <v>0</v>
      </c>
      <c r="F1019" s="76">
        <v>0</v>
      </c>
      <c r="G1019" s="115" t="s">
        <v>857</v>
      </c>
      <c r="H1019" s="70" t="s">
        <v>68</v>
      </c>
      <c r="I1019" s="27">
        <v>352</v>
      </c>
      <c r="J1019" s="28">
        <v>57</v>
      </c>
      <c r="K1019" s="27">
        <v>0</v>
      </c>
      <c r="L1019" s="34">
        <v>0</v>
      </c>
      <c r="M1019" s="71" t="s">
        <v>68</v>
      </c>
      <c r="N1019" s="70">
        <f t="shared" si="37"/>
        <v>12804.706811623606</v>
      </c>
      <c r="O1019" s="1">
        <v>44203</v>
      </c>
      <c r="P1019" s="1">
        <f t="shared" si="35"/>
        <v>44185</v>
      </c>
      <c r="Q1019" s="1">
        <f t="shared" si="36"/>
        <v>44198</v>
      </c>
    </row>
    <row r="1020" spans="1:17" x14ac:dyDescent="0.25">
      <c r="A1020" s="73" t="s">
        <v>527</v>
      </c>
      <c r="B1020" s="112" t="s">
        <v>49</v>
      </c>
      <c r="C1020" s="74">
        <v>33036.741371399599</v>
      </c>
      <c r="D1020" s="28">
        <v>1402</v>
      </c>
      <c r="E1020" s="27">
        <v>258</v>
      </c>
      <c r="F1020" s="69">
        <v>55.782049510867679</v>
      </c>
      <c r="G1020" s="79" t="s">
        <v>860</v>
      </c>
      <c r="H1020" s="70" t="s">
        <v>64</v>
      </c>
      <c r="I1020" s="27">
        <v>54909</v>
      </c>
      <c r="J1020" s="28">
        <v>5881</v>
      </c>
      <c r="K1020" s="27">
        <v>302</v>
      </c>
      <c r="L1020" s="30">
        <v>5.1351810916510796E-2</v>
      </c>
      <c r="M1020" s="71" t="s">
        <v>64</v>
      </c>
      <c r="N1020" s="70">
        <f t="shared" si="37"/>
        <v>17801.39249778209</v>
      </c>
      <c r="O1020" s="1">
        <v>44203</v>
      </c>
      <c r="P1020" s="1">
        <f t="shared" si="35"/>
        <v>44185</v>
      </c>
      <c r="Q1020" s="1">
        <f t="shared" si="36"/>
        <v>44198</v>
      </c>
    </row>
    <row r="1021" spans="1:17" x14ac:dyDescent="0.25">
      <c r="A1021" s="73" t="s">
        <v>528</v>
      </c>
      <c r="B1021" s="112" t="s">
        <v>49</v>
      </c>
      <c r="C1021" s="74">
        <v>13217.562427383</v>
      </c>
      <c r="D1021" s="28">
        <v>370</v>
      </c>
      <c r="E1021" s="27">
        <v>100</v>
      </c>
      <c r="F1021" s="69">
        <v>54.040653729459159</v>
      </c>
      <c r="G1021" s="79" t="s">
        <v>860</v>
      </c>
      <c r="H1021" s="70" t="s">
        <v>64</v>
      </c>
      <c r="I1021" s="27">
        <v>19406</v>
      </c>
      <c r="J1021" s="28">
        <v>2431</v>
      </c>
      <c r="K1021" s="27">
        <v>123</v>
      </c>
      <c r="L1021" s="30">
        <v>5.0596462361168243E-2</v>
      </c>
      <c r="M1021" s="71" t="s">
        <v>64</v>
      </c>
      <c r="N1021" s="70">
        <f t="shared" si="37"/>
        <v>18392.196090284127</v>
      </c>
      <c r="O1021" s="1">
        <v>44203</v>
      </c>
      <c r="P1021" s="1">
        <f t="shared" si="35"/>
        <v>44185</v>
      </c>
      <c r="Q1021" s="1">
        <f t="shared" si="36"/>
        <v>44198</v>
      </c>
    </row>
    <row r="1022" spans="1:17" x14ac:dyDescent="0.25">
      <c r="A1022" s="73" t="s">
        <v>529</v>
      </c>
      <c r="B1022" s="112" t="s">
        <v>54</v>
      </c>
      <c r="C1022" s="74">
        <v>17180.900653549099</v>
      </c>
      <c r="D1022" s="28">
        <v>1067</v>
      </c>
      <c r="E1022" s="27">
        <v>251</v>
      </c>
      <c r="F1022" s="69">
        <v>104.35175541782719</v>
      </c>
      <c r="G1022" s="79" t="s">
        <v>860</v>
      </c>
      <c r="H1022" s="70" t="s">
        <v>64</v>
      </c>
      <c r="I1022" s="27">
        <v>22430</v>
      </c>
      <c r="J1022" s="28">
        <v>2296</v>
      </c>
      <c r="K1022" s="27">
        <v>303</v>
      </c>
      <c r="L1022" s="30">
        <v>0.13196864111498258</v>
      </c>
      <c r="M1022" s="71" t="s">
        <v>64</v>
      </c>
      <c r="N1022" s="70">
        <f t="shared" si="37"/>
        <v>13363.676598209709</v>
      </c>
      <c r="O1022" s="1">
        <v>44203</v>
      </c>
      <c r="P1022" s="1">
        <f t="shared" si="35"/>
        <v>44185</v>
      </c>
      <c r="Q1022" s="1">
        <f t="shared" si="36"/>
        <v>44198</v>
      </c>
    </row>
    <row r="1023" spans="1:17" x14ac:dyDescent="0.25">
      <c r="A1023" s="73" t="s">
        <v>530</v>
      </c>
      <c r="B1023" s="112" t="s">
        <v>51</v>
      </c>
      <c r="C1023" s="74">
        <v>29713.051998029401</v>
      </c>
      <c r="D1023" s="28">
        <v>684</v>
      </c>
      <c r="E1023" s="27">
        <v>81</v>
      </c>
      <c r="F1023" s="75">
        <v>19.471962308341805</v>
      </c>
      <c r="G1023" s="79" t="s">
        <v>859</v>
      </c>
      <c r="H1023" s="70" t="s">
        <v>64</v>
      </c>
      <c r="I1023" s="27">
        <v>99163</v>
      </c>
      <c r="J1023" s="28">
        <v>3843</v>
      </c>
      <c r="K1023" s="27">
        <v>90</v>
      </c>
      <c r="L1023" s="32">
        <v>2.3419203747072601E-2</v>
      </c>
      <c r="M1023" s="71" t="s">
        <v>64</v>
      </c>
      <c r="N1023" s="70">
        <f t="shared" si="37"/>
        <v>12933.710075474144</v>
      </c>
      <c r="O1023" s="1">
        <v>44203</v>
      </c>
      <c r="P1023" s="1">
        <f t="shared" si="35"/>
        <v>44185</v>
      </c>
      <c r="Q1023" s="1">
        <f t="shared" si="36"/>
        <v>44198</v>
      </c>
    </row>
    <row r="1024" spans="1:17" x14ac:dyDescent="0.25">
      <c r="A1024" s="73" t="s">
        <v>531</v>
      </c>
      <c r="B1024" s="112" t="s">
        <v>41</v>
      </c>
      <c r="C1024" s="74">
        <v>2759.83426324726</v>
      </c>
      <c r="D1024" s="28">
        <v>29</v>
      </c>
      <c r="E1024" s="27" t="s">
        <v>574</v>
      </c>
      <c r="F1024" s="77">
        <v>7.7644414064771663</v>
      </c>
      <c r="G1024" s="115" t="s">
        <v>857</v>
      </c>
      <c r="H1024" s="70" t="s">
        <v>64</v>
      </c>
      <c r="I1024" s="27">
        <v>1935</v>
      </c>
      <c r="J1024" s="28">
        <v>111</v>
      </c>
      <c r="K1024" s="27">
        <v>3</v>
      </c>
      <c r="L1024" s="36">
        <v>2.7027027027027029E-2</v>
      </c>
      <c r="M1024" s="71" t="s">
        <v>64</v>
      </c>
      <c r="N1024" s="70">
        <f t="shared" si="37"/>
        <v>4021.9806485551721</v>
      </c>
      <c r="O1024" s="1">
        <v>44203</v>
      </c>
      <c r="P1024" s="1">
        <f t="shared" si="35"/>
        <v>44185</v>
      </c>
      <c r="Q1024" s="1">
        <f t="shared" si="36"/>
        <v>44198</v>
      </c>
    </row>
    <row r="1025" spans="1:17" x14ac:dyDescent="0.25">
      <c r="A1025" s="73" t="s">
        <v>532</v>
      </c>
      <c r="B1025" s="112" t="s">
        <v>46</v>
      </c>
      <c r="C1025" s="74">
        <v>709.250407043618</v>
      </c>
      <c r="D1025" s="28">
        <v>9</v>
      </c>
      <c r="E1025" s="27" t="s">
        <v>574</v>
      </c>
      <c r="F1025" s="77">
        <v>20.141989548179044</v>
      </c>
      <c r="G1025" s="79" t="s">
        <v>857</v>
      </c>
      <c r="H1025" s="70" t="s">
        <v>64</v>
      </c>
      <c r="I1025" s="27">
        <v>840</v>
      </c>
      <c r="J1025" s="28">
        <v>65</v>
      </c>
      <c r="K1025" s="27">
        <v>2</v>
      </c>
      <c r="L1025" s="36">
        <v>3.0769230769230771E-2</v>
      </c>
      <c r="M1025" s="71" t="s">
        <v>64</v>
      </c>
      <c r="N1025" s="70">
        <f t="shared" si="37"/>
        <v>9164.6052444214638</v>
      </c>
      <c r="O1025" s="1">
        <v>44203</v>
      </c>
      <c r="P1025" s="1">
        <f t="shared" si="35"/>
        <v>44185</v>
      </c>
      <c r="Q1025" s="1">
        <f t="shared" si="36"/>
        <v>44198</v>
      </c>
    </row>
    <row r="1026" spans="1:17" x14ac:dyDescent="0.25">
      <c r="A1026" s="73" t="s">
        <v>533</v>
      </c>
      <c r="B1026" s="112" t="s">
        <v>45</v>
      </c>
      <c r="C1026" s="74">
        <v>5203.1237660323704</v>
      </c>
      <c r="D1026" s="28">
        <v>154</v>
      </c>
      <c r="E1026" s="27">
        <v>40</v>
      </c>
      <c r="F1026" s="69">
        <v>54.912067934942954</v>
      </c>
      <c r="G1026" s="79" t="s">
        <v>860</v>
      </c>
      <c r="H1026" s="70" t="s">
        <v>64</v>
      </c>
      <c r="I1026" s="27">
        <v>7725</v>
      </c>
      <c r="J1026" s="28">
        <v>858</v>
      </c>
      <c r="K1026" s="27">
        <v>44</v>
      </c>
      <c r="L1026" s="30">
        <v>5.128205128205128E-2</v>
      </c>
      <c r="M1026" s="71" t="s">
        <v>68</v>
      </c>
      <c r="N1026" s="70">
        <f t="shared" si="37"/>
        <v>16490.094000863366</v>
      </c>
      <c r="O1026" s="1">
        <v>44203</v>
      </c>
      <c r="P1026" s="1">
        <f t="shared" ref="P1026:P1089" si="38">O1026-18</f>
        <v>44185</v>
      </c>
      <c r="Q1026" s="1">
        <f t="shared" ref="Q1026:Q1089" si="39">O1026-5</f>
        <v>44198</v>
      </c>
    </row>
    <row r="1027" spans="1:17" x14ac:dyDescent="0.25">
      <c r="A1027" s="73" t="s">
        <v>534</v>
      </c>
      <c r="B1027" s="112" t="s">
        <v>54</v>
      </c>
      <c r="C1027" s="74">
        <v>7840.6389864339299</v>
      </c>
      <c r="D1027" s="28">
        <v>364</v>
      </c>
      <c r="E1027" s="27">
        <v>130</v>
      </c>
      <c r="F1027" s="69">
        <v>118.4305807445115</v>
      </c>
      <c r="G1027" s="79" t="s">
        <v>860</v>
      </c>
      <c r="H1027" s="70" t="s">
        <v>64</v>
      </c>
      <c r="I1027" s="27">
        <v>9123</v>
      </c>
      <c r="J1027" s="28">
        <v>1068</v>
      </c>
      <c r="K1027" s="27">
        <v>135</v>
      </c>
      <c r="L1027" s="30">
        <v>0.12640449438202248</v>
      </c>
      <c r="M1027" s="71" t="s">
        <v>64</v>
      </c>
      <c r="N1027" s="70">
        <f t="shared" si="37"/>
        <v>13621.338794553356</v>
      </c>
      <c r="O1027" s="1">
        <v>44203</v>
      </c>
      <c r="P1027" s="1">
        <f t="shared" si="38"/>
        <v>44185</v>
      </c>
      <c r="Q1027" s="1">
        <f t="shared" si="39"/>
        <v>44198</v>
      </c>
    </row>
    <row r="1028" spans="1:17" x14ac:dyDescent="0.25">
      <c r="A1028" s="73" t="s">
        <v>535</v>
      </c>
      <c r="B1028" s="112" t="s">
        <v>52</v>
      </c>
      <c r="C1028" s="74">
        <v>7285.8220530817907</v>
      </c>
      <c r="D1028" s="28">
        <v>458</v>
      </c>
      <c r="E1028" s="27">
        <v>99</v>
      </c>
      <c r="F1028" s="69">
        <v>97.057387895405228</v>
      </c>
      <c r="G1028" s="79" t="s">
        <v>860</v>
      </c>
      <c r="H1028" s="70" t="s">
        <v>68</v>
      </c>
      <c r="I1028" s="27">
        <v>10130</v>
      </c>
      <c r="J1028" s="28">
        <v>1009</v>
      </c>
      <c r="K1028" s="27">
        <v>107</v>
      </c>
      <c r="L1028" s="30">
        <v>0.10604558969276512</v>
      </c>
      <c r="M1028" s="71" t="s">
        <v>64</v>
      </c>
      <c r="N1028" s="70">
        <f t="shared" si="37"/>
        <v>13848.814761722168</v>
      </c>
      <c r="O1028" s="1">
        <v>44203</v>
      </c>
      <c r="P1028" s="1">
        <f t="shared" si="38"/>
        <v>44185</v>
      </c>
      <c r="Q1028" s="1">
        <f t="shared" si="39"/>
        <v>44198</v>
      </c>
    </row>
    <row r="1029" spans="1:17" x14ac:dyDescent="0.25">
      <c r="A1029" s="73" t="s">
        <v>536</v>
      </c>
      <c r="B1029" s="112" t="s">
        <v>54</v>
      </c>
      <c r="C1029" s="74">
        <v>3703.8770272844695</v>
      </c>
      <c r="D1029" s="28">
        <v>135</v>
      </c>
      <c r="E1029" s="27">
        <v>39</v>
      </c>
      <c r="F1029" s="69">
        <v>75.21076604847913</v>
      </c>
      <c r="G1029" s="79" t="s">
        <v>860</v>
      </c>
      <c r="H1029" s="70" t="s">
        <v>64</v>
      </c>
      <c r="I1029" s="27">
        <v>4858</v>
      </c>
      <c r="J1029" s="28">
        <v>477</v>
      </c>
      <c r="K1029" s="27">
        <v>45</v>
      </c>
      <c r="L1029" s="30">
        <v>9.4339622641509441E-2</v>
      </c>
      <c r="M1029" s="71" t="s">
        <v>64</v>
      </c>
      <c r="N1029" s="70">
        <f t="shared" si="37"/>
        <v>12878.397324916501</v>
      </c>
      <c r="O1029" s="1">
        <v>44203</v>
      </c>
      <c r="P1029" s="1">
        <f t="shared" si="38"/>
        <v>44185</v>
      </c>
      <c r="Q1029" s="1">
        <f t="shared" si="39"/>
        <v>44198</v>
      </c>
    </row>
    <row r="1030" spans="1:17" x14ac:dyDescent="0.25">
      <c r="A1030" s="73" t="s">
        <v>537</v>
      </c>
      <c r="B1030" s="112" t="s">
        <v>45</v>
      </c>
      <c r="C1030" s="74">
        <v>4036.3842504603494</v>
      </c>
      <c r="D1030" s="28">
        <v>110</v>
      </c>
      <c r="E1030" s="27">
        <v>19</v>
      </c>
      <c r="F1030" s="75">
        <v>33.622736908362356</v>
      </c>
      <c r="G1030" s="79" t="s">
        <v>859</v>
      </c>
      <c r="H1030" s="70" t="s">
        <v>66</v>
      </c>
      <c r="I1030" s="27">
        <v>4628</v>
      </c>
      <c r="J1030" s="28">
        <v>447</v>
      </c>
      <c r="K1030" s="27">
        <v>23</v>
      </c>
      <c r="L1030" s="32">
        <v>5.145413870246085E-2</v>
      </c>
      <c r="M1030" s="71" t="s">
        <v>68</v>
      </c>
      <c r="N1030" s="70">
        <f t="shared" si="37"/>
        <v>11074.267766975348</v>
      </c>
      <c r="O1030" s="1">
        <v>44203</v>
      </c>
      <c r="P1030" s="1">
        <f t="shared" si="38"/>
        <v>44185</v>
      </c>
      <c r="Q1030" s="1">
        <f t="shared" si="39"/>
        <v>44198</v>
      </c>
    </row>
    <row r="1031" spans="1:17" x14ac:dyDescent="0.25">
      <c r="A1031" s="73" t="s">
        <v>538</v>
      </c>
      <c r="B1031" s="112" t="s">
        <v>47</v>
      </c>
      <c r="C1031" s="74">
        <v>29347.864073528101</v>
      </c>
      <c r="D1031" s="28">
        <v>1613</v>
      </c>
      <c r="E1031" s="27">
        <v>214</v>
      </c>
      <c r="F1031" s="69">
        <v>52.084588668590925</v>
      </c>
      <c r="G1031" s="79" t="s">
        <v>860</v>
      </c>
      <c r="H1031" s="70" t="s">
        <v>64</v>
      </c>
      <c r="I1031" s="27">
        <v>31012</v>
      </c>
      <c r="J1031" s="28">
        <v>3228</v>
      </c>
      <c r="K1031" s="27">
        <v>258</v>
      </c>
      <c r="L1031" s="30">
        <v>7.9925650557620811E-2</v>
      </c>
      <c r="M1031" s="71" t="s">
        <v>64</v>
      </c>
      <c r="N1031" s="70">
        <f t="shared" si="37"/>
        <v>10999.096874350287</v>
      </c>
      <c r="O1031" s="1">
        <v>44203</v>
      </c>
      <c r="P1031" s="1">
        <f t="shared" si="38"/>
        <v>44185</v>
      </c>
      <c r="Q1031" s="1">
        <f t="shared" si="39"/>
        <v>44198</v>
      </c>
    </row>
    <row r="1032" spans="1:17" x14ac:dyDescent="0.25">
      <c r="A1032" s="73" t="s">
        <v>539</v>
      </c>
      <c r="B1032" s="112" t="s">
        <v>42</v>
      </c>
      <c r="C1032" s="74">
        <v>1175.1166229483399</v>
      </c>
      <c r="D1032" s="28">
        <v>24</v>
      </c>
      <c r="E1032" s="27">
        <v>5</v>
      </c>
      <c r="F1032" s="77">
        <v>30.392120251587805</v>
      </c>
      <c r="G1032" s="79" t="s">
        <v>857</v>
      </c>
      <c r="H1032" s="70" t="s">
        <v>64</v>
      </c>
      <c r="I1032" s="27">
        <v>1350</v>
      </c>
      <c r="J1032" s="28">
        <v>144</v>
      </c>
      <c r="K1032" s="27">
        <v>6</v>
      </c>
      <c r="L1032" s="36">
        <v>4.1666666666666664E-2</v>
      </c>
      <c r="M1032" s="71" t="s">
        <v>64</v>
      </c>
      <c r="N1032" s="70">
        <f t="shared" si="37"/>
        <v>12254.102885440203</v>
      </c>
      <c r="O1032" s="1">
        <v>44203</v>
      </c>
      <c r="P1032" s="1">
        <f t="shared" si="38"/>
        <v>44185</v>
      </c>
      <c r="Q1032" s="1">
        <f t="shared" si="39"/>
        <v>44198</v>
      </c>
    </row>
    <row r="1033" spans="1:17" x14ac:dyDescent="0.25">
      <c r="A1033" s="73" t="s">
        <v>540</v>
      </c>
      <c r="B1033" s="112" t="s">
        <v>44</v>
      </c>
      <c r="C1033" s="74">
        <v>2871.29045841678</v>
      </c>
      <c r="D1033" s="28">
        <v>58</v>
      </c>
      <c r="E1033" s="27">
        <v>8</v>
      </c>
      <c r="F1033" s="77">
        <v>19.901454753680866</v>
      </c>
      <c r="G1033" s="79" t="s">
        <v>857</v>
      </c>
      <c r="H1033" s="70" t="s">
        <v>64</v>
      </c>
      <c r="I1033" s="27">
        <v>3669</v>
      </c>
      <c r="J1033" s="28">
        <v>295</v>
      </c>
      <c r="K1033" s="27">
        <v>8</v>
      </c>
      <c r="L1033" s="36">
        <v>2.7118644067796609E-2</v>
      </c>
      <c r="M1033" s="71" t="s">
        <v>64</v>
      </c>
      <c r="N1033" s="70">
        <f t="shared" si="37"/>
        <v>10274.126016587748</v>
      </c>
      <c r="O1033" s="1">
        <v>44203</v>
      </c>
      <c r="P1033" s="1">
        <f t="shared" si="38"/>
        <v>44185</v>
      </c>
      <c r="Q1033" s="1">
        <f t="shared" si="39"/>
        <v>44198</v>
      </c>
    </row>
    <row r="1034" spans="1:17" x14ac:dyDescent="0.25">
      <c r="A1034" s="73" t="s">
        <v>541</v>
      </c>
      <c r="B1034" s="112" t="s">
        <v>54</v>
      </c>
      <c r="C1034" s="74">
        <v>18711.126473274999</v>
      </c>
      <c r="D1034" s="28">
        <v>955</v>
      </c>
      <c r="E1034" s="27">
        <v>115</v>
      </c>
      <c r="F1034" s="75">
        <v>43.900540814675878</v>
      </c>
      <c r="G1034" s="79" t="s">
        <v>859</v>
      </c>
      <c r="H1034" s="70" t="s">
        <v>66</v>
      </c>
      <c r="I1034" s="27">
        <v>27163</v>
      </c>
      <c r="J1034" s="28">
        <v>3056</v>
      </c>
      <c r="K1034" s="27">
        <v>131</v>
      </c>
      <c r="L1034" s="32">
        <v>4.2866492146596859E-2</v>
      </c>
      <c r="M1034" s="71" t="s">
        <v>68</v>
      </c>
      <c r="N1034" s="70">
        <f t="shared" si="37"/>
        <v>16332.528158392111</v>
      </c>
      <c r="O1034" s="1">
        <v>44203</v>
      </c>
      <c r="P1034" s="1">
        <f t="shared" si="38"/>
        <v>44185</v>
      </c>
      <c r="Q1034" s="1">
        <f t="shared" si="39"/>
        <v>44198</v>
      </c>
    </row>
    <row r="1035" spans="1:17" x14ac:dyDescent="0.25">
      <c r="A1035" s="73" t="s">
        <v>542</v>
      </c>
      <c r="B1035" s="112" t="s">
        <v>47</v>
      </c>
      <c r="C1035" s="74">
        <v>41355.060735064602</v>
      </c>
      <c r="D1035" s="28">
        <v>1698</v>
      </c>
      <c r="E1035" s="27">
        <v>264</v>
      </c>
      <c r="F1035" s="69">
        <v>45.59815055755449</v>
      </c>
      <c r="G1035" s="79" t="s">
        <v>860</v>
      </c>
      <c r="H1035" s="70" t="s">
        <v>64</v>
      </c>
      <c r="I1035" s="27">
        <v>40345</v>
      </c>
      <c r="J1035" s="28">
        <v>3991</v>
      </c>
      <c r="K1035" s="27">
        <v>292</v>
      </c>
      <c r="L1035" s="30">
        <v>7.316462039589075E-2</v>
      </c>
      <c r="M1035" s="71" t="s">
        <v>64</v>
      </c>
      <c r="N1035" s="70">
        <f t="shared" si="37"/>
        <v>9650.5722130787854</v>
      </c>
      <c r="O1035" s="1">
        <v>44203</v>
      </c>
      <c r="P1035" s="1">
        <f t="shared" si="38"/>
        <v>44185</v>
      </c>
      <c r="Q1035" s="1">
        <f t="shared" si="39"/>
        <v>44198</v>
      </c>
    </row>
    <row r="1036" spans="1:17" x14ac:dyDescent="0.25">
      <c r="A1036" s="73" t="s">
        <v>543</v>
      </c>
      <c r="B1036" s="112" t="s">
        <v>49</v>
      </c>
      <c r="C1036" s="74">
        <v>23089.216116875701</v>
      </c>
      <c r="D1036" s="28">
        <v>721</v>
      </c>
      <c r="E1036" s="27">
        <v>135</v>
      </c>
      <c r="F1036" s="69">
        <v>41.7634669537753</v>
      </c>
      <c r="G1036" s="79" t="s">
        <v>860</v>
      </c>
      <c r="H1036" s="70" t="s">
        <v>64</v>
      </c>
      <c r="I1036" s="27">
        <v>23124</v>
      </c>
      <c r="J1036" s="28">
        <v>1990</v>
      </c>
      <c r="K1036" s="27">
        <v>147</v>
      </c>
      <c r="L1036" s="30">
        <v>7.3869346733668337E-2</v>
      </c>
      <c r="M1036" s="71" t="s">
        <v>64</v>
      </c>
      <c r="N1036" s="70">
        <f t="shared" si="37"/>
        <v>8618.7421432013307</v>
      </c>
      <c r="O1036" s="1">
        <v>44203</v>
      </c>
      <c r="P1036" s="1">
        <f t="shared" si="38"/>
        <v>44185</v>
      </c>
      <c r="Q1036" s="1">
        <f t="shared" si="39"/>
        <v>44198</v>
      </c>
    </row>
    <row r="1037" spans="1:17" x14ac:dyDescent="0.25">
      <c r="A1037" s="73" t="s">
        <v>544</v>
      </c>
      <c r="B1037" s="112" t="s">
        <v>48</v>
      </c>
      <c r="C1037" s="74">
        <v>1711.2133241641</v>
      </c>
      <c r="D1037" s="28">
        <v>32</v>
      </c>
      <c r="E1037" s="27">
        <v>9</v>
      </c>
      <c r="F1037" s="77">
        <v>37.567329203164554</v>
      </c>
      <c r="G1037" s="79" t="s">
        <v>857</v>
      </c>
      <c r="H1037" s="70" t="s">
        <v>68</v>
      </c>
      <c r="I1037" s="27">
        <v>892</v>
      </c>
      <c r="J1037" s="28">
        <v>77</v>
      </c>
      <c r="K1037" s="27">
        <v>9</v>
      </c>
      <c r="L1037" s="36">
        <v>0.11688311688311688</v>
      </c>
      <c r="M1037" s="71" t="s">
        <v>66</v>
      </c>
      <c r="N1037" s="70">
        <f t="shared" si="37"/>
        <v>4499.7312090012656</v>
      </c>
      <c r="O1037" s="1">
        <v>44203</v>
      </c>
      <c r="P1037" s="1">
        <f t="shared" si="38"/>
        <v>44185</v>
      </c>
      <c r="Q1037" s="1">
        <f t="shared" si="39"/>
        <v>44198</v>
      </c>
    </row>
    <row r="1038" spans="1:17" x14ac:dyDescent="0.25">
      <c r="A1038" s="73" t="s">
        <v>545</v>
      </c>
      <c r="B1038" s="112" t="s">
        <v>54</v>
      </c>
      <c r="C1038" s="74">
        <v>7315.6481145470188</v>
      </c>
      <c r="D1038" s="28">
        <v>267</v>
      </c>
      <c r="E1038" s="27">
        <v>67</v>
      </c>
      <c r="F1038" s="69">
        <v>65.417502465680229</v>
      </c>
      <c r="G1038" s="79" t="s">
        <v>860</v>
      </c>
      <c r="H1038" s="70" t="s">
        <v>64</v>
      </c>
      <c r="I1038" s="27">
        <v>7624</v>
      </c>
      <c r="J1038" s="28">
        <v>639</v>
      </c>
      <c r="K1038" s="27">
        <v>67</v>
      </c>
      <c r="L1038" s="30">
        <v>0.10485133020344288</v>
      </c>
      <c r="M1038" s="71" t="s">
        <v>64</v>
      </c>
      <c r="N1038" s="70">
        <f t="shared" si="37"/>
        <v>8734.7011501190354</v>
      </c>
      <c r="O1038" s="1">
        <v>44203</v>
      </c>
      <c r="P1038" s="1">
        <f t="shared" si="38"/>
        <v>44185</v>
      </c>
      <c r="Q1038" s="1">
        <f t="shared" si="39"/>
        <v>44198</v>
      </c>
    </row>
    <row r="1039" spans="1:17" x14ac:dyDescent="0.25">
      <c r="A1039" s="73" t="s">
        <v>546</v>
      </c>
      <c r="B1039" s="112" t="s">
        <v>49</v>
      </c>
      <c r="C1039" s="74">
        <v>10981.723636578799</v>
      </c>
      <c r="D1039" s="28">
        <v>304</v>
      </c>
      <c r="E1039" s="27">
        <v>39</v>
      </c>
      <c r="F1039" s="75">
        <v>25.366821984441554</v>
      </c>
      <c r="G1039" s="79" t="s">
        <v>859</v>
      </c>
      <c r="H1039" s="70" t="s">
        <v>64</v>
      </c>
      <c r="I1039" s="27">
        <v>20399</v>
      </c>
      <c r="J1039" s="28">
        <v>2042</v>
      </c>
      <c r="K1039" s="27">
        <v>46</v>
      </c>
      <c r="L1039" s="32">
        <v>2.2526934378060724E-2</v>
      </c>
      <c r="M1039" s="71" t="s">
        <v>64</v>
      </c>
      <c r="N1039" s="70">
        <f t="shared" si="37"/>
        <v>18594.530945928596</v>
      </c>
      <c r="O1039" s="1">
        <v>44203</v>
      </c>
      <c r="P1039" s="1">
        <f t="shared" si="38"/>
        <v>44185</v>
      </c>
      <c r="Q1039" s="1">
        <f t="shared" si="39"/>
        <v>44198</v>
      </c>
    </row>
    <row r="1040" spans="1:17" x14ac:dyDescent="0.25">
      <c r="A1040" s="73" t="s">
        <v>547</v>
      </c>
      <c r="B1040" s="112" t="s">
        <v>43</v>
      </c>
      <c r="C1040" s="74">
        <v>16752.226867065601</v>
      </c>
      <c r="D1040" s="28">
        <v>873</v>
      </c>
      <c r="E1040" s="27">
        <v>158</v>
      </c>
      <c r="F1040" s="69">
        <v>67.368442269019639</v>
      </c>
      <c r="G1040" s="79" t="s">
        <v>860</v>
      </c>
      <c r="H1040" s="70" t="s">
        <v>66</v>
      </c>
      <c r="I1040" s="27">
        <v>15945</v>
      </c>
      <c r="J1040" s="28">
        <v>1551</v>
      </c>
      <c r="K1040" s="27">
        <v>174</v>
      </c>
      <c r="L1040" s="30">
        <v>0.11218568665377177</v>
      </c>
      <c r="M1040" s="71" t="s">
        <v>68</v>
      </c>
      <c r="N1040" s="70">
        <f t="shared" si="37"/>
        <v>9258.4706039841294</v>
      </c>
      <c r="O1040" s="1">
        <v>44203</v>
      </c>
      <c r="P1040" s="1">
        <f t="shared" si="38"/>
        <v>44185</v>
      </c>
      <c r="Q1040" s="1">
        <f t="shared" si="39"/>
        <v>44198</v>
      </c>
    </row>
    <row r="1041" spans="1:17" x14ac:dyDescent="0.25">
      <c r="A1041" s="73" t="s">
        <v>548</v>
      </c>
      <c r="B1041" s="112" t="s">
        <v>51</v>
      </c>
      <c r="C1041" s="74">
        <v>14695.182980035201</v>
      </c>
      <c r="D1041" s="28">
        <v>515</v>
      </c>
      <c r="E1041" s="27">
        <v>92</v>
      </c>
      <c r="F1041" s="69">
        <v>44.718249377067842</v>
      </c>
      <c r="G1041" s="79" t="s">
        <v>860</v>
      </c>
      <c r="H1041" s="70" t="s">
        <v>64</v>
      </c>
      <c r="I1041" s="27">
        <v>18992</v>
      </c>
      <c r="J1041" s="28">
        <v>1822</v>
      </c>
      <c r="K1041" s="27">
        <v>97</v>
      </c>
      <c r="L1041" s="30">
        <v>5.3238199780461029E-2</v>
      </c>
      <c r="M1041" s="71" t="s">
        <v>64</v>
      </c>
      <c r="N1041" s="70">
        <f t="shared" si="37"/>
        <v>12398.620707720072</v>
      </c>
      <c r="O1041" s="1">
        <v>44203</v>
      </c>
      <c r="P1041" s="1">
        <f t="shared" si="38"/>
        <v>44185</v>
      </c>
      <c r="Q1041" s="1">
        <f t="shared" si="39"/>
        <v>44198</v>
      </c>
    </row>
    <row r="1042" spans="1:17" x14ac:dyDescent="0.25">
      <c r="A1042" s="73" t="s">
        <v>549</v>
      </c>
      <c r="B1042" s="112" t="s">
        <v>51</v>
      </c>
      <c r="C1042" s="74">
        <v>56177.316442514697</v>
      </c>
      <c r="D1042" s="28">
        <v>2757</v>
      </c>
      <c r="E1042" s="27">
        <v>634</v>
      </c>
      <c r="F1042" s="69">
        <v>80.612099604391759</v>
      </c>
      <c r="G1042" s="79" t="s">
        <v>860</v>
      </c>
      <c r="H1042" s="70" t="s">
        <v>64</v>
      </c>
      <c r="I1042" s="27">
        <v>56087</v>
      </c>
      <c r="J1042" s="28">
        <v>5865</v>
      </c>
      <c r="K1042" s="27">
        <v>693</v>
      </c>
      <c r="L1042" s="30">
        <v>0.11815856777493607</v>
      </c>
      <c r="M1042" s="71" t="s">
        <v>64</v>
      </c>
      <c r="N1042" s="70">
        <f t="shared" si="37"/>
        <v>10440.156937723354</v>
      </c>
      <c r="O1042" s="1">
        <v>44203</v>
      </c>
      <c r="P1042" s="1">
        <f t="shared" si="38"/>
        <v>44185</v>
      </c>
      <c r="Q1042" s="1">
        <f t="shared" si="39"/>
        <v>44198</v>
      </c>
    </row>
    <row r="1043" spans="1:17" x14ac:dyDescent="0.25">
      <c r="A1043" s="73" t="s">
        <v>550</v>
      </c>
      <c r="B1043" s="112" t="s">
        <v>46</v>
      </c>
      <c r="C1043" s="74">
        <v>1451.48737987204</v>
      </c>
      <c r="D1043" s="28">
        <v>43</v>
      </c>
      <c r="E1043" s="27">
        <v>15</v>
      </c>
      <c r="F1043" s="78">
        <v>73.815906792315772</v>
      </c>
      <c r="G1043" s="79" t="s">
        <v>858</v>
      </c>
      <c r="H1043" s="70" t="s">
        <v>64</v>
      </c>
      <c r="I1043" s="27">
        <v>1009</v>
      </c>
      <c r="J1043" s="28">
        <v>96</v>
      </c>
      <c r="K1043" s="27">
        <v>15</v>
      </c>
      <c r="L1043" s="38">
        <v>0.15625</v>
      </c>
      <c r="M1043" s="71" t="s">
        <v>64</v>
      </c>
      <c r="N1043" s="70">
        <f t="shared" si="37"/>
        <v>6613.9052485914935</v>
      </c>
      <c r="O1043" s="1">
        <v>44203</v>
      </c>
      <c r="P1043" s="1">
        <f t="shared" si="38"/>
        <v>44185</v>
      </c>
      <c r="Q1043" s="1">
        <f t="shared" si="39"/>
        <v>44198</v>
      </c>
    </row>
    <row r="1044" spans="1:17" x14ac:dyDescent="0.25">
      <c r="A1044" s="73" t="s">
        <v>551</v>
      </c>
      <c r="B1044" s="112" t="s">
        <v>52</v>
      </c>
      <c r="C1044" s="74">
        <v>15539.121805317</v>
      </c>
      <c r="D1044" s="28">
        <v>720</v>
      </c>
      <c r="E1044" s="27">
        <v>113</v>
      </c>
      <c r="F1044" s="69">
        <v>51.942630172747485</v>
      </c>
      <c r="G1044" s="79" t="s">
        <v>860</v>
      </c>
      <c r="H1044" s="70" t="s">
        <v>66</v>
      </c>
      <c r="I1044" s="27">
        <v>14064</v>
      </c>
      <c r="J1044" s="28">
        <v>1355</v>
      </c>
      <c r="K1044" s="27">
        <v>132</v>
      </c>
      <c r="L1044" s="30">
        <v>9.7416974169741696E-2</v>
      </c>
      <c r="M1044" s="71" t="s">
        <v>66</v>
      </c>
      <c r="N1044" s="70">
        <f t="shared" si="37"/>
        <v>8719.92649891168</v>
      </c>
      <c r="O1044" s="1">
        <v>44203</v>
      </c>
      <c r="P1044" s="1">
        <f t="shared" si="38"/>
        <v>44185</v>
      </c>
      <c r="Q1044" s="1">
        <f t="shared" si="39"/>
        <v>44198</v>
      </c>
    </row>
    <row r="1045" spans="1:17" x14ac:dyDescent="0.25">
      <c r="A1045" s="73" t="s">
        <v>552</v>
      </c>
      <c r="B1045" s="112" t="s">
        <v>47</v>
      </c>
      <c r="C1045" s="74">
        <v>14533.4559376543</v>
      </c>
      <c r="D1045" s="28">
        <v>790</v>
      </c>
      <c r="E1045" s="27">
        <v>145</v>
      </c>
      <c r="F1045" s="69">
        <v>71.264143240073025</v>
      </c>
      <c r="G1045" s="79" t="s">
        <v>860</v>
      </c>
      <c r="H1045" s="70" t="s">
        <v>64</v>
      </c>
      <c r="I1045" s="27">
        <v>26710</v>
      </c>
      <c r="J1045" s="28">
        <v>2117</v>
      </c>
      <c r="K1045" s="27">
        <v>163</v>
      </c>
      <c r="L1045" s="30">
        <v>7.6995748700991976E-2</v>
      </c>
      <c r="M1045" s="71" t="s">
        <v>64</v>
      </c>
      <c r="N1045" s="70">
        <f t="shared" si="37"/>
        <v>14566.390878270924</v>
      </c>
      <c r="O1045" s="1">
        <v>44203</v>
      </c>
      <c r="P1045" s="1">
        <f t="shared" si="38"/>
        <v>44185</v>
      </c>
      <c r="Q1045" s="1">
        <f t="shared" si="39"/>
        <v>44198</v>
      </c>
    </row>
    <row r="1046" spans="1:17" x14ac:dyDescent="0.25">
      <c r="A1046" s="73" t="s">
        <v>553</v>
      </c>
      <c r="B1046" s="112" t="s">
        <v>48</v>
      </c>
      <c r="C1046" s="74">
        <v>2458.2722255157701</v>
      </c>
      <c r="D1046" s="28">
        <v>43</v>
      </c>
      <c r="E1046" s="27">
        <v>5</v>
      </c>
      <c r="F1046" s="77">
        <v>14.528206170003202</v>
      </c>
      <c r="G1046" s="79" t="s">
        <v>857</v>
      </c>
      <c r="H1046" s="70" t="s">
        <v>66</v>
      </c>
      <c r="I1046" s="27">
        <v>4062</v>
      </c>
      <c r="J1046" s="28">
        <v>286</v>
      </c>
      <c r="K1046" s="27">
        <v>5</v>
      </c>
      <c r="L1046" s="36">
        <v>1.7482517482517484E-2</v>
      </c>
      <c r="M1046" s="71" t="s">
        <v>66</v>
      </c>
      <c r="N1046" s="70">
        <f t="shared" si="37"/>
        <v>11634.187500938564</v>
      </c>
      <c r="O1046" s="1">
        <v>44203</v>
      </c>
      <c r="P1046" s="1">
        <f t="shared" si="38"/>
        <v>44185</v>
      </c>
      <c r="Q1046" s="1">
        <f t="shared" si="39"/>
        <v>44198</v>
      </c>
    </row>
    <row r="1047" spans="1:17" x14ac:dyDescent="0.25">
      <c r="A1047" s="73" t="s">
        <v>554</v>
      </c>
      <c r="B1047" s="112" t="s">
        <v>42</v>
      </c>
      <c r="C1047" s="74">
        <v>7178.4740239266202</v>
      </c>
      <c r="D1047" s="28">
        <v>170</v>
      </c>
      <c r="E1047" s="27">
        <v>23</v>
      </c>
      <c r="F1047" s="75">
        <v>22.885882673411153</v>
      </c>
      <c r="G1047" s="79" t="s">
        <v>859</v>
      </c>
      <c r="H1047" s="70" t="s">
        <v>66</v>
      </c>
      <c r="I1047" s="27">
        <v>45824</v>
      </c>
      <c r="J1047" s="28">
        <v>1413</v>
      </c>
      <c r="K1047" s="27">
        <v>26</v>
      </c>
      <c r="L1047" s="32">
        <v>1.840056617126681E-2</v>
      </c>
      <c r="M1047" s="71" t="s">
        <v>64</v>
      </c>
      <c r="N1047" s="70">
        <f t="shared" si="37"/>
        <v>19683.849175887801</v>
      </c>
      <c r="O1047" s="1">
        <v>44203</v>
      </c>
      <c r="P1047" s="1">
        <f t="shared" si="38"/>
        <v>44185</v>
      </c>
      <c r="Q1047" s="1">
        <f t="shared" si="39"/>
        <v>44198</v>
      </c>
    </row>
    <row r="1048" spans="1:17" x14ac:dyDescent="0.25">
      <c r="A1048" s="73" t="s">
        <v>555</v>
      </c>
      <c r="B1048" s="112" t="s">
        <v>49</v>
      </c>
      <c r="C1048" s="74">
        <v>24460.265400539301</v>
      </c>
      <c r="D1048" s="28">
        <v>1348</v>
      </c>
      <c r="E1048" s="27">
        <v>282</v>
      </c>
      <c r="F1048" s="69">
        <v>82.349299212481284</v>
      </c>
      <c r="G1048" s="79" t="s">
        <v>860</v>
      </c>
      <c r="H1048" s="70" t="s">
        <v>66</v>
      </c>
      <c r="I1048" s="27">
        <v>26116</v>
      </c>
      <c r="J1048" s="28">
        <v>2766</v>
      </c>
      <c r="K1048" s="27">
        <v>308</v>
      </c>
      <c r="L1048" s="30">
        <v>0.11135213304410702</v>
      </c>
      <c r="M1048" s="71" t="s">
        <v>64</v>
      </c>
      <c r="N1048" s="70">
        <f t="shared" si="37"/>
        <v>11308.13568334796</v>
      </c>
      <c r="O1048" s="1">
        <v>44203</v>
      </c>
      <c r="P1048" s="1">
        <f t="shared" si="38"/>
        <v>44185</v>
      </c>
      <c r="Q1048" s="1">
        <f t="shared" si="39"/>
        <v>44198</v>
      </c>
    </row>
    <row r="1049" spans="1:17" x14ac:dyDescent="0.25">
      <c r="A1049" s="73" t="s">
        <v>556</v>
      </c>
      <c r="B1049" s="112" t="s">
        <v>54</v>
      </c>
      <c r="C1049" s="74">
        <v>10765.112077551599</v>
      </c>
      <c r="D1049" s="28">
        <v>341</v>
      </c>
      <c r="E1049" s="27">
        <v>69</v>
      </c>
      <c r="F1049" s="69">
        <v>45.782815757663478</v>
      </c>
      <c r="G1049" s="79" t="s">
        <v>860</v>
      </c>
      <c r="H1049" s="70" t="s">
        <v>64</v>
      </c>
      <c r="I1049" s="27">
        <v>9261</v>
      </c>
      <c r="J1049" s="28">
        <v>866</v>
      </c>
      <c r="K1049" s="27">
        <v>74</v>
      </c>
      <c r="L1049" s="30">
        <v>8.5450346420323328E-2</v>
      </c>
      <c r="M1049" s="71" t="s">
        <v>64</v>
      </c>
      <c r="N1049" s="70">
        <f t="shared" si="37"/>
        <v>8044.5051919697407</v>
      </c>
      <c r="O1049" s="1">
        <v>44203</v>
      </c>
      <c r="P1049" s="1">
        <f t="shared" si="38"/>
        <v>44185</v>
      </c>
      <c r="Q1049" s="1">
        <f t="shared" si="39"/>
        <v>44198</v>
      </c>
    </row>
    <row r="1050" spans="1:17" x14ac:dyDescent="0.25">
      <c r="A1050" s="73" t="s">
        <v>557</v>
      </c>
      <c r="B1050" s="112" t="s">
        <v>49</v>
      </c>
      <c r="C1050" s="74">
        <v>22284.2851538703</v>
      </c>
      <c r="D1050" s="28">
        <v>723</v>
      </c>
      <c r="E1050" s="27">
        <v>112</v>
      </c>
      <c r="F1050" s="75">
        <v>35.899738065461669</v>
      </c>
      <c r="G1050" s="79" t="s">
        <v>859</v>
      </c>
      <c r="H1050" s="70" t="s">
        <v>66</v>
      </c>
      <c r="I1050" s="27">
        <v>36766</v>
      </c>
      <c r="J1050" s="28">
        <v>4429</v>
      </c>
      <c r="K1050" s="27">
        <v>133</v>
      </c>
      <c r="L1050" s="32">
        <v>3.0029351998193725E-2</v>
      </c>
      <c r="M1050" s="71" t="s">
        <v>66</v>
      </c>
      <c r="N1050" s="70">
        <f t="shared" si="37"/>
        <v>19874.992486491217</v>
      </c>
      <c r="O1050" s="1">
        <v>44203</v>
      </c>
      <c r="P1050" s="1">
        <f t="shared" si="38"/>
        <v>44185</v>
      </c>
      <c r="Q1050" s="1">
        <f t="shared" si="39"/>
        <v>44198</v>
      </c>
    </row>
    <row r="1051" spans="1:17" x14ac:dyDescent="0.25">
      <c r="A1051" s="73" t="s">
        <v>558</v>
      </c>
      <c r="B1051" s="112" t="s">
        <v>42</v>
      </c>
      <c r="C1051" s="74">
        <v>845.307934845815</v>
      </c>
      <c r="D1051" s="28">
        <v>7</v>
      </c>
      <c r="E1051" s="27" t="s">
        <v>574</v>
      </c>
      <c r="F1051" s="77">
        <v>8.4500060255083334</v>
      </c>
      <c r="G1051" s="115" t="s">
        <v>857</v>
      </c>
      <c r="H1051" s="70" t="s">
        <v>64</v>
      </c>
      <c r="I1051" s="27">
        <v>602</v>
      </c>
      <c r="J1051" s="28">
        <v>57</v>
      </c>
      <c r="K1051" s="27">
        <v>1</v>
      </c>
      <c r="L1051" s="36">
        <v>1.7543859649122806E-2</v>
      </c>
      <c r="M1051" s="71" t="s">
        <v>64</v>
      </c>
      <c r="N1051" s="70">
        <f t="shared" si="37"/>
        <v>6743.1048083556507</v>
      </c>
      <c r="O1051" s="1">
        <v>44203</v>
      </c>
      <c r="P1051" s="1">
        <f t="shared" si="38"/>
        <v>44185</v>
      </c>
      <c r="Q1051" s="1">
        <f t="shared" si="39"/>
        <v>44198</v>
      </c>
    </row>
    <row r="1052" spans="1:17" x14ac:dyDescent="0.25">
      <c r="A1052" s="73" t="s">
        <v>559</v>
      </c>
      <c r="B1052" s="112" t="s">
        <v>53</v>
      </c>
      <c r="C1052" s="74">
        <v>18868.1392219843</v>
      </c>
      <c r="D1052" s="28">
        <v>1496</v>
      </c>
      <c r="E1052" s="27">
        <v>212</v>
      </c>
      <c r="F1052" s="69">
        <v>80.256229640352529</v>
      </c>
      <c r="G1052" s="79" t="s">
        <v>860</v>
      </c>
      <c r="H1052" s="70" t="s">
        <v>64</v>
      </c>
      <c r="I1052" s="27">
        <v>43422</v>
      </c>
      <c r="J1052" s="28">
        <v>4482</v>
      </c>
      <c r="K1052" s="27">
        <v>277</v>
      </c>
      <c r="L1052" s="30">
        <v>6.1802766622043731E-2</v>
      </c>
      <c r="M1052" s="71" t="s">
        <v>64</v>
      </c>
      <c r="N1052" s="70">
        <f t="shared" si="37"/>
        <v>23754.329705060565</v>
      </c>
      <c r="O1052" s="1">
        <v>44203</v>
      </c>
      <c r="P1052" s="1">
        <f t="shared" si="38"/>
        <v>44185</v>
      </c>
      <c r="Q1052" s="1">
        <f t="shared" si="39"/>
        <v>44198</v>
      </c>
    </row>
    <row r="1053" spans="1:17" x14ac:dyDescent="0.25">
      <c r="A1053" s="73" t="s">
        <v>560</v>
      </c>
      <c r="B1053" s="112" t="s">
        <v>49</v>
      </c>
      <c r="C1053" s="74">
        <v>41525.030739602102</v>
      </c>
      <c r="D1053" s="28">
        <v>2669</v>
      </c>
      <c r="E1053" s="27">
        <v>429</v>
      </c>
      <c r="F1053" s="69">
        <v>73.793701285892809</v>
      </c>
      <c r="G1053" s="79" t="s">
        <v>860</v>
      </c>
      <c r="H1053" s="70" t="s">
        <v>66</v>
      </c>
      <c r="I1053" s="27">
        <v>53367</v>
      </c>
      <c r="J1053" s="28">
        <v>5206</v>
      </c>
      <c r="K1053" s="27">
        <v>495</v>
      </c>
      <c r="L1053" s="30">
        <v>9.5082597003457545E-2</v>
      </c>
      <c r="M1053" s="71" t="s">
        <v>64</v>
      </c>
      <c r="N1053" s="70">
        <f t="shared" si="37"/>
        <v>12537.016607275087</v>
      </c>
      <c r="O1053" s="1">
        <v>44203</v>
      </c>
      <c r="P1053" s="1">
        <f t="shared" si="38"/>
        <v>44185</v>
      </c>
      <c r="Q1053" s="1">
        <f t="shared" si="39"/>
        <v>44198</v>
      </c>
    </row>
    <row r="1054" spans="1:17" x14ac:dyDescent="0.25">
      <c r="A1054" s="73" t="s">
        <v>54</v>
      </c>
      <c r="B1054" s="112" t="s">
        <v>54</v>
      </c>
      <c r="C1054" s="74">
        <v>191574.677370558</v>
      </c>
      <c r="D1054" s="28">
        <v>15574</v>
      </c>
      <c r="E1054" s="27">
        <v>2059</v>
      </c>
      <c r="F1054" s="69">
        <v>76.769764454282267</v>
      </c>
      <c r="G1054" s="79" t="s">
        <v>860</v>
      </c>
      <c r="H1054" s="70" t="s">
        <v>66</v>
      </c>
      <c r="I1054" s="27">
        <v>446023</v>
      </c>
      <c r="J1054" s="28">
        <v>27744</v>
      </c>
      <c r="K1054" s="27">
        <v>2363</v>
      </c>
      <c r="L1054" s="30">
        <v>8.5171568627450983E-2</v>
      </c>
      <c r="M1054" s="71" t="s">
        <v>64</v>
      </c>
      <c r="N1054" s="70">
        <f t="shared" si="37"/>
        <v>14482.081024902624</v>
      </c>
      <c r="O1054" s="1">
        <v>44203</v>
      </c>
      <c r="P1054" s="1">
        <f t="shared" si="38"/>
        <v>44185</v>
      </c>
      <c r="Q1054" s="1">
        <f t="shared" si="39"/>
        <v>44198</v>
      </c>
    </row>
    <row r="1055" spans="1:17" x14ac:dyDescent="0.25">
      <c r="A1055" s="73" t="s">
        <v>561</v>
      </c>
      <c r="B1055" s="112" t="s">
        <v>48</v>
      </c>
      <c r="C1055" s="74">
        <v>1046.7288034764699</v>
      </c>
      <c r="D1055" s="28">
        <v>20</v>
      </c>
      <c r="E1055" s="27" t="s">
        <v>574</v>
      </c>
      <c r="F1055" s="77">
        <v>6.8239806902549915</v>
      </c>
      <c r="G1055" s="115" t="s">
        <v>857</v>
      </c>
      <c r="H1055" s="70" t="s">
        <v>68</v>
      </c>
      <c r="I1055" s="27">
        <v>1085</v>
      </c>
      <c r="J1055" s="28">
        <v>79</v>
      </c>
      <c r="K1055" s="27">
        <v>1</v>
      </c>
      <c r="L1055" s="36">
        <v>1.2658227848101266E-2</v>
      </c>
      <c r="M1055" s="71" t="s">
        <v>64</v>
      </c>
      <c r="N1055" s="70">
        <f t="shared" si="37"/>
        <v>7547.3226434220205</v>
      </c>
      <c r="O1055" s="1">
        <v>44203</v>
      </c>
      <c r="P1055" s="1">
        <f t="shared" si="38"/>
        <v>44185</v>
      </c>
      <c r="Q1055" s="1">
        <f t="shared" si="39"/>
        <v>44198</v>
      </c>
    </row>
    <row r="1056" spans="1:17" x14ac:dyDescent="0.25">
      <c r="A1056" s="73" t="s">
        <v>562</v>
      </c>
      <c r="B1056" s="112" t="s">
        <v>51</v>
      </c>
      <c r="C1056" s="74">
        <v>11271.338775648501</v>
      </c>
      <c r="D1056" s="28">
        <v>610</v>
      </c>
      <c r="E1056" s="27">
        <v>84</v>
      </c>
      <c r="F1056" s="69">
        <v>53.232363248302669</v>
      </c>
      <c r="G1056" s="79" t="s">
        <v>860</v>
      </c>
      <c r="H1056" s="70" t="s">
        <v>66</v>
      </c>
      <c r="I1056" s="27">
        <v>17660</v>
      </c>
      <c r="J1056" s="28">
        <v>1718</v>
      </c>
      <c r="K1056" s="27">
        <v>91</v>
      </c>
      <c r="L1056" s="30">
        <v>5.2968568102444706E-2</v>
      </c>
      <c r="M1056" s="71" t="s">
        <v>64</v>
      </c>
      <c r="N1056" s="70">
        <f t="shared" si="37"/>
        <v>15242.200010097329</v>
      </c>
      <c r="O1056" s="1">
        <v>44203</v>
      </c>
      <c r="P1056" s="1">
        <f t="shared" si="38"/>
        <v>44185</v>
      </c>
      <c r="Q1056" s="1">
        <f t="shared" si="39"/>
        <v>44198</v>
      </c>
    </row>
    <row r="1057" spans="1:17" x14ac:dyDescent="0.25">
      <c r="A1057" s="73" t="s">
        <v>563</v>
      </c>
      <c r="B1057" s="112" t="s">
        <v>41</v>
      </c>
      <c r="C1057" s="74">
        <v>24061.696973528105</v>
      </c>
      <c r="D1057" s="28">
        <v>685</v>
      </c>
      <c r="E1057" s="27">
        <v>140</v>
      </c>
      <c r="F1057" s="69">
        <v>41.559828515011532</v>
      </c>
      <c r="G1057" s="79" t="s">
        <v>860</v>
      </c>
      <c r="H1057" s="70" t="s">
        <v>66</v>
      </c>
      <c r="I1057" s="27">
        <v>21888</v>
      </c>
      <c r="J1057" s="28">
        <v>2551</v>
      </c>
      <c r="K1057" s="27">
        <v>170</v>
      </c>
      <c r="L1057" s="30">
        <v>6.6640533124264989E-2</v>
      </c>
      <c r="M1057" s="71" t="s">
        <v>66</v>
      </c>
      <c r="N1057" s="70">
        <f t="shared" si="37"/>
        <v>10601.91225417944</v>
      </c>
      <c r="O1057" s="1">
        <v>44203</v>
      </c>
      <c r="P1057" s="1">
        <f t="shared" si="38"/>
        <v>44185</v>
      </c>
      <c r="Q1057" s="1">
        <f t="shared" si="39"/>
        <v>44198</v>
      </c>
    </row>
    <row r="1058" spans="1:17" x14ac:dyDescent="0.25">
      <c r="A1058" s="73" t="s">
        <v>221</v>
      </c>
      <c r="B1058" s="112" t="s">
        <v>52</v>
      </c>
      <c r="C1058" s="74">
        <v>18224.238036758699</v>
      </c>
      <c r="D1058" s="27">
        <v>1073</v>
      </c>
      <c r="E1058" s="27">
        <v>224</v>
      </c>
      <c r="F1058" s="69">
        <v>87.79516579912773</v>
      </c>
      <c r="G1058" s="27" t="s">
        <v>860</v>
      </c>
      <c r="H1058" s="27" t="s">
        <v>64</v>
      </c>
      <c r="I1058" s="27">
        <v>18095</v>
      </c>
      <c r="J1058" s="28">
        <v>2064</v>
      </c>
      <c r="K1058" s="27">
        <v>240</v>
      </c>
      <c r="L1058" s="30">
        <v>0.11627906976744186</v>
      </c>
      <c r="M1058" s="27" t="s">
        <v>66</v>
      </c>
      <c r="N1058" s="70">
        <f t="shared" si="37"/>
        <v>11325.576388087477</v>
      </c>
      <c r="O1058" s="1">
        <v>44210</v>
      </c>
      <c r="P1058" s="1">
        <f t="shared" si="38"/>
        <v>44192</v>
      </c>
      <c r="Q1058" s="1">
        <f t="shared" si="39"/>
        <v>44205</v>
      </c>
    </row>
    <row r="1059" spans="1:17" x14ac:dyDescent="0.25">
      <c r="A1059" s="73" t="s">
        <v>222</v>
      </c>
      <c r="B1059" s="112" t="s">
        <v>49</v>
      </c>
      <c r="C1059" s="74">
        <v>23727.780397963001</v>
      </c>
      <c r="D1059" s="27">
        <v>596</v>
      </c>
      <c r="E1059" s="27">
        <v>90</v>
      </c>
      <c r="F1059" s="75">
        <v>27.093016374693491</v>
      </c>
      <c r="G1059" s="27" t="s">
        <v>859</v>
      </c>
      <c r="H1059" s="27" t="s">
        <v>64</v>
      </c>
      <c r="I1059" s="27">
        <v>25882</v>
      </c>
      <c r="J1059" s="28">
        <v>2510</v>
      </c>
      <c r="K1059" s="27">
        <v>100</v>
      </c>
      <c r="L1059" s="32">
        <v>3.9840637450199202E-2</v>
      </c>
      <c r="M1059" s="27" t="s">
        <v>68</v>
      </c>
      <c r="N1059" s="70">
        <f t="shared" si="37"/>
        <v>10578.317726741438</v>
      </c>
      <c r="O1059" s="1">
        <v>44210</v>
      </c>
      <c r="P1059" s="1">
        <f t="shared" si="38"/>
        <v>44192</v>
      </c>
      <c r="Q1059" s="1">
        <f t="shared" si="39"/>
        <v>44205</v>
      </c>
    </row>
    <row r="1060" spans="1:17" x14ac:dyDescent="0.25">
      <c r="A1060" s="73" t="s">
        <v>223</v>
      </c>
      <c r="B1060" s="112" t="s">
        <v>43</v>
      </c>
      <c r="C1060" s="74">
        <v>10449.281569213599</v>
      </c>
      <c r="D1060" s="27">
        <v>808</v>
      </c>
      <c r="E1060" s="27">
        <v>241</v>
      </c>
      <c r="F1060" s="69">
        <v>164.74133269605483</v>
      </c>
      <c r="G1060" s="27" t="s">
        <v>860</v>
      </c>
      <c r="H1060" s="27" t="s">
        <v>64</v>
      </c>
      <c r="I1060" s="27">
        <v>12928</v>
      </c>
      <c r="J1060" s="28">
        <v>1893</v>
      </c>
      <c r="K1060" s="27">
        <v>272</v>
      </c>
      <c r="L1060" s="30">
        <v>0.14368726888536715</v>
      </c>
      <c r="M1060" s="27" t="s">
        <v>64</v>
      </c>
      <c r="N1060" s="70">
        <f t="shared" si="37"/>
        <v>18116.078004609317</v>
      </c>
      <c r="O1060" s="1">
        <v>44210</v>
      </c>
      <c r="P1060" s="1">
        <f t="shared" si="38"/>
        <v>44192</v>
      </c>
      <c r="Q1060" s="1">
        <f t="shared" si="39"/>
        <v>44205</v>
      </c>
    </row>
    <row r="1061" spans="1:17" x14ac:dyDescent="0.25">
      <c r="A1061" s="73" t="s">
        <v>224</v>
      </c>
      <c r="B1061" s="112" t="s">
        <v>42</v>
      </c>
      <c r="C1061" s="74">
        <v>8227.4352056835796</v>
      </c>
      <c r="D1061" s="27">
        <v>171</v>
      </c>
      <c r="E1061" s="27">
        <v>46</v>
      </c>
      <c r="F1061" s="69">
        <v>39.936070033641677</v>
      </c>
      <c r="G1061" s="27" t="s">
        <v>860</v>
      </c>
      <c r="H1061" s="27" t="s">
        <v>64</v>
      </c>
      <c r="I1061" s="27">
        <v>8095</v>
      </c>
      <c r="J1061" s="28">
        <v>991</v>
      </c>
      <c r="K1061" s="27">
        <v>48</v>
      </c>
      <c r="L1061" s="30">
        <v>4.843592330978809E-2</v>
      </c>
      <c r="M1061" s="27" t="s">
        <v>64</v>
      </c>
      <c r="N1061" s="70">
        <f t="shared" si="37"/>
        <v>12045.065992320537</v>
      </c>
      <c r="O1061" s="1">
        <v>44210</v>
      </c>
      <c r="P1061" s="1">
        <f t="shared" si="38"/>
        <v>44192</v>
      </c>
      <c r="Q1061" s="1">
        <f t="shared" si="39"/>
        <v>44205</v>
      </c>
    </row>
    <row r="1062" spans="1:17" x14ac:dyDescent="0.25">
      <c r="A1062" s="73" t="s">
        <v>225</v>
      </c>
      <c r="B1062" s="112" t="s">
        <v>47</v>
      </c>
      <c r="C1062" s="74">
        <v>28496.164598917199</v>
      </c>
      <c r="D1062" s="27">
        <v>1699</v>
      </c>
      <c r="E1062" s="27">
        <v>288</v>
      </c>
      <c r="F1062" s="69">
        <v>72.190166153834767</v>
      </c>
      <c r="G1062" s="27" t="s">
        <v>860</v>
      </c>
      <c r="H1062" s="27" t="s">
        <v>64</v>
      </c>
      <c r="I1062" s="27">
        <v>38404</v>
      </c>
      <c r="J1062" s="28">
        <v>3965</v>
      </c>
      <c r="K1062" s="27">
        <v>319</v>
      </c>
      <c r="L1062" s="30">
        <v>8.0453972257250941E-2</v>
      </c>
      <c r="M1062" s="27" t="s">
        <v>64</v>
      </c>
      <c r="N1062" s="70">
        <f t="shared" si="37"/>
        <v>13914.153205553363</v>
      </c>
      <c r="O1062" s="1">
        <v>44210</v>
      </c>
      <c r="P1062" s="1">
        <f t="shared" si="38"/>
        <v>44192</v>
      </c>
      <c r="Q1062" s="1">
        <f t="shared" si="39"/>
        <v>44205</v>
      </c>
    </row>
    <row r="1063" spans="1:17" x14ac:dyDescent="0.25">
      <c r="A1063" s="73" t="s">
        <v>226</v>
      </c>
      <c r="B1063" s="112" t="s">
        <v>42</v>
      </c>
      <c r="C1063" s="74">
        <v>462.23398096760798</v>
      </c>
      <c r="D1063" s="27" t="s">
        <v>574</v>
      </c>
      <c r="E1063" s="27">
        <v>0</v>
      </c>
      <c r="F1063" s="76">
        <v>0</v>
      </c>
      <c r="G1063" s="27" t="s">
        <v>857</v>
      </c>
      <c r="H1063" s="27" t="s">
        <v>68</v>
      </c>
      <c r="I1063" s="27">
        <v>159</v>
      </c>
      <c r="J1063" s="28">
        <v>5</v>
      </c>
      <c r="K1063" s="27">
        <v>0</v>
      </c>
      <c r="L1063" s="34">
        <v>0</v>
      </c>
      <c r="M1063" s="27" t="s">
        <v>68</v>
      </c>
      <c r="N1063" s="70">
        <f t="shared" si="37"/>
        <v>1081.7032511398995</v>
      </c>
      <c r="O1063" s="1">
        <v>44210</v>
      </c>
      <c r="P1063" s="1">
        <f t="shared" si="38"/>
        <v>44192</v>
      </c>
      <c r="Q1063" s="1">
        <f t="shared" si="39"/>
        <v>44205</v>
      </c>
    </row>
    <row r="1064" spans="1:17" x14ac:dyDescent="0.25">
      <c r="A1064" s="73" t="s">
        <v>227</v>
      </c>
      <c r="B1064" s="112" t="s">
        <v>45</v>
      </c>
      <c r="C1064" s="74">
        <v>16598.0263143665</v>
      </c>
      <c r="D1064" s="27">
        <v>773</v>
      </c>
      <c r="E1064" s="27">
        <v>140</v>
      </c>
      <c r="F1064" s="69">
        <v>60.248127160422996</v>
      </c>
      <c r="G1064" s="27" t="s">
        <v>860</v>
      </c>
      <c r="H1064" s="27" t="s">
        <v>66</v>
      </c>
      <c r="I1064" s="27">
        <v>18587</v>
      </c>
      <c r="J1064" s="28">
        <v>2224</v>
      </c>
      <c r="K1064" s="27">
        <v>160</v>
      </c>
      <c r="L1064" s="30">
        <v>7.1942446043165464E-2</v>
      </c>
      <c r="M1064" s="27" t="s">
        <v>66</v>
      </c>
      <c r="N1064" s="70">
        <f t="shared" si="37"/>
        <v>13399.183480478074</v>
      </c>
      <c r="O1064" s="1">
        <v>44210</v>
      </c>
      <c r="P1064" s="1">
        <f t="shared" si="38"/>
        <v>44192</v>
      </c>
      <c r="Q1064" s="1">
        <f t="shared" si="39"/>
        <v>44205</v>
      </c>
    </row>
    <row r="1065" spans="1:17" x14ac:dyDescent="0.25">
      <c r="A1065" s="73" t="s">
        <v>228</v>
      </c>
      <c r="B1065" s="112" t="s">
        <v>48</v>
      </c>
      <c r="C1065" s="74">
        <v>40259.238105780198</v>
      </c>
      <c r="D1065" s="27">
        <v>981</v>
      </c>
      <c r="E1065" s="27">
        <v>150</v>
      </c>
      <c r="F1065" s="75">
        <v>26.613235168867778</v>
      </c>
      <c r="G1065" s="27" t="s">
        <v>859</v>
      </c>
      <c r="H1065" s="27" t="s">
        <v>64</v>
      </c>
      <c r="I1065" s="27">
        <v>185953</v>
      </c>
      <c r="J1065" s="28">
        <v>5534</v>
      </c>
      <c r="K1065" s="27">
        <v>166</v>
      </c>
      <c r="L1065" s="32">
        <v>2.9996385977593062E-2</v>
      </c>
      <c r="M1065" s="27" t="s">
        <v>64</v>
      </c>
      <c r="N1065" s="70">
        <f t="shared" si="37"/>
        <v>13745.913386288001</v>
      </c>
      <c r="O1065" s="1">
        <v>44210</v>
      </c>
      <c r="P1065" s="1">
        <f t="shared" si="38"/>
        <v>44192</v>
      </c>
      <c r="Q1065" s="1">
        <f t="shared" si="39"/>
        <v>44205</v>
      </c>
    </row>
    <row r="1066" spans="1:17" x14ac:dyDescent="0.25">
      <c r="A1066" s="73" t="s">
        <v>229</v>
      </c>
      <c r="B1066" s="112" t="s">
        <v>45</v>
      </c>
      <c r="C1066" s="74">
        <v>36064.049778037697</v>
      </c>
      <c r="D1066" s="27">
        <v>1748</v>
      </c>
      <c r="E1066" s="27">
        <v>331</v>
      </c>
      <c r="F1066" s="69">
        <v>65.557965032687989</v>
      </c>
      <c r="G1066" s="27" t="s">
        <v>860</v>
      </c>
      <c r="H1066" s="27" t="s">
        <v>64</v>
      </c>
      <c r="I1066" s="27">
        <v>58725</v>
      </c>
      <c r="J1066" s="28">
        <v>5319</v>
      </c>
      <c r="K1066" s="27">
        <v>379</v>
      </c>
      <c r="L1066" s="30">
        <v>7.125399511186313E-2</v>
      </c>
      <c r="M1066" s="27" t="s">
        <v>64</v>
      </c>
      <c r="N1066" s="70">
        <f t="shared" si="37"/>
        <v>14748.759589498923</v>
      </c>
      <c r="O1066" s="1">
        <v>44210</v>
      </c>
      <c r="P1066" s="1">
        <f t="shared" si="38"/>
        <v>44192</v>
      </c>
      <c r="Q1066" s="1">
        <f t="shared" si="39"/>
        <v>44205</v>
      </c>
    </row>
    <row r="1067" spans="1:17" x14ac:dyDescent="0.25">
      <c r="A1067" s="73" t="s">
        <v>230</v>
      </c>
      <c r="B1067" s="112" t="s">
        <v>44</v>
      </c>
      <c r="C1067" s="74">
        <v>260.803252500962</v>
      </c>
      <c r="D1067" s="27" t="s">
        <v>574</v>
      </c>
      <c r="E1067" s="27" t="s">
        <v>574</v>
      </c>
      <c r="F1067" s="77">
        <v>27.387914354445392</v>
      </c>
      <c r="G1067" s="27" t="s">
        <v>857</v>
      </c>
      <c r="H1067" s="27" t="s">
        <v>64</v>
      </c>
      <c r="I1067" s="27">
        <v>428</v>
      </c>
      <c r="J1067" s="28">
        <v>18</v>
      </c>
      <c r="K1067" s="27">
        <v>1</v>
      </c>
      <c r="L1067" s="36">
        <v>5.5555555555555552E-2</v>
      </c>
      <c r="M1067" s="27" t="s">
        <v>64</v>
      </c>
      <c r="N1067" s="70">
        <f t="shared" si="37"/>
        <v>6901.7544173202386</v>
      </c>
      <c r="O1067" s="1">
        <v>44210</v>
      </c>
      <c r="P1067" s="1">
        <f t="shared" si="38"/>
        <v>44192</v>
      </c>
      <c r="Q1067" s="1">
        <f t="shared" si="39"/>
        <v>44205</v>
      </c>
    </row>
    <row r="1068" spans="1:17" x14ac:dyDescent="0.25">
      <c r="A1068" s="73" t="s">
        <v>231</v>
      </c>
      <c r="B1068" s="112" t="s">
        <v>49</v>
      </c>
      <c r="C1068" s="74">
        <v>45827.143129014403</v>
      </c>
      <c r="D1068" s="27">
        <v>1194</v>
      </c>
      <c r="E1068" s="27">
        <v>209</v>
      </c>
      <c r="F1068" s="75">
        <v>32.575828230321754</v>
      </c>
      <c r="G1068" s="27" t="s">
        <v>859</v>
      </c>
      <c r="H1068" s="27" t="s">
        <v>64</v>
      </c>
      <c r="I1068" s="27">
        <v>67857</v>
      </c>
      <c r="J1068" s="28">
        <v>6679</v>
      </c>
      <c r="K1068" s="27">
        <v>232</v>
      </c>
      <c r="L1068" s="32">
        <v>3.4735738883066331E-2</v>
      </c>
      <c r="M1068" s="27" t="s">
        <v>66</v>
      </c>
      <c r="N1068" s="70">
        <f t="shared" si="37"/>
        <v>14574.332031121845</v>
      </c>
      <c r="O1068" s="1">
        <v>44210</v>
      </c>
      <c r="P1068" s="1">
        <f t="shared" si="38"/>
        <v>44192</v>
      </c>
      <c r="Q1068" s="1">
        <f t="shared" si="39"/>
        <v>44205</v>
      </c>
    </row>
    <row r="1069" spans="1:17" x14ac:dyDescent="0.25">
      <c r="A1069" s="73" t="s">
        <v>232</v>
      </c>
      <c r="B1069" s="112" t="s">
        <v>54</v>
      </c>
      <c r="C1069" s="74">
        <v>6286.5177862111304</v>
      </c>
      <c r="D1069" s="27">
        <v>247</v>
      </c>
      <c r="E1069" s="27">
        <v>78</v>
      </c>
      <c r="F1069" s="69">
        <v>88.625034731452772</v>
      </c>
      <c r="G1069" s="27" t="s">
        <v>860</v>
      </c>
      <c r="H1069" s="27" t="s">
        <v>64</v>
      </c>
      <c r="I1069" s="27">
        <v>6967</v>
      </c>
      <c r="J1069" s="28">
        <v>754</v>
      </c>
      <c r="K1069" s="27">
        <v>80</v>
      </c>
      <c r="L1069" s="30">
        <v>0.10610079575596817</v>
      </c>
      <c r="M1069" s="27" t="s">
        <v>64</v>
      </c>
      <c r="N1069" s="70">
        <f t="shared" si="37"/>
        <v>11993.921366989944</v>
      </c>
      <c r="O1069" s="1">
        <v>44210</v>
      </c>
      <c r="P1069" s="1">
        <f t="shared" si="38"/>
        <v>44192</v>
      </c>
      <c r="Q1069" s="1">
        <f t="shared" si="39"/>
        <v>44205</v>
      </c>
    </row>
    <row r="1070" spans="1:17" x14ac:dyDescent="0.25">
      <c r="A1070" s="73" t="s">
        <v>233</v>
      </c>
      <c r="B1070" s="112" t="s">
        <v>49</v>
      </c>
      <c r="C1070" s="74">
        <v>3488.02577394533</v>
      </c>
      <c r="D1070" s="27">
        <v>106</v>
      </c>
      <c r="E1070" s="27">
        <v>22</v>
      </c>
      <c r="F1070" s="75">
        <v>45.05209173529466</v>
      </c>
      <c r="G1070" s="27" t="s">
        <v>859</v>
      </c>
      <c r="H1070" s="27" t="s">
        <v>64</v>
      </c>
      <c r="I1070" s="27">
        <v>2588</v>
      </c>
      <c r="J1070" s="28">
        <v>251</v>
      </c>
      <c r="K1070" s="27">
        <v>22</v>
      </c>
      <c r="L1070" s="32">
        <v>8.7649402390438252E-2</v>
      </c>
      <c r="M1070" s="27" t="s">
        <v>64</v>
      </c>
      <c r="N1070" s="70">
        <f t="shared" si="37"/>
        <v>7196.0477435375187</v>
      </c>
      <c r="O1070" s="1">
        <v>44210</v>
      </c>
      <c r="P1070" s="1">
        <f t="shared" si="38"/>
        <v>44192</v>
      </c>
      <c r="Q1070" s="1">
        <f t="shared" si="39"/>
        <v>44205</v>
      </c>
    </row>
    <row r="1071" spans="1:17" x14ac:dyDescent="0.25">
      <c r="A1071" s="73" t="s">
        <v>234</v>
      </c>
      <c r="B1071" s="112" t="s">
        <v>46</v>
      </c>
      <c r="C1071" s="74">
        <v>1695.3715782397301</v>
      </c>
      <c r="D1071" s="27">
        <v>21</v>
      </c>
      <c r="E1071" s="27" t="s">
        <v>574</v>
      </c>
      <c r="F1071" s="77">
        <v>12.639454207920767</v>
      </c>
      <c r="G1071" s="27" t="s">
        <v>857</v>
      </c>
      <c r="H1071" s="27" t="s">
        <v>66</v>
      </c>
      <c r="I1071" s="27">
        <v>1446</v>
      </c>
      <c r="J1071" s="28">
        <v>97</v>
      </c>
      <c r="K1071" s="27">
        <v>5</v>
      </c>
      <c r="L1071" s="36">
        <v>5.1546391752577317E-2</v>
      </c>
      <c r="M1071" s="27" t="s">
        <v>66</v>
      </c>
      <c r="N1071" s="70">
        <f t="shared" si="37"/>
        <v>5721.4596047854675</v>
      </c>
      <c r="O1071" s="1">
        <v>44210</v>
      </c>
      <c r="P1071" s="1">
        <f t="shared" si="38"/>
        <v>44192</v>
      </c>
      <c r="Q1071" s="1">
        <f t="shared" si="39"/>
        <v>44205</v>
      </c>
    </row>
    <row r="1072" spans="1:17" x14ac:dyDescent="0.25">
      <c r="A1072" s="73" t="s">
        <v>235</v>
      </c>
      <c r="B1072" s="112" t="s">
        <v>49</v>
      </c>
      <c r="C1072" s="74">
        <v>19700.450804414999</v>
      </c>
      <c r="D1072" s="27">
        <v>1025</v>
      </c>
      <c r="E1072" s="27">
        <v>207</v>
      </c>
      <c r="F1072" s="69">
        <v>75.052669771397888</v>
      </c>
      <c r="G1072" s="27" t="s">
        <v>860</v>
      </c>
      <c r="H1072" s="27" t="s">
        <v>64</v>
      </c>
      <c r="I1072" s="27">
        <v>25199</v>
      </c>
      <c r="J1072" s="28">
        <v>2795</v>
      </c>
      <c r="K1072" s="27">
        <v>241</v>
      </c>
      <c r="L1072" s="30">
        <v>8.6225402504472276E-2</v>
      </c>
      <c r="M1072" s="27" t="s">
        <v>64</v>
      </c>
      <c r="N1072" s="70">
        <f t="shared" si="37"/>
        <v>14187.492599781637</v>
      </c>
      <c r="O1072" s="1">
        <v>44210</v>
      </c>
      <c r="P1072" s="1">
        <f t="shared" si="38"/>
        <v>44192</v>
      </c>
      <c r="Q1072" s="1">
        <f t="shared" si="39"/>
        <v>44205</v>
      </c>
    </row>
    <row r="1073" spans="1:17" x14ac:dyDescent="0.25">
      <c r="A1073" s="73" t="s">
        <v>236</v>
      </c>
      <c r="B1073" s="112" t="s">
        <v>54</v>
      </c>
      <c r="C1073" s="74">
        <v>11981.336652870101</v>
      </c>
      <c r="D1073" s="27">
        <v>444</v>
      </c>
      <c r="E1073" s="27">
        <v>109</v>
      </c>
      <c r="F1073" s="69">
        <v>64.982017543503687</v>
      </c>
      <c r="G1073" s="27" t="s">
        <v>860</v>
      </c>
      <c r="H1073" s="27" t="s">
        <v>64</v>
      </c>
      <c r="I1073" s="27">
        <v>14100</v>
      </c>
      <c r="J1073" s="28">
        <v>1387</v>
      </c>
      <c r="K1073" s="27">
        <v>115</v>
      </c>
      <c r="L1073" s="30">
        <v>8.2912761355443398E-2</v>
      </c>
      <c r="M1073" s="27" t="s">
        <v>64</v>
      </c>
      <c r="N1073" s="70">
        <f t="shared" ref="N1073:N1136" si="40">(J1073/C1073)*100000</f>
        <v>11576.337767520683</v>
      </c>
      <c r="O1073" s="1">
        <v>44210</v>
      </c>
      <c r="P1073" s="1">
        <f t="shared" si="38"/>
        <v>44192</v>
      </c>
      <c r="Q1073" s="1">
        <f t="shared" si="39"/>
        <v>44205</v>
      </c>
    </row>
    <row r="1074" spans="1:17" x14ac:dyDescent="0.25">
      <c r="A1074" s="73" t="s">
        <v>237</v>
      </c>
      <c r="B1074" s="112" t="s">
        <v>43</v>
      </c>
      <c r="C1074" s="74">
        <v>46517.435301401703</v>
      </c>
      <c r="D1074" s="27">
        <v>2732</v>
      </c>
      <c r="E1074" s="27">
        <v>373</v>
      </c>
      <c r="F1074" s="69">
        <v>57.274991560109321</v>
      </c>
      <c r="G1074" s="27" t="s">
        <v>860</v>
      </c>
      <c r="H1074" s="27" t="s">
        <v>64</v>
      </c>
      <c r="I1074" s="27">
        <v>47489</v>
      </c>
      <c r="J1074" s="28">
        <v>5158</v>
      </c>
      <c r="K1074" s="27">
        <v>406</v>
      </c>
      <c r="L1074" s="30">
        <v>7.8712679333074839E-2</v>
      </c>
      <c r="M1074" s="27" t="s">
        <v>66</v>
      </c>
      <c r="N1074" s="70">
        <f t="shared" si="40"/>
        <v>11088.315524232212</v>
      </c>
      <c r="O1074" s="1">
        <v>44210</v>
      </c>
      <c r="P1074" s="1">
        <f t="shared" si="38"/>
        <v>44192</v>
      </c>
      <c r="Q1074" s="1">
        <f t="shared" si="39"/>
        <v>44205</v>
      </c>
    </row>
    <row r="1075" spans="1:17" x14ac:dyDescent="0.25">
      <c r="A1075" s="73" t="s">
        <v>238</v>
      </c>
      <c r="B1075" s="112" t="s">
        <v>54</v>
      </c>
      <c r="C1075" s="74">
        <v>16484.126202190801</v>
      </c>
      <c r="D1075" s="27">
        <v>1082</v>
      </c>
      <c r="E1075" s="27">
        <v>183</v>
      </c>
      <c r="F1075" s="69">
        <v>79.297066833250369</v>
      </c>
      <c r="G1075" s="27" t="s">
        <v>860</v>
      </c>
      <c r="H1075" s="27" t="s">
        <v>64</v>
      </c>
      <c r="I1075" s="27">
        <v>22133</v>
      </c>
      <c r="J1075" s="28">
        <v>2176</v>
      </c>
      <c r="K1075" s="27">
        <v>204</v>
      </c>
      <c r="L1075" s="30">
        <v>9.375E-2</v>
      </c>
      <c r="M1075" s="27" t="s">
        <v>64</v>
      </c>
      <c r="N1075" s="70">
        <f t="shared" si="40"/>
        <v>13200.578382558135</v>
      </c>
      <c r="O1075" s="1">
        <v>44210</v>
      </c>
      <c r="P1075" s="1">
        <f t="shared" si="38"/>
        <v>44192</v>
      </c>
      <c r="Q1075" s="1">
        <f t="shared" si="39"/>
        <v>44205</v>
      </c>
    </row>
    <row r="1076" spans="1:17" x14ac:dyDescent="0.25">
      <c r="A1076" s="73" t="s">
        <v>239</v>
      </c>
      <c r="B1076" s="112" t="s">
        <v>51</v>
      </c>
      <c r="C1076" s="74">
        <v>4376.1911247030603</v>
      </c>
      <c r="D1076" s="27">
        <v>305</v>
      </c>
      <c r="E1076" s="27">
        <v>61</v>
      </c>
      <c r="F1076" s="69">
        <v>99.564729532659626</v>
      </c>
      <c r="G1076" s="27" t="s">
        <v>860</v>
      </c>
      <c r="H1076" s="27" t="s">
        <v>64</v>
      </c>
      <c r="I1076" s="27">
        <v>5119</v>
      </c>
      <c r="J1076" s="28">
        <v>580</v>
      </c>
      <c r="K1076" s="27">
        <v>76</v>
      </c>
      <c r="L1076" s="30">
        <v>0.1310344827586207</v>
      </c>
      <c r="M1076" s="27" t="s">
        <v>66</v>
      </c>
      <c r="N1076" s="70">
        <f t="shared" si="40"/>
        <v>13253.534488609772</v>
      </c>
      <c r="O1076" s="1">
        <v>44210</v>
      </c>
      <c r="P1076" s="1">
        <f t="shared" si="38"/>
        <v>44192</v>
      </c>
      <c r="Q1076" s="1">
        <f t="shared" si="39"/>
        <v>44205</v>
      </c>
    </row>
    <row r="1077" spans="1:17" x14ac:dyDescent="0.25">
      <c r="A1077" s="73" t="s">
        <v>240</v>
      </c>
      <c r="B1077" s="112" t="s">
        <v>49</v>
      </c>
      <c r="C1077" s="74">
        <v>8098.2221370774687</v>
      </c>
      <c r="D1077" s="27">
        <v>602</v>
      </c>
      <c r="E1077" s="27">
        <v>188</v>
      </c>
      <c r="F1077" s="69">
        <v>165.82122842851044</v>
      </c>
      <c r="G1077" s="27" t="s">
        <v>860</v>
      </c>
      <c r="H1077" s="27" t="s">
        <v>66</v>
      </c>
      <c r="I1077" s="27">
        <v>13322</v>
      </c>
      <c r="J1077" s="28">
        <v>1327</v>
      </c>
      <c r="K1077" s="27">
        <v>201</v>
      </c>
      <c r="L1077" s="30">
        <v>0.15146948003014318</v>
      </c>
      <c r="M1077" s="27" t="s">
        <v>66</v>
      </c>
      <c r="N1077" s="70">
        <f t="shared" si="40"/>
        <v>16386.312668855673</v>
      </c>
      <c r="O1077" s="1">
        <v>44210</v>
      </c>
      <c r="P1077" s="1">
        <f t="shared" si="38"/>
        <v>44192</v>
      </c>
      <c r="Q1077" s="1">
        <f t="shared" si="39"/>
        <v>44205</v>
      </c>
    </row>
    <row r="1078" spans="1:17" x14ac:dyDescent="0.25">
      <c r="A1078" s="73" t="s">
        <v>41</v>
      </c>
      <c r="B1078" s="112" t="s">
        <v>41</v>
      </c>
      <c r="C1078" s="74">
        <v>44772.5204478296</v>
      </c>
      <c r="D1078" s="27">
        <v>2128</v>
      </c>
      <c r="E1078" s="27">
        <v>404</v>
      </c>
      <c r="F1078" s="69">
        <v>64.452799548705642</v>
      </c>
      <c r="G1078" s="27" t="s">
        <v>860</v>
      </c>
      <c r="H1078" s="27" t="s">
        <v>64</v>
      </c>
      <c r="I1078" s="27">
        <v>44162</v>
      </c>
      <c r="J1078" s="28">
        <v>4840</v>
      </c>
      <c r="K1078" s="27">
        <v>426</v>
      </c>
      <c r="L1078" s="30">
        <v>8.8016528925619841E-2</v>
      </c>
      <c r="M1078" s="27" t="s">
        <v>64</v>
      </c>
      <c r="N1078" s="70">
        <f t="shared" si="40"/>
        <v>10810.202221337362</v>
      </c>
      <c r="O1078" s="1">
        <v>44210</v>
      </c>
      <c r="P1078" s="1">
        <f t="shared" si="38"/>
        <v>44192</v>
      </c>
      <c r="Q1078" s="1">
        <f t="shared" si="39"/>
        <v>44205</v>
      </c>
    </row>
    <row r="1079" spans="1:17" x14ac:dyDescent="0.25">
      <c r="A1079" s="73" t="s">
        <v>241</v>
      </c>
      <c r="B1079" s="112" t="s">
        <v>54</v>
      </c>
      <c r="C1079" s="74">
        <v>5560.1288200980598</v>
      </c>
      <c r="D1079" s="27">
        <v>181</v>
      </c>
      <c r="E1079" s="27">
        <v>40</v>
      </c>
      <c r="F1079" s="69">
        <v>51.386270886660277</v>
      </c>
      <c r="G1079" s="27" t="s">
        <v>860</v>
      </c>
      <c r="H1079" s="27" t="s">
        <v>64</v>
      </c>
      <c r="I1079" s="27">
        <v>5022</v>
      </c>
      <c r="J1079" s="28">
        <v>467</v>
      </c>
      <c r="K1079" s="27">
        <v>48</v>
      </c>
      <c r="L1079" s="30">
        <v>0.10278372591006424</v>
      </c>
      <c r="M1079" s="27" t="s">
        <v>64</v>
      </c>
      <c r="N1079" s="70">
        <f t="shared" si="40"/>
        <v>8399.0859764246234</v>
      </c>
      <c r="O1079" s="1">
        <v>44210</v>
      </c>
      <c r="P1079" s="1">
        <f t="shared" si="38"/>
        <v>44192</v>
      </c>
      <c r="Q1079" s="1">
        <f t="shared" si="39"/>
        <v>44205</v>
      </c>
    </row>
    <row r="1080" spans="1:17" x14ac:dyDescent="0.25">
      <c r="A1080" s="73" t="s">
        <v>242</v>
      </c>
      <c r="B1080" s="112" t="s">
        <v>42</v>
      </c>
      <c r="C1080" s="74">
        <v>1795.3967800267301</v>
      </c>
      <c r="D1080" s="27">
        <v>43</v>
      </c>
      <c r="E1080" s="27">
        <v>11</v>
      </c>
      <c r="F1080" s="78">
        <v>43.762709973367997</v>
      </c>
      <c r="G1080" s="27" t="s">
        <v>858</v>
      </c>
      <c r="H1080" s="27" t="s">
        <v>64</v>
      </c>
      <c r="I1080" s="27">
        <v>1668</v>
      </c>
      <c r="J1080" s="28">
        <v>209</v>
      </c>
      <c r="K1080" s="27">
        <v>11</v>
      </c>
      <c r="L1080" s="38">
        <v>5.2631578947368418E-2</v>
      </c>
      <c r="M1080" s="27" t="s">
        <v>64</v>
      </c>
      <c r="N1080" s="70">
        <f t="shared" si="40"/>
        <v>11640.880852915887</v>
      </c>
      <c r="O1080" s="1">
        <v>44210</v>
      </c>
      <c r="P1080" s="1">
        <f t="shared" si="38"/>
        <v>44192</v>
      </c>
      <c r="Q1080" s="1">
        <f t="shared" si="39"/>
        <v>44205</v>
      </c>
    </row>
    <row r="1081" spans="1:17" x14ac:dyDescent="0.25">
      <c r="A1081" s="73" t="s">
        <v>243</v>
      </c>
      <c r="B1081" s="112" t="s">
        <v>49</v>
      </c>
      <c r="C1081" s="74">
        <v>14994.700089288801</v>
      </c>
      <c r="D1081" s="27">
        <v>595</v>
      </c>
      <c r="E1081" s="27">
        <v>117</v>
      </c>
      <c r="F1081" s="75">
        <v>55.733978054770397</v>
      </c>
      <c r="G1081" s="27" t="s">
        <v>859</v>
      </c>
      <c r="H1081" s="27" t="s">
        <v>64</v>
      </c>
      <c r="I1081" s="27">
        <v>25196</v>
      </c>
      <c r="J1081" s="28">
        <v>2946</v>
      </c>
      <c r="K1081" s="27">
        <v>124</v>
      </c>
      <c r="L1081" s="32">
        <v>4.2090970807875085E-2</v>
      </c>
      <c r="M1081" s="27" t="s">
        <v>64</v>
      </c>
      <c r="N1081" s="70">
        <f t="shared" si="40"/>
        <v>19646.941802486752</v>
      </c>
      <c r="O1081" s="1">
        <v>44210</v>
      </c>
      <c r="P1081" s="1">
        <f t="shared" si="38"/>
        <v>44192</v>
      </c>
      <c r="Q1081" s="1">
        <f t="shared" si="39"/>
        <v>44205</v>
      </c>
    </row>
    <row r="1082" spans="1:17" x14ac:dyDescent="0.25">
      <c r="A1082" s="73" t="s">
        <v>244</v>
      </c>
      <c r="B1082" s="112" t="s">
        <v>48</v>
      </c>
      <c r="C1082" s="74">
        <v>16054.358189729401</v>
      </c>
      <c r="D1082" s="27">
        <v>502</v>
      </c>
      <c r="E1082" s="27">
        <v>110</v>
      </c>
      <c r="F1082" s="69">
        <v>48.940871782525562</v>
      </c>
      <c r="G1082" s="27" t="s">
        <v>860</v>
      </c>
      <c r="H1082" s="27" t="s">
        <v>64</v>
      </c>
      <c r="I1082" s="27">
        <v>20612</v>
      </c>
      <c r="J1082" s="28">
        <v>1894</v>
      </c>
      <c r="K1082" s="27">
        <v>124</v>
      </c>
      <c r="L1082" s="30">
        <v>6.5469904963041184E-2</v>
      </c>
      <c r="M1082" s="27" t="s">
        <v>66</v>
      </c>
      <c r="N1082" s="70">
        <f t="shared" si="40"/>
        <v>11797.419601685888</v>
      </c>
      <c r="O1082" s="1">
        <v>44210</v>
      </c>
      <c r="P1082" s="1">
        <f t="shared" si="38"/>
        <v>44192</v>
      </c>
      <c r="Q1082" s="1">
        <f t="shared" si="39"/>
        <v>44205</v>
      </c>
    </row>
    <row r="1083" spans="1:17" x14ac:dyDescent="0.25">
      <c r="A1083" s="73" t="s">
        <v>245</v>
      </c>
      <c r="B1083" s="112" t="s">
        <v>51</v>
      </c>
      <c r="C1083" s="74">
        <v>18017.1246620739</v>
      </c>
      <c r="D1083" s="27">
        <v>688</v>
      </c>
      <c r="E1083" s="27">
        <v>109</v>
      </c>
      <c r="F1083" s="69">
        <v>43.212856833383839</v>
      </c>
      <c r="G1083" s="27" t="s">
        <v>860</v>
      </c>
      <c r="H1083" s="27" t="s">
        <v>66</v>
      </c>
      <c r="I1083" s="27">
        <v>14952</v>
      </c>
      <c r="J1083" s="28">
        <v>1274</v>
      </c>
      <c r="K1083" s="27">
        <v>116</v>
      </c>
      <c r="L1083" s="30">
        <v>9.1051805337519623E-2</v>
      </c>
      <c r="M1083" s="27" t="s">
        <v>66</v>
      </c>
      <c r="N1083" s="70">
        <f t="shared" si="40"/>
        <v>7071.0505915617814</v>
      </c>
      <c r="O1083" s="1">
        <v>44210</v>
      </c>
      <c r="P1083" s="1">
        <f t="shared" si="38"/>
        <v>44192</v>
      </c>
      <c r="Q1083" s="1">
        <f t="shared" si="39"/>
        <v>44205</v>
      </c>
    </row>
    <row r="1084" spans="1:17" x14ac:dyDescent="0.25">
      <c r="A1084" s="73" t="s">
        <v>246</v>
      </c>
      <c r="B1084" s="112" t="s">
        <v>49</v>
      </c>
      <c r="C1084" s="74">
        <v>27408.591693709299</v>
      </c>
      <c r="D1084" s="27">
        <v>785</v>
      </c>
      <c r="E1084" s="27">
        <v>158</v>
      </c>
      <c r="F1084" s="75">
        <v>41.175826951752995</v>
      </c>
      <c r="G1084" s="27" t="s">
        <v>859</v>
      </c>
      <c r="H1084" s="27" t="s">
        <v>64</v>
      </c>
      <c r="I1084" s="27">
        <v>41406</v>
      </c>
      <c r="J1084" s="28">
        <v>4605</v>
      </c>
      <c r="K1084" s="27">
        <v>177</v>
      </c>
      <c r="L1084" s="32">
        <v>3.8436482084690554E-2</v>
      </c>
      <c r="M1084" s="27" t="s">
        <v>66</v>
      </c>
      <c r="N1084" s="70">
        <f t="shared" si="40"/>
        <v>16801.30103531339</v>
      </c>
      <c r="O1084" s="1">
        <v>44210</v>
      </c>
      <c r="P1084" s="1">
        <f t="shared" si="38"/>
        <v>44192</v>
      </c>
      <c r="Q1084" s="1">
        <f t="shared" si="39"/>
        <v>44205</v>
      </c>
    </row>
    <row r="1085" spans="1:17" x14ac:dyDescent="0.25">
      <c r="A1085" s="73" t="s">
        <v>247</v>
      </c>
      <c r="B1085" s="112" t="s">
        <v>43</v>
      </c>
      <c r="C1085" s="74">
        <v>6815.0684702353301</v>
      </c>
      <c r="D1085" s="27">
        <v>447</v>
      </c>
      <c r="E1085" s="27">
        <v>108</v>
      </c>
      <c r="F1085" s="69">
        <v>113.19454452992944</v>
      </c>
      <c r="G1085" s="27" t="s">
        <v>860</v>
      </c>
      <c r="H1085" s="27" t="s">
        <v>64</v>
      </c>
      <c r="I1085" s="27">
        <v>7118</v>
      </c>
      <c r="J1085" s="28">
        <v>708</v>
      </c>
      <c r="K1085" s="27">
        <v>117</v>
      </c>
      <c r="L1085" s="30">
        <v>0.1652542372881356</v>
      </c>
      <c r="M1085" s="27" t="s">
        <v>64</v>
      </c>
      <c r="N1085" s="70">
        <f t="shared" si="40"/>
        <v>10388.743753524639</v>
      </c>
      <c r="O1085" s="1">
        <v>44210</v>
      </c>
      <c r="P1085" s="1">
        <f t="shared" si="38"/>
        <v>44192</v>
      </c>
      <c r="Q1085" s="1">
        <f t="shared" si="39"/>
        <v>44205</v>
      </c>
    </row>
    <row r="1086" spans="1:17" x14ac:dyDescent="0.25">
      <c r="A1086" s="73" t="s">
        <v>248</v>
      </c>
      <c r="B1086" s="112" t="s">
        <v>54</v>
      </c>
      <c r="C1086" s="74">
        <v>3227.2105007745699</v>
      </c>
      <c r="D1086" s="27">
        <v>120</v>
      </c>
      <c r="E1086" s="27">
        <v>34</v>
      </c>
      <c r="F1086" s="69">
        <v>75.252960040522353</v>
      </c>
      <c r="G1086" s="27" t="s">
        <v>860</v>
      </c>
      <c r="H1086" s="27" t="s">
        <v>64</v>
      </c>
      <c r="I1086" s="27">
        <v>3793</v>
      </c>
      <c r="J1086" s="28">
        <v>401</v>
      </c>
      <c r="K1086" s="27">
        <v>37</v>
      </c>
      <c r="L1086" s="30">
        <v>9.2269326683291769E-2</v>
      </c>
      <c r="M1086" s="27" t="s">
        <v>64</v>
      </c>
      <c r="N1086" s="70">
        <f t="shared" si="40"/>
        <v>12425.591696102721</v>
      </c>
      <c r="O1086" s="1">
        <v>44210</v>
      </c>
      <c r="P1086" s="1">
        <f t="shared" si="38"/>
        <v>44192</v>
      </c>
      <c r="Q1086" s="1">
        <f t="shared" si="39"/>
        <v>44205</v>
      </c>
    </row>
    <row r="1087" spans="1:17" x14ac:dyDescent="0.25">
      <c r="A1087" s="73" t="s">
        <v>249</v>
      </c>
      <c r="B1087" s="112" t="s">
        <v>46</v>
      </c>
      <c r="C1087" s="74">
        <v>2072.5449926586398</v>
      </c>
      <c r="D1087" s="27">
        <v>32</v>
      </c>
      <c r="E1087" s="27" t="s">
        <v>574</v>
      </c>
      <c r="F1087" s="77">
        <v>10.339255120866195</v>
      </c>
      <c r="G1087" s="27" t="s">
        <v>857</v>
      </c>
      <c r="H1087" s="27" t="s">
        <v>64</v>
      </c>
      <c r="I1087" s="27">
        <v>2476</v>
      </c>
      <c r="J1087" s="28">
        <v>219</v>
      </c>
      <c r="K1087" s="27">
        <v>4</v>
      </c>
      <c r="L1087" s="36">
        <v>1.8264840182648401E-2</v>
      </c>
      <c r="M1087" s="27" t="s">
        <v>66</v>
      </c>
      <c r="N1087" s="70">
        <f t="shared" si="40"/>
        <v>10566.718733525251</v>
      </c>
      <c r="O1087" s="1">
        <v>44210</v>
      </c>
      <c r="P1087" s="1">
        <f t="shared" si="38"/>
        <v>44192</v>
      </c>
      <c r="Q1087" s="1">
        <f t="shared" si="39"/>
        <v>44205</v>
      </c>
    </row>
    <row r="1088" spans="1:17" x14ac:dyDescent="0.25">
      <c r="A1088" s="73" t="s">
        <v>250</v>
      </c>
      <c r="B1088" s="112" t="s">
        <v>45</v>
      </c>
      <c r="C1088" s="74">
        <v>41070.9163256869</v>
      </c>
      <c r="D1088" s="27">
        <v>2342</v>
      </c>
      <c r="E1088" s="27">
        <v>475</v>
      </c>
      <c r="F1088" s="69">
        <v>82.60972596647801</v>
      </c>
      <c r="G1088" s="27" t="s">
        <v>860</v>
      </c>
      <c r="H1088" s="27" t="s">
        <v>64</v>
      </c>
      <c r="I1088" s="27">
        <v>91820</v>
      </c>
      <c r="J1088" s="28">
        <v>7394</v>
      </c>
      <c r="K1088" s="27">
        <v>549</v>
      </c>
      <c r="L1088" s="30">
        <v>7.4249391398431161E-2</v>
      </c>
      <c r="M1088" s="27" t="s">
        <v>64</v>
      </c>
      <c r="N1088" s="70">
        <f t="shared" si="40"/>
        <v>18003.007143465133</v>
      </c>
      <c r="O1088" s="1">
        <v>44210</v>
      </c>
      <c r="P1088" s="1">
        <f t="shared" si="38"/>
        <v>44192</v>
      </c>
      <c r="Q1088" s="1">
        <f t="shared" si="39"/>
        <v>44205</v>
      </c>
    </row>
    <row r="1089" spans="1:17" x14ac:dyDescent="0.25">
      <c r="A1089" s="73" t="s">
        <v>251</v>
      </c>
      <c r="B1089" s="112" t="s">
        <v>49</v>
      </c>
      <c r="C1089" s="74">
        <v>43672.597856087901</v>
      </c>
      <c r="D1089" s="27">
        <v>2574</v>
      </c>
      <c r="E1089" s="27">
        <v>488</v>
      </c>
      <c r="F1089" s="69">
        <v>79.814676864439889</v>
      </c>
      <c r="G1089" s="27" t="s">
        <v>860</v>
      </c>
      <c r="H1089" s="27" t="s">
        <v>64</v>
      </c>
      <c r="I1089" s="27">
        <v>50046</v>
      </c>
      <c r="J1089" s="28">
        <v>5353</v>
      </c>
      <c r="K1089" s="27">
        <v>535</v>
      </c>
      <c r="L1089" s="30">
        <v>9.9943956659816924E-2</v>
      </c>
      <c r="M1089" s="27" t="s">
        <v>66</v>
      </c>
      <c r="N1089" s="70">
        <f t="shared" si="40"/>
        <v>12257.113757325518</v>
      </c>
      <c r="O1089" s="1">
        <v>44210</v>
      </c>
      <c r="P1089" s="1">
        <f t="shared" si="38"/>
        <v>44192</v>
      </c>
      <c r="Q1089" s="1">
        <f t="shared" si="39"/>
        <v>44205</v>
      </c>
    </row>
    <row r="1090" spans="1:17" x14ac:dyDescent="0.25">
      <c r="A1090" s="73" t="s">
        <v>252</v>
      </c>
      <c r="B1090" s="112" t="s">
        <v>54</v>
      </c>
      <c r="C1090" s="74">
        <v>9025.9672012139599</v>
      </c>
      <c r="D1090" s="27">
        <v>367</v>
      </c>
      <c r="E1090" s="27">
        <v>65</v>
      </c>
      <c r="F1090" s="69">
        <v>51.438887815066472</v>
      </c>
      <c r="G1090" s="27" t="s">
        <v>860</v>
      </c>
      <c r="H1090" s="27" t="s">
        <v>64</v>
      </c>
      <c r="I1090" s="27">
        <v>8014</v>
      </c>
      <c r="J1090" s="28">
        <v>705</v>
      </c>
      <c r="K1090" s="27">
        <v>69</v>
      </c>
      <c r="L1090" s="30">
        <v>9.7872340425531917E-2</v>
      </c>
      <c r="M1090" s="27" t="s">
        <v>64</v>
      </c>
      <c r="N1090" s="70">
        <f t="shared" si="40"/>
        <v>7810.7972728416298</v>
      </c>
      <c r="O1090" s="1">
        <v>44210</v>
      </c>
      <c r="P1090" s="1">
        <f t="shared" ref="P1090:P1153" si="41">O1090-18</f>
        <v>44192</v>
      </c>
      <c r="Q1090" s="1">
        <f t="shared" ref="Q1090:Q1153" si="42">O1090-5</f>
        <v>44205</v>
      </c>
    </row>
    <row r="1091" spans="1:17" x14ac:dyDescent="0.25">
      <c r="A1091" s="73" t="s">
        <v>253</v>
      </c>
      <c r="B1091" s="112" t="s">
        <v>47</v>
      </c>
      <c r="C1091" s="74">
        <v>1208.9750880147301</v>
      </c>
      <c r="D1091" s="27">
        <v>32</v>
      </c>
      <c r="E1091" s="27">
        <v>8</v>
      </c>
      <c r="F1091" s="77">
        <v>47.265537321113861</v>
      </c>
      <c r="G1091" s="27" t="s">
        <v>857</v>
      </c>
      <c r="H1091" s="27" t="s">
        <v>64</v>
      </c>
      <c r="I1091" s="27">
        <v>933</v>
      </c>
      <c r="J1091" s="28">
        <v>104</v>
      </c>
      <c r="K1091" s="27">
        <v>8</v>
      </c>
      <c r="L1091" s="36">
        <v>7.6923076923076927E-2</v>
      </c>
      <c r="M1091" s="27" t="s">
        <v>66</v>
      </c>
      <c r="N1091" s="70">
        <f t="shared" si="40"/>
        <v>8602.3277924427221</v>
      </c>
      <c r="O1091" s="1">
        <v>44210</v>
      </c>
      <c r="P1091" s="1">
        <f t="shared" si="41"/>
        <v>44192</v>
      </c>
      <c r="Q1091" s="1">
        <f t="shared" si="42"/>
        <v>44205</v>
      </c>
    </row>
    <row r="1092" spans="1:17" x14ac:dyDescent="0.25">
      <c r="A1092" s="73" t="s">
        <v>254</v>
      </c>
      <c r="B1092" s="112" t="s">
        <v>54</v>
      </c>
      <c r="C1092" s="74">
        <v>5055.24299668805</v>
      </c>
      <c r="D1092" s="27">
        <v>112</v>
      </c>
      <c r="E1092" s="27">
        <v>21</v>
      </c>
      <c r="F1092" s="75">
        <v>29.672164146861526</v>
      </c>
      <c r="G1092" s="27" t="s">
        <v>859</v>
      </c>
      <c r="H1092" s="27" t="s">
        <v>66</v>
      </c>
      <c r="I1092" s="27">
        <v>6619</v>
      </c>
      <c r="J1092" s="28">
        <v>672</v>
      </c>
      <c r="K1092" s="27">
        <v>22</v>
      </c>
      <c r="L1092" s="32">
        <v>3.273809523809524E-2</v>
      </c>
      <c r="M1092" s="27" t="s">
        <v>66</v>
      </c>
      <c r="N1092" s="70">
        <f t="shared" si="40"/>
        <v>13293.129537793966</v>
      </c>
      <c r="O1092" s="1">
        <v>44210</v>
      </c>
      <c r="P1092" s="1">
        <f t="shared" si="41"/>
        <v>44192</v>
      </c>
      <c r="Q1092" s="1">
        <f t="shared" si="42"/>
        <v>44205</v>
      </c>
    </row>
    <row r="1093" spans="1:17" x14ac:dyDescent="0.25">
      <c r="A1093" s="73" t="s">
        <v>255</v>
      </c>
      <c r="B1093" s="112" t="s">
        <v>53</v>
      </c>
      <c r="C1093" s="74">
        <v>692958.26281431701</v>
      </c>
      <c r="D1093" s="27">
        <v>46455</v>
      </c>
      <c r="E1093" s="27">
        <v>7026</v>
      </c>
      <c r="F1093" s="69">
        <v>72.422419904331079</v>
      </c>
      <c r="G1093" s="27" t="s">
        <v>860</v>
      </c>
      <c r="H1093" s="27" t="s">
        <v>64</v>
      </c>
      <c r="I1093" s="27">
        <v>2013633</v>
      </c>
      <c r="J1093" s="28">
        <v>132957</v>
      </c>
      <c r="K1093" s="27">
        <v>7863</v>
      </c>
      <c r="L1093" s="30">
        <v>5.9139421015817144E-2</v>
      </c>
      <c r="M1093" s="27" t="s">
        <v>68</v>
      </c>
      <c r="N1093" s="70">
        <f t="shared" si="40"/>
        <v>19186.86984985512</v>
      </c>
      <c r="O1093" s="1">
        <v>44210</v>
      </c>
      <c r="P1093" s="1">
        <f t="shared" si="41"/>
        <v>44192</v>
      </c>
      <c r="Q1093" s="1">
        <f t="shared" si="42"/>
        <v>44205</v>
      </c>
    </row>
    <row r="1094" spans="1:17" x14ac:dyDescent="0.25">
      <c r="A1094" s="73" t="s">
        <v>256</v>
      </c>
      <c r="B1094" s="112" t="s">
        <v>41</v>
      </c>
      <c r="C1094" s="74">
        <v>21025.5302833235</v>
      </c>
      <c r="D1094" s="27">
        <v>707</v>
      </c>
      <c r="E1094" s="27">
        <v>154</v>
      </c>
      <c r="F1094" s="69">
        <v>52.31734872686993</v>
      </c>
      <c r="G1094" s="27" t="s">
        <v>860</v>
      </c>
      <c r="H1094" s="27" t="s">
        <v>64</v>
      </c>
      <c r="I1094" s="27">
        <v>24128</v>
      </c>
      <c r="J1094" s="28">
        <v>2645</v>
      </c>
      <c r="K1094" s="27">
        <v>163</v>
      </c>
      <c r="L1094" s="30">
        <v>6.1625708884688088E-2</v>
      </c>
      <c r="M1094" s="27" t="s">
        <v>68</v>
      </c>
      <c r="N1094" s="70">
        <f t="shared" si="40"/>
        <v>12579.944307506452</v>
      </c>
      <c r="O1094" s="1">
        <v>44210</v>
      </c>
      <c r="P1094" s="1">
        <f t="shared" si="41"/>
        <v>44192</v>
      </c>
      <c r="Q1094" s="1">
        <f t="shared" si="42"/>
        <v>44205</v>
      </c>
    </row>
    <row r="1095" spans="1:17" x14ac:dyDescent="0.25">
      <c r="A1095" s="73" t="s">
        <v>257</v>
      </c>
      <c r="B1095" s="112" t="s">
        <v>49</v>
      </c>
      <c r="C1095" s="74">
        <v>5073.1152154421097</v>
      </c>
      <c r="D1095" s="27">
        <v>121</v>
      </c>
      <c r="E1095" s="27">
        <v>24</v>
      </c>
      <c r="F1095" s="75">
        <v>33.791578576169165</v>
      </c>
      <c r="G1095" s="27" t="s">
        <v>859</v>
      </c>
      <c r="H1095" s="27" t="s">
        <v>64</v>
      </c>
      <c r="I1095" s="27">
        <v>5405</v>
      </c>
      <c r="J1095" s="28">
        <v>522</v>
      </c>
      <c r="K1095" s="27">
        <v>25</v>
      </c>
      <c r="L1095" s="32">
        <v>4.7892720306513412E-2</v>
      </c>
      <c r="M1095" s="27" t="s">
        <v>68</v>
      </c>
      <c r="N1095" s="70">
        <f t="shared" si="40"/>
        <v>10289.535676443513</v>
      </c>
      <c r="O1095" s="1">
        <v>44210</v>
      </c>
      <c r="P1095" s="1">
        <f t="shared" si="41"/>
        <v>44192</v>
      </c>
      <c r="Q1095" s="1">
        <f t="shared" si="42"/>
        <v>44205</v>
      </c>
    </row>
    <row r="1096" spans="1:17" x14ac:dyDescent="0.25">
      <c r="A1096" s="73" t="s">
        <v>258</v>
      </c>
      <c r="B1096" s="112" t="s">
        <v>45</v>
      </c>
      <c r="C1096" s="74">
        <v>7640.4843218528404</v>
      </c>
      <c r="D1096" s="27">
        <v>341</v>
      </c>
      <c r="E1096" s="27">
        <v>72</v>
      </c>
      <c r="F1096" s="69">
        <v>67.310617052741819</v>
      </c>
      <c r="G1096" s="27" t="s">
        <v>860</v>
      </c>
      <c r="H1096" s="27" t="s">
        <v>64</v>
      </c>
      <c r="I1096" s="27">
        <v>10514</v>
      </c>
      <c r="J1096" s="28">
        <v>996</v>
      </c>
      <c r="K1096" s="27">
        <v>79</v>
      </c>
      <c r="L1096" s="30">
        <v>7.9317269076305222E-2</v>
      </c>
      <c r="M1096" s="27" t="s">
        <v>64</v>
      </c>
      <c r="N1096" s="70">
        <f t="shared" si="40"/>
        <v>13035.822835880997</v>
      </c>
      <c r="O1096" s="1">
        <v>44210</v>
      </c>
      <c r="P1096" s="1">
        <f t="shared" si="41"/>
        <v>44192</v>
      </c>
      <c r="Q1096" s="1">
        <f t="shared" si="42"/>
        <v>44205</v>
      </c>
    </row>
    <row r="1097" spans="1:17" x14ac:dyDescent="0.25">
      <c r="A1097" s="73" t="s">
        <v>259</v>
      </c>
      <c r="B1097" s="112" t="s">
        <v>54</v>
      </c>
      <c r="C1097" s="74">
        <v>4489.38887213825</v>
      </c>
      <c r="D1097" s="27">
        <v>194</v>
      </c>
      <c r="E1097" s="27">
        <v>42</v>
      </c>
      <c r="F1097" s="69">
        <v>66.824240123603531</v>
      </c>
      <c r="G1097" s="27" t="s">
        <v>860</v>
      </c>
      <c r="H1097" s="27" t="s">
        <v>64</v>
      </c>
      <c r="I1097" s="27">
        <v>5800</v>
      </c>
      <c r="J1097" s="28">
        <v>586</v>
      </c>
      <c r="K1097" s="27">
        <v>44</v>
      </c>
      <c r="L1097" s="30">
        <v>7.5085324232081918E-2</v>
      </c>
      <c r="M1097" s="27" t="s">
        <v>68</v>
      </c>
      <c r="N1097" s="70">
        <f t="shared" si="40"/>
        <v>13053.001570810555</v>
      </c>
      <c r="O1097" s="1">
        <v>44210</v>
      </c>
      <c r="P1097" s="1">
        <f t="shared" si="41"/>
        <v>44192</v>
      </c>
      <c r="Q1097" s="1">
        <f t="shared" si="42"/>
        <v>44205</v>
      </c>
    </row>
    <row r="1098" spans="1:17" x14ac:dyDescent="0.25">
      <c r="A1098" s="73" t="s">
        <v>260</v>
      </c>
      <c r="B1098" s="112" t="s">
        <v>51</v>
      </c>
      <c r="C1098" s="74">
        <v>39657.353717883198</v>
      </c>
      <c r="D1098" s="27">
        <v>2664</v>
      </c>
      <c r="E1098" s="27">
        <v>534</v>
      </c>
      <c r="F1098" s="69">
        <v>96.181044792348061</v>
      </c>
      <c r="G1098" s="27" t="s">
        <v>860</v>
      </c>
      <c r="H1098" s="27" t="s">
        <v>64</v>
      </c>
      <c r="I1098" s="27">
        <v>58036</v>
      </c>
      <c r="J1098" s="28">
        <v>7171</v>
      </c>
      <c r="K1098" s="27">
        <v>596</v>
      </c>
      <c r="L1098" s="30">
        <v>8.3112536605773252E-2</v>
      </c>
      <c r="M1098" s="27" t="s">
        <v>64</v>
      </c>
      <c r="N1098" s="70">
        <f t="shared" si="40"/>
        <v>18082.396649593615</v>
      </c>
      <c r="O1098" s="1">
        <v>44210</v>
      </c>
      <c r="P1098" s="1">
        <f t="shared" si="41"/>
        <v>44192</v>
      </c>
      <c r="Q1098" s="1">
        <f t="shared" si="42"/>
        <v>44205</v>
      </c>
    </row>
    <row r="1099" spans="1:17" x14ac:dyDescent="0.25">
      <c r="A1099" s="73" t="s">
        <v>261</v>
      </c>
      <c r="B1099" s="112" t="s">
        <v>41</v>
      </c>
      <c r="C1099" s="74">
        <v>9926.4673993127308</v>
      </c>
      <c r="D1099" s="27">
        <v>234</v>
      </c>
      <c r="E1099" s="27">
        <v>39</v>
      </c>
      <c r="F1099" s="69">
        <v>28.063501079015861</v>
      </c>
      <c r="G1099" s="27" t="s">
        <v>860</v>
      </c>
      <c r="H1099" s="27" t="s">
        <v>64</v>
      </c>
      <c r="I1099" s="27">
        <v>10395</v>
      </c>
      <c r="J1099" s="28">
        <v>1470</v>
      </c>
      <c r="K1099" s="27">
        <v>45</v>
      </c>
      <c r="L1099" s="30">
        <v>3.0612244897959183E-2</v>
      </c>
      <c r="M1099" s="27" t="s">
        <v>64</v>
      </c>
      <c r="N1099" s="70">
        <f t="shared" si="40"/>
        <v>14808.893646311446</v>
      </c>
      <c r="O1099" s="1">
        <v>44210</v>
      </c>
      <c r="P1099" s="1">
        <f t="shared" si="41"/>
        <v>44192</v>
      </c>
      <c r="Q1099" s="1">
        <f t="shared" si="42"/>
        <v>44205</v>
      </c>
    </row>
    <row r="1100" spans="1:17" x14ac:dyDescent="0.25">
      <c r="A1100" s="73" t="s">
        <v>262</v>
      </c>
      <c r="B1100" s="112" t="s">
        <v>52</v>
      </c>
      <c r="C1100" s="74">
        <v>28615.425420800198</v>
      </c>
      <c r="D1100" s="27">
        <v>1683</v>
      </c>
      <c r="E1100" s="27">
        <v>389</v>
      </c>
      <c r="F1100" s="69">
        <v>97.100475974462341</v>
      </c>
      <c r="G1100" s="27" t="s">
        <v>860</v>
      </c>
      <c r="H1100" s="27" t="s">
        <v>64</v>
      </c>
      <c r="I1100" s="27">
        <v>42004</v>
      </c>
      <c r="J1100" s="28">
        <v>3081</v>
      </c>
      <c r="K1100" s="27">
        <v>433</v>
      </c>
      <c r="L1100" s="30">
        <v>0.14053878610840637</v>
      </c>
      <c r="M1100" s="27" t="s">
        <v>64</v>
      </c>
      <c r="N1100" s="70">
        <f t="shared" si="40"/>
        <v>10766.920130289096</v>
      </c>
      <c r="O1100" s="1">
        <v>44210</v>
      </c>
      <c r="P1100" s="1">
        <f t="shared" si="41"/>
        <v>44192</v>
      </c>
      <c r="Q1100" s="1">
        <f t="shared" si="42"/>
        <v>44205</v>
      </c>
    </row>
    <row r="1101" spans="1:17" x14ac:dyDescent="0.25">
      <c r="A1101" s="73" t="s">
        <v>263</v>
      </c>
      <c r="B1101" s="112" t="s">
        <v>47</v>
      </c>
      <c r="C1101" s="74">
        <v>3727.2357787096198</v>
      </c>
      <c r="D1101" s="27">
        <v>121</v>
      </c>
      <c r="E1101" s="27">
        <v>41</v>
      </c>
      <c r="F1101" s="69">
        <v>78.572207460009651</v>
      </c>
      <c r="G1101" s="27" t="s">
        <v>860</v>
      </c>
      <c r="H1101" s="27" t="s">
        <v>64</v>
      </c>
      <c r="I1101" s="27">
        <v>3386</v>
      </c>
      <c r="J1101" s="28">
        <v>398</v>
      </c>
      <c r="K1101" s="27">
        <v>44</v>
      </c>
      <c r="L1101" s="30">
        <v>0.11055276381909548</v>
      </c>
      <c r="M1101" s="27" t="s">
        <v>64</v>
      </c>
      <c r="N1101" s="70">
        <f t="shared" si="40"/>
        <v>10678.154633345701</v>
      </c>
      <c r="O1101" s="1">
        <v>44210</v>
      </c>
      <c r="P1101" s="1">
        <f t="shared" si="41"/>
        <v>44192</v>
      </c>
      <c r="Q1101" s="1">
        <f t="shared" si="42"/>
        <v>44205</v>
      </c>
    </row>
    <row r="1102" spans="1:17" x14ac:dyDescent="0.25">
      <c r="A1102" s="73" t="s">
        <v>264</v>
      </c>
      <c r="B1102" s="112" t="s">
        <v>52</v>
      </c>
      <c r="C1102" s="74">
        <v>99226.362872711004</v>
      </c>
      <c r="D1102" s="27">
        <v>9721</v>
      </c>
      <c r="E1102" s="27">
        <v>1226</v>
      </c>
      <c r="F1102" s="69">
        <v>88.254195796500625</v>
      </c>
      <c r="G1102" s="27" t="s">
        <v>860</v>
      </c>
      <c r="H1102" s="27" t="s">
        <v>64</v>
      </c>
      <c r="I1102" s="27">
        <v>128354</v>
      </c>
      <c r="J1102" s="28">
        <v>11792</v>
      </c>
      <c r="K1102" s="27">
        <v>1358</v>
      </c>
      <c r="L1102" s="30">
        <v>0.11516282225237449</v>
      </c>
      <c r="M1102" s="27" t="s">
        <v>66</v>
      </c>
      <c r="N1102" s="70">
        <f t="shared" si="40"/>
        <v>11883.938560891269</v>
      </c>
      <c r="O1102" s="1">
        <v>44210</v>
      </c>
      <c r="P1102" s="1">
        <f t="shared" si="41"/>
        <v>44192</v>
      </c>
      <c r="Q1102" s="1">
        <f t="shared" si="42"/>
        <v>44205</v>
      </c>
    </row>
    <row r="1103" spans="1:17" x14ac:dyDescent="0.25">
      <c r="A1103" s="73" t="s">
        <v>265</v>
      </c>
      <c r="B1103" s="112" t="s">
        <v>54</v>
      </c>
      <c r="C1103" s="74">
        <v>3688.3663500984599</v>
      </c>
      <c r="D1103" s="27">
        <v>144</v>
      </c>
      <c r="E1103" s="27">
        <v>33</v>
      </c>
      <c r="F1103" s="69">
        <v>63.907503577564462</v>
      </c>
      <c r="G1103" s="27" t="s">
        <v>860</v>
      </c>
      <c r="H1103" s="27" t="s">
        <v>64</v>
      </c>
      <c r="I1103" s="27">
        <v>3383</v>
      </c>
      <c r="J1103" s="28">
        <v>380</v>
      </c>
      <c r="K1103" s="27">
        <v>39</v>
      </c>
      <c r="L1103" s="30">
        <v>0.10263157894736842</v>
      </c>
      <c r="M1103" s="27" t="s">
        <v>64</v>
      </c>
      <c r="N1103" s="70">
        <f t="shared" si="40"/>
        <v>10302.664213110393</v>
      </c>
      <c r="O1103" s="1">
        <v>44210</v>
      </c>
      <c r="P1103" s="1">
        <f t="shared" si="41"/>
        <v>44192</v>
      </c>
      <c r="Q1103" s="1">
        <f t="shared" si="42"/>
        <v>44205</v>
      </c>
    </row>
    <row r="1104" spans="1:17" x14ac:dyDescent="0.25">
      <c r="A1104" s="73" t="s">
        <v>266</v>
      </c>
      <c r="B1104" s="112" t="s">
        <v>51</v>
      </c>
      <c r="C1104" s="74">
        <v>64727.380689706901</v>
      </c>
      <c r="D1104" s="27">
        <v>1438</v>
      </c>
      <c r="E1104" s="27">
        <v>247</v>
      </c>
      <c r="F1104" s="75">
        <v>27.257177650111139</v>
      </c>
      <c r="G1104" s="27" t="s">
        <v>859</v>
      </c>
      <c r="H1104" s="27" t="s">
        <v>64</v>
      </c>
      <c r="I1104" s="27">
        <v>125443</v>
      </c>
      <c r="J1104" s="28">
        <v>10714</v>
      </c>
      <c r="K1104" s="27">
        <v>299</v>
      </c>
      <c r="L1104" s="32">
        <v>2.7907410864289713E-2</v>
      </c>
      <c r="M1104" s="27" t="s">
        <v>66</v>
      </c>
      <c r="N1104" s="70">
        <f t="shared" si="40"/>
        <v>16552.500480996237</v>
      </c>
      <c r="O1104" s="1">
        <v>44210</v>
      </c>
      <c r="P1104" s="1">
        <f t="shared" si="41"/>
        <v>44192</v>
      </c>
      <c r="Q1104" s="1">
        <f t="shared" si="42"/>
        <v>44205</v>
      </c>
    </row>
    <row r="1105" spans="1:17" x14ac:dyDescent="0.25">
      <c r="A1105" s="73" t="s">
        <v>267</v>
      </c>
      <c r="B1105" s="112" t="s">
        <v>46</v>
      </c>
      <c r="C1105" s="74">
        <v>1838.08536362777</v>
      </c>
      <c r="D1105" s="27">
        <v>29</v>
      </c>
      <c r="E1105" s="27" t="s">
        <v>574</v>
      </c>
      <c r="F1105" s="77">
        <v>15.544124955675652</v>
      </c>
      <c r="G1105" s="27" t="s">
        <v>857</v>
      </c>
      <c r="H1105" s="27" t="s">
        <v>64</v>
      </c>
      <c r="I1105" s="27">
        <v>277</v>
      </c>
      <c r="J1105" s="28">
        <v>25</v>
      </c>
      <c r="K1105" s="27">
        <v>4</v>
      </c>
      <c r="L1105" s="36">
        <v>0.16</v>
      </c>
      <c r="M1105" s="27" t="s">
        <v>64</v>
      </c>
      <c r="N1105" s="70">
        <f t="shared" si="40"/>
        <v>1360.1109336216193</v>
      </c>
      <c r="O1105" s="1">
        <v>44210</v>
      </c>
      <c r="P1105" s="1">
        <f t="shared" si="41"/>
        <v>44192</v>
      </c>
      <c r="Q1105" s="1">
        <f t="shared" si="42"/>
        <v>44205</v>
      </c>
    </row>
    <row r="1106" spans="1:17" x14ac:dyDescent="0.25">
      <c r="A1106" s="73" t="s">
        <v>268</v>
      </c>
      <c r="B1106" s="112" t="s">
        <v>49</v>
      </c>
      <c r="C1106" s="74">
        <v>27818.816168915801</v>
      </c>
      <c r="D1106" s="27">
        <v>1261</v>
      </c>
      <c r="E1106" s="27">
        <v>260</v>
      </c>
      <c r="F1106" s="69">
        <v>66.758515023295345</v>
      </c>
      <c r="G1106" s="27" t="s">
        <v>860</v>
      </c>
      <c r="H1106" s="27" t="s">
        <v>64</v>
      </c>
      <c r="I1106" s="27">
        <v>31354</v>
      </c>
      <c r="J1106" s="28">
        <v>3767</v>
      </c>
      <c r="K1106" s="27">
        <v>282</v>
      </c>
      <c r="L1106" s="30">
        <v>7.4860631802495359E-2</v>
      </c>
      <c r="M1106" s="27" t="s">
        <v>66</v>
      </c>
      <c r="N1106" s="70">
        <f t="shared" si="40"/>
        <v>13541.194481917501</v>
      </c>
      <c r="O1106" s="1">
        <v>44210</v>
      </c>
      <c r="P1106" s="1">
        <f t="shared" si="41"/>
        <v>44192</v>
      </c>
      <c r="Q1106" s="1">
        <f t="shared" si="42"/>
        <v>44205</v>
      </c>
    </row>
    <row r="1107" spans="1:17" x14ac:dyDescent="0.25">
      <c r="A1107" s="73" t="s">
        <v>269</v>
      </c>
      <c r="B1107" s="112" t="s">
        <v>49</v>
      </c>
      <c r="C1107" s="74">
        <v>111989.024087531</v>
      </c>
      <c r="D1107" s="27">
        <v>3346</v>
      </c>
      <c r="E1107" s="27">
        <v>515</v>
      </c>
      <c r="F1107" s="75">
        <v>32.847606794896656</v>
      </c>
      <c r="G1107" s="27" t="s">
        <v>859</v>
      </c>
      <c r="H1107" s="27" t="s">
        <v>64</v>
      </c>
      <c r="I1107" s="27">
        <v>473510</v>
      </c>
      <c r="J1107" s="28">
        <v>34269</v>
      </c>
      <c r="K1107" s="27">
        <v>619</v>
      </c>
      <c r="L1107" s="32">
        <v>1.8062972365694943E-2</v>
      </c>
      <c r="M1107" s="27" t="s">
        <v>68</v>
      </c>
      <c r="N1107" s="70">
        <f t="shared" si="40"/>
        <v>30600.320236039592</v>
      </c>
      <c r="O1107" s="1">
        <v>44210</v>
      </c>
      <c r="P1107" s="1">
        <f t="shared" si="41"/>
        <v>44192</v>
      </c>
      <c r="Q1107" s="1">
        <f t="shared" si="42"/>
        <v>44205</v>
      </c>
    </row>
    <row r="1108" spans="1:17" x14ac:dyDescent="0.25">
      <c r="A1108" s="73" t="s">
        <v>270</v>
      </c>
      <c r="B1108" s="112" t="s">
        <v>51</v>
      </c>
      <c r="C1108" s="74">
        <v>23172.8895591976</v>
      </c>
      <c r="D1108" s="27">
        <v>1117</v>
      </c>
      <c r="E1108" s="27">
        <v>261</v>
      </c>
      <c r="F1108" s="69">
        <v>80.451154333739822</v>
      </c>
      <c r="G1108" s="27" t="s">
        <v>860</v>
      </c>
      <c r="H1108" s="27" t="s">
        <v>64</v>
      </c>
      <c r="I1108" s="27">
        <v>34830</v>
      </c>
      <c r="J1108" s="28">
        <v>3688</v>
      </c>
      <c r="K1108" s="27">
        <v>274</v>
      </c>
      <c r="L1108" s="30">
        <v>7.4295010845986983E-2</v>
      </c>
      <c r="M1108" s="27" t="s">
        <v>64</v>
      </c>
      <c r="N1108" s="70">
        <f t="shared" si="40"/>
        <v>15915.149427431626</v>
      </c>
      <c r="O1108" s="1">
        <v>44210</v>
      </c>
      <c r="P1108" s="1">
        <f t="shared" si="41"/>
        <v>44192</v>
      </c>
      <c r="Q1108" s="1">
        <f t="shared" si="42"/>
        <v>44205</v>
      </c>
    </row>
    <row r="1109" spans="1:17" x14ac:dyDescent="0.25">
      <c r="A1109" s="73" t="s">
        <v>271</v>
      </c>
      <c r="B1109" s="112" t="s">
        <v>49</v>
      </c>
      <c r="C1109" s="74">
        <v>4723.0019559667198</v>
      </c>
      <c r="D1109" s="27">
        <v>111</v>
      </c>
      <c r="E1109" s="27">
        <v>20</v>
      </c>
      <c r="F1109" s="75">
        <v>30.247106435487886</v>
      </c>
      <c r="G1109" s="27" t="s">
        <v>859</v>
      </c>
      <c r="H1109" s="27" t="s">
        <v>66</v>
      </c>
      <c r="I1109" s="27">
        <v>5592</v>
      </c>
      <c r="J1109" s="28">
        <v>624</v>
      </c>
      <c r="K1109" s="27">
        <v>22</v>
      </c>
      <c r="L1109" s="32">
        <v>3.5256410256410256E-2</v>
      </c>
      <c r="M1109" s="27" t="s">
        <v>66</v>
      </c>
      <c r="N1109" s="70">
        <f t="shared" si="40"/>
        <v>13211.936091021109</v>
      </c>
      <c r="O1109" s="1">
        <v>44210</v>
      </c>
      <c r="P1109" s="1">
        <f t="shared" si="41"/>
        <v>44192</v>
      </c>
      <c r="Q1109" s="1">
        <f t="shared" si="42"/>
        <v>44205</v>
      </c>
    </row>
    <row r="1110" spans="1:17" x14ac:dyDescent="0.25">
      <c r="A1110" s="73" t="s">
        <v>272</v>
      </c>
      <c r="B1110" s="112" t="s">
        <v>52</v>
      </c>
      <c r="C1110" s="74">
        <v>12248.3187771581</v>
      </c>
      <c r="D1110" s="27">
        <v>399</v>
      </c>
      <c r="E1110" s="27">
        <v>102</v>
      </c>
      <c r="F1110" s="69">
        <v>59.483382317754675</v>
      </c>
      <c r="G1110" s="27" t="s">
        <v>860</v>
      </c>
      <c r="H1110" s="27" t="s">
        <v>64</v>
      </c>
      <c r="I1110" s="27">
        <v>9584</v>
      </c>
      <c r="J1110" s="28">
        <v>1021</v>
      </c>
      <c r="K1110" s="27">
        <v>108</v>
      </c>
      <c r="L1110" s="30">
        <v>0.10577864838393732</v>
      </c>
      <c r="M1110" s="27" t="s">
        <v>66</v>
      </c>
      <c r="N1110" s="70">
        <f t="shared" si="40"/>
        <v>8335.8379102939725</v>
      </c>
      <c r="O1110" s="1">
        <v>44210</v>
      </c>
      <c r="P1110" s="1">
        <f t="shared" si="41"/>
        <v>44192</v>
      </c>
      <c r="Q1110" s="1">
        <f t="shared" si="42"/>
        <v>44205</v>
      </c>
    </row>
    <row r="1111" spans="1:17" x14ac:dyDescent="0.25">
      <c r="A1111" s="73" t="s">
        <v>273</v>
      </c>
      <c r="B1111" s="112" t="s">
        <v>46</v>
      </c>
      <c r="C1111" s="74">
        <v>1174.1958259012499</v>
      </c>
      <c r="D1111" s="27">
        <v>8</v>
      </c>
      <c r="E1111" s="27" t="s">
        <v>574</v>
      </c>
      <c r="F1111" s="77">
        <v>18.249572137700287</v>
      </c>
      <c r="G1111" s="27" t="s">
        <v>857</v>
      </c>
      <c r="H1111" s="27" t="s">
        <v>64</v>
      </c>
      <c r="I1111" s="27">
        <v>1223</v>
      </c>
      <c r="J1111" s="28">
        <v>112</v>
      </c>
      <c r="K1111" s="27">
        <v>3</v>
      </c>
      <c r="L1111" s="36">
        <v>2.6785714285714284E-2</v>
      </c>
      <c r="M1111" s="27" t="s">
        <v>64</v>
      </c>
      <c r="N1111" s="70">
        <f t="shared" si="40"/>
        <v>9538.4430373046835</v>
      </c>
      <c r="O1111" s="1">
        <v>44210</v>
      </c>
      <c r="P1111" s="1">
        <f t="shared" si="41"/>
        <v>44192</v>
      </c>
      <c r="Q1111" s="1">
        <f t="shared" si="42"/>
        <v>44205</v>
      </c>
    </row>
    <row r="1112" spans="1:17" x14ac:dyDescent="0.25">
      <c r="A1112" s="73" t="s">
        <v>274</v>
      </c>
      <c r="B1112" s="112" t="s">
        <v>54</v>
      </c>
      <c r="C1112" s="74">
        <v>14163.6711170745</v>
      </c>
      <c r="D1112" s="27">
        <v>637</v>
      </c>
      <c r="E1112" s="27">
        <v>146</v>
      </c>
      <c r="F1112" s="69">
        <v>73.629014274411119</v>
      </c>
      <c r="G1112" s="27" t="s">
        <v>860</v>
      </c>
      <c r="H1112" s="27" t="s">
        <v>64</v>
      </c>
      <c r="I1112" s="27">
        <v>17847</v>
      </c>
      <c r="J1112" s="28">
        <v>1950</v>
      </c>
      <c r="K1112" s="27">
        <v>160</v>
      </c>
      <c r="L1112" s="30">
        <v>8.2051282051282051E-2</v>
      </c>
      <c r="M1112" s="27" t="s">
        <v>66</v>
      </c>
      <c r="N1112" s="70">
        <f t="shared" si="40"/>
        <v>13767.617052680984</v>
      </c>
      <c r="O1112" s="1">
        <v>44210</v>
      </c>
      <c r="P1112" s="1">
        <f t="shared" si="41"/>
        <v>44192</v>
      </c>
      <c r="Q1112" s="1">
        <f t="shared" si="42"/>
        <v>44205</v>
      </c>
    </row>
    <row r="1113" spans="1:17" x14ac:dyDescent="0.25">
      <c r="A1113" s="73" t="s">
        <v>275</v>
      </c>
      <c r="B1113" s="112" t="s">
        <v>41</v>
      </c>
      <c r="C1113" s="74">
        <v>5829.5344790318404</v>
      </c>
      <c r="D1113" s="27">
        <v>138</v>
      </c>
      <c r="E1113" s="27">
        <v>38</v>
      </c>
      <c r="F1113" s="69">
        <v>46.560934222941562</v>
      </c>
      <c r="G1113" s="27" t="s">
        <v>860</v>
      </c>
      <c r="H1113" s="27" t="s">
        <v>64</v>
      </c>
      <c r="I1113" s="27">
        <v>5746</v>
      </c>
      <c r="J1113" s="28">
        <v>599</v>
      </c>
      <c r="K1113" s="27">
        <v>49</v>
      </c>
      <c r="L1113" s="30">
        <v>8.1803005008347252E-2</v>
      </c>
      <c r="M1113" s="27" t="s">
        <v>64</v>
      </c>
      <c r="N1113" s="70">
        <f t="shared" si="40"/>
        <v>10275.263010357578</v>
      </c>
      <c r="O1113" s="1">
        <v>44210</v>
      </c>
      <c r="P1113" s="1">
        <f t="shared" si="41"/>
        <v>44192</v>
      </c>
      <c r="Q1113" s="1">
        <f t="shared" si="42"/>
        <v>44205</v>
      </c>
    </row>
    <row r="1114" spans="1:17" x14ac:dyDescent="0.25">
      <c r="A1114" s="73" t="s">
        <v>276</v>
      </c>
      <c r="B1114" s="112" t="s">
        <v>49</v>
      </c>
      <c r="C1114" s="74">
        <v>35973.240681719501</v>
      </c>
      <c r="D1114" s="27">
        <v>1866</v>
      </c>
      <c r="E1114" s="27">
        <v>308</v>
      </c>
      <c r="F1114" s="69">
        <v>61.156569669798266</v>
      </c>
      <c r="G1114" s="27" t="s">
        <v>860</v>
      </c>
      <c r="H1114" s="27" t="s">
        <v>64</v>
      </c>
      <c r="I1114" s="27">
        <v>43217</v>
      </c>
      <c r="J1114" s="28">
        <v>4036</v>
      </c>
      <c r="K1114" s="27">
        <v>334</v>
      </c>
      <c r="L1114" s="30">
        <v>8.275520317145689E-2</v>
      </c>
      <c r="M1114" s="27" t="s">
        <v>68</v>
      </c>
      <c r="N1114" s="70">
        <f t="shared" si="40"/>
        <v>11219.450690332082</v>
      </c>
      <c r="O1114" s="1">
        <v>44210</v>
      </c>
      <c r="P1114" s="1">
        <f t="shared" si="41"/>
        <v>44192</v>
      </c>
      <c r="Q1114" s="1">
        <f t="shared" si="42"/>
        <v>44205</v>
      </c>
    </row>
    <row r="1115" spans="1:17" x14ac:dyDescent="0.25">
      <c r="A1115" s="73" t="s">
        <v>277</v>
      </c>
      <c r="B1115" s="112" t="s">
        <v>53</v>
      </c>
      <c r="C1115" s="74">
        <v>36918.336746757697</v>
      </c>
      <c r="D1115" s="27">
        <v>6914</v>
      </c>
      <c r="E1115" s="27">
        <v>747</v>
      </c>
      <c r="F1115" s="69">
        <v>144.52748297721965</v>
      </c>
      <c r="G1115" s="27" t="s">
        <v>860</v>
      </c>
      <c r="H1115" s="27" t="s">
        <v>64</v>
      </c>
      <c r="I1115" s="27">
        <v>82477</v>
      </c>
      <c r="J1115" s="28">
        <v>8338</v>
      </c>
      <c r="K1115" s="27">
        <v>884</v>
      </c>
      <c r="L1115" s="30">
        <v>0.10602062844806909</v>
      </c>
      <c r="M1115" s="27" t="s">
        <v>66</v>
      </c>
      <c r="N1115" s="70">
        <f t="shared" si="40"/>
        <v>22584.982788349134</v>
      </c>
      <c r="O1115" s="1">
        <v>44210</v>
      </c>
      <c r="P1115" s="1">
        <f t="shared" si="41"/>
        <v>44192</v>
      </c>
      <c r="Q1115" s="1">
        <f t="shared" si="42"/>
        <v>44205</v>
      </c>
    </row>
    <row r="1116" spans="1:17" x14ac:dyDescent="0.25">
      <c r="A1116" s="73" t="s">
        <v>278</v>
      </c>
      <c r="B1116" s="112" t="s">
        <v>42</v>
      </c>
      <c r="C1116" s="74">
        <v>2936.1193472292898</v>
      </c>
      <c r="D1116" s="27">
        <v>72</v>
      </c>
      <c r="E1116" s="27">
        <v>34</v>
      </c>
      <c r="F1116" s="69">
        <v>82.713648233106866</v>
      </c>
      <c r="G1116" s="27" t="s">
        <v>860</v>
      </c>
      <c r="H1116" s="27" t="s">
        <v>64</v>
      </c>
      <c r="I1116" s="27">
        <v>3130</v>
      </c>
      <c r="J1116" s="28">
        <v>393</v>
      </c>
      <c r="K1116" s="27">
        <v>39</v>
      </c>
      <c r="L1116" s="30">
        <v>9.9236641221374045E-2</v>
      </c>
      <c r="M1116" s="27" t="s">
        <v>68</v>
      </c>
      <c r="N1116" s="70">
        <f t="shared" si="40"/>
        <v>13385.014487604529</v>
      </c>
      <c r="O1116" s="1">
        <v>44210</v>
      </c>
      <c r="P1116" s="1">
        <f t="shared" si="41"/>
        <v>44192</v>
      </c>
      <c r="Q1116" s="1">
        <f t="shared" si="42"/>
        <v>44205</v>
      </c>
    </row>
    <row r="1117" spans="1:17" x14ac:dyDescent="0.25">
      <c r="A1117" s="73" t="s">
        <v>279</v>
      </c>
      <c r="B1117" s="112" t="s">
        <v>47</v>
      </c>
      <c r="C1117" s="74">
        <v>1357.7287896405801</v>
      </c>
      <c r="D1117" s="27">
        <v>32</v>
      </c>
      <c r="E1117" s="27">
        <v>17</v>
      </c>
      <c r="F1117" s="75">
        <v>89.435071536426776</v>
      </c>
      <c r="G1117" s="27" t="s">
        <v>859</v>
      </c>
      <c r="H1117" s="27" t="s">
        <v>64</v>
      </c>
      <c r="I1117" s="27">
        <v>899</v>
      </c>
      <c r="J1117" s="28">
        <v>107</v>
      </c>
      <c r="K1117" s="27">
        <v>17</v>
      </c>
      <c r="L1117" s="32">
        <v>0.15887850467289719</v>
      </c>
      <c r="M1117" s="27" t="s">
        <v>64</v>
      </c>
      <c r="N1117" s="70">
        <f t="shared" si="40"/>
        <v>7880.8080683274893</v>
      </c>
      <c r="O1117" s="1">
        <v>44210</v>
      </c>
      <c r="P1117" s="1">
        <f t="shared" si="41"/>
        <v>44192</v>
      </c>
      <c r="Q1117" s="1">
        <f t="shared" si="42"/>
        <v>44205</v>
      </c>
    </row>
    <row r="1118" spans="1:17" x14ac:dyDescent="0.25">
      <c r="A1118" s="73" t="s">
        <v>280</v>
      </c>
      <c r="B1118" s="112" t="s">
        <v>48</v>
      </c>
      <c r="C1118" s="74">
        <v>1223.64361651632</v>
      </c>
      <c r="D1118" s="27">
        <v>20</v>
      </c>
      <c r="E1118" s="27" t="s">
        <v>574</v>
      </c>
      <c r="F1118" s="77">
        <v>23.349468902367711</v>
      </c>
      <c r="G1118" s="27" t="s">
        <v>857</v>
      </c>
      <c r="H1118" s="27" t="s">
        <v>64</v>
      </c>
      <c r="I1118" s="27">
        <v>975</v>
      </c>
      <c r="J1118" s="28">
        <v>103</v>
      </c>
      <c r="K1118" s="27">
        <v>4</v>
      </c>
      <c r="L1118" s="36">
        <v>3.8834951456310676E-2</v>
      </c>
      <c r="M1118" s="27" t="s">
        <v>64</v>
      </c>
      <c r="N1118" s="70">
        <f t="shared" si="40"/>
        <v>8417.4835393035592</v>
      </c>
      <c r="O1118" s="1">
        <v>44210</v>
      </c>
      <c r="P1118" s="1">
        <f t="shared" si="41"/>
        <v>44192</v>
      </c>
      <c r="Q1118" s="1">
        <f t="shared" si="42"/>
        <v>44205</v>
      </c>
    </row>
    <row r="1119" spans="1:17" x14ac:dyDescent="0.25">
      <c r="A1119" s="73" t="s">
        <v>281</v>
      </c>
      <c r="B1119" s="112" t="s">
        <v>47</v>
      </c>
      <c r="C1119" s="74">
        <v>56710.292083490698</v>
      </c>
      <c r="D1119" s="27">
        <v>3431</v>
      </c>
      <c r="E1119" s="27">
        <v>717</v>
      </c>
      <c r="F1119" s="69">
        <v>90.308626234699005</v>
      </c>
      <c r="G1119" s="27" t="s">
        <v>860</v>
      </c>
      <c r="H1119" s="27" t="s">
        <v>64</v>
      </c>
      <c r="I1119" s="27">
        <v>66591</v>
      </c>
      <c r="J1119" s="28">
        <v>7645</v>
      </c>
      <c r="K1119" s="27">
        <v>865</v>
      </c>
      <c r="L1119" s="30">
        <v>0.11314584695879661</v>
      </c>
      <c r="M1119" s="27" t="s">
        <v>64</v>
      </c>
      <c r="N1119" s="70">
        <f t="shared" si="40"/>
        <v>13480.798139330313</v>
      </c>
      <c r="O1119" s="1">
        <v>44210</v>
      </c>
      <c r="P1119" s="1">
        <f t="shared" si="41"/>
        <v>44192</v>
      </c>
      <c r="Q1119" s="1">
        <f t="shared" si="42"/>
        <v>44205</v>
      </c>
    </row>
    <row r="1120" spans="1:17" x14ac:dyDescent="0.25">
      <c r="A1120" s="73" t="s">
        <v>282</v>
      </c>
      <c r="B1120" s="112" t="s">
        <v>44</v>
      </c>
      <c r="C1120" s="74">
        <v>758.61581752920097</v>
      </c>
      <c r="D1120" s="27">
        <v>11</v>
      </c>
      <c r="E1120" s="27" t="s">
        <v>574</v>
      </c>
      <c r="F1120" s="77">
        <v>37.662579544525236</v>
      </c>
      <c r="G1120" s="27" t="s">
        <v>857</v>
      </c>
      <c r="H1120" s="27" t="s">
        <v>64</v>
      </c>
      <c r="I1120" s="27">
        <v>2801</v>
      </c>
      <c r="J1120" s="28">
        <v>202</v>
      </c>
      <c r="K1120" s="27">
        <v>4</v>
      </c>
      <c r="L1120" s="36">
        <v>1.9801980198019802E-2</v>
      </c>
      <c r="M1120" s="27" t="s">
        <v>64</v>
      </c>
      <c r="N1120" s="70">
        <f t="shared" si="40"/>
        <v>26627.443737979338</v>
      </c>
      <c r="O1120" s="1">
        <v>44210</v>
      </c>
      <c r="P1120" s="1">
        <f t="shared" si="41"/>
        <v>44192</v>
      </c>
      <c r="Q1120" s="1">
        <f t="shared" si="42"/>
        <v>44205</v>
      </c>
    </row>
    <row r="1121" spans="1:17" x14ac:dyDescent="0.25">
      <c r="A1121" s="73" t="s">
        <v>283</v>
      </c>
      <c r="B1121" s="112" t="s">
        <v>42</v>
      </c>
      <c r="C1121" s="74">
        <v>1673.49740572871</v>
      </c>
      <c r="D1121" s="27">
        <v>28</v>
      </c>
      <c r="E1121" s="27">
        <v>5</v>
      </c>
      <c r="F1121" s="77">
        <v>21.3411061122824</v>
      </c>
      <c r="G1121" s="27" t="s">
        <v>857</v>
      </c>
      <c r="H1121" s="27" t="s">
        <v>64</v>
      </c>
      <c r="I1121" s="27">
        <v>1178</v>
      </c>
      <c r="J1121" s="28">
        <v>131</v>
      </c>
      <c r="K1121" s="27">
        <v>5</v>
      </c>
      <c r="L1121" s="36">
        <v>3.8167938931297711E-2</v>
      </c>
      <c r="M1121" s="27" t="s">
        <v>66</v>
      </c>
      <c r="N1121" s="70">
        <f t="shared" si="40"/>
        <v>7827.9177219851854</v>
      </c>
      <c r="O1121" s="1">
        <v>44210</v>
      </c>
      <c r="P1121" s="1">
        <f t="shared" si="41"/>
        <v>44192</v>
      </c>
      <c r="Q1121" s="1">
        <f t="shared" si="42"/>
        <v>44205</v>
      </c>
    </row>
    <row r="1122" spans="1:17" x14ac:dyDescent="0.25">
      <c r="A1122" s="73" t="s">
        <v>284</v>
      </c>
      <c r="B1122" s="112" t="s">
        <v>54</v>
      </c>
      <c r="C1122" s="74">
        <v>14079.6128022015</v>
      </c>
      <c r="D1122" s="27">
        <v>1091</v>
      </c>
      <c r="E1122" s="27">
        <v>239</v>
      </c>
      <c r="F1122" s="69">
        <v>121.24927589457054</v>
      </c>
      <c r="G1122" s="27" t="s">
        <v>860</v>
      </c>
      <c r="H1122" s="27" t="s">
        <v>64</v>
      </c>
      <c r="I1122" s="27">
        <v>16235</v>
      </c>
      <c r="J1122" s="28">
        <v>1757</v>
      </c>
      <c r="K1122" s="27">
        <v>263</v>
      </c>
      <c r="L1122" s="30">
        <v>0.14968696642003415</v>
      </c>
      <c r="M1122" s="27" t="s">
        <v>64</v>
      </c>
      <c r="N1122" s="70">
        <f t="shared" si="40"/>
        <v>12479.036353366721</v>
      </c>
      <c r="O1122" s="1">
        <v>44210</v>
      </c>
      <c r="P1122" s="1">
        <f t="shared" si="41"/>
        <v>44192</v>
      </c>
      <c r="Q1122" s="1">
        <f t="shared" si="42"/>
        <v>44205</v>
      </c>
    </row>
    <row r="1123" spans="1:17" x14ac:dyDescent="0.25">
      <c r="A1123" s="73" t="s">
        <v>285</v>
      </c>
      <c r="B1123" s="112" t="s">
        <v>51</v>
      </c>
      <c r="C1123" s="74">
        <v>7354.9427443027298</v>
      </c>
      <c r="D1123" s="27">
        <v>231</v>
      </c>
      <c r="E1123" s="27">
        <v>65</v>
      </c>
      <c r="F1123" s="69">
        <v>63.125673499682691</v>
      </c>
      <c r="G1123" s="27" t="s">
        <v>860</v>
      </c>
      <c r="H1123" s="27" t="s">
        <v>64</v>
      </c>
      <c r="I1123" s="27">
        <v>9371</v>
      </c>
      <c r="J1123" s="28">
        <v>1339</v>
      </c>
      <c r="K1123" s="27">
        <v>71</v>
      </c>
      <c r="L1123" s="30">
        <v>5.3024645257654969E-2</v>
      </c>
      <c r="M1123" s="27" t="s">
        <v>64</v>
      </c>
      <c r="N1123" s="70">
        <f t="shared" si="40"/>
        <v>18205.444237308489</v>
      </c>
      <c r="O1123" s="1">
        <v>44210</v>
      </c>
      <c r="P1123" s="1">
        <f t="shared" si="41"/>
        <v>44192</v>
      </c>
      <c r="Q1123" s="1">
        <f t="shared" si="42"/>
        <v>44205</v>
      </c>
    </row>
    <row r="1124" spans="1:17" x14ac:dyDescent="0.25">
      <c r="A1124" s="73" t="s">
        <v>286</v>
      </c>
      <c r="B1124" s="112" t="s">
        <v>46</v>
      </c>
      <c r="C1124" s="74">
        <v>1582.42316470797</v>
      </c>
      <c r="D1124" s="27">
        <v>19</v>
      </c>
      <c r="E1124" s="27" t="s">
        <v>574</v>
      </c>
      <c r="F1124" s="77">
        <v>4.5138729653109753</v>
      </c>
      <c r="G1124" s="27" t="s">
        <v>857</v>
      </c>
      <c r="H1124" s="27" t="s">
        <v>66</v>
      </c>
      <c r="I1124" s="27">
        <v>1471</v>
      </c>
      <c r="J1124" s="28">
        <v>125</v>
      </c>
      <c r="K1124" s="27">
        <v>1</v>
      </c>
      <c r="L1124" s="36">
        <v>8.0000000000000002E-3</v>
      </c>
      <c r="M1124" s="27" t="s">
        <v>66</v>
      </c>
      <c r="N1124" s="70">
        <f t="shared" si="40"/>
        <v>7899.2776892942065</v>
      </c>
      <c r="O1124" s="1">
        <v>44210</v>
      </c>
      <c r="P1124" s="1">
        <f t="shared" si="41"/>
        <v>44192</v>
      </c>
      <c r="Q1124" s="1">
        <f t="shared" si="42"/>
        <v>44205</v>
      </c>
    </row>
    <row r="1125" spans="1:17" x14ac:dyDescent="0.25">
      <c r="A1125" s="73" t="s">
        <v>287</v>
      </c>
      <c r="B1125" s="112" t="s">
        <v>49</v>
      </c>
      <c r="C1125" s="74">
        <v>18730.958831312699</v>
      </c>
      <c r="D1125" s="27">
        <v>783</v>
      </c>
      <c r="E1125" s="27">
        <v>126</v>
      </c>
      <c r="F1125" s="75">
        <v>48.048794944520537</v>
      </c>
      <c r="G1125" s="27" t="s">
        <v>859</v>
      </c>
      <c r="H1125" s="27" t="s">
        <v>64</v>
      </c>
      <c r="I1125" s="27">
        <v>31589</v>
      </c>
      <c r="J1125" s="28">
        <v>3751</v>
      </c>
      <c r="K1125" s="27">
        <v>135</v>
      </c>
      <c r="L1125" s="32">
        <v>3.5990402559317514E-2</v>
      </c>
      <c r="M1125" s="27" t="s">
        <v>64</v>
      </c>
      <c r="N1125" s="70">
        <f t="shared" si="40"/>
        <v>20025.669981877396</v>
      </c>
      <c r="O1125" s="1">
        <v>44210</v>
      </c>
      <c r="P1125" s="1">
        <f t="shared" si="41"/>
        <v>44192</v>
      </c>
      <c r="Q1125" s="1">
        <f t="shared" si="42"/>
        <v>44205</v>
      </c>
    </row>
    <row r="1126" spans="1:17" x14ac:dyDescent="0.25">
      <c r="A1126" s="73" t="s">
        <v>288</v>
      </c>
      <c r="B1126" s="112" t="s">
        <v>46</v>
      </c>
      <c r="C1126" s="74">
        <v>1931.62596058402</v>
      </c>
      <c r="D1126" s="27">
        <v>18</v>
      </c>
      <c r="E1126" s="27">
        <v>5</v>
      </c>
      <c r="F1126" s="77">
        <v>18.489234687800341</v>
      </c>
      <c r="G1126" s="27" t="s">
        <v>857</v>
      </c>
      <c r="H1126" s="27" t="s">
        <v>68</v>
      </c>
      <c r="I1126" s="27">
        <v>1872</v>
      </c>
      <c r="J1126" s="28">
        <v>132</v>
      </c>
      <c r="K1126" s="27">
        <v>6</v>
      </c>
      <c r="L1126" s="36">
        <v>4.5454545454545456E-2</v>
      </c>
      <c r="M1126" s="27" t="s">
        <v>64</v>
      </c>
      <c r="N1126" s="70">
        <f t="shared" si="40"/>
        <v>6833.621140611006</v>
      </c>
      <c r="O1126" s="1">
        <v>44210</v>
      </c>
      <c r="P1126" s="1">
        <f t="shared" si="41"/>
        <v>44192</v>
      </c>
      <c r="Q1126" s="1">
        <f t="shared" si="42"/>
        <v>44205</v>
      </c>
    </row>
    <row r="1127" spans="1:17" x14ac:dyDescent="0.25">
      <c r="A1127" s="73" t="s">
        <v>289</v>
      </c>
      <c r="B1127" s="112" t="s">
        <v>48</v>
      </c>
      <c r="C1127" s="74">
        <v>784.07156341524001</v>
      </c>
      <c r="D1127" s="27">
        <v>15</v>
      </c>
      <c r="E1127" s="27">
        <v>5</v>
      </c>
      <c r="F1127" s="77">
        <v>45.549778082401417</v>
      </c>
      <c r="G1127" s="27" t="s">
        <v>857</v>
      </c>
      <c r="H1127" s="27" t="s">
        <v>64</v>
      </c>
      <c r="I1127" s="27">
        <v>1092</v>
      </c>
      <c r="J1127" s="28">
        <v>90</v>
      </c>
      <c r="K1127" s="27">
        <v>5</v>
      </c>
      <c r="L1127" s="36">
        <v>5.5555555555555552E-2</v>
      </c>
      <c r="M1127" s="27" t="s">
        <v>64</v>
      </c>
      <c r="N1127" s="70">
        <f t="shared" si="40"/>
        <v>11478.544076765158</v>
      </c>
      <c r="O1127" s="1">
        <v>44210</v>
      </c>
      <c r="P1127" s="1">
        <f t="shared" si="41"/>
        <v>44192</v>
      </c>
      <c r="Q1127" s="1">
        <f t="shared" si="42"/>
        <v>44205</v>
      </c>
    </row>
    <row r="1128" spans="1:17" x14ac:dyDescent="0.25">
      <c r="A1128" s="73" t="s">
        <v>290</v>
      </c>
      <c r="B1128" s="112" t="s">
        <v>42</v>
      </c>
      <c r="C1128" s="74">
        <v>6466.0125528356502</v>
      </c>
      <c r="D1128" s="27">
        <v>164</v>
      </c>
      <c r="E1128" s="27">
        <v>53</v>
      </c>
      <c r="F1128" s="69">
        <v>58.547895705121576</v>
      </c>
      <c r="G1128" s="27" t="s">
        <v>860</v>
      </c>
      <c r="H1128" s="27" t="s">
        <v>64</v>
      </c>
      <c r="I1128" s="27">
        <v>8018</v>
      </c>
      <c r="J1128" s="28">
        <v>1171</v>
      </c>
      <c r="K1128" s="27">
        <v>56</v>
      </c>
      <c r="L1128" s="30">
        <v>4.7822374039282661E-2</v>
      </c>
      <c r="M1128" s="27" t="s">
        <v>64</v>
      </c>
      <c r="N1128" s="70">
        <f t="shared" si="40"/>
        <v>18110.079286599303</v>
      </c>
      <c r="O1128" s="1">
        <v>44210</v>
      </c>
      <c r="P1128" s="1">
        <f t="shared" si="41"/>
        <v>44192</v>
      </c>
      <c r="Q1128" s="1">
        <f t="shared" si="42"/>
        <v>44205</v>
      </c>
    </row>
    <row r="1129" spans="1:17" x14ac:dyDescent="0.25">
      <c r="A1129" s="73" t="s">
        <v>291</v>
      </c>
      <c r="B1129" s="112" t="s">
        <v>45</v>
      </c>
      <c r="C1129" s="74">
        <v>28666.8719119466</v>
      </c>
      <c r="D1129" s="27">
        <v>2171</v>
      </c>
      <c r="E1129" s="27">
        <v>346</v>
      </c>
      <c r="F1129" s="69">
        <v>86.212007330964866</v>
      </c>
      <c r="G1129" s="27" t="s">
        <v>860</v>
      </c>
      <c r="H1129" s="27" t="s">
        <v>64</v>
      </c>
      <c r="I1129" s="27">
        <v>45937</v>
      </c>
      <c r="J1129" s="28">
        <v>5074</v>
      </c>
      <c r="K1129" s="27">
        <v>381</v>
      </c>
      <c r="L1129" s="30">
        <v>7.5088687426093814E-2</v>
      </c>
      <c r="M1129" s="27" t="s">
        <v>64</v>
      </c>
      <c r="N1129" s="70">
        <f t="shared" si="40"/>
        <v>17699.873273879828</v>
      </c>
      <c r="O1129" s="1">
        <v>44210</v>
      </c>
      <c r="P1129" s="1">
        <f t="shared" si="41"/>
        <v>44192</v>
      </c>
      <c r="Q1129" s="1">
        <f t="shared" si="42"/>
        <v>44205</v>
      </c>
    </row>
    <row r="1130" spans="1:17" x14ac:dyDescent="0.25">
      <c r="A1130" s="73" t="s">
        <v>292</v>
      </c>
      <c r="B1130" s="112" t="s">
        <v>43</v>
      </c>
      <c r="C1130" s="74">
        <v>37104.373350893802</v>
      </c>
      <c r="D1130" s="27">
        <v>2491</v>
      </c>
      <c r="E1130" s="27">
        <v>588</v>
      </c>
      <c r="F1130" s="69">
        <v>113.19420382823488</v>
      </c>
      <c r="G1130" s="27" t="s">
        <v>860</v>
      </c>
      <c r="H1130" s="27" t="s">
        <v>64</v>
      </c>
      <c r="I1130" s="27">
        <v>46950</v>
      </c>
      <c r="J1130" s="28">
        <v>4705</v>
      </c>
      <c r="K1130" s="27">
        <v>640</v>
      </c>
      <c r="L1130" s="30">
        <v>0.13602550478214664</v>
      </c>
      <c r="M1130" s="27" t="s">
        <v>68</v>
      </c>
      <c r="N1130" s="70">
        <f t="shared" si="40"/>
        <v>12680.445928853456</v>
      </c>
      <c r="O1130" s="1">
        <v>44210</v>
      </c>
      <c r="P1130" s="1">
        <f t="shared" si="41"/>
        <v>44192</v>
      </c>
      <c r="Q1130" s="1">
        <f t="shared" si="42"/>
        <v>44205</v>
      </c>
    </row>
    <row r="1131" spans="1:17" x14ac:dyDescent="0.25">
      <c r="A1131" s="73" t="s">
        <v>293</v>
      </c>
      <c r="B1131" s="112" t="s">
        <v>51</v>
      </c>
      <c r="C1131" s="74">
        <v>27391.508223539095</v>
      </c>
      <c r="D1131" s="27">
        <v>1407</v>
      </c>
      <c r="E1131" s="27">
        <v>274</v>
      </c>
      <c r="F1131" s="69">
        <v>71.450715352029135</v>
      </c>
      <c r="G1131" s="27" t="s">
        <v>860</v>
      </c>
      <c r="H1131" s="27" t="s">
        <v>64</v>
      </c>
      <c r="I1131" s="27">
        <v>41732</v>
      </c>
      <c r="J1131" s="28">
        <v>4279</v>
      </c>
      <c r="K1131" s="27">
        <v>301</v>
      </c>
      <c r="L1131" s="30">
        <v>7.0343538209862111E-2</v>
      </c>
      <c r="M1131" s="27" t="s">
        <v>64</v>
      </c>
      <c r="N1131" s="70">
        <f t="shared" si="40"/>
        <v>15621.629758681232</v>
      </c>
      <c r="O1131" s="1">
        <v>44210</v>
      </c>
      <c r="P1131" s="1">
        <f t="shared" si="41"/>
        <v>44192</v>
      </c>
      <c r="Q1131" s="1">
        <f t="shared" si="42"/>
        <v>44205</v>
      </c>
    </row>
    <row r="1132" spans="1:17" x14ac:dyDescent="0.25">
      <c r="A1132" s="73" t="s">
        <v>294</v>
      </c>
      <c r="B1132" s="112" t="s">
        <v>46</v>
      </c>
      <c r="C1132" s="74">
        <v>5307.8849770148699</v>
      </c>
      <c r="D1132" s="27">
        <v>110</v>
      </c>
      <c r="E1132" s="27">
        <v>22</v>
      </c>
      <c r="F1132" s="75">
        <v>29.605550576801228</v>
      </c>
      <c r="G1132" s="27" t="s">
        <v>859</v>
      </c>
      <c r="H1132" s="27" t="s">
        <v>64</v>
      </c>
      <c r="I1132" s="27">
        <v>17846</v>
      </c>
      <c r="J1132" s="28">
        <v>1463</v>
      </c>
      <c r="K1132" s="27">
        <v>25</v>
      </c>
      <c r="L1132" s="32">
        <v>1.7088174982911826E-2</v>
      </c>
      <c r="M1132" s="27" t="s">
        <v>66</v>
      </c>
      <c r="N1132" s="70">
        <f t="shared" si="40"/>
        <v>27562.767587001941</v>
      </c>
      <c r="O1132" s="1">
        <v>44210</v>
      </c>
      <c r="P1132" s="1">
        <f t="shared" si="41"/>
        <v>44192</v>
      </c>
      <c r="Q1132" s="1">
        <f t="shared" si="42"/>
        <v>44205</v>
      </c>
    </row>
    <row r="1133" spans="1:17" x14ac:dyDescent="0.25">
      <c r="A1133" s="73" t="s">
        <v>295</v>
      </c>
      <c r="B1133" s="112" t="s">
        <v>41</v>
      </c>
      <c r="C1133" s="74">
        <v>13087.712635498299</v>
      </c>
      <c r="D1133" s="27">
        <v>388</v>
      </c>
      <c r="E1133" s="27">
        <v>84</v>
      </c>
      <c r="F1133" s="69">
        <v>45.844527360158963</v>
      </c>
      <c r="G1133" s="27" t="s">
        <v>860</v>
      </c>
      <c r="H1133" s="27" t="s">
        <v>66</v>
      </c>
      <c r="I1133" s="27">
        <v>11371</v>
      </c>
      <c r="J1133" s="28">
        <v>1363</v>
      </c>
      <c r="K1133" s="27">
        <v>98</v>
      </c>
      <c r="L1133" s="30">
        <v>7.1900220102714602E-2</v>
      </c>
      <c r="M1133" s="27" t="s">
        <v>66</v>
      </c>
      <c r="N1133" s="70">
        <f t="shared" si="40"/>
        <v>10414.348465316112</v>
      </c>
      <c r="O1133" s="1">
        <v>44210</v>
      </c>
      <c r="P1133" s="1">
        <f t="shared" si="41"/>
        <v>44192</v>
      </c>
      <c r="Q1133" s="1">
        <f t="shared" si="42"/>
        <v>44205</v>
      </c>
    </row>
    <row r="1134" spans="1:17" x14ac:dyDescent="0.25">
      <c r="A1134" s="73" t="s">
        <v>296</v>
      </c>
      <c r="B1134" s="112" t="s">
        <v>43</v>
      </c>
      <c r="C1134" s="74">
        <v>7927.2612196189812</v>
      </c>
      <c r="D1134" s="27">
        <v>469</v>
      </c>
      <c r="E1134" s="27">
        <v>98</v>
      </c>
      <c r="F1134" s="69">
        <v>88.302880478769566</v>
      </c>
      <c r="G1134" s="27" t="s">
        <v>860</v>
      </c>
      <c r="H1134" s="27" t="s">
        <v>64</v>
      </c>
      <c r="I1134" s="27">
        <v>7959</v>
      </c>
      <c r="J1134" s="28">
        <v>774</v>
      </c>
      <c r="K1134" s="27">
        <v>106</v>
      </c>
      <c r="L1134" s="30">
        <v>0.13695090439276486</v>
      </c>
      <c r="M1134" s="27" t="s">
        <v>66</v>
      </c>
      <c r="N1134" s="70">
        <f t="shared" si="40"/>
        <v>9763.7756415096646</v>
      </c>
      <c r="O1134" s="1">
        <v>44210</v>
      </c>
      <c r="P1134" s="1">
        <f t="shared" si="41"/>
        <v>44192</v>
      </c>
      <c r="Q1134" s="1">
        <f t="shared" si="42"/>
        <v>44205</v>
      </c>
    </row>
    <row r="1135" spans="1:17" x14ac:dyDescent="0.25">
      <c r="A1135" s="73" t="s">
        <v>297</v>
      </c>
      <c r="B1135" s="112" t="s">
        <v>54</v>
      </c>
      <c r="C1135" s="74">
        <v>9485.9761215318194</v>
      </c>
      <c r="D1135" s="27">
        <v>299</v>
      </c>
      <c r="E1135" s="27">
        <v>46</v>
      </c>
      <c r="F1135" s="69">
        <v>34.637598109236016</v>
      </c>
      <c r="G1135" s="27" t="s">
        <v>860</v>
      </c>
      <c r="H1135" s="27" t="s">
        <v>64</v>
      </c>
      <c r="I1135" s="27">
        <v>7907</v>
      </c>
      <c r="J1135" s="28">
        <v>712</v>
      </c>
      <c r="K1135" s="27">
        <v>48</v>
      </c>
      <c r="L1135" s="30">
        <v>6.741573033707865E-2</v>
      </c>
      <c r="M1135" s="27" t="s">
        <v>66</v>
      </c>
      <c r="N1135" s="70">
        <f t="shared" si="40"/>
        <v>7505.8169120187968</v>
      </c>
      <c r="O1135" s="1">
        <v>44210</v>
      </c>
      <c r="P1135" s="1">
        <f t="shared" si="41"/>
        <v>44192</v>
      </c>
      <c r="Q1135" s="1">
        <f t="shared" si="42"/>
        <v>44205</v>
      </c>
    </row>
    <row r="1136" spans="1:17" x14ac:dyDescent="0.25">
      <c r="A1136" s="73" t="s">
        <v>298</v>
      </c>
      <c r="B1136" s="112" t="s">
        <v>51</v>
      </c>
      <c r="C1136" s="74">
        <v>5133.8205219983302</v>
      </c>
      <c r="D1136" s="27">
        <v>149</v>
      </c>
      <c r="E1136" s="27">
        <v>32</v>
      </c>
      <c r="F1136" s="69">
        <v>44.522676161350795</v>
      </c>
      <c r="G1136" s="27" t="s">
        <v>860</v>
      </c>
      <c r="H1136" s="27" t="s">
        <v>64</v>
      </c>
      <c r="I1136" s="27">
        <v>8212</v>
      </c>
      <c r="J1136" s="28">
        <v>971</v>
      </c>
      <c r="K1136" s="27">
        <v>33</v>
      </c>
      <c r="L1136" s="30">
        <v>3.3985581874356331E-2</v>
      </c>
      <c r="M1136" s="27" t="s">
        <v>68</v>
      </c>
      <c r="N1136" s="70">
        <f t="shared" si="40"/>
        <v>18913.789366793837</v>
      </c>
      <c r="O1136" s="1">
        <v>44210</v>
      </c>
      <c r="P1136" s="1">
        <f t="shared" si="41"/>
        <v>44192</v>
      </c>
      <c r="Q1136" s="1">
        <f t="shared" si="42"/>
        <v>44205</v>
      </c>
    </row>
    <row r="1137" spans="1:17" x14ac:dyDescent="0.25">
      <c r="A1137" s="73" t="s">
        <v>299</v>
      </c>
      <c r="B1137" s="112" t="s">
        <v>49</v>
      </c>
      <c r="C1137" s="74">
        <v>32414.524512956301</v>
      </c>
      <c r="D1137" s="27">
        <v>2460</v>
      </c>
      <c r="E1137" s="27">
        <v>396</v>
      </c>
      <c r="F1137" s="69">
        <v>87.262468633184156</v>
      </c>
      <c r="G1137" s="27" t="s">
        <v>860</v>
      </c>
      <c r="H1137" s="27" t="s">
        <v>64</v>
      </c>
      <c r="I1137" s="27">
        <v>40296</v>
      </c>
      <c r="J1137" s="28">
        <v>4177</v>
      </c>
      <c r="K1137" s="27">
        <v>437</v>
      </c>
      <c r="L1137" s="30">
        <v>0.10462054105817573</v>
      </c>
      <c r="M1137" s="27" t="s">
        <v>66</v>
      </c>
      <c r="N1137" s="70">
        <f t="shared" ref="N1137:N1200" si="43">(J1137/C1137)*100000</f>
        <v>12886.198587705414</v>
      </c>
      <c r="O1137" s="1">
        <v>44210</v>
      </c>
      <c r="P1137" s="1">
        <f t="shared" si="41"/>
        <v>44192</v>
      </c>
      <c r="Q1137" s="1">
        <f t="shared" si="42"/>
        <v>44205</v>
      </c>
    </row>
    <row r="1138" spans="1:17" x14ac:dyDescent="0.25">
      <c r="A1138" s="73" t="s">
        <v>300</v>
      </c>
      <c r="B1138" s="112" t="s">
        <v>54</v>
      </c>
      <c r="C1138" s="74">
        <v>12469.6895953656</v>
      </c>
      <c r="D1138" s="27">
        <v>567</v>
      </c>
      <c r="E1138" s="27">
        <v>120</v>
      </c>
      <c r="F1138" s="69">
        <v>68.738106958285243</v>
      </c>
      <c r="G1138" s="27" t="s">
        <v>860</v>
      </c>
      <c r="H1138" s="27" t="s">
        <v>64</v>
      </c>
      <c r="I1138" s="27">
        <v>28342</v>
      </c>
      <c r="J1138" s="28">
        <v>1171</v>
      </c>
      <c r="K1138" s="27">
        <v>127</v>
      </c>
      <c r="L1138" s="30">
        <v>0.10845431255337319</v>
      </c>
      <c r="M1138" s="27" t="s">
        <v>64</v>
      </c>
      <c r="N1138" s="70">
        <f t="shared" si="43"/>
        <v>9390.7710456177338</v>
      </c>
      <c r="O1138" s="1">
        <v>44210</v>
      </c>
      <c r="P1138" s="1">
        <f t="shared" si="41"/>
        <v>44192</v>
      </c>
      <c r="Q1138" s="1">
        <f t="shared" si="42"/>
        <v>44205</v>
      </c>
    </row>
    <row r="1139" spans="1:17" x14ac:dyDescent="0.25">
      <c r="A1139" s="73" t="s">
        <v>301</v>
      </c>
      <c r="B1139" s="112" t="s">
        <v>49</v>
      </c>
      <c r="C1139" s="74">
        <v>3330.26120665499</v>
      </c>
      <c r="D1139" s="27">
        <v>97</v>
      </c>
      <c r="E1139" s="27">
        <v>17</v>
      </c>
      <c r="F1139" s="75">
        <v>36.462176355991531</v>
      </c>
      <c r="G1139" s="27" t="s">
        <v>859</v>
      </c>
      <c r="H1139" s="27" t="s">
        <v>68</v>
      </c>
      <c r="I1139" s="27">
        <v>2983</v>
      </c>
      <c r="J1139" s="28">
        <v>278</v>
      </c>
      <c r="K1139" s="27">
        <v>18</v>
      </c>
      <c r="L1139" s="32">
        <v>6.4748201438848921E-2</v>
      </c>
      <c r="M1139" s="27" t="s">
        <v>66</v>
      </c>
      <c r="N1139" s="70">
        <f t="shared" si="43"/>
        <v>8347.6935516187696</v>
      </c>
      <c r="O1139" s="1">
        <v>44210</v>
      </c>
      <c r="P1139" s="1">
        <f t="shared" si="41"/>
        <v>44192</v>
      </c>
      <c r="Q1139" s="1">
        <f t="shared" si="42"/>
        <v>44205</v>
      </c>
    </row>
    <row r="1140" spans="1:17" x14ac:dyDescent="0.25">
      <c r="A1140" s="73" t="s">
        <v>302</v>
      </c>
      <c r="B1140" s="112" t="s">
        <v>52</v>
      </c>
      <c r="C1140" s="74">
        <v>15120.384628985899</v>
      </c>
      <c r="D1140" s="27">
        <v>553</v>
      </c>
      <c r="E1140" s="27">
        <v>150</v>
      </c>
      <c r="F1140" s="69">
        <v>70.859875440908709</v>
      </c>
      <c r="G1140" s="27" t="s">
        <v>860</v>
      </c>
      <c r="H1140" s="27" t="s">
        <v>64</v>
      </c>
      <c r="I1140" s="27">
        <v>18411</v>
      </c>
      <c r="J1140" s="28">
        <v>2296</v>
      </c>
      <c r="K1140" s="27">
        <v>157</v>
      </c>
      <c r="L1140" s="30">
        <v>6.8379790940766544E-2</v>
      </c>
      <c r="M1140" s="27" t="s">
        <v>64</v>
      </c>
      <c r="N1140" s="70">
        <f t="shared" si="43"/>
        <v>15184.798907817129</v>
      </c>
      <c r="O1140" s="1">
        <v>44210</v>
      </c>
      <c r="P1140" s="1">
        <f t="shared" si="41"/>
        <v>44192</v>
      </c>
      <c r="Q1140" s="1">
        <f t="shared" si="42"/>
        <v>44205</v>
      </c>
    </row>
    <row r="1141" spans="1:17" x14ac:dyDescent="0.25">
      <c r="A1141" s="73" t="s">
        <v>303</v>
      </c>
      <c r="B1141" s="112" t="s">
        <v>52</v>
      </c>
      <c r="C1141" s="74">
        <v>14878.570537017</v>
      </c>
      <c r="D1141" s="27">
        <v>744</v>
      </c>
      <c r="E1141" s="27">
        <v>148</v>
      </c>
      <c r="F1141" s="69">
        <v>71.051372476458582</v>
      </c>
      <c r="G1141" s="27" t="s">
        <v>860</v>
      </c>
      <c r="H1141" s="27" t="s">
        <v>64</v>
      </c>
      <c r="I1141" s="27">
        <v>13964</v>
      </c>
      <c r="J1141" s="28">
        <v>1549</v>
      </c>
      <c r="K1141" s="27">
        <v>163</v>
      </c>
      <c r="L1141" s="30">
        <v>0.105229180116204</v>
      </c>
      <c r="M1141" s="27" t="s">
        <v>64</v>
      </c>
      <c r="N1141" s="70">
        <f t="shared" si="43"/>
        <v>10410.946375165409</v>
      </c>
      <c r="O1141" s="1">
        <v>44210</v>
      </c>
      <c r="P1141" s="1">
        <f t="shared" si="41"/>
        <v>44192</v>
      </c>
      <c r="Q1141" s="1">
        <f t="shared" si="42"/>
        <v>44205</v>
      </c>
    </row>
    <row r="1142" spans="1:17" x14ac:dyDescent="0.25">
      <c r="A1142" s="73" t="s">
        <v>304</v>
      </c>
      <c r="B1142" s="112" t="s">
        <v>54</v>
      </c>
      <c r="C1142" s="74">
        <v>2244.2586476452502</v>
      </c>
      <c r="D1142" s="27">
        <v>98</v>
      </c>
      <c r="E1142" s="27">
        <v>29</v>
      </c>
      <c r="F1142" s="69">
        <v>92.299012576022932</v>
      </c>
      <c r="G1142" s="27" t="s">
        <v>860</v>
      </c>
      <c r="H1142" s="27" t="s">
        <v>66</v>
      </c>
      <c r="I1142" s="27">
        <v>2023</v>
      </c>
      <c r="J1142" s="28">
        <v>216</v>
      </c>
      <c r="K1142" s="27">
        <v>31</v>
      </c>
      <c r="L1142" s="30">
        <v>0.14351851851851852</v>
      </c>
      <c r="M1142" s="27" t="s">
        <v>66</v>
      </c>
      <c r="N1142" s="70">
        <f t="shared" si="43"/>
        <v>9624.5591044790799</v>
      </c>
      <c r="O1142" s="1">
        <v>44210</v>
      </c>
      <c r="P1142" s="1">
        <f t="shared" si="41"/>
        <v>44192</v>
      </c>
      <c r="Q1142" s="1">
        <f t="shared" si="42"/>
        <v>44205</v>
      </c>
    </row>
    <row r="1143" spans="1:17" x14ac:dyDescent="0.25">
      <c r="A1143" s="73" t="s">
        <v>305</v>
      </c>
      <c r="B1143" s="112" t="s">
        <v>47</v>
      </c>
      <c r="C1143" s="74">
        <v>17005.439503125901</v>
      </c>
      <c r="D1143" s="27">
        <v>1035</v>
      </c>
      <c r="E1143" s="27">
        <v>174</v>
      </c>
      <c r="F1143" s="69">
        <v>73.085858358949437</v>
      </c>
      <c r="G1143" s="27" t="s">
        <v>860</v>
      </c>
      <c r="H1143" s="27" t="s">
        <v>64</v>
      </c>
      <c r="I1143" s="27">
        <v>23683</v>
      </c>
      <c r="J1143" s="28">
        <v>2540</v>
      </c>
      <c r="K1143" s="27">
        <v>193</v>
      </c>
      <c r="L1143" s="30">
        <v>7.5984251968503932E-2</v>
      </c>
      <c r="M1143" s="27" t="s">
        <v>64</v>
      </c>
      <c r="N1143" s="70">
        <f t="shared" si="43"/>
        <v>14936.397260024376</v>
      </c>
      <c r="O1143" s="1">
        <v>44210</v>
      </c>
      <c r="P1143" s="1">
        <f t="shared" si="41"/>
        <v>44192</v>
      </c>
      <c r="Q1143" s="1">
        <f t="shared" si="42"/>
        <v>44205</v>
      </c>
    </row>
    <row r="1144" spans="1:17" x14ac:dyDescent="0.25">
      <c r="A1144" s="73" t="s">
        <v>306</v>
      </c>
      <c r="B1144" s="112" t="s">
        <v>41</v>
      </c>
      <c r="C1144" s="74">
        <v>4602.6150295043099</v>
      </c>
      <c r="D1144" s="27">
        <v>54</v>
      </c>
      <c r="E1144" s="27">
        <v>6</v>
      </c>
      <c r="F1144" s="77">
        <v>9.3114767545002479</v>
      </c>
      <c r="G1144" s="27" t="s">
        <v>857</v>
      </c>
      <c r="H1144" s="27" t="s">
        <v>68</v>
      </c>
      <c r="I1144" s="27">
        <v>3094</v>
      </c>
      <c r="J1144" s="28">
        <v>259</v>
      </c>
      <c r="K1144" s="27">
        <v>6</v>
      </c>
      <c r="L1144" s="36">
        <v>2.3166023166023165E-2</v>
      </c>
      <c r="M1144" s="27" t="s">
        <v>66</v>
      </c>
      <c r="N1144" s="70">
        <f t="shared" si="43"/>
        <v>5627.2357853029835</v>
      </c>
      <c r="O1144" s="1">
        <v>44210</v>
      </c>
      <c r="P1144" s="1">
        <f t="shared" si="41"/>
        <v>44192</v>
      </c>
      <c r="Q1144" s="1">
        <f t="shared" si="42"/>
        <v>44205</v>
      </c>
    </row>
    <row r="1145" spans="1:17" x14ac:dyDescent="0.25">
      <c r="A1145" s="73" t="s">
        <v>307</v>
      </c>
      <c r="B1145" s="112" t="s">
        <v>48</v>
      </c>
      <c r="C1145" s="74">
        <v>16194.1783185606</v>
      </c>
      <c r="D1145" s="27">
        <v>583</v>
      </c>
      <c r="E1145" s="27">
        <v>164</v>
      </c>
      <c r="F1145" s="69">
        <v>72.336400673442284</v>
      </c>
      <c r="G1145" s="27" t="s">
        <v>860</v>
      </c>
      <c r="H1145" s="27" t="s">
        <v>64</v>
      </c>
      <c r="I1145" s="27">
        <v>33414</v>
      </c>
      <c r="J1145" s="28">
        <v>2818</v>
      </c>
      <c r="K1145" s="27">
        <v>180</v>
      </c>
      <c r="L1145" s="30">
        <v>6.3875088715400999E-2</v>
      </c>
      <c r="M1145" s="27" t="s">
        <v>64</v>
      </c>
      <c r="N1145" s="70">
        <f t="shared" si="43"/>
        <v>17401.315118101495</v>
      </c>
      <c r="O1145" s="1">
        <v>44210</v>
      </c>
      <c r="P1145" s="1">
        <f t="shared" si="41"/>
        <v>44192</v>
      </c>
      <c r="Q1145" s="1">
        <f t="shared" si="42"/>
        <v>44205</v>
      </c>
    </row>
    <row r="1146" spans="1:17" x14ac:dyDescent="0.25">
      <c r="A1146" s="73" t="s">
        <v>308</v>
      </c>
      <c r="B1146" s="112" t="s">
        <v>43</v>
      </c>
      <c r="C1146" s="74">
        <v>23741.067234681399</v>
      </c>
      <c r="D1146" s="27">
        <v>1158</v>
      </c>
      <c r="E1146" s="27">
        <v>276</v>
      </c>
      <c r="F1146" s="69">
        <v>83.038751035954746</v>
      </c>
      <c r="G1146" s="27" t="s">
        <v>860</v>
      </c>
      <c r="H1146" s="27" t="s">
        <v>64</v>
      </c>
      <c r="I1146" s="27">
        <v>56969</v>
      </c>
      <c r="J1146" s="28">
        <v>3108</v>
      </c>
      <c r="K1146" s="27">
        <v>316</v>
      </c>
      <c r="L1146" s="30">
        <v>0.10167310167310167</v>
      </c>
      <c r="M1146" s="27" t="s">
        <v>64</v>
      </c>
      <c r="N1146" s="70">
        <f t="shared" si="43"/>
        <v>13091.239619842258</v>
      </c>
      <c r="O1146" s="1">
        <v>44210</v>
      </c>
      <c r="P1146" s="1">
        <f t="shared" si="41"/>
        <v>44192</v>
      </c>
      <c r="Q1146" s="1">
        <f t="shared" si="42"/>
        <v>44205</v>
      </c>
    </row>
    <row r="1147" spans="1:17" x14ac:dyDescent="0.25">
      <c r="A1147" s="73" t="s">
        <v>309</v>
      </c>
      <c r="B1147" s="112" t="s">
        <v>44</v>
      </c>
      <c r="C1147" s="74">
        <v>4086.1741400712999</v>
      </c>
      <c r="D1147" s="27">
        <v>192</v>
      </c>
      <c r="E1147" s="27">
        <v>51</v>
      </c>
      <c r="F1147" s="69">
        <v>89.150805080313532</v>
      </c>
      <c r="G1147" s="27" t="s">
        <v>860</v>
      </c>
      <c r="H1147" s="27" t="s">
        <v>64</v>
      </c>
      <c r="I1147" s="27">
        <v>8597</v>
      </c>
      <c r="J1147" s="28">
        <v>701</v>
      </c>
      <c r="K1147" s="27">
        <v>53</v>
      </c>
      <c r="L1147" s="30">
        <v>7.5606276747503573E-2</v>
      </c>
      <c r="M1147" s="27" t="s">
        <v>64</v>
      </c>
      <c r="N1147" s="70">
        <f t="shared" si="43"/>
        <v>17155.411785454846</v>
      </c>
      <c r="O1147" s="1">
        <v>44210</v>
      </c>
      <c r="P1147" s="1">
        <f t="shared" si="41"/>
        <v>44192</v>
      </c>
      <c r="Q1147" s="1">
        <f t="shared" si="42"/>
        <v>44205</v>
      </c>
    </row>
    <row r="1148" spans="1:17" x14ac:dyDescent="0.25">
      <c r="A1148" s="73" t="s">
        <v>310</v>
      </c>
      <c r="B1148" s="112" t="s">
        <v>42</v>
      </c>
      <c r="C1148" s="74">
        <v>1073.55719304948</v>
      </c>
      <c r="D1148" s="27">
        <v>10</v>
      </c>
      <c r="E1148" s="27" t="s">
        <v>574</v>
      </c>
      <c r="F1148" s="77">
        <v>6.6534481712777547</v>
      </c>
      <c r="G1148" s="27" t="s">
        <v>857</v>
      </c>
      <c r="H1148" s="27" t="s">
        <v>64</v>
      </c>
      <c r="I1148" s="27">
        <v>886</v>
      </c>
      <c r="J1148" s="28">
        <v>67</v>
      </c>
      <c r="K1148" s="27">
        <v>1</v>
      </c>
      <c r="L1148" s="36">
        <v>1.4925373134328358E-2</v>
      </c>
      <c r="M1148" s="27" t="s">
        <v>64</v>
      </c>
      <c r="N1148" s="70">
        <f t="shared" si="43"/>
        <v>6240.9343846585343</v>
      </c>
      <c r="O1148" s="1">
        <v>44210</v>
      </c>
      <c r="P1148" s="1">
        <f t="shared" si="41"/>
        <v>44192</v>
      </c>
      <c r="Q1148" s="1">
        <f t="shared" si="42"/>
        <v>44205</v>
      </c>
    </row>
    <row r="1149" spans="1:17" x14ac:dyDescent="0.25">
      <c r="A1149" s="73" t="s">
        <v>311</v>
      </c>
      <c r="B1149" s="112" t="s">
        <v>46</v>
      </c>
      <c r="C1149" s="74">
        <v>2112.6874094155901</v>
      </c>
      <c r="D1149" s="27">
        <v>33</v>
      </c>
      <c r="E1149" s="27" t="s">
        <v>574</v>
      </c>
      <c r="F1149" s="77">
        <v>6.7618684250435281</v>
      </c>
      <c r="G1149" s="27" t="s">
        <v>857</v>
      </c>
      <c r="H1149" s="27" t="s">
        <v>64</v>
      </c>
      <c r="I1149" s="27">
        <v>1952</v>
      </c>
      <c r="J1149" s="28">
        <v>152</v>
      </c>
      <c r="K1149" s="27">
        <v>3</v>
      </c>
      <c r="L1149" s="36">
        <v>1.9736842105263157E-2</v>
      </c>
      <c r="M1149" s="27" t="s">
        <v>64</v>
      </c>
      <c r="N1149" s="70">
        <f t="shared" si="43"/>
        <v>7194.6280042463131</v>
      </c>
      <c r="O1149" s="1">
        <v>44210</v>
      </c>
      <c r="P1149" s="1">
        <f t="shared" si="41"/>
        <v>44192</v>
      </c>
      <c r="Q1149" s="1">
        <f t="shared" si="42"/>
        <v>44205</v>
      </c>
    </row>
    <row r="1150" spans="1:17" x14ac:dyDescent="0.25">
      <c r="A1150" s="73" t="s">
        <v>45</v>
      </c>
      <c r="B1150" s="112" t="s">
        <v>45</v>
      </c>
      <c r="C1150" s="74">
        <v>3727.91584807558</v>
      </c>
      <c r="D1150" s="27">
        <v>101</v>
      </c>
      <c r="E1150" s="27">
        <v>20</v>
      </c>
      <c r="F1150" s="75">
        <v>38.320914065398874</v>
      </c>
      <c r="G1150" s="27" t="s">
        <v>859</v>
      </c>
      <c r="H1150" s="27" t="s">
        <v>66</v>
      </c>
      <c r="I1150" s="27">
        <v>3438</v>
      </c>
      <c r="J1150" s="28">
        <v>422</v>
      </c>
      <c r="K1150" s="27">
        <v>25</v>
      </c>
      <c r="L1150" s="32">
        <v>5.9241706161137442E-2</v>
      </c>
      <c r="M1150" s="27" t="s">
        <v>66</v>
      </c>
      <c r="N1150" s="70">
        <f t="shared" si="43"/>
        <v>11319.998014918827</v>
      </c>
      <c r="O1150" s="1">
        <v>44210</v>
      </c>
      <c r="P1150" s="1">
        <f t="shared" si="41"/>
        <v>44192</v>
      </c>
      <c r="Q1150" s="1">
        <f t="shared" si="42"/>
        <v>44205</v>
      </c>
    </row>
    <row r="1151" spans="1:17" x14ac:dyDescent="0.25">
      <c r="A1151" s="73" t="s">
        <v>312</v>
      </c>
      <c r="B1151" s="112" t="s">
        <v>49</v>
      </c>
      <c r="C1151" s="74">
        <v>48551.911070702001</v>
      </c>
      <c r="D1151" s="27">
        <v>6303</v>
      </c>
      <c r="E1151" s="27">
        <v>1039</v>
      </c>
      <c r="F1151" s="69">
        <v>152.85553972574593</v>
      </c>
      <c r="G1151" s="27" t="s">
        <v>860</v>
      </c>
      <c r="H1151" s="27" t="s">
        <v>64</v>
      </c>
      <c r="I1151" s="27">
        <v>76780</v>
      </c>
      <c r="J1151" s="28">
        <v>8225</v>
      </c>
      <c r="K1151" s="27">
        <v>1195</v>
      </c>
      <c r="L1151" s="30">
        <v>0.1452887537993921</v>
      </c>
      <c r="M1151" s="27" t="s">
        <v>64</v>
      </c>
      <c r="N1151" s="70">
        <f t="shared" si="43"/>
        <v>16940.630798286467</v>
      </c>
      <c r="O1151" s="1">
        <v>44210</v>
      </c>
      <c r="P1151" s="1">
        <f t="shared" si="41"/>
        <v>44192</v>
      </c>
      <c r="Q1151" s="1">
        <f t="shared" si="42"/>
        <v>44205</v>
      </c>
    </row>
    <row r="1152" spans="1:17" x14ac:dyDescent="0.25">
      <c r="A1152" s="73" t="s">
        <v>313</v>
      </c>
      <c r="B1152" s="112" t="s">
        <v>43</v>
      </c>
      <c r="C1152" s="74">
        <v>16012.7421223003</v>
      </c>
      <c r="D1152" s="27">
        <v>1326</v>
      </c>
      <c r="E1152" s="27">
        <v>349</v>
      </c>
      <c r="F1152" s="69">
        <v>155.67959090438612</v>
      </c>
      <c r="G1152" s="27" t="s">
        <v>860</v>
      </c>
      <c r="H1152" s="27" t="s">
        <v>64</v>
      </c>
      <c r="I1152" s="27">
        <v>25025</v>
      </c>
      <c r="J1152" s="28">
        <v>3041</v>
      </c>
      <c r="K1152" s="27">
        <v>391</v>
      </c>
      <c r="L1152" s="30">
        <v>0.12857612627425188</v>
      </c>
      <c r="M1152" s="27" t="s">
        <v>64</v>
      </c>
      <c r="N1152" s="70">
        <f t="shared" si="43"/>
        <v>18991.125797029617</v>
      </c>
      <c r="O1152" s="1">
        <v>44210</v>
      </c>
      <c r="P1152" s="1">
        <f t="shared" si="41"/>
        <v>44192</v>
      </c>
      <c r="Q1152" s="1">
        <f t="shared" si="42"/>
        <v>44205</v>
      </c>
    </row>
    <row r="1153" spans="1:17" x14ac:dyDescent="0.25">
      <c r="A1153" s="73" t="s">
        <v>314</v>
      </c>
      <c r="B1153" s="112" t="s">
        <v>43</v>
      </c>
      <c r="C1153" s="74">
        <v>89317.120164774096</v>
      </c>
      <c r="D1153" s="27">
        <v>9734</v>
      </c>
      <c r="E1153" s="27">
        <v>1921</v>
      </c>
      <c r="F1153" s="69">
        <v>153.62596270586189</v>
      </c>
      <c r="G1153" s="27" t="s">
        <v>860</v>
      </c>
      <c r="H1153" s="27" t="s">
        <v>64</v>
      </c>
      <c r="I1153" s="27">
        <v>124244</v>
      </c>
      <c r="J1153" s="28">
        <v>14150</v>
      </c>
      <c r="K1153" s="27">
        <v>2180</v>
      </c>
      <c r="L1153" s="30">
        <v>0.15406360424028268</v>
      </c>
      <c r="M1153" s="27" t="s">
        <v>64</v>
      </c>
      <c r="N1153" s="70">
        <f t="shared" si="43"/>
        <v>15842.42749194755</v>
      </c>
      <c r="O1153" s="1">
        <v>44210</v>
      </c>
      <c r="P1153" s="1">
        <f t="shared" si="41"/>
        <v>44192</v>
      </c>
      <c r="Q1153" s="1">
        <f t="shared" si="42"/>
        <v>44205</v>
      </c>
    </row>
    <row r="1154" spans="1:17" x14ac:dyDescent="0.25">
      <c r="A1154" s="73" t="s">
        <v>315</v>
      </c>
      <c r="B1154" s="112" t="s">
        <v>41</v>
      </c>
      <c r="C1154" s="74">
        <v>31190.337467089099</v>
      </c>
      <c r="D1154" s="27">
        <v>830</v>
      </c>
      <c r="E1154" s="27">
        <v>130</v>
      </c>
      <c r="F1154" s="75">
        <v>29.771124777063502</v>
      </c>
      <c r="G1154" s="27" t="s">
        <v>859</v>
      </c>
      <c r="H1154" s="27" t="s">
        <v>64</v>
      </c>
      <c r="I1154" s="27">
        <v>38657</v>
      </c>
      <c r="J1154" s="28">
        <v>3332</v>
      </c>
      <c r="K1154" s="27">
        <v>148</v>
      </c>
      <c r="L1154" s="32">
        <v>4.441776710684274E-2</v>
      </c>
      <c r="M1154" s="27" t="s">
        <v>68</v>
      </c>
      <c r="N1154" s="70">
        <f t="shared" si="43"/>
        <v>10682.795604618912</v>
      </c>
      <c r="O1154" s="1">
        <v>44210</v>
      </c>
      <c r="P1154" s="1">
        <f t="shared" ref="P1154:P1217" si="44">O1154-18</f>
        <v>44192</v>
      </c>
      <c r="Q1154" s="1">
        <f t="shared" ref="Q1154:Q1217" si="45">O1154-5</f>
        <v>44205</v>
      </c>
    </row>
    <row r="1155" spans="1:17" x14ac:dyDescent="0.25">
      <c r="A1155" s="73" t="s">
        <v>316</v>
      </c>
      <c r="B1155" s="112" t="s">
        <v>54</v>
      </c>
      <c r="C1155" s="74">
        <v>42123.258085424597</v>
      </c>
      <c r="D1155" s="27">
        <v>3290</v>
      </c>
      <c r="E1155" s="27">
        <v>556</v>
      </c>
      <c r="F1155" s="69">
        <v>94.281134744483523</v>
      </c>
      <c r="G1155" s="27" t="s">
        <v>860</v>
      </c>
      <c r="H1155" s="27" t="s">
        <v>64</v>
      </c>
      <c r="I1155" s="27">
        <v>51209</v>
      </c>
      <c r="J1155" s="28">
        <v>5425</v>
      </c>
      <c r="K1155" s="27">
        <v>607</v>
      </c>
      <c r="L1155" s="30">
        <v>0.11188940092165899</v>
      </c>
      <c r="M1155" s="27" t="s">
        <v>68</v>
      </c>
      <c r="N1155" s="70">
        <f t="shared" si="43"/>
        <v>12878.870834250942</v>
      </c>
      <c r="O1155" s="1">
        <v>44210</v>
      </c>
      <c r="P1155" s="1">
        <f t="shared" si="44"/>
        <v>44192</v>
      </c>
      <c r="Q1155" s="1">
        <f t="shared" si="45"/>
        <v>44205</v>
      </c>
    </row>
    <row r="1156" spans="1:17" x14ac:dyDescent="0.25">
      <c r="A1156" s="73" t="s">
        <v>317</v>
      </c>
      <c r="B1156" s="112" t="s">
        <v>42</v>
      </c>
      <c r="C1156" s="74">
        <v>783.91291893709104</v>
      </c>
      <c r="D1156" s="27">
        <v>5</v>
      </c>
      <c r="E1156" s="27" t="s">
        <v>574</v>
      </c>
      <c r="F1156" s="77">
        <v>9.1117992449239846</v>
      </c>
      <c r="G1156" s="27" t="s">
        <v>857</v>
      </c>
      <c r="H1156" s="27" t="s">
        <v>68</v>
      </c>
      <c r="I1156" s="27">
        <v>432</v>
      </c>
      <c r="J1156" s="28">
        <v>32</v>
      </c>
      <c r="K1156" s="27">
        <v>1</v>
      </c>
      <c r="L1156" s="36">
        <v>3.125E-2</v>
      </c>
      <c r="M1156" s="27" t="s">
        <v>68</v>
      </c>
      <c r="N1156" s="70">
        <f t="shared" si="43"/>
        <v>4082.0860617259455</v>
      </c>
      <c r="O1156" s="1">
        <v>44210</v>
      </c>
      <c r="P1156" s="1">
        <f t="shared" si="44"/>
        <v>44192</v>
      </c>
      <c r="Q1156" s="1">
        <f t="shared" si="45"/>
        <v>44205</v>
      </c>
    </row>
    <row r="1157" spans="1:17" x14ac:dyDescent="0.25">
      <c r="A1157" s="73" t="s">
        <v>318</v>
      </c>
      <c r="B1157" s="112" t="s">
        <v>51</v>
      </c>
      <c r="C1157" s="74">
        <v>18209.461158597402</v>
      </c>
      <c r="D1157" s="27">
        <v>756</v>
      </c>
      <c r="E1157" s="27">
        <v>174</v>
      </c>
      <c r="F1157" s="69">
        <v>68.253372905015439</v>
      </c>
      <c r="G1157" s="27" t="s">
        <v>860</v>
      </c>
      <c r="H1157" s="27" t="s">
        <v>64</v>
      </c>
      <c r="I1157" s="27">
        <v>33738</v>
      </c>
      <c r="J1157" s="28">
        <v>2551</v>
      </c>
      <c r="K1157" s="27">
        <v>186</v>
      </c>
      <c r="L1157" s="30">
        <v>7.2912583300666411E-2</v>
      </c>
      <c r="M1157" s="27" t="s">
        <v>64</v>
      </c>
      <c r="N1157" s="70">
        <f t="shared" si="43"/>
        <v>14009.200919136327</v>
      </c>
      <c r="O1157" s="1">
        <v>44210</v>
      </c>
      <c r="P1157" s="1">
        <f t="shared" si="44"/>
        <v>44192</v>
      </c>
      <c r="Q1157" s="1">
        <f t="shared" si="45"/>
        <v>44205</v>
      </c>
    </row>
    <row r="1158" spans="1:17" x14ac:dyDescent="0.25">
      <c r="A1158" s="73" t="s">
        <v>319</v>
      </c>
      <c r="B1158" s="112" t="s">
        <v>49</v>
      </c>
      <c r="C1158" s="74">
        <v>74397.767487715595</v>
      </c>
      <c r="D1158" s="27">
        <v>5640</v>
      </c>
      <c r="E1158" s="27">
        <v>703</v>
      </c>
      <c r="F1158" s="69">
        <v>67.494344803527866</v>
      </c>
      <c r="G1158" s="27" t="s">
        <v>860</v>
      </c>
      <c r="H1158" s="27" t="s">
        <v>64</v>
      </c>
      <c r="I1158" s="27">
        <v>105492</v>
      </c>
      <c r="J1158" s="28">
        <v>10610</v>
      </c>
      <c r="K1158" s="27">
        <v>797</v>
      </c>
      <c r="L1158" s="30">
        <v>7.5117813383600379E-2</v>
      </c>
      <c r="M1158" s="27" t="s">
        <v>68</v>
      </c>
      <c r="N1158" s="70">
        <f t="shared" si="43"/>
        <v>14261.180621786671</v>
      </c>
      <c r="O1158" s="1">
        <v>44210</v>
      </c>
      <c r="P1158" s="1">
        <f t="shared" si="44"/>
        <v>44192</v>
      </c>
      <c r="Q1158" s="1">
        <f t="shared" si="45"/>
        <v>44205</v>
      </c>
    </row>
    <row r="1159" spans="1:17" x14ac:dyDescent="0.25">
      <c r="A1159" s="73" t="s">
        <v>46</v>
      </c>
      <c r="B1159" s="112" t="s">
        <v>51</v>
      </c>
      <c r="C1159" s="74">
        <v>33920.0551131428</v>
      </c>
      <c r="D1159" s="27">
        <v>1038</v>
      </c>
      <c r="E1159" s="27">
        <v>191</v>
      </c>
      <c r="F1159" s="69">
        <v>40.22062198115659</v>
      </c>
      <c r="G1159" s="27" t="s">
        <v>860</v>
      </c>
      <c r="H1159" s="27" t="s">
        <v>64</v>
      </c>
      <c r="I1159" s="27">
        <v>32668</v>
      </c>
      <c r="J1159" s="28">
        <v>3074</v>
      </c>
      <c r="K1159" s="27">
        <v>221</v>
      </c>
      <c r="L1159" s="30">
        <v>7.1893298633702016E-2</v>
      </c>
      <c r="M1159" s="27" t="s">
        <v>68</v>
      </c>
      <c r="N1159" s="70">
        <f t="shared" si="43"/>
        <v>9062.4852752934821</v>
      </c>
      <c r="O1159" s="1">
        <v>44210</v>
      </c>
      <c r="P1159" s="1">
        <f t="shared" si="44"/>
        <v>44192</v>
      </c>
      <c r="Q1159" s="1">
        <f t="shared" si="45"/>
        <v>44205</v>
      </c>
    </row>
    <row r="1160" spans="1:17" x14ac:dyDescent="0.25">
      <c r="A1160" s="73" t="s">
        <v>320</v>
      </c>
      <c r="B1160" s="112" t="s">
        <v>43</v>
      </c>
      <c r="C1160" s="74">
        <v>9049.1751865497099</v>
      </c>
      <c r="D1160" s="27">
        <v>606</v>
      </c>
      <c r="E1160" s="27">
        <v>142</v>
      </c>
      <c r="F1160" s="69">
        <v>112.08598500704277</v>
      </c>
      <c r="G1160" s="27" t="s">
        <v>860</v>
      </c>
      <c r="H1160" s="27" t="s">
        <v>64</v>
      </c>
      <c r="I1160" s="27">
        <v>9521</v>
      </c>
      <c r="J1160" s="28">
        <v>1035</v>
      </c>
      <c r="K1160" s="27">
        <v>159</v>
      </c>
      <c r="L1160" s="30">
        <v>0.15362318840579711</v>
      </c>
      <c r="M1160" s="27" t="s">
        <v>64</v>
      </c>
      <c r="N1160" s="70">
        <f t="shared" si="43"/>
        <v>11437.506498253872</v>
      </c>
      <c r="O1160" s="1">
        <v>44210</v>
      </c>
      <c r="P1160" s="1">
        <f t="shared" si="44"/>
        <v>44192</v>
      </c>
      <c r="Q1160" s="1">
        <f t="shared" si="45"/>
        <v>44205</v>
      </c>
    </row>
    <row r="1161" spans="1:17" x14ac:dyDescent="0.25">
      <c r="A1161" s="73" t="s">
        <v>321</v>
      </c>
      <c r="B1161" s="112" t="s">
        <v>54</v>
      </c>
      <c r="C1161" s="74">
        <v>19873.653859741695</v>
      </c>
      <c r="D1161" s="27">
        <v>1500</v>
      </c>
      <c r="E1161" s="27">
        <v>490</v>
      </c>
      <c r="F1161" s="69">
        <v>176.1125570919796</v>
      </c>
      <c r="G1161" s="27" t="s">
        <v>860</v>
      </c>
      <c r="H1161" s="27" t="s">
        <v>64</v>
      </c>
      <c r="I1161" s="27">
        <v>25804</v>
      </c>
      <c r="J1161" s="28">
        <v>2550</v>
      </c>
      <c r="K1161" s="27">
        <v>519</v>
      </c>
      <c r="L1161" s="30">
        <v>0.20352941176470588</v>
      </c>
      <c r="M1161" s="27" t="s">
        <v>64</v>
      </c>
      <c r="N1161" s="70">
        <f t="shared" si="43"/>
        <v>12831.057730987086</v>
      </c>
      <c r="O1161" s="1">
        <v>44210</v>
      </c>
      <c r="P1161" s="1">
        <f t="shared" si="44"/>
        <v>44192</v>
      </c>
      <c r="Q1161" s="1">
        <f t="shared" si="45"/>
        <v>44205</v>
      </c>
    </row>
    <row r="1162" spans="1:17" x14ac:dyDescent="0.25">
      <c r="A1162" s="73" t="s">
        <v>322</v>
      </c>
      <c r="B1162" s="112" t="s">
        <v>45</v>
      </c>
      <c r="C1162" s="74">
        <v>8985.7757628436302</v>
      </c>
      <c r="D1162" s="27">
        <v>342</v>
      </c>
      <c r="E1162" s="27">
        <v>67</v>
      </c>
      <c r="F1162" s="69">
        <v>53.2587771164212</v>
      </c>
      <c r="G1162" s="27" t="s">
        <v>860</v>
      </c>
      <c r="H1162" s="27" t="s">
        <v>64</v>
      </c>
      <c r="I1162" s="27">
        <v>9488</v>
      </c>
      <c r="J1162" s="28">
        <v>1009</v>
      </c>
      <c r="K1162" s="27">
        <v>76</v>
      </c>
      <c r="L1162" s="30">
        <v>7.5322101090188304E-2</v>
      </c>
      <c r="M1162" s="27" t="s">
        <v>64</v>
      </c>
      <c r="N1162" s="70">
        <f t="shared" si="43"/>
        <v>11228.857993232326</v>
      </c>
      <c r="O1162" s="1">
        <v>44210</v>
      </c>
      <c r="P1162" s="1">
        <f t="shared" si="44"/>
        <v>44192</v>
      </c>
      <c r="Q1162" s="1">
        <f t="shared" si="45"/>
        <v>44205</v>
      </c>
    </row>
    <row r="1163" spans="1:17" x14ac:dyDescent="0.25">
      <c r="A1163" s="73" t="s">
        <v>323</v>
      </c>
      <c r="B1163" s="112" t="s">
        <v>46</v>
      </c>
      <c r="C1163" s="74">
        <v>1671.6385468424</v>
      </c>
      <c r="D1163" s="27">
        <v>22</v>
      </c>
      <c r="E1163" s="27" t="s">
        <v>574</v>
      </c>
      <c r="F1163" s="77">
        <v>12.818902429025936</v>
      </c>
      <c r="G1163" s="27" t="s">
        <v>857</v>
      </c>
      <c r="H1163" s="27" t="s">
        <v>64</v>
      </c>
      <c r="I1163" s="27">
        <v>3018</v>
      </c>
      <c r="J1163" s="28">
        <v>124</v>
      </c>
      <c r="K1163" s="27">
        <v>3</v>
      </c>
      <c r="L1163" s="36">
        <v>2.4193548387096774E-2</v>
      </c>
      <c r="M1163" s="27" t="s">
        <v>66</v>
      </c>
      <c r="N1163" s="70">
        <f t="shared" si="43"/>
        <v>7417.8715389296758</v>
      </c>
      <c r="O1163" s="1">
        <v>44210</v>
      </c>
      <c r="P1163" s="1">
        <f t="shared" si="44"/>
        <v>44192</v>
      </c>
      <c r="Q1163" s="1">
        <f t="shared" si="45"/>
        <v>44205</v>
      </c>
    </row>
    <row r="1164" spans="1:17" x14ac:dyDescent="0.25">
      <c r="A1164" s="73" t="s">
        <v>324</v>
      </c>
      <c r="B1164" s="112" t="s">
        <v>45</v>
      </c>
      <c r="C1164" s="74">
        <v>28406.395546395601</v>
      </c>
      <c r="D1164" s="27">
        <v>1182</v>
      </c>
      <c r="E1164" s="27">
        <v>282</v>
      </c>
      <c r="F1164" s="69">
        <v>70.909584815004834</v>
      </c>
      <c r="G1164" s="27" t="s">
        <v>860</v>
      </c>
      <c r="H1164" s="27" t="s">
        <v>64</v>
      </c>
      <c r="I1164" s="27">
        <v>31080</v>
      </c>
      <c r="J1164" s="28">
        <v>3685</v>
      </c>
      <c r="K1164" s="27">
        <v>303</v>
      </c>
      <c r="L1164" s="30">
        <v>8.2225237449118041E-2</v>
      </c>
      <c r="M1164" s="27" t="s">
        <v>64</v>
      </c>
      <c r="N1164" s="70">
        <f t="shared" si="43"/>
        <v>12972.430782291131</v>
      </c>
      <c r="O1164" s="1">
        <v>44210</v>
      </c>
      <c r="P1164" s="1">
        <f t="shared" si="44"/>
        <v>44192</v>
      </c>
      <c r="Q1164" s="1">
        <f t="shared" si="45"/>
        <v>44205</v>
      </c>
    </row>
    <row r="1165" spans="1:17" x14ac:dyDescent="0.25">
      <c r="A1165" s="73" t="s">
        <v>325</v>
      </c>
      <c r="B1165" s="112" t="s">
        <v>48</v>
      </c>
      <c r="C1165" s="74">
        <v>1156.5421476148199</v>
      </c>
      <c r="D1165" s="27">
        <v>14</v>
      </c>
      <c r="E1165" s="27" t="s">
        <v>574</v>
      </c>
      <c r="F1165" s="77">
        <v>6.1760456872134952</v>
      </c>
      <c r="G1165" s="27" t="s">
        <v>857</v>
      </c>
      <c r="H1165" s="27" t="s">
        <v>64</v>
      </c>
      <c r="I1165" s="27">
        <v>546</v>
      </c>
      <c r="J1165" s="28">
        <v>56</v>
      </c>
      <c r="K1165" s="27">
        <v>1</v>
      </c>
      <c r="L1165" s="36">
        <v>1.7857142857142856E-2</v>
      </c>
      <c r="M1165" s="27" t="s">
        <v>64</v>
      </c>
      <c r="N1165" s="70">
        <f t="shared" si="43"/>
        <v>4842.0198187753813</v>
      </c>
      <c r="O1165" s="1">
        <v>44210</v>
      </c>
      <c r="P1165" s="1">
        <f t="shared" si="44"/>
        <v>44192</v>
      </c>
      <c r="Q1165" s="1">
        <f t="shared" si="45"/>
        <v>44205</v>
      </c>
    </row>
    <row r="1166" spans="1:17" x14ac:dyDescent="0.25">
      <c r="A1166" s="73" t="s">
        <v>326</v>
      </c>
      <c r="B1166" s="112" t="s">
        <v>44</v>
      </c>
      <c r="C1166" s="74">
        <v>44.670954202623797</v>
      </c>
      <c r="D1166" s="27">
        <v>5</v>
      </c>
      <c r="E1166" s="27">
        <v>0</v>
      </c>
      <c r="F1166" s="76">
        <v>0</v>
      </c>
      <c r="G1166" s="27" t="s">
        <v>857</v>
      </c>
      <c r="H1166" s="27" t="s">
        <v>68</v>
      </c>
      <c r="I1166" s="27">
        <v>116</v>
      </c>
      <c r="J1166" s="28">
        <v>3</v>
      </c>
      <c r="K1166" s="27">
        <v>0</v>
      </c>
      <c r="L1166" s="34">
        <v>0</v>
      </c>
      <c r="M1166" s="27" t="s">
        <v>68</v>
      </c>
      <c r="N1166" s="70">
        <f t="shared" si="43"/>
        <v>6715.773265984526</v>
      </c>
      <c r="O1166" s="1">
        <v>44210</v>
      </c>
      <c r="P1166" s="1">
        <f t="shared" si="44"/>
        <v>44192</v>
      </c>
      <c r="Q1166" s="1">
        <f t="shared" si="45"/>
        <v>44205</v>
      </c>
    </row>
    <row r="1167" spans="1:17" x14ac:dyDescent="0.25">
      <c r="A1167" s="73" t="s">
        <v>327</v>
      </c>
      <c r="B1167" s="112" t="s">
        <v>54</v>
      </c>
      <c r="C1167" s="74">
        <v>20124.902253938701</v>
      </c>
      <c r="D1167" s="27">
        <v>685</v>
      </c>
      <c r="E1167" s="27">
        <v>123</v>
      </c>
      <c r="F1167" s="69">
        <v>43.65593519339857</v>
      </c>
      <c r="G1167" s="27" t="s">
        <v>860</v>
      </c>
      <c r="H1167" s="27" t="s">
        <v>64</v>
      </c>
      <c r="I1167" s="27">
        <v>24834</v>
      </c>
      <c r="J1167" s="28">
        <v>2516</v>
      </c>
      <c r="K1167" s="27">
        <v>135</v>
      </c>
      <c r="L1167" s="30">
        <v>5.3656597774244835E-2</v>
      </c>
      <c r="M1167" s="27" t="s">
        <v>64</v>
      </c>
      <c r="N1167" s="70">
        <f t="shared" si="43"/>
        <v>12501.924075221716</v>
      </c>
      <c r="O1167" s="1">
        <v>44210</v>
      </c>
      <c r="P1167" s="1">
        <f t="shared" si="44"/>
        <v>44192</v>
      </c>
      <c r="Q1167" s="1">
        <f t="shared" si="45"/>
        <v>44205</v>
      </c>
    </row>
    <row r="1168" spans="1:17" x14ac:dyDescent="0.25">
      <c r="A1168" s="73" t="s">
        <v>328</v>
      </c>
      <c r="B1168" s="112" t="s">
        <v>48</v>
      </c>
      <c r="C1168" s="74">
        <v>6112.4113664417901</v>
      </c>
      <c r="D1168" s="27">
        <v>217</v>
      </c>
      <c r="E1168" s="27">
        <v>45</v>
      </c>
      <c r="F1168" s="69">
        <v>52.586213878416388</v>
      </c>
      <c r="G1168" s="27" t="s">
        <v>860</v>
      </c>
      <c r="H1168" s="27" t="s">
        <v>64</v>
      </c>
      <c r="I1168" s="27">
        <v>7446</v>
      </c>
      <c r="J1168" s="28">
        <v>742</v>
      </c>
      <c r="K1168" s="27">
        <v>47</v>
      </c>
      <c r="L1168" s="30">
        <v>6.3342318059299185E-2</v>
      </c>
      <c r="M1168" s="27" t="s">
        <v>66</v>
      </c>
      <c r="N1168" s="70">
        <f t="shared" si="43"/>
        <v>12139.235328199768</v>
      </c>
      <c r="O1168" s="1">
        <v>44210</v>
      </c>
      <c r="P1168" s="1">
        <f t="shared" si="44"/>
        <v>44192</v>
      </c>
      <c r="Q1168" s="1">
        <f t="shared" si="45"/>
        <v>44205</v>
      </c>
    </row>
    <row r="1169" spans="1:17" x14ac:dyDescent="0.25">
      <c r="A1169" s="73" t="s">
        <v>329</v>
      </c>
      <c r="B1169" s="112" t="s">
        <v>47</v>
      </c>
      <c r="C1169" s="74">
        <v>1549.67718243236</v>
      </c>
      <c r="D1169" s="27">
        <v>53</v>
      </c>
      <c r="E1169" s="27">
        <v>8</v>
      </c>
      <c r="F1169" s="77">
        <v>36.87403918096426</v>
      </c>
      <c r="G1169" s="27" t="s">
        <v>857</v>
      </c>
      <c r="H1169" s="27" t="s">
        <v>66</v>
      </c>
      <c r="I1169" s="27">
        <v>1416</v>
      </c>
      <c r="J1169" s="28">
        <v>123</v>
      </c>
      <c r="K1169" s="27">
        <v>9</v>
      </c>
      <c r="L1169" s="36">
        <v>7.3170731707317069E-2</v>
      </c>
      <c r="M1169" s="27" t="s">
        <v>66</v>
      </c>
      <c r="N1169" s="70">
        <f t="shared" si="43"/>
        <v>7937.1369337025571</v>
      </c>
      <c r="O1169" s="1">
        <v>44210</v>
      </c>
      <c r="P1169" s="1">
        <f t="shared" si="44"/>
        <v>44192</v>
      </c>
      <c r="Q1169" s="1">
        <f t="shared" si="45"/>
        <v>44205</v>
      </c>
    </row>
    <row r="1170" spans="1:17" x14ac:dyDescent="0.25">
      <c r="A1170" s="73" t="s">
        <v>330</v>
      </c>
      <c r="B1170" s="112" t="s">
        <v>42</v>
      </c>
      <c r="C1170" s="74">
        <v>6720.1246284321996</v>
      </c>
      <c r="D1170" s="27">
        <v>248</v>
      </c>
      <c r="E1170" s="27">
        <v>80</v>
      </c>
      <c r="F1170" s="69">
        <v>85.032436602576126</v>
      </c>
      <c r="G1170" s="27" t="s">
        <v>860</v>
      </c>
      <c r="H1170" s="27" t="s">
        <v>64</v>
      </c>
      <c r="I1170" s="27">
        <v>16986</v>
      </c>
      <c r="J1170" s="28">
        <v>1721</v>
      </c>
      <c r="K1170" s="27">
        <v>81</v>
      </c>
      <c r="L1170" s="30">
        <v>4.7065659500290527E-2</v>
      </c>
      <c r="M1170" s="27" t="s">
        <v>64</v>
      </c>
      <c r="N1170" s="70">
        <f t="shared" si="43"/>
        <v>25609.644093780866</v>
      </c>
      <c r="O1170" s="1">
        <v>44210</v>
      </c>
      <c r="P1170" s="1">
        <f t="shared" si="44"/>
        <v>44192</v>
      </c>
      <c r="Q1170" s="1">
        <f t="shared" si="45"/>
        <v>44205</v>
      </c>
    </row>
    <row r="1171" spans="1:17" x14ac:dyDescent="0.25">
      <c r="A1171" s="73" t="s">
        <v>331</v>
      </c>
      <c r="B1171" s="112" t="s">
        <v>46</v>
      </c>
      <c r="C1171" s="74">
        <v>17148.496197419699</v>
      </c>
      <c r="D1171" s="27">
        <v>571</v>
      </c>
      <c r="E1171" s="27">
        <v>77</v>
      </c>
      <c r="F1171" s="75">
        <v>32.07278315650543</v>
      </c>
      <c r="G1171" s="27" t="s">
        <v>859</v>
      </c>
      <c r="H1171" s="27" t="s">
        <v>64</v>
      </c>
      <c r="I1171" s="27">
        <v>22483</v>
      </c>
      <c r="J1171" s="28">
        <v>1992</v>
      </c>
      <c r="K1171" s="27">
        <v>82</v>
      </c>
      <c r="L1171" s="32">
        <v>4.1164658634538151E-2</v>
      </c>
      <c r="M1171" s="27" t="s">
        <v>64</v>
      </c>
      <c r="N1171" s="70">
        <f t="shared" si="43"/>
        <v>11616.17891777433</v>
      </c>
      <c r="O1171" s="1">
        <v>44210</v>
      </c>
      <c r="P1171" s="1">
        <f t="shared" si="44"/>
        <v>44192</v>
      </c>
      <c r="Q1171" s="1">
        <f t="shared" si="45"/>
        <v>44205</v>
      </c>
    </row>
    <row r="1172" spans="1:17" x14ac:dyDescent="0.25">
      <c r="A1172" s="73" t="s">
        <v>332</v>
      </c>
      <c r="B1172" s="112" t="s">
        <v>49</v>
      </c>
      <c r="C1172" s="74">
        <v>11689.851587155499</v>
      </c>
      <c r="D1172" s="27">
        <v>282</v>
      </c>
      <c r="E1172" s="27">
        <v>50</v>
      </c>
      <c r="F1172" s="75">
        <v>30.551530486090716</v>
      </c>
      <c r="G1172" s="27" t="s">
        <v>859</v>
      </c>
      <c r="H1172" s="27" t="s">
        <v>64</v>
      </c>
      <c r="I1172" s="27">
        <v>15602</v>
      </c>
      <c r="J1172" s="28">
        <v>1408</v>
      </c>
      <c r="K1172" s="27">
        <v>56</v>
      </c>
      <c r="L1172" s="32">
        <v>3.9772727272727272E-2</v>
      </c>
      <c r="M1172" s="27" t="s">
        <v>66</v>
      </c>
      <c r="N1172" s="70">
        <f t="shared" si="43"/>
        <v>12044.635378836403</v>
      </c>
      <c r="O1172" s="1">
        <v>44210</v>
      </c>
      <c r="P1172" s="1">
        <f t="shared" si="44"/>
        <v>44192</v>
      </c>
      <c r="Q1172" s="1">
        <f t="shared" si="45"/>
        <v>44205</v>
      </c>
    </row>
    <row r="1173" spans="1:17" x14ac:dyDescent="0.25">
      <c r="A1173" s="73" t="s">
        <v>333</v>
      </c>
      <c r="B1173" s="112" t="s">
        <v>45</v>
      </c>
      <c r="C1173" s="74">
        <v>6846.1077774764299</v>
      </c>
      <c r="D1173" s="27">
        <v>323</v>
      </c>
      <c r="E1173" s="27">
        <v>80</v>
      </c>
      <c r="F1173" s="69">
        <v>83.467656367981959</v>
      </c>
      <c r="G1173" s="27" t="s">
        <v>860</v>
      </c>
      <c r="H1173" s="27" t="s">
        <v>64</v>
      </c>
      <c r="I1173" s="27">
        <v>7362</v>
      </c>
      <c r="J1173" s="28">
        <v>765</v>
      </c>
      <c r="K1173" s="27">
        <v>88</v>
      </c>
      <c r="L1173" s="30">
        <v>0.11503267973856209</v>
      </c>
      <c r="M1173" s="27" t="s">
        <v>66</v>
      </c>
      <c r="N1173" s="70">
        <f t="shared" si="43"/>
        <v>11174.232496263587</v>
      </c>
      <c r="O1173" s="1">
        <v>44210</v>
      </c>
      <c r="P1173" s="1">
        <f t="shared" si="44"/>
        <v>44192</v>
      </c>
      <c r="Q1173" s="1">
        <f t="shared" si="45"/>
        <v>44205</v>
      </c>
    </row>
    <row r="1174" spans="1:17" x14ac:dyDescent="0.25">
      <c r="A1174" s="73" t="s">
        <v>334</v>
      </c>
      <c r="B1174" s="112" t="s">
        <v>48</v>
      </c>
      <c r="C1174" s="74">
        <v>5803.7608961074102</v>
      </c>
      <c r="D1174" s="27">
        <v>193</v>
      </c>
      <c r="E1174" s="27">
        <v>42</v>
      </c>
      <c r="F1174" s="69">
        <v>51.690620163420313</v>
      </c>
      <c r="G1174" s="27" t="s">
        <v>860</v>
      </c>
      <c r="H1174" s="27" t="s">
        <v>66</v>
      </c>
      <c r="I1174" s="27">
        <v>14815</v>
      </c>
      <c r="J1174" s="28">
        <v>980</v>
      </c>
      <c r="K1174" s="27">
        <v>42</v>
      </c>
      <c r="L1174" s="30">
        <v>4.2857142857142858E-2</v>
      </c>
      <c r="M1174" s="27" t="s">
        <v>66</v>
      </c>
      <c r="N1174" s="70">
        <f t="shared" si="43"/>
        <v>16885.602586717298</v>
      </c>
      <c r="O1174" s="1">
        <v>44210</v>
      </c>
      <c r="P1174" s="1">
        <f t="shared" si="44"/>
        <v>44192</v>
      </c>
      <c r="Q1174" s="1">
        <f t="shared" si="45"/>
        <v>44205</v>
      </c>
    </row>
    <row r="1175" spans="1:17" x14ac:dyDescent="0.25">
      <c r="A1175" s="73" t="s">
        <v>335</v>
      </c>
      <c r="B1175" s="112" t="s">
        <v>52</v>
      </c>
      <c r="C1175" s="74">
        <v>7644.3301449872188</v>
      </c>
      <c r="D1175" s="27">
        <v>301</v>
      </c>
      <c r="E1175" s="27">
        <v>56</v>
      </c>
      <c r="F1175" s="69">
        <v>52.326363777250059</v>
      </c>
      <c r="G1175" s="27" t="s">
        <v>860</v>
      </c>
      <c r="H1175" s="27" t="s">
        <v>66</v>
      </c>
      <c r="I1175" s="27">
        <v>6973</v>
      </c>
      <c r="J1175" s="28">
        <v>706</v>
      </c>
      <c r="K1175" s="27">
        <v>60</v>
      </c>
      <c r="L1175" s="30">
        <v>8.4985835694050993E-2</v>
      </c>
      <c r="M1175" s="27" t="s">
        <v>66</v>
      </c>
      <c r="N1175" s="70">
        <f t="shared" si="43"/>
        <v>9235.6032066846383</v>
      </c>
      <c r="O1175" s="1">
        <v>44210</v>
      </c>
      <c r="P1175" s="1">
        <f t="shared" si="44"/>
        <v>44192</v>
      </c>
      <c r="Q1175" s="1">
        <f t="shared" si="45"/>
        <v>44205</v>
      </c>
    </row>
    <row r="1176" spans="1:17" x14ac:dyDescent="0.25">
      <c r="A1176" s="73" t="s">
        <v>336</v>
      </c>
      <c r="B1176" s="112" t="s">
        <v>45</v>
      </c>
      <c r="C1176" s="74">
        <v>7375.1368838712397</v>
      </c>
      <c r="D1176" s="27">
        <v>232</v>
      </c>
      <c r="E1176" s="27">
        <v>80</v>
      </c>
      <c r="F1176" s="69">
        <v>77.480402116770804</v>
      </c>
      <c r="G1176" s="27" t="s">
        <v>860</v>
      </c>
      <c r="H1176" s="27" t="s">
        <v>64</v>
      </c>
      <c r="I1176" s="27">
        <v>9678</v>
      </c>
      <c r="J1176" s="28">
        <v>1483</v>
      </c>
      <c r="K1176" s="27">
        <v>89</v>
      </c>
      <c r="L1176" s="30">
        <v>6.0013486176668913E-2</v>
      </c>
      <c r="M1176" s="27" t="s">
        <v>64</v>
      </c>
      <c r="N1176" s="70">
        <f t="shared" si="43"/>
        <v>20108.101359354936</v>
      </c>
      <c r="O1176" s="1">
        <v>44210</v>
      </c>
      <c r="P1176" s="1">
        <f t="shared" si="44"/>
        <v>44192</v>
      </c>
      <c r="Q1176" s="1">
        <f t="shared" si="45"/>
        <v>44205</v>
      </c>
    </row>
    <row r="1177" spans="1:17" x14ac:dyDescent="0.25">
      <c r="A1177" s="73" t="s">
        <v>47</v>
      </c>
      <c r="B1177" s="112" t="s">
        <v>47</v>
      </c>
      <c r="C1177" s="74">
        <v>4897.5438326430303</v>
      </c>
      <c r="D1177" s="27">
        <v>270</v>
      </c>
      <c r="E1177" s="27">
        <v>44</v>
      </c>
      <c r="F1177" s="69">
        <v>64.172108515076943</v>
      </c>
      <c r="G1177" s="27" t="s">
        <v>860</v>
      </c>
      <c r="H1177" s="27" t="s">
        <v>64</v>
      </c>
      <c r="I1177" s="27">
        <v>6762</v>
      </c>
      <c r="J1177" s="28">
        <v>762</v>
      </c>
      <c r="K1177" s="27">
        <v>45</v>
      </c>
      <c r="L1177" s="30">
        <v>5.905511811023622E-2</v>
      </c>
      <c r="M1177" s="27" t="s">
        <v>64</v>
      </c>
      <c r="N1177" s="70">
        <f t="shared" si="43"/>
        <v>15558.819400882743</v>
      </c>
      <c r="O1177" s="1">
        <v>44210</v>
      </c>
      <c r="P1177" s="1">
        <f t="shared" si="44"/>
        <v>44192</v>
      </c>
      <c r="Q1177" s="1">
        <f t="shared" si="45"/>
        <v>44205</v>
      </c>
    </row>
    <row r="1178" spans="1:17" x14ac:dyDescent="0.25">
      <c r="A1178" s="73" t="s">
        <v>337</v>
      </c>
      <c r="B1178" s="112" t="s">
        <v>42</v>
      </c>
      <c r="C1178" s="74">
        <v>640.69980114844998</v>
      </c>
      <c r="D1178" s="27">
        <v>12</v>
      </c>
      <c r="E1178" s="27">
        <v>0</v>
      </c>
      <c r="F1178" s="76">
        <v>0</v>
      </c>
      <c r="G1178" s="27" t="s">
        <v>857</v>
      </c>
      <c r="H1178" s="27" t="s">
        <v>68</v>
      </c>
      <c r="I1178" s="27">
        <v>188</v>
      </c>
      <c r="J1178" s="28">
        <v>18</v>
      </c>
      <c r="K1178" s="27">
        <v>0</v>
      </c>
      <c r="L1178" s="34">
        <v>0</v>
      </c>
      <c r="M1178" s="27" t="s">
        <v>68</v>
      </c>
      <c r="N1178" s="70">
        <f t="shared" si="43"/>
        <v>2809.4280609632037</v>
      </c>
      <c r="O1178" s="1">
        <v>44210</v>
      </c>
      <c r="P1178" s="1">
        <f t="shared" si="44"/>
        <v>44192</v>
      </c>
      <c r="Q1178" s="1">
        <f t="shared" si="45"/>
        <v>44205</v>
      </c>
    </row>
    <row r="1179" spans="1:17" x14ac:dyDescent="0.25">
      <c r="A1179" s="73" t="s">
        <v>338</v>
      </c>
      <c r="B1179" s="112" t="s">
        <v>52</v>
      </c>
      <c r="C1179" s="74">
        <v>14379.4508026329</v>
      </c>
      <c r="D1179" s="27">
        <v>796</v>
      </c>
      <c r="E1179" s="27">
        <v>163</v>
      </c>
      <c r="F1179" s="69">
        <v>80.968719199799452</v>
      </c>
      <c r="G1179" s="27" t="s">
        <v>860</v>
      </c>
      <c r="H1179" s="27" t="s">
        <v>66</v>
      </c>
      <c r="I1179" s="27">
        <v>15019</v>
      </c>
      <c r="J1179" s="28">
        <v>1943</v>
      </c>
      <c r="K1179" s="27">
        <v>178</v>
      </c>
      <c r="L1179" s="30">
        <v>9.1610910962429237E-2</v>
      </c>
      <c r="M1179" s="27" t="s">
        <v>66</v>
      </c>
      <c r="N1179" s="70">
        <f t="shared" si="43"/>
        <v>13512.338034803342</v>
      </c>
      <c r="O1179" s="1">
        <v>44210</v>
      </c>
      <c r="P1179" s="1">
        <f t="shared" si="44"/>
        <v>44192</v>
      </c>
      <c r="Q1179" s="1">
        <f t="shared" si="45"/>
        <v>44205</v>
      </c>
    </row>
    <row r="1180" spans="1:17" x14ac:dyDescent="0.25">
      <c r="A1180" s="73" t="s">
        <v>339</v>
      </c>
      <c r="B1180" s="112" t="s">
        <v>52</v>
      </c>
      <c r="C1180" s="74">
        <v>10764.140179352</v>
      </c>
      <c r="D1180" s="27">
        <v>535</v>
      </c>
      <c r="E1180" s="27">
        <v>103</v>
      </c>
      <c r="F1180" s="69">
        <v>68.348634768390355</v>
      </c>
      <c r="G1180" s="27" t="s">
        <v>860</v>
      </c>
      <c r="H1180" s="27" t="s">
        <v>64</v>
      </c>
      <c r="I1180" s="27">
        <v>10584</v>
      </c>
      <c r="J1180" s="28">
        <v>1220</v>
      </c>
      <c r="K1180" s="27">
        <v>120</v>
      </c>
      <c r="L1180" s="30">
        <v>9.8360655737704916E-2</v>
      </c>
      <c r="M1180" s="27" t="s">
        <v>64</v>
      </c>
      <c r="N1180" s="70">
        <f t="shared" si="43"/>
        <v>11333.92894994279</v>
      </c>
      <c r="O1180" s="1">
        <v>44210</v>
      </c>
      <c r="P1180" s="1">
        <f t="shared" si="44"/>
        <v>44192</v>
      </c>
      <c r="Q1180" s="1">
        <f t="shared" si="45"/>
        <v>44205</v>
      </c>
    </row>
    <row r="1181" spans="1:17" x14ac:dyDescent="0.25">
      <c r="A1181" s="73" t="s">
        <v>340</v>
      </c>
      <c r="B1181" s="112" t="s">
        <v>54</v>
      </c>
      <c r="C1181" s="74">
        <v>3341.0756913925802</v>
      </c>
      <c r="D1181" s="27">
        <v>50</v>
      </c>
      <c r="E1181" s="27">
        <v>16</v>
      </c>
      <c r="F1181" s="75">
        <v>34.206263144574045</v>
      </c>
      <c r="G1181" s="27" t="s">
        <v>859</v>
      </c>
      <c r="H1181" s="27" t="s">
        <v>64</v>
      </c>
      <c r="I1181" s="27">
        <v>2230</v>
      </c>
      <c r="J1181" s="28">
        <v>262</v>
      </c>
      <c r="K1181" s="27">
        <v>16</v>
      </c>
      <c r="L1181" s="32">
        <v>6.1068702290076333E-2</v>
      </c>
      <c r="M1181" s="27" t="s">
        <v>66</v>
      </c>
      <c r="N1181" s="70">
        <f t="shared" si="43"/>
        <v>7841.7858258936021</v>
      </c>
      <c r="O1181" s="1">
        <v>44210</v>
      </c>
      <c r="P1181" s="1">
        <f t="shared" si="44"/>
        <v>44192</v>
      </c>
      <c r="Q1181" s="1">
        <f t="shared" si="45"/>
        <v>44205</v>
      </c>
    </row>
    <row r="1182" spans="1:17" x14ac:dyDescent="0.25">
      <c r="A1182" s="73" t="s">
        <v>341</v>
      </c>
      <c r="B1182" s="112" t="s">
        <v>54</v>
      </c>
      <c r="C1182" s="74">
        <v>6951.4661738035902</v>
      </c>
      <c r="D1182" s="27">
        <v>84</v>
      </c>
      <c r="E1182" s="27">
        <v>14</v>
      </c>
      <c r="F1182" s="78">
        <v>14.385454449429286</v>
      </c>
      <c r="G1182" s="27" t="s">
        <v>858</v>
      </c>
      <c r="H1182" s="27" t="s">
        <v>66</v>
      </c>
      <c r="I1182" s="27">
        <v>5768</v>
      </c>
      <c r="J1182" s="28">
        <v>470</v>
      </c>
      <c r="K1182" s="27">
        <v>16</v>
      </c>
      <c r="L1182" s="38">
        <v>3.4042553191489362E-2</v>
      </c>
      <c r="M1182" s="27" t="s">
        <v>66</v>
      </c>
      <c r="N1182" s="70">
        <f t="shared" si="43"/>
        <v>6761.1635912317624</v>
      </c>
      <c r="O1182" s="1">
        <v>44210</v>
      </c>
      <c r="P1182" s="1">
        <f t="shared" si="44"/>
        <v>44192</v>
      </c>
      <c r="Q1182" s="1">
        <f t="shared" si="45"/>
        <v>44205</v>
      </c>
    </row>
    <row r="1183" spans="1:17" x14ac:dyDescent="0.25">
      <c r="A1183" s="73" t="s">
        <v>342</v>
      </c>
      <c r="B1183" s="112" t="s">
        <v>41</v>
      </c>
      <c r="C1183" s="74">
        <v>12588.6400801333</v>
      </c>
      <c r="D1183" s="27">
        <v>410</v>
      </c>
      <c r="E1183" s="27">
        <v>89</v>
      </c>
      <c r="F1183" s="69">
        <v>50.49904371462133</v>
      </c>
      <c r="G1183" s="27" t="s">
        <v>860</v>
      </c>
      <c r="H1183" s="27" t="s">
        <v>64</v>
      </c>
      <c r="I1183" s="27">
        <v>11821</v>
      </c>
      <c r="J1183" s="28">
        <v>1506</v>
      </c>
      <c r="K1183" s="27">
        <v>103</v>
      </c>
      <c r="L1183" s="30">
        <v>6.8393094289508627E-2</v>
      </c>
      <c r="M1183" s="27" t="s">
        <v>64</v>
      </c>
      <c r="N1183" s="70">
        <f t="shared" si="43"/>
        <v>11963.166715495237</v>
      </c>
      <c r="O1183" s="1">
        <v>44210</v>
      </c>
      <c r="P1183" s="1">
        <f t="shared" si="44"/>
        <v>44192</v>
      </c>
      <c r="Q1183" s="1">
        <f t="shared" si="45"/>
        <v>44205</v>
      </c>
    </row>
    <row r="1184" spans="1:17" x14ac:dyDescent="0.25">
      <c r="A1184" s="73" t="s">
        <v>343</v>
      </c>
      <c r="B1184" s="112" t="s">
        <v>48</v>
      </c>
      <c r="C1184" s="74">
        <v>3234.7555519856501</v>
      </c>
      <c r="D1184" s="27">
        <v>91</v>
      </c>
      <c r="E1184" s="27">
        <v>29</v>
      </c>
      <c r="F1184" s="69">
        <v>64.036633932261992</v>
      </c>
      <c r="G1184" s="27" t="s">
        <v>860</v>
      </c>
      <c r="H1184" s="27" t="s">
        <v>64</v>
      </c>
      <c r="I1184" s="27">
        <v>4121</v>
      </c>
      <c r="J1184" s="28">
        <v>378</v>
      </c>
      <c r="K1184" s="27">
        <v>33</v>
      </c>
      <c r="L1184" s="30">
        <v>8.7301587301587297E-2</v>
      </c>
      <c r="M1184" s="27" t="s">
        <v>64</v>
      </c>
      <c r="N1184" s="70">
        <f t="shared" si="43"/>
        <v>11685.58161274243</v>
      </c>
      <c r="O1184" s="1">
        <v>44210</v>
      </c>
      <c r="P1184" s="1">
        <f t="shared" si="44"/>
        <v>44192</v>
      </c>
      <c r="Q1184" s="1">
        <f t="shared" si="45"/>
        <v>44205</v>
      </c>
    </row>
    <row r="1185" spans="1:17" x14ac:dyDescent="0.25">
      <c r="A1185" s="73" t="s">
        <v>344</v>
      </c>
      <c r="B1185" s="112" t="s">
        <v>45</v>
      </c>
      <c r="C1185" s="74">
        <v>65938.694494203999</v>
      </c>
      <c r="D1185" s="27">
        <v>5557</v>
      </c>
      <c r="E1185" s="27">
        <v>951</v>
      </c>
      <c r="F1185" s="69">
        <v>103.01776817031514</v>
      </c>
      <c r="G1185" s="27" t="s">
        <v>860</v>
      </c>
      <c r="H1185" s="27" t="s">
        <v>64</v>
      </c>
      <c r="I1185" s="27">
        <v>95880</v>
      </c>
      <c r="J1185" s="28">
        <v>9882</v>
      </c>
      <c r="K1185" s="27">
        <v>1086</v>
      </c>
      <c r="L1185" s="30">
        <v>0.10989678202792957</v>
      </c>
      <c r="M1185" s="27" t="s">
        <v>64</v>
      </c>
      <c r="N1185" s="70">
        <f t="shared" si="43"/>
        <v>14986.647939880922</v>
      </c>
      <c r="O1185" s="1">
        <v>44210</v>
      </c>
      <c r="P1185" s="1">
        <f t="shared" si="44"/>
        <v>44192</v>
      </c>
      <c r="Q1185" s="1">
        <f t="shared" si="45"/>
        <v>44205</v>
      </c>
    </row>
    <row r="1186" spans="1:17" x14ac:dyDescent="0.25">
      <c r="A1186" s="73" t="s">
        <v>345</v>
      </c>
      <c r="B1186" s="112" t="s">
        <v>46</v>
      </c>
      <c r="C1186" s="74">
        <v>284.28993454947903</v>
      </c>
      <c r="D1186" s="27">
        <v>0</v>
      </c>
      <c r="E1186" s="27">
        <v>0</v>
      </c>
      <c r="F1186" s="76">
        <v>0</v>
      </c>
      <c r="G1186" s="27" t="s">
        <v>857</v>
      </c>
      <c r="H1186" s="27" t="s">
        <v>68</v>
      </c>
      <c r="I1186" s="27">
        <v>85</v>
      </c>
      <c r="J1186" s="28">
        <v>8</v>
      </c>
      <c r="K1186" s="27">
        <v>0</v>
      </c>
      <c r="L1186" s="34">
        <v>0</v>
      </c>
      <c r="M1186" s="27" t="s">
        <v>68</v>
      </c>
      <c r="N1186" s="70">
        <f t="shared" si="43"/>
        <v>2814.0285770854985</v>
      </c>
      <c r="O1186" s="1">
        <v>44210</v>
      </c>
      <c r="P1186" s="1">
        <f t="shared" si="44"/>
        <v>44192</v>
      </c>
      <c r="Q1186" s="1">
        <f t="shared" si="45"/>
        <v>44205</v>
      </c>
    </row>
    <row r="1187" spans="1:17" x14ac:dyDescent="0.25">
      <c r="A1187" s="73" t="s">
        <v>346</v>
      </c>
      <c r="B1187" s="112" t="s">
        <v>46</v>
      </c>
      <c r="C1187" s="74">
        <v>588.18731235931102</v>
      </c>
      <c r="D1187" s="27">
        <v>7</v>
      </c>
      <c r="E1187" s="27" t="s">
        <v>574</v>
      </c>
      <c r="F1187" s="77">
        <v>24.287695408478054</v>
      </c>
      <c r="G1187" s="27" t="s">
        <v>857</v>
      </c>
      <c r="H1187" s="27" t="s">
        <v>64</v>
      </c>
      <c r="I1187" s="27">
        <v>421</v>
      </c>
      <c r="J1187" s="28">
        <v>37</v>
      </c>
      <c r="K1187" s="27">
        <v>2</v>
      </c>
      <c r="L1187" s="36">
        <v>5.4054054054054057E-2</v>
      </c>
      <c r="M1187" s="27" t="s">
        <v>64</v>
      </c>
      <c r="N1187" s="70">
        <f t="shared" si="43"/>
        <v>6290.5131107958159</v>
      </c>
      <c r="O1187" s="1">
        <v>44210</v>
      </c>
      <c r="P1187" s="1">
        <f t="shared" si="44"/>
        <v>44192</v>
      </c>
      <c r="Q1187" s="1">
        <f t="shared" si="45"/>
        <v>44205</v>
      </c>
    </row>
    <row r="1188" spans="1:17" x14ac:dyDescent="0.25">
      <c r="A1188" s="73" t="s">
        <v>347</v>
      </c>
      <c r="B1188" s="112" t="s">
        <v>52</v>
      </c>
      <c r="C1188" s="74">
        <v>24005.037471817101</v>
      </c>
      <c r="D1188" s="27">
        <v>1133</v>
      </c>
      <c r="E1188" s="27">
        <v>238</v>
      </c>
      <c r="F1188" s="69">
        <v>70.81846891494628</v>
      </c>
      <c r="G1188" s="27" t="s">
        <v>860</v>
      </c>
      <c r="H1188" s="27" t="s">
        <v>64</v>
      </c>
      <c r="I1188" s="27">
        <v>34863</v>
      </c>
      <c r="J1188" s="28">
        <v>4952</v>
      </c>
      <c r="K1188" s="27">
        <v>266</v>
      </c>
      <c r="L1188" s="30">
        <v>5.3715670436187399E-2</v>
      </c>
      <c r="M1188" s="27" t="s">
        <v>66</v>
      </c>
      <c r="N1188" s="70">
        <f t="shared" si="43"/>
        <v>20629.00341569494</v>
      </c>
      <c r="O1188" s="1">
        <v>44210</v>
      </c>
      <c r="P1188" s="1">
        <f t="shared" si="44"/>
        <v>44192</v>
      </c>
      <c r="Q1188" s="1">
        <f t="shared" si="45"/>
        <v>44205</v>
      </c>
    </row>
    <row r="1189" spans="1:17" x14ac:dyDescent="0.25">
      <c r="A1189" s="73" t="s">
        <v>348</v>
      </c>
      <c r="B1189" s="112" t="s">
        <v>42</v>
      </c>
      <c r="C1189" s="74">
        <v>2126.5553566797198</v>
      </c>
      <c r="D1189" s="27">
        <v>39</v>
      </c>
      <c r="E1189" s="27">
        <v>19</v>
      </c>
      <c r="F1189" s="75">
        <v>63.818835135419249</v>
      </c>
      <c r="G1189" s="27" t="s">
        <v>859</v>
      </c>
      <c r="H1189" s="27" t="s">
        <v>64</v>
      </c>
      <c r="I1189" s="27">
        <v>2226</v>
      </c>
      <c r="J1189" s="28">
        <v>313</v>
      </c>
      <c r="K1189" s="27">
        <v>21</v>
      </c>
      <c r="L1189" s="32">
        <v>6.7092651757188496E-2</v>
      </c>
      <c r="M1189" s="27" t="s">
        <v>64</v>
      </c>
      <c r="N1189" s="70">
        <f t="shared" si="43"/>
        <v>14718.638713863533</v>
      </c>
      <c r="O1189" s="1">
        <v>44210</v>
      </c>
      <c r="P1189" s="1">
        <f t="shared" si="44"/>
        <v>44192</v>
      </c>
      <c r="Q1189" s="1">
        <f t="shared" si="45"/>
        <v>44205</v>
      </c>
    </row>
    <row r="1190" spans="1:17" x14ac:dyDescent="0.25">
      <c r="A1190" s="73" t="s">
        <v>349</v>
      </c>
      <c r="B1190" s="112" t="s">
        <v>51</v>
      </c>
      <c r="C1190" s="74">
        <v>11334.7969583208</v>
      </c>
      <c r="D1190" s="27">
        <v>667</v>
      </c>
      <c r="E1190" s="27">
        <v>154</v>
      </c>
      <c r="F1190" s="69">
        <v>97.046290643300608</v>
      </c>
      <c r="G1190" s="27" t="s">
        <v>860</v>
      </c>
      <c r="H1190" s="27" t="s">
        <v>64</v>
      </c>
      <c r="I1190" s="27">
        <v>12293</v>
      </c>
      <c r="J1190" s="28">
        <v>1318</v>
      </c>
      <c r="K1190" s="27">
        <v>162</v>
      </c>
      <c r="L1190" s="30">
        <v>0.12291350531107739</v>
      </c>
      <c r="M1190" s="27" t="s">
        <v>64</v>
      </c>
      <c r="N1190" s="70">
        <f t="shared" si="43"/>
        <v>11627.91009707911</v>
      </c>
      <c r="O1190" s="1">
        <v>44210</v>
      </c>
      <c r="P1190" s="1">
        <f t="shared" si="44"/>
        <v>44192</v>
      </c>
      <c r="Q1190" s="1">
        <f t="shared" si="45"/>
        <v>44205</v>
      </c>
    </row>
    <row r="1191" spans="1:17" x14ac:dyDescent="0.25">
      <c r="A1191" s="73" t="s">
        <v>350</v>
      </c>
      <c r="B1191" s="112" t="s">
        <v>54</v>
      </c>
      <c r="C1191" s="74">
        <v>18997.195740859199</v>
      </c>
      <c r="D1191" s="27">
        <v>951</v>
      </c>
      <c r="E1191" s="27">
        <v>237</v>
      </c>
      <c r="F1191" s="69">
        <v>89.110896468584727</v>
      </c>
      <c r="G1191" s="27" t="s">
        <v>860</v>
      </c>
      <c r="H1191" s="27" t="s">
        <v>64</v>
      </c>
      <c r="I1191" s="27">
        <v>26363</v>
      </c>
      <c r="J1191" s="28">
        <v>2605</v>
      </c>
      <c r="K1191" s="27">
        <v>252</v>
      </c>
      <c r="L1191" s="30">
        <v>9.6737044145873322E-2</v>
      </c>
      <c r="M1191" s="27" t="s">
        <v>64</v>
      </c>
      <c r="N1191" s="70">
        <f t="shared" si="43"/>
        <v>13712.550186537068</v>
      </c>
      <c r="O1191" s="1">
        <v>44210</v>
      </c>
      <c r="P1191" s="1">
        <f t="shared" si="44"/>
        <v>44192</v>
      </c>
      <c r="Q1191" s="1">
        <f t="shared" si="45"/>
        <v>44205</v>
      </c>
    </row>
    <row r="1192" spans="1:17" x14ac:dyDescent="0.25">
      <c r="A1192" s="73" t="s">
        <v>351</v>
      </c>
      <c r="B1192" s="112" t="s">
        <v>47</v>
      </c>
      <c r="C1192" s="74">
        <v>2565.26734316681</v>
      </c>
      <c r="D1192" s="27">
        <v>72</v>
      </c>
      <c r="E1192" s="27">
        <v>16</v>
      </c>
      <c r="F1192" s="75">
        <v>44.551190576740872</v>
      </c>
      <c r="G1192" s="27" t="s">
        <v>859</v>
      </c>
      <c r="H1192" s="27" t="s">
        <v>64</v>
      </c>
      <c r="I1192" s="27">
        <v>2194</v>
      </c>
      <c r="J1192" s="28">
        <v>218</v>
      </c>
      <c r="K1192" s="27">
        <v>18</v>
      </c>
      <c r="L1192" s="32">
        <v>8.2568807339449546E-2</v>
      </c>
      <c r="M1192" s="27" t="s">
        <v>66</v>
      </c>
      <c r="N1192" s="70">
        <f t="shared" si="43"/>
        <v>8498.1396025133217</v>
      </c>
      <c r="O1192" s="1">
        <v>44210</v>
      </c>
      <c r="P1192" s="1">
        <f t="shared" si="44"/>
        <v>44192</v>
      </c>
      <c r="Q1192" s="1">
        <f t="shared" si="45"/>
        <v>44205</v>
      </c>
    </row>
    <row r="1193" spans="1:17" x14ac:dyDescent="0.25">
      <c r="A1193" s="73" t="s">
        <v>352</v>
      </c>
      <c r="B1193" s="112" t="s">
        <v>49</v>
      </c>
      <c r="C1193" s="74">
        <v>13726.140611803099</v>
      </c>
      <c r="D1193" s="27">
        <v>495</v>
      </c>
      <c r="E1193" s="27">
        <v>104</v>
      </c>
      <c r="F1193" s="69">
        <v>54.119884377285224</v>
      </c>
      <c r="G1193" s="27" t="s">
        <v>860</v>
      </c>
      <c r="H1193" s="27" t="s">
        <v>64</v>
      </c>
      <c r="I1193" s="27">
        <v>16982</v>
      </c>
      <c r="J1193" s="28">
        <v>1705</v>
      </c>
      <c r="K1193" s="27">
        <v>109</v>
      </c>
      <c r="L1193" s="30">
        <v>6.392961876832845E-2</v>
      </c>
      <c r="M1193" s="27" t="s">
        <v>64</v>
      </c>
      <c r="N1193" s="70">
        <f t="shared" si="43"/>
        <v>12421.554231594217</v>
      </c>
      <c r="O1193" s="1">
        <v>44210</v>
      </c>
      <c r="P1193" s="1">
        <f t="shared" si="44"/>
        <v>44192</v>
      </c>
      <c r="Q1193" s="1">
        <f t="shared" si="45"/>
        <v>44205</v>
      </c>
    </row>
    <row r="1194" spans="1:17" x14ac:dyDescent="0.25">
      <c r="A1194" s="73" t="s">
        <v>353</v>
      </c>
      <c r="B1194" s="112" t="s">
        <v>47</v>
      </c>
      <c r="C1194" s="74">
        <v>40638.3414967149</v>
      </c>
      <c r="D1194" s="27">
        <v>3514</v>
      </c>
      <c r="E1194" s="27">
        <v>551</v>
      </c>
      <c r="F1194" s="69">
        <v>96.847315632515134</v>
      </c>
      <c r="G1194" s="27" t="s">
        <v>860</v>
      </c>
      <c r="H1194" s="27" t="s">
        <v>64</v>
      </c>
      <c r="I1194" s="27">
        <v>66915</v>
      </c>
      <c r="J1194" s="28">
        <v>8011</v>
      </c>
      <c r="K1194" s="27">
        <v>650</v>
      </c>
      <c r="L1194" s="30">
        <v>8.1138434652353014E-2</v>
      </c>
      <c r="M1194" s="27" t="s">
        <v>64</v>
      </c>
      <c r="N1194" s="70">
        <f t="shared" si="43"/>
        <v>19712.910775769695</v>
      </c>
      <c r="O1194" s="1">
        <v>44210</v>
      </c>
      <c r="P1194" s="1">
        <f t="shared" si="44"/>
        <v>44192</v>
      </c>
      <c r="Q1194" s="1">
        <f t="shared" si="45"/>
        <v>44205</v>
      </c>
    </row>
    <row r="1195" spans="1:17" x14ac:dyDescent="0.25">
      <c r="A1195" s="73" t="s">
        <v>354</v>
      </c>
      <c r="B1195" s="112" t="s">
        <v>54</v>
      </c>
      <c r="C1195" s="74">
        <v>5633.4886654636903</v>
      </c>
      <c r="D1195" s="27">
        <v>227</v>
      </c>
      <c r="E1195" s="27">
        <v>43</v>
      </c>
      <c r="F1195" s="69">
        <v>54.520897330602217</v>
      </c>
      <c r="G1195" s="27" t="s">
        <v>860</v>
      </c>
      <c r="H1195" s="27" t="s">
        <v>64</v>
      </c>
      <c r="I1195" s="27">
        <v>7073</v>
      </c>
      <c r="J1195" s="28">
        <v>761</v>
      </c>
      <c r="K1195" s="27">
        <v>48</v>
      </c>
      <c r="L1195" s="30">
        <v>6.3074901445466486E-2</v>
      </c>
      <c r="M1195" s="27" t="s">
        <v>66</v>
      </c>
      <c r="N1195" s="70">
        <f t="shared" si="43"/>
        <v>13508.503259540372</v>
      </c>
      <c r="O1195" s="1">
        <v>44210</v>
      </c>
      <c r="P1195" s="1">
        <f t="shared" si="44"/>
        <v>44192</v>
      </c>
      <c r="Q1195" s="1">
        <f t="shared" si="45"/>
        <v>44205</v>
      </c>
    </row>
    <row r="1196" spans="1:17" x14ac:dyDescent="0.25">
      <c r="A1196" s="73" t="s">
        <v>355</v>
      </c>
      <c r="B1196" s="112" t="s">
        <v>49</v>
      </c>
      <c r="C1196" s="74">
        <v>16381.7017673096</v>
      </c>
      <c r="D1196" s="27">
        <v>507</v>
      </c>
      <c r="E1196" s="27">
        <v>116</v>
      </c>
      <c r="F1196" s="69">
        <v>50.579081486203037</v>
      </c>
      <c r="G1196" s="27" t="s">
        <v>860</v>
      </c>
      <c r="H1196" s="27" t="s">
        <v>64</v>
      </c>
      <c r="I1196" s="27">
        <v>20460</v>
      </c>
      <c r="J1196" s="28">
        <v>2067</v>
      </c>
      <c r="K1196" s="27">
        <v>123</v>
      </c>
      <c r="L1196" s="30">
        <v>5.9506531204644414E-2</v>
      </c>
      <c r="M1196" s="27" t="s">
        <v>64</v>
      </c>
      <c r="N1196" s="70">
        <f t="shared" si="43"/>
        <v>12617.736724549513</v>
      </c>
      <c r="O1196" s="1">
        <v>44210</v>
      </c>
      <c r="P1196" s="1">
        <f t="shared" si="44"/>
        <v>44192</v>
      </c>
      <c r="Q1196" s="1">
        <f t="shared" si="45"/>
        <v>44205</v>
      </c>
    </row>
    <row r="1197" spans="1:17" x14ac:dyDescent="0.25">
      <c r="A1197" s="73" t="s">
        <v>356</v>
      </c>
      <c r="B1197" s="112" t="s">
        <v>54</v>
      </c>
      <c r="C1197" s="74">
        <v>4679.7541789357701</v>
      </c>
      <c r="D1197" s="27">
        <v>88</v>
      </c>
      <c r="E1197" s="27">
        <v>20</v>
      </c>
      <c r="F1197" s="75">
        <v>30.526633962989528</v>
      </c>
      <c r="G1197" s="27" t="s">
        <v>859</v>
      </c>
      <c r="H1197" s="27" t="s">
        <v>64</v>
      </c>
      <c r="I1197" s="27">
        <v>4272</v>
      </c>
      <c r="J1197" s="28">
        <v>384</v>
      </c>
      <c r="K1197" s="27">
        <v>21</v>
      </c>
      <c r="L1197" s="32">
        <v>5.46875E-2</v>
      </c>
      <c r="M1197" s="27" t="s">
        <v>64</v>
      </c>
      <c r="N1197" s="70">
        <f t="shared" si="43"/>
        <v>8205.5592092515853</v>
      </c>
      <c r="O1197" s="1">
        <v>44210</v>
      </c>
      <c r="P1197" s="1">
        <f t="shared" si="44"/>
        <v>44192</v>
      </c>
      <c r="Q1197" s="1">
        <f t="shared" si="45"/>
        <v>44205</v>
      </c>
    </row>
    <row r="1198" spans="1:17" x14ac:dyDescent="0.25">
      <c r="A1198" s="73" t="s">
        <v>357</v>
      </c>
      <c r="B1198" s="112" t="s">
        <v>49</v>
      </c>
      <c r="C1198" s="74">
        <v>21060.365670931398</v>
      </c>
      <c r="D1198" s="27">
        <v>1088</v>
      </c>
      <c r="E1198" s="27">
        <v>230</v>
      </c>
      <c r="F1198" s="69">
        <v>78.007056882431016</v>
      </c>
      <c r="G1198" s="27" t="s">
        <v>860</v>
      </c>
      <c r="H1198" s="27" t="s">
        <v>64</v>
      </c>
      <c r="I1198" s="27">
        <v>23431</v>
      </c>
      <c r="J1198" s="28">
        <v>2447</v>
      </c>
      <c r="K1198" s="27">
        <v>248</v>
      </c>
      <c r="L1198" s="30">
        <v>0.10134859011033918</v>
      </c>
      <c r="M1198" s="27" t="s">
        <v>64</v>
      </c>
      <c r="N1198" s="70">
        <f t="shared" si="43"/>
        <v>11618.981542079659</v>
      </c>
      <c r="O1198" s="1">
        <v>44210</v>
      </c>
      <c r="P1198" s="1">
        <f t="shared" si="44"/>
        <v>44192</v>
      </c>
      <c r="Q1198" s="1">
        <f t="shared" si="45"/>
        <v>44205</v>
      </c>
    </row>
    <row r="1199" spans="1:17" x14ac:dyDescent="0.25">
      <c r="A1199" s="73" t="s">
        <v>358</v>
      </c>
      <c r="B1199" s="112" t="s">
        <v>52</v>
      </c>
      <c r="C1199" s="74">
        <v>9795.2977499826702</v>
      </c>
      <c r="D1199" s="27">
        <v>335</v>
      </c>
      <c r="E1199" s="27">
        <v>111</v>
      </c>
      <c r="F1199" s="69">
        <v>80.942628095051575</v>
      </c>
      <c r="G1199" s="27" t="s">
        <v>860</v>
      </c>
      <c r="H1199" s="27" t="s">
        <v>64</v>
      </c>
      <c r="I1199" s="27">
        <v>9433</v>
      </c>
      <c r="J1199" s="28">
        <v>1198</v>
      </c>
      <c r="K1199" s="27">
        <v>114</v>
      </c>
      <c r="L1199" s="30">
        <v>9.515859766277128E-2</v>
      </c>
      <c r="M1199" s="27" t="s">
        <v>64</v>
      </c>
      <c r="N1199" s="70">
        <f t="shared" si="43"/>
        <v>12230.358183875722</v>
      </c>
      <c r="O1199" s="1">
        <v>44210</v>
      </c>
      <c r="P1199" s="1">
        <f t="shared" si="44"/>
        <v>44192</v>
      </c>
      <c r="Q1199" s="1">
        <f t="shared" si="45"/>
        <v>44205</v>
      </c>
    </row>
    <row r="1200" spans="1:17" x14ac:dyDescent="0.25">
      <c r="A1200" s="73" t="s">
        <v>359</v>
      </c>
      <c r="B1200" s="112" t="s">
        <v>48</v>
      </c>
      <c r="C1200" s="74">
        <v>2200.0396936397201</v>
      </c>
      <c r="D1200" s="27">
        <v>56</v>
      </c>
      <c r="E1200" s="27">
        <v>7</v>
      </c>
      <c r="F1200" s="77">
        <v>22.726862676409525</v>
      </c>
      <c r="G1200" s="27" t="s">
        <v>857</v>
      </c>
      <c r="H1200" s="27" t="s">
        <v>64</v>
      </c>
      <c r="I1200" s="27">
        <v>2149</v>
      </c>
      <c r="J1200" s="28">
        <v>209</v>
      </c>
      <c r="K1200" s="27">
        <v>11</v>
      </c>
      <c r="L1200" s="36">
        <v>5.2631578947368418E-2</v>
      </c>
      <c r="M1200" s="27" t="s">
        <v>64</v>
      </c>
      <c r="N1200" s="70">
        <f t="shared" si="43"/>
        <v>9499.828598739181</v>
      </c>
      <c r="O1200" s="1">
        <v>44210</v>
      </c>
      <c r="P1200" s="1">
        <f t="shared" si="44"/>
        <v>44192</v>
      </c>
      <c r="Q1200" s="1">
        <f t="shared" si="45"/>
        <v>44205</v>
      </c>
    </row>
    <row r="1201" spans="1:17" x14ac:dyDescent="0.25">
      <c r="A1201" s="73" t="s">
        <v>360</v>
      </c>
      <c r="B1201" s="112" t="s">
        <v>45</v>
      </c>
      <c r="C1201" s="74">
        <v>13408.0042293721</v>
      </c>
      <c r="D1201" s="27">
        <v>463</v>
      </c>
      <c r="E1201" s="27">
        <v>105</v>
      </c>
      <c r="F1201" s="69">
        <v>55.936736532124634</v>
      </c>
      <c r="G1201" s="27" t="s">
        <v>860</v>
      </c>
      <c r="H1201" s="27" t="s">
        <v>64</v>
      </c>
      <c r="I1201" s="27">
        <v>15706</v>
      </c>
      <c r="J1201" s="28">
        <v>1859</v>
      </c>
      <c r="K1201" s="27">
        <v>124</v>
      </c>
      <c r="L1201" s="30">
        <v>6.6702528240989781E-2</v>
      </c>
      <c r="M1201" s="27" t="s">
        <v>64</v>
      </c>
      <c r="N1201" s="70">
        <f t="shared" ref="N1201:N1264" si="46">(J1201/C1201)*100000</f>
        <v>13864.852428429294</v>
      </c>
      <c r="O1201" s="1">
        <v>44210</v>
      </c>
      <c r="P1201" s="1">
        <f t="shared" si="44"/>
        <v>44192</v>
      </c>
      <c r="Q1201" s="1">
        <f t="shared" si="45"/>
        <v>44205</v>
      </c>
    </row>
    <row r="1202" spans="1:17" x14ac:dyDescent="0.25">
      <c r="A1202" s="73" t="s">
        <v>361</v>
      </c>
      <c r="B1202" s="112" t="s">
        <v>52</v>
      </c>
      <c r="C1202" s="74">
        <v>13670.424629515401</v>
      </c>
      <c r="D1202" s="27">
        <v>652</v>
      </c>
      <c r="E1202" s="27">
        <v>200</v>
      </c>
      <c r="F1202" s="69">
        <v>104.50088181511519</v>
      </c>
      <c r="G1202" s="27" t="s">
        <v>860</v>
      </c>
      <c r="H1202" s="27" t="s">
        <v>64</v>
      </c>
      <c r="I1202" s="27">
        <v>17651</v>
      </c>
      <c r="J1202" s="28">
        <v>2222</v>
      </c>
      <c r="K1202" s="27">
        <v>219</v>
      </c>
      <c r="L1202" s="30">
        <v>9.8559855985598563E-2</v>
      </c>
      <c r="M1202" s="27" t="s">
        <v>64</v>
      </c>
      <c r="N1202" s="70">
        <f t="shared" si="46"/>
        <v>16254.067157523014</v>
      </c>
      <c r="O1202" s="1">
        <v>44210</v>
      </c>
      <c r="P1202" s="1">
        <f t="shared" si="44"/>
        <v>44192</v>
      </c>
      <c r="Q1202" s="1">
        <f t="shared" si="45"/>
        <v>44205</v>
      </c>
    </row>
    <row r="1203" spans="1:17" x14ac:dyDescent="0.25">
      <c r="A1203" s="73" t="s">
        <v>362</v>
      </c>
      <c r="B1203" s="112" t="s">
        <v>52</v>
      </c>
      <c r="C1203" s="74">
        <v>11367.9661478833</v>
      </c>
      <c r="D1203" s="27">
        <v>530</v>
      </c>
      <c r="E1203" s="27">
        <v>117</v>
      </c>
      <c r="F1203" s="69">
        <v>73.514846441541749</v>
      </c>
      <c r="G1203" s="27" t="s">
        <v>860</v>
      </c>
      <c r="H1203" s="27" t="s">
        <v>64</v>
      </c>
      <c r="I1203" s="27">
        <v>11321</v>
      </c>
      <c r="J1203" s="28">
        <v>1253</v>
      </c>
      <c r="K1203" s="27">
        <v>130</v>
      </c>
      <c r="L1203" s="30">
        <v>0.10375099760574621</v>
      </c>
      <c r="M1203" s="27" t="s">
        <v>64</v>
      </c>
      <c r="N1203" s="70">
        <f t="shared" si="46"/>
        <v>11022.200310064318</v>
      </c>
      <c r="O1203" s="1">
        <v>44210</v>
      </c>
      <c r="P1203" s="1">
        <f t="shared" si="44"/>
        <v>44192</v>
      </c>
      <c r="Q1203" s="1">
        <f t="shared" si="45"/>
        <v>44205</v>
      </c>
    </row>
    <row r="1204" spans="1:17" x14ac:dyDescent="0.25">
      <c r="A1204" s="73" t="s">
        <v>363</v>
      </c>
      <c r="B1204" s="112" t="s">
        <v>54</v>
      </c>
      <c r="C1204" s="74">
        <v>8589.0085575090106</v>
      </c>
      <c r="D1204" s="27">
        <v>364</v>
      </c>
      <c r="E1204" s="27">
        <v>73</v>
      </c>
      <c r="F1204" s="69">
        <v>60.708819642833895</v>
      </c>
      <c r="G1204" s="27" t="s">
        <v>860</v>
      </c>
      <c r="H1204" s="27" t="s">
        <v>64</v>
      </c>
      <c r="I1204" s="27">
        <v>9250</v>
      </c>
      <c r="J1204" s="28">
        <v>1085</v>
      </c>
      <c r="K1204" s="27">
        <v>80</v>
      </c>
      <c r="L1204" s="30">
        <v>7.3732718894009217E-2</v>
      </c>
      <c r="M1204" s="27" t="s">
        <v>64</v>
      </c>
      <c r="N1204" s="70">
        <f t="shared" si="46"/>
        <v>12632.424251707491</v>
      </c>
      <c r="O1204" s="1">
        <v>44210</v>
      </c>
      <c r="P1204" s="1">
        <f t="shared" si="44"/>
        <v>44192</v>
      </c>
      <c r="Q1204" s="1">
        <f t="shared" si="45"/>
        <v>44205</v>
      </c>
    </row>
    <row r="1205" spans="1:17" x14ac:dyDescent="0.25">
      <c r="A1205" s="73" t="s">
        <v>364</v>
      </c>
      <c r="B1205" s="112" t="s">
        <v>42</v>
      </c>
      <c r="C1205" s="74">
        <v>3024.3155479434299</v>
      </c>
      <c r="D1205" s="27">
        <v>76</v>
      </c>
      <c r="E1205" s="27">
        <v>21</v>
      </c>
      <c r="F1205" s="75">
        <v>49.597999157859633</v>
      </c>
      <c r="G1205" s="27" t="s">
        <v>859</v>
      </c>
      <c r="H1205" s="27" t="s">
        <v>64</v>
      </c>
      <c r="I1205" s="27">
        <v>2989</v>
      </c>
      <c r="J1205" s="28">
        <v>363</v>
      </c>
      <c r="K1205" s="27">
        <v>22</v>
      </c>
      <c r="L1205" s="32">
        <v>6.0606060606060608E-2</v>
      </c>
      <c r="M1205" s="27" t="s">
        <v>64</v>
      </c>
      <c r="N1205" s="70">
        <f t="shared" si="46"/>
        <v>12002.71579620203</v>
      </c>
      <c r="O1205" s="1">
        <v>44210</v>
      </c>
      <c r="P1205" s="1">
        <f t="shared" si="44"/>
        <v>44192</v>
      </c>
      <c r="Q1205" s="1">
        <f t="shared" si="45"/>
        <v>44205</v>
      </c>
    </row>
    <row r="1206" spans="1:17" x14ac:dyDescent="0.25">
      <c r="A1206" s="73" t="s">
        <v>365</v>
      </c>
      <c r="B1206" s="112" t="s">
        <v>45</v>
      </c>
      <c r="C1206" s="74">
        <v>87731.066584843502</v>
      </c>
      <c r="D1206" s="27">
        <v>15391</v>
      </c>
      <c r="E1206" s="27">
        <v>2108</v>
      </c>
      <c r="F1206" s="69">
        <v>171.62840306496562</v>
      </c>
      <c r="G1206" s="27" t="s">
        <v>860</v>
      </c>
      <c r="H1206" s="27" t="s">
        <v>64</v>
      </c>
      <c r="I1206" s="27">
        <v>147774</v>
      </c>
      <c r="J1206" s="28">
        <v>14512</v>
      </c>
      <c r="K1206" s="27">
        <v>2644</v>
      </c>
      <c r="L1206" s="30">
        <v>0.18219404630650496</v>
      </c>
      <c r="M1206" s="27" t="s">
        <v>66</v>
      </c>
      <c r="N1206" s="70">
        <f t="shared" si="46"/>
        <v>16541.460813046931</v>
      </c>
      <c r="O1206" s="1">
        <v>44210</v>
      </c>
      <c r="P1206" s="1">
        <f t="shared" si="44"/>
        <v>44192</v>
      </c>
      <c r="Q1206" s="1">
        <f t="shared" si="45"/>
        <v>44205</v>
      </c>
    </row>
    <row r="1207" spans="1:17" x14ac:dyDescent="0.25">
      <c r="A1207" s="73" t="s">
        <v>366</v>
      </c>
      <c r="B1207" s="112" t="s">
        <v>42</v>
      </c>
      <c r="C1207" s="74">
        <v>5830.1502088339003</v>
      </c>
      <c r="D1207" s="27">
        <v>205</v>
      </c>
      <c r="E1207" s="27">
        <v>53</v>
      </c>
      <c r="F1207" s="69">
        <v>64.933391938652534</v>
      </c>
      <c r="G1207" s="27" t="s">
        <v>860</v>
      </c>
      <c r="H1207" s="27" t="s">
        <v>64</v>
      </c>
      <c r="I1207" s="27">
        <v>6703</v>
      </c>
      <c r="J1207" s="28">
        <v>832</v>
      </c>
      <c r="K1207" s="27">
        <v>61</v>
      </c>
      <c r="L1207" s="30">
        <v>7.3317307692307696E-2</v>
      </c>
      <c r="M1207" s="27" t="s">
        <v>66</v>
      </c>
      <c r="N1207" s="70">
        <f t="shared" si="46"/>
        <v>14270.644326441976</v>
      </c>
      <c r="O1207" s="1">
        <v>44210</v>
      </c>
      <c r="P1207" s="1">
        <f t="shared" si="44"/>
        <v>44192</v>
      </c>
      <c r="Q1207" s="1">
        <f t="shared" si="45"/>
        <v>44205</v>
      </c>
    </row>
    <row r="1208" spans="1:17" x14ac:dyDescent="0.25">
      <c r="A1208" s="73" t="s">
        <v>367</v>
      </c>
      <c r="B1208" s="112" t="s">
        <v>54</v>
      </c>
      <c r="C1208" s="74">
        <v>11263.703785563999</v>
      </c>
      <c r="D1208" s="27">
        <v>700</v>
      </c>
      <c r="E1208" s="27">
        <v>140</v>
      </c>
      <c r="F1208" s="69">
        <v>88.780743797758518</v>
      </c>
      <c r="G1208" s="27" t="s">
        <v>860</v>
      </c>
      <c r="H1208" s="27" t="s">
        <v>64</v>
      </c>
      <c r="I1208" s="27">
        <v>14869</v>
      </c>
      <c r="J1208" s="28">
        <v>1699</v>
      </c>
      <c r="K1208" s="27">
        <v>150</v>
      </c>
      <c r="L1208" s="30">
        <v>8.8287227781047681E-2</v>
      </c>
      <c r="M1208" s="27" t="s">
        <v>64</v>
      </c>
      <c r="N1208" s="70">
        <f t="shared" si="46"/>
        <v>15083.84837123917</v>
      </c>
      <c r="O1208" s="1">
        <v>44210</v>
      </c>
      <c r="P1208" s="1">
        <f t="shared" si="44"/>
        <v>44192</v>
      </c>
      <c r="Q1208" s="1">
        <f t="shared" si="45"/>
        <v>44205</v>
      </c>
    </row>
    <row r="1209" spans="1:17" x14ac:dyDescent="0.25">
      <c r="A1209" s="73" t="s">
        <v>368</v>
      </c>
      <c r="B1209" s="112" t="s">
        <v>42</v>
      </c>
      <c r="C1209" s="74">
        <v>4832.7731345598404</v>
      </c>
      <c r="D1209" s="27">
        <v>152</v>
      </c>
      <c r="E1209" s="27">
        <v>20</v>
      </c>
      <c r="F1209" s="75">
        <v>29.560076353584936</v>
      </c>
      <c r="G1209" s="27" t="s">
        <v>859</v>
      </c>
      <c r="H1209" s="27" t="s">
        <v>64</v>
      </c>
      <c r="I1209" s="27">
        <v>7801</v>
      </c>
      <c r="J1209" s="28">
        <v>923</v>
      </c>
      <c r="K1209" s="27">
        <v>22</v>
      </c>
      <c r="L1209" s="32">
        <v>2.3835319609967497E-2</v>
      </c>
      <c r="M1209" s="27" t="s">
        <v>68</v>
      </c>
      <c r="N1209" s="70">
        <f t="shared" si="46"/>
        <v>19098.765332051222</v>
      </c>
      <c r="O1209" s="1">
        <v>44210</v>
      </c>
      <c r="P1209" s="1">
        <f t="shared" si="44"/>
        <v>44192</v>
      </c>
      <c r="Q1209" s="1">
        <f t="shared" si="45"/>
        <v>44205</v>
      </c>
    </row>
    <row r="1210" spans="1:17" x14ac:dyDescent="0.25">
      <c r="A1210" s="73" t="s">
        <v>369</v>
      </c>
      <c r="B1210" s="112" t="s">
        <v>54</v>
      </c>
      <c r="C1210" s="74">
        <v>40376.577641466603</v>
      </c>
      <c r="D1210" s="27">
        <v>3477</v>
      </c>
      <c r="E1210" s="27">
        <v>727</v>
      </c>
      <c r="F1210" s="69">
        <v>128.61063136574745</v>
      </c>
      <c r="G1210" s="27" t="s">
        <v>860</v>
      </c>
      <c r="H1210" s="27" t="s">
        <v>64</v>
      </c>
      <c r="I1210" s="27">
        <v>52498</v>
      </c>
      <c r="J1210" s="28">
        <v>5457</v>
      </c>
      <c r="K1210" s="27">
        <v>772</v>
      </c>
      <c r="L1210" s="30">
        <v>0.1414696719809419</v>
      </c>
      <c r="M1210" s="27" t="s">
        <v>64</v>
      </c>
      <c r="N1210" s="70">
        <f t="shared" si="46"/>
        <v>13515.261368748796</v>
      </c>
      <c r="O1210" s="1">
        <v>44210</v>
      </c>
      <c r="P1210" s="1">
        <f t="shared" si="44"/>
        <v>44192</v>
      </c>
      <c r="Q1210" s="1">
        <f t="shared" si="45"/>
        <v>44205</v>
      </c>
    </row>
    <row r="1211" spans="1:17" x14ac:dyDescent="0.25">
      <c r="A1211" s="73" t="s">
        <v>370</v>
      </c>
      <c r="B1211" s="112" t="s">
        <v>46</v>
      </c>
      <c r="C1211" s="74">
        <v>2026.1602306654599</v>
      </c>
      <c r="D1211" s="27">
        <v>23</v>
      </c>
      <c r="E1211" s="27" t="s">
        <v>574</v>
      </c>
      <c r="F1211" s="77">
        <v>10.575951054736455</v>
      </c>
      <c r="G1211" s="27" t="s">
        <v>857</v>
      </c>
      <c r="H1211" s="27" t="s">
        <v>64</v>
      </c>
      <c r="I1211" s="27">
        <v>3285</v>
      </c>
      <c r="J1211" s="28">
        <v>212</v>
      </c>
      <c r="K1211" s="27">
        <v>3</v>
      </c>
      <c r="L1211" s="36">
        <v>1.4150943396226415E-2</v>
      </c>
      <c r="M1211" s="27" t="s">
        <v>64</v>
      </c>
      <c r="N1211" s="70">
        <f t="shared" si="46"/>
        <v>10463.140910152599</v>
      </c>
      <c r="O1211" s="1">
        <v>44210</v>
      </c>
      <c r="P1211" s="1">
        <f t="shared" si="44"/>
        <v>44192</v>
      </c>
      <c r="Q1211" s="1">
        <f t="shared" si="45"/>
        <v>44205</v>
      </c>
    </row>
    <row r="1212" spans="1:17" x14ac:dyDescent="0.25">
      <c r="A1212" s="73" t="s">
        <v>371</v>
      </c>
      <c r="B1212" s="112" t="s">
        <v>49</v>
      </c>
      <c r="C1212" s="74">
        <v>34080.2247325719</v>
      </c>
      <c r="D1212" s="27">
        <v>795</v>
      </c>
      <c r="E1212" s="27">
        <v>123</v>
      </c>
      <c r="F1212" s="75">
        <v>25.779508071487012</v>
      </c>
      <c r="G1212" s="27" t="s">
        <v>859</v>
      </c>
      <c r="H1212" s="27" t="s">
        <v>64</v>
      </c>
      <c r="I1212" s="27">
        <v>39786</v>
      </c>
      <c r="J1212" s="28">
        <v>4099</v>
      </c>
      <c r="K1212" s="27">
        <v>147</v>
      </c>
      <c r="L1212" s="32">
        <v>3.5862405464747497E-2</v>
      </c>
      <c r="M1212" s="27" t="s">
        <v>66</v>
      </c>
      <c r="N1212" s="70">
        <f t="shared" si="46"/>
        <v>12027.502847076046</v>
      </c>
      <c r="O1212" s="1">
        <v>44210</v>
      </c>
      <c r="P1212" s="1">
        <f t="shared" si="44"/>
        <v>44192</v>
      </c>
      <c r="Q1212" s="1">
        <f t="shared" si="45"/>
        <v>44205</v>
      </c>
    </row>
    <row r="1213" spans="1:17" x14ac:dyDescent="0.25">
      <c r="A1213" s="73" t="s">
        <v>372</v>
      </c>
      <c r="B1213" s="112" t="s">
        <v>46</v>
      </c>
      <c r="C1213" s="74">
        <v>611.63523157592294</v>
      </c>
      <c r="D1213" s="27" t="s">
        <v>574</v>
      </c>
      <c r="E1213" s="27">
        <v>0</v>
      </c>
      <c r="F1213" s="76">
        <v>0</v>
      </c>
      <c r="G1213" s="27" t="s">
        <v>857</v>
      </c>
      <c r="H1213" s="27" t="s">
        <v>68</v>
      </c>
      <c r="I1213" s="27">
        <v>188</v>
      </c>
      <c r="J1213" s="28">
        <v>14</v>
      </c>
      <c r="K1213" s="27">
        <v>0</v>
      </c>
      <c r="L1213" s="34">
        <v>0</v>
      </c>
      <c r="M1213" s="27" t="s">
        <v>68</v>
      </c>
      <c r="N1213" s="70">
        <f t="shared" si="46"/>
        <v>2288.945972573878</v>
      </c>
      <c r="O1213" s="1">
        <v>44210</v>
      </c>
      <c r="P1213" s="1">
        <f t="shared" si="44"/>
        <v>44192</v>
      </c>
      <c r="Q1213" s="1">
        <f t="shared" si="45"/>
        <v>44205</v>
      </c>
    </row>
    <row r="1214" spans="1:17" x14ac:dyDescent="0.25">
      <c r="A1214" s="73" t="s">
        <v>373</v>
      </c>
      <c r="B1214" s="112" t="s">
        <v>49</v>
      </c>
      <c r="C1214" s="74">
        <v>8696.8122222217498</v>
      </c>
      <c r="D1214" s="27">
        <v>128</v>
      </c>
      <c r="E1214" s="27">
        <v>21</v>
      </c>
      <c r="F1214" s="75">
        <v>17.247699061125637</v>
      </c>
      <c r="G1214" s="27" t="s">
        <v>859</v>
      </c>
      <c r="H1214" s="27" t="s">
        <v>66</v>
      </c>
      <c r="I1214" s="27">
        <v>8313</v>
      </c>
      <c r="J1214" s="28">
        <v>857</v>
      </c>
      <c r="K1214" s="27">
        <v>31</v>
      </c>
      <c r="L1214" s="32">
        <v>3.6172695449241538E-2</v>
      </c>
      <c r="M1214" s="27" t="s">
        <v>66</v>
      </c>
      <c r="N1214" s="70">
        <f t="shared" si="46"/>
        <v>9854.1853969231106</v>
      </c>
      <c r="O1214" s="1">
        <v>44210</v>
      </c>
      <c r="P1214" s="1">
        <f t="shared" si="44"/>
        <v>44192</v>
      </c>
      <c r="Q1214" s="1">
        <f t="shared" si="45"/>
        <v>44205</v>
      </c>
    </row>
    <row r="1215" spans="1:17" x14ac:dyDescent="0.25">
      <c r="A1215" s="73" t="s">
        <v>374</v>
      </c>
      <c r="B1215" s="112" t="s">
        <v>49</v>
      </c>
      <c r="C1215" s="74">
        <v>9756.4222031515692</v>
      </c>
      <c r="D1215" s="27">
        <v>366</v>
      </c>
      <c r="E1215" s="27">
        <v>69</v>
      </c>
      <c r="F1215" s="69">
        <v>50.516176175518289</v>
      </c>
      <c r="G1215" s="27" t="s">
        <v>860</v>
      </c>
      <c r="H1215" s="27" t="s">
        <v>64</v>
      </c>
      <c r="I1215" s="27">
        <v>12065</v>
      </c>
      <c r="J1215" s="28">
        <v>1285</v>
      </c>
      <c r="K1215" s="27">
        <v>74</v>
      </c>
      <c r="L1215" s="30">
        <v>5.7587548638132292E-2</v>
      </c>
      <c r="M1215" s="27" t="s">
        <v>64</v>
      </c>
      <c r="N1215" s="70">
        <f t="shared" si="46"/>
        <v>13170.811730399621</v>
      </c>
      <c r="O1215" s="1">
        <v>44210</v>
      </c>
      <c r="P1215" s="1">
        <f t="shared" si="44"/>
        <v>44192</v>
      </c>
      <c r="Q1215" s="1">
        <f t="shared" si="45"/>
        <v>44205</v>
      </c>
    </row>
    <row r="1216" spans="1:17" x14ac:dyDescent="0.25">
      <c r="A1216" s="73" t="s">
        <v>375</v>
      </c>
      <c r="B1216" s="112" t="s">
        <v>47</v>
      </c>
      <c r="C1216" s="74">
        <v>15406.425291514101</v>
      </c>
      <c r="D1216" s="27">
        <v>762</v>
      </c>
      <c r="E1216" s="27">
        <v>115</v>
      </c>
      <c r="F1216" s="69">
        <v>53.317272234527785</v>
      </c>
      <c r="G1216" s="27" t="s">
        <v>860</v>
      </c>
      <c r="H1216" s="27" t="s">
        <v>66</v>
      </c>
      <c r="I1216" s="27">
        <v>23916</v>
      </c>
      <c r="J1216" s="28">
        <v>2395</v>
      </c>
      <c r="K1216" s="27">
        <v>141</v>
      </c>
      <c r="L1216" s="30">
        <v>5.8872651356993738E-2</v>
      </c>
      <c r="M1216" s="27" t="s">
        <v>66</v>
      </c>
      <c r="N1216" s="70">
        <f t="shared" si="46"/>
        <v>15545.462069771449</v>
      </c>
      <c r="O1216" s="1">
        <v>44210</v>
      </c>
      <c r="P1216" s="1">
        <f t="shared" si="44"/>
        <v>44192</v>
      </c>
      <c r="Q1216" s="1">
        <f t="shared" si="45"/>
        <v>44205</v>
      </c>
    </row>
    <row r="1217" spans="1:17" x14ac:dyDescent="0.25">
      <c r="A1217" s="73" t="s">
        <v>376</v>
      </c>
      <c r="B1217" s="112" t="s">
        <v>49</v>
      </c>
      <c r="C1217" s="74">
        <v>116142.925799655</v>
      </c>
      <c r="D1217" s="27">
        <v>11930</v>
      </c>
      <c r="E1217" s="27">
        <v>1431</v>
      </c>
      <c r="F1217" s="69">
        <v>88.007328049066018</v>
      </c>
      <c r="G1217" s="27" t="s">
        <v>860</v>
      </c>
      <c r="H1217" s="27" t="s">
        <v>64</v>
      </c>
      <c r="I1217" s="27">
        <v>167102</v>
      </c>
      <c r="J1217" s="28">
        <v>15717</v>
      </c>
      <c r="K1217" s="27">
        <v>1637</v>
      </c>
      <c r="L1217" s="30">
        <v>0.10415473690907934</v>
      </c>
      <c r="M1217" s="27" t="s">
        <v>64</v>
      </c>
      <c r="N1217" s="70">
        <f t="shared" si="46"/>
        <v>13532.464325129553</v>
      </c>
      <c r="O1217" s="1">
        <v>44210</v>
      </c>
      <c r="P1217" s="1">
        <f t="shared" si="44"/>
        <v>44192</v>
      </c>
      <c r="Q1217" s="1">
        <f t="shared" si="45"/>
        <v>44205</v>
      </c>
    </row>
    <row r="1218" spans="1:17" x14ac:dyDescent="0.25">
      <c r="A1218" s="73" t="s">
        <v>377</v>
      </c>
      <c r="B1218" s="112" t="s">
        <v>47</v>
      </c>
      <c r="C1218" s="74">
        <v>20714.095533973501</v>
      </c>
      <c r="D1218" s="27">
        <v>1355</v>
      </c>
      <c r="E1218" s="27">
        <v>299</v>
      </c>
      <c r="F1218" s="69">
        <v>103.10439488953152</v>
      </c>
      <c r="G1218" s="27" t="s">
        <v>860</v>
      </c>
      <c r="H1218" s="27" t="s">
        <v>64</v>
      </c>
      <c r="I1218" s="27">
        <v>26393</v>
      </c>
      <c r="J1218" s="28">
        <v>2814</v>
      </c>
      <c r="K1218" s="27">
        <v>346</v>
      </c>
      <c r="L1218" s="30">
        <v>0.12295664534470505</v>
      </c>
      <c r="M1218" s="27" t="s">
        <v>64</v>
      </c>
      <c r="N1218" s="70">
        <f t="shared" si="46"/>
        <v>13584.952311264165</v>
      </c>
      <c r="O1218" s="1">
        <v>44210</v>
      </c>
      <c r="P1218" s="1">
        <f t="shared" ref="P1218:P1281" si="47">O1218-18</f>
        <v>44192</v>
      </c>
      <c r="Q1218" s="1">
        <f t="shared" ref="Q1218:Q1281" si="48">O1218-5</f>
        <v>44205</v>
      </c>
    </row>
    <row r="1219" spans="1:17" x14ac:dyDescent="0.25">
      <c r="A1219" s="73" t="s">
        <v>378</v>
      </c>
      <c r="B1219" s="112" t="s">
        <v>54</v>
      </c>
      <c r="C1219" s="74">
        <v>10418.392432463201</v>
      </c>
      <c r="D1219" s="27">
        <v>447</v>
      </c>
      <c r="E1219" s="27">
        <v>97</v>
      </c>
      <c r="F1219" s="69">
        <v>66.503267884038806</v>
      </c>
      <c r="G1219" s="27" t="s">
        <v>860</v>
      </c>
      <c r="H1219" s="27" t="s">
        <v>64</v>
      </c>
      <c r="I1219" s="27">
        <v>10838</v>
      </c>
      <c r="J1219" s="28">
        <v>1014</v>
      </c>
      <c r="K1219" s="27">
        <v>109</v>
      </c>
      <c r="L1219" s="30">
        <v>0.10749506903353057</v>
      </c>
      <c r="M1219" s="27" t="s">
        <v>64</v>
      </c>
      <c r="N1219" s="70">
        <f t="shared" si="46"/>
        <v>9732.78753486407</v>
      </c>
      <c r="O1219" s="1">
        <v>44210</v>
      </c>
      <c r="P1219" s="1">
        <f t="shared" si="47"/>
        <v>44192</v>
      </c>
      <c r="Q1219" s="1">
        <f t="shared" si="48"/>
        <v>44205</v>
      </c>
    </row>
    <row r="1220" spans="1:17" x14ac:dyDescent="0.25">
      <c r="A1220" s="73" t="s">
        <v>379</v>
      </c>
      <c r="B1220" s="112" t="s">
        <v>45</v>
      </c>
      <c r="C1220" s="74">
        <v>100824.306406576</v>
      </c>
      <c r="D1220" s="27">
        <v>12722</v>
      </c>
      <c r="E1220" s="27">
        <v>1810</v>
      </c>
      <c r="F1220" s="69">
        <v>128.22871675840457</v>
      </c>
      <c r="G1220" s="27" t="s">
        <v>860</v>
      </c>
      <c r="H1220" s="27" t="s">
        <v>64</v>
      </c>
      <c r="I1220" s="27">
        <v>142917</v>
      </c>
      <c r="J1220" s="28">
        <v>14728</v>
      </c>
      <c r="K1220" s="27">
        <v>2130</v>
      </c>
      <c r="L1220" s="30">
        <v>0.14462248777838133</v>
      </c>
      <c r="M1220" s="27" t="s">
        <v>66</v>
      </c>
      <c r="N1220" s="70">
        <f t="shared" si="46"/>
        <v>14607.588710413787</v>
      </c>
      <c r="O1220" s="1">
        <v>44210</v>
      </c>
      <c r="P1220" s="1">
        <f t="shared" si="47"/>
        <v>44192</v>
      </c>
      <c r="Q1220" s="1">
        <f t="shared" si="48"/>
        <v>44205</v>
      </c>
    </row>
    <row r="1221" spans="1:17" x14ac:dyDescent="0.25">
      <c r="A1221" s="73" t="s">
        <v>380</v>
      </c>
      <c r="B1221" s="112" t="s">
        <v>45</v>
      </c>
      <c r="C1221" s="74">
        <v>11593.289720794701</v>
      </c>
      <c r="D1221" s="27">
        <v>802</v>
      </c>
      <c r="E1221" s="27">
        <v>120</v>
      </c>
      <c r="F1221" s="69">
        <v>73.934394618415652</v>
      </c>
      <c r="G1221" s="27" t="s">
        <v>860</v>
      </c>
      <c r="H1221" s="27" t="s">
        <v>66</v>
      </c>
      <c r="I1221" s="27">
        <v>18791</v>
      </c>
      <c r="J1221" s="28">
        <v>2231</v>
      </c>
      <c r="K1221" s="27">
        <v>144</v>
      </c>
      <c r="L1221" s="30">
        <v>6.4545047064096819E-2</v>
      </c>
      <c r="M1221" s="27" t="s">
        <v>66</v>
      </c>
      <c r="N1221" s="70">
        <f t="shared" si="46"/>
        <v>19243.890679263288</v>
      </c>
      <c r="O1221" s="1">
        <v>44210</v>
      </c>
      <c r="P1221" s="1">
        <f t="shared" si="47"/>
        <v>44192</v>
      </c>
      <c r="Q1221" s="1">
        <f t="shared" si="48"/>
        <v>44205</v>
      </c>
    </row>
    <row r="1222" spans="1:17" x14ac:dyDescent="0.25">
      <c r="A1222" s="73" t="s">
        <v>381</v>
      </c>
      <c r="B1222" s="112" t="s">
        <v>49</v>
      </c>
      <c r="C1222" s="74">
        <v>67654.360942971107</v>
      </c>
      <c r="D1222" s="27">
        <v>4821</v>
      </c>
      <c r="E1222" s="27">
        <v>834</v>
      </c>
      <c r="F1222" s="69">
        <v>88.052607017667356</v>
      </c>
      <c r="G1222" s="27" t="s">
        <v>860</v>
      </c>
      <c r="H1222" s="27" t="s">
        <v>64</v>
      </c>
      <c r="I1222" s="27">
        <v>95204</v>
      </c>
      <c r="J1222" s="28">
        <v>9762</v>
      </c>
      <c r="K1222" s="27">
        <v>985</v>
      </c>
      <c r="L1222" s="30">
        <v>0.10090145461995492</v>
      </c>
      <c r="M1222" s="27" t="s">
        <v>64</v>
      </c>
      <c r="N1222" s="70">
        <f t="shared" si="46"/>
        <v>14429.225055024652</v>
      </c>
      <c r="O1222" s="1">
        <v>44210</v>
      </c>
      <c r="P1222" s="1">
        <f t="shared" si="47"/>
        <v>44192</v>
      </c>
      <c r="Q1222" s="1">
        <f t="shared" si="48"/>
        <v>44205</v>
      </c>
    </row>
    <row r="1223" spans="1:17" x14ac:dyDescent="0.25">
      <c r="A1223" s="73" t="s">
        <v>382</v>
      </c>
      <c r="B1223" s="112" t="s">
        <v>45</v>
      </c>
      <c r="C1223" s="74">
        <v>4899.3351278783603</v>
      </c>
      <c r="D1223" s="27">
        <v>148</v>
      </c>
      <c r="E1223" s="27">
        <v>31</v>
      </c>
      <c r="F1223" s="69">
        <v>45.195636887256633</v>
      </c>
      <c r="G1223" s="27" t="s">
        <v>860</v>
      </c>
      <c r="H1223" s="27" t="s">
        <v>64</v>
      </c>
      <c r="I1223" s="27">
        <v>6861</v>
      </c>
      <c r="J1223" s="28">
        <v>972</v>
      </c>
      <c r="K1223" s="27">
        <v>32</v>
      </c>
      <c r="L1223" s="30">
        <v>3.292181069958848E-2</v>
      </c>
      <c r="M1223" s="27" t="s">
        <v>64</v>
      </c>
      <c r="N1223" s="70">
        <f t="shared" si="46"/>
        <v>19839.426669735109</v>
      </c>
      <c r="O1223" s="1">
        <v>44210</v>
      </c>
      <c r="P1223" s="1">
        <f t="shared" si="47"/>
        <v>44192</v>
      </c>
      <c r="Q1223" s="1">
        <f t="shared" si="48"/>
        <v>44205</v>
      </c>
    </row>
    <row r="1224" spans="1:17" x14ac:dyDescent="0.25">
      <c r="A1224" s="73" t="s">
        <v>383</v>
      </c>
      <c r="B1224" s="112" t="s">
        <v>43</v>
      </c>
      <c r="C1224" s="74">
        <v>23630.587330045601</v>
      </c>
      <c r="D1224" s="27">
        <v>1009</v>
      </c>
      <c r="E1224" s="27">
        <v>210</v>
      </c>
      <c r="F1224" s="69">
        <v>63.477051122330515</v>
      </c>
      <c r="G1224" s="27" t="s">
        <v>860</v>
      </c>
      <c r="H1224" s="27" t="s">
        <v>64</v>
      </c>
      <c r="I1224" s="27">
        <v>26500</v>
      </c>
      <c r="J1224" s="28">
        <v>2719</v>
      </c>
      <c r="K1224" s="27">
        <v>224</v>
      </c>
      <c r="L1224" s="30">
        <v>8.2383229128356009E-2</v>
      </c>
      <c r="M1224" s="27" t="s">
        <v>66</v>
      </c>
      <c r="N1224" s="70">
        <f t="shared" si="46"/>
        <v>11506.273466774441</v>
      </c>
      <c r="O1224" s="1">
        <v>44210</v>
      </c>
      <c r="P1224" s="1">
        <f t="shared" si="47"/>
        <v>44192</v>
      </c>
      <c r="Q1224" s="1">
        <f t="shared" si="48"/>
        <v>44205</v>
      </c>
    </row>
    <row r="1225" spans="1:17" x14ac:dyDescent="0.25">
      <c r="A1225" s="73" t="s">
        <v>384</v>
      </c>
      <c r="B1225" s="112" t="s">
        <v>45</v>
      </c>
      <c r="C1225" s="74">
        <v>19036.1847708721</v>
      </c>
      <c r="D1225" s="27">
        <v>851</v>
      </c>
      <c r="E1225" s="27">
        <v>159</v>
      </c>
      <c r="F1225" s="69">
        <v>59.660814358772143</v>
      </c>
      <c r="G1225" s="27" t="s">
        <v>860</v>
      </c>
      <c r="H1225" s="27" t="s">
        <v>64</v>
      </c>
      <c r="I1225" s="27">
        <v>29055</v>
      </c>
      <c r="J1225" s="28">
        <v>3786</v>
      </c>
      <c r="K1225" s="27">
        <v>198</v>
      </c>
      <c r="L1225" s="30">
        <v>5.2297939778129951E-2</v>
      </c>
      <c r="M1225" s="27" t="s">
        <v>64</v>
      </c>
      <c r="N1225" s="70">
        <f t="shared" si="46"/>
        <v>19888.439020580874</v>
      </c>
      <c r="O1225" s="1">
        <v>44210</v>
      </c>
      <c r="P1225" s="1">
        <f t="shared" si="47"/>
        <v>44192</v>
      </c>
      <c r="Q1225" s="1">
        <f t="shared" si="48"/>
        <v>44205</v>
      </c>
    </row>
    <row r="1226" spans="1:17" x14ac:dyDescent="0.25">
      <c r="A1226" s="73" t="s">
        <v>385</v>
      </c>
      <c r="B1226" s="112" t="s">
        <v>52</v>
      </c>
      <c r="C1226" s="74">
        <v>4597.5251554699198</v>
      </c>
      <c r="D1226" s="27">
        <v>255</v>
      </c>
      <c r="E1226" s="27">
        <v>58</v>
      </c>
      <c r="F1226" s="69">
        <v>90.110592172142134</v>
      </c>
      <c r="G1226" s="27" t="s">
        <v>860</v>
      </c>
      <c r="H1226" s="27" t="s">
        <v>64</v>
      </c>
      <c r="I1226" s="27">
        <v>11619</v>
      </c>
      <c r="J1226" s="28">
        <v>788</v>
      </c>
      <c r="K1226" s="27">
        <v>62</v>
      </c>
      <c r="L1226" s="30">
        <v>7.8680203045685279E-2</v>
      </c>
      <c r="M1226" s="27" t="s">
        <v>64</v>
      </c>
      <c r="N1226" s="70">
        <f t="shared" si="46"/>
        <v>17139.656083501242</v>
      </c>
      <c r="O1226" s="1">
        <v>44210</v>
      </c>
      <c r="P1226" s="1">
        <f t="shared" si="47"/>
        <v>44192</v>
      </c>
      <c r="Q1226" s="1">
        <f t="shared" si="48"/>
        <v>44205</v>
      </c>
    </row>
    <row r="1227" spans="1:17" x14ac:dyDescent="0.25">
      <c r="A1227" s="73" t="s">
        <v>386</v>
      </c>
      <c r="B1227" s="112" t="s">
        <v>49</v>
      </c>
      <c r="C1227" s="74">
        <v>43615.198490032897</v>
      </c>
      <c r="D1227" s="27">
        <v>3405</v>
      </c>
      <c r="E1227" s="27">
        <v>568</v>
      </c>
      <c r="F1227" s="69">
        <v>93.021309029924751</v>
      </c>
      <c r="G1227" s="27" t="s">
        <v>860</v>
      </c>
      <c r="H1227" s="27" t="s">
        <v>64</v>
      </c>
      <c r="I1227" s="27">
        <v>60391</v>
      </c>
      <c r="J1227" s="28">
        <v>5883</v>
      </c>
      <c r="K1227" s="27">
        <v>607</v>
      </c>
      <c r="L1227" s="30">
        <v>0.10317865034846167</v>
      </c>
      <c r="M1227" s="27" t="s">
        <v>64</v>
      </c>
      <c r="N1227" s="70">
        <f t="shared" si="46"/>
        <v>13488.417349159616</v>
      </c>
      <c r="O1227" s="1">
        <v>44210</v>
      </c>
      <c r="P1227" s="1">
        <f t="shared" si="47"/>
        <v>44192</v>
      </c>
      <c r="Q1227" s="1">
        <f t="shared" si="48"/>
        <v>44205</v>
      </c>
    </row>
    <row r="1228" spans="1:17" x14ac:dyDescent="0.25">
      <c r="A1228" s="73" t="s">
        <v>387</v>
      </c>
      <c r="B1228" s="112" t="s">
        <v>52</v>
      </c>
      <c r="C1228" s="74">
        <v>25917.393669385499</v>
      </c>
      <c r="D1228" s="27">
        <v>1134</v>
      </c>
      <c r="E1228" s="27">
        <v>340</v>
      </c>
      <c r="F1228" s="69">
        <v>93.704307599422648</v>
      </c>
      <c r="G1228" s="27" t="s">
        <v>860</v>
      </c>
      <c r="H1228" s="27" t="s">
        <v>64</v>
      </c>
      <c r="I1228" s="27">
        <v>24349</v>
      </c>
      <c r="J1228" s="28">
        <v>2806</v>
      </c>
      <c r="K1228" s="27">
        <v>356</v>
      </c>
      <c r="L1228" s="30">
        <v>0.12687099073414113</v>
      </c>
      <c r="M1228" s="27" t="s">
        <v>64</v>
      </c>
      <c r="N1228" s="70">
        <f t="shared" si="46"/>
        <v>10826.705940399177</v>
      </c>
      <c r="O1228" s="1">
        <v>44210</v>
      </c>
      <c r="P1228" s="1">
        <f t="shared" si="47"/>
        <v>44192</v>
      </c>
      <c r="Q1228" s="1">
        <f t="shared" si="48"/>
        <v>44205</v>
      </c>
    </row>
    <row r="1229" spans="1:17" x14ac:dyDescent="0.25">
      <c r="A1229" s="73" t="s">
        <v>388</v>
      </c>
      <c r="B1229" s="112" t="s">
        <v>41</v>
      </c>
      <c r="C1229" s="74">
        <v>15535.1939863677</v>
      </c>
      <c r="D1229" s="27">
        <v>404</v>
      </c>
      <c r="E1229" s="27">
        <v>116</v>
      </c>
      <c r="F1229" s="69">
        <v>53.335119554896394</v>
      </c>
      <c r="G1229" s="27" t="s">
        <v>860</v>
      </c>
      <c r="H1229" s="27" t="s">
        <v>64</v>
      </c>
      <c r="I1229" s="27">
        <v>15408</v>
      </c>
      <c r="J1229" s="28">
        <v>1609</v>
      </c>
      <c r="K1229" s="27">
        <v>127</v>
      </c>
      <c r="L1229" s="30">
        <v>7.8931013051584842E-2</v>
      </c>
      <c r="M1229" s="27" t="s">
        <v>64</v>
      </c>
      <c r="N1229" s="70">
        <f t="shared" si="46"/>
        <v>10357.128474944791</v>
      </c>
      <c r="O1229" s="1">
        <v>44210</v>
      </c>
      <c r="P1229" s="1">
        <f t="shared" si="47"/>
        <v>44192</v>
      </c>
      <c r="Q1229" s="1">
        <f t="shared" si="48"/>
        <v>44205</v>
      </c>
    </row>
    <row r="1230" spans="1:17" x14ac:dyDescent="0.25">
      <c r="A1230" s="73" t="s">
        <v>389</v>
      </c>
      <c r="B1230" s="112" t="s">
        <v>52</v>
      </c>
      <c r="C1230" s="74">
        <v>5732.2185635331398</v>
      </c>
      <c r="D1230" s="27">
        <v>298</v>
      </c>
      <c r="E1230" s="27">
        <v>75</v>
      </c>
      <c r="F1230" s="69">
        <v>93.456709610194977</v>
      </c>
      <c r="G1230" s="27" t="s">
        <v>860</v>
      </c>
      <c r="H1230" s="27" t="s">
        <v>64</v>
      </c>
      <c r="I1230" s="27">
        <v>6972</v>
      </c>
      <c r="J1230" s="28">
        <v>887</v>
      </c>
      <c r="K1230" s="27">
        <v>81</v>
      </c>
      <c r="L1230" s="30">
        <v>9.1319052987598653E-2</v>
      </c>
      <c r="M1230" s="27" t="s">
        <v>66</v>
      </c>
      <c r="N1230" s="70">
        <f t="shared" si="46"/>
        <v>15473.938932525352</v>
      </c>
      <c r="O1230" s="1">
        <v>44210</v>
      </c>
      <c r="P1230" s="1">
        <f t="shared" si="47"/>
        <v>44192</v>
      </c>
      <c r="Q1230" s="1">
        <f t="shared" si="48"/>
        <v>44205</v>
      </c>
    </row>
    <row r="1231" spans="1:17" x14ac:dyDescent="0.25">
      <c r="A1231" s="73" t="s">
        <v>390</v>
      </c>
      <c r="B1231" s="112" t="s">
        <v>49</v>
      </c>
      <c r="C1231" s="74">
        <v>10406.375954216899</v>
      </c>
      <c r="D1231" s="27">
        <v>381</v>
      </c>
      <c r="E1231" s="27">
        <v>83</v>
      </c>
      <c r="F1231" s="69">
        <v>56.970567416114136</v>
      </c>
      <c r="G1231" s="27" t="s">
        <v>860</v>
      </c>
      <c r="H1231" s="27" t="s">
        <v>64</v>
      </c>
      <c r="I1231" s="27">
        <v>12425</v>
      </c>
      <c r="J1231" s="28">
        <v>1143</v>
      </c>
      <c r="K1231" s="27">
        <v>92</v>
      </c>
      <c r="L1231" s="30">
        <v>8.0489938757655297E-2</v>
      </c>
      <c r="M1231" s="27" t="s">
        <v>68</v>
      </c>
      <c r="N1231" s="70">
        <f t="shared" si="46"/>
        <v>10983.650840875402</v>
      </c>
      <c r="O1231" s="1">
        <v>44210</v>
      </c>
      <c r="P1231" s="1">
        <f t="shared" si="47"/>
        <v>44192</v>
      </c>
      <c r="Q1231" s="1">
        <f t="shared" si="48"/>
        <v>44205</v>
      </c>
    </row>
    <row r="1232" spans="1:17" x14ac:dyDescent="0.25">
      <c r="A1232" s="73" t="s">
        <v>391</v>
      </c>
      <c r="B1232" s="112" t="s">
        <v>51</v>
      </c>
      <c r="C1232" s="74">
        <v>11260.3171202382</v>
      </c>
      <c r="D1232" s="27">
        <v>330</v>
      </c>
      <c r="E1232" s="27">
        <v>74</v>
      </c>
      <c r="F1232" s="75">
        <v>46.941078384144767</v>
      </c>
      <c r="G1232" s="27" t="s">
        <v>859</v>
      </c>
      <c r="H1232" s="27" t="s">
        <v>64</v>
      </c>
      <c r="I1232" s="27">
        <v>16177</v>
      </c>
      <c r="J1232" s="28">
        <v>1757</v>
      </c>
      <c r="K1232" s="27">
        <v>84</v>
      </c>
      <c r="L1232" s="32">
        <v>4.7808764940239043E-2</v>
      </c>
      <c r="M1232" s="27" t="s">
        <v>64</v>
      </c>
      <c r="N1232" s="70">
        <f t="shared" si="46"/>
        <v>15603.468190448551</v>
      </c>
      <c r="O1232" s="1">
        <v>44210</v>
      </c>
      <c r="P1232" s="1">
        <f t="shared" si="47"/>
        <v>44192</v>
      </c>
      <c r="Q1232" s="1">
        <f t="shared" si="48"/>
        <v>44205</v>
      </c>
    </row>
    <row r="1233" spans="1:17" x14ac:dyDescent="0.25">
      <c r="A1233" s="73" t="s">
        <v>392</v>
      </c>
      <c r="B1233" s="112" t="s">
        <v>49</v>
      </c>
      <c r="C1233" s="74">
        <v>60760.903444814299</v>
      </c>
      <c r="D1233" s="27">
        <v>3632</v>
      </c>
      <c r="E1233" s="27">
        <v>635</v>
      </c>
      <c r="F1233" s="69">
        <v>74.648565583522299</v>
      </c>
      <c r="G1233" s="27" t="s">
        <v>860</v>
      </c>
      <c r="H1233" s="27" t="s">
        <v>64</v>
      </c>
      <c r="I1233" s="27">
        <v>174483</v>
      </c>
      <c r="J1233" s="28">
        <v>10837</v>
      </c>
      <c r="K1233" s="27">
        <v>732</v>
      </c>
      <c r="L1233" s="30">
        <v>6.754636892128818E-2</v>
      </c>
      <c r="M1233" s="27" t="s">
        <v>64</v>
      </c>
      <c r="N1233" s="70">
        <f t="shared" si="46"/>
        <v>17835.482005040685</v>
      </c>
      <c r="O1233" s="1">
        <v>44210</v>
      </c>
      <c r="P1233" s="1">
        <f t="shared" si="47"/>
        <v>44192</v>
      </c>
      <c r="Q1233" s="1">
        <f t="shared" si="48"/>
        <v>44205</v>
      </c>
    </row>
    <row r="1234" spans="1:17" x14ac:dyDescent="0.25">
      <c r="A1234" s="73" t="s">
        <v>393</v>
      </c>
      <c r="B1234" s="112" t="s">
        <v>51</v>
      </c>
      <c r="C1234" s="74">
        <v>13066.7339765703</v>
      </c>
      <c r="D1234" s="27">
        <v>447</v>
      </c>
      <c r="E1234" s="27">
        <v>78</v>
      </c>
      <c r="F1234" s="69">
        <v>42.638264323882218</v>
      </c>
      <c r="G1234" s="27" t="s">
        <v>860</v>
      </c>
      <c r="H1234" s="27" t="s">
        <v>64</v>
      </c>
      <c r="I1234" s="27">
        <v>14586</v>
      </c>
      <c r="J1234" s="28">
        <v>1341</v>
      </c>
      <c r="K1234" s="27">
        <v>82</v>
      </c>
      <c r="L1234" s="30">
        <v>6.1148396718866516E-2</v>
      </c>
      <c r="M1234" s="27" t="s">
        <v>64</v>
      </c>
      <c r="N1234" s="70">
        <f t="shared" si="46"/>
        <v>10262.702236109806</v>
      </c>
      <c r="O1234" s="1">
        <v>44210</v>
      </c>
      <c r="P1234" s="1">
        <f t="shared" si="47"/>
        <v>44192</v>
      </c>
      <c r="Q1234" s="1">
        <f t="shared" si="48"/>
        <v>44205</v>
      </c>
    </row>
    <row r="1235" spans="1:17" x14ac:dyDescent="0.25">
      <c r="A1235" s="73" t="s">
        <v>394</v>
      </c>
      <c r="B1235" s="112" t="s">
        <v>49</v>
      </c>
      <c r="C1235" s="74">
        <v>28989.034762338801</v>
      </c>
      <c r="D1235" s="27">
        <v>1330</v>
      </c>
      <c r="E1235" s="27">
        <v>237</v>
      </c>
      <c r="F1235" s="75">
        <v>58.396464619664528</v>
      </c>
      <c r="G1235" s="27" t="s">
        <v>859</v>
      </c>
      <c r="H1235" s="27" t="s">
        <v>64</v>
      </c>
      <c r="I1235" s="27">
        <v>49395</v>
      </c>
      <c r="J1235" s="28">
        <v>5904</v>
      </c>
      <c r="K1235" s="27">
        <v>267</v>
      </c>
      <c r="L1235" s="32">
        <v>4.5223577235772361E-2</v>
      </c>
      <c r="M1235" s="27" t="s">
        <v>66</v>
      </c>
      <c r="N1235" s="70">
        <f t="shared" si="46"/>
        <v>20366.321432924015</v>
      </c>
      <c r="O1235" s="1">
        <v>44210</v>
      </c>
      <c r="P1235" s="1">
        <f t="shared" si="47"/>
        <v>44192</v>
      </c>
      <c r="Q1235" s="1">
        <f t="shared" si="48"/>
        <v>44205</v>
      </c>
    </row>
    <row r="1236" spans="1:17" x14ac:dyDescent="0.25">
      <c r="A1236" s="73" t="s">
        <v>395</v>
      </c>
      <c r="B1236" s="112" t="s">
        <v>54</v>
      </c>
      <c r="C1236" s="74">
        <v>5774.3850978047103</v>
      </c>
      <c r="D1236" s="27">
        <v>189</v>
      </c>
      <c r="E1236" s="27">
        <v>22</v>
      </c>
      <c r="F1236" s="75">
        <v>27.213781983920551</v>
      </c>
      <c r="G1236" s="27" t="s">
        <v>859</v>
      </c>
      <c r="H1236" s="27" t="s">
        <v>64</v>
      </c>
      <c r="I1236" s="27">
        <v>5638</v>
      </c>
      <c r="J1236" s="28">
        <v>412</v>
      </c>
      <c r="K1236" s="27">
        <v>24</v>
      </c>
      <c r="L1236" s="32">
        <v>5.8252427184466021E-2</v>
      </c>
      <c r="M1236" s="27" t="s">
        <v>66</v>
      </c>
      <c r="N1236" s="70">
        <f t="shared" si="46"/>
        <v>7134.9588401478977</v>
      </c>
      <c r="O1236" s="1">
        <v>44210</v>
      </c>
      <c r="P1236" s="1">
        <f t="shared" si="47"/>
        <v>44192</v>
      </c>
      <c r="Q1236" s="1">
        <f t="shared" si="48"/>
        <v>44205</v>
      </c>
    </row>
    <row r="1237" spans="1:17" x14ac:dyDescent="0.25">
      <c r="A1237" s="73" t="s">
        <v>396</v>
      </c>
      <c r="B1237" s="112" t="s">
        <v>45</v>
      </c>
      <c r="C1237" s="74">
        <v>6352.7152733450803</v>
      </c>
      <c r="D1237" s="27">
        <v>258</v>
      </c>
      <c r="E1237" s="27">
        <v>59</v>
      </c>
      <c r="F1237" s="69">
        <v>66.338337749342315</v>
      </c>
      <c r="G1237" s="27" t="s">
        <v>860</v>
      </c>
      <c r="H1237" s="27" t="s">
        <v>64</v>
      </c>
      <c r="I1237" s="27">
        <v>7255</v>
      </c>
      <c r="J1237" s="28">
        <v>754</v>
      </c>
      <c r="K1237" s="27">
        <v>65</v>
      </c>
      <c r="L1237" s="30">
        <v>8.6206896551724144E-2</v>
      </c>
      <c r="M1237" s="27" t="s">
        <v>64</v>
      </c>
      <c r="N1237" s="70">
        <f t="shared" si="46"/>
        <v>11868.94056410267</v>
      </c>
      <c r="O1237" s="1">
        <v>44210</v>
      </c>
      <c r="P1237" s="1">
        <f t="shared" si="47"/>
        <v>44192</v>
      </c>
      <c r="Q1237" s="1">
        <f t="shared" si="48"/>
        <v>44205</v>
      </c>
    </row>
    <row r="1238" spans="1:17" x14ac:dyDescent="0.25">
      <c r="A1238" s="73" t="s">
        <v>397</v>
      </c>
      <c r="B1238" s="112" t="s">
        <v>45</v>
      </c>
      <c r="C1238" s="74">
        <v>53837.277335062499</v>
      </c>
      <c r="D1238" s="27">
        <v>5380</v>
      </c>
      <c r="E1238" s="27">
        <v>916</v>
      </c>
      <c r="F1238" s="69">
        <v>121.53023827963882</v>
      </c>
      <c r="G1238" s="27" t="s">
        <v>860</v>
      </c>
      <c r="H1238" s="27" t="s">
        <v>64</v>
      </c>
      <c r="I1238" s="27">
        <v>78553</v>
      </c>
      <c r="J1238" s="28">
        <v>8526</v>
      </c>
      <c r="K1238" s="27">
        <v>1081</v>
      </c>
      <c r="L1238" s="30">
        <v>0.12678864649308</v>
      </c>
      <c r="M1238" s="27" t="s">
        <v>64</v>
      </c>
      <c r="N1238" s="70">
        <f t="shared" si="46"/>
        <v>15836.610657217037</v>
      </c>
      <c r="O1238" s="1">
        <v>44210</v>
      </c>
      <c r="P1238" s="1">
        <f t="shared" si="47"/>
        <v>44192</v>
      </c>
      <c r="Q1238" s="1">
        <f t="shared" si="48"/>
        <v>44205</v>
      </c>
    </row>
    <row r="1239" spans="1:17" x14ac:dyDescent="0.25">
      <c r="A1239" s="73" t="s">
        <v>398</v>
      </c>
      <c r="B1239" s="112" t="s">
        <v>52</v>
      </c>
      <c r="C1239" s="74">
        <v>27401.822881354499</v>
      </c>
      <c r="D1239" s="27">
        <v>1228</v>
      </c>
      <c r="E1239" s="27">
        <v>266</v>
      </c>
      <c r="F1239" s="69">
        <v>69.33845270902944</v>
      </c>
      <c r="G1239" s="27" t="s">
        <v>860</v>
      </c>
      <c r="H1239" s="27" t="s">
        <v>64</v>
      </c>
      <c r="I1239" s="27">
        <v>26810</v>
      </c>
      <c r="J1239" s="28">
        <v>2972</v>
      </c>
      <c r="K1239" s="27">
        <v>306</v>
      </c>
      <c r="L1239" s="30">
        <v>0.10296096904441454</v>
      </c>
      <c r="M1239" s="27" t="s">
        <v>64</v>
      </c>
      <c r="N1239" s="70">
        <f t="shared" si="46"/>
        <v>10845.993760591344</v>
      </c>
      <c r="O1239" s="1">
        <v>44210</v>
      </c>
      <c r="P1239" s="1">
        <f t="shared" si="47"/>
        <v>44192</v>
      </c>
      <c r="Q1239" s="1">
        <f t="shared" si="48"/>
        <v>44205</v>
      </c>
    </row>
    <row r="1240" spans="1:17" x14ac:dyDescent="0.25">
      <c r="A1240" s="73" t="s">
        <v>399</v>
      </c>
      <c r="B1240" s="112" t="s">
        <v>48</v>
      </c>
      <c r="C1240" s="74">
        <v>443.669002305216</v>
      </c>
      <c r="D1240" s="27">
        <v>5</v>
      </c>
      <c r="E1240" s="27">
        <v>0</v>
      </c>
      <c r="F1240" s="76">
        <v>0</v>
      </c>
      <c r="G1240" s="27" t="s">
        <v>857</v>
      </c>
      <c r="H1240" s="27" t="s">
        <v>68</v>
      </c>
      <c r="I1240" s="27">
        <v>210</v>
      </c>
      <c r="J1240" s="28">
        <v>18</v>
      </c>
      <c r="K1240" s="27">
        <v>0</v>
      </c>
      <c r="L1240" s="34">
        <v>0</v>
      </c>
      <c r="M1240" s="27" t="s">
        <v>68</v>
      </c>
      <c r="N1240" s="70">
        <f t="shared" si="46"/>
        <v>4057.0785667864052</v>
      </c>
      <c r="O1240" s="1">
        <v>44210</v>
      </c>
      <c r="P1240" s="1">
        <f t="shared" si="47"/>
        <v>44192</v>
      </c>
      <c r="Q1240" s="1">
        <f t="shared" si="48"/>
        <v>44205</v>
      </c>
    </row>
    <row r="1241" spans="1:17" x14ac:dyDescent="0.25">
      <c r="A1241" s="73" t="s">
        <v>400</v>
      </c>
      <c r="B1241" s="112" t="s">
        <v>45</v>
      </c>
      <c r="C1241" s="74">
        <v>10425.3705682952</v>
      </c>
      <c r="D1241" s="27">
        <v>1029</v>
      </c>
      <c r="E1241" s="27">
        <v>140</v>
      </c>
      <c r="F1241" s="69">
        <v>95.919851812377743</v>
      </c>
      <c r="G1241" s="27" t="s">
        <v>860</v>
      </c>
      <c r="H1241" s="27" t="s">
        <v>66</v>
      </c>
      <c r="I1241" s="27">
        <v>14385</v>
      </c>
      <c r="J1241" s="28">
        <v>1410</v>
      </c>
      <c r="K1241" s="27">
        <v>153</v>
      </c>
      <c r="L1241" s="30">
        <v>0.10851063829787234</v>
      </c>
      <c r="M1241" s="27" t="s">
        <v>64</v>
      </c>
      <c r="N1241" s="70">
        <f t="shared" si="46"/>
        <v>13524.699105545262</v>
      </c>
      <c r="O1241" s="1">
        <v>44210</v>
      </c>
      <c r="P1241" s="1">
        <f t="shared" si="47"/>
        <v>44192</v>
      </c>
      <c r="Q1241" s="1">
        <f t="shared" si="48"/>
        <v>44205</v>
      </c>
    </row>
    <row r="1242" spans="1:17" x14ac:dyDescent="0.25">
      <c r="A1242" s="73" t="s">
        <v>401</v>
      </c>
      <c r="B1242" s="112" t="s">
        <v>54</v>
      </c>
      <c r="C1242" s="74">
        <v>29332.514862373799</v>
      </c>
      <c r="D1242" s="27">
        <v>2083</v>
      </c>
      <c r="E1242" s="27">
        <v>291</v>
      </c>
      <c r="F1242" s="69">
        <v>70.862366841845883</v>
      </c>
      <c r="G1242" s="27" t="s">
        <v>860</v>
      </c>
      <c r="H1242" s="27" t="s">
        <v>64</v>
      </c>
      <c r="I1242" s="27">
        <v>32986</v>
      </c>
      <c r="J1242" s="28">
        <v>3012</v>
      </c>
      <c r="K1242" s="27">
        <v>312</v>
      </c>
      <c r="L1242" s="30">
        <v>0.10358565737051793</v>
      </c>
      <c r="M1242" s="27" t="s">
        <v>64</v>
      </c>
      <c r="N1242" s="70">
        <f t="shared" si="46"/>
        <v>10268.468333288512</v>
      </c>
      <c r="O1242" s="1">
        <v>44210</v>
      </c>
      <c r="P1242" s="1">
        <f t="shared" si="47"/>
        <v>44192</v>
      </c>
      <c r="Q1242" s="1">
        <f t="shared" si="48"/>
        <v>44205</v>
      </c>
    </row>
    <row r="1243" spans="1:17" x14ac:dyDescent="0.25">
      <c r="A1243" s="73" t="s">
        <v>402</v>
      </c>
      <c r="B1243" s="112" t="s">
        <v>54</v>
      </c>
      <c r="C1243" s="74">
        <v>13670.6546508352</v>
      </c>
      <c r="D1243" s="27">
        <v>856</v>
      </c>
      <c r="E1243" s="27">
        <v>165</v>
      </c>
      <c r="F1243" s="69">
        <v>86.211776880738071</v>
      </c>
      <c r="G1243" s="27" t="s">
        <v>860</v>
      </c>
      <c r="H1243" s="27" t="s">
        <v>64</v>
      </c>
      <c r="I1243" s="27">
        <v>15469</v>
      </c>
      <c r="J1243" s="28">
        <v>1539</v>
      </c>
      <c r="K1243" s="27">
        <v>181</v>
      </c>
      <c r="L1243" s="30">
        <v>0.11760883690708251</v>
      </c>
      <c r="M1243" s="27" t="s">
        <v>64</v>
      </c>
      <c r="N1243" s="70">
        <f t="shared" si="46"/>
        <v>11257.690573772015</v>
      </c>
      <c r="O1243" s="1">
        <v>44210</v>
      </c>
      <c r="P1243" s="1">
        <f t="shared" si="47"/>
        <v>44192</v>
      </c>
      <c r="Q1243" s="1">
        <f t="shared" si="48"/>
        <v>44205</v>
      </c>
    </row>
    <row r="1244" spans="1:17" x14ac:dyDescent="0.25">
      <c r="A1244" s="73" t="s">
        <v>403</v>
      </c>
      <c r="B1244" s="112" t="s">
        <v>51</v>
      </c>
      <c r="C1244" s="74">
        <v>7866.2595778054301</v>
      </c>
      <c r="D1244" s="27">
        <v>281</v>
      </c>
      <c r="E1244" s="27">
        <v>64</v>
      </c>
      <c r="F1244" s="69">
        <v>58.114387482543918</v>
      </c>
      <c r="G1244" s="27" t="s">
        <v>860</v>
      </c>
      <c r="H1244" s="27" t="s">
        <v>64</v>
      </c>
      <c r="I1244" s="27">
        <v>8411</v>
      </c>
      <c r="J1244" s="28">
        <v>810</v>
      </c>
      <c r="K1244" s="27">
        <v>70</v>
      </c>
      <c r="L1244" s="30">
        <v>8.6419753086419748E-2</v>
      </c>
      <c r="M1244" s="27" t="s">
        <v>64</v>
      </c>
      <c r="N1244" s="70">
        <f t="shared" si="46"/>
        <v>10297.143032063252</v>
      </c>
      <c r="O1244" s="1">
        <v>44210</v>
      </c>
      <c r="P1244" s="1">
        <f t="shared" si="47"/>
        <v>44192</v>
      </c>
      <c r="Q1244" s="1">
        <f t="shared" si="48"/>
        <v>44205</v>
      </c>
    </row>
    <row r="1245" spans="1:17" x14ac:dyDescent="0.25">
      <c r="A1245" s="73" t="s">
        <v>404</v>
      </c>
      <c r="B1245" s="112" t="s">
        <v>54</v>
      </c>
      <c r="C1245" s="74">
        <v>3588.8356725713106</v>
      </c>
      <c r="D1245" s="27">
        <v>114</v>
      </c>
      <c r="E1245" s="27">
        <v>26</v>
      </c>
      <c r="F1245" s="69">
        <v>51.747781915360314</v>
      </c>
      <c r="G1245" s="27" t="s">
        <v>860</v>
      </c>
      <c r="H1245" s="27" t="s">
        <v>64</v>
      </c>
      <c r="I1245" s="27">
        <v>2672</v>
      </c>
      <c r="J1245" s="28">
        <v>232</v>
      </c>
      <c r="K1245" s="27">
        <v>27</v>
      </c>
      <c r="L1245" s="30">
        <v>0.11637931034482758</v>
      </c>
      <c r="M1245" s="27" t="s">
        <v>64</v>
      </c>
      <c r="N1245" s="70">
        <f t="shared" si="46"/>
        <v>6464.4921408111677</v>
      </c>
      <c r="O1245" s="1">
        <v>44210</v>
      </c>
      <c r="P1245" s="1">
        <f t="shared" si="47"/>
        <v>44192</v>
      </c>
      <c r="Q1245" s="1">
        <f t="shared" si="48"/>
        <v>44205</v>
      </c>
    </row>
    <row r="1246" spans="1:17" x14ac:dyDescent="0.25">
      <c r="A1246" s="73" t="s">
        <v>405</v>
      </c>
      <c r="B1246" s="112" t="s">
        <v>51</v>
      </c>
      <c r="C1246" s="74">
        <v>28747.259811021901</v>
      </c>
      <c r="D1246" s="27">
        <v>1522</v>
      </c>
      <c r="E1246" s="27">
        <v>315</v>
      </c>
      <c r="F1246" s="69">
        <v>78.268329391775083</v>
      </c>
      <c r="G1246" s="27" t="s">
        <v>860</v>
      </c>
      <c r="H1246" s="27" t="s">
        <v>64</v>
      </c>
      <c r="I1246" s="27">
        <v>61569</v>
      </c>
      <c r="J1246" s="28">
        <v>5958</v>
      </c>
      <c r="K1246" s="27">
        <v>339</v>
      </c>
      <c r="L1246" s="30">
        <v>5.689828801611279E-2</v>
      </c>
      <c r="M1246" s="27" t="s">
        <v>64</v>
      </c>
      <c r="N1246" s="70">
        <f t="shared" si="46"/>
        <v>20725.453622942041</v>
      </c>
      <c r="O1246" s="1">
        <v>44210</v>
      </c>
      <c r="P1246" s="1">
        <f t="shared" si="47"/>
        <v>44192</v>
      </c>
      <c r="Q1246" s="1">
        <f t="shared" si="48"/>
        <v>44205</v>
      </c>
    </row>
    <row r="1247" spans="1:17" x14ac:dyDescent="0.25">
      <c r="A1247" s="73" t="s">
        <v>406</v>
      </c>
      <c r="B1247" s="112" t="s">
        <v>46</v>
      </c>
      <c r="C1247" s="74">
        <v>97.256701128622794</v>
      </c>
      <c r="D1247" s="27" t="s">
        <v>574</v>
      </c>
      <c r="E1247" s="27" t="s">
        <v>574</v>
      </c>
      <c r="F1247" s="77">
        <v>73.44334179513919</v>
      </c>
      <c r="G1247" s="27" t="s">
        <v>857</v>
      </c>
      <c r="H1247" s="27" t="s">
        <v>68</v>
      </c>
      <c r="I1247" s="27">
        <v>68</v>
      </c>
      <c r="J1247" s="28">
        <v>10</v>
      </c>
      <c r="K1247" s="27">
        <v>1</v>
      </c>
      <c r="L1247" s="36">
        <v>0.1</v>
      </c>
      <c r="M1247" s="27" t="s">
        <v>66</v>
      </c>
      <c r="N1247" s="70">
        <f t="shared" si="46"/>
        <v>10282.067851319485</v>
      </c>
      <c r="O1247" s="1">
        <v>44210</v>
      </c>
      <c r="P1247" s="1">
        <f t="shared" si="47"/>
        <v>44192</v>
      </c>
      <c r="Q1247" s="1">
        <f t="shared" si="48"/>
        <v>44205</v>
      </c>
    </row>
    <row r="1248" spans="1:17" x14ac:dyDescent="0.25">
      <c r="A1248" s="73" t="s">
        <v>407</v>
      </c>
      <c r="B1248" s="112" t="s">
        <v>47</v>
      </c>
      <c r="C1248" s="74">
        <v>8389.5626394437495</v>
      </c>
      <c r="D1248" s="27">
        <v>311</v>
      </c>
      <c r="E1248" s="27">
        <v>84</v>
      </c>
      <c r="F1248" s="69">
        <v>71.517434911217464</v>
      </c>
      <c r="G1248" s="27" t="s">
        <v>860</v>
      </c>
      <c r="H1248" s="27" t="s">
        <v>64</v>
      </c>
      <c r="I1248" s="27">
        <v>8093</v>
      </c>
      <c r="J1248" s="28">
        <v>759</v>
      </c>
      <c r="K1248" s="27">
        <v>97</v>
      </c>
      <c r="L1248" s="30">
        <v>0.12779973649538867</v>
      </c>
      <c r="M1248" s="27" t="s">
        <v>64</v>
      </c>
      <c r="N1248" s="70">
        <f t="shared" si="46"/>
        <v>9046.9555162690085</v>
      </c>
      <c r="O1248" s="1">
        <v>44210</v>
      </c>
      <c r="P1248" s="1">
        <f t="shared" si="47"/>
        <v>44192</v>
      </c>
      <c r="Q1248" s="1">
        <f t="shared" si="48"/>
        <v>44205</v>
      </c>
    </row>
    <row r="1249" spans="1:17" x14ac:dyDescent="0.25">
      <c r="A1249" s="73" t="s">
        <v>408</v>
      </c>
      <c r="B1249" s="112" t="s">
        <v>46</v>
      </c>
      <c r="C1249" s="74">
        <v>8452.8586639732803</v>
      </c>
      <c r="D1249" s="27">
        <v>168</v>
      </c>
      <c r="E1249" s="27">
        <v>25</v>
      </c>
      <c r="F1249" s="75">
        <v>21.125566588793614</v>
      </c>
      <c r="G1249" s="27" t="s">
        <v>859</v>
      </c>
      <c r="H1249" s="27" t="s">
        <v>66</v>
      </c>
      <c r="I1249" s="27">
        <v>9231</v>
      </c>
      <c r="J1249" s="28">
        <v>760</v>
      </c>
      <c r="K1249" s="27">
        <v>26</v>
      </c>
      <c r="L1249" s="32">
        <v>3.4210526315789476E-2</v>
      </c>
      <c r="M1249" s="27" t="s">
        <v>66</v>
      </c>
      <c r="N1249" s="70">
        <f t="shared" si="46"/>
        <v>8991.0411401905621</v>
      </c>
      <c r="O1249" s="1">
        <v>44210</v>
      </c>
      <c r="P1249" s="1">
        <f t="shared" si="47"/>
        <v>44192</v>
      </c>
      <c r="Q1249" s="1">
        <f t="shared" si="48"/>
        <v>44205</v>
      </c>
    </row>
    <row r="1250" spans="1:17" x14ac:dyDescent="0.25">
      <c r="A1250" s="73" t="s">
        <v>409</v>
      </c>
      <c r="B1250" s="112" t="s">
        <v>42</v>
      </c>
      <c r="C1250" s="74">
        <v>925.93893955999795</v>
      </c>
      <c r="D1250" s="27">
        <v>14</v>
      </c>
      <c r="E1250" s="27" t="s">
        <v>574</v>
      </c>
      <c r="F1250" s="77">
        <v>15.428354587293621</v>
      </c>
      <c r="G1250" s="27" t="s">
        <v>857</v>
      </c>
      <c r="H1250" s="27" t="s">
        <v>68</v>
      </c>
      <c r="I1250" s="27">
        <v>904</v>
      </c>
      <c r="J1250" s="28">
        <v>73</v>
      </c>
      <c r="K1250" s="27">
        <v>2</v>
      </c>
      <c r="L1250" s="36">
        <v>2.7397260273972601E-2</v>
      </c>
      <c r="M1250" s="27" t="s">
        <v>64</v>
      </c>
      <c r="N1250" s="70">
        <f t="shared" si="46"/>
        <v>7883.8891941070415</v>
      </c>
      <c r="O1250" s="1">
        <v>44210</v>
      </c>
      <c r="P1250" s="1">
        <f t="shared" si="47"/>
        <v>44192</v>
      </c>
      <c r="Q1250" s="1">
        <f t="shared" si="48"/>
        <v>44205</v>
      </c>
    </row>
    <row r="1251" spans="1:17" x14ac:dyDescent="0.25">
      <c r="A1251" s="73" t="s">
        <v>410</v>
      </c>
      <c r="B1251" s="112" t="s">
        <v>47</v>
      </c>
      <c r="C1251" s="74">
        <v>886.62872007655199</v>
      </c>
      <c r="D1251" s="27">
        <v>15</v>
      </c>
      <c r="E1251" s="27" t="s">
        <v>574</v>
      </c>
      <c r="F1251" s="77">
        <v>32.224794803581027</v>
      </c>
      <c r="G1251" s="27" t="s">
        <v>857</v>
      </c>
      <c r="H1251" s="27" t="s">
        <v>64</v>
      </c>
      <c r="I1251" s="27">
        <v>258</v>
      </c>
      <c r="J1251" s="28">
        <v>23</v>
      </c>
      <c r="K1251" s="27">
        <v>4</v>
      </c>
      <c r="L1251" s="36">
        <v>0.17391304347826086</v>
      </c>
      <c r="M1251" s="27" t="s">
        <v>64</v>
      </c>
      <c r="N1251" s="70">
        <f t="shared" si="46"/>
        <v>2594.0959816882728</v>
      </c>
      <c r="O1251" s="1">
        <v>44210</v>
      </c>
      <c r="P1251" s="1">
        <f t="shared" si="47"/>
        <v>44192</v>
      </c>
      <c r="Q1251" s="1">
        <f t="shared" si="48"/>
        <v>44205</v>
      </c>
    </row>
    <row r="1252" spans="1:17" x14ac:dyDescent="0.25">
      <c r="A1252" s="73" t="s">
        <v>411</v>
      </c>
      <c r="B1252" s="112" t="s">
        <v>42</v>
      </c>
      <c r="C1252" s="74">
        <v>131.34792406884699</v>
      </c>
      <c r="D1252" s="27">
        <v>0</v>
      </c>
      <c r="E1252" s="27">
        <v>0</v>
      </c>
      <c r="F1252" s="76">
        <v>0</v>
      </c>
      <c r="G1252" s="27" t="s">
        <v>857</v>
      </c>
      <c r="H1252" s="27" t="s">
        <v>68</v>
      </c>
      <c r="I1252" s="27">
        <v>44</v>
      </c>
      <c r="J1252" s="28">
        <v>0</v>
      </c>
      <c r="K1252" s="27">
        <v>0</v>
      </c>
      <c r="L1252" s="36">
        <v>0</v>
      </c>
      <c r="M1252" s="27" t="s">
        <v>68</v>
      </c>
      <c r="N1252" s="70">
        <f t="shared" si="46"/>
        <v>0</v>
      </c>
      <c r="O1252" s="1">
        <v>44210</v>
      </c>
      <c r="P1252" s="1">
        <f t="shared" si="47"/>
        <v>44192</v>
      </c>
      <c r="Q1252" s="1">
        <f t="shared" si="48"/>
        <v>44205</v>
      </c>
    </row>
    <row r="1253" spans="1:17" x14ac:dyDescent="0.25">
      <c r="A1253" s="73" t="s">
        <v>412</v>
      </c>
      <c r="B1253" s="112" t="s">
        <v>45</v>
      </c>
      <c r="C1253" s="74">
        <v>3233.6975298580801</v>
      </c>
      <c r="D1253" s="27">
        <v>170</v>
      </c>
      <c r="E1253" s="27">
        <v>39</v>
      </c>
      <c r="F1253" s="69">
        <v>86.146408561487974</v>
      </c>
      <c r="G1253" s="27" t="s">
        <v>860</v>
      </c>
      <c r="H1253" s="27" t="s">
        <v>64</v>
      </c>
      <c r="I1253" s="27">
        <v>5672</v>
      </c>
      <c r="J1253" s="28">
        <v>774</v>
      </c>
      <c r="K1253" s="27">
        <v>42</v>
      </c>
      <c r="L1253" s="30">
        <v>5.4263565891472867E-2</v>
      </c>
      <c r="M1253" s="27" t="s">
        <v>64</v>
      </c>
      <c r="N1253" s="70">
        <f t="shared" si="46"/>
        <v>23935.448286468807</v>
      </c>
      <c r="O1253" s="1">
        <v>44210</v>
      </c>
      <c r="P1253" s="1">
        <f t="shared" si="47"/>
        <v>44192</v>
      </c>
      <c r="Q1253" s="1">
        <f t="shared" si="48"/>
        <v>44205</v>
      </c>
    </row>
    <row r="1254" spans="1:17" x14ac:dyDescent="0.25">
      <c r="A1254" s="73" t="s">
        <v>50</v>
      </c>
      <c r="B1254" s="112" t="s">
        <v>50</v>
      </c>
      <c r="C1254" s="74">
        <v>11415.7638709039</v>
      </c>
      <c r="D1254" s="27">
        <v>952</v>
      </c>
      <c r="E1254" s="27">
        <v>225</v>
      </c>
      <c r="F1254" s="69">
        <v>140.78276980124707</v>
      </c>
      <c r="G1254" s="27" t="s">
        <v>860</v>
      </c>
      <c r="H1254" s="27" t="s">
        <v>64</v>
      </c>
      <c r="I1254" s="27">
        <v>17459</v>
      </c>
      <c r="J1254" s="28">
        <v>1938</v>
      </c>
      <c r="K1254" s="27">
        <v>226</v>
      </c>
      <c r="L1254" s="30">
        <v>0.11661506707946337</v>
      </c>
      <c r="M1254" s="27" t="s">
        <v>64</v>
      </c>
      <c r="N1254" s="70">
        <f t="shared" si="46"/>
        <v>16976.524934433048</v>
      </c>
      <c r="O1254" s="1">
        <v>44210</v>
      </c>
      <c r="P1254" s="1">
        <f t="shared" si="47"/>
        <v>44192</v>
      </c>
      <c r="Q1254" s="1">
        <f t="shared" si="48"/>
        <v>44205</v>
      </c>
    </row>
    <row r="1255" spans="1:17" x14ac:dyDescent="0.25">
      <c r="A1255" s="73" t="s">
        <v>413</v>
      </c>
      <c r="B1255" s="112" t="s">
        <v>49</v>
      </c>
      <c r="C1255" s="74">
        <v>36015.912175260899</v>
      </c>
      <c r="D1255" s="27">
        <v>1256</v>
      </c>
      <c r="E1255" s="27">
        <v>249</v>
      </c>
      <c r="F1255" s="75">
        <v>49.382934407340038</v>
      </c>
      <c r="G1255" s="27" t="s">
        <v>859</v>
      </c>
      <c r="H1255" s="27" t="s">
        <v>64</v>
      </c>
      <c r="I1255" s="27">
        <v>51302</v>
      </c>
      <c r="J1255" s="28">
        <v>5690</v>
      </c>
      <c r="K1255" s="27">
        <v>267</v>
      </c>
      <c r="L1255" s="32">
        <v>4.6924428822495604E-2</v>
      </c>
      <c r="M1255" s="27" t="s">
        <v>68</v>
      </c>
      <c r="N1255" s="70">
        <f t="shared" si="46"/>
        <v>15798.572509593203</v>
      </c>
      <c r="O1255" s="1">
        <v>44210</v>
      </c>
      <c r="P1255" s="1">
        <f t="shared" si="47"/>
        <v>44192</v>
      </c>
      <c r="Q1255" s="1">
        <f t="shared" si="48"/>
        <v>44205</v>
      </c>
    </row>
    <row r="1256" spans="1:17" x14ac:dyDescent="0.25">
      <c r="A1256" s="73" t="s">
        <v>414</v>
      </c>
      <c r="B1256" s="112" t="s">
        <v>51</v>
      </c>
      <c r="C1256" s="74">
        <v>29233.8947796506</v>
      </c>
      <c r="D1256" s="27">
        <v>1045</v>
      </c>
      <c r="E1256" s="27">
        <v>214</v>
      </c>
      <c r="F1256" s="75">
        <v>52.287642139132643</v>
      </c>
      <c r="G1256" s="27" t="s">
        <v>859</v>
      </c>
      <c r="H1256" s="27" t="s">
        <v>64</v>
      </c>
      <c r="I1256" s="27">
        <v>52180</v>
      </c>
      <c r="J1256" s="28">
        <v>5793</v>
      </c>
      <c r="K1256" s="27">
        <v>229</v>
      </c>
      <c r="L1256" s="32">
        <v>3.9530467805972726E-2</v>
      </c>
      <c r="M1256" s="27" t="s">
        <v>64</v>
      </c>
      <c r="N1256" s="70">
        <f t="shared" si="46"/>
        <v>19816.039031625867</v>
      </c>
      <c r="O1256" s="1">
        <v>44210</v>
      </c>
      <c r="P1256" s="1">
        <f t="shared" si="47"/>
        <v>44192</v>
      </c>
      <c r="Q1256" s="1">
        <f t="shared" si="48"/>
        <v>44205</v>
      </c>
    </row>
    <row r="1257" spans="1:17" x14ac:dyDescent="0.25">
      <c r="A1257" s="73" t="s">
        <v>415</v>
      </c>
      <c r="B1257" s="112" t="s">
        <v>42</v>
      </c>
      <c r="C1257" s="74">
        <v>175.92213223044999</v>
      </c>
      <c r="D1257" s="27" t="s">
        <v>574</v>
      </c>
      <c r="E1257" s="27" t="s">
        <v>574</v>
      </c>
      <c r="F1257" s="77">
        <v>81.204758631510046</v>
      </c>
      <c r="G1257" s="27" t="s">
        <v>857</v>
      </c>
      <c r="H1257" s="27" t="s">
        <v>68</v>
      </c>
      <c r="I1257" s="27">
        <v>98</v>
      </c>
      <c r="J1257" s="28">
        <v>12</v>
      </c>
      <c r="K1257" s="27">
        <v>2</v>
      </c>
      <c r="L1257" s="36">
        <v>0.16666666666666666</v>
      </c>
      <c r="M1257" s="27" t="s">
        <v>64</v>
      </c>
      <c r="N1257" s="70">
        <f t="shared" si="46"/>
        <v>6821.199725046843</v>
      </c>
      <c r="O1257" s="1">
        <v>44210</v>
      </c>
      <c r="P1257" s="1">
        <f t="shared" si="47"/>
        <v>44192</v>
      </c>
      <c r="Q1257" s="1">
        <f t="shared" si="48"/>
        <v>44205</v>
      </c>
    </row>
    <row r="1258" spans="1:17" x14ac:dyDescent="0.25">
      <c r="A1258" s="73" t="s">
        <v>416</v>
      </c>
      <c r="B1258" s="112" t="s">
        <v>43</v>
      </c>
      <c r="C1258" s="74">
        <v>99979.827942427306</v>
      </c>
      <c r="D1258" s="27">
        <v>9596</v>
      </c>
      <c r="E1258" s="27">
        <v>1880</v>
      </c>
      <c r="F1258" s="69">
        <v>134.31280794265999</v>
      </c>
      <c r="G1258" s="27" t="s">
        <v>860</v>
      </c>
      <c r="H1258" s="27" t="s">
        <v>64</v>
      </c>
      <c r="I1258" s="27">
        <v>122414</v>
      </c>
      <c r="J1258" s="28">
        <v>13962</v>
      </c>
      <c r="K1258" s="27">
        <v>2105</v>
      </c>
      <c r="L1258" s="30">
        <v>0.15076636585016473</v>
      </c>
      <c r="M1258" s="27" t="s">
        <v>64</v>
      </c>
      <c r="N1258" s="70">
        <f t="shared" si="46"/>
        <v>13964.816990923331</v>
      </c>
      <c r="O1258" s="1">
        <v>44210</v>
      </c>
      <c r="P1258" s="1">
        <f t="shared" si="47"/>
        <v>44192</v>
      </c>
      <c r="Q1258" s="1">
        <f t="shared" si="48"/>
        <v>44205</v>
      </c>
    </row>
    <row r="1259" spans="1:17" x14ac:dyDescent="0.25">
      <c r="A1259" s="73" t="s">
        <v>417</v>
      </c>
      <c r="B1259" s="112" t="s">
        <v>54</v>
      </c>
      <c r="C1259" s="74">
        <v>1061.2180254191501</v>
      </c>
      <c r="D1259" s="27">
        <v>24</v>
      </c>
      <c r="E1259" s="27">
        <v>10</v>
      </c>
      <c r="F1259" s="77">
        <v>67.308102310417539</v>
      </c>
      <c r="G1259" s="27" t="s">
        <v>857</v>
      </c>
      <c r="H1259" s="27" t="s">
        <v>64</v>
      </c>
      <c r="I1259" s="27">
        <v>807</v>
      </c>
      <c r="J1259" s="28">
        <v>89</v>
      </c>
      <c r="K1259" s="27">
        <v>10</v>
      </c>
      <c r="L1259" s="36">
        <v>0.11235955056179775</v>
      </c>
      <c r="M1259" s="27" t="s">
        <v>66</v>
      </c>
      <c r="N1259" s="70">
        <f t="shared" si="46"/>
        <v>8386.589547878024</v>
      </c>
      <c r="O1259" s="1">
        <v>44210</v>
      </c>
      <c r="P1259" s="1">
        <f t="shared" si="47"/>
        <v>44192</v>
      </c>
      <c r="Q1259" s="1">
        <f t="shared" si="48"/>
        <v>44205</v>
      </c>
    </row>
    <row r="1260" spans="1:17" x14ac:dyDescent="0.25">
      <c r="A1260" s="73" t="s">
        <v>418</v>
      </c>
      <c r="B1260" s="112" t="s">
        <v>42</v>
      </c>
      <c r="C1260" s="74">
        <v>1523.2863267425901</v>
      </c>
      <c r="D1260" s="27">
        <v>21</v>
      </c>
      <c r="E1260" s="27">
        <v>7</v>
      </c>
      <c r="F1260" s="77">
        <v>32.823769978242019</v>
      </c>
      <c r="G1260" s="27" t="s">
        <v>857</v>
      </c>
      <c r="H1260" s="27" t="s">
        <v>64</v>
      </c>
      <c r="I1260" s="27">
        <v>856</v>
      </c>
      <c r="J1260" s="28">
        <v>84</v>
      </c>
      <c r="K1260" s="27">
        <v>7</v>
      </c>
      <c r="L1260" s="36">
        <v>8.3333333333333329E-2</v>
      </c>
      <c r="M1260" s="27" t="s">
        <v>64</v>
      </c>
      <c r="N1260" s="70">
        <f t="shared" si="46"/>
        <v>5514.3933563446599</v>
      </c>
      <c r="O1260" s="1">
        <v>44210</v>
      </c>
      <c r="P1260" s="1">
        <f t="shared" si="47"/>
        <v>44192</v>
      </c>
      <c r="Q1260" s="1">
        <f t="shared" si="48"/>
        <v>44205</v>
      </c>
    </row>
    <row r="1261" spans="1:17" x14ac:dyDescent="0.25">
      <c r="A1261" s="73" t="s">
        <v>419</v>
      </c>
      <c r="B1261" s="112" t="s">
        <v>46</v>
      </c>
      <c r="C1261" s="74">
        <v>975.18088894142284</v>
      </c>
      <c r="D1261" s="27">
        <v>8</v>
      </c>
      <c r="E1261" s="27">
        <v>0</v>
      </c>
      <c r="F1261" s="76">
        <v>0</v>
      </c>
      <c r="G1261" s="27" t="s">
        <v>857</v>
      </c>
      <c r="H1261" s="27" t="s">
        <v>68</v>
      </c>
      <c r="I1261" s="27">
        <v>903</v>
      </c>
      <c r="J1261" s="28">
        <v>51</v>
      </c>
      <c r="K1261" s="27">
        <v>0</v>
      </c>
      <c r="L1261" s="34">
        <v>0</v>
      </c>
      <c r="M1261" s="27" t="s">
        <v>68</v>
      </c>
      <c r="N1261" s="70">
        <f t="shared" si="46"/>
        <v>5229.7989612328702</v>
      </c>
      <c r="O1261" s="1">
        <v>44210</v>
      </c>
      <c r="P1261" s="1">
        <f t="shared" si="47"/>
        <v>44192</v>
      </c>
      <c r="Q1261" s="1">
        <f t="shared" si="48"/>
        <v>44205</v>
      </c>
    </row>
    <row r="1262" spans="1:17" x14ac:dyDescent="0.25">
      <c r="A1262" s="73" t="s">
        <v>420</v>
      </c>
      <c r="B1262" s="112" t="s">
        <v>45</v>
      </c>
      <c r="C1262" s="74">
        <v>6604.9424871170804</v>
      </c>
      <c r="D1262" s="27">
        <v>211</v>
      </c>
      <c r="E1262" s="27">
        <v>42</v>
      </c>
      <c r="F1262" s="69">
        <v>45.420531758626062</v>
      </c>
      <c r="G1262" s="27" t="s">
        <v>860</v>
      </c>
      <c r="H1262" s="27" t="s">
        <v>64</v>
      </c>
      <c r="I1262" s="27">
        <v>8624</v>
      </c>
      <c r="J1262" s="28">
        <v>779</v>
      </c>
      <c r="K1262" s="27">
        <v>45</v>
      </c>
      <c r="L1262" s="30">
        <v>5.7766367137355584E-2</v>
      </c>
      <c r="M1262" s="27" t="s">
        <v>66</v>
      </c>
      <c r="N1262" s="70">
        <f t="shared" si="46"/>
        <v>11794.198079989903</v>
      </c>
      <c r="O1262" s="1">
        <v>44210</v>
      </c>
      <c r="P1262" s="1">
        <f t="shared" si="47"/>
        <v>44192</v>
      </c>
      <c r="Q1262" s="1">
        <f t="shared" si="48"/>
        <v>44205</v>
      </c>
    </row>
    <row r="1263" spans="1:17" x14ac:dyDescent="0.25">
      <c r="A1263" s="73" t="s">
        <v>421</v>
      </c>
      <c r="B1263" s="112" t="s">
        <v>45</v>
      </c>
      <c r="C1263" s="74">
        <v>17758.791021044799</v>
      </c>
      <c r="D1263" s="27">
        <v>751</v>
      </c>
      <c r="E1263" s="27">
        <v>130</v>
      </c>
      <c r="F1263" s="75">
        <v>52.2879866918327</v>
      </c>
      <c r="G1263" s="27" t="s">
        <v>859</v>
      </c>
      <c r="H1263" s="27" t="s">
        <v>64</v>
      </c>
      <c r="I1263" s="27">
        <v>27165</v>
      </c>
      <c r="J1263" s="28">
        <v>2875</v>
      </c>
      <c r="K1263" s="27">
        <v>139</v>
      </c>
      <c r="L1263" s="32">
        <v>4.8347826086956522E-2</v>
      </c>
      <c r="M1263" s="27" t="s">
        <v>64</v>
      </c>
      <c r="N1263" s="70">
        <f t="shared" si="46"/>
        <v>16189.165110355894</v>
      </c>
      <c r="O1263" s="1">
        <v>44210</v>
      </c>
      <c r="P1263" s="1">
        <f t="shared" si="47"/>
        <v>44192</v>
      </c>
      <c r="Q1263" s="1">
        <f t="shared" si="48"/>
        <v>44205</v>
      </c>
    </row>
    <row r="1264" spans="1:17" x14ac:dyDescent="0.25">
      <c r="A1264" s="73" t="s">
        <v>422</v>
      </c>
      <c r="B1264" s="112" t="s">
        <v>49</v>
      </c>
      <c r="C1264" s="74">
        <v>91690.005605087994</v>
      </c>
      <c r="D1264" s="27">
        <v>2692</v>
      </c>
      <c r="E1264" s="27">
        <v>476</v>
      </c>
      <c r="F1264" s="75">
        <v>37.081467904407347</v>
      </c>
      <c r="G1264" s="27" t="s">
        <v>859</v>
      </c>
      <c r="H1264" s="27" t="s">
        <v>64</v>
      </c>
      <c r="I1264" s="27">
        <v>249094</v>
      </c>
      <c r="J1264" s="28">
        <v>17703</v>
      </c>
      <c r="K1264" s="27">
        <v>524</v>
      </c>
      <c r="L1264" s="32">
        <v>2.9599502909111449E-2</v>
      </c>
      <c r="M1264" s="27" t="s">
        <v>66</v>
      </c>
      <c r="N1264" s="70">
        <f t="shared" si="46"/>
        <v>19307.447832697741</v>
      </c>
      <c r="O1264" s="1">
        <v>44210</v>
      </c>
      <c r="P1264" s="1">
        <f t="shared" si="47"/>
        <v>44192</v>
      </c>
      <c r="Q1264" s="1">
        <f t="shared" si="48"/>
        <v>44205</v>
      </c>
    </row>
    <row r="1265" spans="1:17" x14ac:dyDescent="0.25">
      <c r="A1265" s="73" t="s">
        <v>51</v>
      </c>
      <c r="B1265" s="112" t="s">
        <v>51</v>
      </c>
      <c r="C1265" s="74">
        <v>12492.720334089499</v>
      </c>
      <c r="D1265" s="27">
        <v>767</v>
      </c>
      <c r="E1265" s="27">
        <v>92</v>
      </c>
      <c r="F1265" s="69">
        <v>52.602062606787015</v>
      </c>
      <c r="G1265" s="27" t="s">
        <v>860</v>
      </c>
      <c r="H1265" s="27" t="s">
        <v>64</v>
      </c>
      <c r="I1265" s="27">
        <v>13896</v>
      </c>
      <c r="J1265" s="28">
        <v>1092</v>
      </c>
      <c r="K1265" s="27">
        <v>96</v>
      </c>
      <c r="L1265" s="30">
        <v>8.7912087912087919E-2</v>
      </c>
      <c r="M1265" s="27" t="s">
        <v>64</v>
      </c>
      <c r="N1265" s="70">
        <f t="shared" ref="N1265:N1328" si="49">(J1265/C1265)*100000</f>
        <v>8741.0905775278261</v>
      </c>
      <c r="O1265" s="1">
        <v>44210</v>
      </c>
      <c r="P1265" s="1">
        <f t="shared" si="47"/>
        <v>44192</v>
      </c>
      <c r="Q1265" s="1">
        <f t="shared" si="48"/>
        <v>44205</v>
      </c>
    </row>
    <row r="1266" spans="1:17" x14ac:dyDescent="0.25">
      <c r="A1266" s="73" t="s">
        <v>423</v>
      </c>
      <c r="B1266" s="112" t="s">
        <v>42</v>
      </c>
      <c r="C1266" s="74">
        <v>12876.2116148285</v>
      </c>
      <c r="D1266" s="27">
        <v>263</v>
      </c>
      <c r="E1266" s="27">
        <v>72</v>
      </c>
      <c r="F1266" s="75">
        <v>39.940762832248936</v>
      </c>
      <c r="G1266" s="27" t="s">
        <v>859</v>
      </c>
      <c r="H1266" s="27" t="s">
        <v>64</v>
      </c>
      <c r="I1266" s="27">
        <v>18683</v>
      </c>
      <c r="J1266" s="28">
        <v>1720</v>
      </c>
      <c r="K1266" s="27">
        <v>75</v>
      </c>
      <c r="L1266" s="32">
        <v>4.3604651162790699E-2</v>
      </c>
      <c r="M1266" s="27" t="s">
        <v>66</v>
      </c>
      <c r="N1266" s="70">
        <f t="shared" si="49"/>
        <v>13357.966236118813</v>
      </c>
      <c r="O1266" s="1">
        <v>44210</v>
      </c>
      <c r="P1266" s="1">
        <f t="shared" si="47"/>
        <v>44192</v>
      </c>
      <c r="Q1266" s="1">
        <f t="shared" si="48"/>
        <v>44205</v>
      </c>
    </row>
    <row r="1267" spans="1:17" x14ac:dyDescent="0.25">
      <c r="A1267" s="73" t="s">
        <v>424</v>
      </c>
      <c r="B1267" s="112" t="s">
        <v>45</v>
      </c>
      <c r="C1267" s="74">
        <v>30288.243897843495</v>
      </c>
      <c r="D1267" s="27">
        <v>2006</v>
      </c>
      <c r="E1267" s="27">
        <v>310</v>
      </c>
      <c r="F1267" s="69">
        <v>73.107101281740867</v>
      </c>
      <c r="G1267" s="27" t="s">
        <v>860</v>
      </c>
      <c r="H1267" s="27" t="s">
        <v>64</v>
      </c>
      <c r="I1267" s="27">
        <v>90646</v>
      </c>
      <c r="J1267" s="28">
        <v>5398</v>
      </c>
      <c r="K1267" s="27">
        <v>378</v>
      </c>
      <c r="L1267" s="30">
        <v>7.0025935531678393E-2</v>
      </c>
      <c r="M1267" s="27" t="s">
        <v>66</v>
      </c>
      <c r="N1267" s="70">
        <f t="shared" si="49"/>
        <v>17822.096316334584</v>
      </c>
      <c r="O1267" s="1">
        <v>44210</v>
      </c>
      <c r="P1267" s="1">
        <f t="shared" si="47"/>
        <v>44192</v>
      </c>
      <c r="Q1267" s="1">
        <f t="shared" si="48"/>
        <v>44205</v>
      </c>
    </row>
    <row r="1268" spans="1:17" x14ac:dyDescent="0.25">
      <c r="A1268" s="73" t="s">
        <v>425</v>
      </c>
      <c r="B1268" s="112" t="s">
        <v>43</v>
      </c>
      <c r="C1268" s="74">
        <v>30325.695541606699</v>
      </c>
      <c r="D1268" s="27">
        <v>1349</v>
      </c>
      <c r="E1268" s="27">
        <v>245</v>
      </c>
      <c r="F1268" s="69">
        <v>57.706838004721405</v>
      </c>
      <c r="G1268" s="27" t="s">
        <v>860</v>
      </c>
      <c r="H1268" s="27" t="s">
        <v>68</v>
      </c>
      <c r="I1268" s="27">
        <v>28878</v>
      </c>
      <c r="J1268" s="28">
        <v>2954</v>
      </c>
      <c r="K1268" s="27">
        <v>265</v>
      </c>
      <c r="L1268" s="30">
        <v>8.9708869329722413E-2</v>
      </c>
      <c r="M1268" s="27" t="s">
        <v>66</v>
      </c>
      <c r="N1268" s="70">
        <f t="shared" si="49"/>
        <v>9740.9142551969744</v>
      </c>
      <c r="O1268" s="1">
        <v>44210</v>
      </c>
      <c r="P1268" s="1">
        <f t="shared" si="47"/>
        <v>44192</v>
      </c>
      <c r="Q1268" s="1">
        <f t="shared" si="48"/>
        <v>44205</v>
      </c>
    </row>
    <row r="1269" spans="1:17" x14ac:dyDescent="0.25">
      <c r="A1269" s="73" t="s">
        <v>426</v>
      </c>
      <c r="B1269" s="112" t="s">
        <v>54</v>
      </c>
      <c r="C1269" s="74">
        <v>4631.7627011164004</v>
      </c>
      <c r="D1269" s="27">
        <v>175</v>
      </c>
      <c r="E1269" s="27">
        <v>44</v>
      </c>
      <c r="F1269" s="69">
        <v>67.854450792559277</v>
      </c>
      <c r="G1269" s="27" t="s">
        <v>860</v>
      </c>
      <c r="H1269" s="27" t="s">
        <v>68</v>
      </c>
      <c r="I1269" s="27">
        <v>4343</v>
      </c>
      <c r="J1269" s="28">
        <v>474</v>
      </c>
      <c r="K1269" s="27">
        <v>48</v>
      </c>
      <c r="L1269" s="30">
        <v>0.10126582278481013</v>
      </c>
      <c r="M1269" s="27" t="s">
        <v>66</v>
      </c>
      <c r="N1269" s="70">
        <f t="shared" si="49"/>
        <v>10233.684896805078</v>
      </c>
      <c r="O1269" s="1">
        <v>44210</v>
      </c>
      <c r="P1269" s="1">
        <f t="shared" si="47"/>
        <v>44192</v>
      </c>
      <c r="Q1269" s="1">
        <f t="shared" si="48"/>
        <v>44205</v>
      </c>
    </row>
    <row r="1270" spans="1:17" x14ac:dyDescent="0.25">
      <c r="A1270" s="73" t="s">
        <v>427</v>
      </c>
      <c r="B1270" s="112" t="s">
        <v>49</v>
      </c>
      <c r="C1270" s="74">
        <v>16655.693199981899</v>
      </c>
      <c r="D1270" s="27">
        <v>874</v>
      </c>
      <c r="E1270" s="27">
        <v>151</v>
      </c>
      <c r="F1270" s="69">
        <v>64.756922189981324</v>
      </c>
      <c r="G1270" s="27" t="s">
        <v>860</v>
      </c>
      <c r="H1270" s="27" t="s">
        <v>64</v>
      </c>
      <c r="I1270" s="27">
        <v>22711</v>
      </c>
      <c r="J1270" s="28">
        <v>2207</v>
      </c>
      <c r="K1270" s="27">
        <v>156</v>
      </c>
      <c r="L1270" s="30">
        <v>7.0684186678749428E-2</v>
      </c>
      <c r="M1270" s="27" t="s">
        <v>66</v>
      </c>
      <c r="N1270" s="70">
        <f t="shared" si="49"/>
        <v>13250.724382953924</v>
      </c>
      <c r="O1270" s="1">
        <v>44210</v>
      </c>
      <c r="P1270" s="1">
        <f t="shared" si="47"/>
        <v>44192</v>
      </c>
      <c r="Q1270" s="1">
        <f t="shared" si="48"/>
        <v>44205</v>
      </c>
    </row>
    <row r="1271" spans="1:17" x14ac:dyDescent="0.25">
      <c r="A1271" s="73" t="s">
        <v>428</v>
      </c>
      <c r="B1271" s="112" t="s">
        <v>48</v>
      </c>
      <c r="C1271" s="74">
        <v>29199.4634255485</v>
      </c>
      <c r="D1271" s="27">
        <v>759</v>
      </c>
      <c r="E1271" s="27">
        <v>130</v>
      </c>
      <c r="F1271" s="75">
        <v>31.800975758991562</v>
      </c>
      <c r="G1271" s="27" t="s">
        <v>859</v>
      </c>
      <c r="H1271" s="27" t="s">
        <v>64</v>
      </c>
      <c r="I1271" s="27">
        <v>54444</v>
      </c>
      <c r="J1271" s="28">
        <v>4254</v>
      </c>
      <c r="K1271" s="27">
        <v>143</v>
      </c>
      <c r="L1271" s="32">
        <v>3.361542078044194E-2</v>
      </c>
      <c r="M1271" s="27" t="s">
        <v>68</v>
      </c>
      <c r="N1271" s="70">
        <f t="shared" si="49"/>
        <v>14568.760863865396</v>
      </c>
      <c r="O1271" s="1">
        <v>44210</v>
      </c>
      <c r="P1271" s="1">
        <f t="shared" si="47"/>
        <v>44192</v>
      </c>
      <c r="Q1271" s="1">
        <f t="shared" si="48"/>
        <v>44205</v>
      </c>
    </row>
    <row r="1272" spans="1:17" x14ac:dyDescent="0.25">
      <c r="A1272" s="73" t="s">
        <v>429</v>
      </c>
      <c r="B1272" s="112" t="s">
        <v>54</v>
      </c>
      <c r="C1272" s="74">
        <v>13563.581728679501</v>
      </c>
      <c r="D1272" s="27">
        <v>841</v>
      </c>
      <c r="E1272" s="27">
        <v>141</v>
      </c>
      <c r="F1272" s="69">
        <v>74.253458805302515</v>
      </c>
      <c r="G1272" s="27" t="s">
        <v>860</v>
      </c>
      <c r="H1272" s="27" t="s">
        <v>64</v>
      </c>
      <c r="I1272" s="27">
        <v>23612</v>
      </c>
      <c r="J1272" s="28">
        <v>2748</v>
      </c>
      <c r="K1272" s="27">
        <v>148</v>
      </c>
      <c r="L1272" s="30">
        <v>5.3857350800582245E-2</v>
      </c>
      <c r="M1272" s="27" t="s">
        <v>64</v>
      </c>
      <c r="N1272" s="70">
        <f t="shared" si="49"/>
        <v>20260.135228068073</v>
      </c>
      <c r="O1272" s="1">
        <v>44210</v>
      </c>
      <c r="P1272" s="1">
        <f t="shared" si="47"/>
        <v>44192</v>
      </c>
      <c r="Q1272" s="1">
        <f t="shared" si="48"/>
        <v>44205</v>
      </c>
    </row>
    <row r="1273" spans="1:17" x14ac:dyDescent="0.25">
      <c r="A1273" s="73" t="s">
        <v>430</v>
      </c>
      <c r="B1273" s="112" t="s">
        <v>54</v>
      </c>
      <c r="C1273" s="74">
        <v>18220.567441253999</v>
      </c>
      <c r="D1273" s="27">
        <v>830</v>
      </c>
      <c r="E1273" s="27">
        <v>90</v>
      </c>
      <c r="F1273" s="75">
        <v>35.28194963904479</v>
      </c>
      <c r="G1273" s="27" t="s">
        <v>859</v>
      </c>
      <c r="H1273" s="27" t="s">
        <v>64</v>
      </c>
      <c r="I1273" s="27">
        <v>20632</v>
      </c>
      <c r="J1273" s="28">
        <v>2284</v>
      </c>
      <c r="K1273" s="27">
        <v>101</v>
      </c>
      <c r="L1273" s="32">
        <v>4.4220665499124345E-2</v>
      </c>
      <c r="M1273" s="27" t="s">
        <v>66</v>
      </c>
      <c r="N1273" s="70">
        <f t="shared" si="49"/>
        <v>12535.284685089959</v>
      </c>
      <c r="O1273" s="1">
        <v>44210</v>
      </c>
      <c r="P1273" s="1">
        <f t="shared" si="47"/>
        <v>44192</v>
      </c>
      <c r="Q1273" s="1">
        <f t="shared" si="48"/>
        <v>44205</v>
      </c>
    </row>
    <row r="1274" spans="1:17" x14ac:dyDescent="0.25">
      <c r="A1274" s="73" t="s">
        <v>431</v>
      </c>
      <c r="B1274" s="112" t="s">
        <v>46</v>
      </c>
      <c r="C1274" s="74">
        <v>2949.2506508674801</v>
      </c>
      <c r="D1274" s="27">
        <v>23</v>
      </c>
      <c r="E1274" s="27" t="s">
        <v>574</v>
      </c>
      <c r="F1274" s="77">
        <v>9.6876908590406483</v>
      </c>
      <c r="G1274" s="27" t="s">
        <v>857</v>
      </c>
      <c r="H1274" s="27" t="s">
        <v>64</v>
      </c>
      <c r="I1274" s="27">
        <v>3365</v>
      </c>
      <c r="J1274" s="28">
        <v>247</v>
      </c>
      <c r="K1274" s="27">
        <v>4</v>
      </c>
      <c r="L1274" s="36">
        <v>1.6194331983805668E-2</v>
      </c>
      <c r="M1274" s="27" t="s">
        <v>64</v>
      </c>
      <c r="N1274" s="70">
        <f t="shared" si="49"/>
        <v>8375.0087476406406</v>
      </c>
      <c r="O1274" s="1">
        <v>44210</v>
      </c>
      <c r="P1274" s="1">
        <f t="shared" si="47"/>
        <v>44192</v>
      </c>
      <c r="Q1274" s="1">
        <f t="shared" si="48"/>
        <v>44205</v>
      </c>
    </row>
    <row r="1275" spans="1:17" x14ac:dyDescent="0.25">
      <c r="A1275" s="73" t="s">
        <v>432</v>
      </c>
      <c r="B1275" s="112" t="s">
        <v>43</v>
      </c>
      <c r="C1275" s="74">
        <v>19909.875881644799</v>
      </c>
      <c r="D1275" s="27">
        <v>862</v>
      </c>
      <c r="E1275" s="27">
        <v>146</v>
      </c>
      <c r="F1275" s="69">
        <v>52.378887194297768</v>
      </c>
      <c r="G1275" s="27" t="s">
        <v>860</v>
      </c>
      <c r="H1275" s="27" t="s">
        <v>64</v>
      </c>
      <c r="I1275" s="27">
        <v>48467</v>
      </c>
      <c r="J1275" s="28">
        <v>1779</v>
      </c>
      <c r="K1275" s="27">
        <v>156</v>
      </c>
      <c r="L1275" s="30">
        <v>8.7689713322091065E-2</v>
      </c>
      <c r="M1275" s="27" t="s">
        <v>64</v>
      </c>
      <c r="N1275" s="70">
        <f t="shared" si="49"/>
        <v>8935.264140145071</v>
      </c>
      <c r="O1275" s="1">
        <v>44210</v>
      </c>
      <c r="P1275" s="1">
        <f t="shared" si="47"/>
        <v>44192</v>
      </c>
      <c r="Q1275" s="1">
        <f t="shared" si="48"/>
        <v>44205</v>
      </c>
    </row>
    <row r="1276" spans="1:17" x14ac:dyDescent="0.25">
      <c r="A1276" s="73" t="s">
        <v>433</v>
      </c>
      <c r="B1276" s="112" t="s">
        <v>52</v>
      </c>
      <c r="C1276" s="74">
        <v>10718.897733932799</v>
      </c>
      <c r="D1276" s="27">
        <v>410</v>
      </c>
      <c r="E1276" s="27">
        <v>98</v>
      </c>
      <c r="F1276" s="69">
        <v>65.305222362931133</v>
      </c>
      <c r="G1276" s="27" t="s">
        <v>860</v>
      </c>
      <c r="H1276" s="27" t="s">
        <v>64</v>
      </c>
      <c r="I1276" s="27">
        <v>13436</v>
      </c>
      <c r="J1276" s="28">
        <v>1608</v>
      </c>
      <c r="K1276" s="27">
        <v>101</v>
      </c>
      <c r="L1276" s="30">
        <v>6.2810945273631846E-2</v>
      </c>
      <c r="M1276" s="27" t="s">
        <v>66</v>
      </c>
      <c r="N1276" s="70">
        <f t="shared" si="49"/>
        <v>15001.542508513321</v>
      </c>
      <c r="O1276" s="1">
        <v>44210</v>
      </c>
      <c r="P1276" s="1">
        <f t="shared" si="47"/>
        <v>44192</v>
      </c>
      <c r="Q1276" s="1">
        <f t="shared" si="48"/>
        <v>44205</v>
      </c>
    </row>
    <row r="1277" spans="1:17" x14ac:dyDescent="0.25">
      <c r="A1277" s="73" t="s">
        <v>434</v>
      </c>
      <c r="B1277" s="112" t="s">
        <v>51</v>
      </c>
      <c r="C1277" s="74">
        <v>30257.471058949301</v>
      </c>
      <c r="D1277" s="27">
        <v>1846</v>
      </c>
      <c r="E1277" s="27">
        <v>292</v>
      </c>
      <c r="F1277" s="69">
        <v>68.93220790497594</v>
      </c>
      <c r="G1277" s="27" t="s">
        <v>860</v>
      </c>
      <c r="H1277" s="27" t="s">
        <v>64</v>
      </c>
      <c r="I1277" s="27">
        <v>41975</v>
      </c>
      <c r="J1277" s="28">
        <v>4500</v>
      </c>
      <c r="K1277" s="27">
        <v>327</v>
      </c>
      <c r="L1277" s="30">
        <v>7.2666666666666671E-2</v>
      </c>
      <c r="M1277" s="27" t="s">
        <v>66</v>
      </c>
      <c r="N1277" s="70">
        <f t="shared" si="49"/>
        <v>14872.359924703713</v>
      </c>
      <c r="O1277" s="1">
        <v>44210</v>
      </c>
      <c r="P1277" s="1">
        <f t="shared" si="47"/>
        <v>44192</v>
      </c>
      <c r="Q1277" s="1">
        <f t="shared" si="48"/>
        <v>44205</v>
      </c>
    </row>
    <row r="1278" spans="1:17" x14ac:dyDescent="0.25">
      <c r="A1278" s="73" t="s">
        <v>435</v>
      </c>
      <c r="B1278" s="112" t="s">
        <v>44</v>
      </c>
      <c r="C1278" s="74">
        <v>5208.5177822836404</v>
      </c>
      <c r="D1278" s="27">
        <v>149</v>
      </c>
      <c r="E1278" s="27">
        <v>32</v>
      </c>
      <c r="F1278" s="69">
        <v>43.884160163357066</v>
      </c>
      <c r="G1278" s="27" t="s">
        <v>860</v>
      </c>
      <c r="H1278" s="27" t="s">
        <v>64</v>
      </c>
      <c r="I1278" s="27">
        <v>5756</v>
      </c>
      <c r="J1278" s="28">
        <v>494</v>
      </c>
      <c r="K1278" s="27">
        <v>33</v>
      </c>
      <c r="L1278" s="30">
        <v>6.6801619433198386E-2</v>
      </c>
      <c r="M1278" s="27" t="s">
        <v>64</v>
      </c>
      <c r="N1278" s="70">
        <f t="shared" si="49"/>
        <v>9484.4641153055436</v>
      </c>
      <c r="O1278" s="1">
        <v>44210</v>
      </c>
      <c r="P1278" s="1">
        <f t="shared" si="47"/>
        <v>44192</v>
      </c>
      <c r="Q1278" s="1">
        <f t="shared" si="48"/>
        <v>44205</v>
      </c>
    </row>
    <row r="1279" spans="1:17" x14ac:dyDescent="0.25">
      <c r="A1279" s="73" t="s">
        <v>436</v>
      </c>
      <c r="B1279" s="112" t="s">
        <v>54</v>
      </c>
      <c r="C1279" s="74">
        <v>2134.12534396605</v>
      </c>
      <c r="D1279" s="27">
        <v>55</v>
      </c>
      <c r="E1279" s="27">
        <v>11</v>
      </c>
      <c r="F1279" s="78">
        <v>36.816688763656096</v>
      </c>
      <c r="G1279" s="27" t="s">
        <v>858</v>
      </c>
      <c r="H1279" s="27" t="s">
        <v>66</v>
      </c>
      <c r="I1279" s="27">
        <v>1812</v>
      </c>
      <c r="J1279" s="28">
        <v>183</v>
      </c>
      <c r="K1279" s="27">
        <v>11</v>
      </c>
      <c r="L1279" s="38">
        <v>6.0109289617486336E-2</v>
      </c>
      <c r="M1279" s="27" t="s">
        <v>66</v>
      </c>
      <c r="N1279" s="70">
        <f t="shared" si="49"/>
        <v>8574.9415102260828</v>
      </c>
      <c r="O1279" s="1">
        <v>44210</v>
      </c>
      <c r="P1279" s="1">
        <f t="shared" si="47"/>
        <v>44192</v>
      </c>
      <c r="Q1279" s="1">
        <f t="shared" si="48"/>
        <v>44205</v>
      </c>
    </row>
    <row r="1280" spans="1:17" x14ac:dyDescent="0.25">
      <c r="A1280" s="73" t="s">
        <v>437</v>
      </c>
      <c r="B1280" s="112" t="s">
        <v>46</v>
      </c>
      <c r="C1280" s="74">
        <v>8124.8050092882004</v>
      </c>
      <c r="D1280" s="27">
        <v>186</v>
      </c>
      <c r="E1280" s="27">
        <v>52</v>
      </c>
      <c r="F1280" s="69">
        <v>45.715382831213518</v>
      </c>
      <c r="G1280" s="27" t="s">
        <v>860</v>
      </c>
      <c r="H1280" s="27" t="s">
        <v>64</v>
      </c>
      <c r="I1280" s="27">
        <v>8333</v>
      </c>
      <c r="J1280" s="28">
        <v>835</v>
      </c>
      <c r="K1280" s="27">
        <v>54</v>
      </c>
      <c r="L1280" s="30">
        <v>6.4670658682634732E-2</v>
      </c>
      <c r="M1280" s="27" t="s">
        <v>64</v>
      </c>
      <c r="N1280" s="70">
        <f t="shared" si="49"/>
        <v>10277.169717247809</v>
      </c>
      <c r="O1280" s="1">
        <v>44210</v>
      </c>
      <c r="P1280" s="1">
        <f t="shared" si="47"/>
        <v>44192</v>
      </c>
      <c r="Q1280" s="1">
        <f t="shared" si="48"/>
        <v>44205</v>
      </c>
    </row>
    <row r="1281" spans="1:17" x14ac:dyDescent="0.25">
      <c r="A1281" s="73" t="s">
        <v>438</v>
      </c>
      <c r="B1281" s="112" t="s">
        <v>41</v>
      </c>
      <c r="C1281" s="74">
        <v>5620.2787186370697</v>
      </c>
      <c r="D1281" s="27">
        <v>88</v>
      </c>
      <c r="E1281" s="27">
        <v>28</v>
      </c>
      <c r="F1281" s="69">
        <v>35.585423786331447</v>
      </c>
      <c r="G1281" s="27" t="s">
        <v>860</v>
      </c>
      <c r="H1281" s="27" t="s">
        <v>64</v>
      </c>
      <c r="I1281" s="27">
        <v>4125</v>
      </c>
      <c r="J1281" s="28">
        <v>441</v>
      </c>
      <c r="K1281" s="27">
        <v>31</v>
      </c>
      <c r="L1281" s="30">
        <v>7.029478458049887E-2</v>
      </c>
      <c r="M1281" s="27" t="s">
        <v>64</v>
      </c>
      <c r="N1281" s="70">
        <f t="shared" si="49"/>
        <v>7846.5859448860838</v>
      </c>
      <c r="O1281" s="1">
        <v>44210</v>
      </c>
      <c r="P1281" s="1">
        <f t="shared" si="47"/>
        <v>44192</v>
      </c>
      <c r="Q1281" s="1">
        <f t="shared" si="48"/>
        <v>44205</v>
      </c>
    </row>
    <row r="1282" spans="1:17" x14ac:dyDescent="0.25">
      <c r="A1282" s="73" t="s">
        <v>439</v>
      </c>
      <c r="B1282" s="112" t="s">
        <v>42</v>
      </c>
      <c r="C1282" s="74">
        <v>1879.9555993321101</v>
      </c>
      <c r="D1282" s="27">
        <v>29</v>
      </c>
      <c r="E1282" s="27">
        <v>8</v>
      </c>
      <c r="F1282" s="77">
        <v>30.395854648459906</v>
      </c>
      <c r="G1282" s="27" t="s">
        <v>857</v>
      </c>
      <c r="H1282" s="27" t="s">
        <v>64</v>
      </c>
      <c r="I1282" s="27">
        <v>1154</v>
      </c>
      <c r="J1282" s="28">
        <v>131</v>
      </c>
      <c r="K1282" s="27">
        <v>9</v>
      </c>
      <c r="L1282" s="36">
        <v>6.8702290076335881E-2</v>
      </c>
      <c r="M1282" s="27" t="s">
        <v>64</v>
      </c>
      <c r="N1282" s="70">
        <f t="shared" si="49"/>
        <v>6968.2496781594327</v>
      </c>
      <c r="O1282" s="1">
        <v>44210</v>
      </c>
      <c r="P1282" s="1">
        <f t="shared" ref="P1282:P1345" si="50">O1282-18</f>
        <v>44192</v>
      </c>
      <c r="Q1282" s="1">
        <f t="shared" ref="Q1282:Q1345" si="51">O1282-5</f>
        <v>44205</v>
      </c>
    </row>
    <row r="1283" spans="1:17" x14ac:dyDescent="0.25">
      <c r="A1283" s="73" t="s">
        <v>440</v>
      </c>
      <c r="B1283" s="112" t="s">
        <v>54</v>
      </c>
      <c r="C1283" s="74">
        <v>13749.355836913501</v>
      </c>
      <c r="D1283" s="27">
        <v>630</v>
      </c>
      <c r="E1283" s="27">
        <v>149</v>
      </c>
      <c r="F1283" s="69">
        <v>77.40622374674308</v>
      </c>
      <c r="G1283" s="27" t="s">
        <v>860</v>
      </c>
      <c r="H1283" s="27" t="s">
        <v>66</v>
      </c>
      <c r="I1283" s="27">
        <v>13261</v>
      </c>
      <c r="J1283" s="28">
        <v>1359</v>
      </c>
      <c r="K1283" s="27">
        <v>161</v>
      </c>
      <c r="L1283" s="30">
        <v>0.11846946284032377</v>
      </c>
      <c r="M1283" s="27" t="s">
        <v>66</v>
      </c>
      <c r="N1283" s="70">
        <f t="shared" si="49"/>
        <v>9884.0994161445215</v>
      </c>
      <c r="O1283" s="1">
        <v>44210</v>
      </c>
      <c r="P1283" s="1">
        <f t="shared" si="50"/>
        <v>44192</v>
      </c>
      <c r="Q1283" s="1">
        <f t="shared" si="51"/>
        <v>44205</v>
      </c>
    </row>
    <row r="1284" spans="1:17" x14ac:dyDescent="0.25">
      <c r="A1284" s="73" t="s">
        <v>441</v>
      </c>
      <c r="B1284" s="112" t="s">
        <v>47</v>
      </c>
      <c r="C1284" s="74">
        <v>11814.5919608803</v>
      </c>
      <c r="D1284" s="27">
        <v>505</v>
      </c>
      <c r="E1284" s="27">
        <v>118</v>
      </c>
      <c r="F1284" s="69">
        <v>71.340351460969288</v>
      </c>
      <c r="G1284" s="27" t="s">
        <v>860</v>
      </c>
      <c r="H1284" s="27" t="s">
        <v>64</v>
      </c>
      <c r="I1284" s="27">
        <v>12570</v>
      </c>
      <c r="J1284" s="28">
        <v>1305</v>
      </c>
      <c r="K1284" s="27">
        <v>132</v>
      </c>
      <c r="L1284" s="30">
        <v>0.10114942528735632</v>
      </c>
      <c r="M1284" s="27" t="s">
        <v>64</v>
      </c>
      <c r="N1284" s="70">
        <f t="shared" si="49"/>
        <v>11045.662891456856</v>
      </c>
      <c r="O1284" s="1">
        <v>44210</v>
      </c>
      <c r="P1284" s="1">
        <f t="shared" si="50"/>
        <v>44192</v>
      </c>
      <c r="Q1284" s="1">
        <f t="shared" si="51"/>
        <v>44205</v>
      </c>
    </row>
    <row r="1285" spans="1:17" x14ac:dyDescent="0.25">
      <c r="A1285" s="73" t="s">
        <v>442</v>
      </c>
      <c r="B1285" s="112" t="s">
        <v>54</v>
      </c>
      <c r="C1285" s="74">
        <v>4953.1649934452498</v>
      </c>
      <c r="D1285" s="27">
        <v>275</v>
      </c>
      <c r="E1285" s="27">
        <v>65</v>
      </c>
      <c r="F1285" s="69">
        <v>93.735160225860596</v>
      </c>
      <c r="G1285" s="27" t="s">
        <v>860</v>
      </c>
      <c r="H1285" s="27" t="s">
        <v>64</v>
      </c>
      <c r="I1285" s="27">
        <v>14973</v>
      </c>
      <c r="J1285" s="28">
        <v>533</v>
      </c>
      <c r="K1285" s="27">
        <v>68</v>
      </c>
      <c r="L1285" s="30">
        <v>0.12757973733583489</v>
      </c>
      <c r="M1285" s="27" t="s">
        <v>68</v>
      </c>
      <c r="N1285" s="70">
        <f t="shared" si="49"/>
        <v>10760.796393928797</v>
      </c>
      <c r="O1285" s="1">
        <v>44210</v>
      </c>
      <c r="P1285" s="1">
        <f t="shared" si="50"/>
        <v>44192</v>
      </c>
      <c r="Q1285" s="1">
        <f t="shared" si="51"/>
        <v>44205</v>
      </c>
    </row>
    <row r="1286" spans="1:17" x14ac:dyDescent="0.25">
      <c r="A1286" s="73" t="s">
        <v>443</v>
      </c>
      <c r="B1286" s="112" t="s">
        <v>45</v>
      </c>
      <c r="C1286" s="74">
        <v>55966.956025412503</v>
      </c>
      <c r="D1286" s="27">
        <v>4680</v>
      </c>
      <c r="E1286" s="27">
        <v>898</v>
      </c>
      <c r="F1286" s="69">
        <v>114.60844344247036</v>
      </c>
      <c r="G1286" s="27" t="s">
        <v>860</v>
      </c>
      <c r="H1286" s="27" t="s">
        <v>64</v>
      </c>
      <c r="I1286" s="27">
        <v>81180</v>
      </c>
      <c r="J1286" s="28">
        <v>9878</v>
      </c>
      <c r="K1286" s="27">
        <v>1014</v>
      </c>
      <c r="L1286" s="30">
        <v>0.10265235877708039</v>
      </c>
      <c r="M1286" s="27" t="s">
        <v>64</v>
      </c>
      <c r="N1286" s="70">
        <f t="shared" si="49"/>
        <v>17649.700290140434</v>
      </c>
      <c r="O1286" s="1">
        <v>44210</v>
      </c>
      <c r="P1286" s="1">
        <f t="shared" si="50"/>
        <v>44192</v>
      </c>
      <c r="Q1286" s="1">
        <f t="shared" si="51"/>
        <v>44205</v>
      </c>
    </row>
    <row r="1287" spans="1:17" x14ac:dyDescent="0.25">
      <c r="A1287" s="73" t="s">
        <v>444</v>
      </c>
      <c r="B1287" s="112" t="s">
        <v>48</v>
      </c>
      <c r="C1287" s="74">
        <v>1233.54376087695</v>
      </c>
      <c r="D1287" s="27">
        <v>17</v>
      </c>
      <c r="E1287" s="27" t="s">
        <v>574</v>
      </c>
      <c r="F1287" s="77">
        <v>5.7905178311462162</v>
      </c>
      <c r="G1287" s="27" t="s">
        <v>857</v>
      </c>
      <c r="H1287" s="27" t="s">
        <v>68</v>
      </c>
      <c r="I1287" s="27">
        <v>849</v>
      </c>
      <c r="J1287" s="28">
        <v>69</v>
      </c>
      <c r="K1287" s="27">
        <v>1</v>
      </c>
      <c r="L1287" s="36">
        <v>1.4492753623188406E-2</v>
      </c>
      <c r="M1287" s="27" t="s">
        <v>64</v>
      </c>
      <c r="N1287" s="70">
        <f t="shared" si="49"/>
        <v>5593.6402248872446</v>
      </c>
      <c r="O1287" s="1">
        <v>44210</v>
      </c>
      <c r="P1287" s="1">
        <f t="shared" si="50"/>
        <v>44192</v>
      </c>
      <c r="Q1287" s="1">
        <f t="shared" si="51"/>
        <v>44205</v>
      </c>
    </row>
    <row r="1288" spans="1:17" x14ac:dyDescent="0.25">
      <c r="A1288" s="73" t="s">
        <v>445</v>
      </c>
      <c r="B1288" s="112" t="s">
        <v>52</v>
      </c>
      <c r="C1288" s="74">
        <v>18769.558680918599</v>
      </c>
      <c r="D1288" s="27">
        <v>743</v>
      </c>
      <c r="E1288" s="27">
        <v>232</v>
      </c>
      <c r="F1288" s="69">
        <v>88.288855657940005</v>
      </c>
      <c r="G1288" s="27" t="s">
        <v>860</v>
      </c>
      <c r="H1288" s="27" t="s">
        <v>64</v>
      </c>
      <c r="I1288" s="27">
        <v>16855</v>
      </c>
      <c r="J1288" s="28">
        <v>2017</v>
      </c>
      <c r="K1288" s="27">
        <v>247</v>
      </c>
      <c r="L1288" s="30">
        <v>0.12245909766980664</v>
      </c>
      <c r="M1288" s="27" t="s">
        <v>64</v>
      </c>
      <c r="N1288" s="70">
        <f t="shared" si="49"/>
        <v>10746.123733055647</v>
      </c>
      <c r="O1288" s="1">
        <v>44210</v>
      </c>
      <c r="P1288" s="1">
        <f t="shared" si="50"/>
        <v>44192</v>
      </c>
      <c r="Q1288" s="1">
        <f t="shared" si="51"/>
        <v>44205</v>
      </c>
    </row>
    <row r="1289" spans="1:17" x14ac:dyDescent="0.25">
      <c r="A1289" s="73" t="s">
        <v>446</v>
      </c>
      <c r="B1289" s="112" t="s">
        <v>49</v>
      </c>
      <c r="C1289" s="74">
        <v>12292.1365056916</v>
      </c>
      <c r="D1289" s="27">
        <v>325</v>
      </c>
      <c r="E1289" s="27">
        <v>66</v>
      </c>
      <c r="F1289" s="69">
        <v>38.352044919960569</v>
      </c>
      <c r="G1289" s="27" t="s">
        <v>860</v>
      </c>
      <c r="H1289" s="27" t="s">
        <v>64</v>
      </c>
      <c r="I1289" s="27">
        <v>9760</v>
      </c>
      <c r="J1289" s="28">
        <v>928</v>
      </c>
      <c r="K1289" s="27">
        <v>71</v>
      </c>
      <c r="L1289" s="30">
        <v>7.6508620689655166E-2</v>
      </c>
      <c r="M1289" s="27" t="s">
        <v>66</v>
      </c>
      <c r="N1289" s="70">
        <f t="shared" si="49"/>
        <v>7549.5419333352684</v>
      </c>
      <c r="O1289" s="1">
        <v>44210</v>
      </c>
      <c r="P1289" s="1">
        <f t="shared" si="50"/>
        <v>44192</v>
      </c>
      <c r="Q1289" s="1">
        <f t="shared" si="51"/>
        <v>44205</v>
      </c>
    </row>
    <row r="1290" spans="1:17" x14ac:dyDescent="0.25">
      <c r="A1290" s="73" t="s">
        <v>447</v>
      </c>
      <c r="B1290" s="112" t="s">
        <v>42</v>
      </c>
      <c r="C1290" s="74">
        <v>834.58018010005105</v>
      </c>
      <c r="D1290" s="27">
        <v>6</v>
      </c>
      <c r="E1290" s="27" t="s">
        <v>574</v>
      </c>
      <c r="F1290" s="77">
        <v>34.234492086791917</v>
      </c>
      <c r="G1290" s="27" t="s">
        <v>857</v>
      </c>
      <c r="H1290" s="27" t="s">
        <v>64</v>
      </c>
      <c r="I1290" s="27">
        <v>322</v>
      </c>
      <c r="J1290" s="28">
        <v>37</v>
      </c>
      <c r="K1290" s="27">
        <v>5</v>
      </c>
      <c r="L1290" s="36">
        <v>0.13513513513513514</v>
      </c>
      <c r="M1290" s="27" t="s">
        <v>64</v>
      </c>
      <c r="N1290" s="70">
        <f t="shared" si="49"/>
        <v>4433.3667252395535</v>
      </c>
      <c r="O1290" s="1">
        <v>44210</v>
      </c>
      <c r="P1290" s="1">
        <f t="shared" si="50"/>
        <v>44192</v>
      </c>
      <c r="Q1290" s="1">
        <f t="shared" si="51"/>
        <v>44205</v>
      </c>
    </row>
    <row r="1291" spans="1:17" x14ac:dyDescent="0.25">
      <c r="A1291" s="73" t="s">
        <v>448</v>
      </c>
      <c r="B1291" s="112" t="s">
        <v>54</v>
      </c>
      <c r="C1291" s="74">
        <v>1267.67563041731</v>
      </c>
      <c r="D1291" s="27">
        <v>28</v>
      </c>
      <c r="E1291" s="27">
        <v>10</v>
      </c>
      <c r="F1291" s="77">
        <v>56.34609494311858</v>
      </c>
      <c r="G1291" s="27" t="s">
        <v>857</v>
      </c>
      <c r="H1291" s="27" t="s">
        <v>64</v>
      </c>
      <c r="I1291" s="27">
        <v>1134</v>
      </c>
      <c r="J1291" s="28">
        <v>109</v>
      </c>
      <c r="K1291" s="27">
        <v>10</v>
      </c>
      <c r="L1291" s="36">
        <v>9.1743119266055051E-2</v>
      </c>
      <c r="M1291" s="27" t="s">
        <v>64</v>
      </c>
      <c r="N1291" s="70">
        <f t="shared" si="49"/>
        <v>8598.4140883198925</v>
      </c>
      <c r="O1291" s="1">
        <v>44210</v>
      </c>
      <c r="P1291" s="1">
        <f t="shared" si="50"/>
        <v>44192</v>
      </c>
      <c r="Q1291" s="1">
        <f t="shared" si="51"/>
        <v>44205</v>
      </c>
    </row>
    <row r="1292" spans="1:17" x14ac:dyDescent="0.25">
      <c r="A1292" s="73" t="s">
        <v>449</v>
      </c>
      <c r="B1292" s="112" t="s">
        <v>54</v>
      </c>
      <c r="C1292" s="74">
        <v>1713.2752253528499</v>
      </c>
      <c r="D1292" s="27">
        <v>45</v>
      </c>
      <c r="E1292" s="27">
        <v>8</v>
      </c>
      <c r="F1292" s="77">
        <v>33.352993317864929</v>
      </c>
      <c r="G1292" s="27" t="s">
        <v>857</v>
      </c>
      <c r="H1292" s="27" t="s">
        <v>64</v>
      </c>
      <c r="I1292" s="27">
        <v>1237</v>
      </c>
      <c r="J1292" s="28">
        <v>125</v>
      </c>
      <c r="K1292" s="27">
        <v>8</v>
      </c>
      <c r="L1292" s="36">
        <v>6.4000000000000001E-2</v>
      </c>
      <c r="M1292" s="27" t="s">
        <v>66</v>
      </c>
      <c r="N1292" s="70">
        <f t="shared" si="49"/>
        <v>7295.9672882829545</v>
      </c>
      <c r="O1292" s="1">
        <v>44210</v>
      </c>
      <c r="P1292" s="1">
        <f t="shared" si="50"/>
        <v>44192</v>
      </c>
      <c r="Q1292" s="1">
        <f t="shared" si="51"/>
        <v>44205</v>
      </c>
    </row>
    <row r="1293" spans="1:17" x14ac:dyDescent="0.25">
      <c r="A1293" s="73" t="s">
        <v>450</v>
      </c>
      <c r="B1293" s="112" t="s">
        <v>42</v>
      </c>
      <c r="C1293" s="74">
        <v>43955.524582002799</v>
      </c>
      <c r="D1293" s="27">
        <v>1777</v>
      </c>
      <c r="E1293" s="27">
        <v>382</v>
      </c>
      <c r="F1293" s="69">
        <v>62.075733471933525</v>
      </c>
      <c r="G1293" s="27" t="s">
        <v>860</v>
      </c>
      <c r="H1293" s="27" t="s">
        <v>64</v>
      </c>
      <c r="I1293" s="27">
        <v>55737</v>
      </c>
      <c r="J1293" s="28">
        <v>7294</v>
      </c>
      <c r="K1293" s="27">
        <v>424</v>
      </c>
      <c r="L1293" s="30">
        <v>5.8129969838223196E-2</v>
      </c>
      <c r="M1293" s="27" t="s">
        <v>64</v>
      </c>
      <c r="N1293" s="70">
        <f t="shared" si="49"/>
        <v>16594.046071256453</v>
      </c>
      <c r="O1293" s="1">
        <v>44210</v>
      </c>
      <c r="P1293" s="1">
        <f t="shared" si="50"/>
        <v>44192</v>
      </c>
      <c r="Q1293" s="1">
        <f t="shared" si="51"/>
        <v>44205</v>
      </c>
    </row>
    <row r="1294" spans="1:17" x14ac:dyDescent="0.25">
      <c r="A1294" s="73" t="s">
        <v>451</v>
      </c>
      <c r="B1294" s="112" t="s">
        <v>48</v>
      </c>
      <c r="C1294" s="74">
        <v>625.94499034377498</v>
      </c>
      <c r="D1294" s="27">
        <v>11</v>
      </c>
      <c r="E1294" s="27">
        <v>0</v>
      </c>
      <c r="F1294" s="76">
        <v>0</v>
      </c>
      <c r="G1294" s="27" t="s">
        <v>857</v>
      </c>
      <c r="H1294" s="27" t="s">
        <v>68</v>
      </c>
      <c r="I1294" s="27">
        <v>542</v>
      </c>
      <c r="J1294" s="28">
        <v>50</v>
      </c>
      <c r="K1294" s="27">
        <v>0</v>
      </c>
      <c r="L1294" s="34">
        <v>0</v>
      </c>
      <c r="M1294" s="27" t="s">
        <v>68</v>
      </c>
      <c r="N1294" s="70">
        <f t="shared" si="49"/>
        <v>7987.9223847673138</v>
      </c>
      <c r="O1294" s="1">
        <v>44210</v>
      </c>
      <c r="P1294" s="1">
        <f t="shared" si="50"/>
        <v>44192</v>
      </c>
      <c r="Q1294" s="1">
        <f t="shared" si="51"/>
        <v>44205</v>
      </c>
    </row>
    <row r="1295" spans="1:17" x14ac:dyDescent="0.25">
      <c r="A1295" s="73" t="s">
        <v>452</v>
      </c>
      <c r="B1295" s="112" t="s">
        <v>51</v>
      </c>
      <c r="C1295" s="74">
        <v>9210.9950828244691</v>
      </c>
      <c r="D1295" s="27">
        <v>367</v>
      </c>
      <c r="E1295" s="27">
        <v>71</v>
      </c>
      <c r="F1295" s="69">
        <v>55.058422307543601</v>
      </c>
      <c r="G1295" s="27" t="s">
        <v>860</v>
      </c>
      <c r="H1295" s="27" t="s">
        <v>64</v>
      </c>
      <c r="I1295" s="27">
        <v>9417</v>
      </c>
      <c r="J1295" s="28">
        <v>894</v>
      </c>
      <c r="K1295" s="27">
        <v>78</v>
      </c>
      <c r="L1295" s="30">
        <v>8.7248322147651006E-2</v>
      </c>
      <c r="M1295" s="27" t="s">
        <v>66</v>
      </c>
      <c r="N1295" s="70">
        <f t="shared" si="49"/>
        <v>9705.7917408621925</v>
      </c>
      <c r="O1295" s="1">
        <v>44210</v>
      </c>
      <c r="P1295" s="1">
        <f t="shared" si="50"/>
        <v>44192</v>
      </c>
      <c r="Q1295" s="1">
        <f t="shared" si="51"/>
        <v>44205</v>
      </c>
    </row>
    <row r="1296" spans="1:17" x14ac:dyDescent="0.25">
      <c r="A1296" s="73" t="s">
        <v>52</v>
      </c>
      <c r="B1296" s="112" t="s">
        <v>52</v>
      </c>
      <c r="C1296" s="74">
        <v>62728.587628093002</v>
      </c>
      <c r="D1296" s="27">
        <v>2762</v>
      </c>
      <c r="E1296" s="27">
        <v>708</v>
      </c>
      <c r="F1296" s="69">
        <v>80.619428052896495</v>
      </c>
      <c r="G1296" s="27" t="s">
        <v>860</v>
      </c>
      <c r="H1296" s="27" t="s">
        <v>64</v>
      </c>
      <c r="I1296" s="27">
        <v>66313</v>
      </c>
      <c r="J1296" s="28">
        <v>8221</v>
      </c>
      <c r="K1296" s="27">
        <v>763</v>
      </c>
      <c r="L1296" s="30">
        <v>9.2811093540931755E-2</v>
      </c>
      <c r="M1296" s="27" t="s">
        <v>64</v>
      </c>
      <c r="N1296" s="70">
        <f t="shared" si="49"/>
        <v>13105.667305536823</v>
      </c>
      <c r="O1296" s="1">
        <v>44210</v>
      </c>
      <c r="P1296" s="1">
        <f t="shared" si="50"/>
        <v>44192</v>
      </c>
      <c r="Q1296" s="1">
        <f t="shared" si="51"/>
        <v>44205</v>
      </c>
    </row>
    <row r="1297" spans="1:17" x14ac:dyDescent="0.25">
      <c r="A1297" s="73" t="s">
        <v>453</v>
      </c>
      <c r="B1297" s="112" t="s">
        <v>52</v>
      </c>
      <c r="C1297" s="74">
        <v>3007.0790085752401</v>
      </c>
      <c r="D1297" s="27">
        <v>79</v>
      </c>
      <c r="E1297" s="27">
        <v>23</v>
      </c>
      <c r="F1297" s="75">
        <v>54.632988962785248</v>
      </c>
      <c r="G1297" s="27" t="s">
        <v>859</v>
      </c>
      <c r="H1297" s="27" t="s">
        <v>64</v>
      </c>
      <c r="I1297" s="27">
        <v>2409</v>
      </c>
      <c r="J1297" s="28">
        <v>271</v>
      </c>
      <c r="K1297" s="27">
        <v>25</v>
      </c>
      <c r="L1297" s="32">
        <v>9.2250922509225092E-2</v>
      </c>
      <c r="M1297" s="27" t="s">
        <v>64</v>
      </c>
      <c r="N1297" s="70">
        <f t="shared" si="49"/>
        <v>9012.0678315133573</v>
      </c>
      <c r="O1297" s="1">
        <v>44210</v>
      </c>
      <c r="P1297" s="1">
        <f t="shared" si="50"/>
        <v>44192</v>
      </c>
      <c r="Q1297" s="1">
        <f t="shared" si="51"/>
        <v>44205</v>
      </c>
    </row>
    <row r="1298" spans="1:17" x14ac:dyDescent="0.25">
      <c r="A1298" s="73" t="s">
        <v>454</v>
      </c>
      <c r="B1298" s="112" t="s">
        <v>54</v>
      </c>
      <c r="C1298" s="74">
        <v>3230.2527941828198</v>
      </c>
      <c r="D1298" s="27">
        <v>99</v>
      </c>
      <c r="E1298" s="27">
        <v>16</v>
      </c>
      <c r="F1298" s="75">
        <v>35.379805101175045</v>
      </c>
      <c r="G1298" s="27" t="s">
        <v>859</v>
      </c>
      <c r="H1298" s="27" t="s">
        <v>66</v>
      </c>
      <c r="I1298" s="27">
        <v>4201</v>
      </c>
      <c r="J1298" s="28">
        <v>317</v>
      </c>
      <c r="K1298" s="27">
        <v>17</v>
      </c>
      <c r="L1298" s="32">
        <v>5.362776025236593E-2</v>
      </c>
      <c r="M1298" s="27" t="s">
        <v>66</v>
      </c>
      <c r="N1298" s="70">
        <f t="shared" si="49"/>
        <v>9813.4734399384288</v>
      </c>
      <c r="O1298" s="1">
        <v>44210</v>
      </c>
      <c r="P1298" s="1">
        <f t="shared" si="50"/>
        <v>44192</v>
      </c>
      <c r="Q1298" s="1">
        <f t="shared" si="51"/>
        <v>44205</v>
      </c>
    </row>
    <row r="1299" spans="1:17" x14ac:dyDescent="0.25">
      <c r="A1299" s="73" t="s">
        <v>455</v>
      </c>
      <c r="B1299" s="112" t="s">
        <v>41</v>
      </c>
      <c r="C1299" s="74">
        <v>2582.8318203587801</v>
      </c>
      <c r="D1299" s="27">
        <v>51</v>
      </c>
      <c r="E1299" s="27">
        <v>9</v>
      </c>
      <c r="F1299" s="77">
        <v>24.8896245504612</v>
      </c>
      <c r="G1299" s="27" t="s">
        <v>857</v>
      </c>
      <c r="H1299" s="27" t="s">
        <v>64</v>
      </c>
      <c r="I1299" s="27">
        <v>3342</v>
      </c>
      <c r="J1299" s="28">
        <v>242</v>
      </c>
      <c r="K1299" s="27">
        <v>10</v>
      </c>
      <c r="L1299" s="36">
        <v>4.1322314049586778E-2</v>
      </c>
      <c r="M1299" s="27" t="s">
        <v>64</v>
      </c>
      <c r="N1299" s="70">
        <f t="shared" si="49"/>
        <v>9369.5608863291709</v>
      </c>
      <c r="O1299" s="1">
        <v>44210</v>
      </c>
      <c r="P1299" s="1">
        <f t="shared" si="50"/>
        <v>44192</v>
      </c>
      <c r="Q1299" s="1">
        <f t="shared" si="51"/>
        <v>44205</v>
      </c>
    </row>
    <row r="1300" spans="1:17" x14ac:dyDescent="0.25">
      <c r="A1300" s="73" t="s">
        <v>456</v>
      </c>
      <c r="B1300" s="112" t="s">
        <v>51</v>
      </c>
      <c r="C1300" s="74">
        <v>101530.854278618</v>
      </c>
      <c r="D1300" s="27">
        <v>4757</v>
      </c>
      <c r="E1300" s="27">
        <v>910</v>
      </c>
      <c r="F1300" s="69">
        <v>64.019947888578685</v>
      </c>
      <c r="G1300" s="27" t="s">
        <v>860</v>
      </c>
      <c r="H1300" s="27" t="s">
        <v>64</v>
      </c>
      <c r="I1300" s="27">
        <v>125361</v>
      </c>
      <c r="J1300" s="28">
        <v>13306</v>
      </c>
      <c r="K1300" s="27">
        <v>993</v>
      </c>
      <c r="L1300" s="30">
        <v>7.4627987374116939E-2</v>
      </c>
      <c r="M1300" s="27" t="s">
        <v>66</v>
      </c>
      <c r="N1300" s="70">
        <f t="shared" si="49"/>
        <v>13105.375793929661</v>
      </c>
      <c r="O1300" s="1">
        <v>44210</v>
      </c>
      <c r="P1300" s="1">
        <f t="shared" si="50"/>
        <v>44192</v>
      </c>
      <c r="Q1300" s="1">
        <f t="shared" si="51"/>
        <v>44205</v>
      </c>
    </row>
    <row r="1301" spans="1:17" x14ac:dyDescent="0.25">
      <c r="A1301" s="73" t="s">
        <v>457</v>
      </c>
      <c r="B1301" s="112" t="s">
        <v>51</v>
      </c>
      <c r="C1301" s="74">
        <v>34437.884502636203</v>
      </c>
      <c r="D1301" s="27">
        <v>2704</v>
      </c>
      <c r="E1301" s="27">
        <v>480</v>
      </c>
      <c r="F1301" s="69">
        <v>99.558131345407489</v>
      </c>
      <c r="G1301" s="27" t="s">
        <v>860</v>
      </c>
      <c r="H1301" s="27" t="s">
        <v>64</v>
      </c>
      <c r="I1301" s="27">
        <v>47195</v>
      </c>
      <c r="J1301" s="28">
        <v>4854</v>
      </c>
      <c r="K1301" s="27">
        <v>537</v>
      </c>
      <c r="L1301" s="30">
        <v>0.11063040791100123</v>
      </c>
      <c r="M1301" s="27" t="s">
        <v>64</v>
      </c>
      <c r="N1301" s="70">
        <f t="shared" si="49"/>
        <v>14094.942445226066</v>
      </c>
      <c r="O1301" s="1">
        <v>44210</v>
      </c>
      <c r="P1301" s="1">
        <f t="shared" si="50"/>
        <v>44192</v>
      </c>
      <c r="Q1301" s="1">
        <f t="shared" si="51"/>
        <v>44205</v>
      </c>
    </row>
    <row r="1302" spans="1:17" x14ac:dyDescent="0.25">
      <c r="A1302" s="73" t="s">
        <v>458</v>
      </c>
      <c r="B1302" s="112" t="s">
        <v>43</v>
      </c>
      <c r="C1302" s="74">
        <v>15123.002698759299</v>
      </c>
      <c r="D1302" s="27">
        <v>969</v>
      </c>
      <c r="E1302" s="27">
        <v>200</v>
      </c>
      <c r="F1302" s="69">
        <v>94.463477725136528</v>
      </c>
      <c r="G1302" s="27" t="s">
        <v>860</v>
      </c>
      <c r="H1302" s="27" t="s">
        <v>64</v>
      </c>
      <c r="I1302" s="27">
        <v>17395</v>
      </c>
      <c r="J1302" s="28">
        <v>1820</v>
      </c>
      <c r="K1302" s="27">
        <v>226</v>
      </c>
      <c r="L1302" s="30">
        <v>0.12417582417582418</v>
      </c>
      <c r="M1302" s="27" t="s">
        <v>64</v>
      </c>
      <c r="N1302" s="70">
        <f t="shared" si="49"/>
        <v>12034.647062182392</v>
      </c>
      <c r="O1302" s="1">
        <v>44210</v>
      </c>
      <c r="P1302" s="1">
        <f t="shared" si="50"/>
        <v>44192</v>
      </c>
      <c r="Q1302" s="1">
        <f t="shared" si="51"/>
        <v>44205</v>
      </c>
    </row>
    <row r="1303" spans="1:17" x14ac:dyDescent="0.25">
      <c r="A1303" s="73" t="s">
        <v>459</v>
      </c>
      <c r="B1303" s="112" t="s">
        <v>49</v>
      </c>
      <c r="C1303" s="74">
        <v>27680.062234411598</v>
      </c>
      <c r="D1303" s="27">
        <v>1316</v>
      </c>
      <c r="E1303" s="27">
        <v>306</v>
      </c>
      <c r="F1303" s="69">
        <v>78.963488853613413</v>
      </c>
      <c r="G1303" s="27" t="s">
        <v>860</v>
      </c>
      <c r="H1303" s="27" t="s">
        <v>64</v>
      </c>
      <c r="I1303" s="27">
        <v>35766</v>
      </c>
      <c r="J1303" s="28">
        <v>4038</v>
      </c>
      <c r="K1303" s="27">
        <v>329</v>
      </c>
      <c r="L1303" s="30">
        <v>8.1475978207033187E-2</v>
      </c>
      <c r="M1303" s="27" t="s">
        <v>64</v>
      </c>
      <c r="N1303" s="70">
        <f t="shared" si="49"/>
        <v>14588.117489779323</v>
      </c>
      <c r="O1303" s="1">
        <v>44210</v>
      </c>
      <c r="P1303" s="1">
        <f t="shared" si="50"/>
        <v>44192</v>
      </c>
      <c r="Q1303" s="1">
        <f t="shared" si="51"/>
        <v>44205</v>
      </c>
    </row>
    <row r="1304" spans="1:17" x14ac:dyDescent="0.25">
      <c r="A1304" s="73" t="s">
        <v>460</v>
      </c>
      <c r="B1304" s="112" t="s">
        <v>43</v>
      </c>
      <c r="C1304" s="74">
        <v>12712.6088020805</v>
      </c>
      <c r="D1304" s="27">
        <v>638</v>
      </c>
      <c r="E1304" s="27">
        <v>132</v>
      </c>
      <c r="F1304" s="69">
        <v>74.167085413879676</v>
      </c>
      <c r="G1304" s="27" t="s">
        <v>860</v>
      </c>
      <c r="H1304" s="27" t="s">
        <v>64</v>
      </c>
      <c r="I1304" s="27">
        <v>10511</v>
      </c>
      <c r="J1304" s="28">
        <v>1070</v>
      </c>
      <c r="K1304" s="27">
        <v>146</v>
      </c>
      <c r="L1304" s="30">
        <v>0.13644859813084112</v>
      </c>
      <c r="M1304" s="27" t="s">
        <v>64</v>
      </c>
      <c r="N1304" s="70">
        <f t="shared" si="49"/>
        <v>8416.8404507569485</v>
      </c>
      <c r="O1304" s="1">
        <v>44210</v>
      </c>
      <c r="P1304" s="1">
        <f t="shared" si="50"/>
        <v>44192</v>
      </c>
      <c r="Q1304" s="1">
        <f t="shared" si="51"/>
        <v>44205</v>
      </c>
    </row>
    <row r="1305" spans="1:17" x14ac:dyDescent="0.25">
      <c r="A1305" s="73" t="s">
        <v>461</v>
      </c>
      <c r="B1305" s="112" t="s">
        <v>53</v>
      </c>
      <c r="C1305" s="74">
        <v>60849.009238985098</v>
      </c>
      <c r="D1305" s="27">
        <v>7827</v>
      </c>
      <c r="E1305" s="27">
        <v>1203</v>
      </c>
      <c r="F1305" s="69">
        <v>141.21605676616045</v>
      </c>
      <c r="G1305" s="27" t="s">
        <v>860</v>
      </c>
      <c r="H1305" s="27" t="s">
        <v>64</v>
      </c>
      <c r="I1305" s="27">
        <v>104937</v>
      </c>
      <c r="J1305" s="28">
        <v>11415</v>
      </c>
      <c r="K1305" s="27">
        <v>1487</v>
      </c>
      <c r="L1305" s="30">
        <v>0.13026719229084538</v>
      </c>
      <c r="M1305" s="27" t="s">
        <v>64</v>
      </c>
      <c r="N1305" s="70">
        <f t="shared" si="49"/>
        <v>18759.549486118125</v>
      </c>
      <c r="O1305" s="1">
        <v>44210</v>
      </c>
      <c r="P1305" s="1">
        <f t="shared" si="50"/>
        <v>44192</v>
      </c>
      <c r="Q1305" s="1">
        <f t="shared" si="51"/>
        <v>44205</v>
      </c>
    </row>
    <row r="1306" spans="1:17" x14ac:dyDescent="0.25">
      <c r="A1306" s="73" t="s">
        <v>462</v>
      </c>
      <c r="B1306" s="112" t="s">
        <v>42</v>
      </c>
      <c r="C1306" s="74">
        <v>1304.7898284374701</v>
      </c>
      <c r="D1306" s="27">
        <v>27</v>
      </c>
      <c r="E1306" s="27">
        <v>5</v>
      </c>
      <c r="F1306" s="77">
        <v>27.371676982686761</v>
      </c>
      <c r="G1306" s="27" t="s">
        <v>857</v>
      </c>
      <c r="H1306" s="27" t="s">
        <v>68</v>
      </c>
      <c r="I1306" s="27">
        <v>1265</v>
      </c>
      <c r="J1306" s="28">
        <v>126</v>
      </c>
      <c r="K1306" s="27">
        <v>7</v>
      </c>
      <c r="L1306" s="36">
        <v>5.5555555555555552E-2</v>
      </c>
      <c r="M1306" s="27" t="s">
        <v>64</v>
      </c>
      <c r="N1306" s="70">
        <f t="shared" si="49"/>
        <v>9656.7276394918918</v>
      </c>
      <c r="O1306" s="1">
        <v>44210</v>
      </c>
      <c r="P1306" s="1">
        <f t="shared" si="50"/>
        <v>44192</v>
      </c>
      <c r="Q1306" s="1">
        <f t="shared" si="51"/>
        <v>44205</v>
      </c>
    </row>
    <row r="1307" spans="1:17" x14ac:dyDescent="0.25">
      <c r="A1307" s="73" t="s">
        <v>463</v>
      </c>
      <c r="B1307" s="112" t="s">
        <v>52</v>
      </c>
      <c r="C1307" s="74">
        <v>5675.6338289658797</v>
      </c>
      <c r="D1307" s="27">
        <v>283</v>
      </c>
      <c r="E1307" s="27">
        <v>81</v>
      </c>
      <c r="F1307" s="69">
        <v>101.93952710949404</v>
      </c>
      <c r="G1307" s="27" t="s">
        <v>860</v>
      </c>
      <c r="H1307" s="27" t="s">
        <v>64</v>
      </c>
      <c r="I1307" s="27">
        <v>5457</v>
      </c>
      <c r="J1307" s="28">
        <v>701</v>
      </c>
      <c r="K1307" s="27">
        <v>90</v>
      </c>
      <c r="L1307" s="30">
        <v>0.12838801711840228</v>
      </c>
      <c r="M1307" s="27" t="s">
        <v>64</v>
      </c>
      <c r="N1307" s="70">
        <f t="shared" si="49"/>
        <v>12351.043445093508</v>
      </c>
      <c r="O1307" s="1">
        <v>44210</v>
      </c>
      <c r="P1307" s="1">
        <f t="shared" si="50"/>
        <v>44192</v>
      </c>
      <c r="Q1307" s="1">
        <f t="shared" si="51"/>
        <v>44205</v>
      </c>
    </row>
    <row r="1308" spans="1:17" x14ac:dyDescent="0.25">
      <c r="A1308" s="73" t="s">
        <v>464</v>
      </c>
      <c r="B1308" s="112" t="s">
        <v>52</v>
      </c>
      <c r="C1308" s="74">
        <v>18091.285950418602</v>
      </c>
      <c r="D1308" s="27">
        <v>1157</v>
      </c>
      <c r="E1308" s="27">
        <v>240</v>
      </c>
      <c r="F1308" s="69">
        <v>94.75753790990457</v>
      </c>
      <c r="G1308" s="27" t="s">
        <v>860</v>
      </c>
      <c r="H1308" s="27" t="s">
        <v>64</v>
      </c>
      <c r="I1308" s="27">
        <v>19448</v>
      </c>
      <c r="J1308" s="28">
        <v>2529</v>
      </c>
      <c r="K1308" s="27">
        <v>262</v>
      </c>
      <c r="L1308" s="30">
        <v>0.10359826018189007</v>
      </c>
      <c r="M1308" s="27" t="s">
        <v>68</v>
      </c>
      <c r="N1308" s="70">
        <f t="shared" si="49"/>
        <v>13979.105780158668</v>
      </c>
      <c r="O1308" s="1">
        <v>44210</v>
      </c>
      <c r="P1308" s="1">
        <f t="shared" si="50"/>
        <v>44192</v>
      </c>
      <c r="Q1308" s="1">
        <f t="shared" si="51"/>
        <v>44205</v>
      </c>
    </row>
    <row r="1309" spans="1:17" x14ac:dyDescent="0.25">
      <c r="A1309" s="73" t="s">
        <v>465</v>
      </c>
      <c r="B1309" s="112" t="s">
        <v>45</v>
      </c>
      <c r="C1309" s="74">
        <v>6461.82916759405</v>
      </c>
      <c r="D1309" s="27">
        <v>187</v>
      </c>
      <c r="E1309" s="27">
        <v>31</v>
      </c>
      <c r="F1309" s="69">
        <v>34.267165795566285</v>
      </c>
      <c r="G1309" s="27" t="s">
        <v>860</v>
      </c>
      <c r="H1309" s="27" t="s">
        <v>64</v>
      </c>
      <c r="I1309" s="27">
        <v>6507</v>
      </c>
      <c r="J1309" s="28">
        <v>721</v>
      </c>
      <c r="K1309" s="27">
        <v>36</v>
      </c>
      <c r="L1309" s="30">
        <v>4.9930651872399444E-2</v>
      </c>
      <c r="M1309" s="27" t="s">
        <v>64</v>
      </c>
      <c r="N1309" s="70">
        <f t="shared" si="49"/>
        <v>11157.831340014392</v>
      </c>
      <c r="O1309" s="1">
        <v>44210</v>
      </c>
      <c r="P1309" s="1">
        <f t="shared" si="50"/>
        <v>44192</v>
      </c>
      <c r="Q1309" s="1">
        <f t="shared" si="51"/>
        <v>44205</v>
      </c>
    </row>
    <row r="1310" spans="1:17" x14ac:dyDescent="0.25">
      <c r="A1310" s="73" t="s">
        <v>466</v>
      </c>
      <c r="B1310" s="112" t="s">
        <v>46</v>
      </c>
      <c r="C1310" s="74">
        <v>335.85846276679899</v>
      </c>
      <c r="D1310" s="27">
        <v>5</v>
      </c>
      <c r="E1310" s="27">
        <v>0</v>
      </c>
      <c r="F1310" s="76">
        <v>0</v>
      </c>
      <c r="G1310" s="27" t="s">
        <v>857</v>
      </c>
      <c r="H1310" s="27" t="s">
        <v>68</v>
      </c>
      <c r="I1310" s="27">
        <v>333</v>
      </c>
      <c r="J1310" s="28">
        <v>27</v>
      </c>
      <c r="K1310" s="27">
        <v>0</v>
      </c>
      <c r="L1310" s="34">
        <v>0</v>
      </c>
      <c r="M1310" s="27" t="s">
        <v>68</v>
      </c>
      <c r="N1310" s="70">
        <f t="shared" si="49"/>
        <v>8039.100690682094</v>
      </c>
      <c r="O1310" s="1">
        <v>44210</v>
      </c>
      <c r="P1310" s="1">
        <f t="shared" si="50"/>
        <v>44192</v>
      </c>
      <c r="Q1310" s="1">
        <f t="shared" si="51"/>
        <v>44205</v>
      </c>
    </row>
    <row r="1311" spans="1:17" x14ac:dyDescent="0.25">
      <c r="A1311" s="73" t="s">
        <v>467</v>
      </c>
      <c r="B1311" s="112" t="s">
        <v>45</v>
      </c>
      <c r="C1311" s="74">
        <v>6179.81950587131</v>
      </c>
      <c r="D1311" s="27">
        <v>270</v>
      </c>
      <c r="E1311" s="27">
        <v>59</v>
      </c>
      <c r="F1311" s="69">
        <v>68.194317168678069</v>
      </c>
      <c r="G1311" s="27" t="s">
        <v>860</v>
      </c>
      <c r="H1311" s="27" t="s">
        <v>64</v>
      </c>
      <c r="I1311" s="27">
        <v>7099</v>
      </c>
      <c r="J1311" s="28">
        <v>736</v>
      </c>
      <c r="K1311" s="27">
        <v>69</v>
      </c>
      <c r="L1311" s="30">
        <v>9.375E-2</v>
      </c>
      <c r="M1311" s="27" t="s">
        <v>64</v>
      </c>
      <c r="N1311" s="70">
        <f t="shared" si="49"/>
        <v>11909.732950950147</v>
      </c>
      <c r="O1311" s="1">
        <v>44210</v>
      </c>
      <c r="P1311" s="1">
        <f t="shared" si="50"/>
        <v>44192</v>
      </c>
      <c r="Q1311" s="1">
        <f t="shared" si="51"/>
        <v>44205</v>
      </c>
    </row>
    <row r="1312" spans="1:17" x14ac:dyDescent="0.25">
      <c r="A1312" s="73" t="s">
        <v>468</v>
      </c>
      <c r="B1312" s="112" t="s">
        <v>54</v>
      </c>
      <c r="C1312" s="74">
        <v>1273.84035727372</v>
      </c>
      <c r="D1312" s="27">
        <v>43</v>
      </c>
      <c r="E1312" s="27">
        <v>19</v>
      </c>
      <c r="F1312" s="75">
        <v>106.53947721105506</v>
      </c>
      <c r="G1312" s="27" t="s">
        <v>859</v>
      </c>
      <c r="H1312" s="27" t="s">
        <v>64</v>
      </c>
      <c r="I1312" s="27">
        <v>1200</v>
      </c>
      <c r="J1312" s="28">
        <v>145</v>
      </c>
      <c r="K1312" s="27">
        <v>19</v>
      </c>
      <c r="L1312" s="32">
        <v>0.1310344827586207</v>
      </c>
      <c r="M1312" s="27" t="s">
        <v>64</v>
      </c>
      <c r="N1312" s="70">
        <f t="shared" si="49"/>
        <v>11382.902038865355</v>
      </c>
      <c r="O1312" s="1">
        <v>44210</v>
      </c>
      <c r="P1312" s="1">
        <f t="shared" si="50"/>
        <v>44192</v>
      </c>
      <c r="Q1312" s="1">
        <f t="shared" si="51"/>
        <v>44205</v>
      </c>
    </row>
    <row r="1313" spans="1:17" x14ac:dyDescent="0.25">
      <c r="A1313" s="73" t="s">
        <v>469</v>
      </c>
      <c r="B1313" s="112" t="s">
        <v>47</v>
      </c>
      <c r="C1313" s="74">
        <v>1894.7075901246999</v>
      </c>
      <c r="D1313" s="27">
        <v>70</v>
      </c>
      <c r="E1313" s="27">
        <v>14</v>
      </c>
      <c r="F1313" s="78">
        <v>52.77859260247039</v>
      </c>
      <c r="G1313" s="27" t="s">
        <v>858</v>
      </c>
      <c r="H1313" s="27" t="s">
        <v>64</v>
      </c>
      <c r="I1313" s="27">
        <v>1592</v>
      </c>
      <c r="J1313" s="28">
        <v>171</v>
      </c>
      <c r="K1313" s="27">
        <v>15</v>
      </c>
      <c r="L1313" s="38">
        <v>8.771929824561403E-2</v>
      </c>
      <c r="M1313" s="27" t="s">
        <v>64</v>
      </c>
      <c r="N1313" s="70">
        <f t="shared" si="49"/>
        <v>9025.1393350224371</v>
      </c>
      <c r="O1313" s="1">
        <v>44210</v>
      </c>
      <c r="P1313" s="1">
        <f t="shared" si="50"/>
        <v>44192</v>
      </c>
      <c r="Q1313" s="1">
        <f t="shared" si="51"/>
        <v>44205</v>
      </c>
    </row>
    <row r="1314" spans="1:17" x14ac:dyDescent="0.25">
      <c r="A1314" s="73" t="s">
        <v>470</v>
      </c>
      <c r="B1314" s="112" t="s">
        <v>54</v>
      </c>
      <c r="C1314" s="74">
        <v>9116.2129377530891</v>
      </c>
      <c r="D1314" s="27">
        <v>348</v>
      </c>
      <c r="E1314" s="27">
        <v>75</v>
      </c>
      <c r="F1314" s="69">
        <v>58.765003557093898</v>
      </c>
      <c r="G1314" s="27" t="s">
        <v>860</v>
      </c>
      <c r="H1314" s="27" t="s">
        <v>64</v>
      </c>
      <c r="I1314" s="27">
        <v>10451</v>
      </c>
      <c r="J1314" s="28">
        <v>1016</v>
      </c>
      <c r="K1314" s="27">
        <v>79</v>
      </c>
      <c r="L1314" s="30">
        <v>7.7755905511811024E-2</v>
      </c>
      <c r="M1314" s="27" t="s">
        <v>64</v>
      </c>
      <c r="N1314" s="70">
        <f t="shared" si="49"/>
        <v>11144.978807948048</v>
      </c>
      <c r="O1314" s="1">
        <v>44210</v>
      </c>
      <c r="P1314" s="1">
        <f t="shared" si="50"/>
        <v>44192</v>
      </c>
      <c r="Q1314" s="1">
        <f t="shared" si="51"/>
        <v>44205</v>
      </c>
    </row>
    <row r="1315" spans="1:17" x14ac:dyDescent="0.25">
      <c r="A1315" s="73" t="s">
        <v>471</v>
      </c>
      <c r="B1315" s="112" t="s">
        <v>45</v>
      </c>
      <c r="C1315" s="74">
        <v>45021.147202316999</v>
      </c>
      <c r="D1315" s="27">
        <v>3225</v>
      </c>
      <c r="E1315" s="27">
        <v>585</v>
      </c>
      <c r="F1315" s="69">
        <v>92.813526270080928</v>
      </c>
      <c r="G1315" s="27" t="s">
        <v>860</v>
      </c>
      <c r="H1315" s="27" t="s">
        <v>64</v>
      </c>
      <c r="I1315" s="27">
        <v>82497</v>
      </c>
      <c r="J1315" s="28">
        <v>8645</v>
      </c>
      <c r="K1315" s="27">
        <v>712</v>
      </c>
      <c r="L1315" s="30">
        <v>8.2359745517640248E-2</v>
      </c>
      <c r="M1315" s="27" t="s">
        <v>64</v>
      </c>
      <c r="N1315" s="70">
        <f t="shared" si="49"/>
        <v>19202.087323876742</v>
      </c>
      <c r="O1315" s="1">
        <v>44210</v>
      </c>
      <c r="P1315" s="1">
        <f t="shared" si="50"/>
        <v>44192</v>
      </c>
      <c r="Q1315" s="1">
        <f t="shared" si="51"/>
        <v>44205</v>
      </c>
    </row>
    <row r="1316" spans="1:17" x14ac:dyDescent="0.25">
      <c r="A1316" s="73" t="s">
        <v>472</v>
      </c>
      <c r="B1316" s="112" t="s">
        <v>45</v>
      </c>
      <c r="C1316" s="74">
        <v>8853.2027967598096</v>
      </c>
      <c r="D1316" s="27">
        <v>431</v>
      </c>
      <c r="E1316" s="27">
        <v>97</v>
      </c>
      <c r="F1316" s="69">
        <v>78.260620338519985</v>
      </c>
      <c r="G1316" s="27" t="s">
        <v>860</v>
      </c>
      <c r="H1316" s="27" t="s">
        <v>64</v>
      </c>
      <c r="I1316" s="27">
        <v>8686</v>
      </c>
      <c r="J1316" s="28">
        <v>929</v>
      </c>
      <c r="K1316" s="27">
        <v>104</v>
      </c>
      <c r="L1316" s="30">
        <v>0.11194833153928956</v>
      </c>
      <c r="M1316" s="27" t="s">
        <v>64</v>
      </c>
      <c r="N1316" s="70">
        <f t="shared" si="49"/>
        <v>10493.377609513311</v>
      </c>
      <c r="O1316" s="1">
        <v>44210</v>
      </c>
      <c r="P1316" s="1">
        <f t="shared" si="50"/>
        <v>44192</v>
      </c>
      <c r="Q1316" s="1">
        <f t="shared" si="51"/>
        <v>44205</v>
      </c>
    </row>
    <row r="1317" spans="1:17" x14ac:dyDescent="0.25">
      <c r="A1317" s="73" t="s">
        <v>473</v>
      </c>
      <c r="B1317" s="112" t="s">
        <v>42</v>
      </c>
      <c r="C1317" s="74">
        <v>931.64345052579108</v>
      </c>
      <c r="D1317" s="27">
        <v>24</v>
      </c>
      <c r="E1317" s="27">
        <v>7</v>
      </c>
      <c r="F1317" s="77">
        <v>53.668600333938407</v>
      </c>
      <c r="G1317" s="27" t="s">
        <v>857</v>
      </c>
      <c r="H1317" s="27" t="s">
        <v>64</v>
      </c>
      <c r="I1317" s="27">
        <v>1208</v>
      </c>
      <c r="J1317" s="28">
        <v>111</v>
      </c>
      <c r="K1317" s="27">
        <v>9</v>
      </c>
      <c r="L1317" s="36">
        <v>8.1081081081081086E-2</v>
      </c>
      <c r="M1317" s="27" t="s">
        <v>64</v>
      </c>
      <c r="N1317" s="70">
        <f t="shared" si="49"/>
        <v>11914.429274134327</v>
      </c>
      <c r="O1317" s="1">
        <v>44210</v>
      </c>
      <c r="P1317" s="1">
        <f t="shared" si="50"/>
        <v>44192</v>
      </c>
      <c r="Q1317" s="1">
        <f t="shared" si="51"/>
        <v>44205</v>
      </c>
    </row>
    <row r="1318" spans="1:17" x14ac:dyDescent="0.25">
      <c r="A1318" s="73" t="s">
        <v>474</v>
      </c>
      <c r="B1318" s="112" t="s">
        <v>41</v>
      </c>
      <c r="C1318" s="74">
        <v>21077.958151310399</v>
      </c>
      <c r="D1318" s="27">
        <v>559</v>
      </c>
      <c r="E1318" s="27">
        <v>184</v>
      </c>
      <c r="F1318" s="69">
        <v>62.353559336771248</v>
      </c>
      <c r="G1318" s="27" t="s">
        <v>860</v>
      </c>
      <c r="H1318" s="27" t="s">
        <v>64</v>
      </c>
      <c r="I1318" s="27">
        <v>18140</v>
      </c>
      <c r="J1318" s="28">
        <v>2191</v>
      </c>
      <c r="K1318" s="27">
        <v>193</v>
      </c>
      <c r="L1318" s="30">
        <v>8.8087631218621634E-2</v>
      </c>
      <c r="M1318" s="27" t="s">
        <v>64</v>
      </c>
      <c r="N1318" s="70">
        <f t="shared" si="49"/>
        <v>10394.744995087616</v>
      </c>
      <c r="O1318" s="1">
        <v>44210</v>
      </c>
      <c r="P1318" s="1">
        <f t="shared" si="50"/>
        <v>44192</v>
      </c>
      <c r="Q1318" s="1">
        <f t="shared" si="51"/>
        <v>44205</v>
      </c>
    </row>
    <row r="1319" spans="1:17" x14ac:dyDescent="0.25">
      <c r="A1319" s="73" t="s">
        <v>475</v>
      </c>
      <c r="B1319" s="112" t="s">
        <v>45</v>
      </c>
      <c r="C1319" s="74">
        <v>28486.308874618499</v>
      </c>
      <c r="D1319" s="27">
        <v>2808</v>
      </c>
      <c r="E1319" s="27">
        <v>510</v>
      </c>
      <c r="F1319" s="69">
        <v>127.88098166354413</v>
      </c>
      <c r="G1319" s="27" t="s">
        <v>860</v>
      </c>
      <c r="H1319" s="27" t="s">
        <v>64</v>
      </c>
      <c r="I1319" s="27">
        <v>45215</v>
      </c>
      <c r="J1319" s="28">
        <v>5206</v>
      </c>
      <c r="K1319" s="27">
        <v>592</v>
      </c>
      <c r="L1319" s="30">
        <v>0.11371494429504418</v>
      </c>
      <c r="M1319" s="27" t="s">
        <v>64</v>
      </c>
      <c r="N1319" s="70">
        <f t="shared" si="49"/>
        <v>18275.446014834808</v>
      </c>
      <c r="O1319" s="1">
        <v>44210</v>
      </c>
      <c r="P1319" s="1">
        <f t="shared" si="50"/>
        <v>44192</v>
      </c>
      <c r="Q1319" s="1">
        <f t="shared" si="51"/>
        <v>44205</v>
      </c>
    </row>
    <row r="1320" spans="1:17" x14ac:dyDescent="0.25">
      <c r="A1320" s="73" t="s">
        <v>476</v>
      </c>
      <c r="B1320" s="112" t="s">
        <v>42</v>
      </c>
      <c r="C1320" s="74">
        <v>620.40356759031897</v>
      </c>
      <c r="D1320" s="27">
        <v>11</v>
      </c>
      <c r="E1320" s="27">
        <v>6</v>
      </c>
      <c r="F1320" s="77">
        <v>69.079459074683143</v>
      </c>
      <c r="G1320" s="27" t="s">
        <v>857</v>
      </c>
      <c r="H1320" s="27" t="s">
        <v>64</v>
      </c>
      <c r="I1320" s="27">
        <v>546</v>
      </c>
      <c r="J1320" s="28">
        <v>84</v>
      </c>
      <c r="K1320" s="27">
        <v>7</v>
      </c>
      <c r="L1320" s="36">
        <v>8.3333333333333329E-2</v>
      </c>
      <c r="M1320" s="27" t="s">
        <v>68</v>
      </c>
      <c r="N1320" s="70">
        <f t="shared" si="49"/>
        <v>13539.573978637894</v>
      </c>
      <c r="O1320" s="1">
        <v>44210</v>
      </c>
      <c r="P1320" s="1">
        <f t="shared" si="50"/>
        <v>44192</v>
      </c>
      <c r="Q1320" s="1">
        <f t="shared" si="51"/>
        <v>44205</v>
      </c>
    </row>
    <row r="1321" spans="1:17" x14ac:dyDescent="0.25">
      <c r="A1321" s="73" t="s">
        <v>477</v>
      </c>
      <c r="B1321" s="112" t="s">
        <v>52</v>
      </c>
      <c r="C1321" s="74">
        <v>18099.241781728299</v>
      </c>
      <c r="D1321" s="27">
        <v>753</v>
      </c>
      <c r="E1321" s="27">
        <v>246</v>
      </c>
      <c r="F1321" s="69">
        <v>97.083782753636839</v>
      </c>
      <c r="G1321" s="27" t="s">
        <v>860</v>
      </c>
      <c r="H1321" s="27" t="s">
        <v>64</v>
      </c>
      <c r="I1321" s="27">
        <v>19966</v>
      </c>
      <c r="J1321" s="28">
        <v>2671</v>
      </c>
      <c r="K1321" s="27">
        <v>258</v>
      </c>
      <c r="L1321" s="30">
        <v>9.6593036315986522E-2</v>
      </c>
      <c r="M1321" s="27" t="s">
        <v>64</v>
      </c>
      <c r="N1321" s="70">
        <f t="shared" si="49"/>
        <v>14757.524277599576</v>
      </c>
      <c r="O1321" s="1">
        <v>44210</v>
      </c>
      <c r="P1321" s="1">
        <f t="shared" si="50"/>
        <v>44192</v>
      </c>
      <c r="Q1321" s="1">
        <f t="shared" si="51"/>
        <v>44205</v>
      </c>
    </row>
    <row r="1322" spans="1:17" x14ac:dyDescent="0.25">
      <c r="A1322" s="73" t="s">
        <v>478</v>
      </c>
      <c r="B1322" s="112" t="s">
        <v>43</v>
      </c>
      <c r="C1322" s="74">
        <v>14013.208647597899</v>
      </c>
      <c r="D1322" s="27">
        <v>868</v>
      </c>
      <c r="E1322" s="27">
        <v>150</v>
      </c>
      <c r="F1322" s="69">
        <v>76.458475597752013</v>
      </c>
      <c r="G1322" s="27" t="s">
        <v>860</v>
      </c>
      <c r="H1322" s="27" t="s">
        <v>66</v>
      </c>
      <c r="I1322" s="27">
        <v>12022</v>
      </c>
      <c r="J1322" s="28">
        <v>1235</v>
      </c>
      <c r="K1322" s="27">
        <v>169</v>
      </c>
      <c r="L1322" s="30">
        <v>0.1368421052631579</v>
      </c>
      <c r="M1322" s="27" t="s">
        <v>66</v>
      </c>
      <c r="N1322" s="70">
        <f t="shared" si="49"/>
        <v>8813.1136205675484</v>
      </c>
      <c r="O1322" s="1">
        <v>44210</v>
      </c>
      <c r="P1322" s="1">
        <f t="shared" si="50"/>
        <v>44192</v>
      </c>
      <c r="Q1322" s="1">
        <f t="shared" si="51"/>
        <v>44205</v>
      </c>
    </row>
    <row r="1323" spans="1:17" x14ac:dyDescent="0.25">
      <c r="A1323" s="73" t="s">
        <v>479</v>
      </c>
      <c r="B1323" s="112" t="s">
        <v>51</v>
      </c>
      <c r="C1323" s="74">
        <v>18279.738978438399</v>
      </c>
      <c r="D1323" s="27">
        <v>526</v>
      </c>
      <c r="E1323" s="27">
        <v>91</v>
      </c>
      <c r="F1323" s="75">
        <v>35.558494613445959</v>
      </c>
      <c r="G1323" s="27" t="s">
        <v>859</v>
      </c>
      <c r="H1323" s="27" t="s">
        <v>64</v>
      </c>
      <c r="I1323" s="27">
        <v>22163</v>
      </c>
      <c r="J1323" s="28">
        <v>2402</v>
      </c>
      <c r="K1323" s="27">
        <v>96</v>
      </c>
      <c r="L1323" s="32">
        <v>3.996669442131557E-2</v>
      </c>
      <c r="M1323" s="27" t="s">
        <v>66</v>
      </c>
      <c r="N1323" s="70">
        <f t="shared" si="49"/>
        <v>13140.231394076493</v>
      </c>
      <c r="O1323" s="1">
        <v>44210</v>
      </c>
      <c r="P1323" s="1">
        <f t="shared" si="50"/>
        <v>44192</v>
      </c>
      <c r="Q1323" s="1">
        <f t="shared" si="51"/>
        <v>44205</v>
      </c>
    </row>
    <row r="1324" spans="1:17" x14ac:dyDescent="0.25">
      <c r="A1324" s="73" t="s">
        <v>480</v>
      </c>
      <c r="B1324" s="112" t="s">
        <v>42</v>
      </c>
      <c r="C1324" s="74">
        <v>3054.0870162720894</v>
      </c>
      <c r="D1324" s="27">
        <v>61</v>
      </c>
      <c r="E1324" s="27">
        <v>11</v>
      </c>
      <c r="F1324" s="78">
        <v>25.726650273159287</v>
      </c>
      <c r="G1324" s="27" t="s">
        <v>858</v>
      </c>
      <c r="H1324" s="27" t="s">
        <v>64</v>
      </c>
      <c r="I1324" s="27">
        <v>7621</v>
      </c>
      <c r="J1324" s="28">
        <v>491</v>
      </c>
      <c r="K1324" s="27">
        <v>11</v>
      </c>
      <c r="L1324" s="38">
        <v>2.2403258655804479E-2</v>
      </c>
      <c r="M1324" s="27" t="s">
        <v>66</v>
      </c>
      <c r="N1324" s="70">
        <f t="shared" si="49"/>
        <v>16076.817634336083</v>
      </c>
      <c r="O1324" s="1">
        <v>44210</v>
      </c>
      <c r="P1324" s="1">
        <f t="shared" si="50"/>
        <v>44192</v>
      </c>
      <c r="Q1324" s="1">
        <f t="shared" si="51"/>
        <v>44205</v>
      </c>
    </row>
    <row r="1325" spans="1:17" x14ac:dyDescent="0.25">
      <c r="A1325" s="73" t="s">
        <v>481</v>
      </c>
      <c r="B1325" s="112" t="s">
        <v>46</v>
      </c>
      <c r="C1325" s="74">
        <v>1830.68334983656</v>
      </c>
      <c r="D1325" s="27">
        <v>25</v>
      </c>
      <c r="E1325" s="27" t="s">
        <v>574</v>
      </c>
      <c r="F1325" s="77">
        <v>7.8034873081626523</v>
      </c>
      <c r="G1325" s="27" t="s">
        <v>857</v>
      </c>
      <c r="H1325" s="27" t="s">
        <v>64</v>
      </c>
      <c r="I1325" s="27">
        <v>3596</v>
      </c>
      <c r="J1325" s="28">
        <v>255</v>
      </c>
      <c r="K1325" s="27">
        <v>2</v>
      </c>
      <c r="L1325" s="36">
        <v>7.8431372549019607E-3</v>
      </c>
      <c r="M1325" s="27" t="s">
        <v>64</v>
      </c>
      <c r="N1325" s="70">
        <f t="shared" si="49"/>
        <v>13929.224845070334</v>
      </c>
      <c r="O1325" s="1">
        <v>44210</v>
      </c>
      <c r="P1325" s="1">
        <f t="shared" si="50"/>
        <v>44192</v>
      </c>
      <c r="Q1325" s="1">
        <f t="shared" si="51"/>
        <v>44205</v>
      </c>
    </row>
    <row r="1326" spans="1:17" x14ac:dyDescent="0.25">
      <c r="A1326" s="73" t="s">
        <v>482</v>
      </c>
      <c r="B1326" s="112" t="s">
        <v>49</v>
      </c>
      <c r="C1326" s="74">
        <v>3773.5522642548599</v>
      </c>
      <c r="D1326" s="27">
        <v>112</v>
      </c>
      <c r="E1326" s="27">
        <v>29</v>
      </c>
      <c r="F1326" s="69">
        <v>54.893331968667034</v>
      </c>
      <c r="G1326" s="27" t="s">
        <v>860</v>
      </c>
      <c r="H1326" s="27" t="s">
        <v>64</v>
      </c>
      <c r="I1326" s="27">
        <v>5275</v>
      </c>
      <c r="J1326" s="28">
        <v>574</v>
      </c>
      <c r="K1326" s="27">
        <v>33</v>
      </c>
      <c r="L1326" s="30">
        <v>5.7491289198606271E-2</v>
      </c>
      <c r="M1326" s="27" t="s">
        <v>66</v>
      </c>
      <c r="N1326" s="70">
        <f t="shared" si="49"/>
        <v>15211.131575869249</v>
      </c>
      <c r="O1326" s="1">
        <v>44210</v>
      </c>
      <c r="P1326" s="1">
        <f t="shared" si="50"/>
        <v>44192</v>
      </c>
      <c r="Q1326" s="1">
        <f t="shared" si="51"/>
        <v>44205</v>
      </c>
    </row>
    <row r="1327" spans="1:17" x14ac:dyDescent="0.25">
      <c r="A1327" s="73" t="s">
        <v>483</v>
      </c>
      <c r="B1327" s="112" t="s">
        <v>49</v>
      </c>
      <c r="C1327" s="74">
        <v>8525.6886385726593</v>
      </c>
      <c r="D1327" s="27">
        <v>698</v>
      </c>
      <c r="E1327" s="27">
        <v>75</v>
      </c>
      <c r="F1327" s="69">
        <v>62.835309665258094</v>
      </c>
      <c r="G1327" s="27" t="s">
        <v>860</v>
      </c>
      <c r="H1327" s="27" t="s">
        <v>66</v>
      </c>
      <c r="I1327" s="27">
        <v>9161</v>
      </c>
      <c r="J1327" s="28">
        <v>627</v>
      </c>
      <c r="K1327" s="27">
        <v>82</v>
      </c>
      <c r="L1327" s="30">
        <v>0.13078149920255183</v>
      </c>
      <c r="M1327" s="27" t="s">
        <v>66</v>
      </c>
      <c r="N1327" s="70">
        <f t="shared" si="49"/>
        <v>7354.2446432218067</v>
      </c>
      <c r="O1327" s="1">
        <v>44210</v>
      </c>
      <c r="P1327" s="1">
        <f t="shared" si="50"/>
        <v>44192</v>
      </c>
      <c r="Q1327" s="1">
        <f t="shared" si="51"/>
        <v>44205</v>
      </c>
    </row>
    <row r="1328" spans="1:17" x14ac:dyDescent="0.25">
      <c r="A1328" s="73" t="s">
        <v>484</v>
      </c>
      <c r="B1328" s="112" t="s">
        <v>54</v>
      </c>
      <c r="C1328" s="74">
        <v>39496.6261109037</v>
      </c>
      <c r="D1328" s="27">
        <v>1969</v>
      </c>
      <c r="E1328" s="27">
        <v>460</v>
      </c>
      <c r="F1328" s="69">
        <v>83.189745789633648</v>
      </c>
      <c r="G1328" s="27" t="s">
        <v>860</v>
      </c>
      <c r="H1328" s="27" t="s">
        <v>64</v>
      </c>
      <c r="I1328" s="27">
        <v>50116</v>
      </c>
      <c r="J1328" s="28">
        <v>5363</v>
      </c>
      <c r="K1328" s="27">
        <v>490</v>
      </c>
      <c r="L1328" s="30">
        <v>9.1366772328920376E-2</v>
      </c>
      <c r="M1328" s="27" t="s">
        <v>64</v>
      </c>
      <c r="N1328" s="70">
        <f t="shared" si="49"/>
        <v>13578.37498560277</v>
      </c>
      <c r="O1328" s="1">
        <v>44210</v>
      </c>
      <c r="P1328" s="1">
        <f t="shared" si="50"/>
        <v>44192</v>
      </c>
      <c r="Q1328" s="1">
        <f t="shared" si="51"/>
        <v>44205</v>
      </c>
    </row>
    <row r="1329" spans="1:17" x14ac:dyDescent="0.25">
      <c r="A1329" s="73" t="s">
        <v>485</v>
      </c>
      <c r="B1329" s="112" t="s">
        <v>46</v>
      </c>
      <c r="C1329" s="74">
        <v>1742.38402050019</v>
      </c>
      <c r="D1329" s="27">
        <v>21</v>
      </c>
      <c r="E1329" s="27" t="s">
        <v>574</v>
      </c>
      <c r="F1329" s="77">
        <v>12.298420541310913</v>
      </c>
      <c r="G1329" s="27" t="s">
        <v>857</v>
      </c>
      <c r="H1329" s="27" t="s">
        <v>68</v>
      </c>
      <c r="I1329" s="27">
        <v>2264</v>
      </c>
      <c r="J1329" s="28">
        <v>174</v>
      </c>
      <c r="K1329" s="27">
        <v>3</v>
      </c>
      <c r="L1329" s="36">
        <v>1.7241379310344827E-2</v>
      </c>
      <c r="M1329" s="27" t="s">
        <v>68</v>
      </c>
      <c r="N1329" s="70">
        <f t="shared" ref="N1329:N1359" si="52">(J1329/C1329)*100000</f>
        <v>9986.3174795444593</v>
      </c>
      <c r="O1329" s="1">
        <v>44210</v>
      </c>
      <c r="P1329" s="1">
        <f t="shared" si="50"/>
        <v>44192</v>
      </c>
      <c r="Q1329" s="1">
        <f t="shared" si="51"/>
        <v>44205</v>
      </c>
    </row>
    <row r="1330" spans="1:17" x14ac:dyDescent="0.25">
      <c r="A1330" s="73" t="s">
        <v>486</v>
      </c>
      <c r="B1330" s="112" t="s">
        <v>43</v>
      </c>
      <c r="C1330" s="74">
        <v>18521.118345707095</v>
      </c>
      <c r="D1330" s="27">
        <v>1387</v>
      </c>
      <c r="E1330" s="27">
        <v>272</v>
      </c>
      <c r="F1330" s="69">
        <v>104.89955879513434</v>
      </c>
      <c r="G1330" s="27" t="s">
        <v>860</v>
      </c>
      <c r="H1330" s="27" t="s">
        <v>64</v>
      </c>
      <c r="I1330" s="27">
        <v>21486</v>
      </c>
      <c r="J1330" s="28">
        <v>2211</v>
      </c>
      <c r="K1330" s="27">
        <v>297</v>
      </c>
      <c r="L1330" s="30">
        <v>0.13432835820895522</v>
      </c>
      <c r="M1330" s="27" t="s">
        <v>66</v>
      </c>
      <c r="N1330" s="70">
        <f t="shared" si="52"/>
        <v>11937.724054943341</v>
      </c>
      <c r="O1330" s="1">
        <v>44210</v>
      </c>
      <c r="P1330" s="1">
        <f t="shared" si="50"/>
        <v>44192</v>
      </c>
      <c r="Q1330" s="1">
        <f t="shared" si="51"/>
        <v>44205</v>
      </c>
    </row>
    <row r="1331" spans="1:17" x14ac:dyDescent="0.25">
      <c r="A1331" s="73" t="s">
        <v>487</v>
      </c>
      <c r="B1331" s="112" t="s">
        <v>49</v>
      </c>
      <c r="C1331" s="74">
        <v>75646.311561113689</v>
      </c>
      <c r="D1331" s="27">
        <v>3727</v>
      </c>
      <c r="E1331" s="27">
        <v>613</v>
      </c>
      <c r="F1331" s="69">
        <v>57.882153646500498</v>
      </c>
      <c r="G1331" s="27" t="s">
        <v>860</v>
      </c>
      <c r="H1331" s="27" t="s">
        <v>64</v>
      </c>
      <c r="I1331" s="27">
        <v>276160</v>
      </c>
      <c r="J1331" s="28">
        <v>15876</v>
      </c>
      <c r="K1331" s="27">
        <v>682</v>
      </c>
      <c r="L1331" s="30">
        <v>4.2957923910304861E-2</v>
      </c>
      <c r="M1331" s="27" t="s">
        <v>64</v>
      </c>
      <c r="N1331" s="70">
        <f t="shared" si="52"/>
        <v>20987.143553157886</v>
      </c>
      <c r="O1331" s="1">
        <v>44210</v>
      </c>
      <c r="P1331" s="1">
        <f t="shared" si="50"/>
        <v>44192</v>
      </c>
      <c r="Q1331" s="1">
        <f t="shared" si="51"/>
        <v>44205</v>
      </c>
    </row>
    <row r="1332" spans="1:17" x14ac:dyDescent="0.25">
      <c r="A1332" s="73" t="s">
        <v>488</v>
      </c>
      <c r="B1332" s="112" t="s">
        <v>48</v>
      </c>
      <c r="C1332" s="74">
        <v>18076.3739585127</v>
      </c>
      <c r="D1332" s="27">
        <v>645</v>
      </c>
      <c r="E1332" s="27">
        <v>124</v>
      </c>
      <c r="F1332" s="69">
        <v>48.998448900598042</v>
      </c>
      <c r="G1332" s="27" t="s">
        <v>860</v>
      </c>
      <c r="H1332" s="27" t="s">
        <v>64</v>
      </c>
      <c r="I1332" s="27">
        <v>27047</v>
      </c>
      <c r="J1332" s="28">
        <v>2491</v>
      </c>
      <c r="K1332" s="27">
        <v>139</v>
      </c>
      <c r="L1332" s="30">
        <v>5.5800883179446002E-2</v>
      </c>
      <c r="M1332" s="27" t="s">
        <v>66</v>
      </c>
      <c r="N1332" s="70">
        <f t="shared" si="52"/>
        <v>13780.418604511744</v>
      </c>
      <c r="O1332" s="1">
        <v>44210</v>
      </c>
      <c r="P1332" s="1">
        <f t="shared" si="50"/>
        <v>44192</v>
      </c>
      <c r="Q1332" s="1">
        <f t="shared" si="51"/>
        <v>44205</v>
      </c>
    </row>
    <row r="1333" spans="1:17" x14ac:dyDescent="0.25">
      <c r="A1333" s="73" t="s">
        <v>489</v>
      </c>
      <c r="B1333" s="112" t="s">
        <v>48</v>
      </c>
      <c r="C1333" s="74">
        <v>6017.9931220796398</v>
      </c>
      <c r="D1333" s="27">
        <v>236</v>
      </c>
      <c r="E1333" s="27">
        <v>68</v>
      </c>
      <c r="F1333" s="69">
        <v>80.710342444930774</v>
      </c>
      <c r="G1333" s="27" t="s">
        <v>860</v>
      </c>
      <c r="H1333" s="27" t="s">
        <v>64</v>
      </c>
      <c r="I1333" s="27">
        <v>6845</v>
      </c>
      <c r="J1333" s="28">
        <v>769</v>
      </c>
      <c r="K1333" s="27">
        <v>81</v>
      </c>
      <c r="L1333" s="30">
        <v>0.10533159947984395</v>
      </c>
      <c r="M1333" s="27" t="s">
        <v>64</v>
      </c>
      <c r="N1333" s="70">
        <f t="shared" si="52"/>
        <v>12778.346275913596</v>
      </c>
      <c r="O1333" s="1">
        <v>44210</v>
      </c>
      <c r="P1333" s="1">
        <f t="shared" si="50"/>
        <v>44192</v>
      </c>
      <c r="Q1333" s="1">
        <f t="shared" si="51"/>
        <v>44205</v>
      </c>
    </row>
    <row r="1334" spans="1:17" x14ac:dyDescent="0.25">
      <c r="A1334" s="73" t="s">
        <v>490</v>
      </c>
      <c r="B1334" s="112" t="s">
        <v>54</v>
      </c>
      <c r="C1334" s="74">
        <v>9670.1945178593596</v>
      </c>
      <c r="D1334" s="27">
        <v>314</v>
      </c>
      <c r="E1334" s="27">
        <v>57</v>
      </c>
      <c r="F1334" s="69">
        <v>42.102861156611375</v>
      </c>
      <c r="G1334" s="27" t="s">
        <v>860</v>
      </c>
      <c r="H1334" s="27" t="s">
        <v>64</v>
      </c>
      <c r="I1334" s="27">
        <v>18442</v>
      </c>
      <c r="J1334" s="28">
        <v>1652</v>
      </c>
      <c r="K1334" s="27">
        <v>59</v>
      </c>
      <c r="L1334" s="30">
        <v>3.5714285714285712E-2</v>
      </c>
      <c r="M1334" s="27" t="s">
        <v>68</v>
      </c>
      <c r="N1334" s="70">
        <f t="shared" si="52"/>
        <v>17083.420575966808</v>
      </c>
      <c r="O1334" s="1">
        <v>44210</v>
      </c>
      <c r="P1334" s="1">
        <f t="shared" si="50"/>
        <v>44192</v>
      </c>
      <c r="Q1334" s="1">
        <f t="shared" si="51"/>
        <v>44205</v>
      </c>
    </row>
    <row r="1335" spans="1:17" x14ac:dyDescent="0.25">
      <c r="A1335" s="73" t="s">
        <v>491</v>
      </c>
      <c r="B1335" s="112" t="s">
        <v>54</v>
      </c>
      <c r="C1335" s="74">
        <v>16769.949417917</v>
      </c>
      <c r="D1335" s="27">
        <v>1162</v>
      </c>
      <c r="E1335" s="27">
        <v>241</v>
      </c>
      <c r="F1335" s="69">
        <v>102.64959831002224</v>
      </c>
      <c r="G1335" s="27" t="s">
        <v>860</v>
      </c>
      <c r="H1335" s="27" t="s">
        <v>64</v>
      </c>
      <c r="I1335" s="27">
        <v>18566</v>
      </c>
      <c r="J1335" s="28">
        <v>2031</v>
      </c>
      <c r="K1335" s="27">
        <v>279</v>
      </c>
      <c r="L1335" s="30">
        <v>0.13737075332348597</v>
      </c>
      <c r="M1335" s="27" t="s">
        <v>64</v>
      </c>
      <c r="N1335" s="70">
        <f t="shared" si="52"/>
        <v>12110.948872809844</v>
      </c>
      <c r="O1335" s="1">
        <v>44210</v>
      </c>
      <c r="P1335" s="1">
        <f t="shared" si="50"/>
        <v>44192</v>
      </c>
      <c r="Q1335" s="1">
        <f t="shared" si="51"/>
        <v>44205</v>
      </c>
    </row>
    <row r="1336" spans="1:17" x14ac:dyDescent="0.25">
      <c r="A1336" s="73" t="s">
        <v>492</v>
      </c>
      <c r="B1336" s="112" t="s">
        <v>47</v>
      </c>
      <c r="C1336" s="74">
        <v>9799.8531367531396</v>
      </c>
      <c r="D1336" s="27">
        <v>343</v>
      </c>
      <c r="E1336" s="27">
        <v>73</v>
      </c>
      <c r="F1336" s="69">
        <v>53.207794458982036</v>
      </c>
      <c r="G1336" s="27" t="s">
        <v>860</v>
      </c>
      <c r="H1336" s="27" t="s">
        <v>64</v>
      </c>
      <c r="I1336" s="27">
        <v>8791</v>
      </c>
      <c r="J1336" s="28">
        <v>877</v>
      </c>
      <c r="K1336" s="27">
        <v>82</v>
      </c>
      <c r="L1336" s="30">
        <v>9.350057012542759E-2</v>
      </c>
      <c r="M1336" s="27" t="s">
        <v>64</v>
      </c>
      <c r="N1336" s="70">
        <f t="shared" si="52"/>
        <v>8949.1137036627588</v>
      </c>
      <c r="O1336" s="1">
        <v>44210</v>
      </c>
      <c r="P1336" s="1">
        <f t="shared" si="50"/>
        <v>44192</v>
      </c>
      <c r="Q1336" s="1">
        <f t="shared" si="51"/>
        <v>44205</v>
      </c>
    </row>
    <row r="1337" spans="1:17" x14ac:dyDescent="0.25">
      <c r="A1337" s="73" t="s">
        <v>493</v>
      </c>
      <c r="B1337" s="112" t="s">
        <v>54</v>
      </c>
      <c r="C1337" s="74">
        <v>11469.995289915099</v>
      </c>
      <c r="D1337" s="27">
        <v>545</v>
      </c>
      <c r="E1337" s="27">
        <v>138</v>
      </c>
      <c r="F1337" s="69">
        <v>85.938508325366698</v>
      </c>
      <c r="G1337" s="27" t="s">
        <v>860</v>
      </c>
      <c r="H1337" s="27" t="s">
        <v>64</v>
      </c>
      <c r="I1337" s="27">
        <v>12659</v>
      </c>
      <c r="J1337" s="28">
        <v>1281</v>
      </c>
      <c r="K1337" s="27">
        <v>146</v>
      </c>
      <c r="L1337" s="30">
        <v>0.11397345823575332</v>
      </c>
      <c r="M1337" s="27" t="s">
        <v>64</v>
      </c>
      <c r="N1337" s="70">
        <f t="shared" si="52"/>
        <v>11168.269625413961</v>
      </c>
      <c r="O1337" s="1">
        <v>44210</v>
      </c>
      <c r="P1337" s="1">
        <f t="shared" si="50"/>
        <v>44192</v>
      </c>
      <c r="Q1337" s="1">
        <f t="shared" si="51"/>
        <v>44205</v>
      </c>
    </row>
    <row r="1338" spans="1:17" x14ac:dyDescent="0.25">
      <c r="A1338" s="73" t="s">
        <v>494</v>
      </c>
      <c r="B1338" s="112" t="s">
        <v>47</v>
      </c>
      <c r="C1338" s="74">
        <v>156244.697877948</v>
      </c>
      <c r="D1338" s="27">
        <v>13098</v>
      </c>
      <c r="E1338" s="27">
        <v>2160</v>
      </c>
      <c r="F1338" s="69">
        <v>98.746207955316351</v>
      </c>
      <c r="G1338" s="27" t="s">
        <v>860</v>
      </c>
      <c r="H1338" s="27" t="s">
        <v>64</v>
      </c>
      <c r="I1338" s="27">
        <v>212474</v>
      </c>
      <c r="J1338" s="28">
        <v>21504</v>
      </c>
      <c r="K1338" s="27">
        <v>2569</v>
      </c>
      <c r="L1338" s="30">
        <v>0.11946614583333333</v>
      </c>
      <c r="M1338" s="27" t="s">
        <v>66</v>
      </c>
      <c r="N1338" s="70">
        <f t="shared" si="52"/>
        <v>13763.027028794315</v>
      </c>
      <c r="O1338" s="1">
        <v>44210</v>
      </c>
      <c r="P1338" s="1">
        <f t="shared" si="50"/>
        <v>44192</v>
      </c>
      <c r="Q1338" s="1">
        <f t="shared" si="51"/>
        <v>44205</v>
      </c>
    </row>
    <row r="1339" spans="1:17" x14ac:dyDescent="0.25">
      <c r="A1339" s="73" t="s">
        <v>495</v>
      </c>
      <c r="B1339" s="112" t="s">
        <v>54</v>
      </c>
      <c r="C1339" s="74">
        <v>7859.1059753857699</v>
      </c>
      <c r="D1339" s="27">
        <v>470</v>
      </c>
      <c r="E1339" s="27">
        <v>82</v>
      </c>
      <c r="F1339" s="69">
        <v>74.526833910715325</v>
      </c>
      <c r="G1339" s="27" t="s">
        <v>860</v>
      </c>
      <c r="H1339" s="27" t="s">
        <v>66</v>
      </c>
      <c r="I1339" s="27">
        <v>11752</v>
      </c>
      <c r="J1339" s="113">
        <v>1090</v>
      </c>
      <c r="K1339" s="113">
        <v>87</v>
      </c>
      <c r="L1339" s="114">
        <v>7.9816513761467894E-2</v>
      </c>
      <c r="M1339" s="27" t="s">
        <v>66</v>
      </c>
      <c r="N1339" s="70">
        <f t="shared" si="52"/>
        <v>13869.262018018488</v>
      </c>
      <c r="O1339" s="1">
        <v>44210</v>
      </c>
      <c r="P1339" s="1">
        <f t="shared" si="50"/>
        <v>44192</v>
      </c>
      <c r="Q1339" s="1">
        <f t="shared" si="51"/>
        <v>44205</v>
      </c>
    </row>
    <row r="1340" spans="1:17" x14ac:dyDescent="0.25">
      <c r="A1340" s="73" t="s">
        <v>496</v>
      </c>
      <c r="B1340" s="112" t="s">
        <v>42</v>
      </c>
      <c r="C1340" s="74">
        <v>1706.19112247767</v>
      </c>
      <c r="D1340" s="27">
        <v>48</v>
      </c>
      <c r="E1340" s="27">
        <v>21</v>
      </c>
      <c r="F1340" s="75">
        <v>87.91512159679705</v>
      </c>
      <c r="G1340" s="27" t="s">
        <v>859</v>
      </c>
      <c r="H1340" s="27" t="s">
        <v>64</v>
      </c>
      <c r="I1340" s="27">
        <v>2665</v>
      </c>
      <c r="J1340" s="28">
        <v>383</v>
      </c>
      <c r="K1340" s="27">
        <v>23</v>
      </c>
      <c r="L1340" s="32">
        <v>6.0052219321148827E-2</v>
      </c>
      <c r="M1340" s="27" t="s">
        <v>64</v>
      </c>
      <c r="N1340" s="70">
        <f t="shared" si="52"/>
        <v>22447.661047715512</v>
      </c>
      <c r="O1340" s="1">
        <v>44210</v>
      </c>
      <c r="P1340" s="1">
        <f t="shared" si="50"/>
        <v>44192</v>
      </c>
      <c r="Q1340" s="1">
        <f t="shared" si="51"/>
        <v>44205</v>
      </c>
    </row>
    <row r="1341" spans="1:17" x14ac:dyDescent="0.25">
      <c r="A1341" s="73" t="s">
        <v>497</v>
      </c>
      <c r="B1341" s="112" t="s">
        <v>49</v>
      </c>
      <c r="C1341" s="74">
        <v>22263.862733642905</v>
      </c>
      <c r="D1341" s="27">
        <v>1629</v>
      </c>
      <c r="E1341" s="27">
        <v>324</v>
      </c>
      <c r="F1341" s="69">
        <v>103.94807684421262</v>
      </c>
      <c r="G1341" s="27" t="s">
        <v>860</v>
      </c>
      <c r="H1341" s="27" t="s">
        <v>64</v>
      </c>
      <c r="I1341" s="27">
        <v>38927</v>
      </c>
      <c r="J1341" s="28">
        <v>4801</v>
      </c>
      <c r="K1341" s="27">
        <v>363</v>
      </c>
      <c r="L1341" s="30">
        <v>7.5609248073318064E-2</v>
      </c>
      <c r="M1341" s="27" t="s">
        <v>64</v>
      </c>
      <c r="N1341" s="70">
        <f t="shared" si="52"/>
        <v>21564.09270681144</v>
      </c>
      <c r="O1341" s="1">
        <v>44210</v>
      </c>
      <c r="P1341" s="1">
        <f t="shared" si="50"/>
        <v>44192</v>
      </c>
      <c r="Q1341" s="1">
        <f t="shared" si="51"/>
        <v>44205</v>
      </c>
    </row>
    <row r="1342" spans="1:17" x14ac:dyDescent="0.25">
      <c r="A1342" s="73" t="s">
        <v>498</v>
      </c>
      <c r="B1342" s="112" t="s">
        <v>51</v>
      </c>
      <c r="C1342" s="74">
        <v>27679.346149202895</v>
      </c>
      <c r="D1342" s="27">
        <v>1866</v>
      </c>
      <c r="E1342" s="27">
        <v>353</v>
      </c>
      <c r="F1342" s="69">
        <v>91.094224474705797</v>
      </c>
      <c r="G1342" s="27" t="s">
        <v>860</v>
      </c>
      <c r="H1342" s="27" t="s">
        <v>64</v>
      </c>
      <c r="I1342" s="27">
        <v>34065</v>
      </c>
      <c r="J1342" s="28">
        <v>4028</v>
      </c>
      <c r="K1342" s="27">
        <v>403</v>
      </c>
      <c r="L1342" s="30">
        <v>0.10004965243296922</v>
      </c>
      <c r="M1342" s="27" t="s">
        <v>66</v>
      </c>
      <c r="N1342" s="70">
        <f t="shared" si="52"/>
        <v>14552.366874157529</v>
      </c>
      <c r="O1342" s="1">
        <v>44210</v>
      </c>
      <c r="P1342" s="1">
        <f t="shared" si="50"/>
        <v>44192</v>
      </c>
      <c r="Q1342" s="1">
        <f t="shared" si="51"/>
        <v>44205</v>
      </c>
    </row>
    <row r="1343" spans="1:17" x14ac:dyDescent="0.25">
      <c r="A1343" s="73" t="s">
        <v>499</v>
      </c>
      <c r="B1343" s="112" t="s">
        <v>49</v>
      </c>
      <c r="C1343" s="74">
        <v>7245.13131941554</v>
      </c>
      <c r="D1343" s="27">
        <v>164</v>
      </c>
      <c r="E1343" s="27">
        <v>34</v>
      </c>
      <c r="F1343" s="69">
        <v>33.520047070276426</v>
      </c>
      <c r="G1343" s="27" t="s">
        <v>860</v>
      </c>
      <c r="H1343" s="27" t="s">
        <v>64</v>
      </c>
      <c r="I1343" s="27">
        <v>8320</v>
      </c>
      <c r="J1343" s="28">
        <v>789</v>
      </c>
      <c r="K1343" s="27">
        <v>35</v>
      </c>
      <c r="L1343" s="30">
        <v>4.4359949302915085E-2</v>
      </c>
      <c r="M1343" s="27" t="s">
        <v>66</v>
      </c>
      <c r="N1343" s="70">
        <f t="shared" si="52"/>
        <v>10890.071762890395</v>
      </c>
      <c r="O1343" s="1">
        <v>44210</v>
      </c>
      <c r="P1343" s="1">
        <f t="shared" si="50"/>
        <v>44192</v>
      </c>
      <c r="Q1343" s="1">
        <f t="shared" si="51"/>
        <v>44205</v>
      </c>
    </row>
    <row r="1344" spans="1:17" x14ac:dyDescent="0.25">
      <c r="A1344" s="73" t="s">
        <v>500</v>
      </c>
      <c r="B1344" s="112" t="s">
        <v>54</v>
      </c>
      <c r="C1344" s="74">
        <v>10569.007528721701</v>
      </c>
      <c r="D1344" s="27">
        <v>400</v>
      </c>
      <c r="E1344" s="27">
        <v>132</v>
      </c>
      <c r="F1344" s="69">
        <v>89.209619758041711</v>
      </c>
      <c r="G1344" s="27" t="s">
        <v>860</v>
      </c>
      <c r="H1344" s="27" t="s">
        <v>64</v>
      </c>
      <c r="I1344" s="27">
        <v>9601</v>
      </c>
      <c r="J1344" s="28">
        <v>1078</v>
      </c>
      <c r="K1344" s="27">
        <v>137</v>
      </c>
      <c r="L1344" s="30">
        <v>0.12708719851576994</v>
      </c>
      <c r="M1344" s="27" t="s">
        <v>64</v>
      </c>
      <c r="N1344" s="70">
        <f t="shared" si="52"/>
        <v>10199.633192336101</v>
      </c>
      <c r="O1344" s="1">
        <v>44210</v>
      </c>
      <c r="P1344" s="1">
        <f t="shared" si="50"/>
        <v>44192</v>
      </c>
      <c r="Q1344" s="1">
        <f t="shared" si="51"/>
        <v>44205</v>
      </c>
    </row>
    <row r="1345" spans="1:17" x14ac:dyDescent="0.25">
      <c r="A1345" s="73" t="s">
        <v>501</v>
      </c>
      <c r="B1345" s="112" t="s">
        <v>49</v>
      </c>
      <c r="C1345" s="74">
        <v>17809.806181656801</v>
      </c>
      <c r="D1345" s="27">
        <v>510</v>
      </c>
      <c r="E1345" s="27">
        <v>94</v>
      </c>
      <c r="F1345" s="75">
        <v>37.699937022341594</v>
      </c>
      <c r="G1345" s="27" t="s">
        <v>859</v>
      </c>
      <c r="H1345" s="27" t="s">
        <v>64</v>
      </c>
      <c r="I1345" s="27">
        <v>24447</v>
      </c>
      <c r="J1345" s="28">
        <v>3159</v>
      </c>
      <c r="K1345" s="27">
        <v>105</v>
      </c>
      <c r="L1345" s="32">
        <v>3.3238366571699908E-2</v>
      </c>
      <c r="M1345" s="27" t="s">
        <v>64</v>
      </c>
      <c r="N1345" s="70">
        <f t="shared" si="52"/>
        <v>17737.419305851909</v>
      </c>
      <c r="O1345" s="1">
        <v>44210</v>
      </c>
      <c r="P1345" s="1">
        <f t="shared" si="50"/>
        <v>44192</v>
      </c>
      <c r="Q1345" s="1">
        <f t="shared" si="51"/>
        <v>44205</v>
      </c>
    </row>
    <row r="1346" spans="1:17" x14ac:dyDescent="0.25">
      <c r="A1346" s="73" t="s">
        <v>502</v>
      </c>
      <c r="B1346" s="112" t="s">
        <v>46</v>
      </c>
      <c r="C1346" s="74">
        <v>3720.87322110892</v>
      </c>
      <c r="D1346" s="27">
        <v>113</v>
      </c>
      <c r="E1346" s="27">
        <v>29</v>
      </c>
      <c r="F1346" s="69">
        <v>55.670495830847756</v>
      </c>
      <c r="G1346" s="27" t="s">
        <v>860</v>
      </c>
      <c r="H1346" s="27" t="s">
        <v>64</v>
      </c>
      <c r="I1346" s="27">
        <v>13982</v>
      </c>
      <c r="J1346" s="28">
        <v>743</v>
      </c>
      <c r="K1346" s="27">
        <v>29</v>
      </c>
      <c r="L1346" s="30">
        <v>3.9030955585464336E-2</v>
      </c>
      <c r="M1346" s="27" t="s">
        <v>64</v>
      </c>
      <c r="N1346" s="70">
        <f t="shared" si="52"/>
        <v>19968.430952844075</v>
      </c>
      <c r="O1346" s="1">
        <v>44210</v>
      </c>
      <c r="P1346" s="1">
        <f t="shared" ref="P1346:P1409" si="53">O1346-18</f>
        <v>44192</v>
      </c>
      <c r="Q1346" s="1">
        <f t="shared" ref="Q1346:Q1409" si="54">O1346-5</f>
        <v>44205</v>
      </c>
    </row>
    <row r="1347" spans="1:17" x14ac:dyDescent="0.25">
      <c r="A1347" s="73" t="s">
        <v>503</v>
      </c>
      <c r="B1347" s="112" t="s">
        <v>54</v>
      </c>
      <c r="C1347" s="74">
        <v>8954.3940578811398</v>
      </c>
      <c r="D1347" s="27">
        <v>426</v>
      </c>
      <c r="E1347" s="27">
        <v>75</v>
      </c>
      <c r="F1347" s="69">
        <v>59.826972350270978</v>
      </c>
      <c r="G1347" s="27" t="s">
        <v>860</v>
      </c>
      <c r="H1347" s="27" t="s">
        <v>64</v>
      </c>
      <c r="I1347" s="27">
        <v>9893</v>
      </c>
      <c r="J1347" s="28">
        <v>892</v>
      </c>
      <c r="K1347" s="27">
        <v>79</v>
      </c>
      <c r="L1347" s="30">
        <v>8.856502242152467E-2</v>
      </c>
      <c r="M1347" s="27" t="s">
        <v>64</v>
      </c>
      <c r="N1347" s="70">
        <f t="shared" si="52"/>
        <v>9961.5897428024527</v>
      </c>
      <c r="O1347" s="1">
        <v>44210</v>
      </c>
      <c r="P1347" s="1">
        <f t="shared" si="53"/>
        <v>44192</v>
      </c>
      <c r="Q1347" s="1">
        <f t="shared" si="54"/>
        <v>44205</v>
      </c>
    </row>
    <row r="1348" spans="1:17" x14ac:dyDescent="0.25">
      <c r="A1348" s="73" t="s">
        <v>504</v>
      </c>
      <c r="B1348" s="112" t="s">
        <v>45</v>
      </c>
      <c r="C1348" s="74">
        <v>13616.408669804499</v>
      </c>
      <c r="D1348" s="27">
        <v>756</v>
      </c>
      <c r="E1348" s="27">
        <v>166</v>
      </c>
      <c r="F1348" s="69">
        <v>87.079810430756538</v>
      </c>
      <c r="G1348" s="27" t="s">
        <v>860</v>
      </c>
      <c r="H1348" s="27" t="s">
        <v>64</v>
      </c>
      <c r="I1348" s="27">
        <v>26003</v>
      </c>
      <c r="J1348" s="28">
        <v>3184</v>
      </c>
      <c r="K1348" s="27">
        <v>186</v>
      </c>
      <c r="L1348" s="30">
        <v>5.8417085427135682E-2</v>
      </c>
      <c r="M1348" s="27" t="s">
        <v>66</v>
      </c>
      <c r="N1348" s="70">
        <f t="shared" si="52"/>
        <v>23383.551986514482</v>
      </c>
      <c r="O1348" s="1">
        <v>44210</v>
      </c>
      <c r="P1348" s="1">
        <f t="shared" si="53"/>
        <v>44192</v>
      </c>
      <c r="Q1348" s="1">
        <f t="shared" si="54"/>
        <v>44205</v>
      </c>
    </row>
    <row r="1349" spans="1:17" x14ac:dyDescent="0.25">
      <c r="A1349" s="73" t="s">
        <v>505</v>
      </c>
      <c r="B1349" s="112" t="s">
        <v>43</v>
      </c>
      <c r="C1349" s="74">
        <v>15949.1079489121</v>
      </c>
      <c r="D1349" s="27">
        <v>1157</v>
      </c>
      <c r="E1349" s="27">
        <v>244</v>
      </c>
      <c r="F1349" s="69">
        <v>109.27615189763789</v>
      </c>
      <c r="G1349" s="27" t="s">
        <v>860</v>
      </c>
      <c r="H1349" s="27" t="s">
        <v>64</v>
      </c>
      <c r="I1349" s="27">
        <v>18392</v>
      </c>
      <c r="J1349" s="28">
        <v>2209</v>
      </c>
      <c r="K1349" s="27">
        <v>275</v>
      </c>
      <c r="L1349" s="30">
        <v>0.12449071978270711</v>
      </c>
      <c r="M1349" s="27" t="s">
        <v>64</v>
      </c>
      <c r="N1349" s="70">
        <f t="shared" si="52"/>
        <v>13850.304399944058</v>
      </c>
      <c r="O1349" s="1">
        <v>44210</v>
      </c>
      <c r="P1349" s="1">
        <f t="shared" si="53"/>
        <v>44192</v>
      </c>
      <c r="Q1349" s="1">
        <f t="shared" si="54"/>
        <v>44205</v>
      </c>
    </row>
    <row r="1350" spans="1:17" x14ac:dyDescent="0.25">
      <c r="A1350" s="73" t="s">
        <v>506</v>
      </c>
      <c r="B1350" s="112" t="s">
        <v>43</v>
      </c>
      <c r="C1350" s="74">
        <v>57573.2411074349</v>
      </c>
      <c r="D1350" s="27">
        <v>3897</v>
      </c>
      <c r="E1350" s="27">
        <v>783</v>
      </c>
      <c r="F1350" s="69">
        <v>97.143343596386345</v>
      </c>
      <c r="G1350" s="27" t="s">
        <v>860</v>
      </c>
      <c r="H1350" s="27" t="s">
        <v>64</v>
      </c>
      <c r="I1350" s="27">
        <v>70625</v>
      </c>
      <c r="J1350" s="28">
        <v>7648</v>
      </c>
      <c r="K1350" s="27">
        <v>894</v>
      </c>
      <c r="L1350" s="30">
        <v>0.11689330543933055</v>
      </c>
      <c r="M1350" s="27" t="s">
        <v>64</v>
      </c>
      <c r="N1350" s="70">
        <f t="shared" si="52"/>
        <v>13283.949023693842</v>
      </c>
      <c r="O1350" s="1">
        <v>44210</v>
      </c>
      <c r="P1350" s="1">
        <f t="shared" si="53"/>
        <v>44192</v>
      </c>
      <c r="Q1350" s="1">
        <f t="shared" si="54"/>
        <v>44205</v>
      </c>
    </row>
    <row r="1351" spans="1:17" x14ac:dyDescent="0.25">
      <c r="A1351" s="73" t="s">
        <v>507</v>
      </c>
      <c r="B1351" s="112" t="s">
        <v>54</v>
      </c>
      <c r="C1351" s="74">
        <v>9019.6013550839107</v>
      </c>
      <c r="D1351" s="27">
        <v>402</v>
      </c>
      <c r="E1351" s="27">
        <v>110</v>
      </c>
      <c r="F1351" s="69">
        <v>87.111863904208676</v>
      </c>
      <c r="G1351" s="27" t="s">
        <v>860</v>
      </c>
      <c r="H1351" s="27" t="s">
        <v>64</v>
      </c>
      <c r="I1351" s="27">
        <v>9545</v>
      </c>
      <c r="J1351" s="28">
        <v>968</v>
      </c>
      <c r="K1351" s="27">
        <v>115</v>
      </c>
      <c r="L1351" s="30">
        <v>0.11880165289256199</v>
      </c>
      <c r="M1351" s="27" t="s">
        <v>64</v>
      </c>
      <c r="N1351" s="70">
        <f t="shared" si="52"/>
        <v>10732.181632998509</v>
      </c>
      <c r="O1351" s="1">
        <v>44210</v>
      </c>
      <c r="P1351" s="1">
        <f t="shared" si="53"/>
        <v>44192</v>
      </c>
      <c r="Q1351" s="1">
        <f t="shared" si="54"/>
        <v>44205</v>
      </c>
    </row>
    <row r="1352" spans="1:17" x14ac:dyDescent="0.25">
      <c r="A1352" s="73" t="s">
        <v>508</v>
      </c>
      <c r="B1352" s="112" t="s">
        <v>49</v>
      </c>
      <c r="C1352" s="74">
        <v>30825.646942955998</v>
      </c>
      <c r="D1352" s="27">
        <v>2299</v>
      </c>
      <c r="E1352" s="27">
        <v>420</v>
      </c>
      <c r="F1352" s="69">
        <v>97.321558426709132</v>
      </c>
      <c r="G1352" s="27" t="s">
        <v>860</v>
      </c>
      <c r="H1352" s="27" t="s">
        <v>64</v>
      </c>
      <c r="I1352" s="27">
        <v>50698</v>
      </c>
      <c r="J1352" s="28">
        <v>5698</v>
      </c>
      <c r="K1352" s="27">
        <v>449</v>
      </c>
      <c r="L1352" s="30">
        <v>7.8799578799578801E-2</v>
      </c>
      <c r="M1352" s="27" t="s">
        <v>66</v>
      </c>
      <c r="N1352" s="70">
        <f t="shared" si="52"/>
        <v>18484.607997179621</v>
      </c>
      <c r="O1352" s="1">
        <v>44210</v>
      </c>
      <c r="P1352" s="1">
        <f t="shared" si="53"/>
        <v>44192</v>
      </c>
      <c r="Q1352" s="1">
        <f t="shared" si="54"/>
        <v>44205</v>
      </c>
    </row>
    <row r="1353" spans="1:17" x14ac:dyDescent="0.25">
      <c r="A1353" s="73" t="s">
        <v>509</v>
      </c>
      <c r="B1353" s="112" t="s">
        <v>44</v>
      </c>
      <c r="C1353" s="74">
        <v>4174.0936822109898</v>
      </c>
      <c r="D1353" s="27">
        <v>192</v>
      </c>
      <c r="E1353" s="27">
        <v>47</v>
      </c>
      <c r="F1353" s="69">
        <v>80.428066850780425</v>
      </c>
      <c r="G1353" s="27" t="s">
        <v>860</v>
      </c>
      <c r="H1353" s="27" t="s">
        <v>64</v>
      </c>
      <c r="I1353" s="27">
        <v>10784</v>
      </c>
      <c r="J1353" s="28">
        <v>842</v>
      </c>
      <c r="K1353" s="27">
        <v>51</v>
      </c>
      <c r="L1353" s="30">
        <v>6.0570071258907364E-2</v>
      </c>
      <c r="M1353" s="27" t="s">
        <v>64</v>
      </c>
      <c r="N1353" s="70">
        <f t="shared" si="52"/>
        <v>20172.043660361698</v>
      </c>
      <c r="O1353" s="1">
        <v>44210</v>
      </c>
      <c r="P1353" s="1">
        <f t="shared" si="53"/>
        <v>44192</v>
      </c>
      <c r="Q1353" s="1">
        <f t="shared" si="54"/>
        <v>44205</v>
      </c>
    </row>
    <row r="1354" spans="1:17" x14ac:dyDescent="0.25">
      <c r="A1354" s="73" t="s">
        <v>510</v>
      </c>
      <c r="B1354" s="112" t="s">
        <v>47</v>
      </c>
      <c r="C1354" s="74">
        <v>414.46849714100301</v>
      </c>
      <c r="D1354" s="27">
        <v>7</v>
      </c>
      <c r="E1354" s="27" t="s">
        <v>574</v>
      </c>
      <c r="F1354" s="77">
        <v>34.467551537105741</v>
      </c>
      <c r="G1354" s="27" t="s">
        <v>857</v>
      </c>
      <c r="H1354" s="27" t="s">
        <v>64</v>
      </c>
      <c r="I1354" s="27">
        <v>153</v>
      </c>
      <c r="J1354" s="28">
        <v>12</v>
      </c>
      <c r="K1354" s="27">
        <v>2</v>
      </c>
      <c r="L1354" s="36">
        <v>0.16666666666666666</v>
      </c>
      <c r="M1354" s="27" t="s">
        <v>64</v>
      </c>
      <c r="N1354" s="70">
        <f t="shared" si="52"/>
        <v>2895.2743291168827</v>
      </c>
      <c r="O1354" s="1">
        <v>44210</v>
      </c>
      <c r="P1354" s="1">
        <f t="shared" si="53"/>
        <v>44192</v>
      </c>
      <c r="Q1354" s="1">
        <f t="shared" si="54"/>
        <v>44205</v>
      </c>
    </row>
    <row r="1355" spans="1:17" x14ac:dyDescent="0.25">
      <c r="A1355" s="73" t="s">
        <v>511</v>
      </c>
      <c r="B1355" s="112" t="s">
        <v>45</v>
      </c>
      <c r="C1355" s="74">
        <v>5777.7105143039398</v>
      </c>
      <c r="D1355" s="27">
        <v>310</v>
      </c>
      <c r="E1355" s="27">
        <v>46</v>
      </c>
      <c r="F1355" s="69">
        <v>56.868793920702792</v>
      </c>
      <c r="G1355" s="27" t="s">
        <v>860</v>
      </c>
      <c r="H1355" s="27" t="s">
        <v>64</v>
      </c>
      <c r="I1355" s="27">
        <v>10057</v>
      </c>
      <c r="J1355" s="28">
        <v>1188</v>
      </c>
      <c r="K1355" s="27">
        <v>51</v>
      </c>
      <c r="L1355" s="30">
        <v>4.2929292929292928E-2</v>
      </c>
      <c r="M1355" s="27" t="s">
        <v>64</v>
      </c>
      <c r="N1355" s="70">
        <f t="shared" si="52"/>
        <v>20561.777836720197</v>
      </c>
      <c r="O1355" s="1">
        <v>44210</v>
      </c>
      <c r="P1355" s="1">
        <f t="shared" si="53"/>
        <v>44192</v>
      </c>
      <c r="Q1355" s="1">
        <f t="shared" si="54"/>
        <v>44205</v>
      </c>
    </row>
    <row r="1356" spans="1:17" x14ac:dyDescent="0.25">
      <c r="A1356" s="73" t="s">
        <v>512</v>
      </c>
      <c r="B1356" s="112" t="s">
        <v>49</v>
      </c>
      <c r="C1356" s="74">
        <v>9113.7991472155009</v>
      </c>
      <c r="D1356" s="27">
        <v>281</v>
      </c>
      <c r="E1356" s="27">
        <v>74</v>
      </c>
      <c r="F1356" s="69">
        <v>57.996826574011202</v>
      </c>
      <c r="G1356" s="27" t="s">
        <v>860</v>
      </c>
      <c r="H1356" s="27" t="s">
        <v>64</v>
      </c>
      <c r="I1356" s="27">
        <v>8070</v>
      </c>
      <c r="J1356" s="28">
        <v>681</v>
      </c>
      <c r="K1356" s="27">
        <v>76</v>
      </c>
      <c r="L1356" s="30">
        <v>0.11160058737151249</v>
      </c>
      <c r="M1356" s="27" t="s">
        <v>64</v>
      </c>
      <c r="N1356" s="70">
        <f t="shared" si="52"/>
        <v>7472.1857372516588</v>
      </c>
      <c r="O1356" s="1">
        <v>44210</v>
      </c>
      <c r="P1356" s="1">
        <f t="shared" si="53"/>
        <v>44192</v>
      </c>
      <c r="Q1356" s="1">
        <f t="shared" si="54"/>
        <v>44205</v>
      </c>
    </row>
    <row r="1357" spans="1:17" x14ac:dyDescent="0.25">
      <c r="A1357" s="73" t="s">
        <v>513</v>
      </c>
      <c r="B1357" s="112" t="s">
        <v>41</v>
      </c>
      <c r="C1357" s="74">
        <v>1968.1305279901801</v>
      </c>
      <c r="D1357" s="27">
        <v>19</v>
      </c>
      <c r="E1357" s="27" t="s">
        <v>574</v>
      </c>
      <c r="F1357" s="77">
        <v>3.6292598693397138</v>
      </c>
      <c r="G1357" s="27" t="s">
        <v>857</v>
      </c>
      <c r="H1357" s="27" t="s">
        <v>64</v>
      </c>
      <c r="I1357" s="27">
        <v>1464</v>
      </c>
      <c r="J1357" s="28">
        <v>110</v>
      </c>
      <c r="K1357" s="27">
        <v>1</v>
      </c>
      <c r="L1357" s="36">
        <v>9.0909090909090905E-3</v>
      </c>
      <c r="M1357" s="27" t="s">
        <v>64</v>
      </c>
      <c r="N1357" s="70">
        <f t="shared" si="52"/>
        <v>5589.0601987831596</v>
      </c>
      <c r="O1357" s="1">
        <v>44210</v>
      </c>
      <c r="P1357" s="1">
        <f t="shared" si="53"/>
        <v>44192</v>
      </c>
      <c r="Q1357" s="1">
        <f t="shared" si="54"/>
        <v>44205</v>
      </c>
    </row>
    <row r="1358" spans="1:17" x14ac:dyDescent="0.25">
      <c r="A1358" s="73" t="s">
        <v>514</v>
      </c>
      <c r="B1358" s="112" t="s">
        <v>49</v>
      </c>
      <c r="C1358" s="74">
        <v>11979.088383960399</v>
      </c>
      <c r="D1358" s="27">
        <v>764</v>
      </c>
      <c r="E1358" s="27">
        <v>106</v>
      </c>
      <c r="F1358" s="69">
        <v>63.205381985214025</v>
      </c>
      <c r="G1358" s="27" t="s">
        <v>860</v>
      </c>
      <c r="H1358" s="27" t="s">
        <v>64</v>
      </c>
      <c r="I1358" s="27">
        <v>13037</v>
      </c>
      <c r="J1358" s="28">
        <v>1259</v>
      </c>
      <c r="K1358" s="27">
        <v>118</v>
      </c>
      <c r="L1358" s="30">
        <v>9.3725178713264495E-2</v>
      </c>
      <c r="M1358" s="27" t="s">
        <v>66</v>
      </c>
      <c r="N1358" s="70">
        <f t="shared" si="52"/>
        <v>10509.98172520172</v>
      </c>
      <c r="O1358" s="1">
        <v>44210</v>
      </c>
      <c r="P1358" s="1">
        <f t="shared" si="53"/>
        <v>44192</v>
      </c>
      <c r="Q1358" s="1">
        <f t="shared" si="54"/>
        <v>44205</v>
      </c>
    </row>
    <row r="1359" spans="1:17" x14ac:dyDescent="0.25">
      <c r="A1359" s="73" t="s">
        <v>515</v>
      </c>
      <c r="B1359" s="112" t="s">
        <v>42</v>
      </c>
      <c r="C1359" s="74">
        <v>241.58987972642501</v>
      </c>
      <c r="D1359" s="27">
        <v>8</v>
      </c>
      <c r="E1359" s="27" t="s">
        <v>574</v>
      </c>
      <c r="F1359" s="77">
        <v>59.132089067188353</v>
      </c>
      <c r="G1359" s="27" t="s">
        <v>857</v>
      </c>
      <c r="H1359" s="27" t="s">
        <v>66</v>
      </c>
      <c r="I1359" s="27">
        <v>296</v>
      </c>
      <c r="J1359" s="28">
        <v>40</v>
      </c>
      <c r="K1359" s="27">
        <v>3</v>
      </c>
      <c r="L1359" s="36">
        <v>7.4999999999999997E-2</v>
      </c>
      <c r="M1359" s="27" t="s">
        <v>66</v>
      </c>
      <c r="N1359" s="70">
        <f t="shared" si="52"/>
        <v>16556.984938812737</v>
      </c>
      <c r="O1359" s="1">
        <v>44210</v>
      </c>
      <c r="P1359" s="1">
        <f t="shared" si="53"/>
        <v>44192</v>
      </c>
      <c r="Q1359" s="1">
        <f t="shared" si="54"/>
        <v>44205</v>
      </c>
    </row>
    <row r="1360" spans="1:17" s="119" customFormat="1" x14ac:dyDescent="0.25">
      <c r="A1360" s="116" t="s">
        <v>564</v>
      </c>
      <c r="B1360" s="115" t="s">
        <v>18</v>
      </c>
      <c r="C1360" s="115">
        <v>0</v>
      </c>
      <c r="D1360" s="115">
        <v>1290</v>
      </c>
      <c r="E1360" s="115">
        <v>256</v>
      </c>
      <c r="F1360" s="115" t="s">
        <v>79</v>
      </c>
      <c r="G1360" s="115"/>
      <c r="H1360" s="115" t="s">
        <v>79</v>
      </c>
      <c r="I1360" s="115">
        <v>209782</v>
      </c>
      <c r="J1360" s="117">
        <v>16941</v>
      </c>
      <c r="K1360" s="115">
        <v>259</v>
      </c>
      <c r="L1360" s="118" t="s">
        <v>79</v>
      </c>
      <c r="M1360" s="115" t="s">
        <v>79</v>
      </c>
      <c r="N1360" s="70" t="s">
        <v>79</v>
      </c>
      <c r="O1360" s="119">
        <v>44210</v>
      </c>
      <c r="P1360" s="119">
        <f t="shared" si="53"/>
        <v>44192</v>
      </c>
      <c r="Q1360" s="119">
        <f t="shared" si="54"/>
        <v>44205</v>
      </c>
    </row>
    <row r="1361" spans="1:17" x14ac:dyDescent="0.25">
      <c r="A1361" s="73" t="s">
        <v>516</v>
      </c>
      <c r="B1361" s="112" t="s">
        <v>54</v>
      </c>
      <c r="C1361" s="74">
        <v>9203.2013313555308</v>
      </c>
      <c r="D1361" s="27">
        <v>189</v>
      </c>
      <c r="E1361" s="27">
        <v>35</v>
      </c>
      <c r="F1361" s="69">
        <v>27.16446060440337</v>
      </c>
      <c r="G1361" s="27" t="s">
        <v>860</v>
      </c>
      <c r="H1361" s="27" t="s">
        <v>64</v>
      </c>
      <c r="I1361" s="27">
        <v>7357</v>
      </c>
      <c r="J1361" s="28">
        <v>674</v>
      </c>
      <c r="K1361" s="27">
        <v>39</v>
      </c>
      <c r="L1361" s="30">
        <v>5.7863501483679525E-2</v>
      </c>
      <c r="M1361" s="27" t="s">
        <v>66</v>
      </c>
      <c r="N1361" s="70">
        <f t="shared" ref="N1361:N1424" si="55">(J1361/C1361)*100000</f>
        <v>7323.5385789471502</v>
      </c>
      <c r="O1361" s="1">
        <v>44210</v>
      </c>
      <c r="P1361" s="1">
        <f t="shared" si="53"/>
        <v>44192</v>
      </c>
      <c r="Q1361" s="1">
        <f t="shared" si="54"/>
        <v>44205</v>
      </c>
    </row>
    <row r="1362" spans="1:17" x14ac:dyDescent="0.25">
      <c r="A1362" s="73" t="s">
        <v>517</v>
      </c>
      <c r="B1362" s="112" t="s">
        <v>54</v>
      </c>
      <c r="C1362" s="74">
        <v>15611.3411572231</v>
      </c>
      <c r="D1362" s="27">
        <v>566</v>
      </c>
      <c r="E1362" s="27">
        <v>96</v>
      </c>
      <c r="F1362" s="69">
        <v>43.924111247611641</v>
      </c>
      <c r="G1362" s="27" t="s">
        <v>860</v>
      </c>
      <c r="H1362" s="27" t="s">
        <v>64</v>
      </c>
      <c r="I1362" s="27">
        <v>13572</v>
      </c>
      <c r="J1362" s="28">
        <v>1253</v>
      </c>
      <c r="K1362" s="27">
        <v>107</v>
      </c>
      <c r="L1362" s="30">
        <v>8.5395051875498798E-2</v>
      </c>
      <c r="M1362" s="27" t="s">
        <v>64</v>
      </c>
      <c r="N1362" s="70">
        <f t="shared" si="55"/>
        <v>8026.2162448500358</v>
      </c>
      <c r="O1362" s="1">
        <v>44210</v>
      </c>
      <c r="P1362" s="1">
        <f t="shared" si="53"/>
        <v>44192</v>
      </c>
      <c r="Q1362" s="1">
        <f t="shared" si="54"/>
        <v>44205</v>
      </c>
    </row>
    <row r="1363" spans="1:17" x14ac:dyDescent="0.25">
      <c r="A1363" s="73" t="s">
        <v>518</v>
      </c>
      <c r="B1363" s="112" t="s">
        <v>49</v>
      </c>
      <c r="C1363" s="74">
        <v>27113.4272904754</v>
      </c>
      <c r="D1363" s="27">
        <v>1513</v>
      </c>
      <c r="E1363" s="27">
        <v>322</v>
      </c>
      <c r="F1363" s="69">
        <v>84.828818406441755</v>
      </c>
      <c r="G1363" s="27" t="s">
        <v>860</v>
      </c>
      <c r="H1363" s="27" t="s">
        <v>64</v>
      </c>
      <c r="I1363" s="27">
        <v>40902</v>
      </c>
      <c r="J1363" s="28">
        <v>4252</v>
      </c>
      <c r="K1363" s="27">
        <v>363</v>
      </c>
      <c r="L1363" s="30">
        <v>8.5371589840075257E-2</v>
      </c>
      <c r="M1363" s="27" t="s">
        <v>64</v>
      </c>
      <c r="N1363" s="70">
        <f t="shared" si="55"/>
        <v>15682.266776703929</v>
      </c>
      <c r="O1363" s="1">
        <v>44210</v>
      </c>
      <c r="P1363" s="1">
        <f t="shared" si="53"/>
        <v>44192</v>
      </c>
      <c r="Q1363" s="1">
        <f t="shared" si="54"/>
        <v>44205</v>
      </c>
    </row>
    <row r="1364" spans="1:17" x14ac:dyDescent="0.25">
      <c r="A1364" s="73" t="s">
        <v>519</v>
      </c>
      <c r="B1364" s="112" t="s">
        <v>47</v>
      </c>
      <c r="C1364" s="74">
        <v>1911.00314707446</v>
      </c>
      <c r="D1364" s="27">
        <v>50</v>
      </c>
      <c r="E1364" s="27">
        <v>16</v>
      </c>
      <c r="F1364" s="75">
        <v>59.804042950255429</v>
      </c>
      <c r="G1364" s="27" t="s">
        <v>859</v>
      </c>
      <c r="H1364" s="27" t="s">
        <v>64</v>
      </c>
      <c r="I1364" s="27">
        <v>1368</v>
      </c>
      <c r="J1364" s="28">
        <v>166</v>
      </c>
      <c r="K1364" s="27">
        <v>17</v>
      </c>
      <c r="L1364" s="32">
        <v>0.10240963855421686</v>
      </c>
      <c r="M1364" s="27" t="s">
        <v>66</v>
      </c>
      <c r="N1364" s="70">
        <f t="shared" si="55"/>
        <v>8686.5372385245992</v>
      </c>
      <c r="O1364" s="1">
        <v>44210</v>
      </c>
      <c r="P1364" s="1">
        <f t="shared" si="53"/>
        <v>44192</v>
      </c>
      <c r="Q1364" s="1">
        <f t="shared" si="54"/>
        <v>44205</v>
      </c>
    </row>
    <row r="1365" spans="1:17" x14ac:dyDescent="0.25">
      <c r="A1365" s="73" t="s">
        <v>520</v>
      </c>
      <c r="B1365" s="112" t="s">
        <v>51</v>
      </c>
      <c r="C1365" s="74">
        <v>26055.176096996998</v>
      </c>
      <c r="D1365" s="27">
        <v>1171</v>
      </c>
      <c r="E1365" s="27">
        <v>266</v>
      </c>
      <c r="F1365" s="69">
        <v>72.922170739770422</v>
      </c>
      <c r="G1365" s="27" t="s">
        <v>860</v>
      </c>
      <c r="H1365" s="27" t="s">
        <v>64</v>
      </c>
      <c r="I1365" s="27">
        <v>32351</v>
      </c>
      <c r="J1365" s="28">
        <v>3375</v>
      </c>
      <c r="K1365" s="27">
        <v>282</v>
      </c>
      <c r="L1365" s="30">
        <v>8.355555555555555E-2</v>
      </c>
      <c r="M1365" s="27" t="s">
        <v>64</v>
      </c>
      <c r="N1365" s="70">
        <f t="shared" si="55"/>
        <v>12953.280328775008</v>
      </c>
      <c r="O1365" s="1">
        <v>44210</v>
      </c>
      <c r="P1365" s="1">
        <f t="shared" si="53"/>
        <v>44192</v>
      </c>
      <c r="Q1365" s="1">
        <f t="shared" si="54"/>
        <v>44205</v>
      </c>
    </row>
    <row r="1366" spans="1:17" x14ac:dyDescent="0.25">
      <c r="A1366" s="73" t="s">
        <v>521</v>
      </c>
      <c r="B1366" s="112" t="s">
        <v>49</v>
      </c>
      <c r="C1366" s="74">
        <v>66447.1432703639</v>
      </c>
      <c r="D1366" s="27">
        <v>3716</v>
      </c>
      <c r="E1366" s="27">
        <v>622</v>
      </c>
      <c r="F1366" s="69">
        <v>66.863027124880205</v>
      </c>
      <c r="G1366" s="27" t="s">
        <v>860</v>
      </c>
      <c r="H1366" s="27" t="s">
        <v>64</v>
      </c>
      <c r="I1366" s="27">
        <v>171798</v>
      </c>
      <c r="J1366" s="28">
        <v>9619</v>
      </c>
      <c r="K1366" s="27">
        <v>693</v>
      </c>
      <c r="L1366" s="30">
        <v>7.2044911113421359E-2</v>
      </c>
      <c r="M1366" s="27" t="s">
        <v>64</v>
      </c>
      <c r="N1366" s="70">
        <f t="shared" si="55"/>
        <v>14476.167863021092</v>
      </c>
      <c r="O1366" s="1">
        <v>44210</v>
      </c>
      <c r="P1366" s="1">
        <f t="shared" si="53"/>
        <v>44192</v>
      </c>
      <c r="Q1366" s="1">
        <f t="shared" si="54"/>
        <v>44205</v>
      </c>
    </row>
    <row r="1367" spans="1:17" x14ac:dyDescent="0.25">
      <c r="A1367" s="73" t="s">
        <v>522</v>
      </c>
      <c r="B1367" s="112" t="s">
        <v>48</v>
      </c>
      <c r="C1367" s="74">
        <v>10160.3863056553</v>
      </c>
      <c r="D1367" s="27">
        <v>298</v>
      </c>
      <c r="E1367" s="27">
        <v>94</v>
      </c>
      <c r="F1367" s="69">
        <v>66.082976693007467</v>
      </c>
      <c r="G1367" s="27" t="s">
        <v>860</v>
      </c>
      <c r="H1367" s="27" t="s">
        <v>64</v>
      </c>
      <c r="I1367" s="27">
        <v>10594</v>
      </c>
      <c r="J1367" s="28">
        <v>1130</v>
      </c>
      <c r="K1367" s="27">
        <v>102</v>
      </c>
      <c r="L1367" s="30">
        <v>9.0265486725663716E-2</v>
      </c>
      <c r="M1367" s="27" t="s">
        <v>64</v>
      </c>
      <c r="N1367" s="70">
        <f t="shared" si="55"/>
        <v>11121.624375355086</v>
      </c>
      <c r="O1367" s="1">
        <v>44210</v>
      </c>
      <c r="P1367" s="1">
        <f t="shared" si="53"/>
        <v>44192</v>
      </c>
      <c r="Q1367" s="1">
        <f t="shared" si="54"/>
        <v>44205</v>
      </c>
    </row>
    <row r="1368" spans="1:17" x14ac:dyDescent="0.25">
      <c r="A1368" s="73" t="s">
        <v>523</v>
      </c>
      <c r="B1368" s="112" t="s">
        <v>52</v>
      </c>
      <c r="C1368" s="74">
        <v>24185.158020851901</v>
      </c>
      <c r="D1368" s="27">
        <v>980</v>
      </c>
      <c r="E1368" s="27">
        <v>190</v>
      </c>
      <c r="F1368" s="69">
        <v>56.114698774048072</v>
      </c>
      <c r="G1368" s="27" t="s">
        <v>860</v>
      </c>
      <c r="H1368" s="27" t="s">
        <v>64</v>
      </c>
      <c r="I1368" s="27">
        <v>20064</v>
      </c>
      <c r="J1368" s="28">
        <v>2188</v>
      </c>
      <c r="K1368" s="27">
        <v>214</v>
      </c>
      <c r="L1368" s="30">
        <v>9.7806215722120657E-2</v>
      </c>
      <c r="M1368" s="27" t="s">
        <v>66</v>
      </c>
      <c r="N1368" s="70">
        <f t="shared" si="55"/>
        <v>9046.8708044560026</v>
      </c>
      <c r="O1368" s="1">
        <v>44210</v>
      </c>
      <c r="P1368" s="1">
        <f t="shared" si="53"/>
        <v>44192</v>
      </c>
      <c r="Q1368" s="1">
        <f t="shared" si="54"/>
        <v>44205</v>
      </c>
    </row>
    <row r="1369" spans="1:17" x14ac:dyDescent="0.25">
      <c r="A1369" s="73" t="s">
        <v>524</v>
      </c>
      <c r="B1369" s="112" t="s">
        <v>54</v>
      </c>
      <c r="C1369" s="74">
        <v>5442.3214995143799</v>
      </c>
      <c r="D1369" s="27">
        <v>119</v>
      </c>
      <c r="E1369" s="27">
        <v>34</v>
      </c>
      <c r="F1369" s="69">
        <v>44.623814098232359</v>
      </c>
      <c r="G1369" s="27" t="s">
        <v>860</v>
      </c>
      <c r="H1369" s="27" t="s">
        <v>64</v>
      </c>
      <c r="I1369" s="27">
        <v>3828</v>
      </c>
      <c r="J1369" s="28">
        <v>429</v>
      </c>
      <c r="K1369" s="27">
        <v>35</v>
      </c>
      <c r="L1369" s="30">
        <v>8.1585081585081584E-2</v>
      </c>
      <c r="M1369" s="27" t="s">
        <v>66</v>
      </c>
      <c r="N1369" s="70">
        <f t="shared" si="55"/>
        <v>7882.665513940693</v>
      </c>
      <c r="O1369" s="1">
        <v>44210</v>
      </c>
      <c r="P1369" s="1">
        <f t="shared" si="53"/>
        <v>44192</v>
      </c>
      <c r="Q1369" s="1">
        <f t="shared" si="54"/>
        <v>44205</v>
      </c>
    </row>
    <row r="1370" spans="1:17" x14ac:dyDescent="0.25">
      <c r="A1370" s="73" t="s">
        <v>525</v>
      </c>
      <c r="B1370" s="112" t="s">
        <v>46</v>
      </c>
      <c r="C1370" s="74">
        <v>733.94211218720091</v>
      </c>
      <c r="D1370" s="27">
        <v>6</v>
      </c>
      <c r="E1370" s="27" t="s">
        <v>574</v>
      </c>
      <c r="F1370" s="77">
        <v>9.7321805415564846</v>
      </c>
      <c r="G1370" s="27" t="s">
        <v>857</v>
      </c>
      <c r="H1370" s="27" t="s">
        <v>66</v>
      </c>
      <c r="I1370" s="27">
        <v>600</v>
      </c>
      <c r="J1370" s="28">
        <v>61</v>
      </c>
      <c r="K1370" s="27">
        <v>2</v>
      </c>
      <c r="L1370" s="36">
        <v>3.2786885245901641E-2</v>
      </c>
      <c r="M1370" s="27" t="s">
        <v>66</v>
      </c>
      <c r="N1370" s="70">
        <f t="shared" si="55"/>
        <v>8311.282182489238</v>
      </c>
      <c r="O1370" s="1">
        <v>44210</v>
      </c>
      <c r="P1370" s="1">
        <f t="shared" si="53"/>
        <v>44192</v>
      </c>
      <c r="Q1370" s="1">
        <f t="shared" si="54"/>
        <v>44205</v>
      </c>
    </row>
    <row r="1371" spans="1:17" x14ac:dyDescent="0.25">
      <c r="A1371" s="73" t="s">
        <v>526</v>
      </c>
      <c r="B1371" s="112" t="s">
        <v>42</v>
      </c>
      <c r="C1371" s="74">
        <v>445.14881003177402</v>
      </c>
      <c r="D1371" s="27" t="s">
        <v>574</v>
      </c>
      <c r="E1371" s="27" t="s">
        <v>574</v>
      </c>
      <c r="F1371" s="77">
        <v>16.045998510806527</v>
      </c>
      <c r="G1371" s="27" t="s">
        <v>857</v>
      </c>
      <c r="H1371" s="27" t="s">
        <v>64</v>
      </c>
      <c r="I1371" s="27">
        <v>371</v>
      </c>
      <c r="J1371" s="28">
        <v>63</v>
      </c>
      <c r="K1371" s="27">
        <v>1</v>
      </c>
      <c r="L1371" s="36">
        <v>1.5873015873015872E-2</v>
      </c>
      <c r="M1371" s="27" t="s">
        <v>64</v>
      </c>
      <c r="N1371" s="70">
        <f t="shared" si="55"/>
        <v>14152.570686531355</v>
      </c>
      <c r="O1371" s="1">
        <v>44210</v>
      </c>
      <c r="P1371" s="1">
        <f t="shared" si="53"/>
        <v>44192</v>
      </c>
      <c r="Q1371" s="1">
        <f t="shared" si="54"/>
        <v>44205</v>
      </c>
    </row>
    <row r="1372" spans="1:17" x14ac:dyDescent="0.25">
      <c r="A1372" s="73" t="s">
        <v>527</v>
      </c>
      <c r="B1372" s="112" t="s">
        <v>49</v>
      </c>
      <c r="C1372" s="74">
        <v>33036.741371399599</v>
      </c>
      <c r="D1372" s="27">
        <v>1563</v>
      </c>
      <c r="E1372" s="27">
        <v>295</v>
      </c>
      <c r="F1372" s="75">
        <v>63.781800797309927</v>
      </c>
      <c r="G1372" s="27" t="s">
        <v>859</v>
      </c>
      <c r="H1372" s="27" t="s">
        <v>64</v>
      </c>
      <c r="I1372" s="27">
        <v>58842</v>
      </c>
      <c r="J1372" s="28">
        <v>6884</v>
      </c>
      <c r="K1372" s="27">
        <v>338</v>
      </c>
      <c r="L1372" s="32">
        <v>4.9099360836722838E-2</v>
      </c>
      <c r="M1372" s="27" t="s">
        <v>66</v>
      </c>
      <c r="N1372" s="70">
        <f t="shared" si="55"/>
        <v>20837.406215734041</v>
      </c>
      <c r="O1372" s="1">
        <v>44210</v>
      </c>
      <c r="P1372" s="1">
        <f t="shared" si="53"/>
        <v>44192</v>
      </c>
      <c r="Q1372" s="1">
        <f t="shared" si="54"/>
        <v>44205</v>
      </c>
    </row>
    <row r="1373" spans="1:17" x14ac:dyDescent="0.25">
      <c r="A1373" s="73" t="s">
        <v>528</v>
      </c>
      <c r="B1373" s="112" t="s">
        <v>49</v>
      </c>
      <c r="C1373" s="74">
        <v>13217.562427383</v>
      </c>
      <c r="D1373" s="27">
        <v>403</v>
      </c>
      <c r="E1373" s="27">
        <v>101</v>
      </c>
      <c r="F1373" s="75">
        <v>54.581060266753745</v>
      </c>
      <c r="G1373" s="27" t="s">
        <v>859</v>
      </c>
      <c r="H1373" s="27" t="s">
        <v>64</v>
      </c>
      <c r="I1373" s="27">
        <v>20910</v>
      </c>
      <c r="J1373" s="28">
        <v>2798</v>
      </c>
      <c r="K1373" s="27">
        <v>121</v>
      </c>
      <c r="L1373" s="32">
        <v>4.3245175125089352E-2</v>
      </c>
      <c r="M1373" s="27" t="s">
        <v>66</v>
      </c>
      <c r="N1373" s="70">
        <f t="shared" si="55"/>
        <v>21168.804878903738</v>
      </c>
      <c r="O1373" s="1">
        <v>44210</v>
      </c>
      <c r="P1373" s="1">
        <f t="shared" si="53"/>
        <v>44192</v>
      </c>
      <c r="Q1373" s="1">
        <f t="shared" si="54"/>
        <v>44205</v>
      </c>
    </row>
    <row r="1374" spans="1:17" x14ac:dyDescent="0.25">
      <c r="A1374" s="73" t="s">
        <v>529</v>
      </c>
      <c r="B1374" s="112" t="s">
        <v>54</v>
      </c>
      <c r="C1374" s="74">
        <v>17180.900653549099</v>
      </c>
      <c r="D1374" s="27">
        <v>1167</v>
      </c>
      <c r="E1374" s="27">
        <v>218</v>
      </c>
      <c r="F1374" s="69">
        <v>90.632201916678596</v>
      </c>
      <c r="G1374" s="27" t="s">
        <v>860</v>
      </c>
      <c r="H1374" s="27" t="s">
        <v>66</v>
      </c>
      <c r="I1374" s="27">
        <v>24029</v>
      </c>
      <c r="J1374" s="28">
        <v>2445</v>
      </c>
      <c r="K1374" s="27">
        <v>276</v>
      </c>
      <c r="L1374" s="30">
        <v>0.11288343558282209</v>
      </c>
      <c r="M1374" s="27" t="s">
        <v>66</v>
      </c>
      <c r="N1374" s="70">
        <f t="shared" si="55"/>
        <v>14230.918677100495</v>
      </c>
      <c r="O1374" s="1">
        <v>44210</v>
      </c>
      <c r="P1374" s="1">
        <f t="shared" si="53"/>
        <v>44192</v>
      </c>
      <c r="Q1374" s="1">
        <f t="shared" si="54"/>
        <v>44205</v>
      </c>
    </row>
    <row r="1375" spans="1:17" x14ac:dyDescent="0.25">
      <c r="A1375" s="73" t="s">
        <v>530</v>
      </c>
      <c r="B1375" s="112" t="s">
        <v>51</v>
      </c>
      <c r="C1375" s="74">
        <v>29713.051998029401</v>
      </c>
      <c r="D1375" s="27">
        <v>737</v>
      </c>
      <c r="E1375" s="27">
        <v>102</v>
      </c>
      <c r="F1375" s="75">
        <v>24.520248832726718</v>
      </c>
      <c r="G1375" s="27" t="s">
        <v>859</v>
      </c>
      <c r="H1375" s="27" t="s">
        <v>64</v>
      </c>
      <c r="I1375" s="27">
        <v>102726</v>
      </c>
      <c r="J1375" s="28">
        <v>5300</v>
      </c>
      <c r="K1375" s="27">
        <v>112</v>
      </c>
      <c r="L1375" s="32">
        <v>2.1132075471698115E-2</v>
      </c>
      <c r="M1375" s="27" t="s">
        <v>66</v>
      </c>
      <c r="N1375" s="70">
        <f t="shared" si="55"/>
        <v>17837.279052826689</v>
      </c>
      <c r="O1375" s="1">
        <v>44210</v>
      </c>
      <c r="P1375" s="1">
        <f t="shared" si="53"/>
        <v>44192</v>
      </c>
      <c r="Q1375" s="1">
        <f t="shared" si="54"/>
        <v>44205</v>
      </c>
    </row>
    <row r="1376" spans="1:17" x14ac:dyDescent="0.25">
      <c r="A1376" s="73" t="s">
        <v>531</v>
      </c>
      <c r="B1376" s="112" t="s">
        <v>41</v>
      </c>
      <c r="C1376" s="74">
        <v>2759.83426324726</v>
      </c>
      <c r="D1376" s="27">
        <v>33</v>
      </c>
      <c r="E1376" s="27">
        <v>6</v>
      </c>
      <c r="F1376" s="77">
        <v>15.528882812954333</v>
      </c>
      <c r="G1376" s="27" t="s">
        <v>857</v>
      </c>
      <c r="H1376" s="27" t="s">
        <v>64</v>
      </c>
      <c r="I1376" s="27">
        <v>2025</v>
      </c>
      <c r="J1376" s="28">
        <v>150</v>
      </c>
      <c r="K1376" s="27">
        <v>6</v>
      </c>
      <c r="L1376" s="36">
        <v>0.04</v>
      </c>
      <c r="M1376" s="27" t="s">
        <v>64</v>
      </c>
      <c r="N1376" s="70">
        <f t="shared" si="55"/>
        <v>5435.1089845340166</v>
      </c>
      <c r="O1376" s="1">
        <v>44210</v>
      </c>
      <c r="P1376" s="1">
        <f t="shared" si="53"/>
        <v>44192</v>
      </c>
      <c r="Q1376" s="1">
        <f t="shared" si="54"/>
        <v>44205</v>
      </c>
    </row>
    <row r="1377" spans="1:17" x14ac:dyDescent="0.25">
      <c r="A1377" s="73" t="s">
        <v>532</v>
      </c>
      <c r="B1377" s="112" t="s">
        <v>46</v>
      </c>
      <c r="C1377" s="74">
        <v>709.250407043618</v>
      </c>
      <c r="D1377" s="27">
        <v>9</v>
      </c>
      <c r="E1377" s="27" t="s">
        <v>574</v>
      </c>
      <c r="F1377" s="77">
        <v>10.070994774089522</v>
      </c>
      <c r="G1377" s="27" t="s">
        <v>857</v>
      </c>
      <c r="H1377" s="27" t="s">
        <v>66</v>
      </c>
      <c r="I1377" s="27">
        <v>885</v>
      </c>
      <c r="J1377" s="28">
        <v>75</v>
      </c>
      <c r="K1377" s="27">
        <v>1</v>
      </c>
      <c r="L1377" s="36">
        <v>1.3333333333333334E-2</v>
      </c>
      <c r="M1377" s="27" t="s">
        <v>66</v>
      </c>
      <c r="N1377" s="70">
        <f t="shared" si="55"/>
        <v>10574.544512793997</v>
      </c>
      <c r="O1377" s="1">
        <v>44210</v>
      </c>
      <c r="P1377" s="1">
        <f t="shared" si="53"/>
        <v>44192</v>
      </c>
      <c r="Q1377" s="1">
        <f t="shared" si="54"/>
        <v>44205</v>
      </c>
    </row>
    <row r="1378" spans="1:17" x14ac:dyDescent="0.25">
      <c r="A1378" s="73" t="s">
        <v>533</v>
      </c>
      <c r="B1378" s="112" t="s">
        <v>45</v>
      </c>
      <c r="C1378" s="74">
        <v>5203.1237660323704</v>
      </c>
      <c r="D1378" s="27">
        <v>183</v>
      </c>
      <c r="E1378" s="27">
        <v>44</v>
      </c>
      <c r="F1378" s="69">
        <v>60.403274728437239</v>
      </c>
      <c r="G1378" s="27" t="s">
        <v>860</v>
      </c>
      <c r="H1378" s="27" t="s">
        <v>64</v>
      </c>
      <c r="I1378" s="27">
        <v>8165</v>
      </c>
      <c r="J1378" s="28">
        <v>791</v>
      </c>
      <c r="K1378" s="27">
        <v>46</v>
      </c>
      <c r="L1378" s="30">
        <v>5.8154235145385591E-2</v>
      </c>
      <c r="M1378" s="27" t="s">
        <v>64</v>
      </c>
      <c r="N1378" s="70">
        <f t="shared" si="55"/>
        <v>15202.406007788955</v>
      </c>
      <c r="O1378" s="1">
        <v>44210</v>
      </c>
      <c r="P1378" s="1">
        <f t="shared" si="53"/>
        <v>44192</v>
      </c>
      <c r="Q1378" s="1">
        <f t="shared" si="54"/>
        <v>44205</v>
      </c>
    </row>
    <row r="1379" spans="1:17" x14ac:dyDescent="0.25">
      <c r="A1379" s="73" t="s">
        <v>534</v>
      </c>
      <c r="B1379" s="112" t="s">
        <v>54</v>
      </c>
      <c r="C1379" s="74">
        <v>7840.6389864339299</v>
      </c>
      <c r="D1379" s="27">
        <v>432</v>
      </c>
      <c r="E1379" s="27">
        <v>169</v>
      </c>
      <c r="F1379" s="69">
        <v>153.95975496786497</v>
      </c>
      <c r="G1379" s="27" t="s">
        <v>860</v>
      </c>
      <c r="H1379" s="27" t="s">
        <v>64</v>
      </c>
      <c r="I1379" s="27">
        <v>9782</v>
      </c>
      <c r="J1379" s="28">
        <v>1288</v>
      </c>
      <c r="K1379" s="27">
        <v>178</v>
      </c>
      <c r="L1379" s="30">
        <v>0.13819875776397517</v>
      </c>
      <c r="M1379" s="27" t="s">
        <v>64</v>
      </c>
      <c r="N1379" s="70">
        <f t="shared" si="55"/>
        <v>16427.232553731013</v>
      </c>
      <c r="O1379" s="1">
        <v>44210</v>
      </c>
      <c r="P1379" s="1">
        <f t="shared" si="53"/>
        <v>44192</v>
      </c>
      <c r="Q1379" s="1">
        <f t="shared" si="54"/>
        <v>44205</v>
      </c>
    </row>
    <row r="1380" spans="1:17" x14ac:dyDescent="0.25">
      <c r="A1380" s="73" t="s">
        <v>535</v>
      </c>
      <c r="B1380" s="112" t="s">
        <v>52</v>
      </c>
      <c r="C1380" s="74">
        <v>7285.8220530817907</v>
      </c>
      <c r="D1380" s="27">
        <v>521</v>
      </c>
      <c r="E1380" s="27">
        <v>112</v>
      </c>
      <c r="F1380" s="69">
        <v>109.80229741702411</v>
      </c>
      <c r="G1380" s="27" t="s">
        <v>860</v>
      </c>
      <c r="H1380" s="27" t="s">
        <v>64</v>
      </c>
      <c r="I1380" s="27">
        <v>10751</v>
      </c>
      <c r="J1380" s="28">
        <v>1132</v>
      </c>
      <c r="K1380" s="27">
        <v>121</v>
      </c>
      <c r="L1380" s="30">
        <v>0.10689045936395759</v>
      </c>
      <c r="M1380" s="27" t="s">
        <v>68</v>
      </c>
      <c r="N1380" s="70">
        <f t="shared" si="55"/>
        <v>15537.025084508912</v>
      </c>
      <c r="O1380" s="1">
        <v>44210</v>
      </c>
      <c r="P1380" s="1">
        <f t="shared" si="53"/>
        <v>44192</v>
      </c>
      <c r="Q1380" s="1">
        <f t="shared" si="54"/>
        <v>44205</v>
      </c>
    </row>
    <row r="1381" spans="1:17" x14ac:dyDescent="0.25">
      <c r="A1381" s="73" t="s">
        <v>536</v>
      </c>
      <c r="B1381" s="112" t="s">
        <v>54</v>
      </c>
      <c r="C1381" s="74">
        <v>3703.8770272844695</v>
      </c>
      <c r="D1381" s="27">
        <v>155</v>
      </c>
      <c r="E1381" s="27">
        <v>46</v>
      </c>
      <c r="F1381" s="69">
        <v>88.710134313590757</v>
      </c>
      <c r="G1381" s="27" t="s">
        <v>860</v>
      </c>
      <c r="H1381" s="27" t="s">
        <v>64</v>
      </c>
      <c r="I1381" s="27">
        <v>5146</v>
      </c>
      <c r="J1381" s="28">
        <v>515</v>
      </c>
      <c r="K1381" s="27">
        <v>53</v>
      </c>
      <c r="L1381" s="30">
        <v>0.1029126213592233</v>
      </c>
      <c r="M1381" s="27" t="s">
        <v>64</v>
      </c>
      <c r="N1381" s="70">
        <f t="shared" si="55"/>
        <v>13904.349313064988</v>
      </c>
      <c r="O1381" s="1">
        <v>44210</v>
      </c>
      <c r="P1381" s="1">
        <f t="shared" si="53"/>
        <v>44192</v>
      </c>
      <c r="Q1381" s="1">
        <f t="shared" si="54"/>
        <v>44205</v>
      </c>
    </row>
    <row r="1382" spans="1:17" x14ac:dyDescent="0.25">
      <c r="A1382" s="73" t="s">
        <v>537</v>
      </c>
      <c r="B1382" s="112" t="s">
        <v>45</v>
      </c>
      <c r="C1382" s="74">
        <v>4036.3842504603494</v>
      </c>
      <c r="D1382" s="27">
        <v>123</v>
      </c>
      <c r="E1382" s="27">
        <v>22</v>
      </c>
      <c r="F1382" s="75">
        <v>38.93159010441957</v>
      </c>
      <c r="G1382" s="27" t="s">
        <v>859</v>
      </c>
      <c r="H1382" s="27" t="s">
        <v>64</v>
      </c>
      <c r="I1382" s="27">
        <v>4886</v>
      </c>
      <c r="J1382" s="28">
        <v>474</v>
      </c>
      <c r="K1382" s="27">
        <v>25</v>
      </c>
      <c r="L1382" s="32">
        <v>5.2742616033755275E-2</v>
      </c>
      <c r="M1382" s="27" t="s">
        <v>68</v>
      </c>
      <c r="N1382" s="70">
        <f t="shared" si="55"/>
        <v>11743.183269678557</v>
      </c>
      <c r="O1382" s="1">
        <v>44210</v>
      </c>
      <c r="P1382" s="1">
        <f t="shared" si="53"/>
        <v>44192</v>
      </c>
      <c r="Q1382" s="1">
        <f t="shared" si="54"/>
        <v>44205</v>
      </c>
    </row>
    <row r="1383" spans="1:17" x14ac:dyDescent="0.25">
      <c r="A1383" s="73" t="s">
        <v>538</v>
      </c>
      <c r="B1383" s="112" t="s">
        <v>47</v>
      </c>
      <c r="C1383" s="74">
        <v>29347.864073528101</v>
      </c>
      <c r="D1383" s="27">
        <v>1794</v>
      </c>
      <c r="E1383" s="27">
        <v>317</v>
      </c>
      <c r="F1383" s="69">
        <v>77.153339289454806</v>
      </c>
      <c r="G1383" s="27" t="s">
        <v>860</v>
      </c>
      <c r="H1383" s="27" t="s">
        <v>64</v>
      </c>
      <c r="I1383" s="27">
        <v>32993</v>
      </c>
      <c r="J1383" s="28">
        <v>3594</v>
      </c>
      <c r="K1383" s="27">
        <v>371</v>
      </c>
      <c r="L1383" s="30">
        <v>0.10322760155815247</v>
      </c>
      <c r="M1383" s="27" t="s">
        <v>64</v>
      </c>
      <c r="N1383" s="70">
        <f t="shared" si="55"/>
        <v>12246.206371256174</v>
      </c>
      <c r="O1383" s="1">
        <v>44210</v>
      </c>
      <c r="P1383" s="1">
        <f t="shared" si="53"/>
        <v>44192</v>
      </c>
      <c r="Q1383" s="1">
        <f t="shared" si="54"/>
        <v>44205</v>
      </c>
    </row>
    <row r="1384" spans="1:17" x14ac:dyDescent="0.25">
      <c r="A1384" s="73" t="s">
        <v>539</v>
      </c>
      <c r="B1384" s="112" t="s">
        <v>42</v>
      </c>
      <c r="C1384" s="74">
        <v>1175.1166229483399</v>
      </c>
      <c r="D1384" s="27">
        <v>27</v>
      </c>
      <c r="E1384" s="27">
        <v>5</v>
      </c>
      <c r="F1384" s="77">
        <v>30.392120251587805</v>
      </c>
      <c r="G1384" s="27" t="s">
        <v>857</v>
      </c>
      <c r="H1384" s="27" t="s">
        <v>68</v>
      </c>
      <c r="I1384" s="27">
        <v>1456</v>
      </c>
      <c r="J1384" s="28">
        <v>169</v>
      </c>
      <c r="K1384" s="27">
        <v>5</v>
      </c>
      <c r="L1384" s="36">
        <v>2.9585798816568046E-2</v>
      </c>
      <c r="M1384" s="27" t="s">
        <v>66</v>
      </c>
      <c r="N1384" s="70">
        <f t="shared" si="55"/>
        <v>14381.551303051352</v>
      </c>
      <c r="O1384" s="1">
        <v>44210</v>
      </c>
      <c r="P1384" s="1">
        <f t="shared" si="53"/>
        <v>44192</v>
      </c>
      <c r="Q1384" s="1">
        <f t="shared" si="54"/>
        <v>44205</v>
      </c>
    </row>
    <row r="1385" spans="1:17" x14ac:dyDescent="0.25">
      <c r="A1385" s="73" t="s">
        <v>540</v>
      </c>
      <c r="B1385" s="112" t="s">
        <v>44</v>
      </c>
      <c r="C1385" s="74">
        <v>2871.29045841678</v>
      </c>
      <c r="D1385" s="27">
        <v>71</v>
      </c>
      <c r="E1385" s="27">
        <v>17</v>
      </c>
      <c r="F1385" s="75">
        <v>42.290591351571841</v>
      </c>
      <c r="G1385" s="27" t="s">
        <v>859</v>
      </c>
      <c r="H1385" s="27" t="s">
        <v>64</v>
      </c>
      <c r="I1385" s="27">
        <v>3836</v>
      </c>
      <c r="J1385" s="28">
        <v>313</v>
      </c>
      <c r="K1385" s="27">
        <v>18</v>
      </c>
      <c r="L1385" s="32">
        <v>5.7507987220447282E-2</v>
      </c>
      <c r="M1385" s="27" t="s">
        <v>64</v>
      </c>
      <c r="N1385" s="70">
        <f t="shared" si="55"/>
        <v>10901.021841328695</v>
      </c>
      <c r="O1385" s="1">
        <v>44210</v>
      </c>
      <c r="P1385" s="1">
        <f t="shared" si="53"/>
        <v>44192</v>
      </c>
      <c r="Q1385" s="1">
        <f t="shared" si="54"/>
        <v>44205</v>
      </c>
    </row>
    <row r="1386" spans="1:17" x14ac:dyDescent="0.25">
      <c r="A1386" s="73" t="s">
        <v>541</v>
      </c>
      <c r="B1386" s="112" t="s">
        <v>54</v>
      </c>
      <c r="C1386" s="74">
        <v>18711.126473274999</v>
      </c>
      <c r="D1386" s="27">
        <v>1007</v>
      </c>
      <c r="E1386" s="27">
        <v>120</v>
      </c>
      <c r="F1386" s="75">
        <v>45.809259980531351</v>
      </c>
      <c r="G1386" s="27" t="s">
        <v>859</v>
      </c>
      <c r="H1386" s="27" t="s">
        <v>64</v>
      </c>
      <c r="I1386" s="27">
        <v>28912</v>
      </c>
      <c r="J1386" s="28">
        <v>3226</v>
      </c>
      <c r="K1386" s="27">
        <v>132</v>
      </c>
      <c r="L1386" s="32">
        <v>4.091754494730316E-2</v>
      </c>
      <c r="M1386" s="27" t="s">
        <v>66</v>
      </c>
      <c r="N1386" s="70">
        <f t="shared" si="55"/>
        <v>17241.078481339318</v>
      </c>
      <c r="O1386" s="1">
        <v>44210</v>
      </c>
      <c r="P1386" s="1">
        <f t="shared" si="53"/>
        <v>44192</v>
      </c>
      <c r="Q1386" s="1">
        <f t="shared" si="54"/>
        <v>44205</v>
      </c>
    </row>
    <row r="1387" spans="1:17" x14ac:dyDescent="0.25">
      <c r="A1387" s="73" t="s">
        <v>542</v>
      </c>
      <c r="B1387" s="112" t="s">
        <v>47</v>
      </c>
      <c r="C1387" s="74">
        <v>41355.060735064602</v>
      </c>
      <c r="D1387" s="27">
        <v>1949</v>
      </c>
      <c r="E1387" s="27">
        <v>402</v>
      </c>
      <c r="F1387" s="69">
        <v>69.433547439912516</v>
      </c>
      <c r="G1387" s="27" t="s">
        <v>860</v>
      </c>
      <c r="H1387" s="27" t="s">
        <v>64</v>
      </c>
      <c r="I1387" s="27">
        <v>43348</v>
      </c>
      <c r="J1387" s="28">
        <v>4893</v>
      </c>
      <c r="K1387" s="27">
        <v>448</v>
      </c>
      <c r="L1387" s="30">
        <v>9.1559370529327611E-2</v>
      </c>
      <c r="M1387" s="27" t="s">
        <v>64</v>
      </c>
      <c r="N1387" s="70">
        <f t="shared" si="55"/>
        <v>11831.683748081809</v>
      </c>
      <c r="O1387" s="1">
        <v>44210</v>
      </c>
      <c r="P1387" s="1">
        <f t="shared" si="53"/>
        <v>44192</v>
      </c>
      <c r="Q1387" s="1">
        <f t="shared" si="54"/>
        <v>44205</v>
      </c>
    </row>
    <row r="1388" spans="1:17" x14ac:dyDescent="0.25">
      <c r="A1388" s="73" t="s">
        <v>543</v>
      </c>
      <c r="B1388" s="112" t="s">
        <v>49</v>
      </c>
      <c r="C1388" s="74">
        <v>23089.216116875701</v>
      </c>
      <c r="D1388" s="27">
        <v>813</v>
      </c>
      <c r="E1388" s="27">
        <v>149</v>
      </c>
      <c r="F1388" s="69">
        <v>46.094493156389028</v>
      </c>
      <c r="G1388" s="27" t="s">
        <v>860</v>
      </c>
      <c r="H1388" s="27" t="s">
        <v>64</v>
      </c>
      <c r="I1388" s="27">
        <v>24557</v>
      </c>
      <c r="J1388" s="28">
        <v>2300</v>
      </c>
      <c r="K1388" s="27">
        <v>156</v>
      </c>
      <c r="L1388" s="30">
        <v>6.7826086956521744E-2</v>
      </c>
      <c r="M1388" s="27" t="s">
        <v>66</v>
      </c>
      <c r="N1388" s="70">
        <f t="shared" si="55"/>
        <v>9961.3602660115885</v>
      </c>
      <c r="O1388" s="1">
        <v>44210</v>
      </c>
      <c r="P1388" s="1">
        <f t="shared" si="53"/>
        <v>44192</v>
      </c>
      <c r="Q1388" s="1">
        <f t="shared" si="54"/>
        <v>44205</v>
      </c>
    </row>
    <row r="1389" spans="1:17" x14ac:dyDescent="0.25">
      <c r="A1389" s="73" t="s">
        <v>544</v>
      </c>
      <c r="B1389" s="112" t="s">
        <v>48</v>
      </c>
      <c r="C1389" s="74">
        <v>1711.2133241641</v>
      </c>
      <c r="D1389" s="27">
        <v>42</v>
      </c>
      <c r="E1389" s="27">
        <v>11</v>
      </c>
      <c r="F1389" s="78">
        <v>45.915624581645567</v>
      </c>
      <c r="G1389" s="27" t="s">
        <v>858</v>
      </c>
      <c r="H1389" s="27" t="s">
        <v>64</v>
      </c>
      <c r="I1389" s="27">
        <v>954</v>
      </c>
      <c r="J1389" s="28">
        <v>95</v>
      </c>
      <c r="K1389" s="27">
        <v>12</v>
      </c>
      <c r="L1389" s="38">
        <v>0.12631578947368421</v>
      </c>
      <c r="M1389" s="27" t="s">
        <v>64</v>
      </c>
      <c r="N1389" s="70">
        <f t="shared" si="55"/>
        <v>5551.6164266898732</v>
      </c>
      <c r="O1389" s="1">
        <v>44210</v>
      </c>
      <c r="P1389" s="1">
        <f t="shared" si="53"/>
        <v>44192</v>
      </c>
      <c r="Q1389" s="1">
        <f t="shared" si="54"/>
        <v>44205</v>
      </c>
    </row>
    <row r="1390" spans="1:17" x14ac:dyDescent="0.25">
      <c r="A1390" s="73" t="s">
        <v>545</v>
      </c>
      <c r="B1390" s="112" t="s">
        <v>54</v>
      </c>
      <c r="C1390" s="74">
        <v>7315.6481145470188</v>
      </c>
      <c r="D1390" s="27">
        <v>309</v>
      </c>
      <c r="E1390" s="27">
        <v>86</v>
      </c>
      <c r="F1390" s="69">
        <v>83.968734508186557</v>
      </c>
      <c r="G1390" s="27" t="s">
        <v>860</v>
      </c>
      <c r="H1390" s="27" t="s">
        <v>64</v>
      </c>
      <c r="I1390" s="27">
        <v>8153</v>
      </c>
      <c r="J1390" s="28">
        <v>826</v>
      </c>
      <c r="K1390" s="27">
        <v>89</v>
      </c>
      <c r="L1390" s="30">
        <v>0.10774818401937046</v>
      </c>
      <c r="M1390" s="27" t="s">
        <v>64</v>
      </c>
      <c r="N1390" s="70">
        <f t="shared" si="55"/>
        <v>11290.865649449644</v>
      </c>
      <c r="O1390" s="1">
        <v>44210</v>
      </c>
      <c r="P1390" s="1">
        <f t="shared" si="53"/>
        <v>44192</v>
      </c>
      <c r="Q1390" s="1">
        <f t="shared" si="54"/>
        <v>44205</v>
      </c>
    </row>
    <row r="1391" spans="1:17" x14ac:dyDescent="0.25">
      <c r="A1391" s="73" t="s">
        <v>546</v>
      </c>
      <c r="B1391" s="112" t="s">
        <v>49</v>
      </c>
      <c r="C1391" s="74">
        <v>10981.723636578799</v>
      </c>
      <c r="D1391" s="27">
        <v>342</v>
      </c>
      <c r="E1391" s="27">
        <v>58</v>
      </c>
      <c r="F1391" s="75">
        <v>37.725017310195135</v>
      </c>
      <c r="G1391" s="27" t="s">
        <v>859</v>
      </c>
      <c r="H1391" s="27" t="s">
        <v>64</v>
      </c>
      <c r="I1391" s="27">
        <v>22149</v>
      </c>
      <c r="J1391" s="28">
        <v>2691</v>
      </c>
      <c r="K1391" s="27">
        <v>61</v>
      </c>
      <c r="L1391" s="32">
        <v>2.2668153102935712E-2</v>
      </c>
      <c r="M1391" s="27" t="s">
        <v>68</v>
      </c>
      <c r="N1391" s="70">
        <f t="shared" si="55"/>
        <v>24504.350036970543</v>
      </c>
      <c r="O1391" s="1">
        <v>44210</v>
      </c>
      <c r="P1391" s="1">
        <f t="shared" si="53"/>
        <v>44192</v>
      </c>
      <c r="Q1391" s="1">
        <f t="shared" si="54"/>
        <v>44205</v>
      </c>
    </row>
    <row r="1392" spans="1:17" x14ac:dyDescent="0.25">
      <c r="A1392" s="73" t="s">
        <v>547</v>
      </c>
      <c r="B1392" s="112" t="s">
        <v>43</v>
      </c>
      <c r="C1392" s="74">
        <v>16752.226867065601</v>
      </c>
      <c r="D1392" s="27">
        <v>1021</v>
      </c>
      <c r="E1392" s="27">
        <v>226</v>
      </c>
      <c r="F1392" s="69">
        <v>96.362455397458461</v>
      </c>
      <c r="G1392" s="27" t="s">
        <v>860</v>
      </c>
      <c r="H1392" s="27" t="s">
        <v>64</v>
      </c>
      <c r="I1392" s="27">
        <v>17130</v>
      </c>
      <c r="J1392" s="28">
        <v>1920</v>
      </c>
      <c r="K1392" s="27">
        <v>247</v>
      </c>
      <c r="L1392" s="30">
        <v>0.12864583333333332</v>
      </c>
      <c r="M1392" s="27" t="s">
        <v>64</v>
      </c>
      <c r="N1392" s="70">
        <f t="shared" si="55"/>
        <v>11461.162836653468</v>
      </c>
      <c r="O1392" s="1">
        <v>44210</v>
      </c>
      <c r="P1392" s="1">
        <f t="shared" si="53"/>
        <v>44192</v>
      </c>
      <c r="Q1392" s="1">
        <f t="shared" si="54"/>
        <v>44205</v>
      </c>
    </row>
    <row r="1393" spans="1:17" x14ac:dyDescent="0.25">
      <c r="A1393" s="73" t="s">
        <v>548</v>
      </c>
      <c r="B1393" s="112" t="s">
        <v>51</v>
      </c>
      <c r="C1393" s="74">
        <v>14695.182980035201</v>
      </c>
      <c r="D1393" s="27">
        <v>611</v>
      </c>
      <c r="E1393" s="27">
        <v>142</v>
      </c>
      <c r="F1393" s="69">
        <v>69.021645777648217</v>
      </c>
      <c r="G1393" s="27" t="s">
        <v>860</v>
      </c>
      <c r="H1393" s="27" t="s">
        <v>64</v>
      </c>
      <c r="I1393" s="27">
        <v>20454</v>
      </c>
      <c r="J1393" s="28">
        <v>2301</v>
      </c>
      <c r="K1393" s="27">
        <v>149</v>
      </c>
      <c r="L1393" s="30">
        <v>6.4754454584963053E-2</v>
      </c>
      <c r="M1393" s="27" t="s">
        <v>64</v>
      </c>
      <c r="N1393" s="70">
        <f t="shared" si="55"/>
        <v>15658.192232965908</v>
      </c>
      <c r="O1393" s="1">
        <v>44210</v>
      </c>
      <c r="P1393" s="1">
        <f t="shared" si="53"/>
        <v>44192</v>
      </c>
      <c r="Q1393" s="1">
        <f t="shared" si="54"/>
        <v>44205</v>
      </c>
    </row>
    <row r="1394" spans="1:17" x14ac:dyDescent="0.25">
      <c r="A1394" s="73" t="s">
        <v>549</v>
      </c>
      <c r="B1394" s="112" t="s">
        <v>51</v>
      </c>
      <c r="C1394" s="74">
        <v>56177.316442514697</v>
      </c>
      <c r="D1394" s="27">
        <v>3159</v>
      </c>
      <c r="E1394" s="27">
        <v>792</v>
      </c>
      <c r="F1394" s="69">
        <v>100.70155029444523</v>
      </c>
      <c r="G1394" s="27" t="s">
        <v>860</v>
      </c>
      <c r="H1394" s="27" t="s">
        <v>64</v>
      </c>
      <c r="I1394" s="27">
        <v>60683</v>
      </c>
      <c r="J1394" s="28">
        <v>7568</v>
      </c>
      <c r="K1394" s="27">
        <v>855</v>
      </c>
      <c r="L1394" s="30">
        <v>0.11297568710359408</v>
      </c>
      <c r="M1394" s="27" t="s">
        <v>66</v>
      </c>
      <c r="N1394" s="70">
        <f t="shared" si="55"/>
        <v>13471.629617168002</v>
      </c>
      <c r="O1394" s="1">
        <v>44210</v>
      </c>
      <c r="P1394" s="1">
        <f t="shared" si="53"/>
        <v>44192</v>
      </c>
      <c r="Q1394" s="1">
        <f t="shared" si="54"/>
        <v>44205</v>
      </c>
    </row>
    <row r="1395" spans="1:17" x14ac:dyDescent="0.25">
      <c r="A1395" s="73" t="s">
        <v>550</v>
      </c>
      <c r="B1395" s="112" t="s">
        <v>46</v>
      </c>
      <c r="C1395" s="74">
        <v>1451.48737987204</v>
      </c>
      <c r="D1395" s="27">
        <v>46</v>
      </c>
      <c r="E1395" s="27">
        <v>14</v>
      </c>
      <c r="F1395" s="78">
        <v>68.89484633949472</v>
      </c>
      <c r="G1395" s="27" t="s">
        <v>858</v>
      </c>
      <c r="H1395" s="27" t="s">
        <v>66</v>
      </c>
      <c r="I1395" s="27">
        <v>1068</v>
      </c>
      <c r="J1395" s="28">
        <v>111</v>
      </c>
      <c r="K1395" s="27">
        <v>17</v>
      </c>
      <c r="L1395" s="38">
        <v>0.15315315315315314</v>
      </c>
      <c r="M1395" s="27" t="s">
        <v>68</v>
      </c>
      <c r="N1395" s="70">
        <f t="shared" si="55"/>
        <v>7647.3279436839139</v>
      </c>
      <c r="O1395" s="1">
        <v>44210</v>
      </c>
      <c r="P1395" s="1">
        <f t="shared" si="53"/>
        <v>44192</v>
      </c>
      <c r="Q1395" s="1">
        <f t="shared" si="54"/>
        <v>44205</v>
      </c>
    </row>
    <row r="1396" spans="1:17" x14ac:dyDescent="0.25">
      <c r="A1396" s="73" t="s">
        <v>551</v>
      </c>
      <c r="B1396" s="112" t="s">
        <v>52</v>
      </c>
      <c r="C1396" s="74">
        <v>15539.121805317</v>
      </c>
      <c r="D1396" s="27">
        <v>801</v>
      </c>
      <c r="E1396" s="27">
        <v>142</v>
      </c>
      <c r="F1396" s="69">
        <v>65.273039686107452</v>
      </c>
      <c r="G1396" s="27" t="s">
        <v>860</v>
      </c>
      <c r="H1396" s="27" t="s">
        <v>64</v>
      </c>
      <c r="I1396" s="27">
        <v>14961</v>
      </c>
      <c r="J1396" s="28">
        <v>1548</v>
      </c>
      <c r="K1396" s="27">
        <v>150</v>
      </c>
      <c r="L1396" s="30">
        <v>9.6899224806201556E-2</v>
      </c>
      <c r="M1396" s="27" t="s">
        <v>68</v>
      </c>
      <c r="N1396" s="70">
        <f t="shared" si="55"/>
        <v>9961.9529301219791</v>
      </c>
      <c r="O1396" s="1">
        <v>44210</v>
      </c>
      <c r="P1396" s="1">
        <f t="shared" si="53"/>
        <v>44192</v>
      </c>
      <c r="Q1396" s="1">
        <f t="shared" si="54"/>
        <v>44205</v>
      </c>
    </row>
    <row r="1397" spans="1:17" x14ac:dyDescent="0.25">
      <c r="A1397" s="73" t="s">
        <v>552</v>
      </c>
      <c r="B1397" s="112" t="s">
        <v>47</v>
      </c>
      <c r="C1397" s="74">
        <v>14533.4559376543</v>
      </c>
      <c r="D1397" s="27">
        <v>876</v>
      </c>
      <c r="E1397" s="27">
        <v>180</v>
      </c>
      <c r="F1397" s="69">
        <v>88.465832987676862</v>
      </c>
      <c r="G1397" s="27" t="s">
        <v>860</v>
      </c>
      <c r="H1397" s="27" t="s">
        <v>64</v>
      </c>
      <c r="I1397" s="27">
        <v>28491</v>
      </c>
      <c r="J1397" s="28">
        <v>3006</v>
      </c>
      <c r="K1397" s="27">
        <v>199</v>
      </c>
      <c r="L1397" s="30">
        <v>6.6200931470392549E-2</v>
      </c>
      <c r="M1397" s="27" t="s">
        <v>66</v>
      </c>
      <c r="N1397" s="70">
        <f t="shared" si="55"/>
        <v>20683.311752518846</v>
      </c>
      <c r="O1397" s="1">
        <v>44210</v>
      </c>
      <c r="P1397" s="1">
        <f t="shared" si="53"/>
        <v>44192</v>
      </c>
      <c r="Q1397" s="1">
        <f t="shared" si="54"/>
        <v>44205</v>
      </c>
    </row>
    <row r="1398" spans="1:17" x14ac:dyDescent="0.25">
      <c r="A1398" s="73" t="s">
        <v>553</v>
      </c>
      <c r="B1398" s="112" t="s">
        <v>48</v>
      </c>
      <c r="C1398" s="74">
        <v>2458.2722255157701</v>
      </c>
      <c r="D1398" s="27">
        <v>44</v>
      </c>
      <c r="E1398" s="27" t="s">
        <v>574</v>
      </c>
      <c r="F1398" s="77">
        <v>8.716923702001921</v>
      </c>
      <c r="G1398" s="27" t="s">
        <v>857</v>
      </c>
      <c r="H1398" s="27" t="s">
        <v>66</v>
      </c>
      <c r="I1398" s="27">
        <v>4303</v>
      </c>
      <c r="J1398" s="28">
        <v>366</v>
      </c>
      <c r="K1398" s="27">
        <v>3</v>
      </c>
      <c r="L1398" s="36">
        <v>8.1967213114754103E-3</v>
      </c>
      <c r="M1398" s="27" t="s">
        <v>66</v>
      </c>
      <c r="N1398" s="70">
        <f t="shared" si="55"/>
        <v>14888.505683019283</v>
      </c>
      <c r="O1398" s="1">
        <v>44210</v>
      </c>
      <c r="P1398" s="1">
        <f t="shared" si="53"/>
        <v>44192</v>
      </c>
      <c r="Q1398" s="1">
        <f t="shared" si="54"/>
        <v>44205</v>
      </c>
    </row>
    <row r="1399" spans="1:17" x14ac:dyDescent="0.25">
      <c r="A1399" s="73" t="s">
        <v>554</v>
      </c>
      <c r="B1399" s="112" t="s">
        <v>42</v>
      </c>
      <c r="C1399" s="74">
        <v>7178.4740239266202</v>
      </c>
      <c r="D1399" s="27">
        <v>176</v>
      </c>
      <c r="E1399" s="27">
        <v>14</v>
      </c>
      <c r="F1399" s="78">
        <v>13.930537279467659</v>
      </c>
      <c r="G1399" s="27" t="s">
        <v>858</v>
      </c>
      <c r="H1399" s="27" t="s">
        <v>66</v>
      </c>
      <c r="I1399" s="27">
        <v>46860</v>
      </c>
      <c r="J1399" s="28">
        <v>1598</v>
      </c>
      <c r="K1399" s="27">
        <v>14</v>
      </c>
      <c r="L1399" s="38">
        <v>8.7609511889862324E-3</v>
      </c>
      <c r="M1399" s="27" t="s">
        <v>66</v>
      </c>
      <c r="N1399" s="70">
        <f t="shared" si="55"/>
        <v>22260.99857258932</v>
      </c>
      <c r="O1399" s="1">
        <v>44210</v>
      </c>
      <c r="P1399" s="1">
        <f t="shared" si="53"/>
        <v>44192</v>
      </c>
      <c r="Q1399" s="1">
        <f t="shared" si="54"/>
        <v>44205</v>
      </c>
    </row>
    <row r="1400" spans="1:17" x14ac:dyDescent="0.25">
      <c r="A1400" s="73" t="s">
        <v>555</v>
      </c>
      <c r="B1400" s="112" t="s">
        <v>49</v>
      </c>
      <c r="C1400" s="74">
        <v>24460.265400539301</v>
      </c>
      <c r="D1400" s="27">
        <v>1516</v>
      </c>
      <c r="E1400" s="27">
        <v>318</v>
      </c>
      <c r="F1400" s="69">
        <v>92.861975707691656</v>
      </c>
      <c r="G1400" s="27" t="s">
        <v>860</v>
      </c>
      <c r="H1400" s="27" t="s">
        <v>64</v>
      </c>
      <c r="I1400" s="27">
        <v>28060</v>
      </c>
      <c r="J1400" s="28">
        <v>3312</v>
      </c>
      <c r="K1400" s="27">
        <v>340</v>
      </c>
      <c r="L1400" s="30">
        <v>0.10265700483091787</v>
      </c>
      <c r="M1400" s="27" t="s">
        <v>66</v>
      </c>
      <c r="N1400" s="70">
        <f t="shared" si="55"/>
        <v>13540.327325830964</v>
      </c>
      <c r="O1400" s="1">
        <v>44210</v>
      </c>
      <c r="P1400" s="1">
        <f t="shared" si="53"/>
        <v>44192</v>
      </c>
      <c r="Q1400" s="1">
        <f t="shared" si="54"/>
        <v>44205</v>
      </c>
    </row>
    <row r="1401" spans="1:17" x14ac:dyDescent="0.25">
      <c r="A1401" s="73" t="s">
        <v>556</v>
      </c>
      <c r="B1401" s="112" t="s">
        <v>54</v>
      </c>
      <c r="C1401" s="74">
        <v>10765.112077551599</v>
      </c>
      <c r="D1401" s="27">
        <v>406</v>
      </c>
      <c r="E1401" s="27">
        <v>112</v>
      </c>
      <c r="F1401" s="69">
        <v>74.314135722584211</v>
      </c>
      <c r="G1401" s="27" t="s">
        <v>860</v>
      </c>
      <c r="H1401" s="27" t="s">
        <v>64</v>
      </c>
      <c r="I1401" s="27">
        <v>9916</v>
      </c>
      <c r="J1401" s="28">
        <v>1111</v>
      </c>
      <c r="K1401" s="27">
        <v>120</v>
      </c>
      <c r="L1401" s="30">
        <v>0.10801080108010801</v>
      </c>
      <c r="M1401" s="27" t="s">
        <v>64</v>
      </c>
      <c r="N1401" s="70">
        <f t="shared" si="55"/>
        <v>10320.375598473882</v>
      </c>
      <c r="O1401" s="1">
        <v>44210</v>
      </c>
      <c r="P1401" s="1">
        <f t="shared" si="53"/>
        <v>44192</v>
      </c>
      <c r="Q1401" s="1">
        <f t="shared" si="54"/>
        <v>44205</v>
      </c>
    </row>
    <row r="1402" spans="1:17" x14ac:dyDescent="0.25">
      <c r="A1402" s="73" t="s">
        <v>557</v>
      </c>
      <c r="B1402" s="112" t="s">
        <v>49</v>
      </c>
      <c r="C1402" s="74">
        <v>22284.2851538703</v>
      </c>
      <c r="D1402" s="27">
        <v>824</v>
      </c>
      <c r="E1402" s="27">
        <v>181</v>
      </c>
      <c r="F1402" s="75">
        <v>58.016540980790744</v>
      </c>
      <c r="G1402" s="27" t="s">
        <v>859</v>
      </c>
      <c r="H1402" s="27" t="s">
        <v>64</v>
      </c>
      <c r="I1402" s="27">
        <v>39955</v>
      </c>
      <c r="J1402" s="28">
        <v>5545</v>
      </c>
      <c r="K1402" s="27">
        <v>205</v>
      </c>
      <c r="L1402" s="32">
        <v>3.6970243462578899E-2</v>
      </c>
      <c r="M1402" s="27" t="s">
        <v>64</v>
      </c>
      <c r="N1402" s="70">
        <f t="shared" si="55"/>
        <v>24883.005946623121</v>
      </c>
      <c r="O1402" s="1">
        <v>44210</v>
      </c>
      <c r="P1402" s="1">
        <f t="shared" si="53"/>
        <v>44192</v>
      </c>
      <c r="Q1402" s="1">
        <f t="shared" si="54"/>
        <v>44205</v>
      </c>
    </row>
    <row r="1403" spans="1:17" x14ac:dyDescent="0.25">
      <c r="A1403" s="73" t="s">
        <v>558</v>
      </c>
      <c r="B1403" s="112" t="s">
        <v>42</v>
      </c>
      <c r="C1403" s="74">
        <v>845.307934845815</v>
      </c>
      <c r="D1403" s="27">
        <v>8</v>
      </c>
      <c r="E1403" s="27" t="s">
        <v>574</v>
      </c>
      <c r="F1403" s="77">
        <v>8.4500060255083334</v>
      </c>
      <c r="G1403" s="27" t="s">
        <v>857</v>
      </c>
      <c r="H1403" s="27" t="s">
        <v>68</v>
      </c>
      <c r="I1403" s="27">
        <v>644</v>
      </c>
      <c r="J1403" s="28">
        <v>62</v>
      </c>
      <c r="K1403" s="27">
        <v>1</v>
      </c>
      <c r="L1403" s="36">
        <v>1.6129032258064516E-2</v>
      </c>
      <c r="M1403" s="27" t="s">
        <v>66</v>
      </c>
      <c r="N1403" s="70">
        <f t="shared" si="55"/>
        <v>7334.6052301412337</v>
      </c>
      <c r="O1403" s="1">
        <v>44210</v>
      </c>
      <c r="P1403" s="1">
        <f t="shared" si="53"/>
        <v>44192</v>
      </c>
      <c r="Q1403" s="1">
        <f t="shared" si="54"/>
        <v>44205</v>
      </c>
    </row>
    <row r="1404" spans="1:17" x14ac:dyDescent="0.25">
      <c r="A1404" s="73" t="s">
        <v>559</v>
      </c>
      <c r="B1404" s="112" t="s">
        <v>53</v>
      </c>
      <c r="C1404" s="74">
        <v>18868.1392219843</v>
      </c>
      <c r="D1404" s="27">
        <v>1626</v>
      </c>
      <c r="E1404" s="27">
        <v>252</v>
      </c>
      <c r="F1404" s="69">
        <v>95.398914478154893</v>
      </c>
      <c r="G1404" s="27" t="s">
        <v>860</v>
      </c>
      <c r="H1404" s="27" t="s">
        <v>64</v>
      </c>
      <c r="I1404" s="27">
        <v>46511</v>
      </c>
      <c r="J1404" s="28">
        <v>5192</v>
      </c>
      <c r="K1404" s="27">
        <v>322</v>
      </c>
      <c r="L1404" s="30">
        <v>6.2018489984591682E-2</v>
      </c>
      <c r="M1404" s="27" t="s">
        <v>68</v>
      </c>
      <c r="N1404" s="70">
        <f t="shared" si="55"/>
        <v>27517.28688725445</v>
      </c>
      <c r="O1404" s="1">
        <v>44210</v>
      </c>
      <c r="P1404" s="1">
        <f t="shared" si="53"/>
        <v>44192</v>
      </c>
      <c r="Q1404" s="1">
        <f t="shared" si="54"/>
        <v>44205</v>
      </c>
    </row>
    <row r="1405" spans="1:17" x14ac:dyDescent="0.25">
      <c r="A1405" s="73" t="s">
        <v>560</v>
      </c>
      <c r="B1405" s="112" t="s">
        <v>49</v>
      </c>
      <c r="C1405" s="74">
        <v>41525.030739602102</v>
      </c>
      <c r="D1405" s="27">
        <v>2941</v>
      </c>
      <c r="E1405" s="27">
        <v>534</v>
      </c>
      <c r="F1405" s="69">
        <v>91.855096705516956</v>
      </c>
      <c r="G1405" s="27" t="s">
        <v>860</v>
      </c>
      <c r="H1405" s="27" t="s">
        <v>64</v>
      </c>
      <c r="I1405" s="27">
        <v>57519</v>
      </c>
      <c r="J1405" s="28">
        <v>6731</v>
      </c>
      <c r="K1405" s="27">
        <v>596</v>
      </c>
      <c r="L1405" s="30">
        <v>8.8545535581637205E-2</v>
      </c>
      <c r="M1405" s="27" t="s">
        <v>66</v>
      </c>
      <c r="N1405" s="70">
        <f t="shared" si="55"/>
        <v>16209.500342598656</v>
      </c>
      <c r="O1405" s="1">
        <v>44210</v>
      </c>
      <c r="P1405" s="1">
        <f t="shared" si="53"/>
        <v>44192</v>
      </c>
      <c r="Q1405" s="1">
        <f t="shared" si="54"/>
        <v>44205</v>
      </c>
    </row>
    <row r="1406" spans="1:17" x14ac:dyDescent="0.25">
      <c r="A1406" s="73" t="s">
        <v>54</v>
      </c>
      <c r="B1406" s="112" t="s">
        <v>54</v>
      </c>
      <c r="C1406" s="74">
        <v>191574.677370558</v>
      </c>
      <c r="D1406" s="27">
        <v>16924</v>
      </c>
      <c r="E1406" s="27">
        <v>2478</v>
      </c>
      <c r="F1406" s="69">
        <v>92.392169168388293</v>
      </c>
      <c r="G1406" s="27" t="s">
        <v>860</v>
      </c>
      <c r="H1406" s="27" t="s">
        <v>64</v>
      </c>
      <c r="I1406" s="27">
        <v>464994</v>
      </c>
      <c r="J1406" s="28">
        <v>32692</v>
      </c>
      <c r="K1406" s="27">
        <v>2759</v>
      </c>
      <c r="L1406" s="30">
        <v>8.4393735470451481E-2</v>
      </c>
      <c r="M1406" s="27" t="s">
        <v>66</v>
      </c>
      <c r="N1406" s="70">
        <f t="shared" si="55"/>
        <v>17064.885844366949</v>
      </c>
      <c r="O1406" s="1">
        <v>44210</v>
      </c>
      <c r="P1406" s="1">
        <f t="shared" si="53"/>
        <v>44192</v>
      </c>
      <c r="Q1406" s="1">
        <f t="shared" si="54"/>
        <v>44205</v>
      </c>
    </row>
    <row r="1407" spans="1:17" x14ac:dyDescent="0.25">
      <c r="A1407" s="73" t="s">
        <v>561</v>
      </c>
      <c r="B1407" s="112" t="s">
        <v>48</v>
      </c>
      <c r="C1407" s="74">
        <v>1046.7288034764699</v>
      </c>
      <c r="D1407" s="27">
        <v>20</v>
      </c>
      <c r="E1407" s="27" t="s">
        <v>574</v>
      </c>
      <c r="F1407" s="77">
        <v>6.8239806902549915</v>
      </c>
      <c r="G1407" s="27" t="s">
        <v>857</v>
      </c>
      <c r="H1407" s="27" t="s">
        <v>68</v>
      </c>
      <c r="I1407" s="27">
        <v>1158</v>
      </c>
      <c r="J1407" s="28">
        <v>98</v>
      </c>
      <c r="K1407" s="27">
        <v>1</v>
      </c>
      <c r="L1407" s="36">
        <v>1.020408163265306E-2</v>
      </c>
      <c r="M1407" s="27" t="s">
        <v>66</v>
      </c>
      <c r="N1407" s="70">
        <f t="shared" si="55"/>
        <v>9362.5015070298487</v>
      </c>
      <c r="O1407" s="1">
        <v>44210</v>
      </c>
      <c r="P1407" s="1">
        <f t="shared" si="53"/>
        <v>44192</v>
      </c>
      <c r="Q1407" s="1">
        <f t="shared" si="54"/>
        <v>44205</v>
      </c>
    </row>
    <row r="1408" spans="1:17" x14ac:dyDescent="0.25">
      <c r="A1408" s="73" t="s">
        <v>562</v>
      </c>
      <c r="B1408" s="112" t="s">
        <v>51</v>
      </c>
      <c r="C1408" s="74">
        <v>11271.338775648501</v>
      </c>
      <c r="D1408" s="27">
        <v>671</v>
      </c>
      <c r="E1408" s="27">
        <v>106</v>
      </c>
      <c r="F1408" s="69">
        <v>67.174172670477176</v>
      </c>
      <c r="G1408" s="27" t="s">
        <v>860</v>
      </c>
      <c r="H1408" s="27" t="s">
        <v>64</v>
      </c>
      <c r="I1408" s="27">
        <v>18750</v>
      </c>
      <c r="J1408" s="28">
        <v>1936</v>
      </c>
      <c r="K1408" s="27">
        <v>114</v>
      </c>
      <c r="L1408" s="30">
        <v>5.8884297520661155E-2</v>
      </c>
      <c r="M1408" s="27" t="s">
        <v>64</v>
      </c>
      <c r="N1408" s="70">
        <f t="shared" si="55"/>
        <v>17176.309208118993</v>
      </c>
      <c r="O1408" s="1">
        <v>44210</v>
      </c>
      <c r="P1408" s="1">
        <f t="shared" si="53"/>
        <v>44192</v>
      </c>
      <c r="Q1408" s="1">
        <f t="shared" si="54"/>
        <v>44205</v>
      </c>
    </row>
    <row r="1409" spans="1:17" x14ac:dyDescent="0.25">
      <c r="A1409" s="73" t="s">
        <v>563</v>
      </c>
      <c r="B1409" s="112" t="s">
        <v>41</v>
      </c>
      <c r="C1409" s="74">
        <v>24061.696973528105</v>
      </c>
      <c r="D1409" s="27">
        <v>772</v>
      </c>
      <c r="E1409" s="27">
        <v>140</v>
      </c>
      <c r="F1409" s="69">
        <v>41.559828515011532</v>
      </c>
      <c r="G1409" s="27" t="s">
        <v>860</v>
      </c>
      <c r="H1409" s="27" t="s">
        <v>66</v>
      </c>
      <c r="I1409" s="27">
        <v>23531</v>
      </c>
      <c r="J1409" s="28">
        <v>2862</v>
      </c>
      <c r="K1409" s="27">
        <v>162</v>
      </c>
      <c r="L1409" s="30">
        <v>5.6603773584905662E-2</v>
      </c>
      <c r="M1409" s="27" t="s">
        <v>66</v>
      </c>
      <c r="N1409" s="70">
        <f t="shared" si="55"/>
        <v>11894.4229209963</v>
      </c>
      <c r="O1409" s="1">
        <v>44210</v>
      </c>
      <c r="P1409" s="1">
        <f t="shared" si="53"/>
        <v>44192</v>
      </c>
      <c r="Q1409" s="1">
        <f t="shared" si="54"/>
        <v>44205</v>
      </c>
    </row>
    <row r="1410" spans="1:17" x14ac:dyDescent="0.25">
      <c r="A1410" s="73" t="s">
        <v>221</v>
      </c>
      <c r="B1410" s="112" t="s">
        <v>52</v>
      </c>
      <c r="C1410" s="74">
        <v>18224.238036758699</v>
      </c>
      <c r="D1410" s="27">
        <v>1153</v>
      </c>
      <c r="E1410" s="27">
        <v>190</v>
      </c>
      <c r="F1410" s="69">
        <v>74.469113847474418</v>
      </c>
      <c r="G1410" s="115" t="s">
        <v>860</v>
      </c>
      <c r="H1410" s="27" t="s">
        <v>66</v>
      </c>
      <c r="I1410" s="27">
        <v>19060</v>
      </c>
      <c r="J1410" s="27">
        <v>2167</v>
      </c>
      <c r="K1410" s="27">
        <v>205</v>
      </c>
      <c r="L1410" s="72">
        <v>9.4600830641439773E-2</v>
      </c>
      <c r="M1410" s="27" t="s">
        <v>66</v>
      </c>
      <c r="N1410" s="70">
        <f t="shared" si="55"/>
        <v>11890.757767919362</v>
      </c>
      <c r="O1410" s="1">
        <v>44217</v>
      </c>
      <c r="P1410" s="1">
        <f t="shared" ref="P1410:P1473" si="56">O1410-18</f>
        <v>44199</v>
      </c>
      <c r="Q1410" s="1">
        <f t="shared" ref="Q1410:Q1473" si="57">O1410-5</f>
        <v>44212</v>
      </c>
    </row>
    <row r="1411" spans="1:17" x14ac:dyDescent="0.25">
      <c r="A1411" s="73" t="s">
        <v>222</v>
      </c>
      <c r="B1411" s="112" t="s">
        <v>49</v>
      </c>
      <c r="C1411" s="74">
        <v>23727.780397963001</v>
      </c>
      <c r="D1411" s="27">
        <v>638</v>
      </c>
      <c r="E1411" s="27">
        <v>90</v>
      </c>
      <c r="F1411" s="75">
        <v>27.093016374693491</v>
      </c>
      <c r="G1411" s="115" t="s">
        <v>859</v>
      </c>
      <c r="H1411" s="27" t="s">
        <v>66</v>
      </c>
      <c r="I1411" s="27">
        <v>27351</v>
      </c>
      <c r="J1411" s="27">
        <v>2864</v>
      </c>
      <c r="K1411" s="27">
        <v>99</v>
      </c>
      <c r="L1411" s="122">
        <v>3.4567039106145253E-2</v>
      </c>
      <c r="M1411" s="27" t="s">
        <v>66</v>
      </c>
      <c r="N1411" s="70">
        <f t="shared" si="55"/>
        <v>12070.239828441227</v>
      </c>
      <c r="O1411" s="1">
        <v>44217</v>
      </c>
      <c r="P1411" s="1">
        <f t="shared" si="56"/>
        <v>44199</v>
      </c>
      <c r="Q1411" s="1">
        <f t="shared" si="57"/>
        <v>44212</v>
      </c>
    </row>
    <row r="1412" spans="1:17" x14ac:dyDescent="0.25">
      <c r="A1412" s="73" t="s">
        <v>223</v>
      </c>
      <c r="B1412" s="112" t="s">
        <v>43</v>
      </c>
      <c r="C1412" s="74">
        <v>10449.281569213599</v>
      </c>
      <c r="D1412" s="27">
        <v>913</v>
      </c>
      <c r="E1412" s="27">
        <v>245</v>
      </c>
      <c r="F1412" s="69">
        <v>167.4756286744126</v>
      </c>
      <c r="G1412" s="115" t="s">
        <v>860</v>
      </c>
      <c r="H1412" s="27" t="s">
        <v>66</v>
      </c>
      <c r="I1412" s="27">
        <v>14114</v>
      </c>
      <c r="J1412" s="27">
        <v>2049</v>
      </c>
      <c r="K1412" s="27">
        <v>273</v>
      </c>
      <c r="L1412" s="72">
        <v>0.13323572474377746</v>
      </c>
      <c r="M1412" s="27" t="s">
        <v>66</v>
      </c>
      <c r="N1412" s="70">
        <f t="shared" si="55"/>
        <v>19609.003608792653</v>
      </c>
      <c r="O1412" s="1">
        <v>44217</v>
      </c>
      <c r="P1412" s="1">
        <f t="shared" si="56"/>
        <v>44199</v>
      </c>
      <c r="Q1412" s="1">
        <f t="shared" si="57"/>
        <v>44212</v>
      </c>
    </row>
    <row r="1413" spans="1:17" x14ac:dyDescent="0.25">
      <c r="A1413" s="73" t="s">
        <v>224</v>
      </c>
      <c r="B1413" s="112" t="s">
        <v>42</v>
      </c>
      <c r="C1413" s="74">
        <v>8227.4352056835796</v>
      </c>
      <c r="D1413" s="27">
        <v>183</v>
      </c>
      <c r="E1413" s="27">
        <v>44</v>
      </c>
      <c r="F1413" s="69">
        <v>38.199719162613782</v>
      </c>
      <c r="G1413" s="115" t="s">
        <v>860</v>
      </c>
      <c r="H1413" s="27" t="s">
        <v>66</v>
      </c>
      <c r="I1413" s="27">
        <v>8473</v>
      </c>
      <c r="J1413" s="27">
        <v>1023</v>
      </c>
      <c r="K1413" s="27">
        <v>46</v>
      </c>
      <c r="L1413" s="72">
        <v>4.4965786901270774E-2</v>
      </c>
      <c r="M1413" s="27" t="s">
        <v>66</v>
      </c>
      <c r="N1413" s="70">
        <f t="shared" si="55"/>
        <v>12434.008587430784</v>
      </c>
      <c r="O1413" s="1">
        <v>44217</v>
      </c>
      <c r="P1413" s="1">
        <f t="shared" si="56"/>
        <v>44199</v>
      </c>
      <c r="Q1413" s="1">
        <f t="shared" si="57"/>
        <v>44212</v>
      </c>
    </row>
    <row r="1414" spans="1:17" x14ac:dyDescent="0.25">
      <c r="A1414" s="73" t="s">
        <v>225</v>
      </c>
      <c r="B1414" s="112" t="s">
        <v>47</v>
      </c>
      <c r="C1414" s="74">
        <v>28496.164598917199</v>
      </c>
      <c r="D1414" s="27">
        <v>1820</v>
      </c>
      <c r="E1414" s="27">
        <v>332</v>
      </c>
      <c r="F1414" s="69">
        <v>83.219219316226187</v>
      </c>
      <c r="G1414" s="115" t="s">
        <v>860</v>
      </c>
      <c r="H1414" s="27" t="s">
        <v>64</v>
      </c>
      <c r="I1414" s="27">
        <v>40643</v>
      </c>
      <c r="J1414" s="27">
        <v>4474</v>
      </c>
      <c r="K1414" s="27">
        <v>372</v>
      </c>
      <c r="L1414" s="72">
        <v>8.3147071971390249E-2</v>
      </c>
      <c r="M1414" s="27" t="s">
        <v>64</v>
      </c>
      <c r="N1414" s="70">
        <f t="shared" si="55"/>
        <v>15700.358497262481</v>
      </c>
      <c r="O1414" s="1">
        <v>44217</v>
      </c>
      <c r="P1414" s="1">
        <f t="shared" si="56"/>
        <v>44199</v>
      </c>
      <c r="Q1414" s="1">
        <f t="shared" si="57"/>
        <v>44212</v>
      </c>
    </row>
    <row r="1415" spans="1:17" x14ac:dyDescent="0.25">
      <c r="A1415" s="73" t="s">
        <v>226</v>
      </c>
      <c r="B1415" s="112" t="s">
        <v>42</v>
      </c>
      <c r="C1415" s="74">
        <v>462.23398096760798</v>
      </c>
      <c r="D1415" s="27">
        <v>2</v>
      </c>
      <c r="E1415" s="27">
        <v>0</v>
      </c>
      <c r="F1415" s="77">
        <v>0</v>
      </c>
      <c r="G1415" s="115" t="s">
        <v>857</v>
      </c>
      <c r="H1415" s="27" t="s">
        <v>68</v>
      </c>
      <c r="I1415" s="27">
        <v>165</v>
      </c>
      <c r="J1415" s="27">
        <v>9</v>
      </c>
      <c r="K1415" s="27">
        <v>0</v>
      </c>
      <c r="L1415" s="123">
        <v>0</v>
      </c>
      <c r="M1415" s="27" t="s">
        <v>68</v>
      </c>
      <c r="N1415" s="70">
        <f t="shared" si="55"/>
        <v>1947.0658520518193</v>
      </c>
      <c r="O1415" s="1">
        <v>44217</v>
      </c>
      <c r="P1415" s="1">
        <f t="shared" si="56"/>
        <v>44199</v>
      </c>
      <c r="Q1415" s="1">
        <f t="shared" si="57"/>
        <v>44212</v>
      </c>
    </row>
    <row r="1416" spans="1:17" x14ac:dyDescent="0.25">
      <c r="A1416" s="73" t="s">
        <v>227</v>
      </c>
      <c r="B1416" s="112" t="s">
        <v>45</v>
      </c>
      <c r="C1416" s="74">
        <v>16598.0263143665</v>
      </c>
      <c r="D1416" s="27">
        <v>814</v>
      </c>
      <c r="E1416" s="27">
        <v>106</v>
      </c>
      <c r="F1416" s="69">
        <v>45.616439135748841</v>
      </c>
      <c r="G1416" s="115" t="s">
        <v>860</v>
      </c>
      <c r="H1416" s="27" t="s">
        <v>66</v>
      </c>
      <c r="I1416" s="27">
        <v>20125</v>
      </c>
      <c r="J1416" s="27">
        <v>2312</v>
      </c>
      <c r="K1416" s="27">
        <v>128</v>
      </c>
      <c r="L1416" s="72">
        <v>5.536332179930796E-2</v>
      </c>
      <c r="M1416" s="27" t="s">
        <v>66</v>
      </c>
      <c r="N1416" s="70">
        <f t="shared" si="55"/>
        <v>13929.366999489797</v>
      </c>
      <c r="O1416" s="1">
        <v>44217</v>
      </c>
      <c r="P1416" s="1">
        <f t="shared" si="56"/>
        <v>44199</v>
      </c>
      <c r="Q1416" s="1">
        <f t="shared" si="57"/>
        <v>44212</v>
      </c>
    </row>
    <row r="1417" spans="1:17" x14ac:dyDescent="0.25">
      <c r="A1417" s="73" t="s">
        <v>228</v>
      </c>
      <c r="B1417" s="112" t="s">
        <v>48</v>
      </c>
      <c r="C1417" s="74">
        <v>40259.238105780198</v>
      </c>
      <c r="D1417" s="27">
        <v>1037</v>
      </c>
      <c r="E1417" s="27">
        <v>150</v>
      </c>
      <c r="F1417" s="75">
        <v>26.613235168867782</v>
      </c>
      <c r="G1417" s="115" t="s">
        <v>859</v>
      </c>
      <c r="H1417" s="27" t="s">
        <v>66</v>
      </c>
      <c r="I1417" s="27">
        <v>188301</v>
      </c>
      <c r="J1417" s="27">
        <v>5864</v>
      </c>
      <c r="K1417" s="27">
        <v>170</v>
      </c>
      <c r="L1417" s="122">
        <v>2.899045020463847E-2</v>
      </c>
      <c r="M1417" s="27" t="s">
        <v>66</v>
      </c>
      <c r="N1417" s="70">
        <f t="shared" si="55"/>
        <v>14565.601029489128</v>
      </c>
      <c r="O1417" s="1">
        <v>44217</v>
      </c>
      <c r="P1417" s="1">
        <f t="shared" si="56"/>
        <v>44199</v>
      </c>
      <c r="Q1417" s="1">
        <f t="shared" si="57"/>
        <v>44212</v>
      </c>
    </row>
    <row r="1418" spans="1:17" x14ac:dyDescent="0.25">
      <c r="A1418" s="73" t="s">
        <v>229</v>
      </c>
      <c r="B1418" s="112" t="s">
        <v>45</v>
      </c>
      <c r="C1418" s="74">
        <v>36064.049778037697</v>
      </c>
      <c r="D1418" s="27">
        <v>1852</v>
      </c>
      <c r="E1418" s="27">
        <v>284</v>
      </c>
      <c r="F1418" s="69">
        <v>56.249130118680924</v>
      </c>
      <c r="G1418" s="115" t="s">
        <v>860</v>
      </c>
      <c r="H1418" s="27" t="s">
        <v>66</v>
      </c>
      <c r="I1418" s="27">
        <v>61765</v>
      </c>
      <c r="J1418" s="27">
        <v>6088</v>
      </c>
      <c r="K1418" s="27">
        <v>324</v>
      </c>
      <c r="L1418" s="72">
        <v>5.3219448094612355E-2</v>
      </c>
      <c r="M1418" s="27" t="s">
        <v>66</v>
      </c>
      <c r="N1418" s="70">
        <f t="shared" si="55"/>
        <v>16881.076965758497</v>
      </c>
      <c r="O1418" s="1">
        <v>44217</v>
      </c>
      <c r="P1418" s="1">
        <f t="shared" si="56"/>
        <v>44199</v>
      </c>
      <c r="Q1418" s="1">
        <f t="shared" si="57"/>
        <v>44212</v>
      </c>
    </row>
    <row r="1419" spans="1:17" x14ac:dyDescent="0.25">
      <c r="A1419" s="73" t="s">
        <v>230</v>
      </c>
      <c r="B1419" s="112" t="s">
        <v>44</v>
      </c>
      <c r="C1419" s="74">
        <v>260.803252500962</v>
      </c>
      <c r="D1419" s="27">
        <v>4</v>
      </c>
      <c r="E1419" s="27">
        <v>1</v>
      </c>
      <c r="F1419" s="77">
        <v>27.387914354445392</v>
      </c>
      <c r="G1419" s="115" t="s">
        <v>857</v>
      </c>
      <c r="H1419" s="27" t="s">
        <v>68</v>
      </c>
      <c r="I1419" s="27">
        <v>446</v>
      </c>
      <c r="J1419" s="27">
        <v>29</v>
      </c>
      <c r="K1419" s="27">
        <v>1</v>
      </c>
      <c r="L1419" s="123">
        <v>3.4482758620689655E-2</v>
      </c>
      <c r="M1419" s="27" t="s">
        <v>66</v>
      </c>
      <c r="N1419" s="70">
        <f t="shared" si="55"/>
        <v>11119.493227904828</v>
      </c>
      <c r="O1419" s="1">
        <v>44217</v>
      </c>
      <c r="P1419" s="1">
        <f t="shared" si="56"/>
        <v>44199</v>
      </c>
      <c r="Q1419" s="1">
        <f t="shared" si="57"/>
        <v>44212</v>
      </c>
    </row>
    <row r="1420" spans="1:17" x14ac:dyDescent="0.25">
      <c r="A1420" s="73" t="s">
        <v>231</v>
      </c>
      <c r="B1420" s="112" t="s">
        <v>49</v>
      </c>
      <c r="C1420" s="74">
        <v>45827.143129014403</v>
      </c>
      <c r="D1420" s="27">
        <v>1274</v>
      </c>
      <c r="E1420" s="27">
        <v>202</v>
      </c>
      <c r="F1420" s="75">
        <v>31.484771782416239</v>
      </c>
      <c r="G1420" s="115" t="s">
        <v>859</v>
      </c>
      <c r="H1420" s="27" t="s">
        <v>66</v>
      </c>
      <c r="I1420" s="27">
        <v>71606</v>
      </c>
      <c r="J1420" s="27">
        <v>7941</v>
      </c>
      <c r="K1420" s="27">
        <v>228</v>
      </c>
      <c r="L1420" s="122">
        <v>2.8711749149981109E-2</v>
      </c>
      <c r="M1420" s="27" t="s">
        <v>66</v>
      </c>
      <c r="N1420" s="70">
        <f t="shared" si="55"/>
        <v>17328.158505635362</v>
      </c>
      <c r="O1420" s="1">
        <v>44217</v>
      </c>
      <c r="P1420" s="1">
        <f t="shared" si="56"/>
        <v>44199</v>
      </c>
      <c r="Q1420" s="1">
        <f t="shared" si="57"/>
        <v>44212</v>
      </c>
    </row>
    <row r="1421" spans="1:17" x14ac:dyDescent="0.25">
      <c r="A1421" s="73" t="s">
        <v>232</v>
      </c>
      <c r="B1421" s="112" t="s">
        <v>54</v>
      </c>
      <c r="C1421" s="74">
        <v>6286.5177862111304</v>
      </c>
      <c r="D1421" s="27">
        <v>268</v>
      </c>
      <c r="E1421" s="27">
        <v>79</v>
      </c>
      <c r="F1421" s="69">
        <v>89.761253125445791</v>
      </c>
      <c r="G1421" s="115" t="s">
        <v>860</v>
      </c>
      <c r="H1421" s="27" t="s">
        <v>66</v>
      </c>
      <c r="I1421" s="27">
        <v>7335</v>
      </c>
      <c r="J1421" s="27">
        <v>837</v>
      </c>
      <c r="K1421" s="27">
        <v>87</v>
      </c>
      <c r="L1421" s="72">
        <v>0.1039426523297491</v>
      </c>
      <c r="M1421" s="27" t="s">
        <v>66</v>
      </c>
      <c r="N1421" s="70">
        <f t="shared" si="55"/>
        <v>13314.207140809791</v>
      </c>
      <c r="O1421" s="1">
        <v>44217</v>
      </c>
      <c r="P1421" s="1">
        <f t="shared" si="56"/>
        <v>44199</v>
      </c>
      <c r="Q1421" s="1">
        <f t="shared" si="57"/>
        <v>44212</v>
      </c>
    </row>
    <row r="1422" spans="1:17" x14ac:dyDescent="0.25">
      <c r="A1422" s="73" t="s">
        <v>233</v>
      </c>
      <c r="B1422" s="112" t="s">
        <v>49</v>
      </c>
      <c r="C1422" s="74">
        <v>3488.02577394533</v>
      </c>
      <c r="D1422" s="27">
        <v>119</v>
      </c>
      <c r="E1422" s="27">
        <v>30</v>
      </c>
      <c r="F1422" s="69">
        <v>61.434670548129077</v>
      </c>
      <c r="G1422" s="115" t="s">
        <v>860</v>
      </c>
      <c r="H1422" s="27" t="s">
        <v>64</v>
      </c>
      <c r="I1422" s="27">
        <v>2710</v>
      </c>
      <c r="J1422" s="27">
        <v>286</v>
      </c>
      <c r="K1422" s="27">
        <v>30</v>
      </c>
      <c r="L1422" s="72">
        <v>0.1048951048951049</v>
      </c>
      <c r="M1422" s="27" t="s">
        <v>64</v>
      </c>
      <c r="N1422" s="70">
        <f t="shared" si="55"/>
        <v>8199.4806958236277</v>
      </c>
      <c r="O1422" s="1">
        <v>44217</v>
      </c>
      <c r="P1422" s="1">
        <f t="shared" si="56"/>
        <v>44199</v>
      </c>
      <c r="Q1422" s="1">
        <f t="shared" si="57"/>
        <v>44212</v>
      </c>
    </row>
    <row r="1423" spans="1:17" x14ac:dyDescent="0.25">
      <c r="A1423" s="73" t="s">
        <v>234</v>
      </c>
      <c r="B1423" s="112" t="s">
        <v>46</v>
      </c>
      <c r="C1423" s="74">
        <v>1695.3715782397301</v>
      </c>
      <c r="D1423" s="27">
        <v>24</v>
      </c>
      <c r="E1423" s="27">
        <v>3</v>
      </c>
      <c r="F1423" s="77">
        <v>12.639454207920767</v>
      </c>
      <c r="G1423" s="115" t="s">
        <v>857</v>
      </c>
      <c r="H1423" s="27" t="s">
        <v>68</v>
      </c>
      <c r="I1423" s="27">
        <v>1514</v>
      </c>
      <c r="J1423" s="27">
        <v>124</v>
      </c>
      <c r="K1423" s="27">
        <v>3</v>
      </c>
      <c r="L1423" s="123">
        <v>2.4193548387096774E-2</v>
      </c>
      <c r="M1423" s="27" t="s">
        <v>66</v>
      </c>
      <c r="N1423" s="70">
        <f t="shared" si="55"/>
        <v>7314.0308349834841</v>
      </c>
      <c r="O1423" s="1">
        <v>44217</v>
      </c>
      <c r="P1423" s="1">
        <f t="shared" si="56"/>
        <v>44199</v>
      </c>
      <c r="Q1423" s="1">
        <f t="shared" si="57"/>
        <v>44212</v>
      </c>
    </row>
    <row r="1424" spans="1:17" x14ac:dyDescent="0.25">
      <c r="A1424" s="73" t="s">
        <v>235</v>
      </c>
      <c r="B1424" s="112" t="s">
        <v>49</v>
      </c>
      <c r="C1424" s="74">
        <v>19700.450804414999</v>
      </c>
      <c r="D1424" s="27">
        <v>1097</v>
      </c>
      <c r="E1424" s="27">
        <v>202</v>
      </c>
      <c r="F1424" s="69">
        <v>73.239803351798884</v>
      </c>
      <c r="G1424" s="115" t="s">
        <v>860</v>
      </c>
      <c r="H1424" s="27" t="s">
        <v>66</v>
      </c>
      <c r="I1424" s="27">
        <v>26580</v>
      </c>
      <c r="J1424" s="27">
        <v>3432</v>
      </c>
      <c r="K1424" s="27">
        <v>232</v>
      </c>
      <c r="L1424" s="72">
        <v>6.75990675990676E-2</v>
      </c>
      <c r="M1424" s="27" t="s">
        <v>66</v>
      </c>
      <c r="N1424" s="70">
        <f t="shared" si="55"/>
        <v>17420.921145778382</v>
      </c>
      <c r="O1424" s="1">
        <v>44217</v>
      </c>
      <c r="P1424" s="1">
        <f t="shared" si="56"/>
        <v>44199</v>
      </c>
      <c r="Q1424" s="1">
        <f t="shared" si="57"/>
        <v>44212</v>
      </c>
    </row>
    <row r="1425" spans="1:17" x14ac:dyDescent="0.25">
      <c r="A1425" s="73" t="s">
        <v>236</v>
      </c>
      <c r="B1425" s="112" t="s">
        <v>54</v>
      </c>
      <c r="C1425" s="74">
        <v>11981.336652870101</v>
      </c>
      <c r="D1425" s="27">
        <v>474</v>
      </c>
      <c r="E1425" s="27">
        <v>88</v>
      </c>
      <c r="F1425" s="69">
        <v>52.462546273654354</v>
      </c>
      <c r="G1425" s="115" t="s">
        <v>860</v>
      </c>
      <c r="H1425" s="27" t="s">
        <v>66</v>
      </c>
      <c r="I1425" s="27">
        <v>14847</v>
      </c>
      <c r="J1425" s="27">
        <v>1424</v>
      </c>
      <c r="K1425" s="27">
        <v>94</v>
      </c>
      <c r="L1425" s="72">
        <v>6.6011235955056174E-2</v>
      </c>
      <c r="M1425" s="27" t="s">
        <v>66</v>
      </c>
      <c r="N1425" s="70">
        <f t="shared" ref="N1425:N1488" si="58">(J1425/C1425)*100000</f>
        <v>11885.151392176967</v>
      </c>
      <c r="O1425" s="1">
        <v>44217</v>
      </c>
      <c r="P1425" s="1">
        <f t="shared" si="56"/>
        <v>44199</v>
      </c>
      <c r="Q1425" s="1">
        <f t="shared" si="57"/>
        <v>44212</v>
      </c>
    </row>
    <row r="1426" spans="1:17" x14ac:dyDescent="0.25">
      <c r="A1426" s="73" t="s">
        <v>237</v>
      </c>
      <c r="B1426" s="112" t="s">
        <v>43</v>
      </c>
      <c r="C1426" s="74">
        <v>46517.435301401703</v>
      </c>
      <c r="D1426" s="27">
        <v>2906</v>
      </c>
      <c r="E1426" s="27">
        <v>342</v>
      </c>
      <c r="F1426" s="69">
        <v>52.514871618116324</v>
      </c>
      <c r="G1426" s="115" t="s">
        <v>860</v>
      </c>
      <c r="H1426" s="27" t="s">
        <v>66</v>
      </c>
      <c r="I1426" s="27">
        <v>49924</v>
      </c>
      <c r="J1426" s="27">
        <v>5144</v>
      </c>
      <c r="K1426" s="27">
        <v>384</v>
      </c>
      <c r="L1426" s="72">
        <v>7.4650077760497674E-2</v>
      </c>
      <c r="M1426" s="27" t="s">
        <v>66</v>
      </c>
      <c r="N1426" s="70">
        <f t="shared" si="58"/>
        <v>11058.219282018319</v>
      </c>
      <c r="O1426" s="1">
        <v>44217</v>
      </c>
      <c r="P1426" s="1">
        <f t="shared" si="56"/>
        <v>44199</v>
      </c>
      <c r="Q1426" s="1">
        <f t="shared" si="57"/>
        <v>44212</v>
      </c>
    </row>
    <row r="1427" spans="1:17" x14ac:dyDescent="0.25">
      <c r="A1427" s="73" t="s">
        <v>238</v>
      </c>
      <c r="B1427" s="112" t="s">
        <v>54</v>
      </c>
      <c r="C1427" s="74">
        <v>16484.126202190801</v>
      </c>
      <c r="D1427" s="27">
        <v>1141</v>
      </c>
      <c r="E1427" s="27">
        <v>183</v>
      </c>
      <c r="F1427" s="69">
        <v>79.297066833250355</v>
      </c>
      <c r="G1427" s="115" t="s">
        <v>860</v>
      </c>
      <c r="H1427" s="27" t="s">
        <v>68</v>
      </c>
      <c r="I1427" s="27">
        <v>23234</v>
      </c>
      <c r="J1427" s="27">
        <v>2412</v>
      </c>
      <c r="K1427" s="27">
        <v>198</v>
      </c>
      <c r="L1427" s="72">
        <v>8.2089552238805971E-2</v>
      </c>
      <c r="M1427" s="27" t="s">
        <v>66</v>
      </c>
      <c r="N1427" s="70">
        <f t="shared" si="58"/>
        <v>14632.258758607639</v>
      </c>
      <c r="O1427" s="1">
        <v>44217</v>
      </c>
      <c r="P1427" s="1">
        <f t="shared" si="56"/>
        <v>44199</v>
      </c>
      <c r="Q1427" s="1">
        <f t="shared" si="57"/>
        <v>44212</v>
      </c>
    </row>
    <row r="1428" spans="1:17" x14ac:dyDescent="0.25">
      <c r="A1428" s="73" t="s">
        <v>239</v>
      </c>
      <c r="B1428" s="112" t="s">
        <v>51</v>
      </c>
      <c r="C1428" s="74">
        <v>4376.1911247030603</v>
      </c>
      <c r="D1428" s="27">
        <v>338</v>
      </c>
      <c r="E1428" s="27">
        <v>74</v>
      </c>
      <c r="F1428" s="69">
        <v>120.78344238388217</v>
      </c>
      <c r="G1428" s="115" t="s">
        <v>860</v>
      </c>
      <c r="H1428" s="27" t="s">
        <v>64</v>
      </c>
      <c r="I1428" s="27">
        <v>5418</v>
      </c>
      <c r="J1428" s="27">
        <v>665</v>
      </c>
      <c r="K1428" s="27">
        <v>89</v>
      </c>
      <c r="L1428" s="72">
        <v>0.13383458646616542</v>
      </c>
      <c r="M1428" s="27" t="s">
        <v>64</v>
      </c>
      <c r="N1428" s="70">
        <f t="shared" si="58"/>
        <v>15195.862818837066</v>
      </c>
      <c r="O1428" s="1">
        <v>44217</v>
      </c>
      <c r="P1428" s="1">
        <f t="shared" si="56"/>
        <v>44199</v>
      </c>
      <c r="Q1428" s="1">
        <f t="shared" si="57"/>
        <v>44212</v>
      </c>
    </row>
    <row r="1429" spans="1:17" x14ac:dyDescent="0.25">
      <c r="A1429" s="73" t="s">
        <v>240</v>
      </c>
      <c r="B1429" s="112" t="s">
        <v>49</v>
      </c>
      <c r="C1429" s="74">
        <v>8098.2221370774687</v>
      </c>
      <c r="D1429" s="27">
        <v>630</v>
      </c>
      <c r="E1429" s="27">
        <v>93</v>
      </c>
      <c r="F1429" s="69">
        <v>82.028586403465269</v>
      </c>
      <c r="G1429" s="115" t="s">
        <v>860</v>
      </c>
      <c r="H1429" s="27" t="s">
        <v>66</v>
      </c>
      <c r="I1429" s="27">
        <v>13771</v>
      </c>
      <c r="J1429" s="27">
        <v>1134</v>
      </c>
      <c r="K1429" s="27">
        <v>105</v>
      </c>
      <c r="L1429" s="72">
        <v>9.2592592592592587E-2</v>
      </c>
      <c r="M1429" s="27" t="s">
        <v>66</v>
      </c>
      <c r="N1429" s="70">
        <f t="shared" si="58"/>
        <v>14003.073524101232</v>
      </c>
      <c r="O1429" s="1">
        <v>44217</v>
      </c>
      <c r="P1429" s="1">
        <f t="shared" si="56"/>
        <v>44199</v>
      </c>
      <c r="Q1429" s="1">
        <f t="shared" si="57"/>
        <v>44212</v>
      </c>
    </row>
    <row r="1430" spans="1:17" x14ac:dyDescent="0.25">
      <c r="A1430" s="73" t="s">
        <v>41</v>
      </c>
      <c r="B1430" s="112" t="s">
        <v>41</v>
      </c>
      <c r="C1430" s="74">
        <v>44772.5204478296</v>
      </c>
      <c r="D1430" s="27">
        <v>2320</v>
      </c>
      <c r="E1430" s="27">
        <v>407</v>
      </c>
      <c r="F1430" s="69">
        <v>64.931409446344546</v>
      </c>
      <c r="G1430" s="115" t="s">
        <v>860</v>
      </c>
      <c r="H1430" s="27" t="s">
        <v>64</v>
      </c>
      <c r="I1430" s="27">
        <v>46698</v>
      </c>
      <c r="J1430" s="27">
        <v>5413</v>
      </c>
      <c r="K1430" s="27">
        <v>438</v>
      </c>
      <c r="L1430" s="72">
        <v>8.0916312580823949E-2</v>
      </c>
      <c r="M1430" s="27" t="s">
        <v>66</v>
      </c>
      <c r="N1430" s="70">
        <f t="shared" si="58"/>
        <v>12090.005087623789</v>
      </c>
      <c r="O1430" s="1">
        <v>44217</v>
      </c>
      <c r="P1430" s="1">
        <f t="shared" si="56"/>
        <v>44199</v>
      </c>
      <c r="Q1430" s="1">
        <f t="shared" si="57"/>
        <v>44212</v>
      </c>
    </row>
    <row r="1431" spans="1:17" x14ac:dyDescent="0.25">
      <c r="A1431" s="73" t="s">
        <v>241</v>
      </c>
      <c r="B1431" s="112" t="s">
        <v>54</v>
      </c>
      <c r="C1431" s="74">
        <v>5560.1288200980598</v>
      </c>
      <c r="D1431" s="27">
        <v>191</v>
      </c>
      <c r="E1431" s="27">
        <v>32</v>
      </c>
      <c r="F1431" s="69">
        <v>41.109016709328223</v>
      </c>
      <c r="G1431" s="115" t="s">
        <v>860</v>
      </c>
      <c r="H1431" s="27" t="s">
        <v>66</v>
      </c>
      <c r="I1431" s="27">
        <v>5302</v>
      </c>
      <c r="J1431" s="27">
        <v>537</v>
      </c>
      <c r="K1431" s="27">
        <v>40</v>
      </c>
      <c r="L1431" s="72">
        <v>7.4487895716946001E-2</v>
      </c>
      <c r="M1431" s="27" t="s">
        <v>66</v>
      </c>
      <c r="N1431" s="70">
        <f t="shared" si="58"/>
        <v>9658.0496131477994</v>
      </c>
      <c r="O1431" s="1">
        <v>44217</v>
      </c>
      <c r="P1431" s="1">
        <f t="shared" si="56"/>
        <v>44199</v>
      </c>
      <c r="Q1431" s="1">
        <f t="shared" si="57"/>
        <v>44212</v>
      </c>
    </row>
    <row r="1432" spans="1:17" x14ac:dyDescent="0.25">
      <c r="A1432" s="73" t="s">
        <v>242</v>
      </c>
      <c r="B1432" s="112" t="s">
        <v>42</v>
      </c>
      <c r="C1432" s="74">
        <v>1795.3967800267301</v>
      </c>
      <c r="D1432" s="27">
        <v>43</v>
      </c>
      <c r="E1432" s="27">
        <v>10</v>
      </c>
      <c r="F1432" s="77">
        <v>39.784281793970912</v>
      </c>
      <c r="G1432" s="115" t="s">
        <v>857</v>
      </c>
      <c r="H1432" s="27" t="s">
        <v>66</v>
      </c>
      <c r="I1432" s="27">
        <v>1775</v>
      </c>
      <c r="J1432" s="27">
        <v>220</v>
      </c>
      <c r="K1432" s="27">
        <v>12</v>
      </c>
      <c r="L1432" s="123">
        <v>5.4545454545454543E-2</v>
      </c>
      <c r="M1432" s="27" t="s">
        <v>64</v>
      </c>
      <c r="N1432" s="70">
        <f t="shared" si="58"/>
        <v>12253.558792543041</v>
      </c>
      <c r="O1432" s="1">
        <v>44217</v>
      </c>
      <c r="P1432" s="1">
        <f t="shared" si="56"/>
        <v>44199</v>
      </c>
      <c r="Q1432" s="1">
        <f t="shared" si="57"/>
        <v>44212</v>
      </c>
    </row>
    <row r="1433" spans="1:17" x14ac:dyDescent="0.25">
      <c r="A1433" s="73" t="s">
        <v>243</v>
      </c>
      <c r="B1433" s="112" t="s">
        <v>49</v>
      </c>
      <c r="C1433" s="74">
        <v>14994.700089288801</v>
      </c>
      <c r="D1433" s="27">
        <v>645</v>
      </c>
      <c r="E1433" s="27">
        <v>126</v>
      </c>
      <c r="F1433" s="75">
        <v>60.021207135906586</v>
      </c>
      <c r="G1433" s="115" t="s">
        <v>859</v>
      </c>
      <c r="H1433" s="27" t="s">
        <v>64</v>
      </c>
      <c r="I1433" s="27">
        <v>26461</v>
      </c>
      <c r="J1433" s="27">
        <v>3190</v>
      </c>
      <c r="K1433" s="27">
        <v>135</v>
      </c>
      <c r="L1433" s="122">
        <v>4.2319749216300939E-2</v>
      </c>
      <c r="M1433" s="27" t="s">
        <v>68</v>
      </c>
      <c r="N1433" s="70">
        <f t="shared" si="58"/>
        <v>21274.183418171335</v>
      </c>
      <c r="O1433" s="1">
        <v>44217</v>
      </c>
      <c r="P1433" s="1">
        <f t="shared" si="56"/>
        <v>44199</v>
      </c>
      <c r="Q1433" s="1">
        <f t="shared" si="57"/>
        <v>44212</v>
      </c>
    </row>
    <row r="1434" spans="1:17" x14ac:dyDescent="0.25">
      <c r="A1434" s="73" t="s">
        <v>244</v>
      </c>
      <c r="B1434" s="112" t="s">
        <v>48</v>
      </c>
      <c r="C1434" s="74">
        <v>16054.358189729401</v>
      </c>
      <c r="D1434" s="27">
        <v>557</v>
      </c>
      <c r="E1434" s="27">
        <v>104</v>
      </c>
      <c r="F1434" s="69">
        <v>46.271369685296882</v>
      </c>
      <c r="G1434" s="115" t="s">
        <v>860</v>
      </c>
      <c r="H1434" s="27" t="s">
        <v>66</v>
      </c>
      <c r="I1434" s="27">
        <v>21631</v>
      </c>
      <c r="J1434" s="27">
        <v>2087</v>
      </c>
      <c r="K1434" s="27">
        <v>120</v>
      </c>
      <c r="L1434" s="72">
        <v>5.7498802108289414E-2</v>
      </c>
      <c r="M1434" s="27" t="s">
        <v>66</v>
      </c>
      <c r="N1434" s="70">
        <f t="shared" si="58"/>
        <v>12999.585379471198</v>
      </c>
      <c r="O1434" s="1">
        <v>44217</v>
      </c>
      <c r="P1434" s="1">
        <f t="shared" si="56"/>
        <v>44199</v>
      </c>
      <c r="Q1434" s="1">
        <f t="shared" si="57"/>
        <v>44212</v>
      </c>
    </row>
    <row r="1435" spans="1:17" x14ac:dyDescent="0.25">
      <c r="A1435" s="73" t="s">
        <v>245</v>
      </c>
      <c r="B1435" s="112" t="s">
        <v>51</v>
      </c>
      <c r="C1435" s="74">
        <v>18017.1246620739</v>
      </c>
      <c r="D1435" s="27">
        <v>731</v>
      </c>
      <c r="E1435" s="27">
        <v>102</v>
      </c>
      <c r="F1435" s="69">
        <v>40.437719238579369</v>
      </c>
      <c r="G1435" s="115" t="s">
        <v>860</v>
      </c>
      <c r="H1435" s="27" t="s">
        <v>66</v>
      </c>
      <c r="I1435" s="27">
        <v>15579</v>
      </c>
      <c r="J1435" s="27">
        <v>1332</v>
      </c>
      <c r="K1435" s="27">
        <v>111</v>
      </c>
      <c r="L1435" s="72">
        <v>8.3333333333333329E-2</v>
      </c>
      <c r="M1435" s="27" t="s">
        <v>66</v>
      </c>
      <c r="N1435" s="70">
        <f t="shared" si="58"/>
        <v>7392.966552559099</v>
      </c>
      <c r="O1435" s="1">
        <v>44217</v>
      </c>
      <c r="P1435" s="1">
        <f t="shared" si="56"/>
        <v>44199</v>
      </c>
      <c r="Q1435" s="1">
        <f t="shared" si="57"/>
        <v>44212</v>
      </c>
    </row>
    <row r="1436" spans="1:17" x14ac:dyDescent="0.25">
      <c r="A1436" s="73" t="s">
        <v>246</v>
      </c>
      <c r="B1436" s="112" t="s">
        <v>49</v>
      </c>
      <c r="C1436" s="74">
        <v>27408.591693709299</v>
      </c>
      <c r="D1436" s="27">
        <v>847</v>
      </c>
      <c r="E1436" s="27">
        <v>143</v>
      </c>
      <c r="F1436" s="75">
        <v>37.266729456333401</v>
      </c>
      <c r="G1436" s="115" t="s">
        <v>859</v>
      </c>
      <c r="H1436" s="27" t="s">
        <v>66</v>
      </c>
      <c r="I1436" s="27">
        <v>43709</v>
      </c>
      <c r="J1436" s="27">
        <v>5577</v>
      </c>
      <c r="K1436" s="27">
        <v>168</v>
      </c>
      <c r="L1436" s="122">
        <v>3.0123722431414739E-2</v>
      </c>
      <c r="M1436" s="27" t="s">
        <v>66</v>
      </c>
      <c r="N1436" s="70">
        <f t="shared" si="58"/>
        <v>20347.63428315804</v>
      </c>
      <c r="O1436" s="1">
        <v>44217</v>
      </c>
      <c r="P1436" s="1">
        <f t="shared" si="56"/>
        <v>44199</v>
      </c>
      <c r="Q1436" s="1">
        <f t="shared" si="57"/>
        <v>44212</v>
      </c>
    </row>
    <row r="1437" spans="1:17" x14ac:dyDescent="0.25">
      <c r="A1437" s="73" t="s">
        <v>247</v>
      </c>
      <c r="B1437" s="112" t="s">
        <v>43</v>
      </c>
      <c r="C1437" s="74">
        <v>6815.0684702353301</v>
      </c>
      <c r="D1437" s="27">
        <v>477</v>
      </c>
      <c r="E1437" s="27">
        <v>90</v>
      </c>
      <c r="F1437" s="69">
        <v>94.328787108274568</v>
      </c>
      <c r="G1437" s="115" t="s">
        <v>860</v>
      </c>
      <c r="H1437" s="27" t="s">
        <v>66</v>
      </c>
      <c r="I1437" s="27">
        <v>7502</v>
      </c>
      <c r="J1437" s="27">
        <v>779</v>
      </c>
      <c r="K1437" s="27">
        <v>104</v>
      </c>
      <c r="L1437" s="72">
        <v>0.13350449293966624</v>
      </c>
      <c r="M1437" s="27" t="s">
        <v>66</v>
      </c>
      <c r="N1437" s="70">
        <f t="shared" si="58"/>
        <v>11430.552802253804</v>
      </c>
      <c r="O1437" s="1">
        <v>44217</v>
      </c>
      <c r="P1437" s="1">
        <f t="shared" si="56"/>
        <v>44199</v>
      </c>
      <c r="Q1437" s="1">
        <f t="shared" si="57"/>
        <v>44212</v>
      </c>
    </row>
    <row r="1438" spans="1:17" x14ac:dyDescent="0.25">
      <c r="A1438" s="73" t="s">
        <v>248</v>
      </c>
      <c r="B1438" s="112" t="s">
        <v>54</v>
      </c>
      <c r="C1438" s="74">
        <v>3227.2105007745699</v>
      </c>
      <c r="D1438" s="27">
        <v>129</v>
      </c>
      <c r="E1438" s="27">
        <v>28</v>
      </c>
      <c r="F1438" s="69">
        <v>61.973025915724293</v>
      </c>
      <c r="G1438" s="115" t="s">
        <v>860</v>
      </c>
      <c r="H1438" s="27" t="s">
        <v>66</v>
      </c>
      <c r="I1438" s="27">
        <v>3993</v>
      </c>
      <c r="J1438" s="27">
        <v>454</v>
      </c>
      <c r="K1438" s="27">
        <v>32</v>
      </c>
      <c r="L1438" s="72">
        <v>7.0484581497797363E-2</v>
      </c>
      <c r="M1438" s="27" t="s">
        <v>66</v>
      </c>
      <c r="N1438" s="70">
        <f t="shared" si="58"/>
        <v>14067.876882869416</v>
      </c>
      <c r="O1438" s="1">
        <v>44217</v>
      </c>
      <c r="P1438" s="1">
        <f t="shared" si="56"/>
        <v>44199</v>
      </c>
      <c r="Q1438" s="1">
        <f t="shared" si="57"/>
        <v>44212</v>
      </c>
    </row>
    <row r="1439" spans="1:17" x14ac:dyDescent="0.25">
      <c r="A1439" s="73" t="s">
        <v>249</v>
      </c>
      <c r="B1439" s="112" t="s">
        <v>46</v>
      </c>
      <c r="C1439" s="74">
        <v>2072.5449926586398</v>
      </c>
      <c r="D1439" s="27">
        <v>34</v>
      </c>
      <c r="E1439" s="27">
        <v>4</v>
      </c>
      <c r="F1439" s="77">
        <v>13.785673494488259</v>
      </c>
      <c r="G1439" s="115" t="s">
        <v>857</v>
      </c>
      <c r="H1439" s="27" t="s">
        <v>64</v>
      </c>
      <c r="I1439" s="27">
        <v>2617</v>
      </c>
      <c r="J1439" s="27">
        <v>248</v>
      </c>
      <c r="K1439" s="27">
        <v>4</v>
      </c>
      <c r="L1439" s="123">
        <v>1.6129032258064516E-2</v>
      </c>
      <c r="M1439" s="27" t="s">
        <v>66</v>
      </c>
      <c r="N1439" s="70">
        <f t="shared" si="58"/>
        <v>11965.964593215807</v>
      </c>
      <c r="O1439" s="1">
        <v>44217</v>
      </c>
      <c r="P1439" s="1">
        <f t="shared" si="56"/>
        <v>44199</v>
      </c>
      <c r="Q1439" s="1">
        <f t="shared" si="57"/>
        <v>44212</v>
      </c>
    </row>
    <row r="1440" spans="1:17" x14ac:dyDescent="0.25">
      <c r="A1440" s="73" t="s">
        <v>250</v>
      </c>
      <c r="B1440" s="112" t="s">
        <v>45</v>
      </c>
      <c r="C1440" s="74">
        <v>41070.9163256869</v>
      </c>
      <c r="D1440" s="27">
        <v>2492</v>
      </c>
      <c r="E1440" s="27">
        <v>410</v>
      </c>
      <c r="F1440" s="69">
        <v>71.305237150012616</v>
      </c>
      <c r="G1440" s="115" t="s">
        <v>860</v>
      </c>
      <c r="H1440" s="27" t="s">
        <v>66</v>
      </c>
      <c r="I1440" s="27">
        <v>95228</v>
      </c>
      <c r="J1440" s="27">
        <v>7881</v>
      </c>
      <c r="K1440" s="27">
        <v>481</v>
      </c>
      <c r="L1440" s="72">
        <v>6.1032863849765258E-2</v>
      </c>
      <c r="M1440" s="27" t="s">
        <v>66</v>
      </c>
      <c r="N1440" s="70">
        <f t="shared" si="58"/>
        <v>19188.761062706075</v>
      </c>
      <c r="O1440" s="1">
        <v>44217</v>
      </c>
      <c r="P1440" s="1">
        <f t="shared" si="56"/>
        <v>44199</v>
      </c>
      <c r="Q1440" s="1">
        <f t="shared" si="57"/>
        <v>44212</v>
      </c>
    </row>
    <row r="1441" spans="1:17" x14ac:dyDescent="0.25">
      <c r="A1441" s="73" t="s">
        <v>251</v>
      </c>
      <c r="B1441" s="112" t="s">
        <v>49</v>
      </c>
      <c r="C1441" s="74">
        <v>43672.597856087901</v>
      </c>
      <c r="D1441" s="27">
        <v>2727</v>
      </c>
      <c r="E1441" s="27">
        <v>418</v>
      </c>
      <c r="F1441" s="69">
        <v>68.36585026503252</v>
      </c>
      <c r="G1441" s="115" t="s">
        <v>860</v>
      </c>
      <c r="H1441" s="27" t="s">
        <v>66</v>
      </c>
      <c r="I1441" s="27">
        <v>52675</v>
      </c>
      <c r="J1441" s="27">
        <v>5717</v>
      </c>
      <c r="K1441" s="27">
        <v>473</v>
      </c>
      <c r="L1441" s="72">
        <v>8.2735700542242441E-2</v>
      </c>
      <c r="M1441" s="27" t="s">
        <v>66</v>
      </c>
      <c r="N1441" s="70">
        <f t="shared" si="58"/>
        <v>13090.588333762376</v>
      </c>
      <c r="O1441" s="1">
        <v>44217</v>
      </c>
      <c r="P1441" s="1">
        <f t="shared" si="56"/>
        <v>44199</v>
      </c>
      <c r="Q1441" s="1">
        <f t="shared" si="57"/>
        <v>44212</v>
      </c>
    </row>
    <row r="1442" spans="1:17" x14ac:dyDescent="0.25">
      <c r="A1442" s="73" t="s">
        <v>252</v>
      </c>
      <c r="B1442" s="112" t="s">
        <v>54</v>
      </c>
      <c r="C1442" s="74">
        <v>9025.9672012139599</v>
      </c>
      <c r="D1442" s="27">
        <v>396</v>
      </c>
      <c r="E1442" s="27">
        <v>63</v>
      </c>
      <c r="F1442" s="69">
        <v>49.856152805372112</v>
      </c>
      <c r="G1442" s="115" t="s">
        <v>860</v>
      </c>
      <c r="H1442" s="27" t="s">
        <v>66</v>
      </c>
      <c r="I1442" s="27">
        <v>8363</v>
      </c>
      <c r="J1442" s="27">
        <v>725</v>
      </c>
      <c r="K1442" s="27">
        <v>65</v>
      </c>
      <c r="L1442" s="72">
        <v>8.9655172413793102E-2</v>
      </c>
      <c r="M1442" s="27" t="s">
        <v>66</v>
      </c>
      <c r="N1442" s="70">
        <f t="shared" si="58"/>
        <v>8032.38017419884</v>
      </c>
      <c r="O1442" s="1">
        <v>44217</v>
      </c>
      <c r="P1442" s="1">
        <f t="shared" si="56"/>
        <v>44199</v>
      </c>
      <c r="Q1442" s="1">
        <f t="shared" si="57"/>
        <v>44212</v>
      </c>
    </row>
    <row r="1443" spans="1:17" x14ac:dyDescent="0.25">
      <c r="A1443" s="73" t="s">
        <v>253</v>
      </c>
      <c r="B1443" s="112" t="s">
        <v>47</v>
      </c>
      <c r="C1443" s="74">
        <v>1208.9750880147301</v>
      </c>
      <c r="D1443" s="27">
        <v>33</v>
      </c>
      <c r="E1443" s="27">
        <v>3</v>
      </c>
      <c r="F1443" s="77">
        <v>17.724576495417697</v>
      </c>
      <c r="G1443" s="115" t="s">
        <v>857</v>
      </c>
      <c r="H1443" s="27" t="s">
        <v>66</v>
      </c>
      <c r="I1443" s="27">
        <v>991</v>
      </c>
      <c r="J1443" s="27">
        <v>126</v>
      </c>
      <c r="K1443" s="27">
        <v>3</v>
      </c>
      <c r="L1443" s="123">
        <v>2.3809523809523808E-2</v>
      </c>
      <c r="M1443" s="27" t="s">
        <v>66</v>
      </c>
      <c r="N1443" s="70">
        <f t="shared" si="58"/>
        <v>10422.050979305606</v>
      </c>
      <c r="O1443" s="1">
        <v>44217</v>
      </c>
      <c r="P1443" s="1">
        <f t="shared" si="56"/>
        <v>44199</v>
      </c>
      <c r="Q1443" s="1">
        <f t="shared" si="57"/>
        <v>44212</v>
      </c>
    </row>
    <row r="1444" spans="1:17" x14ac:dyDescent="0.25">
      <c r="A1444" s="73" t="s">
        <v>254</v>
      </c>
      <c r="B1444" s="112" t="s">
        <v>54</v>
      </c>
      <c r="C1444" s="74">
        <v>5055.24299668805</v>
      </c>
      <c r="D1444" s="27">
        <v>118</v>
      </c>
      <c r="E1444" s="27">
        <v>21</v>
      </c>
      <c r="F1444" s="75">
        <v>29.672164146861537</v>
      </c>
      <c r="G1444" s="115" t="s">
        <v>859</v>
      </c>
      <c r="H1444" s="27" t="s">
        <v>66</v>
      </c>
      <c r="I1444" s="27">
        <v>6986</v>
      </c>
      <c r="J1444" s="27">
        <v>756</v>
      </c>
      <c r="K1444" s="27">
        <v>23</v>
      </c>
      <c r="L1444" s="122">
        <v>3.0423280423280422E-2</v>
      </c>
      <c r="M1444" s="27" t="s">
        <v>66</v>
      </c>
      <c r="N1444" s="70">
        <f t="shared" si="58"/>
        <v>14954.77073001821</v>
      </c>
      <c r="O1444" s="1">
        <v>44217</v>
      </c>
      <c r="P1444" s="1">
        <f t="shared" si="56"/>
        <v>44199</v>
      </c>
      <c r="Q1444" s="1">
        <f t="shared" si="57"/>
        <v>44212</v>
      </c>
    </row>
    <row r="1445" spans="1:17" x14ac:dyDescent="0.25">
      <c r="A1445" s="73" t="s">
        <v>255</v>
      </c>
      <c r="B1445" s="112" t="s">
        <v>53</v>
      </c>
      <c r="C1445" s="74">
        <v>692958.26281431701</v>
      </c>
      <c r="D1445" s="27">
        <v>49256</v>
      </c>
      <c r="E1445" s="27">
        <v>6954</v>
      </c>
      <c r="F1445" s="69">
        <v>71.680260178582174</v>
      </c>
      <c r="G1445" s="115" t="s">
        <v>860</v>
      </c>
      <c r="H1445" s="27" t="s">
        <v>66</v>
      </c>
      <c r="I1445" s="27">
        <v>2105010</v>
      </c>
      <c r="J1445" s="27">
        <v>171060</v>
      </c>
      <c r="K1445" s="27">
        <v>7868</v>
      </c>
      <c r="L1445" s="72">
        <v>4.5995557114462765E-2</v>
      </c>
      <c r="M1445" s="27" t="s">
        <v>66</v>
      </c>
      <c r="N1445" s="70">
        <f t="shared" si="58"/>
        <v>24685.469411284979</v>
      </c>
      <c r="O1445" s="1">
        <v>44217</v>
      </c>
      <c r="P1445" s="1">
        <f t="shared" si="56"/>
        <v>44199</v>
      </c>
      <c r="Q1445" s="1">
        <f t="shared" si="57"/>
        <v>44212</v>
      </c>
    </row>
    <row r="1446" spans="1:17" x14ac:dyDescent="0.25">
      <c r="A1446" s="73" t="s">
        <v>256</v>
      </c>
      <c r="B1446" s="112" t="s">
        <v>41</v>
      </c>
      <c r="C1446" s="74">
        <v>21025.5302833235</v>
      </c>
      <c r="D1446" s="27">
        <v>773</v>
      </c>
      <c r="E1446" s="27">
        <v>140</v>
      </c>
      <c r="F1446" s="69">
        <v>47.561226115336304</v>
      </c>
      <c r="G1446" s="115" t="s">
        <v>860</v>
      </c>
      <c r="H1446" s="27" t="s">
        <v>66</v>
      </c>
      <c r="I1446" s="27">
        <v>25508</v>
      </c>
      <c r="J1446" s="27">
        <v>2948</v>
      </c>
      <c r="K1446" s="27">
        <v>150</v>
      </c>
      <c r="L1446" s="72">
        <v>5.0881953867028491E-2</v>
      </c>
      <c r="M1446" s="27" t="s">
        <v>66</v>
      </c>
      <c r="N1446" s="70">
        <f t="shared" si="58"/>
        <v>14021.049458801144</v>
      </c>
      <c r="O1446" s="1">
        <v>44217</v>
      </c>
      <c r="P1446" s="1">
        <f t="shared" si="56"/>
        <v>44199</v>
      </c>
      <c r="Q1446" s="1">
        <f t="shared" si="57"/>
        <v>44212</v>
      </c>
    </row>
    <row r="1447" spans="1:17" x14ac:dyDescent="0.25">
      <c r="A1447" s="73" t="s">
        <v>257</v>
      </c>
      <c r="B1447" s="112" t="s">
        <v>49</v>
      </c>
      <c r="C1447" s="74">
        <v>5073.1152154421097</v>
      </c>
      <c r="D1447" s="27">
        <v>132</v>
      </c>
      <c r="E1447" s="27">
        <v>26</v>
      </c>
      <c r="F1447" s="69">
        <v>36.607543457516599</v>
      </c>
      <c r="G1447" s="115" t="s">
        <v>860</v>
      </c>
      <c r="H1447" s="27" t="s">
        <v>68</v>
      </c>
      <c r="I1447" s="27">
        <v>5709</v>
      </c>
      <c r="J1447" s="27">
        <v>590</v>
      </c>
      <c r="K1447" s="27">
        <v>27</v>
      </c>
      <c r="L1447" s="72">
        <v>4.576271186440678E-2</v>
      </c>
      <c r="M1447" s="27" t="s">
        <v>66</v>
      </c>
      <c r="N1447" s="70">
        <f t="shared" si="58"/>
        <v>11629.934959964889</v>
      </c>
      <c r="O1447" s="1">
        <v>44217</v>
      </c>
      <c r="P1447" s="1">
        <f t="shared" si="56"/>
        <v>44199</v>
      </c>
      <c r="Q1447" s="1">
        <f t="shared" si="57"/>
        <v>44212</v>
      </c>
    </row>
    <row r="1448" spans="1:17" x14ac:dyDescent="0.25">
      <c r="A1448" s="73" t="s">
        <v>258</v>
      </c>
      <c r="B1448" s="112" t="s">
        <v>45</v>
      </c>
      <c r="C1448" s="74">
        <v>7640.4843218528404</v>
      </c>
      <c r="D1448" s="27">
        <v>370</v>
      </c>
      <c r="E1448" s="27">
        <v>72</v>
      </c>
      <c r="F1448" s="69">
        <v>67.310617052741819</v>
      </c>
      <c r="G1448" s="115" t="s">
        <v>860</v>
      </c>
      <c r="H1448" s="27" t="s">
        <v>68</v>
      </c>
      <c r="I1448" s="27">
        <v>11033</v>
      </c>
      <c r="J1448" s="27">
        <v>1157</v>
      </c>
      <c r="K1448" s="27">
        <v>79</v>
      </c>
      <c r="L1448" s="72">
        <v>6.8280034572169399E-2</v>
      </c>
      <c r="M1448" s="27" t="s">
        <v>66</v>
      </c>
      <c r="N1448" s="70">
        <f t="shared" si="58"/>
        <v>15143.019097504332</v>
      </c>
      <c r="O1448" s="1">
        <v>44217</v>
      </c>
      <c r="P1448" s="1">
        <f t="shared" si="56"/>
        <v>44199</v>
      </c>
      <c r="Q1448" s="1">
        <f t="shared" si="57"/>
        <v>44212</v>
      </c>
    </row>
    <row r="1449" spans="1:17" x14ac:dyDescent="0.25">
      <c r="A1449" s="73" t="s">
        <v>259</v>
      </c>
      <c r="B1449" s="112" t="s">
        <v>54</v>
      </c>
      <c r="C1449" s="74">
        <v>4489.38887213825</v>
      </c>
      <c r="D1449" s="27">
        <v>207</v>
      </c>
      <c r="E1449" s="27">
        <v>37</v>
      </c>
      <c r="F1449" s="69">
        <v>58.868973442222149</v>
      </c>
      <c r="G1449" s="115" t="s">
        <v>860</v>
      </c>
      <c r="H1449" s="27" t="s">
        <v>66</v>
      </c>
      <c r="I1449" s="27">
        <v>6100</v>
      </c>
      <c r="J1449" s="27">
        <v>673</v>
      </c>
      <c r="K1449" s="27">
        <v>38</v>
      </c>
      <c r="L1449" s="72">
        <v>5.6463595839524518E-2</v>
      </c>
      <c r="M1449" s="27" t="s">
        <v>66</v>
      </c>
      <c r="N1449" s="70">
        <f t="shared" si="58"/>
        <v>14990.904534395055</v>
      </c>
      <c r="O1449" s="1">
        <v>44217</v>
      </c>
      <c r="P1449" s="1">
        <f t="shared" si="56"/>
        <v>44199</v>
      </c>
      <c r="Q1449" s="1">
        <f t="shared" si="57"/>
        <v>44212</v>
      </c>
    </row>
    <row r="1450" spans="1:17" x14ac:dyDescent="0.25">
      <c r="A1450" s="73" t="s">
        <v>260</v>
      </c>
      <c r="B1450" s="112" t="s">
        <v>51</v>
      </c>
      <c r="C1450" s="74">
        <v>39657.353717883198</v>
      </c>
      <c r="D1450" s="27">
        <v>2864</v>
      </c>
      <c r="E1450" s="27">
        <v>529</v>
      </c>
      <c r="F1450" s="69">
        <v>95.280473211895355</v>
      </c>
      <c r="G1450" s="115" t="s">
        <v>860</v>
      </c>
      <c r="H1450" s="27" t="s">
        <v>66</v>
      </c>
      <c r="I1450" s="27">
        <v>61343</v>
      </c>
      <c r="J1450" s="27">
        <v>7239</v>
      </c>
      <c r="K1450" s="27">
        <v>597</v>
      </c>
      <c r="L1450" s="72">
        <v>8.2469954413593033E-2</v>
      </c>
      <c r="M1450" s="27" t="s">
        <v>68</v>
      </c>
      <c r="N1450" s="70">
        <f t="shared" si="58"/>
        <v>18253.865478511809</v>
      </c>
      <c r="O1450" s="1">
        <v>44217</v>
      </c>
      <c r="P1450" s="1">
        <f t="shared" si="56"/>
        <v>44199</v>
      </c>
      <c r="Q1450" s="1">
        <f t="shared" si="57"/>
        <v>44212</v>
      </c>
    </row>
    <row r="1451" spans="1:17" x14ac:dyDescent="0.25">
      <c r="A1451" s="73" t="s">
        <v>261</v>
      </c>
      <c r="B1451" s="112" t="s">
        <v>41</v>
      </c>
      <c r="C1451" s="74">
        <v>9926.4673993127308</v>
      </c>
      <c r="D1451" s="27">
        <v>264</v>
      </c>
      <c r="E1451" s="27">
        <v>39</v>
      </c>
      <c r="F1451" s="69">
        <v>28.063501079015854</v>
      </c>
      <c r="G1451" s="115" t="s">
        <v>860</v>
      </c>
      <c r="H1451" s="27" t="s">
        <v>66</v>
      </c>
      <c r="I1451" s="27">
        <v>11353</v>
      </c>
      <c r="J1451" s="27">
        <v>1618</v>
      </c>
      <c r="K1451" s="27">
        <v>44</v>
      </c>
      <c r="L1451" s="72">
        <v>2.7194066749072928E-2</v>
      </c>
      <c r="M1451" s="27" t="s">
        <v>66</v>
      </c>
      <c r="N1451" s="70">
        <f t="shared" si="58"/>
        <v>16299.857088253006</v>
      </c>
      <c r="O1451" s="1">
        <v>44217</v>
      </c>
      <c r="P1451" s="1">
        <f t="shared" si="56"/>
        <v>44199</v>
      </c>
      <c r="Q1451" s="1">
        <f t="shared" si="57"/>
        <v>44212</v>
      </c>
    </row>
    <row r="1452" spans="1:17" x14ac:dyDescent="0.25">
      <c r="A1452" s="73" t="s">
        <v>262</v>
      </c>
      <c r="B1452" s="112" t="s">
        <v>52</v>
      </c>
      <c r="C1452" s="74">
        <v>28615.425420800198</v>
      </c>
      <c r="D1452" s="27">
        <v>1867</v>
      </c>
      <c r="E1452" s="27">
        <v>360</v>
      </c>
      <c r="F1452" s="69">
        <v>89.861623009785191</v>
      </c>
      <c r="G1452" s="115" t="s">
        <v>860</v>
      </c>
      <c r="H1452" s="27" t="s">
        <v>66</v>
      </c>
      <c r="I1452" s="27">
        <v>43832</v>
      </c>
      <c r="J1452" s="27">
        <v>3342</v>
      </c>
      <c r="K1452" s="27">
        <v>409</v>
      </c>
      <c r="L1452" s="72">
        <v>0.12238180730101736</v>
      </c>
      <c r="M1452" s="27" t="s">
        <v>66</v>
      </c>
      <c r="N1452" s="70">
        <f t="shared" si="58"/>
        <v>11679.015603838416</v>
      </c>
      <c r="O1452" s="1">
        <v>44217</v>
      </c>
      <c r="P1452" s="1">
        <f t="shared" si="56"/>
        <v>44199</v>
      </c>
      <c r="Q1452" s="1">
        <f t="shared" si="57"/>
        <v>44212</v>
      </c>
    </row>
    <row r="1453" spans="1:17" x14ac:dyDescent="0.25">
      <c r="A1453" s="73" t="s">
        <v>263</v>
      </c>
      <c r="B1453" s="112" t="s">
        <v>47</v>
      </c>
      <c r="C1453" s="74">
        <v>3727.2357787096198</v>
      </c>
      <c r="D1453" s="27">
        <v>128</v>
      </c>
      <c r="E1453" s="27">
        <v>31</v>
      </c>
      <c r="F1453" s="69">
        <v>59.408254420982907</v>
      </c>
      <c r="G1453" s="115" t="s">
        <v>860</v>
      </c>
      <c r="H1453" s="27" t="s">
        <v>66</v>
      </c>
      <c r="I1453" s="27">
        <v>3588</v>
      </c>
      <c r="J1453" s="27">
        <v>420</v>
      </c>
      <c r="K1453" s="27">
        <v>31</v>
      </c>
      <c r="L1453" s="72">
        <v>7.3809523809523811E-2</v>
      </c>
      <c r="M1453" s="27" t="s">
        <v>66</v>
      </c>
      <c r="N1453" s="70">
        <f t="shared" si="58"/>
        <v>11268.404386947725</v>
      </c>
      <c r="O1453" s="1">
        <v>44217</v>
      </c>
      <c r="P1453" s="1">
        <f t="shared" si="56"/>
        <v>44199</v>
      </c>
      <c r="Q1453" s="1">
        <f t="shared" si="57"/>
        <v>44212</v>
      </c>
    </row>
    <row r="1454" spans="1:17" x14ac:dyDescent="0.25">
      <c r="A1454" s="73" t="s">
        <v>264</v>
      </c>
      <c r="B1454" s="112" t="s">
        <v>52</v>
      </c>
      <c r="C1454" s="74">
        <v>99226.362872711004</v>
      </c>
      <c r="D1454" s="27">
        <v>10330</v>
      </c>
      <c r="E1454" s="27">
        <v>1330</v>
      </c>
      <c r="F1454" s="69">
        <v>95.740685488862837</v>
      </c>
      <c r="G1454" s="115" t="s">
        <v>860</v>
      </c>
      <c r="H1454" s="27" t="s">
        <v>64</v>
      </c>
      <c r="I1454" s="27">
        <v>135734</v>
      </c>
      <c r="J1454" s="27">
        <v>13791</v>
      </c>
      <c r="K1454" s="27">
        <v>1488</v>
      </c>
      <c r="L1454" s="72">
        <v>0.10789645420926691</v>
      </c>
      <c r="M1454" s="27" t="s">
        <v>66</v>
      </c>
      <c r="N1454" s="70">
        <f t="shared" si="58"/>
        <v>13898.524142914814</v>
      </c>
      <c r="O1454" s="1">
        <v>44217</v>
      </c>
      <c r="P1454" s="1">
        <f t="shared" si="56"/>
        <v>44199</v>
      </c>
      <c r="Q1454" s="1">
        <f t="shared" si="57"/>
        <v>44212</v>
      </c>
    </row>
    <row r="1455" spans="1:17" x14ac:dyDescent="0.25">
      <c r="A1455" s="73" t="s">
        <v>265</v>
      </c>
      <c r="B1455" s="112" t="s">
        <v>54</v>
      </c>
      <c r="C1455" s="74">
        <v>3688.3663500984599</v>
      </c>
      <c r="D1455" s="27">
        <v>153</v>
      </c>
      <c r="E1455" s="27">
        <v>27</v>
      </c>
      <c r="F1455" s="69">
        <v>52.287957472552741</v>
      </c>
      <c r="G1455" s="115" t="s">
        <v>860</v>
      </c>
      <c r="H1455" s="27" t="s">
        <v>66</v>
      </c>
      <c r="I1455" s="27">
        <v>3548</v>
      </c>
      <c r="J1455" s="27">
        <v>369</v>
      </c>
      <c r="K1455" s="27">
        <v>32</v>
      </c>
      <c r="L1455" s="72">
        <v>8.6720867208672087E-2</v>
      </c>
      <c r="M1455" s="27" t="s">
        <v>66</v>
      </c>
      <c r="N1455" s="70">
        <f t="shared" si="58"/>
        <v>10004.429196415093</v>
      </c>
      <c r="O1455" s="1">
        <v>44217</v>
      </c>
      <c r="P1455" s="1">
        <f t="shared" si="56"/>
        <v>44199</v>
      </c>
      <c r="Q1455" s="1">
        <f t="shared" si="57"/>
        <v>44212</v>
      </c>
    </row>
    <row r="1456" spans="1:17" x14ac:dyDescent="0.25">
      <c r="A1456" s="73" t="s">
        <v>266</v>
      </c>
      <c r="B1456" s="112" t="s">
        <v>51</v>
      </c>
      <c r="C1456" s="74">
        <v>64727.380689706901</v>
      </c>
      <c r="D1456" s="27">
        <v>1562</v>
      </c>
      <c r="E1456" s="27">
        <v>248</v>
      </c>
      <c r="F1456" s="75">
        <v>27.367530596063002</v>
      </c>
      <c r="G1456" s="115" t="s">
        <v>859</v>
      </c>
      <c r="H1456" s="27" t="s">
        <v>66</v>
      </c>
      <c r="I1456" s="27">
        <v>131013</v>
      </c>
      <c r="J1456" s="27">
        <v>12565</v>
      </c>
      <c r="K1456" s="27">
        <v>290</v>
      </c>
      <c r="L1456" s="122">
        <v>2.3079984082769598E-2</v>
      </c>
      <c r="M1456" s="27" t="s">
        <v>66</v>
      </c>
      <c r="N1456" s="70">
        <f t="shared" si="58"/>
        <v>19412.186722392918</v>
      </c>
      <c r="O1456" s="1">
        <v>44217</v>
      </c>
      <c r="P1456" s="1">
        <f t="shared" si="56"/>
        <v>44199</v>
      </c>
      <c r="Q1456" s="1">
        <f t="shared" si="57"/>
        <v>44212</v>
      </c>
    </row>
    <row r="1457" spans="1:17" x14ac:dyDescent="0.25">
      <c r="A1457" s="73" t="s">
        <v>267</v>
      </c>
      <c r="B1457" s="112" t="s">
        <v>46</v>
      </c>
      <c r="C1457" s="74">
        <v>1838.08536362777</v>
      </c>
      <c r="D1457" s="27">
        <v>29</v>
      </c>
      <c r="E1457" s="27">
        <v>4</v>
      </c>
      <c r="F1457" s="77">
        <v>15.544124955675652</v>
      </c>
      <c r="G1457" s="115" t="s">
        <v>857</v>
      </c>
      <c r="H1457" s="27" t="s">
        <v>68</v>
      </c>
      <c r="I1457" s="27">
        <v>301</v>
      </c>
      <c r="J1457" s="27">
        <v>31</v>
      </c>
      <c r="K1457" s="27">
        <v>4</v>
      </c>
      <c r="L1457" s="123">
        <v>0.12903225806451613</v>
      </c>
      <c r="M1457" s="27" t="s">
        <v>66</v>
      </c>
      <c r="N1457" s="70">
        <f t="shared" si="58"/>
        <v>1686.5375576908079</v>
      </c>
      <c r="O1457" s="1">
        <v>44217</v>
      </c>
      <c r="P1457" s="1">
        <f t="shared" si="56"/>
        <v>44199</v>
      </c>
      <c r="Q1457" s="1">
        <f t="shared" si="57"/>
        <v>44212</v>
      </c>
    </row>
    <row r="1458" spans="1:17" x14ac:dyDescent="0.25">
      <c r="A1458" s="73" t="s">
        <v>268</v>
      </c>
      <c r="B1458" s="112" t="s">
        <v>49</v>
      </c>
      <c r="C1458" s="74">
        <v>27818.816168915801</v>
      </c>
      <c r="D1458" s="27">
        <v>1354</v>
      </c>
      <c r="E1458" s="27">
        <v>228</v>
      </c>
      <c r="F1458" s="69">
        <v>58.542082405043615</v>
      </c>
      <c r="G1458" s="115" t="s">
        <v>860</v>
      </c>
      <c r="H1458" s="27" t="s">
        <v>66</v>
      </c>
      <c r="I1458" s="27">
        <v>33219</v>
      </c>
      <c r="J1458" s="27">
        <v>3811</v>
      </c>
      <c r="K1458" s="27">
        <v>249</v>
      </c>
      <c r="L1458" s="72">
        <v>6.5337181842036213E-2</v>
      </c>
      <c r="M1458" s="27" t="s">
        <v>66</v>
      </c>
      <c r="N1458" s="70">
        <f t="shared" si="58"/>
        <v>13699.360809818847</v>
      </c>
      <c r="O1458" s="1">
        <v>44217</v>
      </c>
      <c r="P1458" s="1">
        <f t="shared" si="56"/>
        <v>44199</v>
      </c>
      <c r="Q1458" s="1">
        <f t="shared" si="57"/>
        <v>44212</v>
      </c>
    </row>
    <row r="1459" spans="1:17" x14ac:dyDescent="0.25">
      <c r="A1459" s="73" t="s">
        <v>269</v>
      </c>
      <c r="B1459" s="112" t="s">
        <v>49</v>
      </c>
      <c r="C1459" s="74">
        <v>111989.024087531</v>
      </c>
      <c r="D1459" s="27">
        <v>3618</v>
      </c>
      <c r="E1459" s="27">
        <v>554</v>
      </c>
      <c r="F1459" s="75">
        <v>35.335095464801448</v>
      </c>
      <c r="G1459" s="115" t="s">
        <v>859</v>
      </c>
      <c r="H1459" s="27" t="s">
        <v>64</v>
      </c>
      <c r="I1459" s="27">
        <v>494699</v>
      </c>
      <c r="J1459" s="27">
        <v>44470</v>
      </c>
      <c r="K1459" s="27">
        <v>663</v>
      </c>
      <c r="L1459" s="122">
        <v>1.4908927366764111E-2</v>
      </c>
      <c r="M1459" s="27" t="s">
        <v>66</v>
      </c>
      <c r="N1459" s="70">
        <f t="shared" si="58"/>
        <v>39709.248618187885</v>
      </c>
      <c r="O1459" s="1">
        <v>44217</v>
      </c>
      <c r="P1459" s="1">
        <f t="shared" si="56"/>
        <v>44199</v>
      </c>
      <c r="Q1459" s="1">
        <f t="shared" si="57"/>
        <v>44212</v>
      </c>
    </row>
    <row r="1460" spans="1:17" x14ac:dyDescent="0.25">
      <c r="A1460" s="73" t="s">
        <v>270</v>
      </c>
      <c r="B1460" s="112" t="s">
        <v>51</v>
      </c>
      <c r="C1460" s="74">
        <v>23172.8895591976</v>
      </c>
      <c r="D1460" s="27">
        <v>1236</v>
      </c>
      <c r="E1460" s="27">
        <v>285</v>
      </c>
      <c r="F1460" s="69">
        <v>87.84896162879636</v>
      </c>
      <c r="G1460" s="115" t="s">
        <v>860</v>
      </c>
      <c r="H1460" s="27" t="s">
        <v>64</v>
      </c>
      <c r="I1460" s="27">
        <v>36869</v>
      </c>
      <c r="J1460" s="27">
        <v>4109</v>
      </c>
      <c r="K1460" s="27">
        <v>296</v>
      </c>
      <c r="L1460" s="72">
        <v>7.2036991968848871E-2</v>
      </c>
      <c r="M1460" s="27" t="s">
        <v>66</v>
      </c>
      <c r="N1460" s="70">
        <f t="shared" si="58"/>
        <v>17731.927602309261</v>
      </c>
      <c r="O1460" s="1">
        <v>44217</v>
      </c>
      <c r="P1460" s="1">
        <f t="shared" si="56"/>
        <v>44199</v>
      </c>
      <c r="Q1460" s="1">
        <f t="shared" si="57"/>
        <v>44212</v>
      </c>
    </row>
    <row r="1461" spans="1:17" x14ac:dyDescent="0.25">
      <c r="A1461" s="73" t="s">
        <v>271</v>
      </c>
      <c r="B1461" s="112" t="s">
        <v>49</v>
      </c>
      <c r="C1461" s="74">
        <v>4723.0019559667198</v>
      </c>
      <c r="D1461" s="27">
        <v>119</v>
      </c>
      <c r="E1461" s="27">
        <v>16</v>
      </c>
      <c r="F1461" s="75">
        <v>24.19768514839031</v>
      </c>
      <c r="G1461" s="115" t="s">
        <v>859</v>
      </c>
      <c r="H1461" s="27" t="s">
        <v>66</v>
      </c>
      <c r="I1461" s="27">
        <v>5896</v>
      </c>
      <c r="J1461" s="27">
        <v>644</v>
      </c>
      <c r="K1461" s="27">
        <v>19</v>
      </c>
      <c r="L1461" s="122">
        <v>2.9503105590062112E-2</v>
      </c>
      <c r="M1461" s="27" t="s">
        <v>66</v>
      </c>
      <c r="N1461" s="70">
        <f t="shared" si="58"/>
        <v>13635.39558111794</v>
      </c>
      <c r="O1461" s="1">
        <v>44217</v>
      </c>
      <c r="P1461" s="1">
        <f t="shared" si="56"/>
        <v>44199</v>
      </c>
      <c r="Q1461" s="1">
        <f t="shared" si="57"/>
        <v>44212</v>
      </c>
    </row>
    <row r="1462" spans="1:17" x14ac:dyDescent="0.25">
      <c r="A1462" s="73" t="s">
        <v>272</v>
      </c>
      <c r="B1462" s="112" t="s">
        <v>52</v>
      </c>
      <c r="C1462" s="74">
        <v>12248.3187771581</v>
      </c>
      <c r="D1462" s="27">
        <v>450</v>
      </c>
      <c r="E1462" s="27">
        <v>98</v>
      </c>
      <c r="F1462" s="69">
        <v>57.150700658234868</v>
      </c>
      <c r="G1462" s="115" t="s">
        <v>860</v>
      </c>
      <c r="H1462" s="27" t="s">
        <v>66</v>
      </c>
      <c r="I1462" s="27">
        <v>10184</v>
      </c>
      <c r="J1462" s="27">
        <v>1208</v>
      </c>
      <c r="K1462" s="27">
        <v>106</v>
      </c>
      <c r="L1462" s="72">
        <v>8.7748344370860931E-2</v>
      </c>
      <c r="M1462" s="27" t="s">
        <v>66</v>
      </c>
      <c r="N1462" s="70">
        <f t="shared" si="58"/>
        <v>9862.5780564496745</v>
      </c>
      <c r="O1462" s="1">
        <v>44217</v>
      </c>
      <c r="P1462" s="1">
        <f t="shared" si="56"/>
        <v>44199</v>
      </c>
      <c r="Q1462" s="1">
        <f t="shared" si="57"/>
        <v>44212</v>
      </c>
    </row>
    <row r="1463" spans="1:17" x14ac:dyDescent="0.25">
      <c r="A1463" s="73" t="s">
        <v>273</v>
      </c>
      <c r="B1463" s="112" t="s">
        <v>46</v>
      </c>
      <c r="C1463" s="74">
        <v>1174.1958259012499</v>
      </c>
      <c r="D1463" s="27">
        <v>15</v>
      </c>
      <c r="E1463" s="27">
        <v>8</v>
      </c>
      <c r="F1463" s="77">
        <v>48.665525700534097</v>
      </c>
      <c r="G1463" s="115" t="s">
        <v>857</v>
      </c>
      <c r="H1463" s="27" t="s">
        <v>64</v>
      </c>
      <c r="I1463" s="27">
        <v>1302</v>
      </c>
      <c r="J1463" s="27">
        <v>144</v>
      </c>
      <c r="K1463" s="27">
        <v>8</v>
      </c>
      <c r="L1463" s="123">
        <v>5.5555555555555552E-2</v>
      </c>
      <c r="M1463" s="27" t="s">
        <v>64</v>
      </c>
      <c r="N1463" s="70">
        <f t="shared" si="58"/>
        <v>12263.712476534594</v>
      </c>
      <c r="O1463" s="1">
        <v>44217</v>
      </c>
      <c r="P1463" s="1">
        <f t="shared" si="56"/>
        <v>44199</v>
      </c>
      <c r="Q1463" s="1">
        <f t="shared" si="57"/>
        <v>44212</v>
      </c>
    </row>
    <row r="1464" spans="1:17" x14ac:dyDescent="0.25">
      <c r="A1464" s="73" t="s">
        <v>274</v>
      </c>
      <c r="B1464" s="112" t="s">
        <v>54</v>
      </c>
      <c r="C1464" s="74">
        <v>14163.6711170745</v>
      </c>
      <c r="D1464" s="27">
        <v>668</v>
      </c>
      <c r="E1464" s="27">
        <v>104</v>
      </c>
      <c r="F1464" s="69">
        <v>52.448064962594231</v>
      </c>
      <c r="G1464" s="115" t="s">
        <v>860</v>
      </c>
      <c r="H1464" s="27" t="s">
        <v>66</v>
      </c>
      <c r="I1464" s="27">
        <v>18814</v>
      </c>
      <c r="J1464" s="27">
        <v>2112</v>
      </c>
      <c r="K1464" s="27">
        <v>119</v>
      </c>
      <c r="L1464" s="72">
        <v>5.6344696969696968E-2</v>
      </c>
      <c r="M1464" s="27" t="s">
        <v>66</v>
      </c>
      <c r="N1464" s="70">
        <f t="shared" si="58"/>
        <v>14911.388315519094</v>
      </c>
      <c r="O1464" s="1">
        <v>44217</v>
      </c>
      <c r="P1464" s="1">
        <f t="shared" si="56"/>
        <v>44199</v>
      </c>
      <c r="Q1464" s="1">
        <f t="shared" si="57"/>
        <v>44212</v>
      </c>
    </row>
    <row r="1465" spans="1:17" x14ac:dyDescent="0.25">
      <c r="A1465" s="73" t="s">
        <v>275</v>
      </c>
      <c r="B1465" s="112" t="s">
        <v>41</v>
      </c>
      <c r="C1465" s="74">
        <v>5829.5344790318404</v>
      </c>
      <c r="D1465" s="27">
        <v>167</v>
      </c>
      <c r="E1465" s="27">
        <v>54</v>
      </c>
      <c r="F1465" s="69">
        <v>66.165538106285368</v>
      </c>
      <c r="G1465" s="115" t="s">
        <v>860</v>
      </c>
      <c r="H1465" s="27" t="s">
        <v>64</v>
      </c>
      <c r="I1465" s="27">
        <v>6032</v>
      </c>
      <c r="J1465" s="27">
        <v>575</v>
      </c>
      <c r="K1465" s="27">
        <v>63</v>
      </c>
      <c r="L1465" s="72">
        <v>0.10956521739130434</v>
      </c>
      <c r="M1465" s="27" t="s">
        <v>64</v>
      </c>
      <c r="N1465" s="70">
        <f t="shared" si="58"/>
        <v>9863.5663288073574</v>
      </c>
      <c r="O1465" s="1">
        <v>44217</v>
      </c>
      <c r="P1465" s="1">
        <f t="shared" si="56"/>
        <v>44199</v>
      </c>
      <c r="Q1465" s="1">
        <f t="shared" si="57"/>
        <v>44212</v>
      </c>
    </row>
    <row r="1466" spans="1:17" x14ac:dyDescent="0.25">
      <c r="A1466" s="73" t="s">
        <v>276</v>
      </c>
      <c r="B1466" s="112" t="s">
        <v>49</v>
      </c>
      <c r="C1466" s="74">
        <v>35973.240681719501</v>
      </c>
      <c r="D1466" s="27">
        <v>2012</v>
      </c>
      <c r="E1466" s="27">
        <v>328</v>
      </c>
      <c r="F1466" s="69">
        <v>65.127775492512441</v>
      </c>
      <c r="G1466" s="115" t="s">
        <v>860</v>
      </c>
      <c r="H1466" s="27" t="s">
        <v>64</v>
      </c>
      <c r="I1466" s="27">
        <v>45349</v>
      </c>
      <c r="J1466" s="27">
        <v>4472</v>
      </c>
      <c r="K1466" s="27">
        <v>353</v>
      </c>
      <c r="L1466" s="72">
        <v>7.8935599284436497E-2</v>
      </c>
      <c r="M1466" s="27" t="s">
        <v>66</v>
      </c>
      <c r="N1466" s="70">
        <f t="shared" si="58"/>
        <v>12431.462707424449</v>
      </c>
      <c r="O1466" s="1">
        <v>44217</v>
      </c>
      <c r="P1466" s="1">
        <f t="shared" si="56"/>
        <v>44199</v>
      </c>
      <c r="Q1466" s="1">
        <f t="shared" si="57"/>
        <v>44212</v>
      </c>
    </row>
    <row r="1467" spans="1:17" x14ac:dyDescent="0.25">
      <c r="A1467" s="73" t="s">
        <v>277</v>
      </c>
      <c r="B1467" s="112" t="s">
        <v>53</v>
      </c>
      <c r="C1467" s="74">
        <v>36918.336746757697</v>
      </c>
      <c r="D1467" s="27">
        <v>7209</v>
      </c>
      <c r="E1467" s="27">
        <v>737</v>
      </c>
      <c r="F1467" s="69">
        <v>142.59271078207615</v>
      </c>
      <c r="G1467" s="115" t="s">
        <v>860</v>
      </c>
      <c r="H1467" s="27" t="s">
        <v>66</v>
      </c>
      <c r="I1467" s="27">
        <v>86736</v>
      </c>
      <c r="J1467" s="27">
        <v>9357</v>
      </c>
      <c r="K1467" s="27">
        <v>905</v>
      </c>
      <c r="L1467" s="72">
        <v>9.6719033878379823E-2</v>
      </c>
      <c r="M1467" s="27" t="s">
        <v>66</v>
      </c>
      <c r="N1467" s="70">
        <f t="shared" si="58"/>
        <v>25345.128801940857</v>
      </c>
      <c r="O1467" s="1">
        <v>44217</v>
      </c>
      <c r="P1467" s="1">
        <f t="shared" si="56"/>
        <v>44199</v>
      </c>
      <c r="Q1467" s="1">
        <f t="shared" si="57"/>
        <v>44212</v>
      </c>
    </row>
    <row r="1468" spans="1:17" x14ac:dyDescent="0.25">
      <c r="A1468" s="73" t="s">
        <v>278</v>
      </c>
      <c r="B1468" s="112" t="s">
        <v>42</v>
      </c>
      <c r="C1468" s="74">
        <v>2936.1193472292898</v>
      </c>
      <c r="D1468" s="27">
        <v>81</v>
      </c>
      <c r="E1468" s="27">
        <v>22</v>
      </c>
      <c r="F1468" s="75">
        <v>53.520595915539744</v>
      </c>
      <c r="G1468" s="115" t="s">
        <v>859</v>
      </c>
      <c r="H1468" s="27" t="s">
        <v>66</v>
      </c>
      <c r="I1468" s="27">
        <v>3310</v>
      </c>
      <c r="J1468" s="27">
        <v>398</v>
      </c>
      <c r="K1468" s="27">
        <v>25</v>
      </c>
      <c r="L1468" s="122">
        <v>6.2814070351758788E-2</v>
      </c>
      <c r="M1468" s="27" t="s">
        <v>66</v>
      </c>
      <c r="N1468" s="70">
        <f t="shared" si="58"/>
        <v>13555.307292790339</v>
      </c>
      <c r="O1468" s="1">
        <v>44217</v>
      </c>
      <c r="P1468" s="1">
        <f t="shared" si="56"/>
        <v>44199</v>
      </c>
      <c r="Q1468" s="1">
        <f t="shared" si="57"/>
        <v>44212</v>
      </c>
    </row>
    <row r="1469" spans="1:17" x14ac:dyDescent="0.25">
      <c r="A1469" s="73" t="s">
        <v>279</v>
      </c>
      <c r="B1469" s="112" t="s">
        <v>47</v>
      </c>
      <c r="C1469" s="74">
        <v>1357.7287896405801</v>
      </c>
      <c r="D1469" s="27">
        <v>38</v>
      </c>
      <c r="E1469" s="27">
        <v>18</v>
      </c>
      <c r="F1469" s="75">
        <v>94.69595809739306</v>
      </c>
      <c r="G1469" s="115" t="s">
        <v>859</v>
      </c>
      <c r="H1469" s="27" t="s">
        <v>64</v>
      </c>
      <c r="I1469" s="27">
        <v>969</v>
      </c>
      <c r="J1469" s="27">
        <v>131</v>
      </c>
      <c r="K1469" s="27">
        <v>22</v>
      </c>
      <c r="L1469" s="122">
        <v>0.16793893129770993</v>
      </c>
      <c r="M1469" s="27" t="s">
        <v>64</v>
      </c>
      <c r="N1469" s="70">
        <f t="shared" si="58"/>
        <v>9648.465952812161</v>
      </c>
      <c r="O1469" s="1">
        <v>44217</v>
      </c>
      <c r="P1469" s="1">
        <f t="shared" si="56"/>
        <v>44199</v>
      </c>
      <c r="Q1469" s="1">
        <f t="shared" si="57"/>
        <v>44212</v>
      </c>
    </row>
    <row r="1470" spans="1:17" x14ac:dyDescent="0.25">
      <c r="A1470" s="73" t="s">
        <v>280</v>
      </c>
      <c r="B1470" s="112" t="s">
        <v>48</v>
      </c>
      <c r="C1470" s="74">
        <v>1223.64361651632</v>
      </c>
      <c r="D1470" s="27">
        <v>25</v>
      </c>
      <c r="E1470" s="27">
        <v>7</v>
      </c>
      <c r="F1470" s="77">
        <v>40.861570579143496</v>
      </c>
      <c r="G1470" s="115" t="s">
        <v>857</v>
      </c>
      <c r="H1470" s="27" t="s">
        <v>64</v>
      </c>
      <c r="I1470" s="27">
        <v>1044</v>
      </c>
      <c r="J1470" s="27">
        <v>119</v>
      </c>
      <c r="K1470" s="27">
        <v>7</v>
      </c>
      <c r="L1470" s="123">
        <v>5.8823529411764705E-2</v>
      </c>
      <c r="M1470" s="27" t="s">
        <v>64</v>
      </c>
      <c r="N1470" s="70">
        <f t="shared" si="58"/>
        <v>9725.0537978361499</v>
      </c>
      <c r="O1470" s="1">
        <v>44217</v>
      </c>
      <c r="P1470" s="1">
        <f t="shared" si="56"/>
        <v>44199</v>
      </c>
      <c r="Q1470" s="1">
        <f t="shared" si="57"/>
        <v>44212</v>
      </c>
    </row>
    <row r="1471" spans="1:17" x14ac:dyDescent="0.25">
      <c r="A1471" s="73" t="s">
        <v>281</v>
      </c>
      <c r="B1471" s="112" t="s">
        <v>47</v>
      </c>
      <c r="C1471" s="74">
        <v>56710.292083490698</v>
      </c>
      <c r="D1471" s="27">
        <v>3706</v>
      </c>
      <c r="E1471" s="27">
        <v>720</v>
      </c>
      <c r="F1471" s="69">
        <v>90.686486595513642</v>
      </c>
      <c r="G1471" s="115" t="s">
        <v>860</v>
      </c>
      <c r="H1471" s="27" t="s">
        <v>66</v>
      </c>
      <c r="I1471" s="27">
        <v>70388</v>
      </c>
      <c r="J1471" s="27">
        <v>8152</v>
      </c>
      <c r="K1471" s="27">
        <v>888</v>
      </c>
      <c r="L1471" s="72">
        <v>0.10893032384690873</v>
      </c>
      <c r="M1471" s="27" t="s">
        <v>66</v>
      </c>
      <c r="N1471" s="70">
        <f t="shared" si="58"/>
        <v>14374.815753017752</v>
      </c>
      <c r="O1471" s="1">
        <v>44217</v>
      </c>
      <c r="P1471" s="1">
        <f t="shared" si="56"/>
        <v>44199</v>
      </c>
      <c r="Q1471" s="1">
        <f t="shared" si="57"/>
        <v>44212</v>
      </c>
    </row>
    <row r="1472" spans="1:17" x14ac:dyDescent="0.25">
      <c r="A1472" s="73" t="s">
        <v>282</v>
      </c>
      <c r="B1472" s="112" t="s">
        <v>44</v>
      </c>
      <c r="C1472" s="74">
        <v>758.61581752920097</v>
      </c>
      <c r="D1472" s="27">
        <v>12</v>
      </c>
      <c r="E1472" s="27">
        <v>2</v>
      </c>
      <c r="F1472" s="77">
        <v>18.831289772262618</v>
      </c>
      <c r="G1472" s="115" t="s">
        <v>857</v>
      </c>
      <c r="H1472" s="27" t="s">
        <v>66</v>
      </c>
      <c r="I1472" s="27">
        <v>2911</v>
      </c>
      <c r="J1472" s="27">
        <v>223</v>
      </c>
      <c r="K1472" s="27">
        <v>2</v>
      </c>
      <c r="L1472" s="123">
        <v>8.9686098654708519E-3</v>
      </c>
      <c r="M1472" s="27" t="s">
        <v>66</v>
      </c>
      <c r="N1472" s="70">
        <f t="shared" si="58"/>
        <v>29395.643334501947</v>
      </c>
      <c r="O1472" s="1">
        <v>44217</v>
      </c>
      <c r="P1472" s="1">
        <f t="shared" si="56"/>
        <v>44199</v>
      </c>
      <c r="Q1472" s="1">
        <f t="shared" si="57"/>
        <v>44212</v>
      </c>
    </row>
    <row r="1473" spans="1:17" x14ac:dyDescent="0.25">
      <c r="A1473" s="73" t="s">
        <v>283</v>
      </c>
      <c r="B1473" s="112" t="s">
        <v>42</v>
      </c>
      <c r="C1473" s="74">
        <v>1673.49740572871</v>
      </c>
      <c r="D1473" s="27">
        <v>31</v>
      </c>
      <c r="E1473" s="27">
        <v>6</v>
      </c>
      <c r="F1473" s="77">
        <v>25.609327334738882</v>
      </c>
      <c r="G1473" s="115" t="s">
        <v>857</v>
      </c>
      <c r="H1473" s="27" t="s">
        <v>64</v>
      </c>
      <c r="I1473" s="27">
        <v>1237</v>
      </c>
      <c r="J1473" s="27">
        <v>151</v>
      </c>
      <c r="K1473" s="27">
        <v>6</v>
      </c>
      <c r="L1473" s="123">
        <v>3.9735099337748346E-2</v>
      </c>
      <c r="M1473" s="27" t="s">
        <v>64</v>
      </c>
      <c r="N1473" s="70">
        <f t="shared" si="58"/>
        <v>9023.0196642729989</v>
      </c>
      <c r="O1473" s="1">
        <v>44217</v>
      </c>
      <c r="P1473" s="1">
        <f t="shared" si="56"/>
        <v>44199</v>
      </c>
      <c r="Q1473" s="1">
        <f t="shared" si="57"/>
        <v>44212</v>
      </c>
    </row>
    <row r="1474" spans="1:17" x14ac:dyDescent="0.25">
      <c r="A1474" s="73" t="s">
        <v>284</v>
      </c>
      <c r="B1474" s="112" t="s">
        <v>54</v>
      </c>
      <c r="C1474" s="74">
        <v>14079.6128022015</v>
      </c>
      <c r="D1474" s="27">
        <v>1164</v>
      </c>
      <c r="E1474" s="27">
        <v>224</v>
      </c>
      <c r="F1474" s="69">
        <v>113.63948870453471</v>
      </c>
      <c r="G1474" s="115" t="s">
        <v>860</v>
      </c>
      <c r="H1474" s="27" t="s">
        <v>66</v>
      </c>
      <c r="I1474" s="27">
        <v>17103</v>
      </c>
      <c r="J1474" s="27">
        <v>1902</v>
      </c>
      <c r="K1474" s="27">
        <v>251</v>
      </c>
      <c r="L1474" s="72">
        <v>0.13196635120925343</v>
      </c>
      <c r="M1474" s="27" t="s">
        <v>66</v>
      </c>
      <c r="N1474" s="70">
        <f t="shared" si="58"/>
        <v>13508.894219751566</v>
      </c>
      <c r="O1474" s="1">
        <v>44217</v>
      </c>
      <c r="P1474" s="1">
        <f t="shared" ref="P1474:P1537" si="59">O1474-18</f>
        <v>44199</v>
      </c>
      <c r="Q1474" s="1">
        <f t="shared" ref="Q1474:Q1537" si="60">O1474-5</f>
        <v>44212</v>
      </c>
    </row>
    <row r="1475" spans="1:17" x14ac:dyDescent="0.25">
      <c r="A1475" s="73" t="s">
        <v>285</v>
      </c>
      <c r="B1475" s="112" t="s">
        <v>51</v>
      </c>
      <c r="C1475" s="74">
        <v>7354.9427443027298</v>
      </c>
      <c r="D1475" s="27">
        <v>252</v>
      </c>
      <c r="E1475" s="27">
        <v>65</v>
      </c>
      <c r="F1475" s="69">
        <v>63.125673499682691</v>
      </c>
      <c r="G1475" s="115" t="s">
        <v>860</v>
      </c>
      <c r="H1475" s="27" t="s">
        <v>68</v>
      </c>
      <c r="I1475" s="27">
        <v>10042</v>
      </c>
      <c r="J1475" s="27">
        <v>1427</v>
      </c>
      <c r="K1475" s="27">
        <v>68</v>
      </c>
      <c r="L1475" s="72">
        <v>4.7652417659425371E-2</v>
      </c>
      <c r="M1475" s="27" t="s">
        <v>66</v>
      </c>
      <c r="N1475" s="70">
        <f t="shared" si="58"/>
        <v>19401.918541179395</v>
      </c>
      <c r="O1475" s="1">
        <v>44217</v>
      </c>
      <c r="P1475" s="1">
        <f t="shared" si="59"/>
        <v>44199</v>
      </c>
      <c r="Q1475" s="1">
        <f t="shared" si="60"/>
        <v>44212</v>
      </c>
    </row>
    <row r="1476" spans="1:17" x14ac:dyDescent="0.25">
      <c r="A1476" s="73" t="s">
        <v>286</v>
      </c>
      <c r="B1476" s="112" t="s">
        <v>46</v>
      </c>
      <c r="C1476" s="74">
        <v>1582.42316470797</v>
      </c>
      <c r="D1476" s="27">
        <v>22</v>
      </c>
      <c r="E1476" s="27">
        <v>5</v>
      </c>
      <c r="F1476" s="77">
        <v>22.569364826554878</v>
      </c>
      <c r="G1476" s="115" t="s">
        <v>857</v>
      </c>
      <c r="H1476" s="27" t="s">
        <v>64</v>
      </c>
      <c r="I1476" s="27">
        <v>1578</v>
      </c>
      <c r="J1476" s="27">
        <v>173</v>
      </c>
      <c r="K1476" s="27">
        <v>5</v>
      </c>
      <c r="L1476" s="123">
        <v>2.8901734104046242E-2</v>
      </c>
      <c r="M1476" s="27" t="s">
        <v>64</v>
      </c>
      <c r="N1476" s="70">
        <f t="shared" si="58"/>
        <v>10932.600321983182</v>
      </c>
      <c r="O1476" s="1">
        <v>44217</v>
      </c>
      <c r="P1476" s="1">
        <f t="shared" si="59"/>
        <v>44199</v>
      </c>
      <c r="Q1476" s="1">
        <f t="shared" si="60"/>
        <v>44212</v>
      </c>
    </row>
    <row r="1477" spans="1:17" x14ac:dyDescent="0.25">
      <c r="A1477" s="73" t="s">
        <v>287</v>
      </c>
      <c r="B1477" s="112" t="s">
        <v>49</v>
      </c>
      <c r="C1477" s="74">
        <v>18730.958831312699</v>
      </c>
      <c r="D1477" s="27">
        <v>815</v>
      </c>
      <c r="E1477" s="27">
        <v>114</v>
      </c>
      <c r="F1477" s="75">
        <v>43.472719235518582</v>
      </c>
      <c r="G1477" s="115" t="s">
        <v>859</v>
      </c>
      <c r="H1477" s="27" t="s">
        <v>66</v>
      </c>
      <c r="I1477" s="27">
        <v>33333</v>
      </c>
      <c r="J1477" s="27">
        <v>4061</v>
      </c>
      <c r="K1477" s="27">
        <v>127</v>
      </c>
      <c r="L1477" s="122">
        <v>3.1273085446934253E-2</v>
      </c>
      <c r="M1477" s="27" t="s">
        <v>66</v>
      </c>
      <c r="N1477" s="70">
        <f t="shared" si="58"/>
        <v>21680.684029966436</v>
      </c>
      <c r="O1477" s="1">
        <v>44217</v>
      </c>
      <c r="P1477" s="1">
        <f t="shared" si="59"/>
        <v>44199</v>
      </c>
      <c r="Q1477" s="1">
        <f t="shared" si="60"/>
        <v>44212</v>
      </c>
    </row>
    <row r="1478" spans="1:17" x14ac:dyDescent="0.25">
      <c r="A1478" s="73" t="s">
        <v>288</v>
      </c>
      <c r="B1478" s="112" t="s">
        <v>46</v>
      </c>
      <c r="C1478" s="74">
        <v>1931.62596058402</v>
      </c>
      <c r="D1478" s="27">
        <v>21</v>
      </c>
      <c r="E1478" s="27">
        <v>6</v>
      </c>
      <c r="F1478" s="77">
        <v>22.187081625360406</v>
      </c>
      <c r="G1478" s="115" t="s">
        <v>857</v>
      </c>
      <c r="H1478" s="27" t="s">
        <v>64</v>
      </c>
      <c r="I1478" s="27">
        <v>1965</v>
      </c>
      <c r="J1478" s="27">
        <v>177</v>
      </c>
      <c r="K1478" s="27">
        <v>7</v>
      </c>
      <c r="L1478" s="123">
        <v>3.954802259887006E-2</v>
      </c>
      <c r="M1478" s="27" t="s">
        <v>66</v>
      </c>
      <c r="N1478" s="70">
        <f t="shared" si="58"/>
        <v>9163.2647112738487</v>
      </c>
      <c r="O1478" s="1">
        <v>44217</v>
      </c>
      <c r="P1478" s="1">
        <f t="shared" si="59"/>
        <v>44199</v>
      </c>
      <c r="Q1478" s="1">
        <f t="shared" si="60"/>
        <v>44212</v>
      </c>
    </row>
    <row r="1479" spans="1:17" x14ac:dyDescent="0.25">
      <c r="A1479" s="73" t="s">
        <v>289</v>
      </c>
      <c r="B1479" s="112" t="s">
        <v>48</v>
      </c>
      <c r="C1479" s="74">
        <v>784.07156341524001</v>
      </c>
      <c r="D1479" s="27">
        <v>18</v>
      </c>
      <c r="E1479" s="27">
        <v>1</v>
      </c>
      <c r="F1479" s="77">
        <v>9.1099556164802831</v>
      </c>
      <c r="G1479" s="115" t="s">
        <v>857</v>
      </c>
      <c r="H1479" s="27" t="s">
        <v>66</v>
      </c>
      <c r="I1479" s="27">
        <v>1152</v>
      </c>
      <c r="J1479" s="27">
        <v>108</v>
      </c>
      <c r="K1479" s="27">
        <v>1</v>
      </c>
      <c r="L1479" s="123">
        <v>9.2592592592592587E-3</v>
      </c>
      <c r="M1479" s="27" t="s">
        <v>66</v>
      </c>
      <c r="N1479" s="70">
        <f t="shared" si="58"/>
        <v>13774.252892118189</v>
      </c>
      <c r="O1479" s="1">
        <v>44217</v>
      </c>
      <c r="P1479" s="1">
        <f t="shared" si="59"/>
        <v>44199</v>
      </c>
      <c r="Q1479" s="1">
        <f t="shared" si="60"/>
        <v>44212</v>
      </c>
    </row>
    <row r="1480" spans="1:17" x14ac:dyDescent="0.25">
      <c r="A1480" s="73" t="s">
        <v>290</v>
      </c>
      <c r="B1480" s="112" t="s">
        <v>42</v>
      </c>
      <c r="C1480" s="74">
        <v>6466.0125528356502</v>
      </c>
      <c r="D1480" s="27">
        <v>179</v>
      </c>
      <c r="E1480" s="27">
        <v>56</v>
      </c>
      <c r="F1480" s="69">
        <v>61.861927537486949</v>
      </c>
      <c r="G1480" s="115" t="s">
        <v>860</v>
      </c>
      <c r="H1480" s="27" t="s">
        <v>64</v>
      </c>
      <c r="I1480" s="27">
        <v>8619</v>
      </c>
      <c r="J1480" s="27">
        <v>1476</v>
      </c>
      <c r="K1480" s="27">
        <v>58</v>
      </c>
      <c r="L1480" s="72">
        <v>3.9295392953929538E-2</v>
      </c>
      <c r="M1480" s="27" t="s">
        <v>66</v>
      </c>
      <c r="N1480" s="70">
        <f t="shared" si="58"/>
        <v>22827.051261332683</v>
      </c>
      <c r="O1480" s="1">
        <v>44217</v>
      </c>
      <c r="P1480" s="1">
        <f t="shared" si="59"/>
        <v>44199</v>
      </c>
      <c r="Q1480" s="1">
        <f t="shared" si="60"/>
        <v>44212</v>
      </c>
    </row>
    <row r="1481" spans="1:17" x14ac:dyDescent="0.25">
      <c r="A1481" s="73" t="s">
        <v>291</v>
      </c>
      <c r="B1481" s="112" t="s">
        <v>45</v>
      </c>
      <c r="C1481" s="74">
        <v>28666.8719119466</v>
      </c>
      <c r="D1481" s="27">
        <v>2305</v>
      </c>
      <c r="E1481" s="27">
        <v>310</v>
      </c>
      <c r="F1481" s="69">
        <v>77.241971886124603</v>
      </c>
      <c r="G1481" s="115" t="s">
        <v>860</v>
      </c>
      <c r="H1481" s="27" t="s">
        <v>66</v>
      </c>
      <c r="I1481" s="27">
        <v>48687</v>
      </c>
      <c r="J1481" s="27">
        <v>5538</v>
      </c>
      <c r="K1481" s="27">
        <v>346</v>
      </c>
      <c r="L1481" s="72">
        <v>6.2477428674611771E-2</v>
      </c>
      <c r="M1481" s="27" t="s">
        <v>66</v>
      </c>
      <c r="N1481" s="70">
        <f t="shared" si="58"/>
        <v>19318.466336371006</v>
      </c>
      <c r="O1481" s="1">
        <v>44217</v>
      </c>
      <c r="P1481" s="1">
        <f t="shared" si="59"/>
        <v>44199</v>
      </c>
      <c r="Q1481" s="1">
        <f t="shared" si="60"/>
        <v>44212</v>
      </c>
    </row>
    <row r="1482" spans="1:17" x14ac:dyDescent="0.25">
      <c r="A1482" s="73" t="s">
        <v>292</v>
      </c>
      <c r="B1482" s="112" t="s">
        <v>43</v>
      </c>
      <c r="C1482" s="74">
        <v>37104.373350893802</v>
      </c>
      <c r="D1482" s="27">
        <v>2676</v>
      </c>
      <c r="E1482" s="27">
        <v>504</v>
      </c>
      <c r="F1482" s="69">
        <v>97.023603281344194</v>
      </c>
      <c r="G1482" s="115" t="s">
        <v>860</v>
      </c>
      <c r="H1482" s="27" t="s">
        <v>66</v>
      </c>
      <c r="I1482" s="27">
        <v>49979</v>
      </c>
      <c r="J1482" s="27">
        <v>5264</v>
      </c>
      <c r="K1482" s="27">
        <v>556</v>
      </c>
      <c r="L1482" s="72">
        <v>0.10562310030395136</v>
      </c>
      <c r="M1482" s="27" t="s">
        <v>66</v>
      </c>
      <c r="N1482" s="70">
        <f t="shared" si="58"/>
        <v>14187.006879805438</v>
      </c>
      <c r="O1482" s="1">
        <v>44217</v>
      </c>
      <c r="P1482" s="1">
        <f t="shared" si="59"/>
        <v>44199</v>
      </c>
      <c r="Q1482" s="1">
        <f t="shared" si="60"/>
        <v>44212</v>
      </c>
    </row>
    <row r="1483" spans="1:17" x14ac:dyDescent="0.25">
      <c r="A1483" s="73" t="s">
        <v>293</v>
      </c>
      <c r="B1483" s="112" t="s">
        <v>51</v>
      </c>
      <c r="C1483" s="74">
        <v>27391.508223539095</v>
      </c>
      <c r="D1483" s="27">
        <v>1518</v>
      </c>
      <c r="E1483" s="27">
        <v>274</v>
      </c>
      <c r="F1483" s="69">
        <v>71.450715352029121</v>
      </c>
      <c r="G1483" s="115" t="s">
        <v>860</v>
      </c>
      <c r="H1483" s="27" t="s">
        <v>66</v>
      </c>
      <c r="I1483" s="27">
        <v>43770</v>
      </c>
      <c r="J1483" s="27">
        <v>4773</v>
      </c>
      <c r="K1483" s="27">
        <v>306</v>
      </c>
      <c r="L1483" s="72">
        <v>6.4110622250157137E-2</v>
      </c>
      <c r="M1483" s="27" t="s">
        <v>66</v>
      </c>
      <c r="N1483" s="70">
        <f t="shared" si="58"/>
        <v>17425.108398734639</v>
      </c>
      <c r="O1483" s="1">
        <v>44217</v>
      </c>
      <c r="P1483" s="1">
        <f t="shared" si="59"/>
        <v>44199</v>
      </c>
      <c r="Q1483" s="1">
        <f t="shared" si="60"/>
        <v>44212</v>
      </c>
    </row>
    <row r="1484" spans="1:17" x14ac:dyDescent="0.25">
      <c r="A1484" s="73" t="s">
        <v>294</v>
      </c>
      <c r="B1484" s="112" t="s">
        <v>46</v>
      </c>
      <c r="C1484" s="74">
        <v>5307.8849770148699</v>
      </c>
      <c r="D1484" s="27">
        <v>127</v>
      </c>
      <c r="E1484" s="27">
        <v>32</v>
      </c>
      <c r="F1484" s="69">
        <v>43.062619020801783</v>
      </c>
      <c r="G1484" s="115" t="s">
        <v>860</v>
      </c>
      <c r="H1484" s="27" t="s">
        <v>64</v>
      </c>
      <c r="I1484" s="27">
        <v>19854</v>
      </c>
      <c r="J1484" s="27">
        <v>3009</v>
      </c>
      <c r="K1484" s="27">
        <v>35</v>
      </c>
      <c r="L1484" s="72">
        <v>1.1631771352608841E-2</v>
      </c>
      <c r="M1484" s="27" t="s">
        <v>66</v>
      </c>
      <c r="N1484" s="70">
        <f t="shared" si="58"/>
        <v>56689.246527196745</v>
      </c>
      <c r="O1484" s="1">
        <v>44217</v>
      </c>
      <c r="P1484" s="1">
        <f t="shared" si="59"/>
        <v>44199</v>
      </c>
      <c r="Q1484" s="1">
        <f t="shared" si="60"/>
        <v>44212</v>
      </c>
    </row>
    <row r="1485" spans="1:17" x14ac:dyDescent="0.25">
      <c r="A1485" s="73" t="s">
        <v>295</v>
      </c>
      <c r="B1485" s="112" t="s">
        <v>41</v>
      </c>
      <c r="C1485" s="74">
        <v>13087.712635498299</v>
      </c>
      <c r="D1485" s="27">
        <v>425</v>
      </c>
      <c r="E1485" s="27">
        <v>85</v>
      </c>
      <c r="F1485" s="69">
        <v>46.390295543017999</v>
      </c>
      <c r="G1485" s="115" t="s">
        <v>860</v>
      </c>
      <c r="H1485" s="27" t="s">
        <v>64</v>
      </c>
      <c r="I1485" s="27">
        <v>12097</v>
      </c>
      <c r="J1485" s="27">
        <v>1467</v>
      </c>
      <c r="K1485" s="27">
        <v>97</v>
      </c>
      <c r="L1485" s="72">
        <v>6.6121336059986366E-2</v>
      </c>
      <c r="M1485" s="27" t="s">
        <v>66</v>
      </c>
      <c r="N1485" s="70">
        <f t="shared" si="58"/>
        <v>11208.986939558867</v>
      </c>
      <c r="O1485" s="1">
        <v>44217</v>
      </c>
      <c r="P1485" s="1">
        <f t="shared" si="59"/>
        <v>44199</v>
      </c>
      <c r="Q1485" s="1">
        <f t="shared" si="60"/>
        <v>44212</v>
      </c>
    </row>
    <row r="1486" spans="1:17" x14ac:dyDescent="0.25">
      <c r="A1486" s="73" t="s">
        <v>296</v>
      </c>
      <c r="B1486" s="112" t="s">
        <v>43</v>
      </c>
      <c r="C1486" s="74">
        <v>7927.2612196189812</v>
      </c>
      <c r="D1486" s="27">
        <v>519</v>
      </c>
      <c r="E1486" s="27">
        <v>103</v>
      </c>
      <c r="F1486" s="69">
        <v>92.808129482788431</v>
      </c>
      <c r="G1486" s="115" t="s">
        <v>860</v>
      </c>
      <c r="H1486" s="27" t="s">
        <v>64</v>
      </c>
      <c r="I1486" s="27">
        <v>8387</v>
      </c>
      <c r="J1486" s="27">
        <v>884</v>
      </c>
      <c r="K1486" s="27">
        <v>110</v>
      </c>
      <c r="L1486" s="72">
        <v>0.1244343891402715</v>
      </c>
      <c r="M1486" s="27" t="s">
        <v>66</v>
      </c>
      <c r="N1486" s="70">
        <f t="shared" si="58"/>
        <v>11151.392334747472</v>
      </c>
      <c r="O1486" s="1">
        <v>44217</v>
      </c>
      <c r="P1486" s="1">
        <f t="shared" si="59"/>
        <v>44199</v>
      </c>
      <c r="Q1486" s="1">
        <f t="shared" si="60"/>
        <v>44212</v>
      </c>
    </row>
    <row r="1487" spans="1:17" x14ac:dyDescent="0.25">
      <c r="A1487" s="73" t="s">
        <v>297</v>
      </c>
      <c r="B1487" s="112" t="s">
        <v>54</v>
      </c>
      <c r="C1487" s="74">
        <v>9485.9761215318194</v>
      </c>
      <c r="D1487" s="27">
        <v>325</v>
      </c>
      <c r="E1487" s="27">
        <v>43</v>
      </c>
      <c r="F1487" s="69">
        <v>32.378624319503231</v>
      </c>
      <c r="G1487" s="115" t="s">
        <v>860</v>
      </c>
      <c r="H1487" s="27" t="s">
        <v>66</v>
      </c>
      <c r="I1487" s="27">
        <v>8258</v>
      </c>
      <c r="J1487" s="27">
        <v>746</v>
      </c>
      <c r="K1487" s="27">
        <v>44</v>
      </c>
      <c r="L1487" s="72">
        <v>5.8981233243967826E-2</v>
      </c>
      <c r="M1487" s="27" t="s">
        <v>66</v>
      </c>
      <c r="N1487" s="70">
        <f t="shared" si="58"/>
        <v>7864.2407533230653</v>
      </c>
      <c r="O1487" s="1">
        <v>44217</v>
      </c>
      <c r="P1487" s="1">
        <f t="shared" si="59"/>
        <v>44199</v>
      </c>
      <c r="Q1487" s="1">
        <f t="shared" si="60"/>
        <v>44212</v>
      </c>
    </row>
    <row r="1488" spans="1:17" x14ac:dyDescent="0.25">
      <c r="A1488" s="73" t="s">
        <v>298</v>
      </c>
      <c r="B1488" s="112" t="s">
        <v>51</v>
      </c>
      <c r="C1488" s="74">
        <v>5133.8205219983302</v>
      </c>
      <c r="D1488" s="27">
        <v>167</v>
      </c>
      <c r="E1488" s="27">
        <v>42</v>
      </c>
      <c r="F1488" s="69">
        <v>58.436012461772918</v>
      </c>
      <c r="G1488" s="115" t="s">
        <v>860</v>
      </c>
      <c r="H1488" s="27" t="s">
        <v>64</v>
      </c>
      <c r="I1488" s="27">
        <v>8687</v>
      </c>
      <c r="J1488" s="27">
        <v>1117</v>
      </c>
      <c r="K1488" s="27">
        <v>45</v>
      </c>
      <c r="L1488" s="72">
        <v>4.0286481647269473E-2</v>
      </c>
      <c r="M1488" s="27" t="s">
        <v>64</v>
      </c>
      <c r="N1488" s="70">
        <f t="shared" si="58"/>
        <v>21757.675306600118</v>
      </c>
      <c r="O1488" s="1">
        <v>44217</v>
      </c>
      <c r="P1488" s="1">
        <f t="shared" si="59"/>
        <v>44199</v>
      </c>
      <c r="Q1488" s="1">
        <f t="shared" si="60"/>
        <v>44212</v>
      </c>
    </row>
    <row r="1489" spans="1:17" x14ac:dyDescent="0.25">
      <c r="A1489" s="73" t="s">
        <v>299</v>
      </c>
      <c r="B1489" s="112" t="s">
        <v>49</v>
      </c>
      <c r="C1489" s="74">
        <v>32414.524512956301</v>
      </c>
      <c r="D1489" s="27">
        <v>2599</v>
      </c>
      <c r="E1489" s="27">
        <v>349</v>
      </c>
      <c r="F1489" s="69">
        <v>76.905559477225438</v>
      </c>
      <c r="G1489" s="115" t="s">
        <v>860</v>
      </c>
      <c r="H1489" s="27" t="s">
        <v>66</v>
      </c>
      <c r="I1489" s="27">
        <v>42106</v>
      </c>
      <c r="J1489" s="27">
        <v>4350</v>
      </c>
      <c r="K1489" s="27">
        <v>402</v>
      </c>
      <c r="L1489" s="72">
        <v>9.2413793103448272E-2</v>
      </c>
      <c r="M1489" s="27" t="s">
        <v>66</v>
      </c>
      <c r="N1489" s="70">
        <f t="shared" ref="N1489:N1552" si="61">(J1489/C1489)*100000</f>
        <v>13419.909948891202</v>
      </c>
      <c r="O1489" s="1">
        <v>44217</v>
      </c>
      <c r="P1489" s="1">
        <f t="shared" si="59"/>
        <v>44199</v>
      </c>
      <c r="Q1489" s="1">
        <f t="shared" si="60"/>
        <v>44212</v>
      </c>
    </row>
    <row r="1490" spans="1:17" x14ac:dyDescent="0.25">
      <c r="A1490" s="73" t="s">
        <v>300</v>
      </c>
      <c r="B1490" s="112" t="s">
        <v>54</v>
      </c>
      <c r="C1490" s="74">
        <v>12469.6895953656</v>
      </c>
      <c r="D1490" s="27">
        <v>615</v>
      </c>
      <c r="E1490" s="27">
        <v>123</v>
      </c>
      <c r="F1490" s="69">
        <v>70.45655963224236</v>
      </c>
      <c r="G1490" s="115" t="s">
        <v>860</v>
      </c>
      <c r="H1490" s="27" t="s">
        <v>64</v>
      </c>
      <c r="I1490" s="27">
        <v>28964</v>
      </c>
      <c r="J1490" s="27">
        <v>1309</v>
      </c>
      <c r="K1490" s="27">
        <v>129</v>
      </c>
      <c r="L1490" s="72">
        <v>9.8548510313216195E-2</v>
      </c>
      <c r="M1490" s="27" t="s">
        <v>66</v>
      </c>
      <c r="N1490" s="70">
        <f t="shared" si="61"/>
        <v>10497.454567646126</v>
      </c>
      <c r="O1490" s="1">
        <v>44217</v>
      </c>
      <c r="P1490" s="1">
        <f t="shared" si="59"/>
        <v>44199</v>
      </c>
      <c r="Q1490" s="1">
        <f t="shared" si="60"/>
        <v>44212</v>
      </c>
    </row>
    <row r="1491" spans="1:17" x14ac:dyDescent="0.25">
      <c r="A1491" s="73" t="s">
        <v>301</v>
      </c>
      <c r="B1491" s="112" t="s">
        <v>49</v>
      </c>
      <c r="C1491" s="74">
        <v>3330.26120665499</v>
      </c>
      <c r="D1491" s="27">
        <v>108</v>
      </c>
      <c r="E1491" s="27">
        <v>21</v>
      </c>
      <c r="F1491" s="75">
        <v>45.041511969166017</v>
      </c>
      <c r="G1491" s="115" t="s">
        <v>859</v>
      </c>
      <c r="H1491" s="27" t="s">
        <v>64</v>
      </c>
      <c r="I1491" s="27">
        <v>3140</v>
      </c>
      <c r="J1491" s="27">
        <v>323</v>
      </c>
      <c r="K1491" s="27">
        <v>22</v>
      </c>
      <c r="L1491" s="122">
        <v>6.8111455108359129E-2</v>
      </c>
      <c r="M1491" s="27" t="s">
        <v>64</v>
      </c>
      <c r="N1491" s="70">
        <f t="shared" si="61"/>
        <v>9698.9389106937488</v>
      </c>
      <c r="O1491" s="1">
        <v>44217</v>
      </c>
      <c r="P1491" s="1">
        <f t="shared" si="59"/>
        <v>44199</v>
      </c>
      <c r="Q1491" s="1">
        <f t="shared" si="60"/>
        <v>44212</v>
      </c>
    </row>
    <row r="1492" spans="1:17" x14ac:dyDescent="0.25">
      <c r="A1492" s="73" t="s">
        <v>302</v>
      </c>
      <c r="B1492" s="112" t="s">
        <v>52</v>
      </c>
      <c r="C1492" s="74">
        <v>15120.384628985899</v>
      </c>
      <c r="D1492" s="27">
        <v>634</v>
      </c>
      <c r="E1492" s="27">
        <v>166</v>
      </c>
      <c r="F1492" s="69">
        <v>78.418262154605628</v>
      </c>
      <c r="G1492" s="115" t="s">
        <v>860</v>
      </c>
      <c r="H1492" s="27" t="s">
        <v>64</v>
      </c>
      <c r="I1492" s="27">
        <v>19615</v>
      </c>
      <c r="J1492" s="27">
        <v>2645</v>
      </c>
      <c r="K1492" s="27">
        <v>177</v>
      </c>
      <c r="L1492" s="72">
        <v>6.691871455576559E-2</v>
      </c>
      <c r="M1492" s="27" t="s">
        <v>66</v>
      </c>
      <c r="N1492" s="70">
        <f t="shared" si="61"/>
        <v>17492.941250512329</v>
      </c>
      <c r="O1492" s="1">
        <v>44217</v>
      </c>
      <c r="P1492" s="1">
        <f t="shared" si="59"/>
        <v>44199</v>
      </c>
      <c r="Q1492" s="1">
        <f t="shared" si="60"/>
        <v>44212</v>
      </c>
    </row>
    <row r="1493" spans="1:17" x14ac:dyDescent="0.25">
      <c r="A1493" s="73" t="s">
        <v>303</v>
      </c>
      <c r="B1493" s="112" t="s">
        <v>52</v>
      </c>
      <c r="C1493" s="74">
        <v>14878.570537017</v>
      </c>
      <c r="D1493" s="27">
        <v>837</v>
      </c>
      <c r="E1493" s="27">
        <v>179</v>
      </c>
      <c r="F1493" s="69">
        <v>85.933754549230272</v>
      </c>
      <c r="G1493" s="115" t="s">
        <v>860</v>
      </c>
      <c r="H1493" s="27" t="s">
        <v>64</v>
      </c>
      <c r="I1493" s="27">
        <v>15152</v>
      </c>
      <c r="J1493" s="27">
        <v>2031</v>
      </c>
      <c r="K1493" s="27">
        <v>201</v>
      </c>
      <c r="L1493" s="72">
        <v>9.8966026587887737E-2</v>
      </c>
      <c r="M1493" s="27" t="s">
        <v>66</v>
      </c>
      <c r="N1493" s="70">
        <f t="shared" si="61"/>
        <v>13650.504898619076</v>
      </c>
      <c r="O1493" s="1">
        <v>44217</v>
      </c>
      <c r="P1493" s="1">
        <f t="shared" si="59"/>
        <v>44199</v>
      </c>
      <c r="Q1493" s="1">
        <f t="shared" si="60"/>
        <v>44212</v>
      </c>
    </row>
    <row r="1494" spans="1:17" x14ac:dyDescent="0.25">
      <c r="A1494" s="73" t="s">
        <v>304</v>
      </c>
      <c r="B1494" s="112" t="s">
        <v>54</v>
      </c>
      <c r="C1494" s="74">
        <v>2244.2586476452502</v>
      </c>
      <c r="D1494" s="27">
        <v>109</v>
      </c>
      <c r="E1494" s="27">
        <v>26</v>
      </c>
      <c r="F1494" s="69">
        <v>82.75083886126194</v>
      </c>
      <c r="G1494" s="115" t="s">
        <v>860</v>
      </c>
      <c r="H1494" s="27" t="s">
        <v>66</v>
      </c>
      <c r="I1494" s="27">
        <v>2121</v>
      </c>
      <c r="J1494" s="27">
        <v>223</v>
      </c>
      <c r="K1494" s="27">
        <v>28</v>
      </c>
      <c r="L1494" s="72">
        <v>0.12556053811659193</v>
      </c>
      <c r="M1494" s="27" t="s">
        <v>66</v>
      </c>
      <c r="N1494" s="70">
        <f t="shared" si="61"/>
        <v>9936.4661124946069</v>
      </c>
      <c r="O1494" s="1">
        <v>44217</v>
      </c>
      <c r="P1494" s="1">
        <f t="shared" si="59"/>
        <v>44199</v>
      </c>
      <c r="Q1494" s="1">
        <f t="shared" si="60"/>
        <v>44212</v>
      </c>
    </row>
    <row r="1495" spans="1:17" x14ac:dyDescent="0.25">
      <c r="A1495" s="73" t="s">
        <v>305</v>
      </c>
      <c r="B1495" s="112" t="s">
        <v>47</v>
      </c>
      <c r="C1495" s="74">
        <v>17005.439503125901</v>
      </c>
      <c r="D1495" s="27">
        <v>1117</v>
      </c>
      <c r="E1495" s="27">
        <v>179</v>
      </c>
      <c r="F1495" s="69">
        <v>75.186026702597388</v>
      </c>
      <c r="G1495" s="115" t="s">
        <v>860</v>
      </c>
      <c r="H1495" s="27" t="s">
        <v>64</v>
      </c>
      <c r="I1495" s="27">
        <v>25160</v>
      </c>
      <c r="J1495" s="27">
        <v>2786</v>
      </c>
      <c r="K1495" s="27">
        <v>198</v>
      </c>
      <c r="L1495" s="72">
        <v>7.1069633883704242E-2</v>
      </c>
      <c r="M1495" s="27" t="s">
        <v>66</v>
      </c>
      <c r="N1495" s="70">
        <f t="shared" si="61"/>
        <v>16382.9932151291</v>
      </c>
      <c r="O1495" s="1">
        <v>44217</v>
      </c>
      <c r="P1495" s="1">
        <f t="shared" si="59"/>
        <v>44199</v>
      </c>
      <c r="Q1495" s="1">
        <f t="shared" si="60"/>
        <v>44212</v>
      </c>
    </row>
    <row r="1496" spans="1:17" x14ac:dyDescent="0.25">
      <c r="A1496" s="73" t="s">
        <v>306</v>
      </c>
      <c r="B1496" s="112" t="s">
        <v>41</v>
      </c>
      <c r="C1496" s="74">
        <v>4602.6150295043099</v>
      </c>
      <c r="D1496" s="27">
        <v>65</v>
      </c>
      <c r="E1496" s="27">
        <v>13</v>
      </c>
      <c r="F1496" s="78">
        <v>20.174866301417204</v>
      </c>
      <c r="G1496" s="115" t="s">
        <v>858</v>
      </c>
      <c r="H1496" s="27" t="s">
        <v>64</v>
      </c>
      <c r="I1496" s="27">
        <v>3248</v>
      </c>
      <c r="J1496" s="27">
        <v>283</v>
      </c>
      <c r="K1496" s="27">
        <v>13</v>
      </c>
      <c r="L1496" s="124">
        <v>4.5936395759717315E-2</v>
      </c>
      <c r="M1496" s="27" t="s">
        <v>64</v>
      </c>
      <c r="N1496" s="70">
        <f t="shared" si="61"/>
        <v>6148.678483554997</v>
      </c>
      <c r="O1496" s="1">
        <v>44217</v>
      </c>
      <c r="P1496" s="1">
        <f t="shared" si="59"/>
        <v>44199</v>
      </c>
      <c r="Q1496" s="1">
        <f t="shared" si="60"/>
        <v>44212</v>
      </c>
    </row>
    <row r="1497" spans="1:17" x14ac:dyDescent="0.25">
      <c r="A1497" s="73" t="s">
        <v>307</v>
      </c>
      <c r="B1497" s="112" t="s">
        <v>48</v>
      </c>
      <c r="C1497" s="74">
        <v>16194.1783185606</v>
      </c>
      <c r="D1497" s="27">
        <v>642</v>
      </c>
      <c r="E1497" s="27">
        <v>170</v>
      </c>
      <c r="F1497" s="75">
        <v>74.982854356616983</v>
      </c>
      <c r="G1497" s="115" t="s">
        <v>859</v>
      </c>
      <c r="H1497" s="27" t="s">
        <v>64</v>
      </c>
      <c r="I1497" s="27">
        <v>35173</v>
      </c>
      <c r="J1497" s="27">
        <v>4334</v>
      </c>
      <c r="K1497" s="27">
        <v>189</v>
      </c>
      <c r="L1497" s="122">
        <v>4.3608675588371018E-2</v>
      </c>
      <c r="M1497" s="27" t="s">
        <v>66</v>
      </c>
      <c r="N1497" s="70">
        <f t="shared" si="61"/>
        <v>26762.703946718197</v>
      </c>
      <c r="O1497" s="1">
        <v>44217</v>
      </c>
      <c r="P1497" s="1">
        <f t="shared" si="59"/>
        <v>44199</v>
      </c>
      <c r="Q1497" s="1">
        <f t="shared" si="60"/>
        <v>44212</v>
      </c>
    </row>
    <row r="1498" spans="1:17" x14ac:dyDescent="0.25">
      <c r="A1498" s="73" t="s">
        <v>308</v>
      </c>
      <c r="B1498" s="112" t="s">
        <v>43</v>
      </c>
      <c r="C1498" s="74">
        <v>23741.067234681399</v>
      </c>
      <c r="D1498" s="27">
        <v>1279</v>
      </c>
      <c r="E1498" s="27">
        <v>253</v>
      </c>
      <c r="F1498" s="69">
        <v>76.118855116291869</v>
      </c>
      <c r="G1498" s="115" t="s">
        <v>860</v>
      </c>
      <c r="H1498" s="27" t="s">
        <v>66</v>
      </c>
      <c r="I1498" s="27">
        <v>58843</v>
      </c>
      <c r="J1498" s="27">
        <v>3736</v>
      </c>
      <c r="K1498" s="27">
        <v>294</v>
      </c>
      <c r="L1498" s="72">
        <v>7.8693790149892931E-2</v>
      </c>
      <c r="M1498" s="27" t="s">
        <v>66</v>
      </c>
      <c r="N1498" s="70">
        <f t="shared" si="61"/>
        <v>15736.445051393397</v>
      </c>
      <c r="O1498" s="1">
        <v>44217</v>
      </c>
      <c r="P1498" s="1">
        <f t="shared" si="59"/>
        <v>44199</v>
      </c>
      <c r="Q1498" s="1">
        <f t="shared" si="60"/>
        <v>44212</v>
      </c>
    </row>
    <row r="1499" spans="1:17" x14ac:dyDescent="0.25">
      <c r="A1499" s="73" t="s">
        <v>309</v>
      </c>
      <c r="B1499" s="112" t="s">
        <v>44</v>
      </c>
      <c r="C1499" s="74">
        <v>4086.1741400712999</v>
      </c>
      <c r="D1499" s="27">
        <v>210</v>
      </c>
      <c r="E1499" s="27">
        <v>59</v>
      </c>
      <c r="F1499" s="69">
        <v>103.13524509291173</v>
      </c>
      <c r="G1499" s="115" t="s">
        <v>860</v>
      </c>
      <c r="H1499" s="27" t="s">
        <v>64</v>
      </c>
      <c r="I1499" s="27">
        <v>8930</v>
      </c>
      <c r="J1499" s="27">
        <v>749</v>
      </c>
      <c r="K1499" s="27">
        <v>62</v>
      </c>
      <c r="L1499" s="72">
        <v>8.2777036048064079E-2</v>
      </c>
      <c r="M1499" s="27" t="s">
        <v>64</v>
      </c>
      <c r="N1499" s="70">
        <f t="shared" si="61"/>
        <v>18330.104746513094</v>
      </c>
      <c r="O1499" s="1">
        <v>44217</v>
      </c>
      <c r="P1499" s="1">
        <f t="shared" si="59"/>
        <v>44199</v>
      </c>
      <c r="Q1499" s="1">
        <f t="shared" si="60"/>
        <v>44212</v>
      </c>
    </row>
    <row r="1500" spans="1:17" x14ac:dyDescent="0.25">
      <c r="A1500" s="73" t="s">
        <v>310</v>
      </c>
      <c r="B1500" s="112" t="s">
        <v>42</v>
      </c>
      <c r="C1500" s="74">
        <v>1073.55719304948</v>
      </c>
      <c r="D1500" s="27">
        <v>11</v>
      </c>
      <c r="E1500" s="27">
        <v>2</v>
      </c>
      <c r="F1500" s="77">
        <v>13.306896342555509</v>
      </c>
      <c r="G1500" s="115" t="s">
        <v>857</v>
      </c>
      <c r="H1500" s="27" t="s">
        <v>64</v>
      </c>
      <c r="I1500" s="27">
        <v>940</v>
      </c>
      <c r="J1500" s="27">
        <v>93</v>
      </c>
      <c r="K1500" s="27">
        <v>2</v>
      </c>
      <c r="L1500" s="123">
        <v>2.1505376344086023E-2</v>
      </c>
      <c r="M1500" s="27" t="s">
        <v>64</v>
      </c>
      <c r="N1500" s="70">
        <f t="shared" si="61"/>
        <v>8662.7895190036379</v>
      </c>
      <c r="O1500" s="1">
        <v>44217</v>
      </c>
      <c r="P1500" s="1">
        <f t="shared" si="59"/>
        <v>44199</v>
      </c>
      <c r="Q1500" s="1">
        <f t="shared" si="60"/>
        <v>44212</v>
      </c>
    </row>
    <row r="1501" spans="1:17" x14ac:dyDescent="0.25">
      <c r="A1501" s="73" t="s">
        <v>311</v>
      </c>
      <c r="B1501" s="112" t="s">
        <v>46</v>
      </c>
      <c r="C1501" s="74">
        <v>2112.6874094155901</v>
      </c>
      <c r="D1501" s="27">
        <v>46</v>
      </c>
      <c r="E1501" s="27">
        <v>14</v>
      </c>
      <c r="F1501" s="78">
        <v>47.333078975304701</v>
      </c>
      <c r="G1501" s="115" t="s">
        <v>858</v>
      </c>
      <c r="H1501" s="27" t="s">
        <v>64</v>
      </c>
      <c r="I1501" s="27">
        <v>2066</v>
      </c>
      <c r="J1501" s="27">
        <v>198</v>
      </c>
      <c r="K1501" s="27">
        <v>14</v>
      </c>
      <c r="L1501" s="124">
        <v>7.0707070707070704E-2</v>
      </c>
      <c r="M1501" s="27" t="s">
        <v>64</v>
      </c>
      <c r="N1501" s="70">
        <f t="shared" si="61"/>
        <v>9371.9496371103287</v>
      </c>
      <c r="O1501" s="1">
        <v>44217</v>
      </c>
      <c r="P1501" s="1">
        <f t="shared" si="59"/>
        <v>44199</v>
      </c>
      <c r="Q1501" s="1">
        <f t="shared" si="60"/>
        <v>44212</v>
      </c>
    </row>
    <row r="1502" spans="1:17" x14ac:dyDescent="0.25">
      <c r="A1502" s="73" t="s">
        <v>45</v>
      </c>
      <c r="B1502" s="112" t="s">
        <v>45</v>
      </c>
      <c r="C1502" s="74">
        <v>3727.91584807558</v>
      </c>
      <c r="D1502" s="27">
        <v>116</v>
      </c>
      <c r="E1502" s="27">
        <v>24</v>
      </c>
      <c r="F1502" s="75">
        <v>45.985096878478636</v>
      </c>
      <c r="G1502" s="115" t="s">
        <v>859</v>
      </c>
      <c r="H1502" s="27" t="s">
        <v>64</v>
      </c>
      <c r="I1502" s="27">
        <v>3649</v>
      </c>
      <c r="J1502" s="27">
        <v>446</v>
      </c>
      <c r="K1502" s="27">
        <v>26</v>
      </c>
      <c r="L1502" s="122">
        <v>5.829596412556054E-2</v>
      </c>
      <c r="M1502" s="27" t="s">
        <v>68</v>
      </c>
      <c r="N1502" s="70">
        <f t="shared" si="61"/>
        <v>11963.789371217526</v>
      </c>
      <c r="O1502" s="1">
        <v>44217</v>
      </c>
      <c r="P1502" s="1">
        <f t="shared" si="59"/>
        <v>44199</v>
      </c>
      <c r="Q1502" s="1">
        <f t="shared" si="60"/>
        <v>44212</v>
      </c>
    </row>
    <row r="1503" spans="1:17" x14ac:dyDescent="0.25">
      <c r="A1503" s="73" t="s">
        <v>312</v>
      </c>
      <c r="B1503" s="112" t="s">
        <v>49</v>
      </c>
      <c r="C1503" s="74">
        <v>48551.911070702001</v>
      </c>
      <c r="D1503" s="27">
        <v>6681</v>
      </c>
      <c r="E1503" s="27">
        <v>1080</v>
      </c>
      <c r="F1503" s="69">
        <v>158.88737526834032</v>
      </c>
      <c r="G1503" s="115" t="s">
        <v>860</v>
      </c>
      <c r="H1503" s="27" t="s">
        <v>64</v>
      </c>
      <c r="I1503" s="27">
        <v>81234</v>
      </c>
      <c r="J1503" s="27">
        <v>9625</v>
      </c>
      <c r="K1503" s="27">
        <v>1286</v>
      </c>
      <c r="L1503" s="72">
        <v>0.13361038961038962</v>
      </c>
      <c r="M1503" s="27" t="s">
        <v>66</v>
      </c>
      <c r="N1503" s="70">
        <f t="shared" si="61"/>
        <v>19824.142423526715</v>
      </c>
      <c r="O1503" s="1">
        <v>44217</v>
      </c>
      <c r="P1503" s="1">
        <f t="shared" si="59"/>
        <v>44199</v>
      </c>
      <c r="Q1503" s="1">
        <f t="shared" si="60"/>
        <v>44212</v>
      </c>
    </row>
    <row r="1504" spans="1:17" x14ac:dyDescent="0.25">
      <c r="A1504" s="73" t="s">
        <v>313</v>
      </c>
      <c r="B1504" s="112" t="s">
        <v>43</v>
      </c>
      <c r="C1504" s="74">
        <v>16012.7421223003</v>
      </c>
      <c r="D1504" s="27">
        <v>1453</v>
      </c>
      <c r="E1504" s="27">
        <v>334</v>
      </c>
      <c r="F1504" s="69">
        <v>148.98849100878215</v>
      </c>
      <c r="G1504" s="115" t="s">
        <v>860</v>
      </c>
      <c r="H1504" s="27" t="s">
        <v>66</v>
      </c>
      <c r="I1504" s="27">
        <v>27181</v>
      </c>
      <c r="J1504" s="27">
        <v>3727</v>
      </c>
      <c r="K1504" s="27">
        <v>386</v>
      </c>
      <c r="L1504" s="72">
        <v>0.10356855379661926</v>
      </c>
      <c r="M1504" s="27" t="s">
        <v>66</v>
      </c>
      <c r="N1504" s="70">
        <f t="shared" si="61"/>
        <v>23275.214023521665</v>
      </c>
      <c r="O1504" s="1">
        <v>44217</v>
      </c>
      <c r="P1504" s="1">
        <f t="shared" si="59"/>
        <v>44199</v>
      </c>
      <c r="Q1504" s="1">
        <f t="shared" si="60"/>
        <v>44212</v>
      </c>
    </row>
    <row r="1505" spans="1:17" x14ac:dyDescent="0.25">
      <c r="A1505" s="73" t="s">
        <v>314</v>
      </c>
      <c r="B1505" s="112" t="s">
        <v>43</v>
      </c>
      <c r="C1505" s="74">
        <v>89317.120164774096</v>
      </c>
      <c r="D1505" s="27">
        <v>10429</v>
      </c>
      <c r="E1505" s="27">
        <v>1791</v>
      </c>
      <c r="F1505" s="69">
        <v>143.22961957636579</v>
      </c>
      <c r="G1505" s="115" t="s">
        <v>860</v>
      </c>
      <c r="H1505" s="27" t="s">
        <v>66</v>
      </c>
      <c r="I1505" s="27">
        <v>131557</v>
      </c>
      <c r="J1505" s="27">
        <v>15613</v>
      </c>
      <c r="K1505" s="27">
        <v>2059</v>
      </c>
      <c r="L1505" s="72">
        <v>0.13187728175238583</v>
      </c>
      <c r="M1505" s="27" t="s">
        <v>66</v>
      </c>
      <c r="N1505" s="70">
        <f t="shared" si="61"/>
        <v>17480.411337934776</v>
      </c>
      <c r="O1505" s="1">
        <v>44217</v>
      </c>
      <c r="P1505" s="1">
        <f t="shared" si="59"/>
        <v>44199</v>
      </c>
      <c r="Q1505" s="1">
        <f t="shared" si="60"/>
        <v>44212</v>
      </c>
    </row>
    <row r="1506" spans="1:17" x14ac:dyDescent="0.25">
      <c r="A1506" s="73" t="s">
        <v>315</v>
      </c>
      <c r="B1506" s="112" t="s">
        <v>41</v>
      </c>
      <c r="C1506" s="74">
        <v>31190.337467089099</v>
      </c>
      <c r="D1506" s="27">
        <v>942</v>
      </c>
      <c r="E1506" s="27">
        <v>190</v>
      </c>
      <c r="F1506" s="69">
        <v>43.511643904938978</v>
      </c>
      <c r="G1506" s="115" t="s">
        <v>860</v>
      </c>
      <c r="H1506" s="27" t="s">
        <v>64</v>
      </c>
      <c r="I1506" s="27">
        <v>40502</v>
      </c>
      <c r="J1506" s="27">
        <v>3600</v>
      </c>
      <c r="K1506" s="27">
        <v>209</v>
      </c>
      <c r="L1506" s="72">
        <v>5.8055555555555555E-2</v>
      </c>
      <c r="M1506" s="27" t="s">
        <v>64</v>
      </c>
      <c r="N1506" s="70">
        <f t="shared" si="61"/>
        <v>11542.036067415391</v>
      </c>
      <c r="O1506" s="1">
        <v>44217</v>
      </c>
      <c r="P1506" s="1">
        <f t="shared" si="59"/>
        <v>44199</v>
      </c>
      <c r="Q1506" s="1">
        <f t="shared" si="60"/>
        <v>44212</v>
      </c>
    </row>
    <row r="1507" spans="1:17" x14ac:dyDescent="0.25">
      <c r="A1507" s="73" t="s">
        <v>316</v>
      </c>
      <c r="B1507" s="112" t="s">
        <v>54</v>
      </c>
      <c r="C1507" s="74">
        <v>42123.258085424597</v>
      </c>
      <c r="D1507" s="27">
        <v>3480</v>
      </c>
      <c r="E1507" s="27">
        <v>506</v>
      </c>
      <c r="F1507" s="69">
        <v>85.80261543292923</v>
      </c>
      <c r="G1507" s="115" t="s">
        <v>860</v>
      </c>
      <c r="H1507" s="27" t="s">
        <v>66</v>
      </c>
      <c r="I1507" s="27">
        <v>53546</v>
      </c>
      <c r="J1507" s="27">
        <v>5301</v>
      </c>
      <c r="K1507" s="27">
        <v>548</v>
      </c>
      <c r="L1507" s="72">
        <v>0.10337672137332579</v>
      </c>
      <c r="M1507" s="27" t="s">
        <v>66</v>
      </c>
      <c r="N1507" s="70">
        <f t="shared" si="61"/>
        <v>12584.496643753775</v>
      </c>
      <c r="O1507" s="1">
        <v>44217</v>
      </c>
      <c r="P1507" s="1">
        <f t="shared" si="59"/>
        <v>44199</v>
      </c>
      <c r="Q1507" s="1">
        <f t="shared" si="60"/>
        <v>44212</v>
      </c>
    </row>
    <row r="1508" spans="1:17" x14ac:dyDescent="0.25">
      <c r="A1508" s="73" t="s">
        <v>317</v>
      </c>
      <c r="B1508" s="112" t="s">
        <v>42</v>
      </c>
      <c r="C1508" s="74">
        <v>783.91291893709104</v>
      </c>
      <c r="D1508" s="27">
        <v>6</v>
      </c>
      <c r="E1508" s="27">
        <v>1</v>
      </c>
      <c r="F1508" s="77">
        <v>9.1117992449239846</v>
      </c>
      <c r="G1508" s="115" t="s">
        <v>857</v>
      </c>
      <c r="H1508" s="27" t="s">
        <v>68</v>
      </c>
      <c r="I1508" s="27">
        <v>444</v>
      </c>
      <c r="J1508" s="27">
        <v>36</v>
      </c>
      <c r="K1508" s="27">
        <v>1</v>
      </c>
      <c r="L1508" s="123">
        <v>2.7777777777777776E-2</v>
      </c>
      <c r="M1508" s="27" t="s">
        <v>66</v>
      </c>
      <c r="N1508" s="70">
        <f t="shared" si="61"/>
        <v>4592.3468194416882</v>
      </c>
      <c r="O1508" s="1">
        <v>44217</v>
      </c>
      <c r="P1508" s="1">
        <f t="shared" si="59"/>
        <v>44199</v>
      </c>
      <c r="Q1508" s="1">
        <f t="shared" si="60"/>
        <v>44212</v>
      </c>
    </row>
    <row r="1509" spans="1:17" x14ac:dyDescent="0.25">
      <c r="A1509" s="73" t="s">
        <v>318</v>
      </c>
      <c r="B1509" s="112" t="s">
        <v>51</v>
      </c>
      <c r="C1509" s="74">
        <v>18209.461158597402</v>
      </c>
      <c r="D1509" s="27">
        <v>822</v>
      </c>
      <c r="E1509" s="27">
        <v>158</v>
      </c>
      <c r="F1509" s="69">
        <v>61.977200683864588</v>
      </c>
      <c r="G1509" s="115" t="s">
        <v>860</v>
      </c>
      <c r="H1509" s="27" t="s">
        <v>66</v>
      </c>
      <c r="I1509" s="27">
        <v>34865</v>
      </c>
      <c r="J1509" s="27">
        <v>2437</v>
      </c>
      <c r="K1509" s="27">
        <v>171</v>
      </c>
      <c r="L1509" s="72">
        <v>7.0168239638900287E-2</v>
      </c>
      <c r="M1509" s="27" t="s">
        <v>66</v>
      </c>
      <c r="N1509" s="70">
        <f t="shared" si="61"/>
        <v>13383.152740076532</v>
      </c>
      <c r="O1509" s="1">
        <v>44217</v>
      </c>
      <c r="P1509" s="1">
        <f t="shared" si="59"/>
        <v>44199</v>
      </c>
      <c r="Q1509" s="1">
        <f t="shared" si="60"/>
        <v>44212</v>
      </c>
    </row>
    <row r="1510" spans="1:17" x14ac:dyDescent="0.25">
      <c r="A1510" s="73" t="s">
        <v>319</v>
      </c>
      <c r="B1510" s="112" t="s">
        <v>49</v>
      </c>
      <c r="C1510" s="74">
        <v>74397.767487715595</v>
      </c>
      <c r="D1510" s="27">
        <v>5910</v>
      </c>
      <c r="E1510" s="27">
        <v>632</v>
      </c>
      <c r="F1510" s="69">
        <v>60.677704005447517</v>
      </c>
      <c r="G1510" s="115" t="s">
        <v>860</v>
      </c>
      <c r="H1510" s="27" t="s">
        <v>66</v>
      </c>
      <c r="I1510" s="27">
        <v>110905</v>
      </c>
      <c r="J1510" s="27">
        <v>11486</v>
      </c>
      <c r="K1510" s="27">
        <v>727</v>
      </c>
      <c r="L1510" s="72">
        <v>6.3294445411805678E-2</v>
      </c>
      <c r="M1510" s="27" t="s">
        <v>66</v>
      </c>
      <c r="N1510" s="70">
        <f t="shared" si="61"/>
        <v>15438.635308373392</v>
      </c>
      <c r="O1510" s="1">
        <v>44217</v>
      </c>
      <c r="P1510" s="1">
        <f t="shared" si="59"/>
        <v>44199</v>
      </c>
      <c r="Q1510" s="1">
        <f t="shared" si="60"/>
        <v>44212</v>
      </c>
    </row>
    <row r="1511" spans="1:17" x14ac:dyDescent="0.25">
      <c r="A1511" s="73" t="s">
        <v>46</v>
      </c>
      <c r="B1511" s="112" t="s">
        <v>51</v>
      </c>
      <c r="C1511" s="74">
        <v>33920.0551131428</v>
      </c>
      <c r="D1511" s="27">
        <v>1135</v>
      </c>
      <c r="E1511" s="27">
        <v>204</v>
      </c>
      <c r="F1511" s="69">
        <v>42.958151225947354</v>
      </c>
      <c r="G1511" s="115" t="s">
        <v>860</v>
      </c>
      <c r="H1511" s="27" t="s">
        <v>64</v>
      </c>
      <c r="I1511" s="27">
        <v>34361</v>
      </c>
      <c r="J1511" s="27">
        <v>3323</v>
      </c>
      <c r="K1511" s="27">
        <v>225</v>
      </c>
      <c r="L1511" s="72">
        <v>6.770990069214565E-2</v>
      </c>
      <c r="M1511" s="27" t="s">
        <v>66</v>
      </c>
      <c r="N1511" s="70">
        <f t="shared" si="61"/>
        <v>9796.564271242758</v>
      </c>
      <c r="O1511" s="1">
        <v>44217</v>
      </c>
      <c r="P1511" s="1">
        <f t="shared" si="59"/>
        <v>44199</v>
      </c>
      <c r="Q1511" s="1">
        <f t="shared" si="60"/>
        <v>44212</v>
      </c>
    </row>
    <row r="1512" spans="1:17" x14ac:dyDescent="0.25">
      <c r="A1512" s="73" t="s">
        <v>320</v>
      </c>
      <c r="B1512" s="112" t="s">
        <v>43</v>
      </c>
      <c r="C1512" s="74">
        <v>9049.1751865497099</v>
      </c>
      <c r="D1512" s="27">
        <v>669</v>
      </c>
      <c r="E1512" s="27">
        <v>136</v>
      </c>
      <c r="F1512" s="69">
        <v>107.34995747153393</v>
      </c>
      <c r="G1512" s="115" t="s">
        <v>860</v>
      </c>
      <c r="H1512" s="27" t="s">
        <v>66</v>
      </c>
      <c r="I1512" s="27">
        <v>10137</v>
      </c>
      <c r="J1512" s="27">
        <v>1178</v>
      </c>
      <c r="K1512" s="27">
        <v>155</v>
      </c>
      <c r="L1512" s="72">
        <v>0.13157894736842105</v>
      </c>
      <c r="M1512" s="27" t="s">
        <v>66</v>
      </c>
      <c r="N1512" s="70">
        <f t="shared" si="61"/>
        <v>13017.761019268659</v>
      </c>
      <c r="O1512" s="1">
        <v>44217</v>
      </c>
      <c r="P1512" s="1">
        <f t="shared" si="59"/>
        <v>44199</v>
      </c>
      <c r="Q1512" s="1">
        <f t="shared" si="60"/>
        <v>44212</v>
      </c>
    </row>
    <row r="1513" spans="1:17" x14ac:dyDescent="0.25">
      <c r="A1513" s="73" t="s">
        <v>321</v>
      </c>
      <c r="B1513" s="112" t="s">
        <v>54</v>
      </c>
      <c r="C1513" s="74">
        <v>19873.653859741695</v>
      </c>
      <c r="D1513" s="27">
        <v>1640</v>
      </c>
      <c r="E1513" s="27">
        <v>389</v>
      </c>
      <c r="F1513" s="69">
        <v>139.81180552812256</v>
      </c>
      <c r="G1513" s="115" t="s">
        <v>860</v>
      </c>
      <c r="H1513" s="27" t="s">
        <v>66</v>
      </c>
      <c r="I1513" s="27">
        <v>27163</v>
      </c>
      <c r="J1513" s="27">
        <v>2791</v>
      </c>
      <c r="K1513" s="27">
        <v>423</v>
      </c>
      <c r="L1513" s="72">
        <v>0.15155858115370835</v>
      </c>
      <c r="M1513" s="27" t="s">
        <v>66</v>
      </c>
      <c r="N1513" s="70">
        <f t="shared" si="61"/>
        <v>14043.718481249001</v>
      </c>
      <c r="O1513" s="1">
        <v>44217</v>
      </c>
      <c r="P1513" s="1">
        <f t="shared" si="59"/>
        <v>44199</v>
      </c>
      <c r="Q1513" s="1">
        <f t="shared" si="60"/>
        <v>44212</v>
      </c>
    </row>
    <row r="1514" spans="1:17" x14ac:dyDescent="0.25">
      <c r="A1514" s="73" t="s">
        <v>322</v>
      </c>
      <c r="B1514" s="112" t="s">
        <v>45</v>
      </c>
      <c r="C1514" s="74">
        <v>8985.7757628436302</v>
      </c>
      <c r="D1514" s="27">
        <v>380</v>
      </c>
      <c r="E1514" s="27">
        <v>70</v>
      </c>
      <c r="F1514" s="69">
        <v>55.643498479843046</v>
      </c>
      <c r="G1514" s="115" t="s">
        <v>860</v>
      </c>
      <c r="H1514" s="27" t="s">
        <v>64</v>
      </c>
      <c r="I1514" s="27">
        <v>10063</v>
      </c>
      <c r="J1514" s="27">
        <v>1154</v>
      </c>
      <c r="K1514" s="27">
        <v>75</v>
      </c>
      <c r="L1514" s="72">
        <v>6.4991334488734842E-2</v>
      </c>
      <c r="M1514" s="27" t="s">
        <v>66</v>
      </c>
      <c r="N1514" s="70">
        <f t="shared" si="61"/>
        <v>12842.519449147774</v>
      </c>
      <c r="O1514" s="1">
        <v>44217</v>
      </c>
      <c r="P1514" s="1">
        <f t="shared" si="59"/>
        <v>44199</v>
      </c>
      <c r="Q1514" s="1">
        <f t="shared" si="60"/>
        <v>44212</v>
      </c>
    </row>
    <row r="1515" spans="1:17" x14ac:dyDescent="0.25">
      <c r="A1515" s="73" t="s">
        <v>323</v>
      </c>
      <c r="B1515" s="112" t="s">
        <v>46</v>
      </c>
      <c r="C1515" s="74">
        <v>1671.6385468424</v>
      </c>
      <c r="D1515" s="27">
        <v>26</v>
      </c>
      <c r="E1515" s="27">
        <v>8</v>
      </c>
      <c r="F1515" s="77">
        <v>34.183739810735823</v>
      </c>
      <c r="G1515" s="115" t="s">
        <v>857</v>
      </c>
      <c r="H1515" s="27" t="s">
        <v>64</v>
      </c>
      <c r="I1515" s="27">
        <v>3115</v>
      </c>
      <c r="J1515" s="27">
        <v>167</v>
      </c>
      <c r="K1515" s="27">
        <v>8</v>
      </c>
      <c r="L1515" s="123">
        <v>4.790419161676647E-2</v>
      </c>
      <c r="M1515" s="27" t="s">
        <v>64</v>
      </c>
      <c r="N1515" s="70">
        <f t="shared" si="61"/>
        <v>9990.1979596875462</v>
      </c>
      <c r="O1515" s="1">
        <v>44217</v>
      </c>
      <c r="P1515" s="1">
        <f t="shared" si="59"/>
        <v>44199</v>
      </c>
      <c r="Q1515" s="1">
        <f t="shared" si="60"/>
        <v>44212</v>
      </c>
    </row>
    <row r="1516" spans="1:17" x14ac:dyDescent="0.25">
      <c r="A1516" s="73" t="s">
        <v>324</v>
      </c>
      <c r="B1516" s="112" t="s">
        <v>45</v>
      </c>
      <c r="C1516" s="74">
        <v>28406.395546395601</v>
      </c>
      <c r="D1516" s="27">
        <v>1303</v>
      </c>
      <c r="E1516" s="27">
        <v>301</v>
      </c>
      <c r="F1516" s="69">
        <v>75.687180955022882</v>
      </c>
      <c r="G1516" s="115" t="s">
        <v>860</v>
      </c>
      <c r="H1516" s="27" t="s">
        <v>64</v>
      </c>
      <c r="I1516" s="27">
        <v>32927</v>
      </c>
      <c r="J1516" s="27">
        <v>4070</v>
      </c>
      <c r="K1516" s="27">
        <v>329</v>
      </c>
      <c r="L1516" s="72">
        <v>8.0835380835380832E-2</v>
      </c>
      <c r="M1516" s="27" t="s">
        <v>66</v>
      </c>
      <c r="N1516" s="70">
        <f t="shared" si="61"/>
        <v>14327.759371485727</v>
      </c>
      <c r="O1516" s="1">
        <v>44217</v>
      </c>
      <c r="P1516" s="1">
        <f t="shared" si="59"/>
        <v>44199</v>
      </c>
      <c r="Q1516" s="1">
        <f t="shared" si="60"/>
        <v>44212</v>
      </c>
    </row>
    <row r="1517" spans="1:17" x14ac:dyDescent="0.25">
      <c r="A1517" s="73" t="s">
        <v>325</v>
      </c>
      <c r="B1517" s="112" t="s">
        <v>48</v>
      </c>
      <c r="C1517" s="74">
        <v>1156.5421476148199</v>
      </c>
      <c r="D1517" s="27">
        <v>15</v>
      </c>
      <c r="E1517" s="27">
        <v>2</v>
      </c>
      <c r="F1517" s="77">
        <v>12.35209137442699</v>
      </c>
      <c r="G1517" s="115" t="s">
        <v>857</v>
      </c>
      <c r="H1517" s="27" t="s">
        <v>64</v>
      </c>
      <c r="I1517" s="27">
        <v>577</v>
      </c>
      <c r="J1517" s="27">
        <v>69</v>
      </c>
      <c r="K1517" s="27">
        <v>2</v>
      </c>
      <c r="L1517" s="123">
        <v>2.8985507246376812E-2</v>
      </c>
      <c r="M1517" s="27" t="s">
        <v>64</v>
      </c>
      <c r="N1517" s="70">
        <f t="shared" si="61"/>
        <v>5966.0601338482365</v>
      </c>
      <c r="O1517" s="1">
        <v>44217</v>
      </c>
      <c r="P1517" s="1">
        <f t="shared" si="59"/>
        <v>44199</v>
      </c>
      <c r="Q1517" s="1">
        <f t="shared" si="60"/>
        <v>44212</v>
      </c>
    </row>
    <row r="1518" spans="1:17" x14ac:dyDescent="0.25">
      <c r="A1518" s="73" t="s">
        <v>326</v>
      </c>
      <c r="B1518" s="112" t="s">
        <v>44</v>
      </c>
      <c r="C1518" s="74">
        <v>44.670954202623797</v>
      </c>
      <c r="D1518" s="27">
        <v>5</v>
      </c>
      <c r="E1518" s="27">
        <v>0</v>
      </c>
      <c r="F1518" s="77">
        <v>0</v>
      </c>
      <c r="G1518" s="115" t="s">
        <v>857</v>
      </c>
      <c r="H1518" s="27" t="s">
        <v>68</v>
      </c>
      <c r="I1518" s="27">
        <v>118</v>
      </c>
      <c r="J1518" s="27">
        <v>3</v>
      </c>
      <c r="K1518" s="27">
        <v>0</v>
      </c>
      <c r="L1518" s="123">
        <v>0</v>
      </c>
      <c r="M1518" s="27" t="s">
        <v>68</v>
      </c>
      <c r="N1518" s="70">
        <f t="shared" si="61"/>
        <v>6715.773265984526</v>
      </c>
      <c r="O1518" s="1">
        <v>44217</v>
      </c>
      <c r="P1518" s="1">
        <f t="shared" si="59"/>
        <v>44199</v>
      </c>
      <c r="Q1518" s="1">
        <f t="shared" si="60"/>
        <v>44212</v>
      </c>
    </row>
    <row r="1519" spans="1:17" x14ac:dyDescent="0.25">
      <c r="A1519" s="73" t="s">
        <v>327</v>
      </c>
      <c r="B1519" s="112" t="s">
        <v>54</v>
      </c>
      <c r="C1519" s="74">
        <v>20124.902253938701</v>
      </c>
      <c r="D1519" s="27">
        <v>797</v>
      </c>
      <c r="E1519" s="27">
        <v>186</v>
      </c>
      <c r="F1519" s="69">
        <v>66.016292243675863</v>
      </c>
      <c r="G1519" s="115" t="s">
        <v>860</v>
      </c>
      <c r="H1519" s="27" t="s">
        <v>64</v>
      </c>
      <c r="I1519" s="27">
        <v>26257</v>
      </c>
      <c r="J1519" s="27">
        <v>2959</v>
      </c>
      <c r="K1519" s="27">
        <v>202</v>
      </c>
      <c r="L1519" s="72">
        <v>6.8266306184521799E-2</v>
      </c>
      <c r="M1519" s="27" t="s">
        <v>64</v>
      </c>
      <c r="N1519" s="70">
        <f t="shared" si="61"/>
        <v>14703.177002615681</v>
      </c>
      <c r="O1519" s="1">
        <v>44217</v>
      </c>
      <c r="P1519" s="1">
        <f t="shared" si="59"/>
        <v>44199</v>
      </c>
      <c r="Q1519" s="1">
        <f t="shared" si="60"/>
        <v>44212</v>
      </c>
    </row>
    <row r="1520" spans="1:17" x14ac:dyDescent="0.25">
      <c r="A1520" s="73" t="s">
        <v>328</v>
      </c>
      <c r="B1520" s="112" t="s">
        <v>48</v>
      </c>
      <c r="C1520" s="74">
        <v>6112.4113664417901</v>
      </c>
      <c r="D1520" s="27">
        <v>234</v>
      </c>
      <c r="E1520" s="27">
        <v>50</v>
      </c>
      <c r="F1520" s="69">
        <v>58.429126531573772</v>
      </c>
      <c r="G1520" s="115" t="s">
        <v>860</v>
      </c>
      <c r="H1520" s="27" t="s">
        <v>64</v>
      </c>
      <c r="I1520" s="27">
        <v>7823</v>
      </c>
      <c r="J1520" s="27">
        <v>825</v>
      </c>
      <c r="K1520" s="27">
        <v>53</v>
      </c>
      <c r="L1520" s="72">
        <v>6.424242424242424E-2</v>
      </c>
      <c r="M1520" s="27" t="s">
        <v>68</v>
      </c>
      <c r="N1520" s="70">
        <f t="shared" si="61"/>
        <v>13497.128228793543</v>
      </c>
      <c r="O1520" s="1">
        <v>44217</v>
      </c>
      <c r="P1520" s="1">
        <f t="shared" si="59"/>
        <v>44199</v>
      </c>
      <c r="Q1520" s="1">
        <f t="shared" si="60"/>
        <v>44212</v>
      </c>
    </row>
    <row r="1521" spans="1:17" x14ac:dyDescent="0.25">
      <c r="A1521" s="73" t="s">
        <v>329</v>
      </c>
      <c r="B1521" s="112" t="s">
        <v>47</v>
      </c>
      <c r="C1521" s="74">
        <v>1549.67718243236</v>
      </c>
      <c r="D1521" s="27">
        <v>60</v>
      </c>
      <c r="E1521" s="27">
        <v>9</v>
      </c>
      <c r="F1521" s="77">
        <v>41.483294078584791</v>
      </c>
      <c r="G1521" s="115" t="s">
        <v>857</v>
      </c>
      <c r="H1521" s="27" t="s">
        <v>64</v>
      </c>
      <c r="I1521" s="27">
        <v>1495</v>
      </c>
      <c r="J1521" s="27">
        <v>137</v>
      </c>
      <c r="K1521" s="27">
        <v>9</v>
      </c>
      <c r="L1521" s="123">
        <v>6.569343065693431E-2</v>
      </c>
      <c r="M1521" s="27" t="s">
        <v>66</v>
      </c>
      <c r="N1521" s="70">
        <f t="shared" si="61"/>
        <v>8840.5508936361821</v>
      </c>
      <c r="O1521" s="1">
        <v>44217</v>
      </c>
      <c r="P1521" s="1">
        <f t="shared" si="59"/>
        <v>44199</v>
      </c>
      <c r="Q1521" s="1">
        <f t="shared" si="60"/>
        <v>44212</v>
      </c>
    </row>
    <row r="1522" spans="1:17" x14ac:dyDescent="0.25">
      <c r="A1522" s="73" t="s">
        <v>330</v>
      </c>
      <c r="B1522" s="112" t="s">
        <v>42</v>
      </c>
      <c r="C1522" s="74">
        <v>6720.1246284321996</v>
      </c>
      <c r="D1522" s="27">
        <v>303</v>
      </c>
      <c r="E1522" s="27">
        <v>112</v>
      </c>
      <c r="F1522" s="69">
        <v>119.04541124360658</v>
      </c>
      <c r="G1522" s="115" t="s">
        <v>860</v>
      </c>
      <c r="H1522" s="27" t="s">
        <v>64</v>
      </c>
      <c r="I1522" s="27">
        <v>17886</v>
      </c>
      <c r="J1522" s="27">
        <v>1811</v>
      </c>
      <c r="K1522" s="27">
        <v>117</v>
      </c>
      <c r="L1522" s="72">
        <v>6.4605190502484811E-2</v>
      </c>
      <c r="M1522" s="27" t="s">
        <v>64</v>
      </c>
      <c r="N1522" s="70">
        <f t="shared" si="61"/>
        <v>26948.904970271436</v>
      </c>
      <c r="O1522" s="1">
        <v>44217</v>
      </c>
      <c r="P1522" s="1">
        <f t="shared" si="59"/>
        <v>44199</v>
      </c>
      <c r="Q1522" s="1">
        <f t="shared" si="60"/>
        <v>44212</v>
      </c>
    </row>
    <row r="1523" spans="1:17" x14ac:dyDescent="0.25">
      <c r="A1523" s="73" t="s">
        <v>331</v>
      </c>
      <c r="B1523" s="112" t="s">
        <v>46</v>
      </c>
      <c r="C1523" s="74">
        <v>17148.496197419699</v>
      </c>
      <c r="D1523" s="27">
        <v>595</v>
      </c>
      <c r="E1523" s="27">
        <v>66</v>
      </c>
      <c r="F1523" s="75">
        <v>27.490956991290368</v>
      </c>
      <c r="G1523" s="115" t="s">
        <v>859</v>
      </c>
      <c r="H1523" s="27" t="s">
        <v>66</v>
      </c>
      <c r="I1523" s="27">
        <v>23841</v>
      </c>
      <c r="J1523" s="27">
        <v>2366</v>
      </c>
      <c r="K1523" s="27">
        <v>75</v>
      </c>
      <c r="L1523" s="122">
        <v>3.1699070160608619E-2</v>
      </c>
      <c r="M1523" s="27" t="s">
        <v>66</v>
      </c>
      <c r="N1523" s="70">
        <f t="shared" si="61"/>
        <v>13797.1281724167</v>
      </c>
      <c r="O1523" s="1">
        <v>44217</v>
      </c>
      <c r="P1523" s="1">
        <f t="shared" si="59"/>
        <v>44199</v>
      </c>
      <c r="Q1523" s="1">
        <f t="shared" si="60"/>
        <v>44212</v>
      </c>
    </row>
    <row r="1524" spans="1:17" x14ac:dyDescent="0.25">
      <c r="A1524" s="73" t="s">
        <v>332</v>
      </c>
      <c r="B1524" s="112" t="s">
        <v>49</v>
      </c>
      <c r="C1524" s="74">
        <v>11689.851587155499</v>
      </c>
      <c r="D1524" s="27">
        <v>306</v>
      </c>
      <c r="E1524" s="27">
        <v>47</v>
      </c>
      <c r="F1524" s="75">
        <v>28.718438656925276</v>
      </c>
      <c r="G1524" s="115" t="s">
        <v>859</v>
      </c>
      <c r="H1524" s="27" t="s">
        <v>66</v>
      </c>
      <c r="I1524" s="27">
        <v>16432</v>
      </c>
      <c r="J1524" s="27">
        <v>1976</v>
      </c>
      <c r="K1524" s="27">
        <v>51</v>
      </c>
      <c r="L1524" s="122">
        <v>2.5809716599190284E-2</v>
      </c>
      <c r="M1524" s="27" t="s">
        <v>66</v>
      </c>
      <c r="N1524" s="70">
        <f t="shared" si="61"/>
        <v>16903.550787344269</v>
      </c>
      <c r="O1524" s="1">
        <v>44217</v>
      </c>
      <c r="P1524" s="1">
        <f t="shared" si="59"/>
        <v>44199</v>
      </c>
      <c r="Q1524" s="1">
        <f t="shared" si="60"/>
        <v>44212</v>
      </c>
    </row>
    <row r="1525" spans="1:17" x14ac:dyDescent="0.25">
      <c r="A1525" s="73" t="s">
        <v>333</v>
      </c>
      <c r="B1525" s="112" t="s">
        <v>45</v>
      </c>
      <c r="C1525" s="74">
        <v>6846.1077774764299</v>
      </c>
      <c r="D1525" s="27">
        <v>353</v>
      </c>
      <c r="E1525" s="27">
        <v>70</v>
      </c>
      <c r="F1525" s="69">
        <v>73.034199321984232</v>
      </c>
      <c r="G1525" s="115" t="s">
        <v>860</v>
      </c>
      <c r="H1525" s="27" t="s">
        <v>66</v>
      </c>
      <c r="I1525" s="27">
        <v>7722</v>
      </c>
      <c r="J1525" s="27">
        <v>802</v>
      </c>
      <c r="K1525" s="27">
        <v>81</v>
      </c>
      <c r="L1525" s="72">
        <v>0.10099750623441396</v>
      </c>
      <c r="M1525" s="27" t="s">
        <v>66</v>
      </c>
      <c r="N1525" s="70">
        <f t="shared" si="61"/>
        <v>11714.685571246269</v>
      </c>
      <c r="O1525" s="1">
        <v>44217</v>
      </c>
      <c r="P1525" s="1">
        <f t="shared" si="59"/>
        <v>44199</v>
      </c>
      <c r="Q1525" s="1">
        <f t="shared" si="60"/>
        <v>44212</v>
      </c>
    </row>
    <row r="1526" spans="1:17" x14ac:dyDescent="0.25">
      <c r="A1526" s="73" t="s">
        <v>334</v>
      </c>
      <c r="B1526" s="112" t="s">
        <v>48</v>
      </c>
      <c r="C1526" s="74">
        <v>5803.7608961074102</v>
      </c>
      <c r="D1526" s="27">
        <v>207</v>
      </c>
      <c r="E1526" s="27">
        <v>48</v>
      </c>
      <c r="F1526" s="69">
        <v>59.074994472480348</v>
      </c>
      <c r="G1526" s="115" t="s">
        <v>860</v>
      </c>
      <c r="H1526" s="27" t="s">
        <v>64</v>
      </c>
      <c r="I1526" s="27">
        <v>15262</v>
      </c>
      <c r="J1526" s="27">
        <v>1072</v>
      </c>
      <c r="K1526" s="27">
        <v>52</v>
      </c>
      <c r="L1526" s="72">
        <v>4.8507462686567165E-2</v>
      </c>
      <c r="M1526" s="27" t="s">
        <v>64</v>
      </c>
      <c r="N1526" s="70">
        <f t="shared" si="61"/>
        <v>18470.781605062188</v>
      </c>
      <c r="O1526" s="1">
        <v>44217</v>
      </c>
      <c r="P1526" s="1">
        <f t="shared" si="59"/>
        <v>44199</v>
      </c>
      <c r="Q1526" s="1">
        <f t="shared" si="60"/>
        <v>44212</v>
      </c>
    </row>
    <row r="1527" spans="1:17" x14ac:dyDescent="0.25">
      <c r="A1527" s="73" t="s">
        <v>335</v>
      </c>
      <c r="B1527" s="112" t="s">
        <v>52</v>
      </c>
      <c r="C1527" s="74">
        <v>7644.3301449872188</v>
      </c>
      <c r="D1527" s="27">
        <v>335</v>
      </c>
      <c r="E1527" s="27">
        <v>64</v>
      </c>
      <c r="F1527" s="69">
        <v>59.801558602571518</v>
      </c>
      <c r="G1527" s="115" t="s">
        <v>860</v>
      </c>
      <c r="H1527" s="27" t="s">
        <v>64</v>
      </c>
      <c r="I1527" s="27">
        <v>7424</v>
      </c>
      <c r="J1527" s="27">
        <v>848</v>
      </c>
      <c r="K1527" s="27">
        <v>69</v>
      </c>
      <c r="L1527" s="72">
        <v>8.1367924528301883E-2</v>
      </c>
      <c r="M1527" s="27" t="s">
        <v>66</v>
      </c>
      <c r="N1527" s="70">
        <f t="shared" si="61"/>
        <v>11093.189120777015</v>
      </c>
      <c r="O1527" s="1">
        <v>44217</v>
      </c>
      <c r="P1527" s="1">
        <f t="shared" si="59"/>
        <v>44199</v>
      </c>
      <c r="Q1527" s="1">
        <f t="shared" si="60"/>
        <v>44212</v>
      </c>
    </row>
    <row r="1528" spans="1:17" x14ac:dyDescent="0.25">
      <c r="A1528" s="73" t="s">
        <v>336</v>
      </c>
      <c r="B1528" s="112" t="s">
        <v>45</v>
      </c>
      <c r="C1528" s="74">
        <v>7375.1368838712397</v>
      </c>
      <c r="D1528" s="27">
        <v>255</v>
      </c>
      <c r="E1528" s="27">
        <v>78</v>
      </c>
      <c r="F1528" s="69">
        <v>75.543392063851527</v>
      </c>
      <c r="G1528" s="115" t="s">
        <v>860</v>
      </c>
      <c r="H1528" s="27" t="s">
        <v>66</v>
      </c>
      <c r="I1528" s="27">
        <v>10378</v>
      </c>
      <c r="J1528" s="27">
        <v>1606</v>
      </c>
      <c r="K1528" s="27">
        <v>91</v>
      </c>
      <c r="L1528" s="72">
        <v>5.6662515566625153E-2</v>
      </c>
      <c r="M1528" s="27" t="s">
        <v>66</v>
      </c>
      <c r="N1528" s="70">
        <f t="shared" si="61"/>
        <v>21775.867014918425</v>
      </c>
      <c r="O1528" s="1">
        <v>44217</v>
      </c>
      <c r="P1528" s="1">
        <f t="shared" si="59"/>
        <v>44199</v>
      </c>
      <c r="Q1528" s="1">
        <f t="shared" si="60"/>
        <v>44212</v>
      </c>
    </row>
    <row r="1529" spans="1:17" x14ac:dyDescent="0.25">
      <c r="A1529" s="73" t="s">
        <v>47</v>
      </c>
      <c r="B1529" s="112" t="s">
        <v>47</v>
      </c>
      <c r="C1529" s="74">
        <v>4897.5438326430303</v>
      </c>
      <c r="D1529" s="27">
        <v>296</v>
      </c>
      <c r="E1529" s="27">
        <v>45</v>
      </c>
      <c r="F1529" s="69">
        <v>65.630565526783215</v>
      </c>
      <c r="G1529" s="115" t="s">
        <v>860</v>
      </c>
      <c r="H1529" s="27" t="s">
        <v>68</v>
      </c>
      <c r="I1529" s="27">
        <v>7199</v>
      </c>
      <c r="J1529" s="27">
        <v>878</v>
      </c>
      <c r="K1529" s="27">
        <v>48</v>
      </c>
      <c r="L1529" s="72">
        <v>5.4669703872437359E-2</v>
      </c>
      <c r="M1529" s="27" t="s">
        <v>66</v>
      </c>
      <c r="N1529" s="70">
        <f t="shared" si="61"/>
        <v>17927.353587893762</v>
      </c>
      <c r="O1529" s="1">
        <v>44217</v>
      </c>
      <c r="P1529" s="1">
        <f t="shared" si="59"/>
        <v>44199</v>
      </c>
      <c r="Q1529" s="1">
        <f t="shared" si="60"/>
        <v>44212</v>
      </c>
    </row>
    <row r="1530" spans="1:17" x14ac:dyDescent="0.25">
      <c r="A1530" s="73" t="s">
        <v>337</v>
      </c>
      <c r="B1530" s="112" t="s">
        <v>42</v>
      </c>
      <c r="C1530" s="74">
        <v>640.69980114844998</v>
      </c>
      <c r="D1530" s="27">
        <v>12</v>
      </c>
      <c r="E1530" s="27">
        <v>0</v>
      </c>
      <c r="F1530" s="77">
        <v>0</v>
      </c>
      <c r="G1530" s="115" t="s">
        <v>857</v>
      </c>
      <c r="H1530" s="27" t="s">
        <v>68</v>
      </c>
      <c r="I1530" s="27">
        <v>194</v>
      </c>
      <c r="J1530" s="27">
        <v>18</v>
      </c>
      <c r="K1530" s="27">
        <v>0</v>
      </c>
      <c r="L1530" s="123">
        <v>0</v>
      </c>
      <c r="M1530" s="27" t="s">
        <v>68</v>
      </c>
      <c r="N1530" s="70">
        <f t="shared" si="61"/>
        <v>2809.4280609632037</v>
      </c>
      <c r="O1530" s="1">
        <v>44217</v>
      </c>
      <c r="P1530" s="1">
        <f t="shared" si="59"/>
        <v>44199</v>
      </c>
      <c r="Q1530" s="1">
        <f t="shared" si="60"/>
        <v>44212</v>
      </c>
    </row>
    <row r="1531" spans="1:17" x14ac:dyDescent="0.25">
      <c r="A1531" s="73" t="s">
        <v>338</v>
      </c>
      <c r="B1531" s="112" t="s">
        <v>52</v>
      </c>
      <c r="C1531" s="74">
        <v>14379.4508026329</v>
      </c>
      <c r="D1531" s="27">
        <v>872</v>
      </c>
      <c r="E1531" s="27">
        <v>170</v>
      </c>
      <c r="F1531" s="69">
        <v>84.445903459913538</v>
      </c>
      <c r="G1531" s="115" t="s">
        <v>860</v>
      </c>
      <c r="H1531" s="27" t="s">
        <v>64</v>
      </c>
      <c r="I1531" s="27">
        <v>16063</v>
      </c>
      <c r="J1531" s="27">
        <v>2165</v>
      </c>
      <c r="K1531" s="27">
        <v>189</v>
      </c>
      <c r="L1531" s="72">
        <v>8.729792147806005E-2</v>
      </c>
      <c r="M1531" s="27" t="s">
        <v>66</v>
      </c>
      <c r="N1531" s="70">
        <f t="shared" si="61"/>
        <v>15056.207846293997</v>
      </c>
      <c r="O1531" s="1">
        <v>44217</v>
      </c>
      <c r="P1531" s="1">
        <f t="shared" si="59"/>
        <v>44199</v>
      </c>
      <c r="Q1531" s="1">
        <f t="shared" si="60"/>
        <v>44212</v>
      </c>
    </row>
    <row r="1532" spans="1:17" x14ac:dyDescent="0.25">
      <c r="A1532" s="73" t="s">
        <v>339</v>
      </c>
      <c r="B1532" s="112" t="s">
        <v>52</v>
      </c>
      <c r="C1532" s="74">
        <v>10764.140179352</v>
      </c>
      <c r="D1532" s="27">
        <v>589</v>
      </c>
      <c r="E1532" s="27">
        <v>118</v>
      </c>
      <c r="F1532" s="69">
        <v>78.302319443398659</v>
      </c>
      <c r="G1532" s="115" t="s">
        <v>860</v>
      </c>
      <c r="H1532" s="27" t="s">
        <v>64</v>
      </c>
      <c r="I1532" s="27">
        <v>11279</v>
      </c>
      <c r="J1532" s="27">
        <v>1353</v>
      </c>
      <c r="K1532" s="27">
        <v>137</v>
      </c>
      <c r="L1532" s="72">
        <v>0.10125646711012565</v>
      </c>
      <c r="M1532" s="27" t="s">
        <v>64</v>
      </c>
      <c r="N1532" s="70">
        <f t="shared" si="61"/>
        <v>12569.513007600486</v>
      </c>
      <c r="O1532" s="1">
        <v>44217</v>
      </c>
      <c r="P1532" s="1">
        <f t="shared" si="59"/>
        <v>44199</v>
      </c>
      <c r="Q1532" s="1">
        <f t="shared" si="60"/>
        <v>44212</v>
      </c>
    </row>
    <row r="1533" spans="1:17" x14ac:dyDescent="0.25">
      <c r="A1533" s="73" t="s">
        <v>340</v>
      </c>
      <c r="B1533" s="112" t="s">
        <v>54</v>
      </c>
      <c r="C1533" s="74">
        <v>3341.0756913925802</v>
      </c>
      <c r="D1533" s="27">
        <v>55</v>
      </c>
      <c r="E1533" s="27">
        <v>10</v>
      </c>
      <c r="F1533" s="77">
        <v>21.378914465358779</v>
      </c>
      <c r="G1533" s="115" t="s">
        <v>857</v>
      </c>
      <c r="H1533" s="27" t="s">
        <v>66</v>
      </c>
      <c r="I1533" s="27">
        <v>2310</v>
      </c>
      <c r="J1533" s="27">
        <v>253</v>
      </c>
      <c r="K1533" s="27">
        <v>10</v>
      </c>
      <c r="L1533" s="123">
        <v>3.9525691699604744E-2</v>
      </c>
      <c r="M1533" s="27" t="s">
        <v>66</v>
      </c>
      <c r="N1533" s="70">
        <f t="shared" si="61"/>
        <v>7572.41150363008</v>
      </c>
      <c r="O1533" s="1">
        <v>44217</v>
      </c>
      <c r="P1533" s="1">
        <f t="shared" si="59"/>
        <v>44199</v>
      </c>
      <c r="Q1533" s="1">
        <f t="shared" si="60"/>
        <v>44212</v>
      </c>
    </row>
    <row r="1534" spans="1:17" x14ac:dyDescent="0.25">
      <c r="A1534" s="73" t="s">
        <v>341</v>
      </c>
      <c r="B1534" s="112" t="s">
        <v>54</v>
      </c>
      <c r="C1534" s="74">
        <v>6951.4661738035902</v>
      </c>
      <c r="D1534" s="27">
        <v>90</v>
      </c>
      <c r="E1534" s="27">
        <v>15</v>
      </c>
      <c r="F1534" s="78">
        <v>15.412986910102806</v>
      </c>
      <c r="G1534" s="115" t="s">
        <v>858</v>
      </c>
      <c r="H1534" s="27" t="s">
        <v>64</v>
      </c>
      <c r="I1534" s="27">
        <v>6023</v>
      </c>
      <c r="J1534" s="27">
        <v>549</v>
      </c>
      <c r="K1534" s="27">
        <v>17</v>
      </c>
      <c r="L1534" s="124">
        <v>3.0965391621129327E-2</v>
      </c>
      <c r="M1534" s="27" t="s">
        <v>66</v>
      </c>
      <c r="N1534" s="70">
        <f t="shared" si="61"/>
        <v>7897.6144927366749</v>
      </c>
      <c r="O1534" s="1">
        <v>44217</v>
      </c>
      <c r="P1534" s="1">
        <f t="shared" si="59"/>
        <v>44199</v>
      </c>
      <c r="Q1534" s="1">
        <f t="shared" si="60"/>
        <v>44212</v>
      </c>
    </row>
    <row r="1535" spans="1:17" x14ac:dyDescent="0.25">
      <c r="A1535" s="73" t="s">
        <v>342</v>
      </c>
      <c r="B1535" s="112" t="s">
        <v>41</v>
      </c>
      <c r="C1535" s="74">
        <v>12588.6400801333</v>
      </c>
      <c r="D1535" s="27">
        <v>447</v>
      </c>
      <c r="E1535" s="27">
        <v>95</v>
      </c>
      <c r="F1535" s="69">
        <v>53.903473627966591</v>
      </c>
      <c r="G1535" s="115" t="s">
        <v>860</v>
      </c>
      <c r="H1535" s="27" t="s">
        <v>64</v>
      </c>
      <c r="I1535" s="27">
        <v>12441</v>
      </c>
      <c r="J1535" s="27">
        <v>1436</v>
      </c>
      <c r="K1535" s="27">
        <v>108</v>
      </c>
      <c r="L1535" s="72">
        <v>7.5208913649025072E-2</v>
      </c>
      <c r="M1535" s="27" t="s">
        <v>64</v>
      </c>
      <c r="N1535" s="70">
        <f t="shared" si="61"/>
        <v>11407.109829648845</v>
      </c>
      <c r="O1535" s="1">
        <v>44217</v>
      </c>
      <c r="P1535" s="1">
        <f t="shared" si="59"/>
        <v>44199</v>
      </c>
      <c r="Q1535" s="1">
        <f t="shared" si="60"/>
        <v>44212</v>
      </c>
    </row>
    <row r="1536" spans="1:17" x14ac:dyDescent="0.25">
      <c r="A1536" s="73" t="s">
        <v>343</v>
      </c>
      <c r="B1536" s="112" t="s">
        <v>48</v>
      </c>
      <c r="C1536" s="74">
        <v>3234.7555519856501</v>
      </c>
      <c r="D1536" s="27">
        <v>103</v>
      </c>
      <c r="E1536" s="27">
        <v>30</v>
      </c>
      <c r="F1536" s="69">
        <v>66.244793723029645</v>
      </c>
      <c r="G1536" s="115" t="s">
        <v>860</v>
      </c>
      <c r="H1536" s="27" t="s">
        <v>64</v>
      </c>
      <c r="I1536" s="27">
        <v>4339</v>
      </c>
      <c r="J1536" s="27">
        <v>463</v>
      </c>
      <c r="K1536" s="27">
        <v>38</v>
      </c>
      <c r="L1536" s="72">
        <v>8.2073434125269976E-2</v>
      </c>
      <c r="M1536" s="27" t="s">
        <v>66</v>
      </c>
      <c r="N1536" s="70">
        <f t="shared" si="61"/>
        <v>14313.291763755939</v>
      </c>
      <c r="O1536" s="1">
        <v>44217</v>
      </c>
      <c r="P1536" s="1">
        <f t="shared" si="59"/>
        <v>44199</v>
      </c>
      <c r="Q1536" s="1">
        <f t="shared" si="60"/>
        <v>44212</v>
      </c>
    </row>
    <row r="1537" spans="1:17" x14ac:dyDescent="0.25">
      <c r="A1537" s="73" t="s">
        <v>344</v>
      </c>
      <c r="B1537" s="112" t="s">
        <v>45</v>
      </c>
      <c r="C1537" s="74">
        <v>65938.694494203999</v>
      </c>
      <c r="D1537" s="27">
        <v>5947</v>
      </c>
      <c r="E1537" s="27">
        <v>984</v>
      </c>
      <c r="F1537" s="69">
        <v>106.59251722354374</v>
      </c>
      <c r="G1537" s="115" t="s">
        <v>860</v>
      </c>
      <c r="H1537" s="27" t="s">
        <v>64</v>
      </c>
      <c r="I1537" s="27">
        <v>100950</v>
      </c>
      <c r="J1537" s="27">
        <v>10817</v>
      </c>
      <c r="K1537" s="27">
        <v>1125</v>
      </c>
      <c r="L1537" s="72">
        <v>0.1040029583063696</v>
      </c>
      <c r="M1537" s="27" t="s">
        <v>66</v>
      </c>
      <c r="N1537" s="70">
        <f t="shared" si="61"/>
        <v>16404.631730994937</v>
      </c>
      <c r="O1537" s="1">
        <v>44217</v>
      </c>
      <c r="P1537" s="1">
        <f t="shared" si="59"/>
        <v>44199</v>
      </c>
      <c r="Q1537" s="1">
        <f t="shared" si="60"/>
        <v>44212</v>
      </c>
    </row>
    <row r="1538" spans="1:17" x14ac:dyDescent="0.25">
      <c r="A1538" s="73" t="s">
        <v>345</v>
      </c>
      <c r="B1538" s="112" t="s">
        <v>46</v>
      </c>
      <c r="C1538" s="74">
        <v>284.28993454947903</v>
      </c>
      <c r="D1538" s="27">
        <v>0</v>
      </c>
      <c r="E1538" s="27">
        <v>0</v>
      </c>
      <c r="F1538" s="77">
        <v>0</v>
      </c>
      <c r="G1538" s="115" t="s">
        <v>857</v>
      </c>
      <c r="H1538" s="27" t="s">
        <v>68</v>
      </c>
      <c r="I1538" s="27">
        <v>90</v>
      </c>
      <c r="J1538" s="27">
        <v>7</v>
      </c>
      <c r="K1538" s="27">
        <v>0</v>
      </c>
      <c r="L1538" s="123">
        <v>0</v>
      </c>
      <c r="M1538" s="27" t="s">
        <v>68</v>
      </c>
      <c r="N1538" s="70">
        <f t="shared" si="61"/>
        <v>2462.2750049498113</v>
      </c>
      <c r="O1538" s="1">
        <v>44217</v>
      </c>
      <c r="P1538" s="1">
        <f t="shared" ref="P1538:P1601" si="62">O1538-18</f>
        <v>44199</v>
      </c>
      <c r="Q1538" s="1">
        <f t="shared" ref="Q1538:Q1601" si="63">O1538-5</f>
        <v>44212</v>
      </c>
    </row>
    <row r="1539" spans="1:17" x14ac:dyDescent="0.25">
      <c r="A1539" s="73" t="s">
        <v>346</v>
      </c>
      <c r="B1539" s="112" t="s">
        <v>46</v>
      </c>
      <c r="C1539" s="74">
        <v>588.18731235931102</v>
      </c>
      <c r="D1539" s="27">
        <v>7</v>
      </c>
      <c r="E1539" s="27">
        <v>2</v>
      </c>
      <c r="F1539" s="77">
        <v>24.287695408478054</v>
      </c>
      <c r="G1539" s="115" t="s">
        <v>857</v>
      </c>
      <c r="H1539" s="27" t="s">
        <v>68</v>
      </c>
      <c r="I1539" s="27">
        <v>444</v>
      </c>
      <c r="J1539" s="27">
        <v>49</v>
      </c>
      <c r="K1539" s="27">
        <v>2</v>
      </c>
      <c r="L1539" s="123">
        <v>4.0816326530612242E-2</v>
      </c>
      <c r="M1539" s="27" t="s">
        <v>66</v>
      </c>
      <c r="N1539" s="70">
        <f t="shared" si="61"/>
        <v>8330.6795251079729</v>
      </c>
      <c r="O1539" s="1">
        <v>44217</v>
      </c>
      <c r="P1539" s="1">
        <f t="shared" si="62"/>
        <v>44199</v>
      </c>
      <c r="Q1539" s="1">
        <f t="shared" si="63"/>
        <v>44212</v>
      </c>
    </row>
    <row r="1540" spans="1:17" x14ac:dyDescent="0.25">
      <c r="A1540" s="73" t="s">
        <v>347</v>
      </c>
      <c r="B1540" s="112" t="s">
        <v>52</v>
      </c>
      <c r="C1540" s="74">
        <v>24005.037471817101</v>
      </c>
      <c r="D1540" s="27">
        <v>1242</v>
      </c>
      <c r="E1540" s="27">
        <v>215</v>
      </c>
      <c r="F1540" s="75">
        <v>63.974667297115339</v>
      </c>
      <c r="G1540" s="115" t="s">
        <v>859</v>
      </c>
      <c r="H1540" s="27" t="s">
        <v>66</v>
      </c>
      <c r="I1540" s="27">
        <v>37464</v>
      </c>
      <c r="J1540" s="27">
        <v>5311</v>
      </c>
      <c r="K1540" s="27">
        <v>239</v>
      </c>
      <c r="L1540" s="122">
        <v>4.500094144228959E-2</v>
      </c>
      <c r="M1540" s="27" t="s">
        <v>66</v>
      </c>
      <c r="N1540" s="70">
        <f t="shared" si="61"/>
        <v>22124.522847487042</v>
      </c>
      <c r="O1540" s="1">
        <v>44217</v>
      </c>
      <c r="P1540" s="1">
        <f t="shared" si="62"/>
        <v>44199</v>
      </c>
      <c r="Q1540" s="1">
        <f t="shared" si="63"/>
        <v>44212</v>
      </c>
    </row>
    <row r="1541" spans="1:17" x14ac:dyDescent="0.25">
      <c r="A1541" s="73" t="s">
        <v>348</v>
      </c>
      <c r="B1541" s="112" t="s">
        <v>42</v>
      </c>
      <c r="C1541" s="74">
        <v>2126.5553566797198</v>
      </c>
      <c r="D1541" s="27">
        <v>43</v>
      </c>
      <c r="E1541" s="27">
        <v>17</v>
      </c>
      <c r="F1541" s="75">
        <v>57.101063015901431</v>
      </c>
      <c r="G1541" s="115" t="s">
        <v>859</v>
      </c>
      <c r="H1541" s="27" t="s">
        <v>66</v>
      </c>
      <c r="I1541" s="27">
        <v>2355</v>
      </c>
      <c r="J1541" s="27">
        <v>319</v>
      </c>
      <c r="K1541" s="27">
        <v>19</v>
      </c>
      <c r="L1541" s="122">
        <v>5.9561128526645767E-2</v>
      </c>
      <c r="M1541" s="27" t="s">
        <v>66</v>
      </c>
      <c r="N1541" s="70">
        <f t="shared" si="61"/>
        <v>15000.785142883284</v>
      </c>
      <c r="O1541" s="1">
        <v>44217</v>
      </c>
      <c r="P1541" s="1">
        <f t="shared" si="62"/>
        <v>44199</v>
      </c>
      <c r="Q1541" s="1">
        <f t="shared" si="63"/>
        <v>44212</v>
      </c>
    </row>
    <row r="1542" spans="1:17" x14ac:dyDescent="0.25">
      <c r="A1542" s="73" t="s">
        <v>349</v>
      </c>
      <c r="B1542" s="112" t="s">
        <v>51</v>
      </c>
      <c r="C1542" s="74">
        <v>11334.7969583208</v>
      </c>
      <c r="D1542" s="27">
        <v>749</v>
      </c>
      <c r="E1542" s="27">
        <v>160</v>
      </c>
      <c r="F1542" s="69">
        <v>100.82731495407857</v>
      </c>
      <c r="G1542" s="115" t="s">
        <v>860</v>
      </c>
      <c r="H1542" s="27" t="s">
        <v>64</v>
      </c>
      <c r="I1542" s="27">
        <v>13044</v>
      </c>
      <c r="J1542" s="27">
        <v>1537</v>
      </c>
      <c r="K1542" s="27">
        <v>178</v>
      </c>
      <c r="L1542" s="72">
        <v>0.11581001951854261</v>
      </c>
      <c r="M1542" s="27" t="s">
        <v>66</v>
      </c>
      <c r="N1542" s="70">
        <f t="shared" si="61"/>
        <v>13560.013519886641</v>
      </c>
      <c r="O1542" s="1">
        <v>44217</v>
      </c>
      <c r="P1542" s="1">
        <f t="shared" si="62"/>
        <v>44199</v>
      </c>
      <c r="Q1542" s="1">
        <f t="shared" si="63"/>
        <v>44212</v>
      </c>
    </row>
    <row r="1543" spans="1:17" x14ac:dyDescent="0.25">
      <c r="A1543" s="73" t="s">
        <v>350</v>
      </c>
      <c r="B1543" s="112" t="s">
        <v>54</v>
      </c>
      <c r="C1543" s="74">
        <v>18997.195740859199</v>
      </c>
      <c r="D1543" s="27">
        <v>1014</v>
      </c>
      <c r="E1543" s="27">
        <v>203</v>
      </c>
      <c r="F1543" s="69">
        <v>76.327054781108444</v>
      </c>
      <c r="G1543" s="115" t="s">
        <v>860</v>
      </c>
      <c r="H1543" s="27" t="s">
        <v>66</v>
      </c>
      <c r="I1543" s="27">
        <v>27565</v>
      </c>
      <c r="J1543" s="27">
        <v>2803</v>
      </c>
      <c r="K1543" s="27">
        <v>222</v>
      </c>
      <c r="L1543" s="72">
        <v>7.920085622547271E-2</v>
      </c>
      <c r="M1543" s="27" t="s">
        <v>66</v>
      </c>
      <c r="N1543" s="70">
        <f t="shared" si="61"/>
        <v>14754.809279410136</v>
      </c>
      <c r="O1543" s="1">
        <v>44217</v>
      </c>
      <c r="P1543" s="1">
        <f t="shared" si="62"/>
        <v>44199</v>
      </c>
      <c r="Q1543" s="1">
        <f t="shared" si="63"/>
        <v>44212</v>
      </c>
    </row>
    <row r="1544" spans="1:17" x14ac:dyDescent="0.25">
      <c r="A1544" s="73" t="s">
        <v>351</v>
      </c>
      <c r="B1544" s="112" t="s">
        <v>47</v>
      </c>
      <c r="C1544" s="74">
        <v>2565.26734316681</v>
      </c>
      <c r="D1544" s="27">
        <v>81</v>
      </c>
      <c r="E1544" s="27">
        <v>16</v>
      </c>
      <c r="F1544" s="75">
        <v>44.551190576740872</v>
      </c>
      <c r="G1544" s="115" t="s">
        <v>859</v>
      </c>
      <c r="H1544" s="27" t="s">
        <v>68</v>
      </c>
      <c r="I1544" s="27">
        <v>2310</v>
      </c>
      <c r="J1544" s="27">
        <v>241</v>
      </c>
      <c r="K1544" s="27">
        <v>16</v>
      </c>
      <c r="L1544" s="122">
        <v>6.6390041493775934E-2</v>
      </c>
      <c r="M1544" s="27" t="s">
        <v>66</v>
      </c>
      <c r="N1544" s="70">
        <f t="shared" si="61"/>
        <v>9394.7323128702319</v>
      </c>
      <c r="O1544" s="1">
        <v>44217</v>
      </c>
      <c r="P1544" s="1">
        <f t="shared" si="62"/>
        <v>44199</v>
      </c>
      <c r="Q1544" s="1">
        <f t="shared" si="63"/>
        <v>44212</v>
      </c>
    </row>
    <row r="1545" spans="1:17" x14ac:dyDescent="0.25">
      <c r="A1545" s="73" t="s">
        <v>352</v>
      </c>
      <c r="B1545" s="112" t="s">
        <v>49</v>
      </c>
      <c r="C1545" s="74">
        <v>13726.140611803099</v>
      </c>
      <c r="D1545" s="27">
        <v>536</v>
      </c>
      <c r="E1545" s="27">
        <v>93</v>
      </c>
      <c r="F1545" s="69">
        <v>48.395665837380058</v>
      </c>
      <c r="G1545" s="115" t="s">
        <v>860</v>
      </c>
      <c r="H1545" s="27" t="s">
        <v>66</v>
      </c>
      <c r="I1545" s="27">
        <v>17874</v>
      </c>
      <c r="J1545" s="27">
        <v>1881</v>
      </c>
      <c r="K1545" s="27">
        <v>98</v>
      </c>
      <c r="L1545" s="72">
        <v>5.2099946836788945E-2</v>
      </c>
      <c r="M1545" s="27" t="s">
        <v>66</v>
      </c>
      <c r="N1545" s="70">
        <f t="shared" si="61"/>
        <v>13703.779184532974</v>
      </c>
      <c r="O1545" s="1">
        <v>44217</v>
      </c>
      <c r="P1545" s="1">
        <f t="shared" si="62"/>
        <v>44199</v>
      </c>
      <c r="Q1545" s="1">
        <f t="shared" si="63"/>
        <v>44212</v>
      </c>
    </row>
    <row r="1546" spans="1:17" x14ac:dyDescent="0.25">
      <c r="A1546" s="73" t="s">
        <v>353</v>
      </c>
      <c r="B1546" s="112" t="s">
        <v>47</v>
      </c>
      <c r="C1546" s="74">
        <v>40638.3414967149</v>
      </c>
      <c r="D1546" s="27">
        <v>3774</v>
      </c>
      <c r="E1546" s="27">
        <v>594</v>
      </c>
      <c r="F1546" s="69">
        <v>104.40527311381848</v>
      </c>
      <c r="G1546" s="115" t="s">
        <v>860</v>
      </c>
      <c r="H1546" s="27" t="s">
        <v>64</v>
      </c>
      <c r="I1546" s="27">
        <v>70913</v>
      </c>
      <c r="J1546" s="27">
        <v>8500</v>
      </c>
      <c r="K1546" s="27">
        <v>716</v>
      </c>
      <c r="L1546" s="72">
        <v>8.4235294117647061E-2</v>
      </c>
      <c r="M1546" s="27" t="s">
        <v>64</v>
      </c>
      <c r="N1546" s="70">
        <f t="shared" si="61"/>
        <v>20916.207913374412</v>
      </c>
      <c r="O1546" s="1">
        <v>44217</v>
      </c>
      <c r="P1546" s="1">
        <f t="shared" si="62"/>
        <v>44199</v>
      </c>
      <c r="Q1546" s="1">
        <f t="shared" si="63"/>
        <v>44212</v>
      </c>
    </row>
    <row r="1547" spans="1:17" x14ac:dyDescent="0.25">
      <c r="A1547" s="73" t="s">
        <v>354</v>
      </c>
      <c r="B1547" s="112" t="s">
        <v>54</v>
      </c>
      <c r="C1547" s="74">
        <v>5633.4886654636903</v>
      </c>
      <c r="D1547" s="27">
        <v>239</v>
      </c>
      <c r="E1547" s="27">
        <v>34</v>
      </c>
      <c r="F1547" s="69">
        <v>43.10954672652268</v>
      </c>
      <c r="G1547" s="115" t="s">
        <v>860</v>
      </c>
      <c r="H1547" s="27" t="s">
        <v>66</v>
      </c>
      <c r="I1547" s="27">
        <v>7427</v>
      </c>
      <c r="J1547" s="27">
        <v>785</v>
      </c>
      <c r="K1547" s="27">
        <v>37</v>
      </c>
      <c r="L1547" s="72">
        <v>4.7133757961783443E-2</v>
      </c>
      <c r="M1547" s="27" t="s">
        <v>66</v>
      </c>
      <c r="N1547" s="70">
        <f t="shared" si="61"/>
        <v>13934.527015426007</v>
      </c>
      <c r="O1547" s="1">
        <v>44217</v>
      </c>
      <c r="P1547" s="1">
        <f t="shared" si="62"/>
        <v>44199</v>
      </c>
      <c r="Q1547" s="1">
        <f t="shared" si="63"/>
        <v>44212</v>
      </c>
    </row>
    <row r="1548" spans="1:17" x14ac:dyDescent="0.25">
      <c r="A1548" s="73" t="s">
        <v>355</v>
      </c>
      <c r="B1548" s="112" t="s">
        <v>49</v>
      </c>
      <c r="C1548" s="74">
        <v>16381.7017673096</v>
      </c>
      <c r="D1548" s="27">
        <v>542</v>
      </c>
      <c r="E1548" s="27">
        <v>99</v>
      </c>
      <c r="F1548" s="75">
        <v>43.166629889087069</v>
      </c>
      <c r="G1548" s="115" t="s">
        <v>859</v>
      </c>
      <c r="H1548" s="27" t="s">
        <v>66</v>
      </c>
      <c r="I1548" s="27">
        <v>21566</v>
      </c>
      <c r="J1548" s="27">
        <v>2215</v>
      </c>
      <c r="K1548" s="27">
        <v>109</v>
      </c>
      <c r="L1548" s="122">
        <v>4.9209932279909704E-2</v>
      </c>
      <c r="M1548" s="27" t="s">
        <v>66</v>
      </c>
      <c r="N1548" s="70">
        <f t="shared" si="61"/>
        <v>13521.183766268588</v>
      </c>
      <c r="O1548" s="1">
        <v>44217</v>
      </c>
      <c r="P1548" s="1">
        <f t="shared" si="62"/>
        <v>44199</v>
      </c>
      <c r="Q1548" s="1">
        <f t="shared" si="63"/>
        <v>44212</v>
      </c>
    </row>
    <row r="1549" spans="1:17" x14ac:dyDescent="0.25">
      <c r="A1549" s="73" t="s">
        <v>356</v>
      </c>
      <c r="B1549" s="112" t="s">
        <v>54</v>
      </c>
      <c r="C1549" s="74">
        <v>4679.7541789357701</v>
      </c>
      <c r="D1549" s="27">
        <v>102</v>
      </c>
      <c r="E1549" s="27">
        <v>25</v>
      </c>
      <c r="F1549" s="75">
        <v>38.158292453736912</v>
      </c>
      <c r="G1549" s="115" t="s">
        <v>859</v>
      </c>
      <c r="H1549" s="27" t="s">
        <v>64</v>
      </c>
      <c r="I1549" s="27">
        <v>4499</v>
      </c>
      <c r="J1549" s="27">
        <v>438</v>
      </c>
      <c r="K1549" s="27">
        <v>25</v>
      </c>
      <c r="L1549" s="122">
        <v>5.7077625570776253E-2</v>
      </c>
      <c r="M1549" s="27" t="s">
        <v>64</v>
      </c>
      <c r="N1549" s="70">
        <f t="shared" si="61"/>
        <v>9359.4659730525909</v>
      </c>
      <c r="O1549" s="1">
        <v>44217</v>
      </c>
      <c r="P1549" s="1">
        <f t="shared" si="62"/>
        <v>44199</v>
      </c>
      <c r="Q1549" s="1">
        <f t="shared" si="63"/>
        <v>44212</v>
      </c>
    </row>
    <row r="1550" spans="1:17" x14ac:dyDescent="0.25">
      <c r="A1550" s="73" t="s">
        <v>357</v>
      </c>
      <c r="B1550" s="112" t="s">
        <v>49</v>
      </c>
      <c r="C1550" s="74">
        <v>21060.365670931398</v>
      </c>
      <c r="D1550" s="27">
        <v>1159</v>
      </c>
      <c r="E1550" s="27">
        <v>201</v>
      </c>
      <c r="F1550" s="69">
        <v>68.171384492907109</v>
      </c>
      <c r="G1550" s="115" t="s">
        <v>860</v>
      </c>
      <c r="H1550" s="27" t="s">
        <v>66</v>
      </c>
      <c r="I1550" s="27">
        <v>24636</v>
      </c>
      <c r="J1550" s="27">
        <v>2642</v>
      </c>
      <c r="K1550" s="27">
        <v>218</v>
      </c>
      <c r="L1550" s="72">
        <v>8.2513247539742623E-2</v>
      </c>
      <c r="M1550" s="27" t="s">
        <v>66</v>
      </c>
      <c r="N1550" s="70">
        <f t="shared" si="61"/>
        <v>12544.891391162428</v>
      </c>
      <c r="O1550" s="1">
        <v>44217</v>
      </c>
      <c r="P1550" s="1">
        <f t="shared" si="62"/>
        <v>44199</v>
      </c>
      <c r="Q1550" s="1">
        <f t="shared" si="63"/>
        <v>44212</v>
      </c>
    </row>
    <row r="1551" spans="1:17" x14ac:dyDescent="0.25">
      <c r="A1551" s="73" t="s">
        <v>358</v>
      </c>
      <c r="B1551" s="112" t="s">
        <v>52</v>
      </c>
      <c r="C1551" s="74">
        <v>9795.2977499826702</v>
      </c>
      <c r="D1551" s="27">
        <v>372</v>
      </c>
      <c r="E1551" s="27">
        <v>99</v>
      </c>
      <c r="F1551" s="69">
        <v>72.192073706397366</v>
      </c>
      <c r="G1551" s="115" t="s">
        <v>860</v>
      </c>
      <c r="H1551" s="27" t="s">
        <v>66</v>
      </c>
      <c r="I1551" s="27">
        <v>9981</v>
      </c>
      <c r="J1551" s="27">
        <v>1275</v>
      </c>
      <c r="K1551" s="27">
        <v>107</v>
      </c>
      <c r="L1551" s="72">
        <v>8.3921568627450982E-2</v>
      </c>
      <c r="M1551" s="27" t="s">
        <v>66</v>
      </c>
      <c r="N1551" s="70">
        <f t="shared" si="61"/>
        <v>13016.44965312316</v>
      </c>
      <c r="O1551" s="1">
        <v>44217</v>
      </c>
      <c r="P1551" s="1">
        <f t="shared" si="62"/>
        <v>44199</v>
      </c>
      <c r="Q1551" s="1">
        <f t="shared" si="63"/>
        <v>44212</v>
      </c>
    </row>
    <row r="1552" spans="1:17" x14ac:dyDescent="0.25">
      <c r="A1552" s="73" t="s">
        <v>359</v>
      </c>
      <c r="B1552" s="112" t="s">
        <v>48</v>
      </c>
      <c r="C1552" s="74">
        <v>2200.0396936397201</v>
      </c>
      <c r="D1552" s="27">
        <v>67</v>
      </c>
      <c r="E1552" s="27">
        <v>14</v>
      </c>
      <c r="F1552" s="78">
        <v>45.453725352819042</v>
      </c>
      <c r="G1552" s="115" t="s">
        <v>858</v>
      </c>
      <c r="H1552" s="27" t="s">
        <v>64</v>
      </c>
      <c r="I1552" s="27">
        <v>2282</v>
      </c>
      <c r="J1552" s="27">
        <v>249</v>
      </c>
      <c r="K1552" s="27">
        <v>18</v>
      </c>
      <c r="L1552" s="124">
        <v>7.2289156626506021E-2</v>
      </c>
      <c r="M1552" s="27" t="s">
        <v>64</v>
      </c>
      <c r="N1552" s="70">
        <f t="shared" si="61"/>
        <v>11317.977612851942</v>
      </c>
      <c r="O1552" s="1">
        <v>44217</v>
      </c>
      <c r="P1552" s="1">
        <f t="shared" si="62"/>
        <v>44199</v>
      </c>
      <c r="Q1552" s="1">
        <f t="shared" si="63"/>
        <v>44212</v>
      </c>
    </row>
    <row r="1553" spans="1:17" x14ac:dyDescent="0.25">
      <c r="A1553" s="73" t="s">
        <v>360</v>
      </c>
      <c r="B1553" s="112" t="s">
        <v>45</v>
      </c>
      <c r="C1553" s="74">
        <v>13408.0042293721</v>
      </c>
      <c r="D1553" s="27">
        <v>513</v>
      </c>
      <c r="E1553" s="27">
        <v>120</v>
      </c>
      <c r="F1553" s="69">
        <v>63.927698893856721</v>
      </c>
      <c r="G1553" s="115" t="s">
        <v>860</v>
      </c>
      <c r="H1553" s="27" t="s">
        <v>64</v>
      </c>
      <c r="I1553" s="27">
        <v>16637</v>
      </c>
      <c r="J1553" s="27">
        <v>2021</v>
      </c>
      <c r="K1553" s="27">
        <v>141</v>
      </c>
      <c r="L1553" s="72">
        <v>6.9767441860465115E-2</v>
      </c>
      <c r="M1553" s="27" t="s">
        <v>64</v>
      </c>
      <c r="N1553" s="70">
        <f t="shared" ref="N1553:N1616" si="64">(J1553/C1553)*100000</f>
        <v>15073.085937523187</v>
      </c>
      <c r="O1553" s="1">
        <v>44217</v>
      </c>
      <c r="P1553" s="1">
        <f t="shared" si="62"/>
        <v>44199</v>
      </c>
      <c r="Q1553" s="1">
        <f t="shared" si="63"/>
        <v>44212</v>
      </c>
    </row>
    <row r="1554" spans="1:17" x14ac:dyDescent="0.25">
      <c r="A1554" s="73" t="s">
        <v>361</v>
      </c>
      <c r="B1554" s="112" t="s">
        <v>52</v>
      </c>
      <c r="C1554" s="74">
        <v>13670.424629515401</v>
      </c>
      <c r="D1554" s="27">
        <v>737</v>
      </c>
      <c r="E1554" s="27">
        <v>192</v>
      </c>
      <c r="F1554" s="69">
        <v>100.32084654251058</v>
      </c>
      <c r="G1554" s="115" t="s">
        <v>860</v>
      </c>
      <c r="H1554" s="27" t="s">
        <v>66</v>
      </c>
      <c r="I1554" s="27">
        <v>18872</v>
      </c>
      <c r="J1554" s="27">
        <v>2565</v>
      </c>
      <c r="K1554" s="27">
        <v>212</v>
      </c>
      <c r="L1554" s="72">
        <v>8.2651072124756336E-2</v>
      </c>
      <c r="M1554" s="27" t="s">
        <v>66</v>
      </c>
      <c r="N1554" s="70">
        <f t="shared" si="64"/>
        <v>18763.133329903929</v>
      </c>
      <c r="O1554" s="1">
        <v>44217</v>
      </c>
      <c r="P1554" s="1">
        <f t="shared" si="62"/>
        <v>44199</v>
      </c>
      <c r="Q1554" s="1">
        <f t="shared" si="63"/>
        <v>44212</v>
      </c>
    </row>
    <row r="1555" spans="1:17" x14ac:dyDescent="0.25">
      <c r="A1555" s="73" t="s">
        <v>362</v>
      </c>
      <c r="B1555" s="112" t="s">
        <v>52</v>
      </c>
      <c r="C1555" s="74">
        <v>11367.9661478833</v>
      </c>
      <c r="D1555" s="27">
        <v>611</v>
      </c>
      <c r="E1555" s="27">
        <v>149</v>
      </c>
      <c r="F1555" s="69">
        <v>93.621471109313845</v>
      </c>
      <c r="G1555" s="115" t="s">
        <v>860</v>
      </c>
      <c r="H1555" s="27" t="s">
        <v>64</v>
      </c>
      <c r="I1555" s="27">
        <v>12108</v>
      </c>
      <c r="J1555" s="27">
        <v>1536</v>
      </c>
      <c r="K1555" s="27">
        <v>162</v>
      </c>
      <c r="L1555" s="72">
        <v>0.10546875</v>
      </c>
      <c r="M1555" s="27" t="s">
        <v>64</v>
      </c>
      <c r="N1555" s="70">
        <f t="shared" si="64"/>
        <v>13511.651776742852</v>
      </c>
      <c r="O1555" s="1">
        <v>44217</v>
      </c>
      <c r="P1555" s="1">
        <f t="shared" si="62"/>
        <v>44199</v>
      </c>
      <c r="Q1555" s="1">
        <f t="shared" si="63"/>
        <v>44212</v>
      </c>
    </row>
    <row r="1556" spans="1:17" x14ac:dyDescent="0.25">
      <c r="A1556" s="73" t="s">
        <v>363</v>
      </c>
      <c r="B1556" s="112" t="s">
        <v>54</v>
      </c>
      <c r="C1556" s="74">
        <v>8589.0085575090106</v>
      </c>
      <c r="D1556" s="27">
        <v>380</v>
      </c>
      <c r="E1556" s="27">
        <v>55</v>
      </c>
      <c r="F1556" s="69">
        <v>45.739521648710472</v>
      </c>
      <c r="G1556" s="115" t="s">
        <v>860</v>
      </c>
      <c r="H1556" s="27" t="s">
        <v>66</v>
      </c>
      <c r="I1556" s="27">
        <v>9766</v>
      </c>
      <c r="J1556" s="27">
        <v>1099</v>
      </c>
      <c r="K1556" s="27">
        <v>63</v>
      </c>
      <c r="L1556" s="72">
        <v>5.7324840764331211E-2</v>
      </c>
      <c r="M1556" s="27" t="s">
        <v>66</v>
      </c>
      <c r="N1556" s="70">
        <f t="shared" si="64"/>
        <v>12795.423274310169</v>
      </c>
      <c r="O1556" s="1">
        <v>44217</v>
      </c>
      <c r="P1556" s="1">
        <f t="shared" si="62"/>
        <v>44199</v>
      </c>
      <c r="Q1556" s="1">
        <f t="shared" si="63"/>
        <v>44212</v>
      </c>
    </row>
    <row r="1557" spans="1:17" x14ac:dyDescent="0.25">
      <c r="A1557" s="73" t="s">
        <v>364</v>
      </c>
      <c r="B1557" s="112" t="s">
        <v>42</v>
      </c>
      <c r="C1557" s="74">
        <v>3024.3155479434299</v>
      </c>
      <c r="D1557" s="27">
        <v>80</v>
      </c>
      <c r="E1557" s="27">
        <v>12</v>
      </c>
      <c r="F1557" s="78">
        <v>28.341713804491214</v>
      </c>
      <c r="G1557" s="115" t="s">
        <v>858</v>
      </c>
      <c r="H1557" s="27" t="s">
        <v>66</v>
      </c>
      <c r="I1557" s="27">
        <v>3123</v>
      </c>
      <c r="J1557" s="27">
        <v>356</v>
      </c>
      <c r="K1557" s="27">
        <v>12</v>
      </c>
      <c r="L1557" s="124">
        <v>3.3707865168539325E-2</v>
      </c>
      <c r="M1557" s="27" t="s">
        <v>66</v>
      </c>
      <c r="N1557" s="70">
        <f t="shared" si="64"/>
        <v>11771.258466798685</v>
      </c>
      <c r="O1557" s="1">
        <v>44217</v>
      </c>
      <c r="P1557" s="1">
        <f t="shared" si="62"/>
        <v>44199</v>
      </c>
      <c r="Q1557" s="1">
        <f t="shared" si="63"/>
        <v>44212</v>
      </c>
    </row>
    <row r="1558" spans="1:17" x14ac:dyDescent="0.25">
      <c r="A1558" s="73" t="s">
        <v>365</v>
      </c>
      <c r="B1558" s="112" t="s">
        <v>45</v>
      </c>
      <c r="C1558" s="74">
        <v>87731.066584843502</v>
      </c>
      <c r="D1558" s="27">
        <v>16055</v>
      </c>
      <c r="E1558" s="27">
        <v>1976</v>
      </c>
      <c r="F1558" s="69">
        <v>160.88127346127706</v>
      </c>
      <c r="G1558" s="115" t="s">
        <v>860</v>
      </c>
      <c r="H1558" s="27" t="s">
        <v>66</v>
      </c>
      <c r="I1558" s="27">
        <v>154986</v>
      </c>
      <c r="J1558" s="27">
        <v>16850</v>
      </c>
      <c r="K1558" s="27">
        <v>2577</v>
      </c>
      <c r="L1558" s="72">
        <v>0.15293768545994066</v>
      </c>
      <c r="M1558" s="27" t="s">
        <v>66</v>
      </c>
      <c r="N1558" s="70">
        <f t="shared" si="64"/>
        <v>19206.423284167642</v>
      </c>
      <c r="O1558" s="1">
        <v>44217</v>
      </c>
      <c r="P1558" s="1">
        <f t="shared" si="62"/>
        <v>44199</v>
      </c>
      <c r="Q1558" s="1">
        <f t="shared" si="63"/>
        <v>44212</v>
      </c>
    </row>
    <row r="1559" spans="1:17" x14ac:dyDescent="0.25">
      <c r="A1559" s="73" t="s">
        <v>366</v>
      </c>
      <c r="B1559" s="112" t="s">
        <v>42</v>
      </c>
      <c r="C1559" s="74">
        <v>5830.1502088339003</v>
      </c>
      <c r="D1559" s="27">
        <v>229</v>
      </c>
      <c r="E1559" s="27">
        <v>52</v>
      </c>
      <c r="F1559" s="69">
        <v>63.708233600187384</v>
      </c>
      <c r="G1559" s="115" t="s">
        <v>860</v>
      </c>
      <c r="H1559" s="27" t="s">
        <v>66</v>
      </c>
      <c r="I1559" s="27">
        <v>7122</v>
      </c>
      <c r="J1559" s="27">
        <v>926</v>
      </c>
      <c r="K1559" s="27">
        <v>55</v>
      </c>
      <c r="L1559" s="72">
        <v>5.9395248380129592E-2</v>
      </c>
      <c r="M1559" s="27" t="s">
        <v>66</v>
      </c>
      <c r="N1559" s="70">
        <f t="shared" si="64"/>
        <v>15882.952699862102</v>
      </c>
      <c r="O1559" s="1">
        <v>44217</v>
      </c>
      <c r="P1559" s="1">
        <f t="shared" si="62"/>
        <v>44199</v>
      </c>
      <c r="Q1559" s="1">
        <f t="shared" si="63"/>
        <v>44212</v>
      </c>
    </row>
    <row r="1560" spans="1:17" x14ac:dyDescent="0.25">
      <c r="A1560" s="73" t="s">
        <v>367</v>
      </c>
      <c r="B1560" s="112" t="s">
        <v>54</v>
      </c>
      <c r="C1560" s="74">
        <v>11263.703785563999</v>
      </c>
      <c r="D1560" s="27">
        <v>725</v>
      </c>
      <c r="E1560" s="27">
        <v>107</v>
      </c>
      <c r="F1560" s="69">
        <v>67.853854188286874</v>
      </c>
      <c r="G1560" s="115" t="s">
        <v>860</v>
      </c>
      <c r="H1560" s="27" t="s">
        <v>66</v>
      </c>
      <c r="I1560" s="27">
        <v>15607</v>
      </c>
      <c r="J1560" s="27">
        <v>1786</v>
      </c>
      <c r="K1560" s="27">
        <v>117</v>
      </c>
      <c r="L1560" s="72">
        <v>6.5509518477043671E-2</v>
      </c>
      <c r="M1560" s="27" t="s">
        <v>66</v>
      </c>
      <c r="N1560" s="70">
        <f t="shared" si="64"/>
        <v>15856.240842279667</v>
      </c>
      <c r="O1560" s="1">
        <v>44217</v>
      </c>
      <c r="P1560" s="1">
        <f t="shared" si="62"/>
        <v>44199</v>
      </c>
      <c r="Q1560" s="1">
        <f t="shared" si="63"/>
        <v>44212</v>
      </c>
    </row>
    <row r="1561" spans="1:17" x14ac:dyDescent="0.25">
      <c r="A1561" s="73" t="s">
        <v>368</v>
      </c>
      <c r="B1561" s="112" t="s">
        <v>42</v>
      </c>
      <c r="C1561" s="74">
        <v>4832.7731345598404</v>
      </c>
      <c r="D1561" s="27">
        <v>160</v>
      </c>
      <c r="E1561" s="27">
        <v>18</v>
      </c>
      <c r="F1561" s="75">
        <v>26.604068718226436</v>
      </c>
      <c r="G1561" s="115" t="s">
        <v>859</v>
      </c>
      <c r="H1561" s="27" t="s">
        <v>66</v>
      </c>
      <c r="I1561" s="27">
        <v>8810</v>
      </c>
      <c r="J1561" s="27">
        <v>848</v>
      </c>
      <c r="K1561" s="27">
        <v>23</v>
      </c>
      <c r="L1561" s="122">
        <v>2.7122641509433963E-2</v>
      </c>
      <c r="M1561" s="27" t="s">
        <v>64</v>
      </c>
      <c r="N1561" s="70">
        <f t="shared" si="64"/>
        <v>17546.861323488014</v>
      </c>
      <c r="O1561" s="1">
        <v>44217</v>
      </c>
      <c r="P1561" s="1">
        <f t="shared" si="62"/>
        <v>44199</v>
      </c>
      <c r="Q1561" s="1">
        <f t="shared" si="63"/>
        <v>44212</v>
      </c>
    </row>
    <row r="1562" spans="1:17" x14ac:dyDescent="0.25">
      <c r="A1562" s="73" t="s">
        <v>369</v>
      </c>
      <c r="B1562" s="112" t="s">
        <v>54</v>
      </c>
      <c r="C1562" s="74">
        <v>40376.577641466603</v>
      </c>
      <c r="D1562" s="27">
        <v>3734</v>
      </c>
      <c r="E1562" s="27">
        <v>655</v>
      </c>
      <c r="F1562" s="69">
        <v>115.87340239967618</v>
      </c>
      <c r="G1562" s="115" t="s">
        <v>860</v>
      </c>
      <c r="H1562" s="27" t="s">
        <v>66</v>
      </c>
      <c r="I1562" s="27">
        <v>55142</v>
      </c>
      <c r="J1562" s="27">
        <v>5674</v>
      </c>
      <c r="K1562" s="27">
        <v>698</v>
      </c>
      <c r="L1562" s="72">
        <v>0.12301727176594995</v>
      </c>
      <c r="M1562" s="27" t="s">
        <v>66</v>
      </c>
      <c r="N1562" s="70">
        <f t="shared" si="64"/>
        <v>14052.70166873386</v>
      </c>
      <c r="O1562" s="1">
        <v>44217</v>
      </c>
      <c r="P1562" s="1">
        <f t="shared" si="62"/>
        <v>44199</v>
      </c>
      <c r="Q1562" s="1">
        <f t="shared" si="63"/>
        <v>44212</v>
      </c>
    </row>
    <row r="1563" spans="1:17" x14ac:dyDescent="0.25">
      <c r="A1563" s="73" t="s">
        <v>370</v>
      </c>
      <c r="B1563" s="112" t="s">
        <v>46</v>
      </c>
      <c r="C1563" s="74">
        <v>2026.1602306654599</v>
      </c>
      <c r="D1563" s="27">
        <v>24</v>
      </c>
      <c r="E1563" s="27">
        <v>3</v>
      </c>
      <c r="F1563" s="77">
        <v>10.575951054736455</v>
      </c>
      <c r="G1563" s="115" t="s">
        <v>857</v>
      </c>
      <c r="H1563" s="27" t="s">
        <v>66</v>
      </c>
      <c r="I1563" s="27">
        <v>3381</v>
      </c>
      <c r="J1563" s="27">
        <v>230</v>
      </c>
      <c r="K1563" s="27">
        <v>4</v>
      </c>
      <c r="L1563" s="123">
        <v>1.7391304347826087E-2</v>
      </c>
      <c r="M1563" s="27" t="s">
        <v>66</v>
      </c>
      <c r="N1563" s="70">
        <f t="shared" si="64"/>
        <v>11351.520798750462</v>
      </c>
      <c r="O1563" s="1">
        <v>44217</v>
      </c>
      <c r="P1563" s="1">
        <f t="shared" si="62"/>
        <v>44199</v>
      </c>
      <c r="Q1563" s="1">
        <f t="shared" si="63"/>
        <v>44212</v>
      </c>
    </row>
    <row r="1564" spans="1:17" x14ac:dyDescent="0.25">
      <c r="A1564" s="73" t="s">
        <v>371</v>
      </c>
      <c r="B1564" s="112" t="s">
        <v>49</v>
      </c>
      <c r="C1564" s="74">
        <v>34080.2247325719</v>
      </c>
      <c r="D1564" s="27">
        <v>857</v>
      </c>
      <c r="E1564" s="27">
        <v>101</v>
      </c>
      <c r="F1564" s="75">
        <v>21.168539148131611</v>
      </c>
      <c r="G1564" s="115" t="s">
        <v>859</v>
      </c>
      <c r="H1564" s="27" t="s">
        <v>66</v>
      </c>
      <c r="I1564" s="27">
        <v>42279</v>
      </c>
      <c r="J1564" s="27">
        <v>4935</v>
      </c>
      <c r="K1564" s="27">
        <v>117</v>
      </c>
      <c r="L1564" s="122">
        <v>2.3708206686930092E-2</v>
      </c>
      <c r="M1564" s="27" t="s">
        <v>66</v>
      </c>
      <c r="N1564" s="70">
        <f t="shared" si="64"/>
        <v>14480.53831430112</v>
      </c>
      <c r="O1564" s="1">
        <v>44217</v>
      </c>
      <c r="P1564" s="1">
        <f t="shared" si="62"/>
        <v>44199</v>
      </c>
      <c r="Q1564" s="1">
        <f t="shared" si="63"/>
        <v>44212</v>
      </c>
    </row>
    <row r="1565" spans="1:17" x14ac:dyDescent="0.25">
      <c r="A1565" s="73" t="s">
        <v>372</v>
      </c>
      <c r="B1565" s="112" t="s">
        <v>46</v>
      </c>
      <c r="C1565" s="74">
        <v>611.63523157592294</v>
      </c>
      <c r="D1565" s="27">
        <v>4</v>
      </c>
      <c r="E1565" s="27">
        <v>0</v>
      </c>
      <c r="F1565" s="77">
        <v>0</v>
      </c>
      <c r="G1565" s="115" t="s">
        <v>857</v>
      </c>
      <c r="H1565" s="27" t="s">
        <v>68</v>
      </c>
      <c r="I1565" s="27">
        <v>199</v>
      </c>
      <c r="J1565" s="27">
        <v>18</v>
      </c>
      <c r="K1565" s="27">
        <v>0</v>
      </c>
      <c r="L1565" s="123">
        <v>0</v>
      </c>
      <c r="M1565" s="27" t="s">
        <v>68</v>
      </c>
      <c r="N1565" s="70">
        <f t="shared" si="64"/>
        <v>2942.9305361664146</v>
      </c>
      <c r="O1565" s="1">
        <v>44217</v>
      </c>
      <c r="P1565" s="1">
        <f t="shared" si="62"/>
        <v>44199</v>
      </c>
      <c r="Q1565" s="1">
        <f t="shared" si="63"/>
        <v>44212</v>
      </c>
    </row>
    <row r="1566" spans="1:17" x14ac:dyDescent="0.25">
      <c r="A1566" s="73" t="s">
        <v>373</v>
      </c>
      <c r="B1566" s="112" t="s">
        <v>49</v>
      </c>
      <c r="C1566" s="74">
        <v>8696.8122222217498</v>
      </c>
      <c r="D1566" s="27">
        <v>138</v>
      </c>
      <c r="E1566" s="27">
        <v>18</v>
      </c>
      <c r="F1566" s="75">
        <v>14.783742052393402</v>
      </c>
      <c r="G1566" s="115" t="s">
        <v>859</v>
      </c>
      <c r="H1566" s="27" t="s">
        <v>66</v>
      </c>
      <c r="I1566" s="27">
        <v>8741</v>
      </c>
      <c r="J1566" s="27">
        <v>907</v>
      </c>
      <c r="K1566" s="27">
        <v>22</v>
      </c>
      <c r="L1566" s="122">
        <v>2.4255788313120176E-2</v>
      </c>
      <c r="M1566" s="27" t="s">
        <v>66</v>
      </c>
      <c r="N1566" s="70">
        <f t="shared" si="64"/>
        <v>10429.108698960632</v>
      </c>
      <c r="O1566" s="1">
        <v>44217</v>
      </c>
      <c r="P1566" s="1">
        <f t="shared" si="62"/>
        <v>44199</v>
      </c>
      <c r="Q1566" s="1">
        <f t="shared" si="63"/>
        <v>44212</v>
      </c>
    </row>
    <row r="1567" spans="1:17" x14ac:dyDescent="0.25">
      <c r="A1567" s="73" t="s">
        <v>374</v>
      </c>
      <c r="B1567" s="112" t="s">
        <v>49</v>
      </c>
      <c r="C1567" s="74">
        <v>9756.4222031515692</v>
      </c>
      <c r="D1567" s="27">
        <v>384</v>
      </c>
      <c r="E1567" s="27">
        <v>59</v>
      </c>
      <c r="F1567" s="69">
        <v>43.194991222544608</v>
      </c>
      <c r="G1567" s="115" t="s">
        <v>860</v>
      </c>
      <c r="H1567" s="27" t="s">
        <v>66</v>
      </c>
      <c r="I1567" s="27">
        <v>12699</v>
      </c>
      <c r="J1567" s="27">
        <v>1381</v>
      </c>
      <c r="K1567" s="27">
        <v>63</v>
      </c>
      <c r="L1567" s="72">
        <v>4.5619116582186821E-2</v>
      </c>
      <c r="M1567" s="27" t="s">
        <v>66</v>
      </c>
      <c r="N1567" s="70">
        <f t="shared" si="64"/>
        <v>14154.778988079281</v>
      </c>
      <c r="O1567" s="1">
        <v>44217</v>
      </c>
      <c r="P1567" s="1">
        <f t="shared" si="62"/>
        <v>44199</v>
      </c>
      <c r="Q1567" s="1">
        <f t="shared" si="63"/>
        <v>44212</v>
      </c>
    </row>
    <row r="1568" spans="1:17" x14ac:dyDescent="0.25">
      <c r="A1568" s="73" t="s">
        <v>375</v>
      </c>
      <c r="B1568" s="112" t="s">
        <v>47</v>
      </c>
      <c r="C1568" s="74">
        <v>15406.425291514101</v>
      </c>
      <c r="D1568" s="27">
        <v>816</v>
      </c>
      <c r="E1568" s="27">
        <v>115</v>
      </c>
      <c r="F1568" s="75">
        <v>53.317272234527785</v>
      </c>
      <c r="G1568" s="115" t="s">
        <v>859</v>
      </c>
      <c r="H1568" s="27" t="s">
        <v>66</v>
      </c>
      <c r="I1568" s="27">
        <v>25320</v>
      </c>
      <c r="J1568" s="27">
        <v>2691</v>
      </c>
      <c r="K1568" s="27">
        <v>131</v>
      </c>
      <c r="L1568" s="122">
        <v>4.8680787811222592E-2</v>
      </c>
      <c r="M1568" s="27" t="s">
        <v>66</v>
      </c>
      <c r="N1568" s="70">
        <f t="shared" si="64"/>
        <v>17466.738384031301</v>
      </c>
      <c r="O1568" s="1">
        <v>44217</v>
      </c>
      <c r="P1568" s="1">
        <f t="shared" si="62"/>
        <v>44199</v>
      </c>
      <c r="Q1568" s="1">
        <f t="shared" si="63"/>
        <v>44212</v>
      </c>
    </row>
    <row r="1569" spans="1:17" x14ac:dyDescent="0.25">
      <c r="A1569" s="73" t="s">
        <v>376</v>
      </c>
      <c r="B1569" s="112" t="s">
        <v>49</v>
      </c>
      <c r="C1569" s="74">
        <v>116142.925799655</v>
      </c>
      <c r="D1569" s="27">
        <v>12483</v>
      </c>
      <c r="E1569" s="27">
        <v>1415</v>
      </c>
      <c r="F1569" s="69">
        <v>87.023318790655793</v>
      </c>
      <c r="G1569" s="115" t="s">
        <v>860</v>
      </c>
      <c r="H1569" s="27" t="s">
        <v>66</v>
      </c>
      <c r="I1569" s="27">
        <v>174976</v>
      </c>
      <c r="J1569" s="27">
        <v>15749</v>
      </c>
      <c r="K1569" s="27">
        <v>1598</v>
      </c>
      <c r="L1569" s="72">
        <v>0.10146675979427265</v>
      </c>
      <c r="M1569" s="27" t="s">
        <v>66</v>
      </c>
      <c r="N1569" s="70">
        <f t="shared" si="64"/>
        <v>13560.016584365039</v>
      </c>
      <c r="O1569" s="1">
        <v>44217</v>
      </c>
      <c r="P1569" s="1">
        <f t="shared" si="62"/>
        <v>44199</v>
      </c>
      <c r="Q1569" s="1">
        <f t="shared" si="63"/>
        <v>44212</v>
      </c>
    </row>
    <row r="1570" spans="1:17" x14ac:dyDescent="0.25">
      <c r="A1570" s="73" t="s">
        <v>377</v>
      </c>
      <c r="B1570" s="112" t="s">
        <v>47</v>
      </c>
      <c r="C1570" s="74">
        <v>20714.095533973501</v>
      </c>
      <c r="D1570" s="27">
        <v>1465</v>
      </c>
      <c r="E1570" s="27">
        <v>283</v>
      </c>
      <c r="F1570" s="69">
        <v>97.587102855309126</v>
      </c>
      <c r="G1570" s="115" t="s">
        <v>860</v>
      </c>
      <c r="H1570" s="27" t="s">
        <v>66</v>
      </c>
      <c r="I1570" s="27">
        <v>27871</v>
      </c>
      <c r="J1570" s="27">
        <v>3026</v>
      </c>
      <c r="K1570" s="27">
        <v>346</v>
      </c>
      <c r="L1570" s="72">
        <v>0.11434236615994713</v>
      </c>
      <c r="M1570" s="27" t="s">
        <v>66</v>
      </c>
      <c r="N1570" s="70">
        <f t="shared" si="64"/>
        <v>14608.409983612422</v>
      </c>
      <c r="O1570" s="1">
        <v>44217</v>
      </c>
      <c r="P1570" s="1">
        <f t="shared" si="62"/>
        <v>44199</v>
      </c>
      <c r="Q1570" s="1">
        <f t="shared" si="63"/>
        <v>44212</v>
      </c>
    </row>
    <row r="1571" spans="1:17" x14ac:dyDescent="0.25">
      <c r="A1571" s="73" t="s">
        <v>378</v>
      </c>
      <c r="B1571" s="112" t="s">
        <v>54</v>
      </c>
      <c r="C1571" s="74">
        <v>10418.392432463201</v>
      </c>
      <c r="D1571" s="27">
        <v>495</v>
      </c>
      <c r="E1571" s="27">
        <v>93</v>
      </c>
      <c r="F1571" s="69">
        <v>63.760865084697002</v>
      </c>
      <c r="G1571" s="115" t="s">
        <v>860</v>
      </c>
      <c r="H1571" s="27" t="s">
        <v>66</v>
      </c>
      <c r="I1571" s="27">
        <v>11405</v>
      </c>
      <c r="J1571" s="27">
        <v>1119</v>
      </c>
      <c r="K1571" s="27">
        <v>104</v>
      </c>
      <c r="L1571" s="72">
        <v>9.2940125111706878E-2</v>
      </c>
      <c r="M1571" s="27" t="s">
        <v>66</v>
      </c>
      <c r="N1571" s="70">
        <f t="shared" si="64"/>
        <v>10740.620563622184</v>
      </c>
      <c r="O1571" s="1">
        <v>44217</v>
      </c>
      <c r="P1571" s="1">
        <f t="shared" si="62"/>
        <v>44199</v>
      </c>
      <c r="Q1571" s="1">
        <f t="shared" si="63"/>
        <v>44212</v>
      </c>
    </row>
    <row r="1572" spans="1:17" x14ac:dyDescent="0.25">
      <c r="A1572" s="73" t="s">
        <v>379</v>
      </c>
      <c r="B1572" s="112" t="s">
        <v>45</v>
      </c>
      <c r="C1572" s="74">
        <v>100824.306406576</v>
      </c>
      <c r="D1572" s="27">
        <v>13429</v>
      </c>
      <c r="E1572" s="27">
        <v>1795</v>
      </c>
      <c r="F1572" s="69">
        <v>127.16604783499237</v>
      </c>
      <c r="G1572" s="115" t="s">
        <v>860</v>
      </c>
      <c r="H1572" s="27" t="s">
        <v>66</v>
      </c>
      <c r="I1572" s="27">
        <v>150990</v>
      </c>
      <c r="J1572" s="27">
        <v>16552</v>
      </c>
      <c r="K1572" s="27">
        <v>2130</v>
      </c>
      <c r="L1572" s="72">
        <v>0.12868535524407926</v>
      </c>
      <c r="M1572" s="27" t="s">
        <v>66</v>
      </c>
      <c r="N1572" s="70">
        <f t="shared" si="64"/>
        <v>16416.676285630703</v>
      </c>
      <c r="O1572" s="1">
        <v>44217</v>
      </c>
      <c r="P1572" s="1">
        <f t="shared" si="62"/>
        <v>44199</v>
      </c>
      <c r="Q1572" s="1">
        <f t="shared" si="63"/>
        <v>44212</v>
      </c>
    </row>
    <row r="1573" spans="1:17" x14ac:dyDescent="0.25">
      <c r="A1573" s="73" t="s">
        <v>380</v>
      </c>
      <c r="B1573" s="112" t="s">
        <v>45</v>
      </c>
      <c r="C1573" s="74">
        <v>11593.289720794701</v>
      </c>
      <c r="D1573" s="27">
        <v>840</v>
      </c>
      <c r="E1573" s="27">
        <v>92</v>
      </c>
      <c r="F1573" s="69">
        <v>56.683035874118666</v>
      </c>
      <c r="G1573" s="115" t="s">
        <v>860</v>
      </c>
      <c r="H1573" s="27" t="s">
        <v>66</v>
      </c>
      <c r="I1573" s="27">
        <v>19803</v>
      </c>
      <c r="J1573" s="27">
        <v>2214</v>
      </c>
      <c r="K1573" s="27">
        <v>114</v>
      </c>
      <c r="L1573" s="72">
        <v>5.1490514905149054E-2</v>
      </c>
      <c r="M1573" s="27" t="s">
        <v>66</v>
      </c>
      <c r="N1573" s="70">
        <f t="shared" si="64"/>
        <v>19097.254129936762</v>
      </c>
      <c r="O1573" s="1">
        <v>44217</v>
      </c>
      <c r="P1573" s="1">
        <f t="shared" si="62"/>
        <v>44199</v>
      </c>
      <c r="Q1573" s="1">
        <f t="shared" si="63"/>
        <v>44212</v>
      </c>
    </row>
    <row r="1574" spans="1:17" x14ac:dyDescent="0.25">
      <c r="A1574" s="73" t="s">
        <v>381</v>
      </c>
      <c r="B1574" s="112" t="s">
        <v>49</v>
      </c>
      <c r="C1574" s="74">
        <v>67654.360942971107</v>
      </c>
      <c r="D1574" s="27">
        <v>5162</v>
      </c>
      <c r="E1574" s="27">
        <v>823</v>
      </c>
      <c r="F1574" s="69">
        <v>86.891241697290425</v>
      </c>
      <c r="G1574" s="115" t="s">
        <v>860</v>
      </c>
      <c r="H1574" s="27" t="s">
        <v>66</v>
      </c>
      <c r="I1574" s="27">
        <v>100628</v>
      </c>
      <c r="J1574" s="27">
        <v>11179</v>
      </c>
      <c r="K1574" s="27">
        <v>987</v>
      </c>
      <c r="L1574" s="72">
        <v>8.8290544771446461E-2</v>
      </c>
      <c r="M1574" s="27" t="s">
        <v>66</v>
      </c>
      <c r="N1574" s="70">
        <f t="shared" si="64"/>
        <v>16523.69462099166</v>
      </c>
      <c r="O1574" s="1">
        <v>44217</v>
      </c>
      <c r="P1574" s="1">
        <f t="shared" si="62"/>
        <v>44199</v>
      </c>
      <c r="Q1574" s="1">
        <f t="shared" si="63"/>
        <v>44212</v>
      </c>
    </row>
    <row r="1575" spans="1:17" x14ac:dyDescent="0.25">
      <c r="A1575" s="73" t="s">
        <v>382</v>
      </c>
      <c r="B1575" s="112" t="s">
        <v>45</v>
      </c>
      <c r="C1575" s="74">
        <v>4899.3351278783603</v>
      </c>
      <c r="D1575" s="27">
        <v>164</v>
      </c>
      <c r="E1575" s="27">
        <v>34</v>
      </c>
      <c r="F1575" s="69">
        <v>49.569408198926631</v>
      </c>
      <c r="G1575" s="115" t="s">
        <v>860</v>
      </c>
      <c r="H1575" s="27" t="s">
        <v>64</v>
      </c>
      <c r="I1575" s="27">
        <v>7210</v>
      </c>
      <c r="J1575" s="27">
        <v>875</v>
      </c>
      <c r="K1575" s="27">
        <v>38</v>
      </c>
      <c r="L1575" s="72">
        <v>4.3428571428571427E-2</v>
      </c>
      <c r="M1575" s="27" t="s">
        <v>64</v>
      </c>
      <c r="N1575" s="70">
        <f t="shared" si="64"/>
        <v>17859.566189319154</v>
      </c>
      <c r="O1575" s="1">
        <v>44217</v>
      </c>
      <c r="P1575" s="1">
        <f t="shared" si="62"/>
        <v>44199</v>
      </c>
      <c r="Q1575" s="1">
        <f t="shared" si="63"/>
        <v>44212</v>
      </c>
    </row>
    <row r="1576" spans="1:17" x14ac:dyDescent="0.25">
      <c r="A1576" s="73" t="s">
        <v>383</v>
      </c>
      <c r="B1576" s="112" t="s">
        <v>43</v>
      </c>
      <c r="C1576" s="74">
        <v>23630.587330045601</v>
      </c>
      <c r="D1576" s="27">
        <v>1102</v>
      </c>
      <c r="E1576" s="27">
        <v>195</v>
      </c>
      <c r="F1576" s="69">
        <v>58.942976042164034</v>
      </c>
      <c r="G1576" s="115" t="s">
        <v>860</v>
      </c>
      <c r="H1576" s="27" t="s">
        <v>66</v>
      </c>
      <c r="I1576" s="27">
        <v>27946</v>
      </c>
      <c r="J1576" s="27">
        <v>2846</v>
      </c>
      <c r="K1576" s="27">
        <v>207</v>
      </c>
      <c r="L1576" s="72">
        <v>7.273366127898806E-2</v>
      </c>
      <c r="M1576" s="27" t="s">
        <v>66</v>
      </c>
      <c r="N1576" s="70">
        <f t="shared" si="64"/>
        <v>12043.712499610174</v>
      </c>
      <c r="O1576" s="1">
        <v>44217</v>
      </c>
      <c r="P1576" s="1">
        <f t="shared" si="62"/>
        <v>44199</v>
      </c>
      <c r="Q1576" s="1">
        <f t="shared" si="63"/>
        <v>44212</v>
      </c>
    </row>
    <row r="1577" spans="1:17" x14ac:dyDescent="0.25">
      <c r="A1577" s="73" t="s">
        <v>384</v>
      </c>
      <c r="B1577" s="112" t="s">
        <v>45</v>
      </c>
      <c r="C1577" s="74">
        <v>19036.1847708721</v>
      </c>
      <c r="D1577" s="27">
        <v>905</v>
      </c>
      <c r="E1577" s="27">
        <v>146</v>
      </c>
      <c r="F1577" s="75">
        <v>54.782886140759331</v>
      </c>
      <c r="G1577" s="115" t="s">
        <v>859</v>
      </c>
      <c r="H1577" s="27" t="s">
        <v>66</v>
      </c>
      <c r="I1577" s="27">
        <v>30948</v>
      </c>
      <c r="J1577" s="27">
        <v>4098</v>
      </c>
      <c r="K1577" s="27">
        <v>174</v>
      </c>
      <c r="L1577" s="122">
        <v>4.24597364568082E-2</v>
      </c>
      <c r="M1577" s="27" t="s">
        <v>66</v>
      </c>
      <c r="N1577" s="70">
        <f t="shared" si="64"/>
        <v>21527.422901833175</v>
      </c>
      <c r="O1577" s="1">
        <v>44217</v>
      </c>
      <c r="P1577" s="1">
        <f t="shared" si="62"/>
        <v>44199</v>
      </c>
      <c r="Q1577" s="1">
        <f t="shared" si="63"/>
        <v>44212</v>
      </c>
    </row>
    <row r="1578" spans="1:17" x14ac:dyDescent="0.25">
      <c r="A1578" s="73" t="s">
        <v>385</v>
      </c>
      <c r="B1578" s="112" t="s">
        <v>52</v>
      </c>
      <c r="C1578" s="74">
        <v>4597.5251554699198</v>
      </c>
      <c r="D1578" s="27">
        <v>297</v>
      </c>
      <c r="E1578" s="27">
        <v>86</v>
      </c>
      <c r="F1578" s="69">
        <v>133.61225735869351</v>
      </c>
      <c r="G1578" s="115" t="s">
        <v>860</v>
      </c>
      <c r="H1578" s="27" t="s">
        <v>64</v>
      </c>
      <c r="I1578" s="27">
        <v>12105</v>
      </c>
      <c r="J1578" s="27">
        <v>951</v>
      </c>
      <c r="K1578" s="27">
        <v>92</v>
      </c>
      <c r="L1578" s="72">
        <v>9.6740273396424811E-2</v>
      </c>
      <c r="M1578" s="27" t="s">
        <v>64</v>
      </c>
      <c r="N1578" s="70">
        <f t="shared" si="64"/>
        <v>20685.04179620518</v>
      </c>
      <c r="O1578" s="1">
        <v>44217</v>
      </c>
      <c r="P1578" s="1">
        <f t="shared" si="62"/>
        <v>44199</v>
      </c>
      <c r="Q1578" s="1">
        <f t="shared" si="63"/>
        <v>44212</v>
      </c>
    </row>
    <row r="1579" spans="1:17" x14ac:dyDescent="0.25">
      <c r="A1579" s="73" t="s">
        <v>386</v>
      </c>
      <c r="B1579" s="112" t="s">
        <v>49</v>
      </c>
      <c r="C1579" s="74">
        <v>43615.198490032897</v>
      </c>
      <c r="D1579" s="27">
        <v>3629</v>
      </c>
      <c r="E1579" s="27">
        <v>549</v>
      </c>
      <c r="F1579" s="69">
        <v>89.909680734909657</v>
      </c>
      <c r="G1579" s="115" t="s">
        <v>860</v>
      </c>
      <c r="H1579" s="27" t="s">
        <v>66</v>
      </c>
      <c r="I1579" s="27">
        <v>63339</v>
      </c>
      <c r="J1579" s="27">
        <v>6352</v>
      </c>
      <c r="K1579" s="27">
        <v>584</v>
      </c>
      <c r="L1579" s="72">
        <v>9.1939546599496227E-2</v>
      </c>
      <c r="M1579" s="27" t="s">
        <v>66</v>
      </c>
      <c r="N1579" s="70">
        <f t="shared" si="64"/>
        <v>14563.730579952724</v>
      </c>
      <c r="O1579" s="1">
        <v>44217</v>
      </c>
      <c r="P1579" s="1">
        <f t="shared" si="62"/>
        <v>44199</v>
      </c>
      <c r="Q1579" s="1">
        <f t="shared" si="63"/>
        <v>44212</v>
      </c>
    </row>
    <row r="1580" spans="1:17" x14ac:dyDescent="0.25">
      <c r="A1580" s="73" t="s">
        <v>387</v>
      </c>
      <c r="B1580" s="112" t="s">
        <v>52</v>
      </c>
      <c r="C1580" s="74">
        <v>25917.393669385499</v>
      </c>
      <c r="D1580" s="27">
        <v>1248</v>
      </c>
      <c r="E1580" s="27">
        <v>303</v>
      </c>
      <c r="F1580" s="69">
        <v>83.507074125367851</v>
      </c>
      <c r="G1580" s="115" t="s">
        <v>860</v>
      </c>
      <c r="H1580" s="27" t="s">
        <v>66</v>
      </c>
      <c r="I1580" s="27">
        <v>25773</v>
      </c>
      <c r="J1580" s="27">
        <v>3059</v>
      </c>
      <c r="K1580" s="27">
        <v>323</v>
      </c>
      <c r="L1580" s="72">
        <v>0.10559006211180125</v>
      </c>
      <c r="M1580" s="27" t="s">
        <v>66</v>
      </c>
      <c r="N1580" s="70">
        <f t="shared" si="64"/>
        <v>11802.884344861397</v>
      </c>
      <c r="O1580" s="1">
        <v>44217</v>
      </c>
      <c r="P1580" s="1">
        <f t="shared" si="62"/>
        <v>44199</v>
      </c>
      <c r="Q1580" s="1">
        <f t="shared" si="63"/>
        <v>44212</v>
      </c>
    </row>
    <row r="1581" spans="1:17" x14ac:dyDescent="0.25">
      <c r="A1581" s="73" t="s">
        <v>388</v>
      </c>
      <c r="B1581" s="112" t="s">
        <v>41</v>
      </c>
      <c r="C1581" s="74">
        <v>15535.1939863677</v>
      </c>
      <c r="D1581" s="27">
        <v>451</v>
      </c>
      <c r="E1581" s="27">
        <v>115</v>
      </c>
      <c r="F1581" s="69">
        <v>52.87533404149211</v>
      </c>
      <c r="G1581" s="115" t="s">
        <v>860</v>
      </c>
      <c r="H1581" s="27" t="s">
        <v>66</v>
      </c>
      <c r="I1581" s="27">
        <v>16260</v>
      </c>
      <c r="J1581" s="27">
        <v>1652</v>
      </c>
      <c r="K1581" s="27">
        <v>123</v>
      </c>
      <c r="L1581" s="72">
        <v>7.4455205811138014E-2</v>
      </c>
      <c r="M1581" s="27" t="s">
        <v>66</v>
      </c>
      <c r="N1581" s="70">
        <f t="shared" si="64"/>
        <v>10633.919354014168</v>
      </c>
      <c r="O1581" s="1">
        <v>44217</v>
      </c>
      <c r="P1581" s="1">
        <f t="shared" si="62"/>
        <v>44199</v>
      </c>
      <c r="Q1581" s="1">
        <f t="shared" si="63"/>
        <v>44212</v>
      </c>
    </row>
    <row r="1582" spans="1:17" x14ac:dyDescent="0.25">
      <c r="A1582" s="73" t="s">
        <v>389</v>
      </c>
      <c r="B1582" s="112" t="s">
        <v>52</v>
      </c>
      <c r="C1582" s="74">
        <v>5732.2185635331398</v>
      </c>
      <c r="D1582" s="27">
        <v>323</v>
      </c>
      <c r="E1582" s="27">
        <v>65</v>
      </c>
      <c r="F1582" s="69">
        <v>80.995814995502329</v>
      </c>
      <c r="G1582" s="115" t="s">
        <v>860</v>
      </c>
      <c r="H1582" s="27" t="s">
        <v>66</v>
      </c>
      <c r="I1582" s="27">
        <v>7466</v>
      </c>
      <c r="J1582" s="27">
        <v>1031</v>
      </c>
      <c r="K1582" s="27">
        <v>72</v>
      </c>
      <c r="L1582" s="72">
        <v>6.9835111542192047E-2</v>
      </c>
      <c r="M1582" s="27" t="s">
        <v>66</v>
      </c>
      <c r="N1582" s="70">
        <f t="shared" si="64"/>
        <v>17986.055286847393</v>
      </c>
      <c r="O1582" s="1">
        <v>44217</v>
      </c>
      <c r="P1582" s="1">
        <f t="shared" si="62"/>
        <v>44199</v>
      </c>
      <c r="Q1582" s="1">
        <f t="shared" si="63"/>
        <v>44212</v>
      </c>
    </row>
    <row r="1583" spans="1:17" x14ac:dyDescent="0.25">
      <c r="A1583" s="73" t="s">
        <v>390</v>
      </c>
      <c r="B1583" s="112" t="s">
        <v>49</v>
      </c>
      <c r="C1583" s="74">
        <v>10406.375954216899</v>
      </c>
      <c r="D1583" s="27">
        <v>428</v>
      </c>
      <c r="E1583" s="27">
        <v>83</v>
      </c>
      <c r="F1583" s="69">
        <v>56.970567416114129</v>
      </c>
      <c r="G1583" s="115" t="s">
        <v>860</v>
      </c>
      <c r="H1583" s="27" t="s">
        <v>68</v>
      </c>
      <c r="I1583" s="27">
        <v>13078</v>
      </c>
      <c r="J1583" s="27">
        <v>1328</v>
      </c>
      <c r="K1583" s="27">
        <v>93</v>
      </c>
      <c r="L1583" s="72">
        <v>7.0030120481927707E-2</v>
      </c>
      <c r="M1583" s="27" t="s">
        <v>66</v>
      </c>
      <c r="N1583" s="70">
        <f t="shared" si="64"/>
        <v>12761.407101209565</v>
      </c>
      <c r="O1583" s="1">
        <v>44217</v>
      </c>
      <c r="P1583" s="1">
        <f t="shared" si="62"/>
        <v>44199</v>
      </c>
      <c r="Q1583" s="1">
        <f t="shared" si="63"/>
        <v>44212</v>
      </c>
    </row>
    <row r="1584" spans="1:17" x14ac:dyDescent="0.25">
      <c r="A1584" s="73" t="s">
        <v>391</v>
      </c>
      <c r="B1584" s="112" t="s">
        <v>51</v>
      </c>
      <c r="C1584" s="74">
        <v>11260.3171202382</v>
      </c>
      <c r="D1584" s="27">
        <v>368</v>
      </c>
      <c r="E1584" s="27">
        <v>82</v>
      </c>
      <c r="F1584" s="75">
        <v>52.015789560809068</v>
      </c>
      <c r="G1584" s="115" t="s">
        <v>859</v>
      </c>
      <c r="H1584" s="27" t="s">
        <v>64</v>
      </c>
      <c r="I1584" s="27">
        <v>17141</v>
      </c>
      <c r="J1584" s="27">
        <v>1985</v>
      </c>
      <c r="K1584" s="27">
        <v>89</v>
      </c>
      <c r="L1584" s="122">
        <v>4.4836272040302265E-2</v>
      </c>
      <c r="M1584" s="27" t="s">
        <v>66</v>
      </c>
      <c r="N1584" s="70">
        <f t="shared" si="64"/>
        <v>17628.277949937608</v>
      </c>
      <c r="O1584" s="1">
        <v>44217</v>
      </c>
      <c r="P1584" s="1">
        <f t="shared" si="62"/>
        <v>44199</v>
      </c>
      <c r="Q1584" s="1">
        <f t="shared" si="63"/>
        <v>44212</v>
      </c>
    </row>
    <row r="1585" spans="1:17" x14ac:dyDescent="0.25">
      <c r="A1585" s="73" t="s">
        <v>392</v>
      </c>
      <c r="B1585" s="112" t="s">
        <v>49</v>
      </c>
      <c r="C1585" s="74">
        <v>60760.903444814299</v>
      </c>
      <c r="D1585" s="27">
        <v>3888</v>
      </c>
      <c r="E1585" s="27">
        <v>630</v>
      </c>
      <c r="F1585" s="69">
        <v>74.060781602549667</v>
      </c>
      <c r="G1585" s="115" t="s">
        <v>860</v>
      </c>
      <c r="H1585" s="27" t="s">
        <v>66</v>
      </c>
      <c r="I1585" s="27">
        <v>182439</v>
      </c>
      <c r="J1585" s="27">
        <v>14326</v>
      </c>
      <c r="K1585" s="27">
        <v>719</v>
      </c>
      <c r="L1585" s="72">
        <v>5.0188468518777049E-2</v>
      </c>
      <c r="M1585" s="27" t="s">
        <v>66</v>
      </c>
      <c r="N1585" s="70">
        <f t="shared" si="64"/>
        <v>23577.661271958368</v>
      </c>
      <c r="O1585" s="1">
        <v>44217</v>
      </c>
      <c r="P1585" s="1">
        <f t="shared" si="62"/>
        <v>44199</v>
      </c>
      <c r="Q1585" s="1">
        <f t="shared" si="63"/>
        <v>44212</v>
      </c>
    </row>
    <row r="1586" spans="1:17" x14ac:dyDescent="0.25">
      <c r="A1586" s="73" t="s">
        <v>393</v>
      </c>
      <c r="B1586" s="112" t="s">
        <v>51</v>
      </c>
      <c r="C1586" s="74">
        <v>13066.7339765703</v>
      </c>
      <c r="D1586" s="27">
        <v>480</v>
      </c>
      <c r="E1586" s="27">
        <v>76</v>
      </c>
      <c r="F1586" s="69">
        <v>41.544975495064719</v>
      </c>
      <c r="G1586" s="115" t="s">
        <v>860</v>
      </c>
      <c r="H1586" s="27" t="s">
        <v>66</v>
      </c>
      <c r="I1586" s="27">
        <v>15279</v>
      </c>
      <c r="J1586" s="27">
        <v>1454</v>
      </c>
      <c r="K1586" s="27">
        <v>78</v>
      </c>
      <c r="L1586" s="72">
        <v>5.364511691884457E-2</v>
      </c>
      <c r="M1586" s="27" t="s">
        <v>66</v>
      </c>
      <c r="N1586" s="70">
        <f t="shared" si="64"/>
        <v>11127.493699704444</v>
      </c>
      <c r="O1586" s="1">
        <v>44217</v>
      </c>
      <c r="P1586" s="1">
        <f t="shared" si="62"/>
        <v>44199</v>
      </c>
      <c r="Q1586" s="1">
        <f t="shared" si="63"/>
        <v>44212</v>
      </c>
    </row>
    <row r="1587" spans="1:17" x14ac:dyDescent="0.25">
      <c r="A1587" s="73" t="s">
        <v>394</v>
      </c>
      <c r="B1587" s="112" t="s">
        <v>49</v>
      </c>
      <c r="C1587" s="74">
        <v>28989.034762338801</v>
      </c>
      <c r="D1587" s="27">
        <v>1427</v>
      </c>
      <c r="E1587" s="27">
        <v>207</v>
      </c>
      <c r="F1587" s="75">
        <v>51.004507072871554</v>
      </c>
      <c r="G1587" s="115" t="s">
        <v>859</v>
      </c>
      <c r="H1587" s="27" t="s">
        <v>66</v>
      </c>
      <c r="I1587" s="27">
        <v>52250</v>
      </c>
      <c r="J1587" s="27">
        <v>6624</v>
      </c>
      <c r="K1587" s="27">
        <v>234</v>
      </c>
      <c r="L1587" s="122">
        <v>3.5326086956521736E-2</v>
      </c>
      <c r="M1587" s="27" t="s">
        <v>66</v>
      </c>
      <c r="N1587" s="70">
        <f t="shared" si="64"/>
        <v>22850.019168646453</v>
      </c>
      <c r="O1587" s="1">
        <v>44217</v>
      </c>
      <c r="P1587" s="1">
        <f t="shared" si="62"/>
        <v>44199</v>
      </c>
      <c r="Q1587" s="1">
        <f t="shared" si="63"/>
        <v>44212</v>
      </c>
    </row>
    <row r="1588" spans="1:17" x14ac:dyDescent="0.25">
      <c r="A1588" s="73" t="s">
        <v>395</v>
      </c>
      <c r="B1588" s="112" t="s">
        <v>54</v>
      </c>
      <c r="C1588" s="74">
        <v>5774.3850978047103</v>
      </c>
      <c r="D1588" s="27">
        <v>194</v>
      </c>
      <c r="E1588" s="27">
        <v>20</v>
      </c>
      <c r="F1588" s="75">
        <v>24.739801803564141</v>
      </c>
      <c r="G1588" s="115" t="s">
        <v>859</v>
      </c>
      <c r="H1588" s="27" t="s">
        <v>66</v>
      </c>
      <c r="I1588" s="27">
        <v>5870</v>
      </c>
      <c r="J1588" s="27">
        <v>466</v>
      </c>
      <c r="K1588" s="27">
        <v>22</v>
      </c>
      <c r="L1588" s="122">
        <v>4.7210300429184553E-2</v>
      </c>
      <c r="M1588" s="27" t="s">
        <v>66</v>
      </c>
      <c r="N1588" s="70">
        <f t="shared" si="64"/>
        <v>8070.1233483226224</v>
      </c>
      <c r="O1588" s="1">
        <v>44217</v>
      </c>
      <c r="P1588" s="1">
        <f t="shared" si="62"/>
        <v>44199</v>
      </c>
      <c r="Q1588" s="1">
        <f t="shared" si="63"/>
        <v>44212</v>
      </c>
    </row>
    <row r="1589" spans="1:17" x14ac:dyDescent="0.25">
      <c r="A1589" s="73" t="s">
        <v>396</v>
      </c>
      <c r="B1589" s="112" t="s">
        <v>45</v>
      </c>
      <c r="C1589" s="74">
        <v>6352.7152733450803</v>
      </c>
      <c r="D1589" s="27">
        <v>277</v>
      </c>
      <c r="E1589" s="27">
        <v>52</v>
      </c>
      <c r="F1589" s="69">
        <v>58.467687507894922</v>
      </c>
      <c r="G1589" s="115" t="s">
        <v>860</v>
      </c>
      <c r="H1589" s="27" t="s">
        <v>66</v>
      </c>
      <c r="I1589" s="27">
        <v>7638</v>
      </c>
      <c r="J1589" s="27">
        <v>789</v>
      </c>
      <c r="K1589" s="27">
        <v>61</v>
      </c>
      <c r="L1589" s="72">
        <v>7.731305449936629E-2</v>
      </c>
      <c r="M1589" s="27" t="s">
        <v>66</v>
      </c>
      <c r="N1589" s="70">
        <f t="shared" si="64"/>
        <v>12419.886081003986</v>
      </c>
      <c r="O1589" s="1">
        <v>44217</v>
      </c>
      <c r="P1589" s="1">
        <f t="shared" si="62"/>
        <v>44199</v>
      </c>
      <c r="Q1589" s="1">
        <f t="shared" si="63"/>
        <v>44212</v>
      </c>
    </row>
    <row r="1590" spans="1:17" x14ac:dyDescent="0.25">
      <c r="A1590" s="73" t="s">
        <v>397</v>
      </c>
      <c r="B1590" s="112" t="s">
        <v>45</v>
      </c>
      <c r="C1590" s="74">
        <v>53837.277335062499</v>
      </c>
      <c r="D1590" s="27">
        <v>5680</v>
      </c>
      <c r="E1590" s="27">
        <v>841</v>
      </c>
      <c r="F1590" s="69">
        <v>111.5796183331618</v>
      </c>
      <c r="G1590" s="115" t="s">
        <v>860</v>
      </c>
      <c r="H1590" s="27" t="s">
        <v>66</v>
      </c>
      <c r="I1590" s="27">
        <v>82926</v>
      </c>
      <c r="J1590" s="27">
        <v>9446</v>
      </c>
      <c r="K1590" s="27">
        <v>993</v>
      </c>
      <c r="L1590" s="72">
        <v>0.10512386195214905</v>
      </c>
      <c r="M1590" s="27" t="s">
        <v>66</v>
      </c>
      <c r="N1590" s="70">
        <f t="shared" si="64"/>
        <v>17545.463789358684</v>
      </c>
      <c r="O1590" s="1">
        <v>44217</v>
      </c>
      <c r="P1590" s="1">
        <f t="shared" si="62"/>
        <v>44199</v>
      </c>
      <c r="Q1590" s="1">
        <f t="shared" si="63"/>
        <v>44212</v>
      </c>
    </row>
    <row r="1591" spans="1:17" x14ac:dyDescent="0.25">
      <c r="A1591" s="73" t="s">
        <v>398</v>
      </c>
      <c r="B1591" s="112" t="s">
        <v>52</v>
      </c>
      <c r="C1591" s="74">
        <v>27401.822881354499</v>
      </c>
      <c r="D1591" s="27">
        <v>1360</v>
      </c>
      <c r="E1591" s="27">
        <v>281</v>
      </c>
      <c r="F1591" s="69">
        <v>73.248515831719075</v>
      </c>
      <c r="G1591" s="115" t="s">
        <v>860</v>
      </c>
      <c r="H1591" s="27" t="s">
        <v>64</v>
      </c>
      <c r="I1591" s="27">
        <v>28515</v>
      </c>
      <c r="J1591" s="27">
        <v>3479</v>
      </c>
      <c r="K1591" s="27">
        <v>321</v>
      </c>
      <c r="L1591" s="72">
        <v>9.226789307272204E-2</v>
      </c>
      <c r="M1591" s="27" t="s">
        <v>66</v>
      </c>
      <c r="N1591" s="70">
        <f t="shared" si="64"/>
        <v>12696.235630248077</v>
      </c>
      <c r="O1591" s="1">
        <v>44217</v>
      </c>
      <c r="P1591" s="1">
        <f t="shared" si="62"/>
        <v>44199</v>
      </c>
      <c r="Q1591" s="1">
        <f t="shared" si="63"/>
        <v>44212</v>
      </c>
    </row>
    <row r="1592" spans="1:17" x14ac:dyDescent="0.25">
      <c r="A1592" s="73" t="s">
        <v>399</v>
      </c>
      <c r="B1592" s="112" t="s">
        <v>48</v>
      </c>
      <c r="C1592" s="74">
        <v>443.669002305216</v>
      </c>
      <c r="D1592" s="27">
        <v>5</v>
      </c>
      <c r="E1592" s="27">
        <v>0</v>
      </c>
      <c r="F1592" s="77">
        <v>0</v>
      </c>
      <c r="G1592" s="115" t="s">
        <v>857</v>
      </c>
      <c r="H1592" s="27" t="s">
        <v>68</v>
      </c>
      <c r="I1592" s="27">
        <v>217</v>
      </c>
      <c r="J1592" s="27">
        <v>21</v>
      </c>
      <c r="K1592" s="27">
        <v>0</v>
      </c>
      <c r="L1592" s="123">
        <v>0</v>
      </c>
      <c r="M1592" s="27" t="s">
        <v>68</v>
      </c>
      <c r="N1592" s="70">
        <f t="shared" si="64"/>
        <v>4733.2583279174733</v>
      </c>
      <c r="O1592" s="1">
        <v>44217</v>
      </c>
      <c r="P1592" s="1">
        <f t="shared" si="62"/>
        <v>44199</v>
      </c>
      <c r="Q1592" s="1">
        <f t="shared" si="63"/>
        <v>44212</v>
      </c>
    </row>
    <row r="1593" spans="1:17" x14ac:dyDescent="0.25">
      <c r="A1593" s="73" t="s">
        <v>400</v>
      </c>
      <c r="B1593" s="112" t="s">
        <v>45</v>
      </c>
      <c r="C1593" s="74">
        <v>10425.3705682952</v>
      </c>
      <c r="D1593" s="27">
        <v>1099</v>
      </c>
      <c r="E1593" s="27">
        <v>104</v>
      </c>
      <c r="F1593" s="69">
        <v>71.254747060623473</v>
      </c>
      <c r="G1593" s="115" t="s">
        <v>860</v>
      </c>
      <c r="H1593" s="27" t="s">
        <v>66</v>
      </c>
      <c r="I1593" s="27">
        <v>15197</v>
      </c>
      <c r="J1593" s="27">
        <v>1493</v>
      </c>
      <c r="K1593" s="27">
        <v>117</v>
      </c>
      <c r="L1593" s="72">
        <v>7.8365706630944401E-2</v>
      </c>
      <c r="M1593" s="27" t="s">
        <v>66</v>
      </c>
      <c r="N1593" s="70">
        <f t="shared" si="64"/>
        <v>14320.833875588</v>
      </c>
      <c r="O1593" s="1">
        <v>44217</v>
      </c>
      <c r="P1593" s="1">
        <f t="shared" si="62"/>
        <v>44199</v>
      </c>
      <c r="Q1593" s="1">
        <f t="shared" si="63"/>
        <v>44212</v>
      </c>
    </row>
    <row r="1594" spans="1:17" x14ac:dyDescent="0.25">
      <c r="A1594" s="73" t="s">
        <v>401</v>
      </c>
      <c r="B1594" s="112" t="s">
        <v>54</v>
      </c>
      <c r="C1594" s="74">
        <v>29332.514862373799</v>
      </c>
      <c r="D1594" s="27">
        <v>2192</v>
      </c>
      <c r="E1594" s="27">
        <v>301</v>
      </c>
      <c r="F1594" s="69">
        <v>73.297499723008968</v>
      </c>
      <c r="G1594" s="115" t="s">
        <v>860</v>
      </c>
      <c r="H1594" s="27" t="s">
        <v>64</v>
      </c>
      <c r="I1594" s="27">
        <v>34288</v>
      </c>
      <c r="J1594" s="27">
        <v>3101</v>
      </c>
      <c r="K1594" s="27">
        <v>335</v>
      </c>
      <c r="L1594" s="72">
        <v>0.10802966784908094</v>
      </c>
      <c r="M1594" s="27" t="s">
        <v>64</v>
      </c>
      <c r="N1594" s="70">
        <f t="shared" si="64"/>
        <v>10571.885890281434</v>
      </c>
      <c r="O1594" s="1">
        <v>44217</v>
      </c>
      <c r="P1594" s="1">
        <f t="shared" si="62"/>
        <v>44199</v>
      </c>
      <c r="Q1594" s="1">
        <f t="shared" si="63"/>
        <v>44212</v>
      </c>
    </row>
    <row r="1595" spans="1:17" x14ac:dyDescent="0.25">
      <c r="A1595" s="73" t="s">
        <v>402</v>
      </c>
      <c r="B1595" s="112" t="s">
        <v>54</v>
      </c>
      <c r="C1595" s="74">
        <v>13670.6546508352</v>
      </c>
      <c r="D1595" s="27">
        <v>901</v>
      </c>
      <c r="E1595" s="27">
        <v>151</v>
      </c>
      <c r="F1595" s="69">
        <v>78.896838236311822</v>
      </c>
      <c r="G1595" s="115" t="s">
        <v>860</v>
      </c>
      <c r="H1595" s="27" t="s">
        <v>66</v>
      </c>
      <c r="I1595" s="27">
        <v>16242</v>
      </c>
      <c r="J1595" s="27">
        <v>1732</v>
      </c>
      <c r="K1595" s="27">
        <v>167</v>
      </c>
      <c r="L1595" s="72">
        <v>9.6420323325635104E-2</v>
      </c>
      <c r="M1595" s="27" t="s">
        <v>66</v>
      </c>
      <c r="N1595" s="70">
        <f t="shared" si="64"/>
        <v>12669.473732146284</v>
      </c>
      <c r="O1595" s="1">
        <v>44217</v>
      </c>
      <c r="P1595" s="1">
        <f t="shared" si="62"/>
        <v>44199</v>
      </c>
      <c r="Q1595" s="1">
        <f t="shared" si="63"/>
        <v>44212</v>
      </c>
    </row>
    <row r="1596" spans="1:17" x14ac:dyDescent="0.25">
      <c r="A1596" s="73" t="s">
        <v>403</v>
      </c>
      <c r="B1596" s="112" t="s">
        <v>51</v>
      </c>
      <c r="C1596" s="74">
        <v>7866.2595778054301</v>
      </c>
      <c r="D1596" s="27">
        <v>316</v>
      </c>
      <c r="E1596" s="27">
        <v>69</v>
      </c>
      <c r="F1596" s="69">
        <v>62.654574004617679</v>
      </c>
      <c r="G1596" s="115" t="s">
        <v>860</v>
      </c>
      <c r="H1596" s="27" t="s">
        <v>64</v>
      </c>
      <c r="I1596" s="27">
        <v>8909</v>
      </c>
      <c r="J1596" s="27">
        <v>973</v>
      </c>
      <c r="K1596" s="27">
        <v>78</v>
      </c>
      <c r="L1596" s="72">
        <v>8.0164439876670088E-2</v>
      </c>
      <c r="M1596" s="27" t="s">
        <v>66</v>
      </c>
      <c r="N1596" s="70">
        <f t="shared" si="64"/>
        <v>12369.284160737709</v>
      </c>
      <c r="O1596" s="1">
        <v>44217</v>
      </c>
      <c r="P1596" s="1">
        <f t="shared" si="62"/>
        <v>44199</v>
      </c>
      <c r="Q1596" s="1">
        <f t="shared" si="63"/>
        <v>44212</v>
      </c>
    </row>
    <row r="1597" spans="1:17" x14ac:dyDescent="0.25">
      <c r="A1597" s="73" t="s">
        <v>404</v>
      </c>
      <c r="B1597" s="112" t="s">
        <v>54</v>
      </c>
      <c r="C1597" s="74">
        <v>3588.8356725713106</v>
      </c>
      <c r="D1597" s="27">
        <v>125</v>
      </c>
      <c r="E1597" s="27">
        <v>23</v>
      </c>
      <c r="F1597" s="75">
        <v>45.776884002049535</v>
      </c>
      <c r="G1597" s="115" t="s">
        <v>859</v>
      </c>
      <c r="H1597" s="27" t="s">
        <v>66</v>
      </c>
      <c r="I1597" s="27">
        <v>2796</v>
      </c>
      <c r="J1597" s="27">
        <v>242</v>
      </c>
      <c r="K1597" s="27">
        <v>24</v>
      </c>
      <c r="L1597" s="122">
        <v>9.9173553719008267E-2</v>
      </c>
      <c r="M1597" s="27" t="s">
        <v>66</v>
      </c>
      <c r="N1597" s="70">
        <f t="shared" si="64"/>
        <v>6743.1340434323392</v>
      </c>
      <c r="O1597" s="1">
        <v>44217</v>
      </c>
      <c r="P1597" s="1">
        <f t="shared" si="62"/>
        <v>44199</v>
      </c>
      <c r="Q1597" s="1">
        <f t="shared" si="63"/>
        <v>44212</v>
      </c>
    </row>
    <row r="1598" spans="1:17" x14ac:dyDescent="0.25">
      <c r="A1598" s="73" t="s">
        <v>405</v>
      </c>
      <c r="B1598" s="112" t="s">
        <v>51</v>
      </c>
      <c r="C1598" s="74">
        <v>28747.259811021901</v>
      </c>
      <c r="D1598" s="27">
        <v>1632</v>
      </c>
      <c r="E1598" s="27">
        <v>302</v>
      </c>
      <c r="F1598" s="75">
        <v>75.038207861320871</v>
      </c>
      <c r="G1598" s="115" t="s">
        <v>859</v>
      </c>
      <c r="H1598" s="27" t="s">
        <v>66</v>
      </c>
      <c r="I1598" s="27">
        <v>65051</v>
      </c>
      <c r="J1598" s="27">
        <v>6545</v>
      </c>
      <c r="K1598" s="27">
        <v>322</v>
      </c>
      <c r="L1598" s="122">
        <v>4.9197860962566842E-2</v>
      </c>
      <c r="M1598" s="27" t="s">
        <v>66</v>
      </c>
      <c r="N1598" s="70">
        <f t="shared" si="64"/>
        <v>22767.387371963017</v>
      </c>
      <c r="O1598" s="1">
        <v>44217</v>
      </c>
      <c r="P1598" s="1">
        <f t="shared" si="62"/>
        <v>44199</v>
      </c>
      <c r="Q1598" s="1">
        <f t="shared" si="63"/>
        <v>44212</v>
      </c>
    </row>
    <row r="1599" spans="1:17" x14ac:dyDescent="0.25">
      <c r="A1599" s="73" t="s">
        <v>406</v>
      </c>
      <c r="B1599" s="112" t="s">
        <v>46</v>
      </c>
      <c r="C1599" s="74">
        <v>97.256701128622794</v>
      </c>
      <c r="D1599" s="27">
        <v>3</v>
      </c>
      <c r="E1599" s="27">
        <v>0</v>
      </c>
      <c r="F1599" s="77">
        <v>0</v>
      </c>
      <c r="G1599" s="115" t="s">
        <v>857</v>
      </c>
      <c r="H1599" s="27" t="s">
        <v>66</v>
      </c>
      <c r="I1599" s="27">
        <v>72</v>
      </c>
      <c r="J1599" s="27">
        <v>10</v>
      </c>
      <c r="K1599" s="27">
        <v>0</v>
      </c>
      <c r="L1599" s="123">
        <v>0</v>
      </c>
      <c r="M1599" s="27" t="s">
        <v>66</v>
      </c>
      <c r="N1599" s="70">
        <f t="shared" si="64"/>
        <v>10282.067851319485</v>
      </c>
      <c r="O1599" s="1">
        <v>44217</v>
      </c>
      <c r="P1599" s="1">
        <f t="shared" si="62"/>
        <v>44199</v>
      </c>
      <c r="Q1599" s="1">
        <f t="shared" si="63"/>
        <v>44212</v>
      </c>
    </row>
    <row r="1600" spans="1:17" x14ac:dyDescent="0.25">
      <c r="A1600" s="73" t="s">
        <v>407</v>
      </c>
      <c r="B1600" s="112" t="s">
        <v>47</v>
      </c>
      <c r="C1600" s="74">
        <v>8389.5626394437495</v>
      </c>
      <c r="D1600" s="27">
        <v>341</v>
      </c>
      <c r="E1600" s="27">
        <v>72</v>
      </c>
      <c r="F1600" s="69">
        <v>61.300658495329245</v>
      </c>
      <c r="G1600" s="115" t="s">
        <v>860</v>
      </c>
      <c r="H1600" s="27" t="s">
        <v>66</v>
      </c>
      <c r="I1600" s="27">
        <v>8506</v>
      </c>
      <c r="J1600" s="27">
        <v>845</v>
      </c>
      <c r="K1600" s="27">
        <v>85</v>
      </c>
      <c r="L1600" s="72">
        <v>0.10059171597633136</v>
      </c>
      <c r="M1600" s="27" t="s">
        <v>66</v>
      </c>
      <c r="N1600" s="70">
        <f t="shared" si="64"/>
        <v>10072.038749996456</v>
      </c>
      <c r="O1600" s="1">
        <v>44217</v>
      </c>
      <c r="P1600" s="1">
        <f t="shared" si="62"/>
        <v>44199</v>
      </c>
      <c r="Q1600" s="1">
        <f t="shared" si="63"/>
        <v>44212</v>
      </c>
    </row>
    <row r="1601" spans="1:17" x14ac:dyDescent="0.25">
      <c r="A1601" s="73" t="s">
        <v>408</v>
      </c>
      <c r="B1601" s="112" t="s">
        <v>46</v>
      </c>
      <c r="C1601" s="74">
        <v>8452.8586639732803</v>
      </c>
      <c r="D1601" s="27">
        <v>180</v>
      </c>
      <c r="E1601" s="27">
        <v>23</v>
      </c>
      <c r="F1601" s="75">
        <v>19.435521261690131</v>
      </c>
      <c r="G1601" s="115" t="s">
        <v>859</v>
      </c>
      <c r="H1601" s="27" t="s">
        <v>66</v>
      </c>
      <c r="I1601" s="27">
        <v>9793</v>
      </c>
      <c r="J1601" s="27">
        <v>980</v>
      </c>
      <c r="K1601" s="27">
        <v>26</v>
      </c>
      <c r="L1601" s="122">
        <v>2.6530612244897958E-2</v>
      </c>
      <c r="M1601" s="27" t="s">
        <v>66</v>
      </c>
      <c r="N1601" s="70">
        <f t="shared" si="64"/>
        <v>11593.710943929937</v>
      </c>
      <c r="O1601" s="1">
        <v>44217</v>
      </c>
      <c r="P1601" s="1">
        <f t="shared" si="62"/>
        <v>44199</v>
      </c>
      <c r="Q1601" s="1">
        <f t="shared" si="63"/>
        <v>44212</v>
      </c>
    </row>
    <row r="1602" spans="1:17" x14ac:dyDescent="0.25">
      <c r="A1602" s="73" t="s">
        <v>409</v>
      </c>
      <c r="B1602" s="112" t="s">
        <v>42</v>
      </c>
      <c r="C1602" s="74">
        <v>925.93893955999795</v>
      </c>
      <c r="D1602" s="27">
        <v>14</v>
      </c>
      <c r="E1602" s="27">
        <v>0</v>
      </c>
      <c r="F1602" s="77">
        <v>0</v>
      </c>
      <c r="G1602" s="115" t="s">
        <v>857</v>
      </c>
      <c r="H1602" s="27" t="s">
        <v>66</v>
      </c>
      <c r="I1602" s="27">
        <v>950</v>
      </c>
      <c r="J1602" s="27">
        <v>84</v>
      </c>
      <c r="K1602" s="27">
        <v>0</v>
      </c>
      <c r="L1602" s="123">
        <v>0</v>
      </c>
      <c r="M1602" s="27" t="s">
        <v>66</v>
      </c>
      <c r="N1602" s="70">
        <f t="shared" si="64"/>
        <v>9071.8724973286498</v>
      </c>
      <c r="O1602" s="1">
        <v>44217</v>
      </c>
      <c r="P1602" s="1">
        <f t="shared" ref="P1602:P1665" si="65">O1602-18</f>
        <v>44199</v>
      </c>
      <c r="Q1602" s="1">
        <f t="shared" ref="Q1602:Q1665" si="66">O1602-5</f>
        <v>44212</v>
      </c>
    </row>
    <row r="1603" spans="1:17" x14ac:dyDescent="0.25">
      <c r="A1603" s="73" t="s">
        <v>410</v>
      </c>
      <c r="B1603" s="112" t="s">
        <v>47</v>
      </c>
      <c r="C1603" s="74">
        <v>886.62872007655199</v>
      </c>
      <c r="D1603" s="27">
        <v>15</v>
      </c>
      <c r="E1603" s="27">
        <v>3</v>
      </c>
      <c r="F1603" s="77">
        <v>24.168596102685772</v>
      </c>
      <c r="G1603" s="115" t="s">
        <v>857</v>
      </c>
      <c r="H1603" s="27" t="s">
        <v>66</v>
      </c>
      <c r="I1603" s="27">
        <v>280</v>
      </c>
      <c r="J1603" s="27">
        <v>35</v>
      </c>
      <c r="K1603" s="27">
        <v>4</v>
      </c>
      <c r="L1603" s="123">
        <v>0.11428571428571428</v>
      </c>
      <c r="M1603" s="27" t="s">
        <v>66</v>
      </c>
      <c r="N1603" s="70">
        <f t="shared" si="64"/>
        <v>3947.537363438676</v>
      </c>
      <c r="O1603" s="1">
        <v>44217</v>
      </c>
      <c r="P1603" s="1">
        <f t="shared" si="65"/>
        <v>44199</v>
      </c>
      <c r="Q1603" s="1">
        <f t="shared" si="66"/>
        <v>44212</v>
      </c>
    </row>
    <row r="1604" spans="1:17" x14ac:dyDescent="0.25">
      <c r="A1604" s="73" t="s">
        <v>411</v>
      </c>
      <c r="B1604" s="112" t="s">
        <v>42</v>
      </c>
      <c r="C1604" s="74">
        <v>131.34792406884699</v>
      </c>
      <c r="D1604" s="27">
        <v>5</v>
      </c>
      <c r="E1604" s="27">
        <v>5</v>
      </c>
      <c r="F1604" s="77">
        <v>271.9059777112717</v>
      </c>
      <c r="G1604" s="115" t="s">
        <v>857</v>
      </c>
      <c r="H1604" s="27" t="s">
        <v>64</v>
      </c>
      <c r="I1604" s="27">
        <v>54</v>
      </c>
      <c r="J1604" s="27">
        <v>9</v>
      </c>
      <c r="K1604" s="27">
        <v>5</v>
      </c>
      <c r="L1604" s="123">
        <v>0.55555555555555558</v>
      </c>
      <c r="M1604" s="27" t="s">
        <v>64</v>
      </c>
      <c r="N1604" s="70">
        <f t="shared" si="64"/>
        <v>6852.0306383240459</v>
      </c>
      <c r="O1604" s="1">
        <v>44217</v>
      </c>
      <c r="P1604" s="1">
        <f t="shared" si="65"/>
        <v>44199</v>
      </c>
      <c r="Q1604" s="1">
        <f t="shared" si="66"/>
        <v>44212</v>
      </c>
    </row>
    <row r="1605" spans="1:17" x14ac:dyDescent="0.25">
      <c r="A1605" s="73" t="s">
        <v>412</v>
      </c>
      <c r="B1605" s="112" t="s">
        <v>45</v>
      </c>
      <c r="C1605" s="74">
        <v>3233.6975298580801</v>
      </c>
      <c r="D1605" s="27">
        <v>182</v>
      </c>
      <c r="E1605" s="27">
        <v>30</v>
      </c>
      <c r="F1605" s="69">
        <v>66.266468124221504</v>
      </c>
      <c r="G1605" s="115" t="s">
        <v>860</v>
      </c>
      <c r="H1605" s="27" t="s">
        <v>66</v>
      </c>
      <c r="I1605" s="27">
        <v>6003</v>
      </c>
      <c r="J1605" s="27">
        <v>674</v>
      </c>
      <c r="K1605" s="27">
        <v>33</v>
      </c>
      <c r="L1605" s="72">
        <v>4.8961424332344211E-2</v>
      </c>
      <c r="M1605" s="27" t="s">
        <v>66</v>
      </c>
      <c r="N1605" s="70">
        <f t="shared" si="64"/>
        <v>20843.013107338469</v>
      </c>
      <c r="O1605" s="1">
        <v>44217</v>
      </c>
      <c r="P1605" s="1">
        <f t="shared" si="65"/>
        <v>44199</v>
      </c>
      <c r="Q1605" s="1">
        <f t="shared" si="66"/>
        <v>44212</v>
      </c>
    </row>
    <row r="1606" spans="1:17" x14ac:dyDescent="0.25">
      <c r="A1606" s="73" t="s">
        <v>50</v>
      </c>
      <c r="B1606" s="112" t="s">
        <v>50</v>
      </c>
      <c r="C1606" s="74">
        <v>11415.7638709039</v>
      </c>
      <c r="D1606" s="27">
        <v>1005</v>
      </c>
      <c r="E1606" s="27">
        <v>180</v>
      </c>
      <c r="F1606" s="69">
        <v>112.62621584099767</v>
      </c>
      <c r="G1606" s="115" t="s">
        <v>860</v>
      </c>
      <c r="H1606" s="27" t="s">
        <v>66</v>
      </c>
      <c r="I1606" s="27">
        <v>18305</v>
      </c>
      <c r="J1606" s="27">
        <v>1926</v>
      </c>
      <c r="K1606" s="27">
        <v>181</v>
      </c>
      <c r="L1606" s="72">
        <v>9.3977154724818282E-2</v>
      </c>
      <c r="M1606" s="27" t="s">
        <v>66</v>
      </c>
      <c r="N1606" s="70">
        <f t="shared" si="64"/>
        <v>16871.407132981451</v>
      </c>
      <c r="O1606" s="1">
        <v>44217</v>
      </c>
      <c r="P1606" s="1">
        <f t="shared" si="65"/>
        <v>44199</v>
      </c>
      <c r="Q1606" s="1">
        <f t="shared" si="66"/>
        <v>44212</v>
      </c>
    </row>
    <row r="1607" spans="1:17" x14ac:dyDescent="0.25">
      <c r="A1607" s="73" t="s">
        <v>413</v>
      </c>
      <c r="B1607" s="112" t="s">
        <v>49</v>
      </c>
      <c r="C1607" s="74">
        <v>36015.912175260899</v>
      </c>
      <c r="D1607" s="27">
        <v>1356</v>
      </c>
      <c r="E1607" s="27">
        <v>240</v>
      </c>
      <c r="F1607" s="75">
        <v>47.598009067315694</v>
      </c>
      <c r="G1607" s="115" t="s">
        <v>859</v>
      </c>
      <c r="H1607" s="27" t="s">
        <v>66</v>
      </c>
      <c r="I1607" s="27">
        <v>53987</v>
      </c>
      <c r="J1607" s="27">
        <v>6339</v>
      </c>
      <c r="K1607" s="27">
        <v>257</v>
      </c>
      <c r="L1607" s="122">
        <v>4.0542672345795866E-2</v>
      </c>
      <c r="M1607" s="27" t="s">
        <v>66</v>
      </c>
      <c r="N1607" s="70">
        <f t="shared" si="64"/>
        <v>17600.553802866663</v>
      </c>
      <c r="O1607" s="1">
        <v>44217</v>
      </c>
      <c r="P1607" s="1">
        <f t="shared" si="65"/>
        <v>44199</v>
      </c>
      <c r="Q1607" s="1">
        <f t="shared" si="66"/>
        <v>44212</v>
      </c>
    </row>
    <row r="1608" spans="1:17" x14ac:dyDescent="0.25">
      <c r="A1608" s="73" t="s">
        <v>414</v>
      </c>
      <c r="B1608" s="112" t="s">
        <v>51</v>
      </c>
      <c r="C1608" s="74">
        <v>29233.8947796506</v>
      </c>
      <c r="D1608" s="27">
        <v>1122</v>
      </c>
      <c r="E1608" s="27">
        <v>192</v>
      </c>
      <c r="F1608" s="75">
        <v>46.912277059408723</v>
      </c>
      <c r="G1608" s="115" t="s">
        <v>859</v>
      </c>
      <c r="H1608" s="27" t="s">
        <v>66</v>
      </c>
      <c r="I1608" s="27">
        <v>55235</v>
      </c>
      <c r="J1608" s="27">
        <v>6237</v>
      </c>
      <c r="K1608" s="27">
        <v>210</v>
      </c>
      <c r="L1608" s="122">
        <v>3.3670033670033669E-2</v>
      </c>
      <c r="M1608" s="27" t="s">
        <v>66</v>
      </c>
      <c r="N1608" s="70">
        <f t="shared" si="64"/>
        <v>21334.824001424226</v>
      </c>
      <c r="O1608" s="1">
        <v>44217</v>
      </c>
      <c r="P1608" s="1">
        <f t="shared" si="65"/>
        <v>44199</v>
      </c>
      <c r="Q1608" s="1">
        <f t="shared" si="66"/>
        <v>44212</v>
      </c>
    </row>
    <row r="1609" spans="1:17" x14ac:dyDescent="0.25">
      <c r="A1609" s="73" t="s">
        <v>415</v>
      </c>
      <c r="B1609" s="112" t="s">
        <v>42</v>
      </c>
      <c r="C1609" s="74">
        <v>175.92213223044999</v>
      </c>
      <c r="D1609" s="27">
        <v>3</v>
      </c>
      <c r="E1609" s="27">
        <v>0</v>
      </c>
      <c r="F1609" s="77">
        <v>0</v>
      </c>
      <c r="G1609" s="115" t="s">
        <v>857</v>
      </c>
      <c r="H1609" s="27" t="s">
        <v>66</v>
      </c>
      <c r="I1609" s="27">
        <v>102</v>
      </c>
      <c r="J1609" s="27">
        <v>5</v>
      </c>
      <c r="K1609" s="27">
        <v>0</v>
      </c>
      <c r="L1609" s="123">
        <v>0</v>
      </c>
      <c r="M1609" s="27" t="s">
        <v>66</v>
      </c>
      <c r="N1609" s="70">
        <f t="shared" si="64"/>
        <v>2842.1665521028517</v>
      </c>
      <c r="O1609" s="1">
        <v>44217</v>
      </c>
      <c r="P1609" s="1">
        <f t="shared" si="65"/>
        <v>44199</v>
      </c>
      <c r="Q1609" s="1">
        <f t="shared" si="66"/>
        <v>44212</v>
      </c>
    </row>
    <row r="1610" spans="1:17" x14ac:dyDescent="0.25">
      <c r="A1610" s="73" t="s">
        <v>416</v>
      </c>
      <c r="B1610" s="112" t="s">
        <v>43</v>
      </c>
      <c r="C1610" s="74">
        <v>99979.827942427306</v>
      </c>
      <c r="D1610" s="27">
        <v>10322</v>
      </c>
      <c r="E1610" s="27">
        <v>1862</v>
      </c>
      <c r="F1610" s="69">
        <v>133.02683424959196</v>
      </c>
      <c r="G1610" s="115" t="s">
        <v>860</v>
      </c>
      <c r="H1610" s="27" t="s">
        <v>66</v>
      </c>
      <c r="I1610" s="27">
        <v>129830</v>
      </c>
      <c r="J1610" s="27">
        <v>15496</v>
      </c>
      <c r="K1610" s="27">
        <v>2118</v>
      </c>
      <c r="L1610" s="72">
        <v>0.13668043366029944</v>
      </c>
      <c r="M1610" s="27" t="s">
        <v>66</v>
      </c>
      <c r="N1610" s="70">
        <f t="shared" si="64"/>
        <v>15499.126492719375</v>
      </c>
      <c r="O1610" s="1">
        <v>44217</v>
      </c>
      <c r="P1610" s="1">
        <f t="shared" si="65"/>
        <v>44199</v>
      </c>
      <c r="Q1610" s="1">
        <f t="shared" si="66"/>
        <v>44212</v>
      </c>
    </row>
    <row r="1611" spans="1:17" x14ac:dyDescent="0.25">
      <c r="A1611" s="73" t="s">
        <v>417</v>
      </c>
      <c r="B1611" s="112" t="s">
        <v>54</v>
      </c>
      <c r="C1611" s="74">
        <v>1061.2180254191501</v>
      </c>
      <c r="D1611" s="27">
        <v>25</v>
      </c>
      <c r="E1611" s="27">
        <v>4</v>
      </c>
      <c r="F1611" s="77">
        <v>26.923240924167015</v>
      </c>
      <c r="G1611" s="115" t="s">
        <v>857</v>
      </c>
      <c r="H1611" s="27" t="s">
        <v>66</v>
      </c>
      <c r="I1611" s="27">
        <v>841</v>
      </c>
      <c r="J1611" s="27">
        <v>90</v>
      </c>
      <c r="K1611" s="27">
        <v>4</v>
      </c>
      <c r="L1611" s="123">
        <v>4.4444444444444446E-2</v>
      </c>
      <c r="M1611" s="27" t="s">
        <v>66</v>
      </c>
      <c r="N1611" s="70">
        <f t="shared" si="64"/>
        <v>8480.8208911126094</v>
      </c>
      <c r="O1611" s="1">
        <v>44217</v>
      </c>
      <c r="P1611" s="1">
        <f t="shared" si="65"/>
        <v>44199</v>
      </c>
      <c r="Q1611" s="1">
        <f t="shared" si="66"/>
        <v>44212</v>
      </c>
    </row>
    <row r="1612" spans="1:17" x14ac:dyDescent="0.25">
      <c r="A1612" s="73" t="s">
        <v>418</v>
      </c>
      <c r="B1612" s="112" t="s">
        <v>42</v>
      </c>
      <c r="C1612" s="74">
        <v>1523.2863267425901</v>
      </c>
      <c r="D1612" s="27">
        <v>21</v>
      </c>
      <c r="E1612" s="27">
        <v>3</v>
      </c>
      <c r="F1612" s="77">
        <v>14.067329990675153</v>
      </c>
      <c r="G1612" s="115" t="s">
        <v>857</v>
      </c>
      <c r="H1612" s="27" t="s">
        <v>66</v>
      </c>
      <c r="I1612" s="27">
        <v>892</v>
      </c>
      <c r="J1612" s="27">
        <v>81</v>
      </c>
      <c r="K1612" s="27">
        <v>3</v>
      </c>
      <c r="L1612" s="123">
        <v>3.7037037037037035E-2</v>
      </c>
      <c r="M1612" s="27" t="s">
        <v>66</v>
      </c>
      <c r="N1612" s="70">
        <f t="shared" si="64"/>
        <v>5317.450736475208</v>
      </c>
      <c r="O1612" s="1">
        <v>44217</v>
      </c>
      <c r="P1612" s="1">
        <f t="shared" si="65"/>
        <v>44199</v>
      </c>
      <c r="Q1612" s="1">
        <f t="shared" si="66"/>
        <v>44212</v>
      </c>
    </row>
    <row r="1613" spans="1:17" x14ac:dyDescent="0.25">
      <c r="A1613" s="73" t="s">
        <v>419</v>
      </c>
      <c r="B1613" s="112" t="s">
        <v>46</v>
      </c>
      <c r="C1613" s="74">
        <v>975.18088894142284</v>
      </c>
      <c r="D1613" s="27">
        <v>8</v>
      </c>
      <c r="E1613" s="27">
        <v>0</v>
      </c>
      <c r="F1613" s="77">
        <v>0</v>
      </c>
      <c r="G1613" s="115" t="s">
        <v>857</v>
      </c>
      <c r="H1613" s="27" t="s">
        <v>68</v>
      </c>
      <c r="I1613" s="27">
        <v>934</v>
      </c>
      <c r="J1613" s="27">
        <v>56</v>
      </c>
      <c r="K1613" s="27">
        <v>0</v>
      </c>
      <c r="L1613" s="123">
        <v>0</v>
      </c>
      <c r="M1613" s="27" t="s">
        <v>68</v>
      </c>
      <c r="N1613" s="70">
        <f t="shared" si="64"/>
        <v>5742.5243495890336</v>
      </c>
      <c r="O1613" s="1">
        <v>44217</v>
      </c>
      <c r="P1613" s="1">
        <f t="shared" si="65"/>
        <v>44199</v>
      </c>
      <c r="Q1613" s="1">
        <f t="shared" si="66"/>
        <v>44212</v>
      </c>
    </row>
    <row r="1614" spans="1:17" x14ac:dyDescent="0.25">
      <c r="A1614" s="73" t="s">
        <v>420</v>
      </c>
      <c r="B1614" s="112" t="s">
        <v>45</v>
      </c>
      <c r="C1614" s="74">
        <v>6604.9424871170804</v>
      </c>
      <c r="D1614" s="27">
        <v>231</v>
      </c>
      <c r="E1614" s="27">
        <v>50</v>
      </c>
      <c r="F1614" s="69">
        <v>54.07206161741199</v>
      </c>
      <c r="G1614" s="115" t="s">
        <v>860</v>
      </c>
      <c r="H1614" s="27" t="s">
        <v>64</v>
      </c>
      <c r="I1614" s="27">
        <v>9080</v>
      </c>
      <c r="J1614" s="27">
        <v>920</v>
      </c>
      <c r="K1614" s="27">
        <v>51</v>
      </c>
      <c r="L1614" s="72">
        <v>5.5434782608695651E-2</v>
      </c>
      <c r="M1614" s="27" t="s">
        <v>66</v>
      </c>
      <c r="N1614" s="70">
        <f t="shared" si="64"/>
        <v>13928.963072645329</v>
      </c>
      <c r="O1614" s="1">
        <v>44217</v>
      </c>
      <c r="P1614" s="1">
        <f t="shared" si="65"/>
        <v>44199</v>
      </c>
      <c r="Q1614" s="1">
        <f t="shared" si="66"/>
        <v>44212</v>
      </c>
    </row>
    <row r="1615" spans="1:17" x14ac:dyDescent="0.25">
      <c r="A1615" s="73" t="s">
        <v>421</v>
      </c>
      <c r="B1615" s="112" t="s">
        <v>45</v>
      </c>
      <c r="C1615" s="74">
        <v>17758.791021044799</v>
      </c>
      <c r="D1615" s="27">
        <v>793</v>
      </c>
      <c r="E1615" s="27">
        <v>116</v>
      </c>
      <c r="F1615" s="75">
        <v>46.656972740404569</v>
      </c>
      <c r="G1615" s="115" t="s">
        <v>859</v>
      </c>
      <c r="H1615" s="27" t="s">
        <v>66</v>
      </c>
      <c r="I1615" s="27">
        <v>28635</v>
      </c>
      <c r="J1615" s="27">
        <v>3042</v>
      </c>
      <c r="K1615" s="27">
        <v>129</v>
      </c>
      <c r="L1615" s="122">
        <v>4.2406311637080869E-2</v>
      </c>
      <c r="M1615" s="27" t="s">
        <v>66</v>
      </c>
      <c r="N1615" s="70">
        <f t="shared" si="64"/>
        <v>17129.544440244394</v>
      </c>
      <c r="O1615" s="1">
        <v>44217</v>
      </c>
      <c r="P1615" s="1">
        <f t="shared" si="65"/>
        <v>44199</v>
      </c>
      <c r="Q1615" s="1">
        <f t="shared" si="66"/>
        <v>44212</v>
      </c>
    </row>
    <row r="1616" spans="1:17" x14ac:dyDescent="0.25">
      <c r="A1616" s="73" t="s">
        <v>422</v>
      </c>
      <c r="B1616" s="112" t="s">
        <v>49</v>
      </c>
      <c r="C1616" s="74">
        <v>91690.005605087994</v>
      </c>
      <c r="D1616" s="27">
        <v>2899</v>
      </c>
      <c r="E1616" s="27">
        <v>485</v>
      </c>
      <c r="F1616" s="75">
        <v>37.782588095877244</v>
      </c>
      <c r="G1616" s="115" t="s">
        <v>859</v>
      </c>
      <c r="H1616" s="27" t="s">
        <v>64</v>
      </c>
      <c r="I1616" s="27">
        <v>258087</v>
      </c>
      <c r="J1616" s="27">
        <v>20332</v>
      </c>
      <c r="K1616" s="27">
        <v>559</v>
      </c>
      <c r="L1616" s="122">
        <v>2.7493606138107418E-2</v>
      </c>
      <c r="M1616" s="27" t="s">
        <v>66</v>
      </c>
      <c r="N1616" s="70">
        <f t="shared" si="64"/>
        <v>22174.717806835593</v>
      </c>
      <c r="O1616" s="1">
        <v>44217</v>
      </c>
      <c r="P1616" s="1">
        <f t="shared" si="65"/>
        <v>44199</v>
      </c>
      <c r="Q1616" s="1">
        <f t="shared" si="66"/>
        <v>44212</v>
      </c>
    </row>
    <row r="1617" spans="1:17" x14ac:dyDescent="0.25">
      <c r="A1617" s="73" t="s">
        <v>51</v>
      </c>
      <c r="B1617" s="112" t="s">
        <v>51</v>
      </c>
      <c r="C1617" s="74">
        <v>12492.720334089499</v>
      </c>
      <c r="D1617" s="27">
        <v>796</v>
      </c>
      <c r="E1617" s="27">
        <v>89</v>
      </c>
      <c r="F1617" s="69">
        <v>50.886777956565709</v>
      </c>
      <c r="G1617" s="115" t="s">
        <v>860</v>
      </c>
      <c r="H1617" s="27" t="s">
        <v>66</v>
      </c>
      <c r="I1617" s="27">
        <v>14421</v>
      </c>
      <c r="J1617" s="27">
        <v>1189</v>
      </c>
      <c r="K1617" s="27">
        <v>93</v>
      </c>
      <c r="L1617" s="72">
        <v>7.8216989066442394E-2</v>
      </c>
      <c r="M1617" s="27" t="s">
        <v>66</v>
      </c>
      <c r="N1617" s="70">
        <f t="shared" ref="N1617:N1680" si="67">(J1617/C1617)*100000</f>
        <v>9517.5427625280081</v>
      </c>
      <c r="O1617" s="1">
        <v>44217</v>
      </c>
      <c r="P1617" s="1">
        <f t="shared" si="65"/>
        <v>44199</v>
      </c>
      <c r="Q1617" s="1">
        <f t="shared" si="66"/>
        <v>44212</v>
      </c>
    </row>
    <row r="1618" spans="1:17" x14ac:dyDescent="0.25">
      <c r="A1618" s="73" t="s">
        <v>423</v>
      </c>
      <c r="B1618" s="112" t="s">
        <v>42</v>
      </c>
      <c r="C1618" s="74">
        <v>12876.2116148285</v>
      </c>
      <c r="D1618" s="27">
        <v>279</v>
      </c>
      <c r="E1618" s="27">
        <v>60</v>
      </c>
      <c r="F1618" s="75">
        <v>33.283969026874118</v>
      </c>
      <c r="G1618" s="115" t="s">
        <v>859</v>
      </c>
      <c r="H1618" s="27" t="s">
        <v>66</v>
      </c>
      <c r="I1618" s="27">
        <v>19559</v>
      </c>
      <c r="J1618" s="27">
        <v>2109</v>
      </c>
      <c r="K1618" s="27">
        <v>64</v>
      </c>
      <c r="L1618" s="122">
        <v>3.0346135609293504E-2</v>
      </c>
      <c r="M1618" s="27" t="s">
        <v>66</v>
      </c>
      <c r="N1618" s="70">
        <f t="shared" si="67"/>
        <v>16379.041158124752</v>
      </c>
      <c r="O1618" s="1">
        <v>44217</v>
      </c>
      <c r="P1618" s="1">
        <f t="shared" si="65"/>
        <v>44199</v>
      </c>
      <c r="Q1618" s="1">
        <f t="shared" si="66"/>
        <v>44212</v>
      </c>
    </row>
    <row r="1619" spans="1:17" x14ac:dyDescent="0.25">
      <c r="A1619" s="73" t="s">
        <v>424</v>
      </c>
      <c r="B1619" s="112" t="s">
        <v>45</v>
      </c>
      <c r="C1619" s="74">
        <v>30288.243897843495</v>
      </c>
      <c r="D1619" s="27">
        <v>2125</v>
      </c>
      <c r="E1619" s="27">
        <v>271</v>
      </c>
      <c r="F1619" s="69">
        <v>63.909756281779934</v>
      </c>
      <c r="G1619" s="115" t="s">
        <v>860</v>
      </c>
      <c r="H1619" s="27" t="s">
        <v>66</v>
      </c>
      <c r="I1619" s="27">
        <v>93493</v>
      </c>
      <c r="J1619" s="27">
        <v>6032</v>
      </c>
      <c r="K1619" s="27">
        <v>333</v>
      </c>
      <c r="L1619" s="72">
        <v>5.5205570291777188E-2</v>
      </c>
      <c r="M1619" s="27" t="s">
        <v>66</v>
      </c>
      <c r="N1619" s="70">
        <f t="shared" si="67"/>
        <v>19915.317706582107</v>
      </c>
      <c r="O1619" s="1">
        <v>44217</v>
      </c>
      <c r="P1619" s="1">
        <f t="shared" si="65"/>
        <v>44199</v>
      </c>
      <c r="Q1619" s="1">
        <f t="shared" si="66"/>
        <v>44212</v>
      </c>
    </row>
    <row r="1620" spans="1:17" x14ac:dyDescent="0.25">
      <c r="A1620" s="73" t="s">
        <v>425</v>
      </c>
      <c r="B1620" s="112" t="s">
        <v>43</v>
      </c>
      <c r="C1620" s="74">
        <v>30325.695541606699</v>
      </c>
      <c r="D1620" s="27">
        <v>1454</v>
      </c>
      <c r="E1620" s="27">
        <v>205</v>
      </c>
      <c r="F1620" s="69">
        <v>48.285313432521988</v>
      </c>
      <c r="G1620" s="115" t="s">
        <v>860</v>
      </c>
      <c r="H1620" s="27" t="s">
        <v>66</v>
      </c>
      <c r="I1620" s="27">
        <v>30423</v>
      </c>
      <c r="J1620" s="27">
        <v>3193</v>
      </c>
      <c r="K1620" s="27">
        <v>222</v>
      </c>
      <c r="L1620" s="72">
        <v>6.9527090510491704E-2</v>
      </c>
      <c r="M1620" s="27" t="s">
        <v>66</v>
      </c>
      <c r="N1620" s="70">
        <f t="shared" si="67"/>
        <v>10529.024785661455</v>
      </c>
      <c r="O1620" s="1">
        <v>44217</v>
      </c>
      <c r="P1620" s="1">
        <f t="shared" si="65"/>
        <v>44199</v>
      </c>
      <c r="Q1620" s="1">
        <f t="shared" si="66"/>
        <v>44212</v>
      </c>
    </row>
    <row r="1621" spans="1:17" x14ac:dyDescent="0.25">
      <c r="A1621" s="73" t="s">
        <v>426</v>
      </c>
      <c r="B1621" s="112" t="s">
        <v>54</v>
      </c>
      <c r="C1621" s="74">
        <v>4631.7627011164004</v>
      </c>
      <c r="D1621" s="27">
        <v>192</v>
      </c>
      <c r="E1621" s="27">
        <v>37</v>
      </c>
      <c r="F1621" s="69">
        <v>57.059424530106661</v>
      </c>
      <c r="G1621" s="115" t="s">
        <v>860</v>
      </c>
      <c r="H1621" s="27" t="s">
        <v>66</v>
      </c>
      <c r="I1621" s="27">
        <v>4619</v>
      </c>
      <c r="J1621" s="27">
        <v>566</v>
      </c>
      <c r="K1621" s="27">
        <v>42</v>
      </c>
      <c r="L1621" s="72">
        <v>7.4204946996466431E-2</v>
      </c>
      <c r="M1621" s="27" t="s">
        <v>66</v>
      </c>
      <c r="N1621" s="70">
        <f t="shared" si="67"/>
        <v>12219.96972909636</v>
      </c>
      <c r="O1621" s="1">
        <v>44217</v>
      </c>
      <c r="P1621" s="1">
        <f t="shared" si="65"/>
        <v>44199</v>
      </c>
      <c r="Q1621" s="1">
        <f t="shared" si="66"/>
        <v>44212</v>
      </c>
    </row>
    <row r="1622" spans="1:17" x14ac:dyDescent="0.25">
      <c r="A1622" s="73" t="s">
        <v>427</v>
      </c>
      <c r="B1622" s="112" t="s">
        <v>49</v>
      </c>
      <c r="C1622" s="74">
        <v>16655.693199981899</v>
      </c>
      <c r="D1622" s="27">
        <v>919</v>
      </c>
      <c r="E1622" s="27">
        <v>122</v>
      </c>
      <c r="F1622" s="69">
        <v>52.320162299190187</v>
      </c>
      <c r="G1622" s="115" t="s">
        <v>860</v>
      </c>
      <c r="H1622" s="27" t="s">
        <v>66</v>
      </c>
      <c r="I1622" s="27">
        <v>23926</v>
      </c>
      <c r="J1622" s="27">
        <v>2457</v>
      </c>
      <c r="K1622" s="27">
        <v>131</v>
      </c>
      <c r="L1622" s="72">
        <v>5.3317053317053317E-2</v>
      </c>
      <c r="M1622" s="27" t="s">
        <v>66</v>
      </c>
      <c r="N1622" s="70">
        <f t="shared" si="67"/>
        <v>14751.712645635609</v>
      </c>
      <c r="O1622" s="1">
        <v>44217</v>
      </c>
      <c r="P1622" s="1">
        <f t="shared" si="65"/>
        <v>44199</v>
      </c>
      <c r="Q1622" s="1">
        <f t="shared" si="66"/>
        <v>44212</v>
      </c>
    </row>
    <row r="1623" spans="1:17" x14ac:dyDescent="0.25">
      <c r="A1623" s="73" t="s">
        <v>428</v>
      </c>
      <c r="B1623" s="112" t="s">
        <v>48</v>
      </c>
      <c r="C1623" s="74">
        <v>29199.4634255485</v>
      </c>
      <c r="D1623" s="27">
        <v>801</v>
      </c>
      <c r="E1623" s="27">
        <v>127</v>
      </c>
      <c r="F1623" s="75">
        <v>31.067107087630216</v>
      </c>
      <c r="G1623" s="115" t="s">
        <v>859</v>
      </c>
      <c r="H1623" s="27" t="s">
        <v>66</v>
      </c>
      <c r="I1623" s="27">
        <v>56909</v>
      </c>
      <c r="J1623" s="27">
        <v>5142</v>
      </c>
      <c r="K1623" s="27">
        <v>139</v>
      </c>
      <c r="L1623" s="122">
        <v>2.7032283158304162E-2</v>
      </c>
      <c r="M1623" s="27" t="s">
        <v>66</v>
      </c>
      <c r="N1623" s="70">
        <f t="shared" si="67"/>
        <v>17609.912637986803</v>
      </c>
      <c r="O1623" s="1">
        <v>44217</v>
      </c>
      <c r="P1623" s="1">
        <f t="shared" si="65"/>
        <v>44199</v>
      </c>
      <c r="Q1623" s="1">
        <f t="shared" si="66"/>
        <v>44212</v>
      </c>
    </row>
    <row r="1624" spans="1:17" x14ac:dyDescent="0.25">
      <c r="A1624" s="73" t="s">
        <v>429</v>
      </c>
      <c r="B1624" s="112" t="s">
        <v>54</v>
      </c>
      <c r="C1624" s="74">
        <v>13563.581728679501</v>
      </c>
      <c r="D1624" s="27">
        <v>908</v>
      </c>
      <c r="E1624" s="27">
        <v>136</v>
      </c>
      <c r="F1624" s="75">
        <v>71.620357429227965</v>
      </c>
      <c r="G1624" s="115" t="s">
        <v>859</v>
      </c>
      <c r="H1624" s="27" t="s">
        <v>66</v>
      </c>
      <c r="I1624" s="27">
        <v>25029</v>
      </c>
      <c r="J1624" s="27">
        <v>3247</v>
      </c>
      <c r="K1624" s="27">
        <v>146</v>
      </c>
      <c r="L1624" s="122">
        <v>4.4964582691715431E-2</v>
      </c>
      <c r="M1624" s="27" t="s">
        <v>66</v>
      </c>
      <c r="N1624" s="70">
        <f t="shared" si="67"/>
        <v>23939.104470719445</v>
      </c>
      <c r="O1624" s="1">
        <v>44217</v>
      </c>
      <c r="P1624" s="1">
        <f t="shared" si="65"/>
        <v>44199</v>
      </c>
      <c r="Q1624" s="1">
        <f t="shared" si="66"/>
        <v>44212</v>
      </c>
    </row>
    <row r="1625" spans="1:17" x14ac:dyDescent="0.25">
      <c r="A1625" s="73" t="s">
        <v>430</v>
      </c>
      <c r="B1625" s="112" t="s">
        <v>54</v>
      </c>
      <c r="C1625" s="74">
        <v>18220.567441253999</v>
      </c>
      <c r="D1625" s="27">
        <v>872</v>
      </c>
      <c r="E1625" s="27">
        <v>80</v>
      </c>
      <c r="F1625" s="75">
        <v>31.361733012484255</v>
      </c>
      <c r="G1625" s="115" t="s">
        <v>859</v>
      </c>
      <c r="H1625" s="27" t="s">
        <v>66</v>
      </c>
      <c r="I1625" s="27">
        <v>21567</v>
      </c>
      <c r="J1625" s="27">
        <v>2441</v>
      </c>
      <c r="K1625" s="27">
        <v>86</v>
      </c>
      <c r="L1625" s="122">
        <v>3.5231462515362556E-2</v>
      </c>
      <c r="M1625" s="27" t="s">
        <v>66</v>
      </c>
      <c r="N1625" s="70">
        <f t="shared" si="67"/>
        <v>13396.948299607964</v>
      </c>
      <c r="O1625" s="1">
        <v>44217</v>
      </c>
      <c r="P1625" s="1">
        <f t="shared" si="65"/>
        <v>44199</v>
      </c>
      <c r="Q1625" s="1">
        <f t="shared" si="66"/>
        <v>44212</v>
      </c>
    </row>
    <row r="1626" spans="1:17" x14ac:dyDescent="0.25">
      <c r="A1626" s="73" t="s">
        <v>431</v>
      </c>
      <c r="B1626" s="112" t="s">
        <v>46</v>
      </c>
      <c r="C1626" s="74">
        <v>2949.2506508674801</v>
      </c>
      <c r="D1626" s="27">
        <v>32</v>
      </c>
      <c r="E1626" s="27">
        <v>10</v>
      </c>
      <c r="F1626" s="77">
        <v>24.219227147601625</v>
      </c>
      <c r="G1626" s="115" t="s">
        <v>857</v>
      </c>
      <c r="H1626" s="27" t="s">
        <v>64</v>
      </c>
      <c r="I1626" s="27">
        <v>3580</v>
      </c>
      <c r="J1626" s="27">
        <v>339</v>
      </c>
      <c r="K1626" s="27">
        <v>11</v>
      </c>
      <c r="L1626" s="123">
        <v>3.2448377581120944E-2</v>
      </c>
      <c r="M1626" s="27" t="s">
        <v>64</v>
      </c>
      <c r="N1626" s="70">
        <f t="shared" si="67"/>
        <v>11494.44520425173</v>
      </c>
      <c r="O1626" s="1">
        <v>44217</v>
      </c>
      <c r="P1626" s="1">
        <f t="shared" si="65"/>
        <v>44199</v>
      </c>
      <c r="Q1626" s="1">
        <f t="shared" si="66"/>
        <v>44212</v>
      </c>
    </row>
    <row r="1627" spans="1:17" x14ac:dyDescent="0.25">
      <c r="A1627" s="73" t="s">
        <v>432</v>
      </c>
      <c r="B1627" s="112" t="s">
        <v>43</v>
      </c>
      <c r="C1627" s="74">
        <v>19909.875881644799</v>
      </c>
      <c r="D1627" s="27">
        <v>924</v>
      </c>
      <c r="E1627" s="27">
        <v>144</v>
      </c>
      <c r="F1627" s="69">
        <v>51.661368191636164</v>
      </c>
      <c r="G1627" s="115" t="s">
        <v>860</v>
      </c>
      <c r="H1627" s="27" t="s">
        <v>66</v>
      </c>
      <c r="I1627" s="27">
        <v>49601</v>
      </c>
      <c r="J1627" s="27">
        <v>2173</v>
      </c>
      <c r="K1627" s="27">
        <v>154</v>
      </c>
      <c r="L1627" s="72">
        <v>7.0869765301426593E-2</v>
      </c>
      <c r="M1627" s="27" t="s">
        <v>66</v>
      </c>
      <c r="N1627" s="70">
        <f t="shared" si="67"/>
        <v>10914.1815494858</v>
      </c>
      <c r="O1627" s="1">
        <v>44217</v>
      </c>
      <c r="P1627" s="1">
        <f t="shared" si="65"/>
        <v>44199</v>
      </c>
      <c r="Q1627" s="1">
        <f t="shared" si="66"/>
        <v>44212</v>
      </c>
    </row>
    <row r="1628" spans="1:17" x14ac:dyDescent="0.25">
      <c r="A1628" s="73" t="s">
        <v>433</v>
      </c>
      <c r="B1628" s="112" t="s">
        <v>52</v>
      </c>
      <c r="C1628" s="74">
        <v>10718.897733932799</v>
      </c>
      <c r="D1628" s="27">
        <v>444</v>
      </c>
      <c r="E1628" s="27">
        <v>94</v>
      </c>
      <c r="F1628" s="69">
        <v>62.639703082811486</v>
      </c>
      <c r="G1628" s="115" t="s">
        <v>860</v>
      </c>
      <c r="H1628" s="27" t="s">
        <v>66</v>
      </c>
      <c r="I1628" s="27">
        <v>14182</v>
      </c>
      <c r="J1628" s="27">
        <v>1730</v>
      </c>
      <c r="K1628" s="27">
        <v>102</v>
      </c>
      <c r="L1628" s="72">
        <v>5.8959537572254334E-2</v>
      </c>
      <c r="M1628" s="27" t="s">
        <v>66</v>
      </c>
      <c r="N1628" s="70">
        <f t="shared" si="67"/>
        <v>16139.719241124407</v>
      </c>
      <c r="O1628" s="1">
        <v>44217</v>
      </c>
      <c r="P1628" s="1">
        <f t="shared" si="65"/>
        <v>44199</v>
      </c>
      <c r="Q1628" s="1">
        <f t="shared" si="66"/>
        <v>44212</v>
      </c>
    </row>
    <row r="1629" spans="1:17" x14ac:dyDescent="0.25">
      <c r="A1629" s="73" t="s">
        <v>434</v>
      </c>
      <c r="B1629" s="112" t="s">
        <v>51</v>
      </c>
      <c r="C1629" s="74">
        <v>30257.471058949301</v>
      </c>
      <c r="D1629" s="27">
        <v>2003</v>
      </c>
      <c r="E1629" s="27">
        <v>306</v>
      </c>
      <c r="F1629" s="69">
        <v>72.237176777132319</v>
      </c>
      <c r="G1629" s="115" t="s">
        <v>860</v>
      </c>
      <c r="H1629" s="27" t="s">
        <v>64</v>
      </c>
      <c r="I1629" s="27">
        <v>44523</v>
      </c>
      <c r="J1629" s="27">
        <v>5251</v>
      </c>
      <c r="K1629" s="27">
        <v>350</v>
      </c>
      <c r="L1629" s="72">
        <v>6.6653970672252899E-2</v>
      </c>
      <c r="M1629" s="27" t="s">
        <v>66</v>
      </c>
      <c r="N1629" s="70">
        <f t="shared" si="67"/>
        <v>17354.391547693154</v>
      </c>
      <c r="O1629" s="1">
        <v>44217</v>
      </c>
      <c r="P1629" s="1">
        <f t="shared" si="65"/>
        <v>44199</v>
      </c>
      <c r="Q1629" s="1">
        <f t="shared" si="66"/>
        <v>44212</v>
      </c>
    </row>
    <row r="1630" spans="1:17" x14ac:dyDescent="0.25">
      <c r="A1630" s="73" t="s">
        <v>435</v>
      </c>
      <c r="B1630" s="112" t="s">
        <v>44</v>
      </c>
      <c r="C1630" s="74">
        <v>5208.5177822836404</v>
      </c>
      <c r="D1630" s="27">
        <v>167</v>
      </c>
      <c r="E1630" s="27">
        <v>34</v>
      </c>
      <c r="F1630" s="69">
        <v>46.62692017356688</v>
      </c>
      <c r="G1630" s="115" t="s">
        <v>860</v>
      </c>
      <c r="H1630" s="27" t="s">
        <v>64</v>
      </c>
      <c r="I1630" s="27">
        <v>6004</v>
      </c>
      <c r="J1630" s="27">
        <v>538</v>
      </c>
      <c r="K1630" s="27">
        <v>36</v>
      </c>
      <c r="L1630" s="72">
        <v>6.6914498141263934E-2</v>
      </c>
      <c r="M1630" s="27" t="s">
        <v>68</v>
      </c>
      <c r="N1630" s="70">
        <f t="shared" si="67"/>
        <v>10329.234198450167</v>
      </c>
      <c r="O1630" s="1">
        <v>44217</v>
      </c>
      <c r="P1630" s="1">
        <f t="shared" si="65"/>
        <v>44199</v>
      </c>
      <c r="Q1630" s="1">
        <f t="shared" si="66"/>
        <v>44212</v>
      </c>
    </row>
    <row r="1631" spans="1:17" x14ac:dyDescent="0.25">
      <c r="A1631" s="73" t="s">
        <v>436</v>
      </c>
      <c r="B1631" s="112" t="s">
        <v>54</v>
      </c>
      <c r="C1631" s="74">
        <v>2134.12534396605</v>
      </c>
      <c r="D1631" s="27">
        <v>61</v>
      </c>
      <c r="E1631" s="27">
        <v>10</v>
      </c>
      <c r="F1631" s="77">
        <v>33.469717057869175</v>
      </c>
      <c r="G1631" s="115" t="s">
        <v>857</v>
      </c>
      <c r="H1631" s="27" t="s">
        <v>66</v>
      </c>
      <c r="I1631" s="27">
        <v>1899</v>
      </c>
      <c r="J1631" s="27">
        <v>214</v>
      </c>
      <c r="K1631" s="27">
        <v>10</v>
      </c>
      <c r="L1631" s="123">
        <v>4.6728971962616821E-2</v>
      </c>
      <c r="M1631" s="27" t="s">
        <v>66</v>
      </c>
      <c r="N1631" s="70">
        <f t="shared" si="67"/>
        <v>10027.527230537606</v>
      </c>
      <c r="O1631" s="1">
        <v>44217</v>
      </c>
      <c r="P1631" s="1">
        <f t="shared" si="65"/>
        <v>44199</v>
      </c>
      <c r="Q1631" s="1">
        <f t="shared" si="66"/>
        <v>44212</v>
      </c>
    </row>
    <row r="1632" spans="1:17" x14ac:dyDescent="0.25">
      <c r="A1632" s="73" t="s">
        <v>437</v>
      </c>
      <c r="B1632" s="112" t="s">
        <v>46</v>
      </c>
      <c r="C1632" s="74">
        <v>8124.8050092882004</v>
      </c>
      <c r="D1632" s="27">
        <v>202</v>
      </c>
      <c r="E1632" s="27">
        <v>46</v>
      </c>
      <c r="F1632" s="69">
        <v>40.440530966073503</v>
      </c>
      <c r="G1632" s="115" t="s">
        <v>860</v>
      </c>
      <c r="H1632" s="27" t="s">
        <v>66</v>
      </c>
      <c r="I1632" s="27">
        <v>8776</v>
      </c>
      <c r="J1632" s="27">
        <v>901</v>
      </c>
      <c r="K1632" s="27">
        <v>50</v>
      </c>
      <c r="L1632" s="72">
        <v>5.549389567147614E-2</v>
      </c>
      <c r="M1632" s="27" t="s">
        <v>66</v>
      </c>
      <c r="N1632" s="70">
        <f t="shared" si="67"/>
        <v>11089.496904479374</v>
      </c>
      <c r="O1632" s="1">
        <v>44217</v>
      </c>
      <c r="P1632" s="1">
        <f t="shared" si="65"/>
        <v>44199</v>
      </c>
      <c r="Q1632" s="1">
        <f t="shared" si="66"/>
        <v>44212</v>
      </c>
    </row>
    <row r="1633" spans="1:17" x14ac:dyDescent="0.25">
      <c r="A1633" s="73" t="s">
        <v>438</v>
      </c>
      <c r="B1633" s="112" t="s">
        <v>41</v>
      </c>
      <c r="C1633" s="74">
        <v>5620.2787186370697</v>
      </c>
      <c r="D1633" s="27">
        <v>102</v>
      </c>
      <c r="E1633" s="27">
        <v>24</v>
      </c>
      <c r="F1633" s="75">
        <v>30.50179181685553</v>
      </c>
      <c r="G1633" s="115" t="s">
        <v>859</v>
      </c>
      <c r="H1633" s="27" t="s">
        <v>66</v>
      </c>
      <c r="I1633" s="27">
        <v>4390</v>
      </c>
      <c r="J1633" s="27">
        <v>477</v>
      </c>
      <c r="K1633" s="27">
        <v>28</v>
      </c>
      <c r="L1633" s="122">
        <v>5.8700209643605873E-2</v>
      </c>
      <c r="M1633" s="27" t="s">
        <v>66</v>
      </c>
      <c r="N1633" s="70">
        <f t="shared" si="67"/>
        <v>8487.1235730400495</v>
      </c>
      <c r="O1633" s="1">
        <v>44217</v>
      </c>
      <c r="P1633" s="1">
        <f t="shared" si="65"/>
        <v>44199</v>
      </c>
      <c r="Q1633" s="1">
        <f t="shared" si="66"/>
        <v>44212</v>
      </c>
    </row>
    <row r="1634" spans="1:17" x14ac:dyDescent="0.25">
      <c r="A1634" s="73" t="s">
        <v>439</v>
      </c>
      <c r="B1634" s="112" t="s">
        <v>42</v>
      </c>
      <c r="C1634" s="74">
        <v>1879.9555993321101</v>
      </c>
      <c r="D1634" s="27">
        <v>35</v>
      </c>
      <c r="E1634" s="27">
        <v>12</v>
      </c>
      <c r="F1634" s="78">
        <v>45.593781972689854</v>
      </c>
      <c r="G1634" s="115" t="s">
        <v>858</v>
      </c>
      <c r="H1634" s="27" t="s">
        <v>64</v>
      </c>
      <c r="I1634" s="27">
        <v>1241</v>
      </c>
      <c r="J1634" s="27">
        <v>165</v>
      </c>
      <c r="K1634" s="27">
        <v>12</v>
      </c>
      <c r="L1634" s="124">
        <v>7.2727272727272724E-2</v>
      </c>
      <c r="M1634" s="27" t="s">
        <v>66</v>
      </c>
      <c r="N1634" s="70">
        <f t="shared" si="67"/>
        <v>8776.8030297427977</v>
      </c>
      <c r="O1634" s="1">
        <v>44217</v>
      </c>
      <c r="P1634" s="1">
        <f t="shared" si="65"/>
        <v>44199</v>
      </c>
      <c r="Q1634" s="1">
        <f t="shared" si="66"/>
        <v>44212</v>
      </c>
    </row>
    <row r="1635" spans="1:17" x14ac:dyDescent="0.25">
      <c r="A1635" s="73" t="s">
        <v>440</v>
      </c>
      <c r="B1635" s="112" t="s">
        <v>54</v>
      </c>
      <c r="C1635" s="74">
        <v>13749.355836913501</v>
      </c>
      <c r="D1635" s="27">
        <v>670</v>
      </c>
      <c r="E1635" s="27">
        <v>105</v>
      </c>
      <c r="F1635" s="69">
        <v>54.548010022872631</v>
      </c>
      <c r="G1635" s="115" t="s">
        <v>860</v>
      </c>
      <c r="H1635" s="27" t="s">
        <v>66</v>
      </c>
      <c r="I1635" s="27">
        <v>13895</v>
      </c>
      <c r="J1635" s="27">
        <v>1427</v>
      </c>
      <c r="K1635" s="27">
        <v>116</v>
      </c>
      <c r="L1635" s="72">
        <v>8.1289418360196222E-2</v>
      </c>
      <c r="M1635" s="27" t="s">
        <v>66</v>
      </c>
      <c r="N1635" s="70">
        <f t="shared" si="67"/>
        <v>10378.6680403519</v>
      </c>
      <c r="O1635" s="1">
        <v>44217</v>
      </c>
      <c r="P1635" s="1">
        <f t="shared" si="65"/>
        <v>44199</v>
      </c>
      <c r="Q1635" s="1">
        <f t="shared" si="66"/>
        <v>44212</v>
      </c>
    </row>
    <row r="1636" spans="1:17" x14ac:dyDescent="0.25">
      <c r="A1636" s="73" t="s">
        <v>441</v>
      </c>
      <c r="B1636" s="112" t="s">
        <v>47</v>
      </c>
      <c r="C1636" s="74">
        <v>11814.5919608803</v>
      </c>
      <c r="D1636" s="27">
        <v>565</v>
      </c>
      <c r="E1636" s="27">
        <v>120</v>
      </c>
      <c r="F1636" s="69">
        <v>72.549509960307745</v>
      </c>
      <c r="G1636" s="115" t="s">
        <v>860</v>
      </c>
      <c r="H1636" s="27" t="s">
        <v>64</v>
      </c>
      <c r="I1636" s="27">
        <v>13290</v>
      </c>
      <c r="J1636" s="27">
        <v>1451</v>
      </c>
      <c r="K1636" s="27">
        <v>138</v>
      </c>
      <c r="L1636" s="72">
        <v>9.510682288077188E-2</v>
      </c>
      <c r="M1636" s="27" t="s">
        <v>66</v>
      </c>
      <c r="N1636" s="70">
        <f t="shared" si="67"/>
        <v>12281.422877780764</v>
      </c>
      <c r="O1636" s="1">
        <v>44217</v>
      </c>
      <c r="P1636" s="1">
        <f t="shared" si="65"/>
        <v>44199</v>
      </c>
      <c r="Q1636" s="1">
        <f t="shared" si="66"/>
        <v>44212</v>
      </c>
    </row>
    <row r="1637" spans="1:17" x14ac:dyDescent="0.25">
      <c r="A1637" s="73" t="s">
        <v>442</v>
      </c>
      <c r="B1637" s="112" t="s">
        <v>54</v>
      </c>
      <c r="C1637" s="74">
        <v>4953.1649934452498</v>
      </c>
      <c r="D1637" s="27">
        <v>292</v>
      </c>
      <c r="E1637" s="27">
        <v>55</v>
      </c>
      <c r="F1637" s="69">
        <v>79.31436634495897</v>
      </c>
      <c r="G1637" s="115" t="s">
        <v>860</v>
      </c>
      <c r="H1637" s="27" t="s">
        <v>66</v>
      </c>
      <c r="I1637" s="27">
        <v>15227</v>
      </c>
      <c r="J1637" s="27">
        <v>599</v>
      </c>
      <c r="K1637" s="27">
        <v>61</v>
      </c>
      <c r="L1637" s="72">
        <v>0.1018363939899833</v>
      </c>
      <c r="M1637" s="27" t="s">
        <v>66</v>
      </c>
      <c r="N1637" s="70">
        <f t="shared" si="67"/>
        <v>12093.277748524109</v>
      </c>
      <c r="O1637" s="1">
        <v>44217</v>
      </c>
      <c r="P1637" s="1">
        <f t="shared" si="65"/>
        <v>44199</v>
      </c>
      <c r="Q1637" s="1">
        <f t="shared" si="66"/>
        <v>44212</v>
      </c>
    </row>
    <row r="1638" spans="1:17" x14ac:dyDescent="0.25">
      <c r="A1638" s="73" t="s">
        <v>443</v>
      </c>
      <c r="B1638" s="112" t="s">
        <v>45</v>
      </c>
      <c r="C1638" s="74">
        <v>55966.956025412503</v>
      </c>
      <c r="D1638" s="27">
        <v>5035</v>
      </c>
      <c r="E1638" s="27">
        <v>841</v>
      </c>
      <c r="F1638" s="69">
        <v>107.33374268944051</v>
      </c>
      <c r="G1638" s="115" t="s">
        <v>860</v>
      </c>
      <c r="H1638" s="27" t="s">
        <v>66</v>
      </c>
      <c r="I1638" s="27">
        <v>85971</v>
      </c>
      <c r="J1638" s="27">
        <v>10267</v>
      </c>
      <c r="K1638" s="27">
        <v>954</v>
      </c>
      <c r="L1638" s="72">
        <v>9.2919061069445794E-2</v>
      </c>
      <c r="M1638" s="27" t="s">
        <v>66</v>
      </c>
      <c r="N1638" s="70">
        <f t="shared" si="67"/>
        <v>18344.753277877287</v>
      </c>
      <c r="O1638" s="1">
        <v>44217</v>
      </c>
      <c r="P1638" s="1">
        <f t="shared" si="65"/>
        <v>44199</v>
      </c>
      <c r="Q1638" s="1">
        <f t="shared" si="66"/>
        <v>44212</v>
      </c>
    </row>
    <row r="1639" spans="1:17" x14ac:dyDescent="0.25">
      <c r="A1639" s="73" t="s">
        <v>444</v>
      </c>
      <c r="B1639" s="112" t="s">
        <v>48</v>
      </c>
      <c r="C1639" s="74">
        <v>1233.54376087695</v>
      </c>
      <c r="D1639" s="27">
        <v>17</v>
      </c>
      <c r="E1639" s="27">
        <v>1</v>
      </c>
      <c r="F1639" s="77">
        <v>5.7905178311462162</v>
      </c>
      <c r="G1639" s="115" t="s">
        <v>857</v>
      </c>
      <c r="H1639" s="27" t="s">
        <v>68</v>
      </c>
      <c r="I1639" s="27">
        <v>886</v>
      </c>
      <c r="J1639" s="27">
        <v>70</v>
      </c>
      <c r="K1639" s="27">
        <v>1</v>
      </c>
      <c r="L1639" s="123">
        <v>1.4285714285714285E-2</v>
      </c>
      <c r="M1639" s="27" t="s">
        <v>68</v>
      </c>
      <c r="N1639" s="70">
        <f t="shared" si="67"/>
        <v>5674.7074745232912</v>
      </c>
      <c r="O1639" s="1">
        <v>44217</v>
      </c>
      <c r="P1639" s="1">
        <f t="shared" si="65"/>
        <v>44199</v>
      </c>
      <c r="Q1639" s="1">
        <f t="shared" si="66"/>
        <v>44212</v>
      </c>
    </row>
    <row r="1640" spans="1:17" x14ac:dyDescent="0.25">
      <c r="A1640" s="73" t="s">
        <v>445</v>
      </c>
      <c r="B1640" s="112" t="s">
        <v>52</v>
      </c>
      <c r="C1640" s="74">
        <v>18769.558680918599</v>
      </c>
      <c r="D1640" s="27">
        <v>824</v>
      </c>
      <c r="E1640" s="27">
        <v>198</v>
      </c>
      <c r="F1640" s="69">
        <v>75.349971639103984</v>
      </c>
      <c r="G1640" s="115" t="s">
        <v>860</v>
      </c>
      <c r="H1640" s="27" t="s">
        <v>66</v>
      </c>
      <c r="I1640" s="27">
        <v>17879</v>
      </c>
      <c r="J1640" s="27">
        <v>2207</v>
      </c>
      <c r="K1640" s="27">
        <v>216</v>
      </c>
      <c r="L1640" s="72">
        <v>9.7870412324422298E-2</v>
      </c>
      <c r="M1640" s="27" t="s">
        <v>66</v>
      </c>
      <c r="N1640" s="70">
        <f t="shared" si="67"/>
        <v>11758.401129823407</v>
      </c>
      <c r="O1640" s="1">
        <v>44217</v>
      </c>
      <c r="P1640" s="1">
        <f t="shared" si="65"/>
        <v>44199</v>
      </c>
      <c r="Q1640" s="1">
        <f t="shared" si="66"/>
        <v>44212</v>
      </c>
    </row>
    <row r="1641" spans="1:17" x14ac:dyDescent="0.25">
      <c r="A1641" s="73" t="s">
        <v>446</v>
      </c>
      <c r="B1641" s="112" t="s">
        <v>49</v>
      </c>
      <c r="C1641" s="74">
        <v>12292.1365056916</v>
      </c>
      <c r="D1641" s="27">
        <v>349</v>
      </c>
      <c r="E1641" s="27">
        <v>61</v>
      </c>
      <c r="F1641" s="69">
        <v>35.446586971478709</v>
      </c>
      <c r="G1641" s="115" t="s">
        <v>860</v>
      </c>
      <c r="H1641" s="27" t="s">
        <v>66</v>
      </c>
      <c r="I1641" s="27">
        <v>10143</v>
      </c>
      <c r="J1641" s="27">
        <v>920</v>
      </c>
      <c r="K1641" s="27">
        <v>63</v>
      </c>
      <c r="L1641" s="72">
        <v>6.8478260869565211E-2</v>
      </c>
      <c r="M1641" s="27" t="s">
        <v>66</v>
      </c>
      <c r="N1641" s="70">
        <f t="shared" si="67"/>
        <v>7484.4596752892749</v>
      </c>
      <c r="O1641" s="1">
        <v>44217</v>
      </c>
      <c r="P1641" s="1">
        <f t="shared" si="65"/>
        <v>44199</v>
      </c>
      <c r="Q1641" s="1">
        <f t="shared" si="66"/>
        <v>44212</v>
      </c>
    </row>
    <row r="1642" spans="1:17" x14ac:dyDescent="0.25">
      <c r="A1642" s="73" t="s">
        <v>447</v>
      </c>
      <c r="B1642" s="112" t="s">
        <v>42</v>
      </c>
      <c r="C1642" s="74">
        <v>834.58018010005105</v>
      </c>
      <c r="D1642" s="27">
        <v>8</v>
      </c>
      <c r="E1642" s="27">
        <v>5</v>
      </c>
      <c r="F1642" s="77">
        <v>42.793115108489893</v>
      </c>
      <c r="G1642" s="115" t="s">
        <v>857</v>
      </c>
      <c r="H1642" s="27" t="s">
        <v>64</v>
      </c>
      <c r="I1642" s="27">
        <v>336</v>
      </c>
      <c r="J1642" s="27">
        <v>35</v>
      </c>
      <c r="K1642" s="27">
        <v>6</v>
      </c>
      <c r="L1642" s="123">
        <v>0.17142857142857143</v>
      </c>
      <c r="M1642" s="27" t="s">
        <v>64</v>
      </c>
      <c r="N1642" s="70">
        <f t="shared" si="67"/>
        <v>4193.7252806320103</v>
      </c>
      <c r="O1642" s="1">
        <v>44217</v>
      </c>
      <c r="P1642" s="1">
        <f t="shared" si="65"/>
        <v>44199</v>
      </c>
      <c r="Q1642" s="1">
        <f t="shared" si="66"/>
        <v>44212</v>
      </c>
    </row>
    <row r="1643" spans="1:17" x14ac:dyDescent="0.25">
      <c r="A1643" s="73" t="s">
        <v>448</v>
      </c>
      <c r="B1643" s="112" t="s">
        <v>54</v>
      </c>
      <c r="C1643" s="74">
        <v>1267.67563041731</v>
      </c>
      <c r="D1643" s="27">
        <v>28</v>
      </c>
      <c r="E1643" s="27">
        <v>4</v>
      </c>
      <c r="F1643" s="77">
        <v>22.53843797724743</v>
      </c>
      <c r="G1643" s="115" t="s">
        <v>857</v>
      </c>
      <c r="H1643" s="27" t="s">
        <v>66</v>
      </c>
      <c r="I1643" s="27">
        <v>1169</v>
      </c>
      <c r="J1643" s="27">
        <v>97</v>
      </c>
      <c r="K1643" s="27">
        <v>4</v>
      </c>
      <c r="L1643" s="123">
        <v>4.1237113402061855E-2</v>
      </c>
      <c r="M1643" s="27" t="s">
        <v>66</v>
      </c>
      <c r="N1643" s="70">
        <f t="shared" si="67"/>
        <v>7651.7996932755004</v>
      </c>
      <c r="O1643" s="1">
        <v>44217</v>
      </c>
      <c r="P1643" s="1">
        <f t="shared" si="65"/>
        <v>44199</v>
      </c>
      <c r="Q1643" s="1">
        <f t="shared" si="66"/>
        <v>44212</v>
      </c>
    </row>
    <row r="1644" spans="1:17" x14ac:dyDescent="0.25">
      <c r="A1644" s="73" t="s">
        <v>449</v>
      </c>
      <c r="B1644" s="112" t="s">
        <v>54</v>
      </c>
      <c r="C1644" s="74">
        <v>1713.2752253528499</v>
      </c>
      <c r="D1644" s="27">
        <v>51</v>
      </c>
      <c r="E1644" s="27">
        <v>10</v>
      </c>
      <c r="F1644" s="77">
        <v>41.691241647331161</v>
      </c>
      <c r="G1644" s="115" t="s">
        <v>857</v>
      </c>
      <c r="H1644" s="27" t="s">
        <v>64</v>
      </c>
      <c r="I1644" s="27">
        <v>1325</v>
      </c>
      <c r="J1644" s="27">
        <v>151</v>
      </c>
      <c r="K1644" s="27">
        <v>10</v>
      </c>
      <c r="L1644" s="123">
        <v>6.6225165562913912E-2</v>
      </c>
      <c r="M1644" s="27" t="s">
        <v>64</v>
      </c>
      <c r="N1644" s="70">
        <f t="shared" si="67"/>
        <v>8813.5284842458077</v>
      </c>
      <c r="O1644" s="1">
        <v>44217</v>
      </c>
      <c r="P1644" s="1">
        <f t="shared" si="65"/>
        <v>44199</v>
      </c>
      <c r="Q1644" s="1">
        <f t="shared" si="66"/>
        <v>44212</v>
      </c>
    </row>
    <row r="1645" spans="1:17" x14ac:dyDescent="0.25">
      <c r="A1645" s="73" t="s">
        <v>450</v>
      </c>
      <c r="B1645" s="112" t="s">
        <v>42</v>
      </c>
      <c r="C1645" s="74">
        <v>43955.524582002799</v>
      </c>
      <c r="D1645" s="27">
        <v>1959</v>
      </c>
      <c r="E1645" s="27">
        <v>407</v>
      </c>
      <c r="F1645" s="69">
        <v>66.138281474023444</v>
      </c>
      <c r="G1645" s="115" t="s">
        <v>860</v>
      </c>
      <c r="H1645" s="27" t="s">
        <v>64</v>
      </c>
      <c r="I1645" s="27">
        <v>59242</v>
      </c>
      <c r="J1645" s="27">
        <v>7619</v>
      </c>
      <c r="K1645" s="27">
        <v>439</v>
      </c>
      <c r="L1645" s="72">
        <v>5.7619110119438245E-2</v>
      </c>
      <c r="M1645" s="27" t="s">
        <v>68</v>
      </c>
      <c r="N1645" s="70">
        <f t="shared" si="67"/>
        <v>17333.429807636814</v>
      </c>
      <c r="O1645" s="1">
        <v>44217</v>
      </c>
      <c r="P1645" s="1">
        <f t="shared" si="65"/>
        <v>44199</v>
      </c>
      <c r="Q1645" s="1">
        <f t="shared" si="66"/>
        <v>44212</v>
      </c>
    </row>
    <row r="1646" spans="1:17" x14ac:dyDescent="0.25">
      <c r="A1646" s="73" t="s">
        <v>451</v>
      </c>
      <c r="B1646" s="112" t="s">
        <v>48</v>
      </c>
      <c r="C1646" s="74">
        <v>625.94499034377498</v>
      </c>
      <c r="D1646" s="27">
        <v>12</v>
      </c>
      <c r="E1646" s="27">
        <v>1</v>
      </c>
      <c r="F1646" s="77">
        <v>11.411317692524733</v>
      </c>
      <c r="G1646" s="115" t="s">
        <v>857</v>
      </c>
      <c r="H1646" s="27" t="s">
        <v>64</v>
      </c>
      <c r="I1646" s="27">
        <v>566</v>
      </c>
      <c r="J1646" s="27">
        <v>54</v>
      </c>
      <c r="K1646" s="27">
        <v>1</v>
      </c>
      <c r="L1646" s="123">
        <v>1.8518518518518517E-2</v>
      </c>
      <c r="M1646" s="27" t="s">
        <v>64</v>
      </c>
      <c r="N1646" s="70">
        <f t="shared" si="67"/>
        <v>8626.9561755486993</v>
      </c>
      <c r="O1646" s="1">
        <v>44217</v>
      </c>
      <c r="P1646" s="1">
        <f t="shared" si="65"/>
        <v>44199</v>
      </c>
      <c r="Q1646" s="1">
        <f t="shared" si="66"/>
        <v>44212</v>
      </c>
    </row>
    <row r="1647" spans="1:17" x14ac:dyDescent="0.25">
      <c r="A1647" s="73" t="s">
        <v>452</v>
      </c>
      <c r="B1647" s="112" t="s">
        <v>51</v>
      </c>
      <c r="C1647" s="74">
        <v>9210.9950828244691</v>
      </c>
      <c r="D1647" s="27">
        <v>404</v>
      </c>
      <c r="E1647" s="27">
        <v>73</v>
      </c>
      <c r="F1647" s="69">
        <v>56.609363780995523</v>
      </c>
      <c r="G1647" s="115" t="s">
        <v>860</v>
      </c>
      <c r="H1647" s="27" t="s">
        <v>64</v>
      </c>
      <c r="I1647" s="27">
        <v>9980</v>
      </c>
      <c r="J1647" s="27">
        <v>1043</v>
      </c>
      <c r="K1647" s="27">
        <v>78</v>
      </c>
      <c r="L1647" s="72">
        <v>7.4784276126558011E-2</v>
      </c>
      <c r="M1647" s="27" t="s">
        <v>66</v>
      </c>
      <c r="N1647" s="70">
        <f t="shared" si="67"/>
        <v>11323.423697672557</v>
      </c>
      <c r="O1647" s="1">
        <v>44217</v>
      </c>
      <c r="P1647" s="1">
        <f t="shared" si="65"/>
        <v>44199</v>
      </c>
      <c r="Q1647" s="1">
        <f t="shared" si="66"/>
        <v>44212</v>
      </c>
    </row>
    <row r="1648" spans="1:17" x14ac:dyDescent="0.25">
      <c r="A1648" s="73" t="s">
        <v>52</v>
      </c>
      <c r="B1648" s="112" t="s">
        <v>52</v>
      </c>
      <c r="C1648" s="74">
        <v>62728.587628093002</v>
      </c>
      <c r="D1648" s="27">
        <v>3095</v>
      </c>
      <c r="E1648" s="27">
        <v>785</v>
      </c>
      <c r="F1648" s="69">
        <v>89.387360199892299</v>
      </c>
      <c r="G1648" s="115" t="s">
        <v>860</v>
      </c>
      <c r="H1648" s="27" t="s">
        <v>64</v>
      </c>
      <c r="I1648" s="27">
        <v>70603</v>
      </c>
      <c r="J1648" s="27">
        <v>9349</v>
      </c>
      <c r="K1648" s="27">
        <v>839</v>
      </c>
      <c r="L1648" s="72">
        <v>8.9742218419082254E-2</v>
      </c>
      <c r="M1648" s="27" t="s">
        <v>66</v>
      </c>
      <c r="N1648" s="70">
        <f t="shared" si="67"/>
        <v>14903.890480411597</v>
      </c>
      <c r="O1648" s="1">
        <v>44217</v>
      </c>
      <c r="P1648" s="1">
        <f t="shared" si="65"/>
        <v>44199</v>
      </c>
      <c r="Q1648" s="1">
        <f t="shared" si="66"/>
        <v>44212</v>
      </c>
    </row>
    <row r="1649" spans="1:17" x14ac:dyDescent="0.25">
      <c r="A1649" s="73" t="s">
        <v>453</v>
      </c>
      <c r="B1649" s="112" t="s">
        <v>52</v>
      </c>
      <c r="C1649" s="74">
        <v>3007.0790085752401</v>
      </c>
      <c r="D1649" s="27">
        <v>99</v>
      </c>
      <c r="E1649" s="27">
        <v>35</v>
      </c>
      <c r="F1649" s="69">
        <v>83.137157117281888</v>
      </c>
      <c r="G1649" s="115" t="s">
        <v>860</v>
      </c>
      <c r="H1649" s="27" t="s">
        <v>64</v>
      </c>
      <c r="I1649" s="27">
        <v>2601</v>
      </c>
      <c r="J1649" s="27">
        <v>310</v>
      </c>
      <c r="K1649" s="27">
        <v>38</v>
      </c>
      <c r="L1649" s="72">
        <v>0.12258064516129032</v>
      </c>
      <c r="M1649" s="27" t="s">
        <v>64</v>
      </c>
      <c r="N1649" s="70">
        <f t="shared" si="67"/>
        <v>10309.007482542955</v>
      </c>
      <c r="O1649" s="1">
        <v>44217</v>
      </c>
      <c r="P1649" s="1">
        <f t="shared" si="65"/>
        <v>44199</v>
      </c>
      <c r="Q1649" s="1">
        <f t="shared" si="66"/>
        <v>44212</v>
      </c>
    </row>
    <row r="1650" spans="1:17" x14ac:dyDescent="0.25">
      <c r="A1650" s="73" t="s">
        <v>454</v>
      </c>
      <c r="B1650" s="112" t="s">
        <v>54</v>
      </c>
      <c r="C1650" s="74">
        <v>3230.2527941828198</v>
      </c>
      <c r="D1650" s="27">
        <v>106</v>
      </c>
      <c r="E1650" s="27">
        <v>13</v>
      </c>
      <c r="F1650" s="78">
        <v>28.746091644704727</v>
      </c>
      <c r="G1650" s="115" t="s">
        <v>858</v>
      </c>
      <c r="H1650" s="27" t="s">
        <v>66</v>
      </c>
      <c r="I1650" s="27">
        <v>4417</v>
      </c>
      <c r="J1650" s="27">
        <v>411</v>
      </c>
      <c r="K1650" s="27">
        <v>15</v>
      </c>
      <c r="L1650" s="124">
        <v>3.6496350364963501E-2</v>
      </c>
      <c r="M1650" s="27" t="s">
        <v>66</v>
      </c>
      <c r="N1650" s="70">
        <f t="shared" si="67"/>
        <v>12723.462409510077</v>
      </c>
      <c r="O1650" s="1">
        <v>44217</v>
      </c>
      <c r="P1650" s="1">
        <f t="shared" si="65"/>
        <v>44199</v>
      </c>
      <c r="Q1650" s="1">
        <f t="shared" si="66"/>
        <v>44212</v>
      </c>
    </row>
    <row r="1651" spans="1:17" x14ac:dyDescent="0.25">
      <c r="A1651" s="73" t="s">
        <v>455</v>
      </c>
      <c r="B1651" s="112" t="s">
        <v>41</v>
      </c>
      <c r="C1651" s="74">
        <v>2582.8318203587801</v>
      </c>
      <c r="D1651" s="27">
        <v>55</v>
      </c>
      <c r="E1651" s="27">
        <v>8</v>
      </c>
      <c r="F1651" s="77">
        <v>22.124110711521066</v>
      </c>
      <c r="G1651" s="115" t="s">
        <v>857</v>
      </c>
      <c r="H1651" s="27" t="s">
        <v>66</v>
      </c>
      <c r="I1651" s="27">
        <v>3437</v>
      </c>
      <c r="J1651" s="27">
        <v>258</v>
      </c>
      <c r="K1651" s="27">
        <v>9</v>
      </c>
      <c r="L1651" s="123">
        <v>3.4883720930232558E-2</v>
      </c>
      <c r="M1651" s="27" t="s">
        <v>66</v>
      </c>
      <c r="N1651" s="70">
        <f t="shared" si="67"/>
        <v>9989.0359862517616</v>
      </c>
      <c r="O1651" s="1">
        <v>44217</v>
      </c>
      <c r="P1651" s="1">
        <f t="shared" si="65"/>
        <v>44199</v>
      </c>
      <c r="Q1651" s="1">
        <f t="shared" si="66"/>
        <v>44212</v>
      </c>
    </row>
    <row r="1652" spans="1:17" x14ac:dyDescent="0.25">
      <c r="A1652" s="73" t="s">
        <v>456</v>
      </c>
      <c r="B1652" s="112" t="s">
        <v>51</v>
      </c>
      <c r="C1652" s="74">
        <v>101530.854278618</v>
      </c>
      <c r="D1652" s="27">
        <v>5102</v>
      </c>
      <c r="E1652" s="27">
        <v>870</v>
      </c>
      <c r="F1652" s="69">
        <v>61.205884245124665</v>
      </c>
      <c r="G1652" s="115" t="s">
        <v>860</v>
      </c>
      <c r="H1652" s="27" t="s">
        <v>66</v>
      </c>
      <c r="I1652" s="27">
        <v>132435</v>
      </c>
      <c r="J1652" s="27">
        <v>14859</v>
      </c>
      <c r="K1652" s="27">
        <v>969</v>
      </c>
      <c r="L1652" s="72">
        <v>6.521300222087624E-2</v>
      </c>
      <c r="M1652" s="27" t="s">
        <v>66</v>
      </c>
      <c r="N1652" s="70">
        <f t="shared" si="67"/>
        <v>14634.960087329086</v>
      </c>
      <c r="O1652" s="1">
        <v>44217</v>
      </c>
      <c r="P1652" s="1">
        <f t="shared" si="65"/>
        <v>44199</v>
      </c>
      <c r="Q1652" s="1">
        <f t="shared" si="66"/>
        <v>44212</v>
      </c>
    </row>
    <row r="1653" spans="1:17" x14ac:dyDescent="0.25">
      <c r="A1653" s="73" t="s">
        <v>457</v>
      </c>
      <c r="B1653" s="112" t="s">
        <v>51</v>
      </c>
      <c r="C1653" s="74">
        <v>34437.884502636203</v>
      </c>
      <c r="D1653" s="27">
        <v>2905</v>
      </c>
      <c r="E1653" s="27">
        <v>490</v>
      </c>
      <c r="F1653" s="69">
        <v>101.63225908177014</v>
      </c>
      <c r="G1653" s="115" t="s">
        <v>860</v>
      </c>
      <c r="H1653" s="27" t="s">
        <v>64</v>
      </c>
      <c r="I1653" s="27">
        <v>49865</v>
      </c>
      <c r="J1653" s="27">
        <v>5713</v>
      </c>
      <c r="K1653" s="27">
        <v>551</v>
      </c>
      <c r="L1653" s="72">
        <v>9.6446700507614211E-2</v>
      </c>
      <c r="M1653" s="27" t="s">
        <v>66</v>
      </c>
      <c r="N1653" s="70">
        <f t="shared" si="67"/>
        <v>16589.2884609758</v>
      </c>
      <c r="O1653" s="1">
        <v>44217</v>
      </c>
      <c r="P1653" s="1">
        <f t="shared" si="65"/>
        <v>44199</v>
      </c>
      <c r="Q1653" s="1">
        <f t="shared" si="66"/>
        <v>44212</v>
      </c>
    </row>
    <row r="1654" spans="1:17" x14ac:dyDescent="0.25">
      <c r="A1654" s="73" t="s">
        <v>458</v>
      </c>
      <c r="B1654" s="112" t="s">
        <v>43</v>
      </c>
      <c r="C1654" s="74">
        <v>15123.002698759299</v>
      </c>
      <c r="D1654" s="27">
        <v>1044</v>
      </c>
      <c r="E1654" s="27">
        <v>181</v>
      </c>
      <c r="F1654" s="69">
        <v>85.48944734124855</v>
      </c>
      <c r="G1654" s="115" t="s">
        <v>860</v>
      </c>
      <c r="H1654" s="27" t="s">
        <v>66</v>
      </c>
      <c r="I1654" s="27">
        <v>18474</v>
      </c>
      <c r="J1654" s="27">
        <v>2067</v>
      </c>
      <c r="K1654" s="27">
        <v>208</v>
      </c>
      <c r="L1654" s="72">
        <v>0.10062893081761007</v>
      </c>
      <c r="M1654" s="27" t="s">
        <v>66</v>
      </c>
      <c r="N1654" s="70">
        <f t="shared" si="67"/>
        <v>13667.920592050004</v>
      </c>
      <c r="O1654" s="1">
        <v>44217</v>
      </c>
      <c r="P1654" s="1">
        <f t="shared" si="65"/>
        <v>44199</v>
      </c>
      <c r="Q1654" s="1">
        <f t="shared" si="66"/>
        <v>44212</v>
      </c>
    </row>
    <row r="1655" spans="1:17" x14ac:dyDescent="0.25">
      <c r="A1655" s="73" t="s">
        <v>459</v>
      </c>
      <c r="B1655" s="112" t="s">
        <v>49</v>
      </c>
      <c r="C1655" s="74">
        <v>27680.062234411598</v>
      </c>
      <c r="D1655" s="27">
        <v>1410</v>
      </c>
      <c r="E1655" s="27">
        <v>251</v>
      </c>
      <c r="F1655" s="69">
        <v>64.770704909336487</v>
      </c>
      <c r="G1655" s="115" t="s">
        <v>860</v>
      </c>
      <c r="H1655" s="27" t="s">
        <v>66</v>
      </c>
      <c r="I1655" s="27">
        <v>37932</v>
      </c>
      <c r="J1655" s="27">
        <v>4344</v>
      </c>
      <c r="K1655" s="27">
        <v>276</v>
      </c>
      <c r="L1655" s="72">
        <v>6.3535911602209949E-2</v>
      </c>
      <c r="M1655" s="27" t="s">
        <v>66</v>
      </c>
      <c r="N1655" s="70">
        <f t="shared" si="67"/>
        <v>15693.606333729913</v>
      </c>
      <c r="O1655" s="1">
        <v>44217</v>
      </c>
      <c r="P1655" s="1">
        <f t="shared" si="65"/>
        <v>44199</v>
      </c>
      <c r="Q1655" s="1">
        <f t="shared" si="66"/>
        <v>44212</v>
      </c>
    </row>
    <row r="1656" spans="1:17" x14ac:dyDescent="0.25">
      <c r="A1656" s="73" t="s">
        <v>460</v>
      </c>
      <c r="B1656" s="112" t="s">
        <v>43</v>
      </c>
      <c r="C1656" s="74">
        <v>12712.6088020805</v>
      </c>
      <c r="D1656" s="27">
        <v>682</v>
      </c>
      <c r="E1656" s="27">
        <v>98</v>
      </c>
      <c r="F1656" s="69">
        <v>55.063442201213697</v>
      </c>
      <c r="G1656" s="115" t="s">
        <v>860</v>
      </c>
      <c r="H1656" s="27" t="s">
        <v>66</v>
      </c>
      <c r="I1656" s="27">
        <v>11059</v>
      </c>
      <c r="J1656" s="27">
        <v>1133</v>
      </c>
      <c r="K1656" s="27">
        <v>110</v>
      </c>
      <c r="L1656" s="72">
        <v>9.7087378640776698E-2</v>
      </c>
      <c r="M1656" s="27" t="s">
        <v>66</v>
      </c>
      <c r="N1656" s="70">
        <f t="shared" si="67"/>
        <v>8912.4114305678722</v>
      </c>
      <c r="O1656" s="1">
        <v>44217</v>
      </c>
      <c r="P1656" s="1">
        <f t="shared" si="65"/>
        <v>44199</v>
      </c>
      <c r="Q1656" s="1">
        <f t="shared" si="66"/>
        <v>44212</v>
      </c>
    </row>
    <row r="1657" spans="1:17" x14ac:dyDescent="0.25">
      <c r="A1657" s="73" t="s">
        <v>461</v>
      </c>
      <c r="B1657" s="112" t="s">
        <v>53</v>
      </c>
      <c r="C1657" s="74">
        <v>60849.009238985098</v>
      </c>
      <c r="D1657" s="27">
        <v>8266</v>
      </c>
      <c r="E1657" s="27">
        <v>1156</v>
      </c>
      <c r="F1657" s="69">
        <v>135.69888746606941</v>
      </c>
      <c r="G1657" s="115" t="s">
        <v>860</v>
      </c>
      <c r="H1657" s="27" t="s">
        <v>66</v>
      </c>
      <c r="I1657" s="27">
        <v>110879</v>
      </c>
      <c r="J1657" s="27">
        <v>12948</v>
      </c>
      <c r="K1657" s="27">
        <v>1464</v>
      </c>
      <c r="L1657" s="72">
        <v>0.11306765523632993</v>
      </c>
      <c r="M1657" s="27" t="s">
        <v>66</v>
      </c>
      <c r="N1657" s="70">
        <f t="shared" si="67"/>
        <v>21278.90028438524</v>
      </c>
      <c r="O1657" s="1">
        <v>44217</v>
      </c>
      <c r="P1657" s="1">
        <f t="shared" si="65"/>
        <v>44199</v>
      </c>
      <c r="Q1657" s="1">
        <f t="shared" si="66"/>
        <v>44212</v>
      </c>
    </row>
    <row r="1658" spans="1:17" x14ac:dyDescent="0.25">
      <c r="A1658" s="73" t="s">
        <v>462</v>
      </c>
      <c r="B1658" s="112" t="s">
        <v>42</v>
      </c>
      <c r="C1658" s="74">
        <v>1304.7898284374701</v>
      </c>
      <c r="D1658" s="27">
        <v>30</v>
      </c>
      <c r="E1658" s="27">
        <v>5</v>
      </c>
      <c r="F1658" s="77">
        <v>27.371676982686761</v>
      </c>
      <c r="G1658" s="115" t="s">
        <v>857</v>
      </c>
      <c r="H1658" s="27" t="s">
        <v>68</v>
      </c>
      <c r="I1658" s="27">
        <v>1354</v>
      </c>
      <c r="J1658" s="27">
        <v>158</v>
      </c>
      <c r="K1658" s="27">
        <v>6</v>
      </c>
      <c r="L1658" s="123">
        <v>3.7974683544303799E-2</v>
      </c>
      <c r="M1658" s="27" t="s">
        <v>66</v>
      </c>
      <c r="N1658" s="70">
        <f t="shared" si="67"/>
        <v>12109.229897140625</v>
      </c>
      <c r="O1658" s="1">
        <v>44217</v>
      </c>
      <c r="P1658" s="1">
        <f t="shared" si="65"/>
        <v>44199</v>
      </c>
      <c r="Q1658" s="1">
        <f t="shared" si="66"/>
        <v>44212</v>
      </c>
    </row>
    <row r="1659" spans="1:17" x14ac:dyDescent="0.25">
      <c r="A1659" s="73" t="s">
        <v>463</v>
      </c>
      <c r="B1659" s="112" t="s">
        <v>52</v>
      </c>
      <c r="C1659" s="74">
        <v>5675.6338289658797</v>
      </c>
      <c r="D1659" s="27">
        <v>317</v>
      </c>
      <c r="E1659" s="27">
        <v>78</v>
      </c>
      <c r="F1659" s="69">
        <v>98.163989068401648</v>
      </c>
      <c r="G1659" s="115" t="s">
        <v>860</v>
      </c>
      <c r="H1659" s="27" t="s">
        <v>66</v>
      </c>
      <c r="I1659" s="27">
        <v>5856</v>
      </c>
      <c r="J1659" s="27">
        <v>806</v>
      </c>
      <c r="K1659" s="27">
        <v>87</v>
      </c>
      <c r="L1659" s="72">
        <v>0.10794044665012408</v>
      </c>
      <c r="M1659" s="27" t="s">
        <v>66</v>
      </c>
      <c r="N1659" s="70">
        <f t="shared" si="67"/>
        <v>14201.057085228769</v>
      </c>
      <c r="O1659" s="1">
        <v>44217</v>
      </c>
      <c r="P1659" s="1">
        <f t="shared" si="65"/>
        <v>44199</v>
      </c>
      <c r="Q1659" s="1">
        <f t="shared" si="66"/>
        <v>44212</v>
      </c>
    </row>
    <row r="1660" spans="1:17" x14ac:dyDescent="0.25">
      <c r="A1660" s="73" t="s">
        <v>464</v>
      </c>
      <c r="B1660" s="112" t="s">
        <v>52</v>
      </c>
      <c r="C1660" s="74">
        <v>18091.285950418602</v>
      </c>
      <c r="D1660" s="27">
        <v>1253</v>
      </c>
      <c r="E1660" s="27">
        <v>242</v>
      </c>
      <c r="F1660" s="69">
        <v>95.54718405915375</v>
      </c>
      <c r="G1660" s="115" t="s">
        <v>860</v>
      </c>
      <c r="H1660" s="27" t="s">
        <v>68</v>
      </c>
      <c r="I1660" s="27">
        <v>20734</v>
      </c>
      <c r="J1660" s="27">
        <v>2683</v>
      </c>
      <c r="K1660" s="27">
        <v>269</v>
      </c>
      <c r="L1660" s="72">
        <v>0.10026090197540068</v>
      </c>
      <c r="M1660" s="27" t="s">
        <v>66</v>
      </c>
      <c r="N1660" s="70">
        <f t="shared" si="67"/>
        <v>14830.344329049311</v>
      </c>
      <c r="O1660" s="1">
        <v>44217</v>
      </c>
      <c r="P1660" s="1">
        <f t="shared" si="65"/>
        <v>44199</v>
      </c>
      <c r="Q1660" s="1">
        <f t="shared" si="66"/>
        <v>44212</v>
      </c>
    </row>
    <row r="1661" spans="1:17" x14ac:dyDescent="0.25">
      <c r="A1661" s="73" t="s">
        <v>465</v>
      </c>
      <c r="B1661" s="112" t="s">
        <v>45</v>
      </c>
      <c r="C1661" s="74">
        <v>6461.82916759405</v>
      </c>
      <c r="D1661" s="27">
        <v>200</v>
      </c>
      <c r="E1661" s="27">
        <v>33</v>
      </c>
      <c r="F1661" s="69">
        <v>36.477950685602828</v>
      </c>
      <c r="G1661" s="115" t="s">
        <v>860</v>
      </c>
      <c r="H1661" s="27" t="s">
        <v>64</v>
      </c>
      <c r="I1661" s="27">
        <v>6871</v>
      </c>
      <c r="J1661" s="27">
        <v>747</v>
      </c>
      <c r="K1661" s="27">
        <v>37</v>
      </c>
      <c r="L1661" s="72">
        <v>4.9531459170013385E-2</v>
      </c>
      <c r="M1661" s="27" t="s">
        <v>68</v>
      </c>
      <c r="N1661" s="70">
        <f t="shared" si="67"/>
        <v>11560.194190001041</v>
      </c>
      <c r="O1661" s="1">
        <v>44217</v>
      </c>
      <c r="P1661" s="1">
        <f t="shared" si="65"/>
        <v>44199</v>
      </c>
      <c r="Q1661" s="1">
        <f t="shared" si="66"/>
        <v>44212</v>
      </c>
    </row>
    <row r="1662" spans="1:17" x14ac:dyDescent="0.25">
      <c r="A1662" s="73" t="s">
        <v>466</v>
      </c>
      <c r="B1662" s="112" t="s">
        <v>46</v>
      </c>
      <c r="C1662" s="74">
        <v>335.85846276679899</v>
      </c>
      <c r="D1662" s="27">
        <v>7</v>
      </c>
      <c r="E1662" s="27">
        <v>0</v>
      </c>
      <c r="F1662" s="77">
        <v>0</v>
      </c>
      <c r="G1662" s="115" t="s">
        <v>857</v>
      </c>
      <c r="H1662" s="27" t="s">
        <v>68</v>
      </c>
      <c r="I1662" s="27">
        <v>349</v>
      </c>
      <c r="J1662" s="27">
        <v>30</v>
      </c>
      <c r="K1662" s="27">
        <v>0</v>
      </c>
      <c r="L1662" s="123">
        <v>0</v>
      </c>
      <c r="M1662" s="27" t="s">
        <v>68</v>
      </c>
      <c r="N1662" s="70">
        <f t="shared" si="67"/>
        <v>8932.334100757882</v>
      </c>
      <c r="O1662" s="1">
        <v>44217</v>
      </c>
      <c r="P1662" s="1">
        <f t="shared" si="65"/>
        <v>44199</v>
      </c>
      <c r="Q1662" s="1">
        <f t="shared" si="66"/>
        <v>44212</v>
      </c>
    </row>
    <row r="1663" spans="1:17" x14ac:dyDescent="0.25">
      <c r="A1663" s="73" t="s">
        <v>467</v>
      </c>
      <c r="B1663" s="112" t="s">
        <v>45</v>
      </c>
      <c r="C1663" s="74">
        <v>6179.81950587131</v>
      </c>
      <c r="D1663" s="27">
        <v>292</v>
      </c>
      <c r="E1663" s="27">
        <v>62</v>
      </c>
      <c r="F1663" s="69">
        <v>71.66182482132271</v>
      </c>
      <c r="G1663" s="115" t="s">
        <v>860</v>
      </c>
      <c r="H1663" s="27" t="s">
        <v>64</v>
      </c>
      <c r="I1663" s="27">
        <v>7530</v>
      </c>
      <c r="J1663" s="27">
        <v>784</v>
      </c>
      <c r="K1663" s="27">
        <v>67</v>
      </c>
      <c r="L1663" s="72">
        <v>8.5459183673469385E-2</v>
      </c>
      <c r="M1663" s="27" t="s">
        <v>66</v>
      </c>
      <c r="N1663" s="70">
        <f t="shared" si="67"/>
        <v>12686.45466514255</v>
      </c>
      <c r="O1663" s="1">
        <v>44217</v>
      </c>
      <c r="P1663" s="1">
        <f t="shared" si="65"/>
        <v>44199</v>
      </c>
      <c r="Q1663" s="1">
        <f t="shared" si="66"/>
        <v>44212</v>
      </c>
    </row>
    <row r="1664" spans="1:17" x14ac:dyDescent="0.25">
      <c r="A1664" s="73" t="s">
        <v>468</v>
      </c>
      <c r="B1664" s="112" t="s">
        <v>54</v>
      </c>
      <c r="C1664" s="74">
        <v>1273.84035727372</v>
      </c>
      <c r="D1664" s="27">
        <v>45</v>
      </c>
      <c r="E1664" s="27">
        <v>10</v>
      </c>
      <c r="F1664" s="77">
        <v>56.073409058450025</v>
      </c>
      <c r="G1664" s="115" t="s">
        <v>857</v>
      </c>
      <c r="H1664" s="27" t="s">
        <v>66</v>
      </c>
      <c r="I1664" s="27">
        <v>1264</v>
      </c>
      <c r="J1664" s="27">
        <v>139</v>
      </c>
      <c r="K1664" s="27">
        <v>11</v>
      </c>
      <c r="L1664" s="123">
        <v>7.9136690647482008E-2</v>
      </c>
      <c r="M1664" s="27" t="s">
        <v>66</v>
      </c>
      <c r="N1664" s="70">
        <f t="shared" si="67"/>
        <v>10911.885402774375</v>
      </c>
      <c r="O1664" s="1">
        <v>44217</v>
      </c>
      <c r="P1664" s="1">
        <f t="shared" si="65"/>
        <v>44199</v>
      </c>
      <c r="Q1664" s="1">
        <f t="shared" si="66"/>
        <v>44212</v>
      </c>
    </row>
    <row r="1665" spans="1:17" x14ac:dyDescent="0.25">
      <c r="A1665" s="73" t="s">
        <v>469</v>
      </c>
      <c r="B1665" s="112" t="s">
        <v>47</v>
      </c>
      <c r="C1665" s="74">
        <v>1894.7075901246999</v>
      </c>
      <c r="D1665" s="27">
        <v>73</v>
      </c>
      <c r="E1665" s="27">
        <v>12</v>
      </c>
      <c r="F1665" s="78">
        <v>45.238793659260345</v>
      </c>
      <c r="G1665" s="115" t="s">
        <v>858</v>
      </c>
      <c r="H1665" s="27" t="s">
        <v>66</v>
      </c>
      <c r="I1665" s="27">
        <v>1675</v>
      </c>
      <c r="J1665" s="27">
        <v>189</v>
      </c>
      <c r="K1665" s="27">
        <v>14</v>
      </c>
      <c r="L1665" s="124">
        <v>7.407407407407407E-2</v>
      </c>
      <c r="M1665" s="27" t="s">
        <v>66</v>
      </c>
      <c r="N1665" s="70">
        <f t="shared" si="67"/>
        <v>9975.1540018669057</v>
      </c>
      <c r="O1665" s="1">
        <v>44217</v>
      </c>
      <c r="P1665" s="1">
        <f t="shared" si="65"/>
        <v>44199</v>
      </c>
      <c r="Q1665" s="1">
        <f t="shared" si="66"/>
        <v>44212</v>
      </c>
    </row>
    <row r="1666" spans="1:17" x14ac:dyDescent="0.25">
      <c r="A1666" s="73" t="s">
        <v>470</v>
      </c>
      <c r="B1666" s="112" t="s">
        <v>54</v>
      </c>
      <c r="C1666" s="74">
        <v>9116.2129377530891</v>
      </c>
      <c r="D1666" s="27">
        <v>386</v>
      </c>
      <c r="E1666" s="27">
        <v>90</v>
      </c>
      <c r="F1666" s="69">
        <v>70.518004268512684</v>
      </c>
      <c r="G1666" s="115" t="s">
        <v>860</v>
      </c>
      <c r="H1666" s="27" t="s">
        <v>64</v>
      </c>
      <c r="I1666" s="27">
        <v>10922</v>
      </c>
      <c r="J1666" s="27">
        <v>1060</v>
      </c>
      <c r="K1666" s="27">
        <v>93</v>
      </c>
      <c r="L1666" s="72">
        <v>8.7735849056603768E-2</v>
      </c>
      <c r="M1666" s="27" t="s">
        <v>64</v>
      </c>
      <c r="N1666" s="70">
        <f t="shared" si="67"/>
        <v>11627.635370496979</v>
      </c>
      <c r="O1666" s="1">
        <v>44217</v>
      </c>
      <c r="P1666" s="1">
        <f t="shared" ref="P1666:P1729" si="68">O1666-18</f>
        <v>44199</v>
      </c>
      <c r="Q1666" s="1">
        <f t="shared" ref="Q1666:Q1729" si="69">O1666-5</f>
        <v>44212</v>
      </c>
    </row>
    <row r="1667" spans="1:17" x14ac:dyDescent="0.25">
      <c r="A1667" s="73" t="s">
        <v>471</v>
      </c>
      <c r="B1667" s="112" t="s">
        <v>45</v>
      </c>
      <c r="C1667" s="74">
        <v>45021.147202316999</v>
      </c>
      <c r="D1667" s="27">
        <v>3443</v>
      </c>
      <c r="E1667" s="27">
        <v>587</v>
      </c>
      <c r="F1667" s="69">
        <v>93.13083747100427</v>
      </c>
      <c r="G1667" s="115" t="s">
        <v>860</v>
      </c>
      <c r="H1667" s="27" t="s">
        <v>66</v>
      </c>
      <c r="I1667" s="27">
        <v>86904</v>
      </c>
      <c r="J1667" s="27">
        <v>9376</v>
      </c>
      <c r="K1667" s="27">
        <v>715</v>
      </c>
      <c r="L1667" s="72">
        <v>7.6258532423208195E-2</v>
      </c>
      <c r="M1667" s="27" t="s">
        <v>66</v>
      </c>
      <c r="N1667" s="70">
        <f t="shared" si="67"/>
        <v>20825.768739001542</v>
      </c>
      <c r="O1667" s="1">
        <v>44217</v>
      </c>
      <c r="P1667" s="1">
        <f t="shared" si="68"/>
        <v>44199</v>
      </c>
      <c r="Q1667" s="1">
        <f t="shared" si="69"/>
        <v>44212</v>
      </c>
    </row>
    <row r="1668" spans="1:17" x14ac:dyDescent="0.25">
      <c r="A1668" s="73" t="s">
        <v>472</v>
      </c>
      <c r="B1668" s="112" t="s">
        <v>45</v>
      </c>
      <c r="C1668" s="74">
        <v>8853.2027967598096</v>
      </c>
      <c r="D1668" s="27">
        <v>467</v>
      </c>
      <c r="E1668" s="27">
        <v>86</v>
      </c>
      <c r="F1668" s="69">
        <v>69.385704630028016</v>
      </c>
      <c r="G1668" s="115" t="s">
        <v>860</v>
      </c>
      <c r="H1668" s="27" t="s">
        <v>66</v>
      </c>
      <c r="I1668" s="27">
        <v>9182</v>
      </c>
      <c r="J1668" s="27">
        <v>985</v>
      </c>
      <c r="K1668" s="27">
        <v>95</v>
      </c>
      <c r="L1668" s="72">
        <v>9.6446700507614211E-2</v>
      </c>
      <c r="M1668" s="27" t="s">
        <v>66</v>
      </c>
      <c r="N1668" s="70">
        <f t="shared" si="67"/>
        <v>11125.9170563731</v>
      </c>
      <c r="O1668" s="1">
        <v>44217</v>
      </c>
      <c r="P1668" s="1">
        <f t="shared" si="68"/>
        <v>44199</v>
      </c>
      <c r="Q1668" s="1">
        <f t="shared" si="69"/>
        <v>44212</v>
      </c>
    </row>
    <row r="1669" spans="1:17" x14ac:dyDescent="0.25">
      <c r="A1669" s="73" t="s">
        <v>473</v>
      </c>
      <c r="B1669" s="112" t="s">
        <v>42</v>
      </c>
      <c r="C1669" s="74">
        <v>931.64345052579108</v>
      </c>
      <c r="D1669" s="27">
        <v>27</v>
      </c>
      <c r="E1669" s="27">
        <v>9</v>
      </c>
      <c r="F1669" s="77">
        <v>69.002486143635096</v>
      </c>
      <c r="G1669" s="115" t="s">
        <v>857</v>
      </c>
      <c r="H1669" s="27" t="s">
        <v>64</v>
      </c>
      <c r="I1669" s="27">
        <v>1278</v>
      </c>
      <c r="J1669" s="27">
        <v>162</v>
      </c>
      <c r="K1669" s="27">
        <v>11</v>
      </c>
      <c r="L1669" s="123">
        <v>6.7901234567901231E-2</v>
      </c>
      <c r="M1669" s="27" t="s">
        <v>66</v>
      </c>
      <c r="N1669" s="70">
        <f t="shared" si="67"/>
        <v>17388.626508196041</v>
      </c>
      <c r="O1669" s="1">
        <v>44217</v>
      </c>
      <c r="P1669" s="1">
        <f t="shared" si="68"/>
        <v>44199</v>
      </c>
      <c r="Q1669" s="1">
        <f t="shared" si="69"/>
        <v>44212</v>
      </c>
    </row>
    <row r="1670" spans="1:17" x14ac:dyDescent="0.25">
      <c r="A1670" s="73" t="s">
        <v>474</v>
      </c>
      <c r="B1670" s="112" t="s">
        <v>41</v>
      </c>
      <c r="C1670" s="74">
        <v>21077.958151310399</v>
      </c>
      <c r="D1670" s="27">
        <v>656</v>
      </c>
      <c r="E1670" s="27">
        <v>231</v>
      </c>
      <c r="F1670" s="69">
        <v>78.280827210837828</v>
      </c>
      <c r="G1670" s="115" t="s">
        <v>860</v>
      </c>
      <c r="H1670" s="27" t="s">
        <v>64</v>
      </c>
      <c r="I1670" s="27">
        <v>19101</v>
      </c>
      <c r="J1670" s="27">
        <v>2207</v>
      </c>
      <c r="K1670" s="27">
        <v>248</v>
      </c>
      <c r="L1670" s="72">
        <v>0.11236973266878116</v>
      </c>
      <c r="M1670" s="27" t="s">
        <v>64</v>
      </c>
      <c r="N1670" s="70">
        <f t="shared" si="67"/>
        <v>10470.653676019338</v>
      </c>
      <c r="O1670" s="1">
        <v>44217</v>
      </c>
      <c r="P1670" s="1">
        <f t="shared" si="68"/>
        <v>44199</v>
      </c>
      <c r="Q1670" s="1">
        <f t="shared" si="69"/>
        <v>44212</v>
      </c>
    </row>
    <row r="1671" spans="1:17" x14ac:dyDescent="0.25">
      <c r="A1671" s="73" t="s">
        <v>475</v>
      </c>
      <c r="B1671" s="112" t="s">
        <v>45</v>
      </c>
      <c r="C1671" s="74">
        <v>28486.308874618499</v>
      </c>
      <c r="D1671" s="27">
        <v>3015</v>
      </c>
      <c r="E1671" s="27">
        <v>498</v>
      </c>
      <c r="F1671" s="69">
        <v>124.8720173891078</v>
      </c>
      <c r="G1671" s="115" t="s">
        <v>860</v>
      </c>
      <c r="H1671" s="27" t="s">
        <v>66</v>
      </c>
      <c r="I1671" s="27">
        <v>48199</v>
      </c>
      <c r="J1671" s="27">
        <v>5908</v>
      </c>
      <c r="K1671" s="27">
        <v>599</v>
      </c>
      <c r="L1671" s="72">
        <v>0.10138794854434664</v>
      </c>
      <c r="M1671" s="27" t="s">
        <v>66</v>
      </c>
      <c r="N1671" s="70">
        <f t="shared" si="67"/>
        <v>20739.787755598161</v>
      </c>
      <c r="O1671" s="1">
        <v>44217</v>
      </c>
      <c r="P1671" s="1">
        <f t="shared" si="68"/>
        <v>44199</v>
      </c>
      <c r="Q1671" s="1">
        <f t="shared" si="69"/>
        <v>44212</v>
      </c>
    </row>
    <row r="1672" spans="1:17" x14ac:dyDescent="0.25">
      <c r="A1672" s="73" t="s">
        <v>476</v>
      </c>
      <c r="B1672" s="112" t="s">
        <v>42</v>
      </c>
      <c r="C1672" s="74">
        <v>620.40356759031897</v>
      </c>
      <c r="D1672" s="27">
        <v>12</v>
      </c>
      <c r="E1672" s="27">
        <v>3</v>
      </c>
      <c r="F1672" s="77">
        <v>34.539729537341572</v>
      </c>
      <c r="G1672" s="115" t="s">
        <v>857</v>
      </c>
      <c r="H1672" s="27" t="s">
        <v>66</v>
      </c>
      <c r="I1672" s="27">
        <v>578</v>
      </c>
      <c r="J1672" s="27">
        <v>82</v>
      </c>
      <c r="K1672" s="27">
        <v>3</v>
      </c>
      <c r="L1672" s="123">
        <v>3.6585365853658534E-2</v>
      </c>
      <c r="M1672" s="27" t="s">
        <v>66</v>
      </c>
      <c r="N1672" s="70">
        <f t="shared" si="67"/>
        <v>13217.203169622708</v>
      </c>
      <c r="O1672" s="1">
        <v>44217</v>
      </c>
      <c r="P1672" s="1">
        <f t="shared" si="68"/>
        <v>44199</v>
      </c>
      <c r="Q1672" s="1">
        <f t="shared" si="69"/>
        <v>44212</v>
      </c>
    </row>
    <row r="1673" spans="1:17" x14ac:dyDescent="0.25">
      <c r="A1673" s="73" t="s">
        <v>477</v>
      </c>
      <c r="B1673" s="112" t="s">
        <v>52</v>
      </c>
      <c r="C1673" s="74">
        <v>18099.241781728299</v>
      </c>
      <c r="D1673" s="27">
        <v>826</v>
      </c>
      <c r="E1673" s="27">
        <v>223</v>
      </c>
      <c r="F1673" s="69">
        <v>88.006843715695183</v>
      </c>
      <c r="G1673" s="115" t="s">
        <v>860</v>
      </c>
      <c r="H1673" s="27" t="s">
        <v>66</v>
      </c>
      <c r="I1673" s="27">
        <v>21249</v>
      </c>
      <c r="J1673" s="27">
        <v>2844</v>
      </c>
      <c r="K1673" s="27">
        <v>234</v>
      </c>
      <c r="L1673" s="72">
        <v>8.2278481012658222E-2</v>
      </c>
      <c r="M1673" s="27" t="s">
        <v>66</v>
      </c>
      <c r="N1673" s="70">
        <f t="shared" si="67"/>
        <v>15713.365423247173</v>
      </c>
      <c r="O1673" s="1">
        <v>44217</v>
      </c>
      <c r="P1673" s="1">
        <f t="shared" si="68"/>
        <v>44199</v>
      </c>
      <c r="Q1673" s="1">
        <f t="shared" si="69"/>
        <v>44212</v>
      </c>
    </row>
    <row r="1674" spans="1:17" x14ac:dyDescent="0.25">
      <c r="A1674" s="73" t="s">
        <v>478</v>
      </c>
      <c r="B1674" s="112" t="s">
        <v>43</v>
      </c>
      <c r="C1674" s="74">
        <v>14013.208647597899</v>
      </c>
      <c r="D1674" s="27">
        <v>923</v>
      </c>
      <c r="E1674" s="27">
        <v>109</v>
      </c>
      <c r="F1674" s="69">
        <v>55.559825601033126</v>
      </c>
      <c r="G1674" s="115" t="s">
        <v>860</v>
      </c>
      <c r="H1674" s="27" t="s">
        <v>66</v>
      </c>
      <c r="I1674" s="27">
        <v>12643</v>
      </c>
      <c r="J1674" s="27">
        <v>1267</v>
      </c>
      <c r="K1674" s="27">
        <v>120</v>
      </c>
      <c r="L1674" s="72">
        <v>9.4711917916337804E-2</v>
      </c>
      <c r="M1674" s="27" t="s">
        <v>66</v>
      </c>
      <c r="N1674" s="70">
        <f t="shared" si="67"/>
        <v>9041.4696010195021</v>
      </c>
      <c r="O1674" s="1">
        <v>44217</v>
      </c>
      <c r="P1674" s="1">
        <f t="shared" si="68"/>
        <v>44199</v>
      </c>
      <c r="Q1674" s="1">
        <f t="shared" si="69"/>
        <v>44212</v>
      </c>
    </row>
    <row r="1675" spans="1:17" x14ac:dyDescent="0.25">
      <c r="A1675" s="73" t="s">
        <v>479</v>
      </c>
      <c r="B1675" s="112" t="s">
        <v>51</v>
      </c>
      <c r="C1675" s="74">
        <v>18279.738978438399</v>
      </c>
      <c r="D1675" s="27">
        <v>603</v>
      </c>
      <c r="E1675" s="27">
        <v>120</v>
      </c>
      <c r="F1675" s="75">
        <v>46.890322567181485</v>
      </c>
      <c r="G1675" s="115" t="s">
        <v>859</v>
      </c>
      <c r="H1675" s="27" t="s">
        <v>64</v>
      </c>
      <c r="I1675" s="27">
        <v>23545</v>
      </c>
      <c r="J1675" s="27">
        <v>2793</v>
      </c>
      <c r="K1675" s="27">
        <v>130</v>
      </c>
      <c r="L1675" s="122">
        <v>4.6544933762978878E-2</v>
      </c>
      <c r="M1675" s="27" t="s">
        <v>64</v>
      </c>
      <c r="N1675" s="70">
        <f t="shared" si="67"/>
        <v>15279.211608516089</v>
      </c>
      <c r="O1675" s="1">
        <v>44217</v>
      </c>
      <c r="P1675" s="1">
        <f t="shared" si="68"/>
        <v>44199</v>
      </c>
      <c r="Q1675" s="1">
        <f t="shared" si="69"/>
        <v>44212</v>
      </c>
    </row>
    <row r="1676" spans="1:17" x14ac:dyDescent="0.25">
      <c r="A1676" s="73" t="s">
        <v>480</v>
      </c>
      <c r="B1676" s="112" t="s">
        <v>42</v>
      </c>
      <c r="C1676" s="74">
        <v>3054.0870162720894</v>
      </c>
      <c r="D1676" s="27">
        <v>68</v>
      </c>
      <c r="E1676" s="27">
        <v>13</v>
      </c>
      <c r="F1676" s="78">
        <v>30.404223050097336</v>
      </c>
      <c r="G1676" s="115" t="s">
        <v>858</v>
      </c>
      <c r="H1676" s="27" t="s">
        <v>64</v>
      </c>
      <c r="I1676" s="27">
        <v>8444</v>
      </c>
      <c r="J1676" s="27">
        <v>1104</v>
      </c>
      <c r="K1676" s="27">
        <v>14</v>
      </c>
      <c r="L1676" s="124">
        <v>1.2681159420289856E-2</v>
      </c>
      <c r="M1676" s="27" t="s">
        <v>66</v>
      </c>
      <c r="N1676" s="70">
        <f t="shared" si="67"/>
        <v>36148.28242017726</v>
      </c>
      <c r="O1676" s="1">
        <v>44217</v>
      </c>
      <c r="P1676" s="1">
        <f t="shared" si="68"/>
        <v>44199</v>
      </c>
      <c r="Q1676" s="1">
        <f t="shared" si="69"/>
        <v>44212</v>
      </c>
    </row>
    <row r="1677" spans="1:17" x14ac:dyDescent="0.25">
      <c r="A1677" s="73" t="s">
        <v>481</v>
      </c>
      <c r="B1677" s="112" t="s">
        <v>46</v>
      </c>
      <c r="C1677" s="74">
        <v>1830.68334983656</v>
      </c>
      <c r="D1677" s="27">
        <v>25</v>
      </c>
      <c r="E1677" s="27">
        <v>3</v>
      </c>
      <c r="F1677" s="77">
        <v>11.705230962243977</v>
      </c>
      <c r="G1677" s="115" t="s">
        <v>857</v>
      </c>
      <c r="H1677" s="27" t="s">
        <v>68</v>
      </c>
      <c r="I1677" s="27">
        <v>3776</v>
      </c>
      <c r="J1677" s="27">
        <v>356</v>
      </c>
      <c r="K1677" s="27">
        <v>3</v>
      </c>
      <c r="L1677" s="123">
        <v>8.4269662921348312E-3</v>
      </c>
      <c r="M1677" s="27" t="s">
        <v>66</v>
      </c>
      <c r="N1677" s="70">
        <f t="shared" si="67"/>
        <v>19446.290371941333</v>
      </c>
      <c r="O1677" s="1">
        <v>44217</v>
      </c>
      <c r="P1677" s="1">
        <f t="shared" si="68"/>
        <v>44199</v>
      </c>
      <c r="Q1677" s="1">
        <f t="shared" si="69"/>
        <v>44212</v>
      </c>
    </row>
    <row r="1678" spans="1:17" x14ac:dyDescent="0.25">
      <c r="A1678" s="73" t="s">
        <v>482</v>
      </c>
      <c r="B1678" s="112" t="s">
        <v>49</v>
      </c>
      <c r="C1678" s="74">
        <v>3773.5522642548599</v>
      </c>
      <c r="D1678" s="27">
        <v>121</v>
      </c>
      <c r="E1678" s="27">
        <v>24</v>
      </c>
      <c r="F1678" s="75">
        <v>45.428964387862372</v>
      </c>
      <c r="G1678" s="115" t="s">
        <v>859</v>
      </c>
      <c r="H1678" s="27" t="s">
        <v>66</v>
      </c>
      <c r="I1678" s="27">
        <v>5555</v>
      </c>
      <c r="J1678" s="27">
        <v>624</v>
      </c>
      <c r="K1678" s="27">
        <v>27</v>
      </c>
      <c r="L1678" s="122">
        <v>4.3269230769230768E-2</v>
      </c>
      <c r="M1678" s="27" t="s">
        <v>66</v>
      </c>
      <c r="N1678" s="70">
        <f t="shared" si="67"/>
        <v>16536.143037181901</v>
      </c>
      <c r="O1678" s="1">
        <v>44217</v>
      </c>
      <c r="P1678" s="1">
        <f t="shared" si="68"/>
        <v>44199</v>
      </c>
      <c r="Q1678" s="1">
        <f t="shared" si="69"/>
        <v>44212</v>
      </c>
    </row>
    <row r="1679" spans="1:17" x14ac:dyDescent="0.25">
      <c r="A1679" s="73" t="s">
        <v>483</v>
      </c>
      <c r="B1679" s="112" t="s">
        <v>49</v>
      </c>
      <c r="C1679" s="74">
        <v>8525.6886385726593</v>
      </c>
      <c r="D1679" s="27">
        <v>710</v>
      </c>
      <c r="E1679" s="27">
        <v>52</v>
      </c>
      <c r="F1679" s="69">
        <v>43.565814701245607</v>
      </c>
      <c r="G1679" s="115" t="s">
        <v>860</v>
      </c>
      <c r="H1679" s="27" t="s">
        <v>66</v>
      </c>
      <c r="I1679" s="27">
        <v>9454</v>
      </c>
      <c r="J1679" s="27">
        <v>701</v>
      </c>
      <c r="K1679" s="27">
        <v>58</v>
      </c>
      <c r="L1679" s="72">
        <v>8.2738944365192579E-2</v>
      </c>
      <c r="M1679" s="27" t="s">
        <v>66</v>
      </c>
      <c r="N1679" s="70">
        <f t="shared" si="67"/>
        <v>8222.2097207312381</v>
      </c>
      <c r="O1679" s="1">
        <v>44217</v>
      </c>
      <c r="P1679" s="1">
        <f t="shared" si="68"/>
        <v>44199</v>
      </c>
      <c r="Q1679" s="1">
        <f t="shared" si="69"/>
        <v>44212</v>
      </c>
    </row>
    <row r="1680" spans="1:17" x14ac:dyDescent="0.25">
      <c r="A1680" s="73" t="s">
        <v>484</v>
      </c>
      <c r="B1680" s="112" t="s">
        <v>54</v>
      </c>
      <c r="C1680" s="74">
        <v>39496.6261109037</v>
      </c>
      <c r="D1680" s="27">
        <v>2128</v>
      </c>
      <c r="E1680" s="27">
        <v>413</v>
      </c>
      <c r="F1680" s="69">
        <v>74.689923937214559</v>
      </c>
      <c r="G1680" s="115" t="s">
        <v>860</v>
      </c>
      <c r="H1680" s="27" t="s">
        <v>66</v>
      </c>
      <c r="I1680" s="27">
        <v>52940</v>
      </c>
      <c r="J1680" s="27">
        <v>5985</v>
      </c>
      <c r="K1680" s="27">
        <v>450</v>
      </c>
      <c r="L1680" s="72">
        <v>7.5187969924812026E-2</v>
      </c>
      <c r="M1680" s="27" t="s">
        <v>66</v>
      </c>
      <c r="N1680" s="70">
        <f t="shared" si="67"/>
        <v>15153.193042855226</v>
      </c>
      <c r="O1680" s="1">
        <v>44217</v>
      </c>
      <c r="P1680" s="1">
        <f t="shared" si="68"/>
        <v>44199</v>
      </c>
      <c r="Q1680" s="1">
        <f t="shared" si="69"/>
        <v>44212</v>
      </c>
    </row>
    <row r="1681" spans="1:17" x14ac:dyDescent="0.25">
      <c r="A1681" s="73" t="s">
        <v>485</v>
      </c>
      <c r="B1681" s="112" t="s">
        <v>46</v>
      </c>
      <c r="C1681" s="74">
        <v>1742.38402050019</v>
      </c>
      <c r="D1681" s="27">
        <v>21</v>
      </c>
      <c r="E1681" s="27">
        <v>1</v>
      </c>
      <c r="F1681" s="77">
        <v>4.0994735137703042</v>
      </c>
      <c r="G1681" s="115" t="s">
        <v>857</v>
      </c>
      <c r="H1681" s="27" t="s">
        <v>66</v>
      </c>
      <c r="I1681" s="27">
        <v>2350</v>
      </c>
      <c r="J1681" s="27">
        <v>200</v>
      </c>
      <c r="K1681" s="27">
        <v>1</v>
      </c>
      <c r="L1681" s="123">
        <v>5.0000000000000001E-3</v>
      </c>
      <c r="M1681" s="27" t="s">
        <v>66</v>
      </c>
      <c r="N1681" s="70">
        <f t="shared" ref="N1681:N1711" si="70">(J1681/C1681)*100000</f>
        <v>11478.52583855685</v>
      </c>
      <c r="O1681" s="1">
        <v>44217</v>
      </c>
      <c r="P1681" s="1">
        <f t="shared" si="68"/>
        <v>44199</v>
      </c>
      <c r="Q1681" s="1">
        <f t="shared" si="69"/>
        <v>44212</v>
      </c>
    </row>
    <row r="1682" spans="1:17" x14ac:dyDescent="0.25">
      <c r="A1682" s="73" t="s">
        <v>486</v>
      </c>
      <c r="B1682" s="112" t="s">
        <v>43</v>
      </c>
      <c r="C1682" s="74">
        <v>18521.118345707095</v>
      </c>
      <c r="D1682" s="27">
        <v>1491</v>
      </c>
      <c r="E1682" s="27">
        <v>243</v>
      </c>
      <c r="F1682" s="69">
        <v>93.71541465888842</v>
      </c>
      <c r="G1682" s="115" t="s">
        <v>860</v>
      </c>
      <c r="H1682" s="27" t="s">
        <v>66</v>
      </c>
      <c r="I1682" s="27">
        <v>22713</v>
      </c>
      <c r="J1682" s="27">
        <v>2435</v>
      </c>
      <c r="K1682" s="27">
        <v>276</v>
      </c>
      <c r="L1682" s="72">
        <v>0.11334702258726899</v>
      </c>
      <c r="M1682" s="27" t="s">
        <v>66</v>
      </c>
      <c r="N1682" s="70">
        <f t="shared" si="70"/>
        <v>13147.15426222842</v>
      </c>
      <c r="O1682" s="1">
        <v>44217</v>
      </c>
      <c r="P1682" s="1">
        <f t="shared" si="68"/>
        <v>44199</v>
      </c>
      <c r="Q1682" s="1">
        <f t="shared" si="69"/>
        <v>44212</v>
      </c>
    </row>
    <row r="1683" spans="1:17" x14ac:dyDescent="0.25">
      <c r="A1683" s="73" t="s">
        <v>487</v>
      </c>
      <c r="B1683" s="112" t="s">
        <v>49</v>
      </c>
      <c r="C1683" s="74">
        <v>75646.311561113689</v>
      </c>
      <c r="D1683" s="27">
        <v>3973</v>
      </c>
      <c r="E1683" s="27">
        <v>602</v>
      </c>
      <c r="F1683" s="75">
        <v>56.843485310266381</v>
      </c>
      <c r="G1683" s="115" t="s">
        <v>859</v>
      </c>
      <c r="H1683" s="27" t="s">
        <v>66</v>
      </c>
      <c r="I1683" s="27">
        <v>285478</v>
      </c>
      <c r="J1683" s="27">
        <v>19371</v>
      </c>
      <c r="K1683" s="27">
        <v>686</v>
      </c>
      <c r="L1683" s="122">
        <v>3.5413762841360795E-2</v>
      </c>
      <c r="M1683" s="27" t="s">
        <v>66</v>
      </c>
      <c r="N1683" s="70">
        <f t="shared" si="70"/>
        <v>25607.329161515587</v>
      </c>
      <c r="O1683" s="1">
        <v>44217</v>
      </c>
      <c r="P1683" s="1">
        <f t="shared" si="68"/>
        <v>44199</v>
      </c>
      <c r="Q1683" s="1">
        <f t="shared" si="69"/>
        <v>44212</v>
      </c>
    </row>
    <row r="1684" spans="1:17" x14ac:dyDescent="0.25">
      <c r="A1684" s="73" t="s">
        <v>488</v>
      </c>
      <c r="B1684" s="112" t="s">
        <v>48</v>
      </c>
      <c r="C1684" s="74">
        <v>18076.3739585127</v>
      </c>
      <c r="D1684" s="27">
        <v>706</v>
      </c>
      <c r="E1684" s="27">
        <v>115</v>
      </c>
      <c r="F1684" s="75">
        <v>45.442109867490124</v>
      </c>
      <c r="G1684" s="115" t="s">
        <v>859</v>
      </c>
      <c r="H1684" s="27" t="s">
        <v>66</v>
      </c>
      <c r="I1684" s="27">
        <v>29161</v>
      </c>
      <c r="J1684" s="27">
        <v>3104</v>
      </c>
      <c r="K1684" s="27">
        <v>133</v>
      </c>
      <c r="L1684" s="122">
        <v>4.2847938144329897E-2</v>
      </c>
      <c r="M1684" s="27" t="s">
        <v>66</v>
      </c>
      <c r="N1684" s="70">
        <f t="shared" si="70"/>
        <v>17171.585446970876</v>
      </c>
      <c r="O1684" s="1">
        <v>44217</v>
      </c>
      <c r="P1684" s="1">
        <f t="shared" si="68"/>
        <v>44199</v>
      </c>
      <c r="Q1684" s="1">
        <f t="shared" si="69"/>
        <v>44212</v>
      </c>
    </row>
    <row r="1685" spans="1:17" x14ac:dyDescent="0.25">
      <c r="A1685" s="73" t="s">
        <v>489</v>
      </c>
      <c r="B1685" s="112" t="s">
        <v>48</v>
      </c>
      <c r="C1685" s="74">
        <v>6017.9931220796398</v>
      </c>
      <c r="D1685" s="27">
        <v>254</v>
      </c>
      <c r="E1685" s="27">
        <v>52</v>
      </c>
      <c r="F1685" s="69">
        <v>61.71967363435882</v>
      </c>
      <c r="G1685" s="115" t="s">
        <v>860</v>
      </c>
      <c r="H1685" s="27" t="s">
        <v>66</v>
      </c>
      <c r="I1685" s="27">
        <v>7248</v>
      </c>
      <c r="J1685" s="27">
        <v>884</v>
      </c>
      <c r="K1685" s="27">
        <v>66</v>
      </c>
      <c r="L1685" s="72">
        <v>7.4660633484162894E-2</v>
      </c>
      <c r="M1685" s="27" t="s">
        <v>66</v>
      </c>
      <c r="N1685" s="70">
        <f t="shared" si="70"/>
        <v>14689.282324977399</v>
      </c>
      <c r="O1685" s="1">
        <v>44217</v>
      </c>
      <c r="P1685" s="1">
        <f t="shared" si="68"/>
        <v>44199</v>
      </c>
      <c r="Q1685" s="1">
        <f t="shared" si="69"/>
        <v>44212</v>
      </c>
    </row>
    <row r="1686" spans="1:17" x14ac:dyDescent="0.25">
      <c r="A1686" s="73" t="s">
        <v>490</v>
      </c>
      <c r="B1686" s="112" t="s">
        <v>54</v>
      </c>
      <c r="C1686" s="74">
        <v>9670.1945178593596</v>
      </c>
      <c r="D1686" s="27">
        <v>327</v>
      </c>
      <c r="E1686" s="27">
        <v>44</v>
      </c>
      <c r="F1686" s="69">
        <v>32.500454226156151</v>
      </c>
      <c r="G1686" s="115" t="s">
        <v>860</v>
      </c>
      <c r="H1686" s="27" t="s">
        <v>66</v>
      </c>
      <c r="I1686" s="27">
        <v>19531</v>
      </c>
      <c r="J1686" s="27">
        <v>2129</v>
      </c>
      <c r="K1686" s="27">
        <v>47</v>
      </c>
      <c r="L1686" s="72">
        <v>2.2076092062000941E-2</v>
      </c>
      <c r="M1686" s="27" t="s">
        <v>66</v>
      </c>
      <c r="N1686" s="70">
        <f t="shared" si="70"/>
        <v>22016.103151472958</v>
      </c>
      <c r="O1686" s="1">
        <v>44217</v>
      </c>
      <c r="P1686" s="1">
        <f t="shared" si="68"/>
        <v>44199</v>
      </c>
      <c r="Q1686" s="1">
        <f t="shared" si="69"/>
        <v>44212</v>
      </c>
    </row>
    <row r="1687" spans="1:17" x14ac:dyDescent="0.25">
      <c r="A1687" s="73" t="s">
        <v>491</v>
      </c>
      <c r="B1687" s="112" t="s">
        <v>54</v>
      </c>
      <c r="C1687" s="74">
        <v>16769.949417917</v>
      </c>
      <c r="D1687" s="27">
        <v>1292</v>
      </c>
      <c r="E1687" s="27">
        <v>267</v>
      </c>
      <c r="F1687" s="69">
        <v>113.7238288330952</v>
      </c>
      <c r="G1687" s="115" t="s">
        <v>860</v>
      </c>
      <c r="H1687" s="27" t="s">
        <v>64</v>
      </c>
      <c r="I1687" s="27">
        <v>19847</v>
      </c>
      <c r="J1687" s="27">
        <v>2365</v>
      </c>
      <c r="K1687" s="27">
        <v>307</v>
      </c>
      <c r="L1687" s="72">
        <v>0.12980972515856237</v>
      </c>
      <c r="M1687" s="27" t="s">
        <v>66</v>
      </c>
      <c r="N1687" s="70">
        <f t="shared" si="70"/>
        <v>14102.606639190193</v>
      </c>
      <c r="O1687" s="1">
        <v>44217</v>
      </c>
      <c r="P1687" s="1">
        <f t="shared" si="68"/>
        <v>44199</v>
      </c>
      <c r="Q1687" s="1">
        <f t="shared" si="69"/>
        <v>44212</v>
      </c>
    </row>
    <row r="1688" spans="1:17" x14ac:dyDescent="0.25">
      <c r="A1688" s="73" t="s">
        <v>492</v>
      </c>
      <c r="B1688" s="112" t="s">
        <v>47</v>
      </c>
      <c r="C1688" s="74">
        <v>9799.8531367531396</v>
      </c>
      <c r="D1688" s="27">
        <v>365</v>
      </c>
      <c r="E1688" s="27">
        <v>56</v>
      </c>
      <c r="F1688" s="69">
        <v>40.816938215109509</v>
      </c>
      <c r="G1688" s="115" t="s">
        <v>860</v>
      </c>
      <c r="H1688" s="27" t="s">
        <v>66</v>
      </c>
      <c r="I1688" s="27">
        <v>9191</v>
      </c>
      <c r="J1688" s="27">
        <v>893</v>
      </c>
      <c r="K1688" s="27">
        <v>65</v>
      </c>
      <c r="L1688" s="72">
        <v>7.2788353863381852E-2</v>
      </c>
      <c r="M1688" s="27" t="s">
        <v>66</v>
      </c>
      <c r="N1688" s="70">
        <f t="shared" si="70"/>
        <v>9112.3814565231969</v>
      </c>
      <c r="O1688" s="1">
        <v>44217</v>
      </c>
      <c r="P1688" s="1">
        <f t="shared" si="68"/>
        <v>44199</v>
      </c>
      <c r="Q1688" s="1">
        <f t="shared" si="69"/>
        <v>44212</v>
      </c>
    </row>
    <row r="1689" spans="1:17" x14ac:dyDescent="0.25">
      <c r="A1689" s="73" t="s">
        <v>493</v>
      </c>
      <c r="B1689" s="112" t="s">
        <v>54</v>
      </c>
      <c r="C1689" s="74">
        <v>11469.995289915099</v>
      </c>
      <c r="D1689" s="27">
        <v>575</v>
      </c>
      <c r="E1689" s="27">
        <v>108</v>
      </c>
      <c r="F1689" s="69">
        <v>67.256223906808728</v>
      </c>
      <c r="G1689" s="115" t="s">
        <v>860</v>
      </c>
      <c r="H1689" s="27" t="s">
        <v>66</v>
      </c>
      <c r="I1689" s="27">
        <v>13235</v>
      </c>
      <c r="J1689" s="27">
        <v>1304</v>
      </c>
      <c r="K1689" s="27">
        <v>115</v>
      </c>
      <c r="L1689" s="72">
        <v>8.8190184049079759E-2</v>
      </c>
      <c r="M1689" s="27" t="s">
        <v>66</v>
      </c>
      <c r="N1689" s="70">
        <f t="shared" si="70"/>
        <v>11368.792811506482</v>
      </c>
      <c r="O1689" s="1">
        <v>44217</v>
      </c>
      <c r="P1689" s="1">
        <f t="shared" si="68"/>
        <v>44199</v>
      </c>
      <c r="Q1689" s="1">
        <f t="shared" si="69"/>
        <v>44212</v>
      </c>
    </row>
    <row r="1690" spans="1:17" x14ac:dyDescent="0.25">
      <c r="A1690" s="73" t="s">
        <v>494</v>
      </c>
      <c r="B1690" s="112" t="s">
        <v>47</v>
      </c>
      <c r="C1690" s="74">
        <v>156244.697877948</v>
      </c>
      <c r="D1690" s="27">
        <v>14157</v>
      </c>
      <c r="E1690" s="27">
        <v>2146</v>
      </c>
      <c r="F1690" s="69">
        <v>98.106186237087442</v>
      </c>
      <c r="G1690" s="115" t="s">
        <v>860</v>
      </c>
      <c r="H1690" s="27" t="s">
        <v>66</v>
      </c>
      <c r="I1690" s="27">
        <v>225339</v>
      </c>
      <c r="J1690" s="27">
        <v>24141</v>
      </c>
      <c r="K1690" s="27">
        <v>2583</v>
      </c>
      <c r="L1690" s="72">
        <v>0.10699639617248664</v>
      </c>
      <c r="M1690" s="27" t="s">
        <v>66</v>
      </c>
      <c r="N1690" s="70">
        <f t="shared" si="70"/>
        <v>15450.76429976393</v>
      </c>
      <c r="O1690" s="1">
        <v>44217</v>
      </c>
      <c r="P1690" s="1">
        <f t="shared" si="68"/>
        <v>44199</v>
      </c>
      <c r="Q1690" s="1">
        <f t="shared" si="69"/>
        <v>44212</v>
      </c>
    </row>
    <row r="1691" spans="1:17" x14ac:dyDescent="0.25">
      <c r="A1691" s="73" t="s">
        <v>495</v>
      </c>
      <c r="B1691" s="112" t="s">
        <v>54</v>
      </c>
      <c r="C1691" s="74">
        <v>7859.1059753857699</v>
      </c>
      <c r="D1691" s="27">
        <v>509</v>
      </c>
      <c r="E1691" s="27">
        <v>65</v>
      </c>
      <c r="F1691" s="69">
        <v>59.07614883166459</v>
      </c>
      <c r="G1691" s="115" t="s">
        <v>860</v>
      </c>
      <c r="H1691" s="27" t="s">
        <v>66</v>
      </c>
      <c r="I1691" s="27">
        <v>12316</v>
      </c>
      <c r="J1691" s="27">
        <v>1167</v>
      </c>
      <c r="K1691" s="27">
        <v>67</v>
      </c>
      <c r="L1691" s="72">
        <v>5.7412167952013711E-2</v>
      </c>
      <c r="M1691" s="27" t="s">
        <v>66</v>
      </c>
      <c r="N1691" s="70">
        <f t="shared" si="70"/>
        <v>14849.01722479594</v>
      </c>
      <c r="O1691" s="1">
        <v>44217</v>
      </c>
      <c r="P1691" s="1">
        <f t="shared" si="68"/>
        <v>44199</v>
      </c>
      <c r="Q1691" s="1">
        <f t="shared" si="69"/>
        <v>44212</v>
      </c>
    </row>
    <row r="1692" spans="1:17" x14ac:dyDescent="0.25">
      <c r="A1692" s="73" t="s">
        <v>496</v>
      </c>
      <c r="B1692" s="112" t="s">
        <v>42</v>
      </c>
      <c r="C1692" s="74">
        <v>1706.19112247767</v>
      </c>
      <c r="D1692" s="27">
        <v>56</v>
      </c>
      <c r="E1692" s="27">
        <v>18</v>
      </c>
      <c r="F1692" s="75">
        <v>75.355818511540321</v>
      </c>
      <c r="G1692" s="115" t="s">
        <v>859</v>
      </c>
      <c r="H1692" s="27" t="s">
        <v>66</v>
      </c>
      <c r="I1692" s="27">
        <v>2875</v>
      </c>
      <c r="J1692" s="27">
        <v>480</v>
      </c>
      <c r="K1692" s="27">
        <v>18</v>
      </c>
      <c r="L1692" s="122">
        <v>3.7499999999999999E-2</v>
      </c>
      <c r="M1692" s="27" t="s">
        <v>66</v>
      </c>
      <c r="N1692" s="70">
        <f t="shared" si="70"/>
        <v>28132.838910975057</v>
      </c>
      <c r="O1692" s="1">
        <v>44217</v>
      </c>
      <c r="P1692" s="1">
        <f t="shared" si="68"/>
        <v>44199</v>
      </c>
      <c r="Q1692" s="1">
        <f t="shared" si="69"/>
        <v>44212</v>
      </c>
    </row>
    <row r="1693" spans="1:17" x14ac:dyDescent="0.25">
      <c r="A1693" s="73" t="s">
        <v>497</v>
      </c>
      <c r="B1693" s="112" t="s">
        <v>49</v>
      </c>
      <c r="C1693" s="74">
        <v>22263.862733642905</v>
      </c>
      <c r="D1693" s="27">
        <v>1716</v>
      </c>
      <c r="E1693" s="27">
        <v>245</v>
      </c>
      <c r="F1693" s="69">
        <v>78.602712428494115</v>
      </c>
      <c r="G1693" s="115" t="s">
        <v>860</v>
      </c>
      <c r="H1693" s="27" t="s">
        <v>66</v>
      </c>
      <c r="I1693" s="27">
        <v>40972</v>
      </c>
      <c r="J1693" s="27">
        <v>4612</v>
      </c>
      <c r="K1693" s="27">
        <v>279</v>
      </c>
      <c r="L1693" s="72">
        <v>6.0494362532523847E-2</v>
      </c>
      <c r="M1693" s="27" t="s">
        <v>66</v>
      </c>
      <c r="N1693" s="70">
        <f t="shared" si="70"/>
        <v>20715.183412583705</v>
      </c>
      <c r="O1693" s="1">
        <v>44217</v>
      </c>
      <c r="P1693" s="1">
        <f t="shared" si="68"/>
        <v>44199</v>
      </c>
      <c r="Q1693" s="1">
        <f t="shared" si="69"/>
        <v>44212</v>
      </c>
    </row>
    <row r="1694" spans="1:17" x14ac:dyDescent="0.25">
      <c r="A1694" s="73" t="s">
        <v>498</v>
      </c>
      <c r="B1694" s="112" t="s">
        <v>51</v>
      </c>
      <c r="C1694" s="74">
        <v>27679.346149202895</v>
      </c>
      <c r="D1694" s="27">
        <v>2065</v>
      </c>
      <c r="E1694" s="27">
        <v>421</v>
      </c>
      <c r="F1694" s="69">
        <v>108.64212040751029</v>
      </c>
      <c r="G1694" s="115" t="s">
        <v>860</v>
      </c>
      <c r="H1694" s="27" t="s">
        <v>64</v>
      </c>
      <c r="I1694" s="27">
        <v>36441</v>
      </c>
      <c r="J1694" s="27">
        <v>4835</v>
      </c>
      <c r="K1694" s="27">
        <v>461</v>
      </c>
      <c r="L1694" s="72">
        <v>9.5346432264736297E-2</v>
      </c>
      <c r="M1694" s="27" t="s">
        <v>66</v>
      </c>
      <c r="N1694" s="70">
        <f t="shared" si="70"/>
        <v>17467.898171934372</v>
      </c>
      <c r="O1694" s="1">
        <v>44217</v>
      </c>
      <c r="P1694" s="1">
        <f t="shared" si="68"/>
        <v>44199</v>
      </c>
      <c r="Q1694" s="1">
        <f t="shared" si="69"/>
        <v>44212</v>
      </c>
    </row>
    <row r="1695" spans="1:17" x14ac:dyDescent="0.25">
      <c r="A1695" s="73" t="s">
        <v>499</v>
      </c>
      <c r="B1695" s="112" t="s">
        <v>49</v>
      </c>
      <c r="C1695" s="74">
        <v>7245.13131941554</v>
      </c>
      <c r="D1695" s="27">
        <v>173</v>
      </c>
      <c r="E1695" s="27">
        <v>29</v>
      </c>
      <c r="F1695" s="69">
        <v>28.590628383471074</v>
      </c>
      <c r="G1695" s="115" t="s">
        <v>860</v>
      </c>
      <c r="H1695" s="27" t="s">
        <v>66</v>
      </c>
      <c r="I1695" s="27">
        <v>8708</v>
      </c>
      <c r="J1695" s="27">
        <v>861</v>
      </c>
      <c r="K1695" s="27">
        <v>31</v>
      </c>
      <c r="L1695" s="72">
        <v>3.6004645760743324E-2</v>
      </c>
      <c r="M1695" s="27" t="s">
        <v>66</v>
      </c>
      <c r="N1695" s="70">
        <f t="shared" si="70"/>
        <v>11883.842570150355</v>
      </c>
      <c r="O1695" s="1">
        <v>44217</v>
      </c>
      <c r="P1695" s="1">
        <f t="shared" si="68"/>
        <v>44199</v>
      </c>
      <c r="Q1695" s="1">
        <f t="shared" si="69"/>
        <v>44212</v>
      </c>
    </row>
    <row r="1696" spans="1:17" x14ac:dyDescent="0.25">
      <c r="A1696" s="73" t="s">
        <v>500</v>
      </c>
      <c r="B1696" s="112" t="s">
        <v>54</v>
      </c>
      <c r="C1696" s="74">
        <v>10569.007528721701</v>
      </c>
      <c r="D1696" s="27">
        <v>436</v>
      </c>
      <c r="E1696" s="27">
        <v>102</v>
      </c>
      <c r="F1696" s="69">
        <v>68.934706176668584</v>
      </c>
      <c r="G1696" s="115" t="s">
        <v>860</v>
      </c>
      <c r="H1696" s="27" t="s">
        <v>66</v>
      </c>
      <c r="I1696" s="27">
        <v>10072</v>
      </c>
      <c r="J1696" s="27">
        <v>1101</v>
      </c>
      <c r="K1696" s="27">
        <v>102</v>
      </c>
      <c r="L1696" s="72">
        <v>9.264305177111716E-2</v>
      </c>
      <c r="M1696" s="27" t="s">
        <v>66</v>
      </c>
      <c r="N1696" s="70">
        <f t="shared" si="70"/>
        <v>10417.250598109506</v>
      </c>
      <c r="O1696" s="1">
        <v>44217</v>
      </c>
      <c r="P1696" s="1">
        <f t="shared" si="68"/>
        <v>44199</v>
      </c>
      <c r="Q1696" s="1">
        <f t="shared" si="69"/>
        <v>44212</v>
      </c>
    </row>
    <row r="1697" spans="1:17" x14ac:dyDescent="0.25">
      <c r="A1697" s="73" t="s">
        <v>501</v>
      </c>
      <c r="B1697" s="112" t="s">
        <v>49</v>
      </c>
      <c r="C1697" s="74">
        <v>17809.806181656801</v>
      </c>
      <c r="D1697" s="27">
        <v>545</v>
      </c>
      <c r="E1697" s="27">
        <v>106</v>
      </c>
      <c r="F1697" s="75">
        <v>42.512694940087336</v>
      </c>
      <c r="G1697" s="115" t="s">
        <v>859</v>
      </c>
      <c r="H1697" s="27" t="s">
        <v>64</v>
      </c>
      <c r="I1697" s="27">
        <v>25898</v>
      </c>
      <c r="J1697" s="27">
        <v>3332</v>
      </c>
      <c r="K1697" s="27">
        <v>117</v>
      </c>
      <c r="L1697" s="122">
        <v>3.5114045618247297E-2</v>
      </c>
      <c r="M1697" s="27" t="s">
        <v>64</v>
      </c>
      <c r="N1697" s="70">
        <f t="shared" si="70"/>
        <v>18708.794278916925</v>
      </c>
      <c r="O1697" s="1">
        <v>44217</v>
      </c>
      <c r="P1697" s="1">
        <f t="shared" si="68"/>
        <v>44199</v>
      </c>
      <c r="Q1697" s="1">
        <f t="shared" si="69"/>
        <v>44212</v>
      </c>
    </row>
    <row r="1698" spans="1:17" x14ac:dyDescent="0.25">
      <c r="A1698" s="73" t="s">
        <v>502</v>
      </c>
      <c r="B1698" s="112" t="s">
        <v>46</v>
      </c>
      <c r="C1698" s="74">
        <v>3720.87322110892</v>
      </c>
      <c r="D1698" s="27">
        <v>121</v>
      </c>
      <c r="E1698" s="27">
        <v>29</v>
      </c>
      <c r="F1698" s="69">
        <v>55.670495830847742</v>
      </c>
      <c r="G1698" s="115" t="s">
        <v>860</v>
      </c>
      <c r="H1698" s="27" t="s">
        <v>68</v>
      </c>
      <c r="I1698" s="27">
        <v>14318</v>
      </c>
      <c r="J1698" s="27">
        <v>827</v>
      </c>
      <c r="K1698" s="27">
        <v>30</v>
      </c>
      <c r="L1698" s="72">
        <v>3.6275695284159616E-2</v>
      </c>
      <c r="M1698" s="27" t="s">
        <v>66</v>
      </c>
      <c r="N1698" s="70">
        <f t="shared" si="70"/>
        <v>22225.965542398455</v>
      </c>
      <c r="O1698" s="1">
        <v>44217</v>
      </c>
      <c r="P1698" s="1">
        <f t="shared" si="68"/>
        <v>44199</v>
      </c>
      <c r="Q1698" s="1">
        <f t="shared" si="69"/>
        <v>44212</v>
      </c>
    </row>
    <row r="1699" spans="1:17" x14ac:dyDescent="0.25">
      <c r="A1699" s="73" t="s">
        <v>503</v>
      </c>
      <c r="B1699" s="112" t="s">
        <v>54</v>
      </c>
      <c r="C1699" s="74">
        <v>8954.3940578811398</v>
      </c>
      <c r="D1699" s="27">
        <v>463</v>
      </c>
      <c r="E1699" s="27">
        <v>88</v>
      </c>
      <c r="F1699" s="69">
        <v>70.196980890984619</v>
      </c>
      <c r="G1699" s="115" t="s">
        <v>860</v>
      </c>
      <c r="H1699" s="27" t="s">
        <v>64</v>
      </c>
      <c r="I1699" s="27">
        <v>10389</v>
      </c>
      <c r="J1699" s="27">
        <v>1036</v>
      </c>
      <c r="K1699" s="27">
        <v>94</v>
      </c>
      <c r="L1699" s="72">
        <v>9.0733590733590733E-2</v>
      </c>
      <c r="M1699" s="27" t="s">
        <v>64</v>
      </c>
      <c r="N1699" s="70">
        <f t="shared" si="70"/>
        <v>11569.738759577736</v>
      </c>
      <c r="O1699" s="1">
        <v>44217</v>
      </c>
      <c r="P1699" s="1">
        <f t="shared" si="68"/>
        <v>44199</v>
      </c>
      <c r="Q1699" s="1">
        <f t="shared" si="69"/>
        <v>44212</v>
      </c>
    </row>
    <row r="1700" spans="1:17" x14ac:dyDescent="0.25">
      <c r="A1700" s="73" t="s">
        <v>504</v>
      </c>
      <c r="B1700" s="112" t="s">
        <v>45</v>
      </c>
      <c r="C1700" s="74">
        <v>13616.408669804499</v>
      </c>
      <c r="D1700" s="27">
        <v>803</v>
      </c>
      <c r="E1700" s="27">
        <v>137</v>
      </c>
      <c r="F1700" s="69">
        <v>71.867072463937617</v>
      </c>
      <c r="G1700" s="115" t="s">
        <v>860</v>
      </c>
      <c r="H1700" s="27" t="s">
        <v>66</v>
      </c>
      <c r="I1700" s="27">
        <v>27319</v>
      </c>
      <c r="J1700" s="27">
        <v>3050</v>
      </c>
      <c r="K1700" s="27">
        <v>157</v>
      </c>
      <c r="L1700" s="72">
        <v>5.1475409836065571E-2</v>
      </c>
      <c r="M1700" s="27" t="s">
        <v>66</v>
      </c>
      <c r="N1700" s="70">
        <f t="shared" si="70"/>
        <v>22399.445213212679</v>
      </c>
      <c r="O1700" s="1">
        <v>44217</v>
      </c>
      <c r="P1700" s="1">
        <f t="shared" si="68"/>
        <v>44199</v>
      </c>
      <c r="Q1700" s="1">
        <f t="shared" si="69"/>
        <v>44212</v>
      </c>
    </row>
    <row r="1701" spans="1:17" x14ac:dyDescent="0.25">
      <c r="A1701" s="73" t="s">
        <v>505</v>
      </c>
      <c r="B1701" s="112" t="s">
        <v>43</v>
      </c>
      <c r="C1701" s="74">
        <v>15949.1079489121</v>
      </c>
      <c r="D1701" s="27">
        <v>1258</v>
      </c>
      <c r="E1701" s="27">
        <v>233</v>
      </c>
      <c r="F1701" s="69">
        <v>104.34976800061324</v>
      </c>
      <c r="G1701" s="115" t="s">
        <v>860</v>
      </c>
      <c r="H1701" s="27" t="s">
        <v>66</v>
      </c>
      <c r="I1701" s="27">
        <v>19503</v>
      </c>
      <c r="J1701" s="27">
        <v>2409</v>
      </c>
      <c r="K1701" s="27">
        <v>263</v>
      </c>
      <c r="L1701" s="72">
        <v>0.10917393109173931</v>
      </c>
      <c r="M1701" s="27" t="s">
        <v>66</v>
      </c>
      <c r="N1701" s="70">
        <f t="shared" si="70"/>
        <v>15104.293028277607</v>
      </c>
      <c r="O1701" s="1">
        <v>44217</v>
      </c>
      <c r="P1701" s="1">
        <f t="shared" si="68"/>
        <v>44199</v>
      </c>
      <c r="Q1701" s="1">
        <f t="shared" si="69"/>
        <v>44212</v>
      </c>
    </row>
    <row r="1702" spans="1:17" x14ac:dyDescent="0.25">
      <c r="A1702" s="73" t="s">
        <v>506</v>
      </c>
      <c r="B1702" s="112" t="s">
        <v>43</v>
      </c>
      <c r="C1702" s="74">
        <v>57573.2411074349</v>
      </c>
      <c r="D1702" s="27">
        <v>4225</v>
      </c>
      <c r="E1702" s="27">
        <v>780</v>
      </c>
      <c r="F1702" s="69">
        <v>96.771146877626251</v>
      </c>
      <c r="G1702" s="115" t="s">
        <v>860</v>
      </c>
      <c r="H1702" s="27" t="s">
        <v>66</v>
      </c>
      <c r="I1702" s="27">
        <v>74514</v>
      </c>
      <c r="J1702" s="27">
        <v>8436</v>
      </c>
      <c r="K1702" s="27">
        <v>881</v>
      </c>
      <c r="L1702" s="72">
        <v>0.10443338074917022</v>
      </c>
      <c r="M1702" s="27" t="s">
        <v>66</v>
      </c>
      <c r="N1702" s="70">
        <f t="shared" si="70"/>
        <v>14652.640424147654</v>
      </c>
      <c r="O1702" s="1">
        <v>44217</v>
      </c>
      <c r="P1702" s="1">
        <f t="shared" si="68"/>
        <v>44199</v>
      </c>
      <c r="Q1702" s="1">
        <f t="shared" si="69"/>
        <v>44212</v>
      </c>
    </row>
    <row r="1703" spans="1:17" x14ac:dyDescent="0.25">
      <c r="A1703" s="73" t="s">
        <v>507</v>
      </c>
      <c r="B1703" s="112" t="s">
        <v>54</v>
      </c>
      <c r="C1703" s="74">
        <v>9019.6013550839107</v>
      </c>
      <c r="D1703" s="27">
        <v>438</v>
      </c>
      <c r="E1703" s="27">
        <v>114</v>
      </c>
      <c r="F1703" s="69">
        <v>90.27956804617989</v>
      </c>
      <c r="G1703" s="115" t="s">
        <v>860</v>
      </c>
      <c r="H1703" s="27" t="s">
        <v>64</v>
      </c>
      <c r="I1703" s="27">
        <v>10076</v>
      </c>
      <c r="J1703" s="27">
        <v>1069</v>
      </c>
      <c r="K1703" s="27">
        <v>119</v>
      </c>
      <c r="L1703" s="72">
        <v>0.11131898971000935</v>
      </c>
      <c r="M1703" s="27" t="s">
        <v>66</v>
      </c>
      <c r="N1703" s="70">
        <f t="shared" si="70"/>
        <v>11851.965047185335</v>
      </c>
      <c r="O1703" s="1">
        <v>44217</v>
      </c>
      <c r="P1703" s="1">
        <f t="shared" si="68"/>
        <v>44199</v>
      </c>
      <c r="Q1703" s="1">
        <f t="shared" si="69"/>
        <v>44212</v>
      </c>
    </row>
    <row r="1704" spans="1:17" x14ac:dyDescent="0.25">
      <c r="A1704" s="73" t="s">
        <v>508</v>
      </c>
      <c r="B1704" s="112" t="s">
        <v>49</v>
      </c>
      <c r="C1704" s="74">
        <v>30825.646942955998</v>
      </c>
      <c r="D1704" s="27">
        <v>2437</v>
      </c>
      <c r="E1704" s="27">
        <v>331</v>
      </c>
      <c r="F1704" s="69">
        <v>76.698656760096952</v>
      </c>
      <c r="G1704" s="115" t="s">
        <v>860</v>
      </c>
      <c r="H1704" s="27" t="s">
        <v>66</v>
      </c>
      <c r="I1704" s="27">
        <v>53267</v>
      </c>
      <c r="J1704" s="27">
        <v>5805</v>
      </c>
      <c r="K1704" s="27">
        <v>356</v>
      </c>
      <c r="L1704" s="72">
        <v>6.1326442721791559E-2</v>
      </c>
      <c r="M1704" s="27" t="s">
        <v>66</v>
      </c>
      <c r="N1704" s="70">
        <f t="shared" si="70"/>
        <v>18831.721555568216</v>
      </c>
      <c r="O1704" s="1">
        <v>44217</v>
      </c>
      <c r="P1704" s="1">
        <f t="shared" si="68"/>
        <v>44199</v>
      </c>
      <c r="Q1704" s="1">
        <f t="shared" si="69"/>
        <v>44212</v>
      </c>
    </row>
    <row r="1705" spans="1:17" x14ac:dyDescent="0.25">
      <c r="A1705" s="73" t="s">
        <v>509</v>
      </c>
      <c r="B1705" s="112" t="s">
        <v>44</v>
      </c>
      <c r="C1705" s="74">
        <v>4174.0936822109898</v>
      </c>
      <c r="D1705" s="27">
        <v>211</v>
      </c>
      <c r="E1705" s="27">
        <v>49</v>
      </c>
      <c r="F1705" s="69">
        <v>83.850537780600888</v>
      </c>
      <c r="G1705" s="115" t="s">
        <v>860</v>
      </c>
      <c r="H1705" s="27" t="s">
        <v>64</v>
      </c>
      <c r="I1705" s="27">
        <v>11207</v>
      </c>
      <c r="J1705" s="27">
        <v>919</v>
      </c>
      <c r="K1705" s="27">
        <v>52</v>
      </c>
      <c r="L1705" s="72">
        <v>5.6583242655059846E-2</v>
      </c>
      <c r="M1705" s="27" t="s">
        <v>66</v>
      </c>
      <c r="N1705" s="70">
        <f t="shared" si="70"/>
        <v>22016.755491534914</v>
      </c>
      <c r="O1705" s="1">
        <v>44217</v>
      </c>
      <c r="P1705" s="1">
        <f t="shared" si="68"/>
        <v>44199</v>
      </c>
      <c r="Q1705" s="1">
        <f t="shared" si="69"/>
        <v>44212</v>
      </c>
    </row>
    <row r="1706" spans="1:17" x14ac:dyDescent="0.25">
      <c r="A1706" s="73" t="s">
        <v>510</v>
      </c>
      <c r="B1706" s="112" t="s">
        <v>47</v>
      </c>
      <c r="C1706" s="74">
        <v>414.46849714100301</v>
      </c>
      <c r="D1706" s="27">
        <v>8</v>
      </c>
      <c r="E1706" s="27">
        <v>2</v>
      </c>
      <c r="F1706" s="77">
        <v>34.467551537105741</v>
      </c>
      <c r="G1706" s="115" t="s">
        <v>857</v>
      </c>
      <c r="H1706" s="27" t="s">
        <v>66</v>
      </c>
      <c r="I1706" s="27">
        <v>161</v>
      </c>
      <c r="J1706" s="27">
        <v>11</v>
      </c>
      <c r="K1706" s="27">
        <v>2</v>
      </c>
      <c r="L1706" s="123">
        <v>0.18181818181818182</v>
      </c>
      <c r="M1706" s="27" t="s">
        <v>66</v>
      </c>
      <c r="N1706" s="70">
        <f t="shared" si="70"/>
        <v>2654.0014683571421</v>
      </c>
      <c r="O1706" s="1">
        <v>44217</v>
      </c>
      <c r="P1706" s="1">
        <f t="shared" si="68"/>
        <v>44199</v>
      </c>
      <c r="Q1706" s="1">
        <f t="shared" si="69"/>
        <v>44212</v>
      </c>
    </row>
    <row r="1707" spans="1:17" x14ac:dyDescent="0.25">
      <c r="A1707" s="73" t="s">
        <v>511</v>
      </c>
      <c r="B1707" s="112" t="s">
        <v>45</v>
      </c>
      <c r="C1707" s="74">
        <v>5777.7105143039398</v>
      </c>
      <c r="D1707" s="27">
        <v>330</v>
      </c>
      <c r="E1707" s="27">
        <v>53</v>
      </c>
      <c r="F1707" s="69">
        <v>65.522740821679307</v>
      </c>
      <c r="G1707" s="115" t="s">
        <v>860</v>
      </c>
      <c r="H1707" s="27" t="s">
        <v>64</v>
      </c>
      <c r="I1707" s="27">
        <v>10603</v>
      </c>
      <c r="J1707" s="27">
        <v>1337</v>
      </c>
      <c r="K1707" s="27">
        <v>59</v>
      </c>
      <c r="L1707" s="72">
        <v>4.4128646222887064E-2</v>
      </c>
      <c r="M1707" s="27" t="s">
        <v>66</v>
      </c>
      <c r="N1707" s="70">
        <f t="shared" si="70"/>
        <v>23140.654013211199</v>
      </c>
      <c r="O1707" s="1">
        <v>44217</v>
      </c>
      <c r="P1707" s="1">
        <f t="shared" si="68"/>
        <v>44199</v>
      </c>
      <c r="Q1707" s="1">
        <f t="shared" si="69"/>
        <v>44212</v>
      </c>
    </row>
    <row r="1708" spans="1:17" x14ac:dyDescent="0.25">
      <c r="A1708" s="73" t="s">
        <v>512</v>
      </c>
      <c r="B1708" s="112" t="s">
        <v>49</v>
      </c>
      <c r="C1708" s="74">
        <v>9113.7991472155009</v>
      </c>
      <c r="D1708" s="27">
        <v>305</v>
      </c>
      <c r="E1708" s="27">
        <v>58</v>
      </c>
      <c r="F1708" s="69">
        <v>45.456972179630398</v>
      </c>
      <c r="G1708" s="115" t="s">
        <v>860</v>
      </c>
      <c r="H1708" s="27" t="s">
        <v>66</v>
      </c>
      <c r="I1708" s="27">
        <v>8413</v>
      </c>
      <c r="J1708" s="27">
        <v>741</v>
      </c>
      <c r="K1708" s="27">
        <v>61</v>
      </c>
      <c r="L1708" s="72">
        <v>8.2321187584345479E-2</v>
      </c>
      <c r="M1708" s="27" t="s">
        <v>66</v>
      </c>
      <c r="N1708" s="70">
        <f t="shared" si="70"/>
        <v>8130.5280929566516</v>
      </c>
      <c r="O1708" s="1">
        <v>44217</v>
      </c>
      <c r="P1708" s="1">
        <f t="shared" si="68"/>
        <v>44199</v>
      </c>
      <c r="Q1708" s="1">
        <f t="shared" si="69"/>
        <v>44212</v>
      </c>
    </row>
    <row r="1709" spans="1:17" x14ac:dyDescent="0.25">
      <c r="A1709" s="73" t="s">
        <v>513</v>
      </c>
      <c r="B1709" s="112" t="s">
        <v>41</v>
      </c>
      <c r="C1709" s="74">
        <v>1968.1305279901801</v>
      </c>
      <c r="D1709" s="27">
        <v>22</v>
      </c>
      <c r="E1709" s="27">
        <v>3</v>
      </c>
      <c r="F1709" s="77">
        <v>10.887779608019143</v>
      </c>
      <c r="G1709" s="115" t="s">
        <v>857</v>
      </c>
      <c r="H1709" s="27" t="s">
        <v>64</v>
      </c>
      <c r="I1709" s="27">
        <v>1508</v>
      </c>
      <c r="J1709" s="27">
        <v>109</v>
      </c>
      <c r="K1709" s="27">
        <v>3</v>
      </c>
      <c r="L1709" s="123">
        <v>2.7522935779816515E-2</v>
      </c>
      <c r="M1709" s="27" t="s">
        <v>64</v>
      </c>
      <c r="N1709" s="70">
        <f t="shared" si="70"/>
        <v>5538.2505606124032</v>
      </c>
      <c r="O1709" s="1">
        <v>44217</v>
      </c>
      <c r="P1709" s="1">
        <f t="shared" si="68"/>
        <v>44199</v>
      </c>
      <c r="Q1709" s="1">
        <f t="shared" si="69"/>
        <v>44212</v>
      </c>
    </row>
    <row r="1710" spans="1:17" x14ac:dyDescent="0.25">
      <c r="A1710" s="73" t="s">
        <v>514</v>
      </c>
      <c r="B1710" s="112" t="s">
        <v>49</v>
      </c>
      <c r="C1710" s="74">
        <v>11979.088383960399</v>
      </c>
      <c r="D1710" s="27">
        <v>804</v>
      </c>
      <c r="E1710" s="27">
        <v>110</v>
      </c>
      <c r="F1710" s="69">
        <v>65.590490739373038</v>
      </c>
      <c r="G1710" s="115" t="s">
        <v>860</v>
      </c>
      <c r="H1710" s="27" t="s">
        <v>64</v>
      </c>
      <c r="I1710" s="27">
        <v>13662</v>
      </c>
      <c r="J1710" s="27">
        <v>1391</v>
      </c>
      <c r="K1710" s="27">
        <v>123</v>
      </c>
      <c r="L1710" s="72">
        <v>8.8425593098490296E-2</v>
      </c>
      <c r="M1710" s="27" t="s">
        <v>66</v>
      </c>
      <c r="N1710" s="70">
        <f t="shared" si="70"/>
        <v>11611.901969623186</v>
      </c>
      <c r="O1710" s="1">
        <v>44217</v>
      </c>
      <c r="P1710" s="1">
        <f t="shared" si="68"/>
        <v>44199</v>
      </c>
      <c r="Q1710" s="1">
        <f t="shared" si="69"/>
        <v>44212</v>
      </c>
    </row>
    <row r="1711" spans="1:17" x14ac:dyDescent="0.25">
      <c r="A1711" s="73" t="s">
        <v>515</v>
      </c>
      <c r="B1711" s="112" t="s">
        <v>42</v>
      </c>
      <c r="C1711" s="74">
        <v>241.58987972642501</v>
      </c>
      <c r="D1711" s="27">
        <v>8</v>
      </c>
      <c r="E1711" s="27">
        <v>2</v>
      </c>
      <c r="F1711" s="77">
        <v>59.132089067188353</v>
      </c>
      <c r="G1711" s="115" t="s">
        <v>857</v>
      </c>
      <c r="H1711" s="27" t="s">
        <v>68</v>
      </c>
      <c r="I1711" s="27">
        <v>310</v>
      </c>
      <c r="J1711" s="27">
        <v>42</v>
      </c>
      <c r="K1711" s="27">
        <v>3</v>
      </c>
      <c r="L1711" s="123">
        <v>7.1428571428571425E-2</v>
      </c>
      <c r="M1711" s="27" t="s">
        <v>66</v>
      </c>
      <c r="N1711" s="70">
        <f t="shared" si="70"/>
        <v>17384.834185753374</v>
      </c>
      <c r="O1711" s="1">
        <v>44217</v>
      </c>
      <c r="P1711" s="1">
        <f t="shared" si="68"/>
        <v>44199</v>
      </c>
      <c r="Q1711" s="1">
        <f t="shared" si="69"/>
        <v>44212</v>
      </c>
    </row>
    <row r="1712" spans="1:17" x14ac:dyDescent="0.25">
      <c r="A1712" s="73" t="s">
        <v>564</v>
      </c>
      <c r="B1712" s="115" t="s">
        <v>18</v>
      </c>
      <c r="C1712" s="27">
        <v>0</v>
      </c>
      <c r="D1712" s="27">
        <v>1365</v>
      </c>
      <c r="E1712" s="27">
        <v>222</v>
      </c>
      <c r="F1712" s="79" t="s">
        <v>79</v>
      </c>
      <c r="G1712" s="115"/>
      <c r="H1712" s="27" t="s">
        <v>66</v>
      </c>
      <c r="I1712" s="27">
        <v>217180</v>
      </c>
      <c r="J1712" s="27">
        <v>18016</v>
      </c>
      <c r="K1712" s="27">
        <v>226</v>
      </c>
      <c r="L1712" s="71" t="s">
        <v>79</v>
      </c>
      <c r="M1712" s="27" t="s">
        <v>79</v>
      </c>
      <c r="N1712" s="70" t="s">
        <v>79</v>
      </c>
      <c r="O1712" s="1">
        <v>44217</v>
      </c>
      <c r="P1712" s="1">
        <f t="shared" si="68"/>
        <v>44199</v>
      </c>
      <c r="Q1712" s="1">
        <f t="shared" si="69"/>
        <v>44212</v>
      </c>
    </row>
    <row r="1713" spans="1:17" x14ac:dyDescent="0.25">
      <c r="A1713" s="73" t="s">
        <v>516</v>
      </c>
      <c r="B1713" s="112" t="s">
        <v>54</v>
      </c>
      <c r="C1713" s="74">
        <v>9203.2013313555308</v>
      </c>
      <c r="D1713" s="27">
        <v>207</v>
      </c>
      <c r="E1713" s="27">
        <v>38</v>
      </c>
      <c r="F1713" s="69">
        <v>29.492842941923666</v>
      </c>
      <c r="G1713" s="115" t="s">
        <v>860</v>
      </c>
      <c r="H1713" s="27" t="s">
        <v>64</v>
      </c>
      <c r="I1713" s="27">
        <v>7760</v>
      </c>
      <c r="J1713" s="27">
        <v>806</v>
      </c>
      <c r="K1713" s="27">
        <v>42</v>
      </c>
      <c r="L1713" s="72">
        <v>5.2109181141439205E-2</v>
      </c>
      <c r="M1713" s="27" t="s">
        <v>66</v>
      </c>
      <c r="N1713" s="70">
        <f t="shared" ref="N1713:N1776" si="71">(J1713/C1713)*100000</f>
        <v>8757.8220988596477</v>
      </c>
      <c r="O1713" s="1">
        <v>44217</v>
      </c>
      <c r="P1713" s="1">
        <f t="shared" si="68"/>
        <v>44199</v>
      </c>
      <c r="Q1713" s="1">
        <f t="shared" si="69"/>
        <v>44212</v>
      </c>
    </row>
    <row r="1714" spans="1:17" x14ac:dyDescent="0.25">
      <c r="A1714" s="73" t="s">
        <v>517</v>
      </c>
      <c r="B1714" s="112" t="s">
        <v>54</v>
      </c>
      <c r="C1714" s="74">
        <v>15611.3411572231</v>
      </c>
      <c r="D1714" s="27">
        <v>611</v>
      </c>
      <c r="E1714" s="27">
        <v>102</v>
      </c>
      <c r="F1714" s="69">
        <v>46.669368200587371</v>
      </c>
      <c r="G1714" s="115" t="s">
        <v>860</v>
      </c>
      <c r="H1714" s="27" t="s">
        <v>64</v>
      </c>
      <c r="I1714" s="27">
        <v>14222</v>
      </c>
      <c r="J1714" s="27">
        <v>1388</v>
      </c>
      <c r="K1714" s="27">
        <v>112</v>
      </c>
      <c r="L1714" s="72">
        <v>8.069164265129683E-2</v>
      </c>
      <c r="M1714" s="27" t="s">
        <v>66</v>
      </c>
      <c r="N1714" s="70">
        <f t="shared" si="71"/>
        <v>8890.9721850373899</v>
      </c>
      <c r="O1714" s="1">
        <v>44217</v>
      </c>
      <c r="P1714" s="1">
        <f t="shared" si="68"/>
        <v>44199</v>
      </c>
      <c r="Q1714" s="1">
        <f t="shared" si="69"/>
        <v>44212</v>
      </c>
    </row>
    <row r="1715" spans="1:17" x14ac:dyDescent="0.25">
      <c r="A1715" s="73" t="s">
        <v>518</v>
      </c>
      <c r="B1715" s="112" t="s">
        <v>49</v>
      </c>
      <c r="C1715" s="74">
        <v>27113.4272904754</v>
      </c>
      <c r="D1715" s="27">
        <v>1617</v>
      </c>
      <c r="E1715" s="27">
        <v>295</v>
      </c>
      <c r="F1715" s="69">
        <v>77.715842950001004</v>
      </c>
      <c r="G1715" s="115" t="s">
        <v>860</v>
      </c>
      <c r="H1715" s="27" t="s">
        <v>66</v>
      </c>
      <c r="I1715" s="27">
        <v>43221</v>
      </c>
      <c r="J1715" s="27">
        <v>4857</v>
      </c>
      <c r="K1715" s="27">
        <v>328</v>
      </c>
      <c r="L1715" s="72">
        <v>6.7531397982293601E-2</v>
      </c>
      <c r="M1715" s="27" t="s">
        <v>66</v>
      </c>
      <c r="N1715" s="70">
        <f t="shared" si="71"/>
        <v>17913.633521742941</v>
      </c>
      <c r="O1715" s="1">
        <v>44217</v>
      </c>
      <c r="P1715" s="1">
        <f t="shared" si="68"/>
        <v>44199</v>
      </c>
      <c r="Q1715" s="1">
        <f t="shared" si="69"/>
        <v>44212</v>
      </c>
    </row>
    <row r="1716" spans="1:17" x14ac:dyDescent="0.25">
      <c r="A1716" s="73" t="s">
        <v>519</v>
      </c>
      <c r="B1716" s="112" t="s">
        <v>47</v>
      </c>
      <c r="C1716" s="74">
        <v>1911.00314707446</v>
      </c>
      <c r="D1716" s="27">
        <v>56</v>
      </c>
      <c r="E1716" s="27">
        <v>11</v>
      </c>
      <c r="F1716" s="78">
        <v>41.115279528300604</v>
      </c>
      <c r="G1716" s="115" t="s">
        <v>858</v>
      </c>
      <c r="H1716" s="27" t="s">
        <v>66</v>
      </c>
      <c r="I1716" s="27">
        <v>1428</v>
      </c>
      <c r="J1716" s="27">
        <v>161</v>
      </c>
      <c r="K1716" s="27">
        <v>11</v>
      </c>
      <c r="L1716" s="124">
        <v>6.8322981366459631E-2</v>
      </c>
      <c r="M1716" s="27" t="s">
        <v>66</v>
      </c>
      <c r="N1716" s="70">
        <f t="shared" si="71"/>
        <v>8424.8945506172331</v>
      </c>
      <c r="O1716" s="1">
        <v>44217</v>
      </c>
      <c r="P1716" s="1">
        <f t="shared" si="68"/>
        <v>44199</v>
      </c>
      <c r="Q1716" s="1">
        <f t="shared" si="69"/>
        <v>44212</v>
      </c>
    </row>
    <row r="1717" spans="1:17" x14ac:dyDescent="0.25">
      <c r="A1717" s="73" t="s">
        <v>520</v>
      </c>
      <c r="B1717" s="112" t="s">
        <v>51</v>
      </c>
      <c r="C1717" s="74">
        <v>26055.176096996998</v>
      </c>
      <c r="D1717" s="27">
        <v>1293</v>
      </c>
      <c r="E1717" s="27">
        <v>273</v>
      </c>
      <c r="F1717" s="69">
        <v>74.841175232922282</v>
      </c>
      <c r="G1717" s="115" t="s">
        <v>860</v>
      </c>
      <c r="H1717" s="27" t="s">
        <v>64</v>
      </c>
      <c r="I1717" s="27">
        <v>34241</v>
      </c>
      <c r="J1717" s="27">
        <v>3788</v>
      </c>
      <c r="K1717" s="27">
        <v>292</v>
      </c>
      <c r="L1717" s="72">
        <v>7.7085533262935588E-2</v>
      </c>
      <c r="M1717" s="27" t="s">
        <v>66</v>
      </c>
      <c r="N1717" s="70">
        <f t="shared" si="71"/>
        <v>14538.378040118438</v>
      </c>
      <c r="O1717" s="1">
        <v>44217</v>
      </c>
      <c r="P1717" s="1">
        <f t="shared" si="68"/>
        <v>44199</v>
      </c>
      <c r="Q1717" s="1">
        <f t="shared" si="69"/>
        <v>44212</v>
      </c>
    </row>
    <row r="1718" spans="1:17" x14ac:dyDescent="0.25">
      <c r="A1718" s="73" t="s">
        <v>521</v>
      </c>
      <c r="B1718" s="112" t="s">
        <v>49</v>
      </c>
      <c r="C1718" s="74">
        <v>66447.1432703639</v>
      </c>
      <c r="D1718" s="27">
        <v>3991</v>
      </c>
      <c r="E1718" s="27">
        <v>642</v>
      </c>
      <c r="F1718" s="69">
        <v>69.012963688381177</v>
      </c>
      <c r="G1718" s="115" t="s">
        <v>860</v>
      </c>
      <c r="H1718" s="27" t="s">
        <v>64</v>
      </c>
      <c r="I1718" s="27">
        <v>177572</v>
      </c>
      <c r="J1718" s="27">
        <v>11516</v>
      </c>
      <c r="K1718" s="27">
        <v>723</v>
      </c>
      <c r="L1718" s="72">
        <v>6.2782216047238618E-2</v>
      </c>
      <c r="M1718" s="27" t="s">
        <v>66</v>
      </c>
      <c r="N1718" s="70">
        <f t="shared" si="71"/>
        <v>17331.068625694028</v>
      </c>
      <c r="O1718" s="1">
        <v>44217</v>
      </c>
      <c r="P1718" s="1">
        <f t="shared" si="68"/>
        <v>44199</v>
      </c>
      <c r="Q1718" s="1">
        <f t="shared" si="69"/>
        <v>44212</v>
      </c>
    </row>
    <row r="1719" spans="1:17" x14ac:dyDescent="0.25">
      <c r="A1719" s="73" t="s">
        <v>522</v>
      </c>
      <c r="B1719" s="112" t="s">
        <v>48</v>
      </c>
      <c r="C1719" s="74">
        <v>10160.3863056553</v>
      </c>
      <c r="D1719" s="27">
        <v>326</v>
      </c>
      <c r="E1719" s="27">
        <v>85</v>
      </c>
      <c r="F1719" s="69">
        <v>59.755883179847167</v>
      </c>
      <c r="G1719" s="115" t="s">
        <v>860</v>
      </c>
      <c r="H1719" s="27" t="s">
        <v>66</v>
      </c>
      <c r="I1719" s="27">
        <v>11116</v>
      </c>
      <c r="J1719" s="27">
        <v>1201</v>
      </c>
      <c r="K1719" s="27">
        <v>94</v>
      </c>
      <c r="L1719" s="72">
        <v>7.8268109908409655E-2</v>
      </c>
      <c r="M1719" s="27" t="s">
        <v>66</v>
      </c>
      <c r="N1719" s="70">
        <f t="shared" si="71"/>
        <v>11820.416703364122</v>
      </c>
      <c r="O1719" s="1">
        <v>44217</v>
      </c>
      <c r="P1719" s="1">
        <f t="shared" si="68"/>
        <v>44199</v>
      </c>
      <c r="Q1719" s="1">
        <f t="shared" si="69"/>
        <v>44212</v>
      </c>
    </row>
    <row r="1720" spans="1:17" x14ac:dyDescent="0.25">
      <c r="A1720" s="73" t="s">
        <v>523</v>
      </c>
      <c r="B1720" s="112" t="s">
        <v>52</v>
      </c>
      <c r="C1720" s="74">
        <v>24185.158020851901</v>
      </c>
      <c r="D1720" s="27">
        <v>1066</v>
      </c>
      <c r="E1720" s="27">
        <v>185</v>
      </c>
      <c r="F1720" s="69">
        <v>54.637996174731022</v>
      </c>
      <c r="G1720" s="115" t="s">
        <v>860</v>
      </c>
      <c r="H1720" s="27" t="s">
        <v>66</v>
      </c>
      <c r="I1720" s="27">
        <v>21362</v>
      </c>
      <c r="J1720" s="27">
        <v>2411</v>
      </c>
      <c r="K1720" s="27">
        <v>204</v>
      </c>
      <c r="L1720" s="72">
        <v>8.4612194110327665E-2</v>
      </c>
      <c r="M1720" s="27" t="s">
        <v>66</v>
      </c>
      <c r="N1720" s="70">
        <f t="shared" si="71"/>
        <v>9968.9239074695724</v>
      </c>
      <c r="O1720" s="1">
        <v>44217</v>
      </c>
      <c r="P1720" s="1">
        <f t="shared" si="68"/>
        <v>44199</v>
      </c>
      <c r="Q1720" s="1">
        <f t="shared" si="69"/>
        <v>44212</v>
      </c>
    </row>
    <row r="1721" spans="1:17" x14ac:dyDescent="0.25">
      <c r="A1721" s="73" t="s">
        <v>524</v>
      </c>
      <c r="B1721" s="112" t="s">
        <v>54</v>
      </c>
      <c r="C1721" s="74">
        <v>5442.3214995143799</v>
      </c>
      <c r="D1721" s="27">
        <v>143</v>
      </c>
      <c r="E1721" s="27">
        <v>43</v>
      </c>
      <c r="F1721" s="69">
        <v>56.436000183058574</v>
      </c>
      <c r="G1721" s="115" t="s">
        <v>860</v>
      </c>
      <c r="H1721" s="27" t="s">
        <v>64</v>
      </c>
      <c r="I1721" s="27">
        <v>4051</v>
      </c>
      <c r="J1721" s="27">
        <v>457</v>
      </c>
      <c r="K1721" s="27">
        <v>45</v>
      </c>
      <c r="L1721" s="72">
        <v>9.8468271334792121E-2</v>
      </c>
      <c r="M1721" s="27" t="s">
        <v>64</v>
      </c>
      <c r="N1721" s="70">
        <f t="shared" si="71"/>
        <v>8397.1518411909019</v>
      </c>
      <c r="O1721" s="1">
        <v>44217</v>
      </c>
      <c r="P1721" s="1">
        <f t="shared" si="68"/>
        <v>44199</v>
      </c>
      <c r="Q1721" s="1">
        <f t="shared" si="69"/>
        <v>44212</v>
      </c>
    </row>
    <row r="1722" spans="1:17" x14ac:dyDescent="0.25">
      <c r="A1722" s="73" t="s">
        <v>525</v>
      </c>
      <c r="B1722" s="112" t="s">
        <v>46</v>
      </c>
      <c r="C1722" s="74">
        <v>733.94211218720091</v>
      </c>
      <c r="D1722" s="27">
        <v>6</v>
      </c>
      <c r="E1722" s="27">
        <v>1</v>
      </c>
      <c r="F1722" s="77">
        <v>9.7321805415564846</v>
      </c>
      <c r="G1722" s="115" t="s">
        <v>857</v>
      </c>
      <c r="H1722" s="27" t="s">
        <v>68</v>
      </c>
      <c r="I1722" s="27">
        <v>621</v>
      </c>
      <c r="J1722" s="27">
        <v>56</v>
      </c>
      <c r="K1722" s="27">
        <v>1</v>
      </c>
      <c r="L1722" s="123">
        <v>1.7857142857142856E-2</v>
      </c>
      <c r="M1722" s="27" t="s">
        <v>66</v>
      </c>
      <c r="N1722" s="70">
        <f t="shared" si="71"/>
        <v>7630.029544580284</v>
      </c>
      <c r="O1722" s="1">
        <v>44217</v>
      </c>
      <c r="P1722" s="1">
        <f t="shared" si="68"/>
        <v>44199</v>
      </c>
      <c r="Q1722" s="1">
        <f t="shared" si="69"/>
        <v>44212</v>
      </c>
    </row>
    <row r="1723" spans="1:17" x14ac:dyDescent="0.25">
      <c r="A1723" s="73" t="s">
        <v>526</v>
      </c>
      <c r="B1723" s="112" t="s">
        <v>42</v>
      </c>
      <c r="C1723" s="74">
        <v>445.14881003177402</v>
      </c>
      <c r="D1723" s="27">
        <v>4</v>
      </c>
      <c r="E1723" s="27">
        <v>2</v>
      </c>
      <c r="F1723" s="77">
        <v>32.091997021613054</v>
      </c>
      <c r="G1723" s="115" t="s">
        <v>857</v>
      </c>
      <c r="H1723" s="27" t="s">
        <v>64</v>
      </c>
      <c r="I1723" s="27">
        <v>393</v>
      </c>
      <c r="J1723" s="27">
        <v>42</v>
      </c>
      <c r="K1723" s="27">
        <v>2</v>
      </c>
      <c r="L1723" s="123">
        <v>4.7619047619047616E-2</v>
      </c>
      <c r="M1723" s="27" t="s">
        <v>64</v>
      </c>
      <c r="N1723" s="70">
        <f t="shared" si="71"/>
        <v>9435.0471243542379</v>
      </c>
      <c r="O1723" s="1">
        <v>44217</v>
      </c>
      <c r="P1723" s="1">
        <f t="shared" si="68"/>
        <v>44199</v>
      </c>
      <c r="Q1723" s="1">
        <f t="shared" si="69"/>
        <v>44212</v>
      </c>
    </row>
    <row r="1724" spans="1:17" x14ac:dyDescent="0.25">
      <c r="A1724" s="73" t="s">
        <v>527</v>
      </c>
      <c r="B1724" s="112" t="s">
        <v>49</v>
      </c>
      <c r="C1724" s="74">
        <v>33036.741371399599</v>
      </c>
      <c r="D1724" s="27">
        <v>1701</v>
      </c>
      <c r="E1724" s="27">
        <v>295</v>
      </c>
      <c r="F1724" s="75">
        <v>63.781800797309934</v>
      </c>
      <c r="G1724" s="115" t="s">
        <v>859</v>
      </c>
      <c r="H1724" s="27" t="s">
        <v>66</v>
      </c>
      <c r="I1724" s="27">
        <v>62201</v>
      </c>
      <c r="J1724" s="27">
        <v>7609</v>
      </c>
      <c r="K1724" s="27">
        <v>342</v>
      </c>
      <c r="L1724" s="122">
        <v>4.4946773557629126E-2</v>
      </c>
      <c r="M1724" s="27" t="s">
        <v>66</v>
      </c>
      <c r="N1724" s="70">
        <f t="shared" si="71"/>
        <v>23031.932582149962</v>
      </c>
      <c r="O1724" s="1">
        <v>44217</v>
      </c>
      <c r="P1724" s="1">
        <f t="shared" si="68"/>
        <v>44199</v>
      </c>
      <c r="Q1724" s="1">
        <f t="shared" si="69"/>
        <v>44212</v>
      </c>
    </row>
    <row r="1725" spans="1:17" x14ac:dyDescent="0.25">
      <c r="A1725" s="73" t="s">
        <v>528</v>
      </c>
      <c r="B1725" s="112" t="s">
        <v>49</v>
      </c>
      <c r="C1725" s="74">
        <v>13217.562427383</v>
      </c>
      <c r="D1725" s="27">
        <v>431</v>
      </c>
      <c r="E1725" s="27">
        <v>64</v>
      </c>
      <c r="F1725" s="75">
        <v>34.586018386853858</v>
      </c>
      <c r="G1725" s="115" t="s">
        <v>859</v>
      </c>
      <c r="H1725" s="27" t="s">
        <v>66</v>
      </c>
      <c r="I1725" s="27">
        <v>22243</v>
      </c>
      <c r="J1725" s="27">
        <v>2924</v>
      </c>
      <c r="K1725" s="27">
        <v>71</v>
      </c>
      <c r="L1725" s="122">
        <v>2.4281805745554035E-2</v>
      </c>
      <c r="M1725" s="27" t="s">
        <v>66</v>
      </c>
      <c r="N1725" s="70">
        <f t="shared" si="71"/>
        <v>22122.0820106914</v>
      </c>
      <c r="O1725" s="1">
        <v>44217</v>
      </c>
      <c r="P1725" s="1">
        <f t="shared" si="68"/>
        <v>44199</v>
      </c>
      <c r="Q1725" s="1">
        <f t="shared" si="69"/>
        <v>44212</v>
      </c>
    </row>
    <row r="1726" spans="1:17" x14ac:dyDescent="0.25">
      <c r="A1726" s="73" t="s">
        <v>529</v>
      </c>
      <c r="B1726" s="112" t="s">
        <v>54</v>
      </c>
      <c r="C1726" s="74">
        <v>17180.900653549099</v>
      </c>
      <c r="D1726" s="27">
        <v>1271</v>
      </c>
      <c r="E1726" s="27">
        <v>195</v>
      </c>
      <c r="F1726" s="69">
        <v>81.070088870423518</v>
      </c>
      <c r="G1726" s="115" t="s">
        <v>860</v>
      </c>
      <c r="H1726" s="27" t="s">
        <v>66</v>
      </c>
      <c r="I1726" s="27">
        <v>25448</v>
      </c>
      <c r="J1726" s="27">
        <v>2886</v>
      </c>
      <c r="K1726" s="27">
        <v>233</v>
      </c>
      <c r="L1726" s="72">
        <v>8.073458073458073E-2</v>
      </c>
      <c r="M1726" s="27" t="s">
        <v>66</v>
      </c>
      <c r="N1726" s="70">
        <f t="shared" si="71"/>
        <v>16797.722413951753</v>
      </c>
      <c r="O1726" s="1">
        <v>44217</v>
      </c>
      <c r="P1726" s="1">
        <f t="shared" si="68"/>
        <v>44199</v>
      </c>
      <c r="Q1726" s="1">
        <f t="shared" si="69"/>
        <v>44212</v>
      </c>
    </row>
    <row r="1727" spans="1:17" x14ac:dyDescent="0.25">
      <c r="A1727" s="73" t="s">
        <v>530</v>
      </c>
      <c r="B1727" s="112" t="s">
        <v>51</v>
      </c>
      <c r="C1727" s="74">
        <v>29713.051998029401</v>
      </c>
      <c r="D1727" s="27">
        <v>809</v>
      </c>
      <c r="E1727" s="27">
        <v>104</v>
      </c>
      <c r="F1727" s="75">
        <v>25.001038025525276</v>
      </c>
      <c r="G1727" s="115" t="s">
        <v>859</v>
      </c>
      <c r="H1727" s="27" t="s">
        <v>66</v>
      </c>
      <c r="I1727" s="27">
        <v>107261</v>
      </c>
      <c r="J1727" s="27">
        <v>7406</v>
      </c>
      <c r="K1727" s="27">
        <v>119</v>
      </c>
      <c r="L1727" s="122">
        <v>1.6068052930056712E-2</v>
      </c>
      <c r="M1727" s="27" t="s">
        <v>66</v>
      </c>
      <c r="N1727" s="70">
        <f t="shared" si="71"/>
        <v>24925.073333063101</v>
      </c>
      <c r="O1727" s="1">
        <v>44217</v>
      </c>
      <c r="P1727" s="1">
        <f t="shared" si="68"/>
        <v>44199</v>
      </c>
      <c r="Q1727" s="1">
        <f t="shared" si="69"/>
        <v>44212</v>
      </c>
    </row>
    <row r="1728" spans="1:17" x14ac:dyDescent="0.25">
      <c r="A1728" s="73" t="s">
        <v>531</v>
      </c>
      <c r="B1728" s="112" t="s">
        <v>41</v>
      </c>
      <c r="C1728" s="74">
        <v>2759.83426324726</v>
      </c>
      <c r="D1728" s="27">
        <v>36</v>
      </c>
      <c r="E1728" s="27">
        <v>7</v>
      </c>
      <c r="F1728" s="77">
        <v>18.117029948446721</v>
      </c>
      <c r="G1728" s="115" t="s">
        <v>857</v>
      </c>
      <c r="H1728" s="27" t="s">
        <v>64</v>
      </c>
      <c r="I1728" s="27">
        <v>2094</v>
      </c>
      <c r="J1728" s="27">
        <v>153</v>
      </c>
      <c r="K1728" s="27">
        <v>7</v>
      </c>
      <c r="L1728" s="123">
        <v>4.5751633986928102E-2</v>
      </c>
      <c r="M1728" s="27" t="s">
        <v>64</v>
      </c>
      <c r="N1728" s="70">
        <f t="shared" si="71"/>
        <v>5543.8111642246968</v>
      </c>
      <c r="O1728" s="1">
        <v>44217</v>
      </c>
      <c r="P1728" s="1">
        <f t="shared" si="68"/>
        <v>44199</v>
      </c>
      <c r="Q1728" s="1">
        <f t="shared" si="69"/>
        <v>44212</v>
      </c>
    </row>
    <row r="1729" spans="1:17" x14ac:dyDescent="0.25">
      <c r="A1729" s="73" t="s">
        <v>532</v>
      </c>
      <c r="B1729" s="112" t="s">
        <v>46</v>
      </c>
      <c r="C1729" s="74">
        <v>709.250407043618</v>
      </c>
      <c r="D1729" s="27">
        <v>9</v>
      </c>
      <c r="E1729" s="27">
        <v>0</v>
      </c>
      <c r="F1729" s="77">
        <v>0</v>
      </c>
      <c r="G1729" s="115" t="s">
        <v>857</v>
      </c>
      <c r="H1729" s="27" t="s">
        <v>66</v>
      </c>
      <c r="I1729" s="27">
        <v>922</v>
      </c>
      <c r="J1729" s="27">
        <v>82</v>
      </c>
      <c r="K1729" s="27">
        <v>0</v>
      </c>
      <c r="L1729" s="123">
        <v>0</v>
      </c>
      <c r="M1729" s="27" t="s">
        <v>66</v>
      </c>
      <c r="N1729" s="70">
        <f t="shared" si="71"/>
        <v>11561.502000654771</v>
      </c>
      <c r="O1729" s="1">
        <v>44217</v>
      </c>
      <c r="P1729" s="1">
        <f t="shared" si="68"/>
        <v>44199</v>
      </c>
      <c r="Q1729" s="1">
        <f t="shared" si="69"/>
        <v>44212</v>
      </c>
    </row>
    <row r="1730" spans="1:17" x14ac:dyDescent="0.25">
      <c r="A1730" s="73" t="s">
        <v>533</v>
      </c>
      <c r="B1730" s="112" t="s">
        <v>45</v>
      </c>
      <c r="C1730" s="74">
        <v>5203.1237660323704</v>
      </c>
      <c r="D1730" s="27">
        <v>196</v>
      </c>
      <c r="E1730" s="27">
        <v>43</v>
      </c>
      <c r="F1730" s="69">
        <v>59.030473030063675</v>
      </c>
      <c r="G1730" s="115" t="s">
        <v>860</v>
      </c>
      <c r="H1730" s="27" t="s">
        <v>66</v>
      </c>
      <c r="I1730" s="27">
        <v>8463</v>
      </c>
      <c r="J1730" s="27">
        <v>728</v>
      </c>
      <c r="K1730" s="27">
        <v>45</v>
      </c>
      <c r="L1730" s="72">
        <v>6.1813186813186816E-2</v>
      </c>
      <c r="M1730" s="27" t="s">
        <v>64</v>
      </c>
      <c r="N1730" s="70">
        <f t="shared" si="71"/>
        <v>13991.594909823463</v>
      </c>
      <c r="O1730" s="1">
        <v>44217</v>
      </c>
      <c r="P1730" s="1">
        <f t="shared" ref="P1730:P1793" si="72">O1730-18</f>
        <v>44199</v>
      </c>
      <c r="Q1730" s="1">
        <f t="shared" ref="Q1730:Q1793" si="73">O1730-5</f>
        <v>44212</v>
      </c>
    </row>
    <row r="1731" spans="1:17" x14ac:dyDescent="0.25">
      <c r="A1731" s="73" t="s">
        <v>534</v>
      </c>
      <c r="B1731" s="112" t="s">
        <v>54</v>
      </c>
      <c r="C1731" s="74">
        <v>7840.6389864339299</v>
      </c>
      <c r="D1731" s="27">
        <v>477</v>
      </c>
      <c r="E1731" s="27">
        <v>116</v>
      </c>
      <c r="F1731" s="69">
        <v>105.67651820279488</v>
      </c>
      <c r="G1731" s="115" t="s">
        <v>860</v>
      </c>
      <c r="H1731" s="27" t="s">
        <v>66</v>
      </c>
      <c r="I1731" s="27">
        <v>10321</v>
      </c>
      <c r="J1731" s="27">
        <v>1199</v>
      </c>
      <c r="K1731" s="27">
        <v>134</v>
      </c>
      <c r="L1731" s="72">
        <v>0.11175979983319433</v>
      </c>
      <c r="M1731" s="27" t="s">
        <v>66</v>
      </c>
      <c r="N1731" s="70">
        <f t="shared" si="71"/>
        <v>15292.120987518234</v>
      </c>
      <c r="O1731" s="1">
        <v>44217</v>
      </c>
      <c r="P1731" s="1">
        <f t="shared" si="72"/>
        <v>44199</v>
      </c>
      <c r="Q1731" s="1">
        <f t="shared" si="73"/>
        <v>44212</v>
      </c>
    </row>
    <row r="1732" spans="1:17" x14ac:dyDescent="0.25">
      <c r="A1732" s="73" t="s">
        <v>535</v>
      </c>
      <c r="B1732" s="112" t="s">
        <v>52</v>
      </c>
      <c r="C1732" s="74">
        <v>7285.8220530817907</v>
      </c>
      <c r="D1732" s="27">
        <v>557</v>
      </c>
      <c r="E1732" s="27">
        <v>101</v>
      </c>
      <c r="F1732" s="69">
        <v>99.018143206423517</v>
      </c>
      <c r="G1732" s="115" t="s">
        <v>860</v>
      </c>
      <c r="H1732" s="27" t="s">
        <v>66</v>
      </c>
      <c r="I1732" s="27">
        <v>11303</v>
      </c>
      <c r="J1732" s="27">
        <v>1253</v>
      </c>
      <c r="K1732" s="27">
        <v>115</v>
      </c>
      <c r="L1732" s="72">
        <v>9.1779728651237028E-2</v>
      </c>
      <c r="M1732" s="27" t="s">
        <v>66</v>
      </c>
      <c r="N1732" s="70">
        <f t="shared" si="71"/>
        <v>17197.784832941401</v>
      </c>
      <c r="O1732" s="1">
        <v>44217</v>
      </c>
      <c r="P1732" s="1">
        <f t="shared" si="72"/>
        <v>44199</v>
      </c>
      <c r="Q1732" s="1">
        <f t="shared" si="73"/>
        <v>44212</v>
      </c>
    </row>
    <row r="1733" spans="1:17" x14ac:dyDescent="0.25">
      <c r="A1733" s="73" t="s">
        <v>536</v>
      </c>
      <c r="B1733" s="112" t="s">
        <v>54</v>
      </c>
      <c r="C1733" s="74">
        <v>3703.8770272844695</v>
      </c>
      <c r="D1733" s="27">
        <v>176</v>
      </c>
      <c r="E1733" s="27">
        <v>41</v>
      </c>
      <c r="F1733" s="69">
        <v>79.067728409939605</v>
      </c>
      <c r="G1733" s="115" t="s">
        <v>860</v>
      </c>
      <c r="H1733" s="27" t="s">
        <v>66</v>
      </c>
      <c r="I1733" s="27">
        <v>5400</v>
      </c>
      <c r="J1733" s="27">
        <v>537</v>
      </c>
      <c r="K1733" s="27">
        <v>44</v>
      </c>
      <c r="L1733" s="72">
        <v>8.1936685288640593E-2</v>
      </c>
      <c r="M1733" s="27" t="s">
        <v>66</v>
      </c>
      <c r="N1733" s="70">
        <f t="shared" si="71"/>
        <v>14498.321516729899</v>
      </c>
      <c r="O1733" s="1">
        <v>44217</v>
      </c>
      <c r="P1733" s="1">
        <f t="shared" si="72"/>
        <v>44199</v>
      </c>
      <c r="Q1733" s="1">
        <f t="shared" si="73"/>
        <v>44212</v>
      </c>
    </row>
    <row r="1734" spans="1:17" x14ac:dyDescent="0.25">
      <c r="A1734" s="73" t="s">
        <v>537</v>
      </c>
      <c r="B1734" s="112" t="s">
        <v>45</v>
      </c>
      <c r="C1734" s="74">
        <v>4036.3842504603494</v>
      </c>
      <c r="D1734" s="27">
        <v>133</v>
      </c>
      <c r="E1734" s="27">
        <v>26</v>
      </c>
      <c r="F1734" s="69">
        <v>46.010061032495855</v>
      </c>
      <c r="G1734" s="115" t="s">
        <v>860</v>
      </c>
      <c r="H1734" s="27" t="s">
        <v>64</v>
      </c>
      <c r="I1734" s="27">
        <v>5159</v>
      </c>
      <c r="J1734" s="27">
        <v>517</v>
      </c>
      <c r="K1734" s="27">
        <v>26</v>
      </c>
      <c r="L1734" s="72">
        <v>5.0290135396518373E-2</v>
      </c>
      <c r="M1734" s="27" t="s">
        <v>66</v>
      </c>
      <c r="N1734" s="70">
        <f t="shared" si="71"/>
        <v>12808.493144354039</v>
      </c>
      <c r="O1734" s="1">
        <v>44217</v>
      </c>
      <c r="P1734" s="1">
        <f t="shared" si="72"/>
        <v>44199</v>
      </c>
      <c r="Q1734" s="1">
        <f t="shared" si="73"/>
        <v>44212</v>
      </c>
    </row>
    <row r="1735" spans="1:17" x14ac:dyDescent="0.25">
      <c r="A1735" s="73" t="s">
        <v>538</v>
      </c>
      <c r="B1735" s="112" t="s">
        <v>47</v>
      </c>
      <c r="C1735" s="74">
        <v>29347.864073528101</v>
      </c>
      <c r="D1735" s="27">
        <v>1929</v>
      </c>
      <c r="E1735" s="27">
        <v>326</v>
      </c>
      <c r="F1735" s="69">
        <v>79.343812644675921</v>
      </c>
      <c r="G1735" s="115" t="s">
        <v>860</v>
      </c>
      <c r="H1735" s="27" t="s">
        <v>64</v>
      </c>
      <c r="I1735" s="27">
        <v>35086</v>
      </c>
      <c r="J1735" s="27">
        <v>3728</v>
      </c>
      <c r="K1735" s="27">
        <v>387</v>
      </c>
      <c r="L1735" s="72">
        <v>0.10380901287553648</v>
      </c>
      <c r="M1735" s="27" t="s">
        <v>68</v>
      </c>
      <c r="N1735" s="70">
        <f t="shared" si="71"/>
        <v>12702.798372855597</v>
      </c>
      <c r="O1735" s="1">
        <v>44217</v>
      </c>
      <c r="P1735" s="1">
        <f t="shared" si="72"/>
        <v>44199</v>
      </c>
      <c r="Q1735" s="1">
        <f t="shared" si="73"/>
        <v>44212</v>
      </c>
    </row>
    <row r="1736" spans="1:17" x14ac:dyDescent="0.25">
      <c r="A1736" s="73" t="s">
        <v>539</v>
      </c>
      <c r="B1736" s="112" t="s">
        <v>42</v>
      </c>
      <c r="C1736" s="74">
        <v>1175.1166229483399</v>
      </c>
      <c r="D1736" s="27">
        <v>31</v>
      </c>
      <c r="E1736" s="27">
        <v>4</v>
      </c>
      <c r="F1736" s="77">
        <v>24.313696201270243</v>
      </c>
      <c r="G1736" s="115" t="s">
        <v>857</v>
      </c>
      <c r="H1736" s="27" t="s">
        <v>66</v>
      </c>
      <c r="I1736" s="27">
        <v>1555</v>
      </c>
      <c r="J1736" s="27">
        <v>188</v>
      </c>
      <c r="K1736" s="27">
        <v>4</v>
      </c>
      <c r="L1736" s="123">
        <v>2.1276595744680851E-2</v>
      </c>
      <c r="M1736" s="27" t="s">
        <v>66</v>
      </c>
      <c r="N1736" s="70">
        <f t="shared" si="71"/>
        <v>15998.412100435822</v>
      </c>
      <c r="O1736" s="1">
        <v>44217</v>
      </c>
      <c r="P1736" s="1">
        <f t="shared" si="72"/>
        <v>44199</v>
      </c>
      <c r="Q1736" s="1">
        <f t="shared" si="73"/>
        <v>44212</v>
      </c>
    </row>
    <row r="1737" spans="1:17" x14ac:dyDescent="0.25">
      <c r="A1737" s="73" t="s">
        <v>540</v>
      </c>
      <c r="B1737" s="112" t="s">
        <v>44</v>
      </c>
      <c r="C1737" s="74">
        <v>2871.29045841678</v>
      </c>
      <c r="D1737" s="27">
        <v>74</v>
      </c>
      <c r="E1737" s="27">
        <v>14</v>
      </c>
      <c r="F1737" s="78">
        <v>34.827545818941523</v>
      </c>
      <c r="G1737" s="115" t="s">
        <v>858</v>
      </c>
      <c r="H1737" s="27" t="s">
        <v>66</v>
      </c>
      <c r="I1737" s="27">
        <v>3979</v>
      </c>
      <c r="J1737" s="27">
        <v>319</v>
      </c>
      <c r="K1737" s="27">
        <v>15</v>
      </c>
      <c r="L1737" s="124">
        <v>4.7021943573667714E-2</v>
      </c>
      <c r="M1737" s="27" t="s">
        <v>66</v>
      </c>
      <c r="N1737" s="70">
        <f t="shared" si="71"/>
        <v>11109.987116242344</v>
      </c>
      <c r="O1737" s="1">
        <v>44217</v>
      </c>
      <c r="P1737" s="1">
        <f t="shared" si="72"/>
        <v>44199</v>
      </c>
      <c r="Q1737" s="1">
        <f t="shared" si="73"/>
        <v>44212</v>
      </c>
    </row>
    <row r="1738" spans="1:17" x14ac:dyDescent="0.25">
      <c r="A1738" s="73" t="s">
        <v>541</v>
      </c>
      <c r="B1738" s="112" t="s">
        <v>54</v>
      </c>
      <c r="C1738" s="74">
        <v>18711.126473274999</v>
      </c>
      <c r="D1738" s="27">
        <v>1071</v>
      </c>
      <c r="E1738" s="27">
        <v>122</v>
      </c>
      <c r="F1738" s="75">
        <v>46.572747646873545</v>
      </c>
      <c r="G1738" s="115" t="s">
        <v>859</v>
      </c>
      <c r="H1738" s="27" t="s">
        <v>64</v>
      </c>
      <c r="I1738" s="27">
        <v>30687</v>
      </c>
      <c r="J1738" s="27">
        <v>3562</v>
      </c>
      <c r="K1738" s="27">
        <v>130</v>
      </c>
      <c r="L1738" s="122">
        <v>3.6496350364963501E-2</v>
      </c>
      <c r="M1738" s="27" t="s">
        <v>66</v>
      </c>
      <c r="N1738" s="70">
        <f t="shared" si="71"/>
        <v>19036.801472576146</v>
      </c>
      <c r="O1738" s="1">
        <v>44217</v>
      </c>
      <c r="P1738" s="1">
        <f t="shared" si="72"/>
        <v>44199</v>
      </c>
      <c r="Q1738" s="1">
        <f t="shared" si="73"/>
        <v>44212</v>
      </c>
    </row>
    <row r="1739" spans="1:17" x14ac:dyDescent="0.25">
      <c r="A1739" s="73" t="s">
        <v>542</v>
      </c>
      <c r="B1739" s="112" t="s">
        <v>47</v>
      </c>
      <c r="C1739" s="74">
        <v>41355.060735064602</v>
      </c>
      <c r="D1739" s="27">
        <v>2124</v>
      </c>
      <c r="E1739" s="27">
        <v>411</v>
      </c>
      <c r="F1739" s="69">
        <v>70.988029845283691</v>
      </c>
      <c r="G1739" s="115" t="s">
        <v>860</v>
      </c>
      <c r="H1739" s="27" t="s">
        <v>64</v>
      </c>
      <c r="I1739" s="27">
        <v>45834</v>
      </c>
      <c r="J1739" s="27">
        <v>5330</v>
      </c>
      <c r="K1739" s="27">
        <v>466</v>
      </c>
      <c r="L1739" s="72">
        <v>8.7429643527204504E-2</v>
      </c>
      <c r="M1739" s="27" t="s">
        <v>66</v>
      </c>
      <c r="N1739" s="70">
        <f t="shared" si="71"/>
        <v>12888.386343199682</v>
      </c>
      <c r="O1739" s="1">
        <v>44217</v>
      </c>
      <c r="P1739" s="1">
        <f t="shared" si="72"/>
        <v>44199</v>
      </c>
      <c r="Q1739" s="1">
        <f t="shared" si="73"/>
        <v>44212</v>
      </c>
    </row>
    <row r="1740" spans="1:17" x14ac:dyDescent="0.25">
      <c r="A1740" s="73" t="s">
        <v>543</v>
      </c>
      <c r="B1740" s="112" t="s">
        <v>49</v>
      </c>
      <c r="C1740" s="74">
        <v>23089.216116875701</v>
      </c>
      <c r="D1740" s="27">
        <v>881</v>
      </c>
      <c r="E1740" s="27">
        <v>160</v>
      </c>
      <c r="F1740" s="69">
        <v>49.497442315585538</v>
      </c>
      <c r="G1740" s="115" t="s">
        <v>860</v>
      </c>
      <c r="H1740" s="27" t="s">
        <v>64</v>
      </c>
      <c r="I1740" s="27">
        <v>25653</v>
      </c>
      <c r="J1740" s="27">
        <v>2550</v>
      </c>
      <c r="K1740" s="27">
        <v>164</v>
      </c>
      <c r="L1740" s="72">
        <v>6.431372549019608E-2</v>
      </c>
      <c r="M1740" s="27" t="s">
        <v>66</v>
      </c>
      <c r="N1740" s="70">
        <f t="shared" si="71"/>
        <v>11044.116816665022</v>
      </c>
      <c r="O1740" s="1">
        <v>44217</v>
      </c>
      <c r="P1740" s="1">
        <f t="shared" si="72"/>
        <v>44199</v>
      </c>
      <c r="Q1740" s="1">
        <f t="shared" si="73"/>
        <v>44212</v>
      </c>
    </row>
    <row r="1741" spans="1:17" x14ac:dyDescent="0.25">
      <c r="A1741" s="73" t="s">
        <v>544</v>
      </c>
      <c r="B1741" s="112" t="s">
        <v>48</v>
      </c>
      <c r="C1741" s="74">
        <v>1711.2133241641</v>
      </c>
      <c r="D1741" s="27">
        <v>45</v>
      </c>
      <c r="E1741" s="27">
        <v>13</v>
      </c>
      <c r="F1741" s="78">
        <v>54.263919960126586</v>
      </c>
      <c r="G1741" s="115" t="s">
        <v>858</v>
      </c>
      <c r="H1741" s="27" t="s">
        <v>64</v>
      </c>
      <c r="I1741" s="27">
        <v>1009</v>
      </c>
      <c r="J1741" s="27">
        <v>114</v>
      </c>
      <c r="K1741" s="27">
        <v>14</v>
      </c>
      <c r="L1741" s="124">
        <v>0.12280701754385964</v>
      </c>
      <c r="M1741" s="27" t="s">
        <v>66</v>
      </c>
      <c r="N1741" s="70">
        <f t="shared" si="71"/>
        <v>6661.9397120278481</v>
      </c>
      <c r="O1741" s="1">
        <v>44217</v>
      </c>
      <c r="P1741" s="1">
        <f t="shared" si="72"/>
        <v>44199</v>
      </c>
      <c r="Q1741" s="1">
        <f t="shared" si="73"/>
        <v>44212</v>
      </c>
    </row>
    <row r="1742" spans="1:17" x14ac:dyDescent="0.25">
      <c r="A1742" s="73" t="s">
        <v>545</v>
      </c>
      <c r="B1742" s="112" t="s">
        <v>54</v>
      </c>
      <c r="C1742" s="74">
        <v>7315.6481145470188</v>
      </c>
      <c r="D1742" s="27">
        <v>344</v>
      </c>
      <c r="E1742" s="27">
        <v>90</v>
      </c>
      <c r="F1742" s="69">
        <v>87.874257043451053</v>
      </c>
      <c r="G1742" s="115" t="s">
        <v>860</v>
      </c>
      <c r="H1742" s="27" t="s">
        <v>64</v>
      </c>
      <c r="I1742" s="27">
        <v>8536</v>
      </c>
      <c r="J1742" s="27">
        <v>916</v>
      </c>
      <c r="K1742" s="27">
        <v>93</v>
      </c>
      <c r="L1742" s="72">
        <v>0.10152838427947598</v>
      </c>
      <c r="M1742" s="27" t="s">
        <v>66</v>
      </c>
      <c r="N1742" s="70">
        <f t="shared" si="71"/>
        <v>12521.10524805796</v>
      </c>
      <c r="O1742" s="1">
        <v>44217</v>
      </c>
      <c r="P1742" s="1">
        <f t="shared" si="72"/>
        <v>44199</v>
      </c>
      <c r="Q1742" s="1">
        <f t="shared" si="73"/>
        <v>44212</v>
      </c>
    </row>
    <row r="1743" spans="1:17" x14ac:dyDescent="0.25">
      <c r="A1743" s="73" t="s">
        <v>546</v>
      </c>
      <c r="B1743" s="112" t="s">
        <v>49</v>
      </c>
      <c r="C1743" s="74">
        <v>10981.723636578799</v>
      </c>
      <c r="D1743" s="27">
        <v>365</v>
      </c>
      <c r="E1743" s="27">
        <v>58</v>
      </c>
      <c r="F1743" s="75">
        <v>37.725017310195135</v>
      </c>
      <c r="G1743" s="115" t="s">
        <v>859</v>
      </c>
      <c r="H1743" s="27" t="s">
        <v>68</v>
      </c>
      <c r="I1743" s="27">
        <v>23899</v>
      </c>
      <c r="J1743" s="27">
        <v>3605</v>
      </c>
      <c r="K1743" s="27">
        <v>62</v>
      </c>
      <c r="L1743" s="122">
        <v>1.7198335644937588E-2</v>
      </c>
      <c r="M1743" s="27" t="s">
        <v>66</v>
      </c>
      <c r="N1743" s="70">
        <f t="shared" si="71"/>
        <v>32827.269373199117</v>
      </c>
      <c r="O1743" s="1">
        <v>44217</v>
      </c>
      <c r="P1743" s="1">
        <f t="shared" si="72"/>
        <v>44199</v>
      </c>
      <c r="Q1743" s="1">
        <f t="shared" si="73"/>
        <v>44212</v>
      </c>
    </row>
    <row r="1744" spans="1:17" x14ac:dyDescent="0.25">
      <c r="A1744" s="73" t="s">
        <v>547</v>
      </c>
      <c r="B1744" s="112" t="s">
        <v>43</v>
      </c>
      <c r="C1744" s="74">
        <v>16752.226867065601</v>
      </c>
      <c r="D1744" s="27">
        <v>1106</v>
      </c>
      <c r="E1744" s="27">
        <v>225</v>
      </c>
      <c r="F1744" s="69">
        <v>95.936072851451996</v>
      </c>
      <c r="G1744" s="115" t="s">
        <v>860</v>
      </c>
      <c r="H1744" s="27" t="s">
        <v>66</v>
      </c>
      <c r="I1744" s="27">
        <v>18216</v>
      </c>
      <c r="J1744" s="27">
        <v>2164</v>
      </c>
      <c r="K1744" s="27">
        <v>254</v>
      </c>
      <c r="L1744" s="72">
        <v>0.11737523105360444</v>
      </c>
      <c r="M1744" s="27" t="s">
        <v>66</v>
      </c>
      <c r="N1744" s="70">
        <f t="shared" si="71"/>
        <v>12917.685613811511</v>
      </c>
      <c r="O1744" s="1">
        <v>44217</v>
      </c>
      <c r="P1744" s="1">
        <f t="shared" si="72"/>
        <v>44199</v>
      </c>
      <c r="Q1744" s="1">
        <f t="shared" si="73"/>
        <v>44212</v>
      </c>
    </row>
    <row r="1745" spans="1:17" x14ac:dyDescent="0.25">
      <c r="A1745" s="73" t="s">
        <v>548</v>
      </c>
      <c r="B1745" s="112" t="s">
        <v>51</v>
      </c>
      <c r="C1745" s="74">
        <v>14695.182980035201</v>
      </c>
      <c r="D1745" s="27">
        <v>673</v>
      </c>
      <c r="E1745" s="27">
        <v>159</v>
      </c>
      <c r="F1745" s="69">
        <v>77.2848005538455</v>
      </c>
      <c r="G1745" s="115" t="s">
        <v>860</v>
      </c>
      <c r="H1745" s="27" t="s">
        <v>64</v>
      </c>
      <c r="I1745" s="27">
        <v>21834</v>
      </c>
      <c r="J1745" s="27">
        <v>2823</v>
      </c>
      <c r="K1745" s="27">
        <v>170</v>
      </c>
      <c r="L1745" s="72">
        <v>6.0219624512929511E-2</v>
      </c>
      <c r="M1745" s="27" t="s">
        <v>66</v>
      </c>
      <c r="N1745" s="70">
        <f t="shared" si="71"/>
        <v>19210.376650874732</v>
      </c>
      <c r="O1745" s="1">
        <v>44217</v>
      </c>
      <c r="P1745" s="1">
        <f t="shared" si="72"/>
        <v>44199</v>
      </c>
      <c r="Q1745" s="1">
        <f t="shared" si="73"/>
        <v>44212</v>
      </c>
    </row>
    <row r="1746" spans="1:17" x14ac:dyDescent="0.25">
      <c r="A1746" s="73" t="s">
        <v>549</v>
      </c>
      <c r="B1746" s="112" t="s">
        <v>51</v>
      </c>
      <c r="C1746" s="74">
        <v>56177.316442514697</v>
      </c>
      <c r="D1746" s="27">
        <v>3459</v>
      </c>
      <c r="E1746" s="27">
        <v>705</v>
      </c>
      <c r="F1746" s="69">
        <v>89.639637572706903</v>
      </c>
      <c r="G1746" s="115" t="s">
        <v>860</v>
      </c>
      <c r="H1746" s="27" t="s">
        <v>66</v>
      </c>
      <c r="I1746" s="27">
        <v>64933</v>
      </c>
      <c r="J1746" s="27">
        <v>8648</v>
      </c>
      <c r="K1746" s="27">
        <v>775</v>
      </c>
      <c r="L1746" s="72">
        <v>8.9616096207215543E-2</v>
      </c>
      <c r="M1746" s="27" t="s">
        <v>66</v>
      </c>
      <c r="N1746" s="70">
        <f t="shared" si="71"/>
        <v>15394.113759152866</v>
      </c>
      <c r="O1746" s="1">
        <v>44217</v>
      </c>
      <c r="P1746" s="1">
        <f t="shared" si="72"/>
        <v>44199</v>
      </c>
      <c r="Q1746" s="1">
        <f t="shared" si="73"/>
        <v>44212</v>
      </c>
    </row>
    <row r="1747" spans="1:17" x14ac:dyDescent="0.25">
      <c r="A1747" s="73" t="s">
        <v>550</v>
      </c>
      <c r="B1747" s="112" t="s">
        <v>46</v>
      </c>
      <c r="C1747" s="74">
        <v>1451.48737987204</v>
      </c>
      <c r="D1747" s="27">
        <v>49</v>
      </c>
      <c r="E1747" s="27">
        <v>7</v>
      </c>
      <c r="F1747" s="77">
        <v>34.44742316974736</v>
      </c>
      <c r="G1747" s="115" t="s">
        <v>857</v>
      </c>
      <c r="H1747" s="27" t="s">
        <v>66</v>
      </c>
      <c r="I1747" s="27">
        <v>1125</v>
      </c>
      <c r="J1747" s="27">
        <v>120</v>
      </c>
      <c r="K1747" s="27">
        <v>11</v>
      </c>
      <c r="L1747" s="123">
        <v>9.166666666666666E-2</v>
      </c>
      <c r="M1747" s="27" t="s">
        <v>66</v>
      </c>
      <c r="N1747" s="70">
        <f t="shared" si="71"/>
        <v>8267.3815607393663</v>
      </c>
      <c r="O1747" s="1">
        <v>44217</v>
      </c>
      <c r="P1747" s="1">
        <f t="shared" si="72"/>
        <v>44199</v>
      </c>
      <c r="Q1747" s="1">
        <f t="shared" si="73"/>
        <v>44212</v>
      </c>
    </row>
    <row r="1748" spans="1:17" x14ac:dyDescent="0.25">
      <c r="A1748" s="73" t="s">
        <v>551</v>
      </c>
      <c r="B1748" s="112" t="s">
        <v>52</v>
      </c>
      <c r="C1748" s="74">
        <v>15539.121805317</v>
      </c>
      <c r="D1748" s="27">
        <v>891</v>
      </c>
      <c r="E1748" s="27">
        <v>165</v>
      </c>
      <c r="F1748" s="69">
        <v>75.845433438082608</v>
      </c>
      <c r="G1748" s="115" t="s">
        <v>860</v>
      </c>
      <c r="H1748" s="27" t="s">
        <v>64</v>
      </c>
      <c r="I1748" s="27">
        <v>15849</v>
      </c>
      <c r="J1748" s="27">
        <v>1761</v>
      </c>
      <c r="K1748" s="27">
        <v>172</v>
      </c>
      <c r="L1748" s="72">
        <v>9.7671777399205004E-2</v>
      </c>
      <c r="M1748" s="27" t="s">
        <v>64</v>
      </c>
      <c r="N1748" s="70">
        <f t="shared" si="71"/>
        <v>11332.686763530233</v>
      </c>
      <c r="O1748" s="1">
        <v>44217</v>
      </c>
      <c r="P1748" s="1">
        <f t="shared" si="72"/>
        <v>44199</v>
      </c>
      <c r="Q1748" s="1">
        <f t="shared" si="73"/>
        <v>44212</v>
      </c>
    </row>
    <row r="1749" spans="1:17" x14ac:dyDescent="0.25">
      <c r="A1749" s="73" t="s">
        <v>552</v>
      </c>
      <c r="B1749" s="112" t="s">
        <v>47</v>
      </c>
      <c r="C1749" s="74">
        <v>14533.4559376543</v>
      </c>
      <c r="D1749" s="27">
        <v>943</v>
      </c>
      <c r="E1749" s="27">
        <v>143</v>
      </c>
      <c r="F1749" s="69">
        <v>70.281189540209951</v>
      </c>
      <c r="G1749" s="115" t="s">
        <v>860</v>
      </c>
      <c r="H1749" s="27" t="s">
        <v>66</v>
      </c>
      <c r="I1749" s="27">
        <v>29879</v>
      </c>
      <c r="J1749" s="27">
        <v>3166</v>
      </c>
      <c r="K1749" s="27">
        <v>183</v>
      </c>
      <c r="L1749" s="72">
        <v>5.7801642451042322E-2</v>
      </c>
      <c r="M1749" s="27" t="s">
        <v>66</v>
      </c>
      <c r="N1749" s="70">
        <f t="shared" si="71"/>
        <v>21784.219896365492</v>
      </c>
      <c r="O1749" s="1">
        <v>44217</v>
      </c>
      <c r="P1749" s="1">
        <f t="shared" si="72"/>
        <v>44199</v>
      </c>
      <c r="Q1749" s="1">
        <f t="shared" si="73"/>
        <v>44212</v>
      </c>
    </row>
    <row r="1750" spans="1:17" x14ac:dyDescent="0.25">
      <c r="A1750" s="73" t="s">
        <v>553</v>
      </c>
      <c r="B1750" s="112" t="s">
        <v>48</v>
      </c>
      <c r="C1750" s="74">
        <v>2458.2722255157701</v>
      </c>
      <c r="D1750" s="27">
        <v>47</v>
      </c>
      <c r="E1750" s="27">
        <v>4</v>
      </c>
      <c r="F1750" s="77">
        <v>11.622564936002561</v>
      </c>
      <c r="G1750" s="115" t="s">
        <v>857</v>
      </c>
      <c r="H1750" s="27" t="s">
        <v>64</v>
      </c>
      <c r="I1750" s="27">
        <v>4517</v>
      </c>
      <c r="J1750" s="27">
        <v>444</v>
      </c>
      <c r="K1750" s="27">
        <v>4</v>
      </c>
      <c r="L1750" s="123">
        <v>9.0090090090090089E-3</v>
      </c>
      <c r="M1750" s="27" t="s">
        <v>68</v>
      </c>
      <c r="N1750" s="70">
        <f t="shared" si="71"/>
        <v>18061.46591054798</v>
      </c>
      <c r="O1750" s="1">
        <v>44217</v>
      </c>
      <c r="P1750" s="1">
        <f t="shared" si="72"/>
        <v>44199</v>
      </c>
      <c r="Q1750" s="1">
        <f t="shared" si="73"/>
        <v>44212</v>
      </c>
    </row>
    <row r="1751" spans="1:17" x14ac:dyDescent="0.25">
      <c r="A1751" s="73" t="s">
        <v>554</v>
      </c>
      <c r="B1751" s="112" t="s">
        <v>42</v>
      </c>
      <c r="C1751" s="74">
        <v>7178.4740239266202</v>
      </c>
      <c r="D1751" s="27">
        <v>186</v>
      </c>
      <c r="E1751" s="27">
        <v>16</v>
      </c>
      <c r="F1751" s="75">
        <v>15.92061403367733</v>
      </c>
      <c r="G1751" s="115" t="s">
        <v>859</v>
      </c>
      <c r="H1751" s="27" t="s">
        <v>64</v>
      </c>
      <c r="I1751" s="27">
        <v>47309</v>
      </c>
      <c r="J1751" s="27">
        <v>1873</v>
      </c>
      <c r="K1751" s="27">
        <v>16</v>
      </c>
      <c r="L1751" s="122">
        <v>8.5424452749599568E-3</v>
      </c>
      <c r="M1751" s="27" t="s">
        <v>68</v>
      </c>
      <c r="N1751" s="70">
        <f t="shared" si="71"/>
        <v>26091.896324442925</v>
      </c>
      <c r="O1751" s="1">
        <v>44217</v>
      </c>
      <c r="P1751" s="1">
        <f t="shared" si="72"/>
        <v>44199</v>
      </c>
      <c r="Q1751" s="1">
        <f t="shared" si="73"/>
        <v>44212</v>
      </c>
    </row>
    <row r="1752" spans="1:17" x14ac:dyDescent="0.25">
      <c r="A1752" s="73" t="s">
        <v>555</v>
      </c>
      <c r="B1752" s="112" t="s">
        <v>49</v>
      </c>
      <c r="C1752" s="74">
        <v>24460.265400539301</v>
      </c>
      <c r="D1752" s="27">
        <v>1616</v>
      </c>
      <c r="E1752" s="27">
        <v>264</v>
      </c>
      <c r="F1752" s="69">
        <v>77.092960964876099</v>
      </c>
      <c r="G1752" s="115" t="s">
        <v>860</v>
      </c>
      <c r="H1752" s="27" t="s">
        <v>66</v>
      </c>
      <c r="I1752" s="27">
        <v>29606</v>
      </c>
      <c r="J1752" s="27">
        <v>3524</v>
      </c>
      <c r="K1752" s="27">
        <v>286</v>
      </c>
      <c r="L1752" s="72">
        <v>8.1157775255391598E-2</v>
      </c>
      <c r="M1752" s="27" t="s">
        <v>66</v>
      </c>
      <c r="N1752" s="70">
        <f t="shared" si="71"/>
        <v>14407.039099102753</v>
      </c>
      <c r="O1752" s="1">
        <v>44217</v>
      </c>
      <c r="P1752" s="1">
        <f t="shared" si="72"/>
        <v>44199</v>
      </c>
      <c r="Q1752" s="1">
        <f t="shared" si="73"/>
        <v>44212</v>
      </c>
    </row>
    <row r="1753" spans="1:17" x14ac:dyDescent="0.25">
      <c r="A1753" s="73" t="s">
        <v>556</v>
      </c>
      <c r="B1753" s="112" t="s">
        <v>54</v>
      </c>
      <c r="C1753" s="74">
        <v>10765.112077551599</v>
      </c>
      <c r="D1753" s="27">
        <v>452</v>
      </c>
      <c r="E1753" s="27">
        <v>107</v>
      </c>
      <c r="F1753" s="69">
        <v>70.99654037782598</v>
      </c>
      <c r="G1753" s="115" t="s">
        <v>860</v>
      </c>
      <c r="H1753" s="27" t="s">
        <v>66</v>
      </c>
      <c r="I1753" s="27">
        <v>10518</v>
      </c>
      <c r="J1753" s="27">
        <v>1240</v>
      </c>
      <c r="K1753" s="27">
        <v>115</v>
      </c>
      <c r="L1753" s="72">
        <v>9.2741935483870969E-2</v>
      </c>
      <c r="M1753" s="27" t="s">
        <v>66</v>
      </c>
      <c r="N1753" s="70">
        <f t="shared" si="71"/>
        <v>11518.691037000552</v>
      </c>
      <c r="O1753" s="1">
        <v>44217</v>
      </c>
      <c r="P1753" s="1">
        <f t="shared" si="72"/>
        <v>44199</v>
      </c>
      <c r="Q1753" s="1">
        <f t="shared" si="73"/>
        <v>44212</v>
      </c>
    </row>
    <row r="1754" spans="1:17" x14ac:dyDescent="0.25">
      <c r="A1754" s="73" t="s">
        <v>557</v>
      </c>
      <c r="B1754" s="112" t="s">
        <v>49</v>
      </c>
      <c r="C1754" s="74">
        <v>22284.2851538703</v>
      </c>
      <c r="D1754" s="27">
        <v>883</v>
      </c>
      <c r="E1754" s="27">
        <v>172</v>
      </c>
      <c r="F1754" s="75">
        <v>55.131740600530428</v>
      </c>
      <c r="G1754" s="115" t="s">
        <v>859</v>
      </c>
      <c r="H1754" s="27" t="s">
        <v>66</v>
      </c>
      <c r="I1754" s="27">
        <v>42273</v>
      </c>
      <c r="J1754" s="27">
        <v>5708</v>
      </c>
      <c r="K1754" s="27">
        <v>191</v>
      </c>
      <c r="L1754" s="122">
        <v>3.3461807988787666E-2</v>
      </c>
      <c r="M1754" s="27" t="s">
        <v>66</v>
      </c>
      <c r="N1754" s="70">
        <f t="shared" si="71"/>
        <v>25614.463109706903</v>
      </c>
      <c r="O1754" s="1">
        <v>44217</v>
      </c>
      <c r="P1754" s="1">
        <f t="shared" si="72"/>
        <v>44199</v>
      </c>
      <c r="Q1754" s="1">
        <f t="shared" si="73"/>
        <v>44212</v>
      </c>
    </row>
    <row r="1755" spans="1:17" x14ac:dyDescent="0.25">
      <c r="A1755" s="73" t="s">
        <v>558</v>
      </c>
      <c r="B1755" s="112" t="s">
        <v>42</v>
      </c>
      <c r="C1755" s="74">
        <v>845.307934845815</v>
      </c>
      <c r="D1755" s="27">
        <v>14</v>
      </c>
      <c r="E1755" s="27">
        <v>6</v>
      </c>
      <c r="F1755" s="77">
        <v>50.700036153050007</v>
      </c>
      <c r="G1755" s="115" t="s">
        <v>857</v>
      </c>
      <c r="H1755" s="27" t="s">
        <v>64</v>
      </c>
      <c r="I1755" s="27">
        <v>694</v>
      </c>
      <c r="J1755" s="27">
        <v>90</v>
      </c>
      <c r="K1755" s="27">
        <v>6</v>
      </c>
      <c r="L1755" s="123">
        <v>6.6666666666666666E-2</v>
      </c>
      <c r="M1755" s="27" t="s">
        <v>64</v>
      </c>
      <c r="N1755" s="70">
        <f t="shared" si="71"/>
        <v>10647.0075921405</v>
      </c>
      <c r="O1755" s="1">
        <v>44217</v>
      </c>
      <c r="P1755" s="1">
        <f t="shared" si="72"/>
        <v>44199</v>
      </c>
      <c r="Q1755" s="1">
        <f t="shared" si="73"/>
        <v>44212</v>
      </c>
    </row>
    <row r="1756" spans="1:17" x14ac:dyDescent="0.25">
      <c r="A1756" s="73" t="s">
        <v>559</v>
      </c>
      <c r="B1756" s="112" t="s">
        <v>53</v>
      </c>
      <c r="C1756" s="74">
        <v>18868.1392219843</v>
      </c>
      <c r="D1756" s="27">
        <v>1747</v>
      </c>
      <c r="E1756" s="27">
        <v>248</v>
      </c>
      <c r="F1756" s="69">
        <v>93.884645994374637</v>
      </c>
      <c r="G1756" s="115" t="s">
        <v>860</v>
      </c>
      <c r="H1756" s="27" t="s">
        <v>66</v>
      </c>
      <c r="I1756" s="27">
        <v>49127</v>
      </c>
      <c r="J1756" s="27">
        <v>5438</v>
      </c>
      <c r="K1756" s="27">
        <v>317</v>
      </c>
      <c r="L1756" s="72">
        <v>5.8293490253769766E-2</v>
      </c>
      <c r="M1756" s="27" t="s">
        <v>66</v>
      </c>
      <c r="N1756" s="70">
        <f t="shared" si="71"/>
        <v>28821.072051789237</v>
      </c>
      <c r="O1756" s="1">
        <v>44217</v>
      </c>
      <c r="P1756" s="1">
        <f t="shared" si="72"/>
        <v>44199</v>
      </c>
      <c r="Q1756" s="1">
        <f t="shared" si="73"/>
        <v>44212</v>
      </c>
    </row>
    <row r="1757" spans="1:17" x14ac:dyDescent="0.25">
      <c r="A1757" s="73" t="s">
        <v>560</v>
      </c>
      <c r="B1757" s="112" t="s">
        <v>49</v>
      </c>
      <c r="C1757" s="74">
        <v>41525.030739602102</v>
      </c>
      <c r="D1757" s="27">
        <v>3170</v>
      </c>
      <c r="E1757" s="27">
        <v>496</v>
      </c>
      <c r="F1757" s="69">
        <v>85.318591696510111</v>
      </c>
      <c r="G1757" s="115" t="s">
        <v>860</v>
      </c>
      <c r="H1757" s="27" t="s">
        <v>66</v>
      </c>
      <c r="I1757" s="27">
        <v>61550</v>
      </c>
      <c r="J1757" s="27">
        <v>7781</v>
      </c>
      <c r="K1757" s="27">
        <v>567</v>
      </c>
      <c r="L1757" s="72">
        <v>7.286981107826758E-2</v>
      </c>
      <c r="M1757" s="27" t="s">
        <v>66</v>
      </c>
      <c r="N1757" s="70">
        <f t="shared" si="71"/>
        <v>18738.095701346032</v>
      </c>
      <c r="O1757" s="1">
        <v>44217</v>
      </c>
      <c r="P1757" s="1">
        <f t="shared" si="72"/>
        <v>44199</v>
      </c>
      <c r="Q1757" s="1">
        <f t="shared" si="73"/>
        <v>44212</v>
      </c>
    </row>
    <row r="1758" spans="1:17" x14ac:dyDescent="0.25">
      <c r="A1758" s="73" t="s">
        <v>54</v>
      </c>
      <c r="B1758" s="112" t="s">
        <v>54</v>
      </c>
      <c r="C1758" s="74">
        <v>191574.677370558</v>
      </c>
      <c r="D1758" s="27">
        <v>17836</v>
      </c>
      <c r="E1758" s="27">
        <v>2421</v>
      </c>
      <c r="F1758" s="69">
        <v>90.266925567662639</v>
      </c>
      <c r="G1758" s="115" t="s">
        <v>860</v>
      </c>
      <c r="H1758" s="27" t="s">
        <v>66</v>
      </c>
      <c r="I1758" s="27">
        <v>481229</v>
      </c>
      <c r="J1758" s="27">
        <v>36095</v>
      </c>
      <c r="K1758" s="27">
        <v>2674</v>
      </c>
      <c r="L1758" s="72">
        <v>7.4082282864662702E-2</v>
      </c>
      <c r="M1758" s="27" t="s">
        <v>66</v>
      </c>
      <c r="N1758" s="70">
        <f t="shared" si="71"/>
        <v>18841.216644819066</v>
      </c>
      <c r="O1758" s="1">
        <v>44217</v>
      </c>
      <c r="P1758" s="1">
        <f t="shared" si="72"/>
        <v>44199</v>
      </c>
      <c r="Q1758" s="1">
        <f t="shared" si="73"/>
        <v>44212</v>
      </c>
    </row>
    <row r="1759" spans="1:17" x14ac:dyDescent="0.25">
      <c r="A1759" s="73" t="s">
        <v>561</v>
      </c>
      <c r="B1759" s="112" t="s">
        <v>48</v>
      </c>
      <c r="C1759" s="74">
        <v>1046.7288034764699</v>
      </c>
      <c r="D1759" s="27">
        <v>21</v>
      </c>
      <c r="E1759" s="27">
        <v>1</v>
      </c>
      <c r="F1759" s="77">
        <v>6.8239806902549915</v>
      </c>
      <c r="G1759" s="115" t="s">
        <v>857</v>
      </c>
      <c r="H1759" s="27" t="s">
        <v>68</v>
      </c>
      <c r="I1759" s="27">
        <v>1228</v>
      </c>
      <c r="J1759" s="27">
        <v>131</v>
      </c>
      <c r="K1759" s="27">
        <v>2</v>
      </c>
      <c r="L1759" s="123">
        <v>1.5267175572519083E-2</v>
      </c>
      <c r="M1759" s="27" t="s">
        <v>64</v>
      </c>
      <c r="N1759" s="70">
        <f t="shared" si="71"/>
        <v>12515.180585927654</v>
      </c>
      <c r="O1759" s="1">
        <v>44217</v>
      </c>
      <c r="P1759" s="1">
        <f t="shared" si="72"/>
        <v>44199</v>
      </c>
      <c r="Q1759" s="1">
        <f t="shared" si="73"/>
        <v>44212</v>
      </c>
    </row>
    <row r="1760" spans="1:17" x14ac:dyDescent="0.25">
      <c r="A1760" s="73" t="s">
        <v>562</v>
      </c>
      <c r="B1760" s="112" t="s">
        <v>51</v>
      </c>
      <c r="C1760" s="74">
        <v>11271.338775648501</v>
      </c>
      <c r="D1760" s="27">
        <v>730</v>
      </c>
      <c r="E1760" s="27">
        <v>112</v>
      </c>
      <c r="F1760" s="69">
        <v>70.976484331070225</v>
      </c>
      <c r="G1760" s="115" t="s">
        <v>860</v>
      </c>
      <c r="H1760" s="27" t="s">
        <v>64</v>
      </c>
      <c r="I1760" s="27">
        <v>19734</v>
      </c>
      <c r="J1760" s="27">
        <v>2062</v>
      </c>
      <c r="K1760" s="27">
        <v>116</v>
      </c>
      <c r="L1760" s="72">
        <v>5.6256062075654707E-2</v>
      </c>
      <c r="M1760" s="27" t="s">
        <v>66</v>
      </c>
      <c r="N1760" s="70">
        <f t="shared" si="71"/>
        <v>18294.188836333349</v>
      </c>
      <c r="O1760" s="1">
        <v>44217</v>
      </c>
      <c r="P1760" s="1">
        <f t="shared" si="72"/>
        <v>44199</v>
      </c>
      <c r="Q1760" s="1">
        <f t="shared" si="73"/>
        <v>44212</v>
      </c>
    </row>
    <row r="1761" spans="1:17" x14ac:dyDescent="0.25">
      <c r="A1761" s="73" t="s">
        <v>563</v>
      </c>
      <c r="B1761" s="125" t="s">
        <v>41</v>
      </c>
      <c r="C1761" s="74">
        <v>24061.696973528105</v>
      </c>
      <c r="D1761" s="27">
        <v>866</v>
      </c>
      <c r="E1761" s="27">
        <v>165</v>
      </c>
      <c r="F1761" s="69">
        <v>48.981226464120724</v>
      </c>
      <c r="G1761" s="115" t="s">
        <v>860</v>
      </c>
      <c r="H1761" s="27" t="s">
        <v>64</v>
      </c>
      <c r="I1761" s="27">
        <v>25152</v>
      </c>
      <c r="J1761" s="27">
        <v>3096</v>
      </c>
      <c r="K1761" s="27">
        <v>185</v>
      </c>
      <c r="L1761" s="72">
        <v>5.9754521963824289E-2</v>
      </c>
      <c r="M1761" s="27" t="s">
        <v>64</v>
      </c>
      <c r="N1761" s="70">
        <f t="shared" si="71"/>
        <v>12866.922908247569</v>
      </c>
      <c r="O1761" s="1">
        <v>44217</v>
      </c>
      <c r="P1761" s="1">
        <f t="shared" si="72"/>
        <v>44199</v>
      </c>
      <c r="Q1761" s="1">
        <f t="shared" si="73"/>
        <v>44212</v>
      </c>
    </row>
    <row r="1762" spans="1:17" x14ac:dyDescent="0.25">
      <c r="A1762" s="73" t="s">
        <v>221</v>
      </c>
      <c r="B1762" s="112" t="s">
        <v>52</v>
      </c>
      <c r="C1762" s="74">
        <v>18224.238036758699</v>
      </c>
      <c r="D1762" s="27">
        <v>1220</v>
      </c>
      <c r="E1762" s="27">
        <v>144</v>
      </c>
      <c r="F1762" s="69">
        <v>56.439749442296396</v>
      </c>
      <c r="G1762" s="27" t="s">
        <v>860</v>
      </c>
      <c r="H1762" s="27" t="s">
        <v>66</v>
      </c>
      <c r="I1762" s="27">
        <v>20038</v>
      </c>
      <c r="J1762" s="27">
        <v>2004</v>
      </c>
      <c r="K1762" s="27">
        <v>157</v>
      </c>
      <c r="L1762" s="72">
        <v>7.8343313373253495E-2</v>
      </c>
      <c r="M1762" s="27" t="s">
        <v>66</v>
      </c>
      <c r="N1762" s="70">
        <f t="shared" si="71"/>
        <v>10996.344516340747</v>
      </c>
      <c r="O1762" s="1">
        <v>44224</v>
      </c>
      <c r="P1762" s="1">
        <f t="shared" si="72"/>
        <v>44206</v>
      </c>
      <c r="Q1762" s="1">
        <f t="shared" si="73"/>
        <v>44219</v>
      </c>
    </row>
    <row r="1763" spans="1:17" x14ac:dyDescent="0.25">
      <c r="A1763" s="73" t="s">
        <v>222</v>
      </c>
      <c r="B1763" s="112" t="s">
        <v>49</v>
      </c>
      <c r="C1763" s="74">
        <v>23727.780397963001</v>
      </c>
      <c r="D1763" s="27">
        <v>662</v>
      </c>
      <c r="E1763" s="27">
        <v>61</v>
      </c>
      <c r="F1763" s="75">
        <v>18.3630444317367</v>
      </c>
      <c r="G1763" s="27" t="s">
        <v>859</v>
      </c>
      <c r="H1763" s="27" t="s">
        <v>66</v>
      </c>
      <c r="I1763" s="27">
        <v>28925</v>
      </c>
      <c r="J1763" s="27">
        <v>2963</v>
      </c>
      <c r="K1763" s="27">
        <v>67</v>
      </c>
      <c r="L1763" s="122">
        <v>2.2612217347283158E-2</v>
      </c>
      <c r="M1763" s="27" t="s">
        <v>66</v>
      </c>
      <c r="N1763" s="70">
        <f t="shared" si="71"/>
        <v>12487.472280611506</v>
      </c>
      <c r="O1763" s="1">
        <v>44224</v>
      </c>
      <c r="P1763" s="1">
        <f t="shared" si="72"/>
        <v>44206</v>
      </c>
      <c r="Q1763" s="1">
        <f t="shared" si="73"/>
        <v>44219</v>
      </c>
    </row>
    <row r="1764" spans="1:17" x14ac:dyDescent="0.25">
      <c r="A1764" s="73" t="s">
        <v>223</v>
      </c>
      <c r="B1764" s="112" t="s">
        <v>43</v>
      </c>
      <c r="C1764" s="74">
        <v>10449.281569213599</v>
      </c>
      <c r="D1764" s="27">
        <v>973</v>
      </c>
      <c r="E1764" s="27">
        <v>154</v>
      </c>
      <c r="F1764" s="69">
        <v>105.27039516677364</v>
      </c>
      <c r="G1764" s="27" t="s">
        <v>860</v>
      </c>
      <c r="H1764" s="27" t="s">
        <v>66</v>
      </c>
      <c r="I1764" s="27">
        <v>14964</v>
      </c>
      <c r="J1764" s="27">
        <v>1864</v>
      </c>
      <c r="K1764" s="27">
        <v>172</v>
      </c>
      <c r="L1764" s="72">
        <v>9.2274678111587988E-2</v>
      </c>
      <c r="M1764" s="27" t="s">
        <v>66</v>
      </c>
      <c r="N1764" s="70">
        <f t="shared" si="71"/>
        <v>17838.546962806005</v>
      </c>
      <c r="O1764" s="1">
        <v>44224</v>
      </c>
      <c r="P1764" s="1">
        <f t="shared" si="72"/>
        <v>44206</v>
      </c>
      <c r="Q1764" s="1">
        <f t="shared" si="73"/>
        <v>44219</v>
      </c>
    </row>
    <row r="1765" spans="1:17" x14ac:dyDescent="0.25">
      <c r="A1765" s="73" t="s">
        <v>224</v>
      </c>
      <c r="B1765" s="112" t="s">
        <v>42</v>
      </c>
      <c r="C1765" s="74">
        <v>8227.4352056835796</v>
      </c>
      <c r="D1765" s="27">
        <v>199</v>
      </c>
      <c r="E1765" s="27">
        <v>28</v>
      </c>
      <c r="F1765" s="69">
        <v>24.308912194390587</v>
      </c>
      <c r="G1765" s="27" t="s">
        <v>860</v>
      </c>
      <c r="H1765" s="27" t="s">
        <v>66</v>
      </c>
      <c r="I1765" s="27">
        <v>8970</v>
      </c>
      <c r="J1765" s="27">
        <v>950</v>
      </c>
      <c r="K1765" s="27">
        <v>30</v>
      </c>
      <c r="L1765" s="72">
        <v>3.1578947368421054E-2</v>
      </c>
      <c r="M1765" s="27" t="s">
        <v>66</v>
      </c>
      <c r="N1765" s="70">
        <f t="shared" si="71"/>
        <v>11546.733292335528</v>
      </c>
      <c r="O1765" s="1">
        <v>44224</v>
      </c>
      <c r="P1765" s="1">
        <f t="shared" si="72"/>
        <v>44206</v>
      </c>
      <c r="Q1765" s="1">
        <f t="shared" si="73"/>
        <v>44219</v>
      </c>
    </row>
    <row r="1766" spans="1:17" x14ac:dyDescent="0.25">
      <c r="A1766" s="73" t="s">
        <v>225</v>
      </c>
      <c r="B1766" s="112" t="s">
        <v>47</v>
      </c>
      <c r="C1766" s="74">
        <v>28496.164598917199</v>
      </c>
      <c r="D1766" s="27">
        <v>1907</v>
      </c>
      <c r="E1766" s="27">
        <v>224</v>
      </c>
      <c r="F1766" s="69">
        <v>56.147907008538155</v>
      </c>
      <c r="G1766" s="27" t="s">
        <v>860</v>
      </c>
      <c r="H1766" s="27" t="s">
        <v>66</v>
      </c>
      <c r="I1766" s="27">
        <v>42590</v>
      </c>
      <c r="J1766" s="27">
        <v>4134</v>
      </c>
      <c r="K1766" s="27">
        <v>269</v>
      </c>
      <c r="L1766" s="72">
        <v>6.5070149975810357E-2</v>
      </c>
      <c r="M1766" s="27" t="s">
        <v>66</v>
      </c>
      <c r="N1766" s="70">
        <f t="shared" si="71"/>
        <v>14507.215473331047</v>
      </c>
      <c r="O1766" s="1">
        <v>44224</v>
      </c>
      <c r="P1766" s="1">
        <f t="shared" si="72"/>
        <v>44206</v>
      </c>
      <c r="Q1766" s="1">
        <f t="shared" si="73"/>
        <v>44219</v>
      </c>
    </row>
    <row r="1767" spans="1:17" x14ac:dyDescent="0.25">
      <c r="A1767" s="73" t="s">
        <v>226</v>
      </c>
      <c r="B1767" s="112" t="s">
        <v>42</v>
      </c>
      <c r="C1767" s="74">
        <v>462.23398096760798</v>
      </c>
      <c r="D1767" s="27" t="s">
        <v>574</v>
      </c>
      <c r="E1767" s="27">
        <v>0</v>
      </c>
      <c r="F1767" s="135">
        <v>0</v>
      </c>
      <c r="G1767" s="27" t="s">
        <v>857</v>
      </c>
      <c r="H1767" s="27" t="s">
        <v>68</v>
      </c>
      <c r="I1767" s="27">
        <v>172</v>
      </c>
      <c r="J1767" s="27">
        <v>14</v>
      </c>
      <c r="K1767" s="27">
        <v>0</v>
      </c>
      <c r="L1767" s="136">
        <v>0</v>
      </c>
      <c r="M1767" s="27" t="s">
        <v>68</v>
      </c>
      <c r="N1767" s="70">
        <f t="shared" si="71"/>
        <v>3028.7691031917188</v>
      </c>
      <c r="O1767" s="1">
        <v>44224</v>
      </c>
      <c r="P1767" s="1">
        <f t="shared" si="72"/>
        <v>44206</v>
      </c>
      <c r="Q1767" s="1">
        <f t="shared" si="73"/>
        <v>44219</v>
      </c>
    </row>
    <row r="1768" spans="1:17" x14ac:dyDescent="0.25">
      <c r="A1768" s="73" t="s">
        <v>227</v>
      </c>
      <c r="B1768" s="112" t="s">
        <v>45</v>
      </c>
      <c r="C1768" s="74">
        <v>16598.0263143665</v>
      </c>
      <c r="D1768" s="27">
        <v>843</v>
      </c>
      <c r="E1768" s="27">
        <v>75</v>
      </c>
      <c r="F1768" s="75">
        <v>32.275782407369469</v>
      </c>
      <c r="G1768" s="27" t="s">
        <v>859</v>
      </c>
      <c r="H1768" s="27" t="s">
        <v>66</v>
      </c>
      <c r="I1768" s="27">
        <v>21284</v>
      </c>
      <c r="J1768" s="27">
        <v>2112</v>
      </c>
      <c r="K1768" s="27">
        <v>91</v>
      </c>
      <c r="L1768" s="122">
        <v>4.3087121212121215E-2</v>
      </c>
      <c r="M1768" s="27" t="s">
        <v>66</v>
      </c>
      <c r="N1768" s="70">
        <f t="shared" si="71"/>
        <v>12724.404456281338</v>
      </c>
      <c r="O1768" s="1">
        <v>44224</v>
      </c>
      <c r="P1768" s="1">
        <f t="shared" si="72"/>
        <v>44206</v>
      </c>
      <c r="Q1768" s="1">
        <f t="shared" si="73"/>
        <v>44219</v>
      </c>
    </row>
    <row r="1769" spans="1:17" x14ac:dyDescent="0.25">
      <c r="A1769" s="73" t="s">
        <v>228</v>
      </c>
      <c r="B1769" s="112" t="s">
        <v>48</v>
      </c>
      <c r="C1769" s="74">
        <v>40259.238105780198</v>
      </c>
      <c r="D1769" s="27">
        <v>1075</v>
      </c>
      <c r="E1769" s="27">
        <v>93</v>
      </c>
      <c r="F1769" s="75">
        <v>16.500205804698023</v>
      </c>
      <c r="G1769" s="27" t="s">
        <v>859</v>
      </c>
      <c r="H1769" s="27" t="s">
        <v>66</v>
      </c>
      <c r="I1769" s="27">
        <v>193161</v>
      </c>
      <c r="J1769" s="27">
        <v>7605</v>
      </c>
      <c r="K1769" s="27">
        <v>111</v>
      </c>
      <c r="L1769" s="122">
        <v>1.4595660749506903E-2</v>
      </c>
      <c r="M1769" s="27" t="s">
        <v>66</v>
      </c>
      <c r="N1769" s="70">
        <f t="shared" si="71"/>
        <v>18890.074322862351</v>
      </c>
      <c r="O1769" s="1">
        <v>44224</v>
      </c>
      <c r="P1769" s="1">
        <f t="shared" si="72"/>
        <v>44206</v>
      </c>
      <c r="Q1769" s="1">
        <f t="shared" si="73"/>
        <v>44219</v>
      </c>
    </row>
    <row r="1770" spans="1:17" x14ac:dyDescent="0.25">
      <c r="A1770" s="73" t="s">
        <v>229</v>
      </c>
      <c r="B1770" s="112" t="s">
        <v>45</v>
      </c>
      <c r="C1770" s="74">
        <v>36064.049778037697</v>
      </c>
      <c r="D1770" s="27">
        <v>1951</v>
      </c>
      <c r="E1770" s="27">
        <v>209</v>
      </c>
      <c r="F1770" s="75">
        <v>41.394606319733498</v>
      </c>
      <c r="G1770" s="27" t="s">
        <v>859</v>
      </c>
      <c r="H1770" s="27" t="s">
        <v>66</v>
      </c>
      <c r="I1770" s="27">
        <v>64765</v>
      </c>
      <c r="J1770" s="27">
        <v>6042</v>
      </c>
      <c r="K1770" s="27">
        <v>241</v>
      </c>
      <c r="L1770" s="122">
        <v>3.9887454485269778E-2</v>
      </c>
      <c r="M1770" s="27" t="s">
        <v>66</v>
      </c>
      <c r="N1770" s="70">
        <f t="shared" si="71"/>
        <v>16753.52612140487</v>
      </c>
      <c r="O1770" s="1">
        <v>44224</v>
      </c>
      <c r="P1770" s="1">
        <f t="shared" si="72"/>
        <v>44206</v>
      </c>
      <c r="Q1770" s="1">
        <f t="shared" si="73"/>
        <v>44219</v>
      </c>
    </row>
    <row r="1771" spans="1:17" x14ac:dyDescent="0.25">
      <c r="A1771" s="73" t="s">
        <v>230</v>
      </c>
      <c r="B1771" s="112" t="s">
        <v>44</v>
      </c>
      <c r="C1771" s="74">
        <v>260.803252500962</v>
      </c>
      <c r="D1771" s="27" t="s">
        <v>574</v>
      </c>
      <c r="E1771" s="27">
        <v>0</v>
      </c>
      <c r="F1771" s="135">
        <v>0</v>
      </c>
      <c r="G1771" s="27" t="s">
        <v>857</v>
      </c>
      <c r="H1771" s="27" t="s">
        <v>66</v>
      </c>
      <c r="I1771" s="27">
        <v>454</v>
      </c>
      <c r="J1771" s="27">
        <v>25</v>
      </c>
      <c r="K1771" s="27">
        <v>0</v>
      </c>
      <c r="L1771" s="136">
        <v>0</v>
      </c>
      <c r="M1771" s="27" t="s">
        <v>66</v>
      </c>
      <c r="N1771" s="70">
        <f t="shared" si="71"/>
        <v>9585.7700240558861</v>
      </c>
      <c r="O1771" s="1">
        <v>44224</v>
      </c>
      <c r="P1771" s="1">
        <f t="shared" si="72"/>
        <v>44206</v>
      </c>
      <c r="Q1771" s="1">
        <f t="shared" si="73"/>
        <v>44219</v>
      </c>
    </row>
    <row r="1772" spans="1:17" x14ac:dyDescent="0.25">
      <c r="A1772" s="73" t="s">
        <v>231</v>
      </c>
      <c r="B1772" s="112" t="s">
        <v>49</v>
      </c>
      <c r="C1772" s="74">
        <v>45827.143129014403</v>
      </c>
      <c r="D1772" s="27">
        <v>1352</v>
      </c>
      <c r="E1772" s="27">
        <v>168</v>
      </c>
      <c r="F1772" s="75">
        <v>26.185354749732312</v>
      </c>
      <c r="G1772" s="27" t="s">
        <v>859</v>
      </c>
      <c r="H1772" s="27" t="s">
        <v>66</v>
      </c>
      <c r="I1772" s="27">
        <v>75662</v>
      </c>
      <c r="J1772" s="27">
        <v>7442</v>
      </c>
      <c r="K1772" s="27">
        <v>190</v>
      </c>
      <c r="L1772" s="122">
        <v>2.5530771298038161E-2</v>
      </c>
      <c r="M1772" s="27" t="s">
        <v>66</v>
      </c>
      <c r="N1772" s="70">
        <f t="shared" si="71"/>
        <v>16239.284170625659</v>
      </c>
      <c r="O1772" s="1">
        <v>44224</v>
      </c>
      <c r="P1772" s="1">
        <f t="shared" si="72"/>
        <v>44206</v>
      </c>
      <c r="Q1772" s="1">
        <f t="shared" si="73"/>
        <v>44219</v>
      </c>
    </row>
    <row r="1773" spans="1:17" x14ac:dyDescent="0.25">
      <c r="A1773" s="73" t="s">
        <v>232</v>
      </c>
      <c r="B1773" s="112" t="s">
        <v>54</v>
      </c>
      <c r="C1773" s="74">
        <v>6286.5177862111304</v>
      </c>
      <c r="D1773" s="27">
        <v>285</v>
      </c>
      <c r="E1773" s="27">
        <v>41</v>
      </c>
      <c r="F1773" s="69">
        <v>46.584954153712367</v>
      </c>
      <c r="G1773" s="27" t="s">
        <v>860</v>
      </c>
      <c r="H1773" s="27" t="s">
        <v>66</v>
      </c>
      <c r="I1773" s="27">
        <v>7768</v>
      </c>
      <c r="J1773" s="27">
        <v>812</v>
      </c>
      <c r="K1773" s="27">
        <v>48</v>
      </c>
      <c r="L1773" s="72">
        <v>5.9113300492610835E-2</v>
      </c>
      <c r="M1773" s="27" t="s">
        <v>66</v>
      </c>
      <c r="N1773" s="70">
        <f t="shared" si="71"/>
        <v>12916.530702912249</v>
      </c>
      <c r="O1773" s="1">
        <v>44224</v>
      </c>
      <c r="P1773" s="1">
        <f t="shared" si="72"/>
        <v>44206</v>
      </c>
      <c r="Q1773" s="1">
        <f t="shared" si="73"/>
        <v>44219</v>
      </c>
    </row>
    <row r="1774" spans="1:17" x14ac:dyDescent="0.25">
      <c r="A1774" s="73" t="s">
        <v>233</v>
      </c>
      <c r="B1774" s="112" t="s">
        <v>49</v>
      </c>
      <c r="C1774" s="74">
        <v>3488.02577394533</v>
      </c>
      <c r="D1774" s="27">
        <v>122</v>
      </c>
      <c r="E1774" s="27">
        <v>16</v>
      </c>
      <c r="F1774" s="75">
        <v>32.765157625668834</v>
      </c>
      <c r="G1774" s="27" t="s">
        <v>859</v>
      </c>
      <c r="H1774" s="27" t="s">
        <v>66</v>
      </c>
      <c r="I1774" s="27">
        <v>2828</v>
      </c>
      <c r="J1774" s="27">
        <v>236</v>
      </c>
      <c r="K1774" s="27">
        <v>18</v>
      </c>
      <c r="L1774" s="122">
        <v>7.6271186440677971E-2</v>
      </c>
      <c r="M1774" s="27" t="s">
        <v>66</v>
      </c>
      <c r="N1774" s="70">
        <f t="shared" si="71"/>
        <v>6766.0050497006159</v>
      </c>
      <c r="O1774" s="1">
        <v>44224</v>
      </c>
      <c r="P1774" s="1">
        <f t="shared" si="72"/>
        <v>44206</v>
      </c>
      <c r="Q1774" s="1">
        <f t="shared" si="73"/>
        <v>44219</v>
      </c>
    </row>
    <row r="1775" spans="1:17" x14ac:dyDescent="0.25">
      <c r="A1775" s="73" t="s">
        <v>234</v>
      </c>
      <c r="B1775" s="112" t="s">
        <v>46</v>
      </c>
      <c r="C1775" s="74">
        <v>1695.3715782397301</v>
      </c>
      <c r="D1775" s="27">
        <v>25</v>
      </c>
      <c r="E1775" s="27" t="s">
        <v>574</v>
      </c>
      <c r="F1775" s="137">
        <v>16.852605610561024</v>
      </c>
      <c r="G1775" s="27" t="s">
        <v>857</v>
      </c>
      <c r="H1775" s="27" t="s">
        <v>64</v>
      </c>
      <c r="I1775" s="27">
        <v>1598</v>
      </c>
      <c r="J1775" s="27">
        <v>152</v>
      </c>
      <c r="K1775" s="27">
        <v>5</v>
      </c>
      <c r="L1775" s="138">
        <v>3.2894736842105261E-2</v>
      </c>
      <c r="M1775" s="27" t="s">
        <v>64</v>
      </c>
      <c r="N1775" s="70">
        <f t="shared" si="71"/>
        <v>8965.5861848184632</v>
      </c>
      <c r="O1775" s="1">
        <v>44224</v>
      </c>
      <c r="P1775" s="1">
        <f t="shared" si="72"/>
        <v>44206</v>
      </c>
      <c r="Q1775" s="1">
        <f t="shared" si="73"/>
        <v>44219</v>
      </c>
    </row>
    <row r="1776" spans="1:17" x14ac:dyDescent="0.25">
      <c r="A1776" s="73" t="s">
        <v>235</v>
      </c>
      <c r="B1776" s="112" t="s">
        <v>49</v>
      </c>
      <c r="C1776" s="74">
        <v>19700.450804414999</v>
      </c>
      <c r="D1776" s="27">
        <v>1139</v>
      </c>
      <c r="E1776" s="27">
        <v>123</v>
      </c>
      <c r="F1776" s="75">
        <v>44.596513922134974</v>
      </c>
      <c r="G1776" s="27" t="s">
        <v>859</v>
      </c>
      <c r="H1776" s="27" t="s">
        <v>66</v>
      </c>
      <c r="I1776" s="27">
        <v>28015</v>
      </c>
      <c r="J1776" s="27">
        <v>3238</v>
      </c>
      <c r="K1776" s="27">
        <v>141</v>
      </c>
      <c r="L1776" s="122">
        <v>4.3545398394070414E-2</v>
      </c>
      <c r="M1776" s="27" t="s">
        <v>66</v>
      </c>
      <c r="N1776" s="70">
        <f t="shared" si="71"/>
        <v>16436.172106652215</v>
      </c>
      <c r="O1776" s="1">
        <v>44224</v>
      </c>
      <c r="P1776" s="1">
        <f t="shared" si="72"/>
        <v>44206</v>
      </c>
      <c r="Q1776" s="1">
        <f t="shared" si="73"/>
        <v>44219</v>
      </c>
    </row>
    <row r="1777" spans="1:17" x14ac:dyDescent="0.25">
      <c r="A1777" s="73" t="s">
        <v>236</v>
      </c>
      <c r="B1777" s="112" t="s">
        <v>54</v>
      </c>
      <c r="C1777" s="74">
        <v>11981.336652870101</v>
      </c>
      <c r="D1777" s="27">
        <v>500</v>
      </c>
      <c r="E1777" s="27">
        <v>51</v>
      </c>
      <c r="F1777" s="75">
        <v>30.404430226776952</v>
      </c>
      <c r="G1777" s="27" t="s">
        <v>859</v>
      </c>
      <c r="H1777" s="27" t="s">
        <v>66</v>
      </c>
      <c r="I1777" s="27">
        <v>15525</v>
      </c>
      <c r="J1777" s="27">
        <v>1382</v>
      </c>
      <c r="K1777" s="27">
        <v>57</v>
      </c>
      <c r="L1777" s="122">
        <v>4.1244573082489147E-2</v>
      </c>
      <c r="M1777" s="27" t="s">
        <v>66</v>
      </c>
      <c r="N1777" s="70">
        <f t="shared" ref="N1777:N1840" si="74">(J1777/C1777)*100000</f>
        <v>11534.606196621186</v>
      </c>
      <c r="O1777" s="1">
        <v>44224</v>
      </c>
      <c r="P1777" s="1">
        <f t="shared" si="72"/>
        <v>44206</v>
      </c>
      <c r="Q1777" s="1">
        <f t="shared" si="73"/>
        <v>44219</v>
      </c>
    </row>
    <row r="1778" spans="1:17" x14ac:dyDescent="0.25">
      <c r="A1778" s="73" t="s">
        <v>237</v>
      </c>
      <c r="B1778" s="112" t="s">
        <v>43</v>
      </c>
      <c r="C1778" s="74">
        <v>46517.435301401703</v>
      </c>
      <c r="D1778" s="27">
        <v>3038</v>
      </c>
      <c r="E1778" s="27">
        <v>292</v>
      </c>
      <c r="F1778" s="69">
        <v>44.837258808450201</v>
      </c>
      <c r="G1778" s="27" t="s">
        <v>860</v>
      </c>
      <c r="H1778" s="27" t="s">
        <v>66</v>
      </c>
      <c r="I1778" s="27">
        <v>52175</v>
      </c>
      <c r="J1778" s="27">
        <v>4730</v>
      </c>
      <c r="K1778" s="27">
        <v>327</v>
      </c>
      <c r="L1778" s="72">
        <v>6.9133192389006337E-2</v>
      </c>
      <c r="M1778" s="27" t="s">
        <v>66</v>
      </c>
      <c r="N1778" s="70">
        <f t="shared" si="74"/>
        <v>10168.230405121823</v>
      </c>
      <c r="O1778" s="1">
        <v>44224</v>
      </c>
      <c r="P1778" s="1">
        <f t="shared" si="72"/>
        <v>44206</v>
      </c>
      <c r="Q1778" s="1">
        <f t="shared" si="73"/>
        <v>44219</v>
      </c>
    </row>
    <row r="1779" spans="1:17" x14ac:dyDescent="0.25">
      <c r="A1779" s="73" t="s">
        <v>238</v>
      </c>
      <c r="B1779" s="112" t="s">
        <v>54</v>
      </c>
      <c r="C1779" s="74">
        <v>16484.126202190801</v>
      </c>
      <c r="D1779" s="27">
        <v>1216</v>
      </c>
      <c r="E1779" s="27">
        <v>144</v>
      </c>
      <c r="F1779" s="69">
        <v>62.397691934360935</v>
      </c>
      <c r="G1779" s="27" t="s">
        <v>860</v>
      </c>
      <c r="H1779" s="27" t="s">
        <v>66</v>
      </c>
      <c r="I1779" s="27">
        <v>24469</v>
      </c>
      <c r="J1779" s="27">
        <v>2364</v>
      </c>
      <c r="K1779" s="27">
        <v>154</v>
      </c>
      <c r="L1779" s="72">
        <v>6.5143824027072764E-2</v>
      </c>
      <c r="M1779" s="27" t="s">
        <v>66</v>
      </c>
      <c r="N1779" s="70">
        <f t="shared" si="74"/>
        <v>14341.069529580618</v>
      </c>
      <c r="O1779" s="1">
        <v>44224</v>
      </c>
      <c r="P1779" s="1">
        <f t="shared" si="72"/>
        <v>44206</v>
      </c>
      <c r="Q1779" s="1">
        <f t="shared" si="73"/>
        <v>44219</v>
      </c>
    </row>
    <row r="1780" spans="1:17" x14ac:dyDescent="0.25">
      <c r="A1780" s="73" t="s">
        <v>239</v>
      </c>
      <c r="B1780" s="112" t="s">
        <v>51</v>
      </c>
      <c r="C1780" s="74">
        <v>4376.1911247030603</v>
      </c>
      <c r="D1780" s="27">
        <v>357</v>
      </c>
      <c r="E1780" s="27">
        <v>58</v>
      </c>
      <c r="F1780" s="69">
        <v>94.668103490069797</v>
      </c>
      <c r="G1780" s="27" t="s">
        <v>860</v>
      </c>
      <c r="H1780" s="27" t="s">
        <v>66</v>
      </c>
      <c r="I1780" s="27">
        <v>5711</v>
      </c>
      <c r="J1780" s="27">
        <v>568</v>
      </c>
      <c r="K1780" s="27">
        <v>65</v>
      </c>
      <c r="L1780" s="72">
        <v>0.11443661971830986</v>
      </c>
      <c r="M1780" s="27" t="s">
        <v>66</v>
      </c>
      <c r="N1780" s="70">
        <f t="shared" si="74"/>
        <v>12979.323430224744</v>
      </c>
      <c r="O1780" s="1">
        <v>44224</v>
      </c>
      <c r="P1780" s="1">
        <f t="shared" si="72"/>
        <v>44206</v>
      </c>
      <c r="Q1780" s="1">
        <f t="shared" si="73"/>
        <v>44219</v>
      </c>
    </row>
    <row r="1781" spans="1:17" x14ac:dyDescent="0.25">
      <c r="A1781" s="73" t="s">
        <v>240</v>
      </c>
      <c r="B1781" s="112" t="s">
        <v>49</v>
      </c>
      <c r="C1781" s="74">
        <v>8098.2221370774687</v>
      </c>
      <c r="D1781" s="27">
        <v>662</v>
      </c>
      <c r="E1781" s="27">
        <v>56</v>
      </c>
      <c r="F1781" s="69">
        <v>49.39355740423715</v>
      </c>
      <c r="G1781" s="27" t="s">
        <v>860</v>
      </c>
      <c r="H1781" s="27" t="s">
        <v>66</v>
      </c>
      <c r="I1781" s="27">
        <v>14271</v>
      </c>
      <c r="J1781" s="27">
        <v>951</v>
      </c>
      <c r="K1781" s="27">
        <v>64</v>
      </c>
      <c r="L1781" s="72">
        <v>6.7297581493165087E-2</v>
      </c>
      <c r="M1781" s="27" t="s">
        <v>66</v>
      </c>
      <c r="N1781" s="70">
        <f t="shared" si="74"/>
        <v>11743.318272857383</v>
      </c>
      <c r="O1781" s="1">
        <v>44224</v>
      </c>
      <c r="P1781" s="1">
        <f t="shared" si="72"/>
        <v>44206</v>
      </c>
      <c r="Q1781" s="1">
        <f t="shared" si="73"/>
        <v>44219</v>
      </c>
    </row>
    <row r="1782" spans="1:17" x14ac:dyDescent="0.25">
      <c r="A1782" s="73" t="s">
        <v>41</v>
      </c>
      <c r="B1782" s="112" t="s">
        <v>41</v>
      </c>
      <c r="C1782" s="74">
        <v>44772.5204478296</v>
      </c>
      <c r="D1782" s="27">
        <v>2516</v>
      </c>
      <c r="E1782" s="27">
        <v>344</v>
      </c>
      <c r="F1782" s="69">
        <v>54.880601595927587</v>
      </c>
      <c r="G1782" s="27" t="s">
        <v>860</v>
      </c>
      <c r="H1782" s="27" t="s">
        <v>66</v>
      </c>
      <c r="I1782" s="27">
        <v>49633</v>
      </c>
      <c r="J1782" s="27">
        <v>5169</v>
      </c>
      <c r="K1782" s="27">
        <v>384</v>
      </c>
      <c r="L1782" s="72">
        <v>7.42890307603018E-2</v>
      </c>
      <c r="M1782" s="27" t="s">
        <v>66</v>
      </c>
      <c r="N1782" s="70">
        <f t="shared" si="74"/>
        <v>11545.027950845626</v>
      </c>
      <c r="O1782" s="1">
        <v>44224</v>
      </c>
      <c r="P1782" s="1">
        <f t="shared" si="72"/>
        <v>44206</v>
      </c>
      <c r="Q1782" s="1">
        <f t="shared" si="73"/>
        <v>44219</v>
      </c>
    </row>
    <row r="1783" spans="1:17" x14ac:dyDescent="0.25">
      <c r="A1783" s="73" t="s">
        <v>241</v>
      </c>
      <c r="B1783" s="112" t="s">
        <v>54</v>
      </c>
      <c r="C1783" s="74">
        <v>5560.1288200980598</v>
      </c>
      <c r="D1783" s="27">
        <v>208</v>
      </c>
      <c r="E1783" s="27">
        <v>26</v>
      </c>
      <c r="F1783" s="69">
        <v>33.401076076329183</v>
      </c>
      <c r="G1783" s="27" t="s">
        <v>860</v>
      </c>
      <c r="H1783" s="27" t="s">
        <v>66</v>
      </c>
      <c r="I1783" s="27">
        <v>5596</v>
      </c>
      <c r="J1783" s="27">
        <v>535</v>
      </c>
      <c r="K1783" s="27">
        <v>29</v>
      </c>
      <c r="L1783" s="72">
        <v>5.4205607476635512E-2</v>
      </c>
      <c r="M1783" s="27" t="s">
        <v>66</v>
      </c>
      <c r="N1783" s="70">
        <f t="shared" si="74"/>
        <v>9622.0792235271365</v>
      </c>
      <c r="O1783" s="1">
        <v>44224</v>
      </c>
      <c r="P1783" s="1">
        <f t="shared" si="72"/>
        <v>44206</v>
      </c>
      <c r="Q1783" s="1">
        <f t="shared" si="73"/>
        <v>44219</v>
      </c>
    </row>
    <row r="1784" spans="1:17" x14ac:dyDescent="0.25">
      <c r="A1784" s="73" t="s">
        <v>242</v>
      </c>
      <c r="B1784" s="112" t="s">
        <v>42</v>
      </c>
      <c r="C1784" s="74">
        <v>1795.3967800267301</v>
      </c>
      <c r="D1784" s="27">
        <v>46</v>
      </c>
      <c r="E1784" s="27" t="s">
        <v>574</v>
      </c>
      <c r="F1784" s="137">
        <v>11.935284538191272</v>
      </c>
      <c r="G1784" s="27" t="s">
        <v>857</v>
      </c>
      <c r="H1784" s="27" t="s">
        <v>66</v>
      </c>
      <c r="I1784" s="27">
        <v>1875</v>
      </c>
      <c r="J1784" s="27">
        <v>202</v>
      </c>
      <c r="K1784" s="27">
        <v>5</v>
      </c>
      <c r="L1784" s="138">
        <v>2.4752475247524754E-2</v>
      </c>
      <c r="M1784" s="27" t="s">
        <v>66</v>
      </c>
      <c r="N1784" s="70">
        <f t="shared" si="74"/>
        <v>11250.994891334973</v>
      </c>
      <c r="O1784" s="1">
        <v>44224</v>
      </c>
      <c r="P1784" s="1">
        <f t="shared" si="72"/>
        <v>44206</v>
      </c>
      <c r="Q1784" s="1">
        <f t="shared" si="73"/>
        <v>44219</v>
      </c>
    </row>
    <row r="1785" spans="1:17" x14ac:dyDescent="0.25">
      <c r="A1785" s="73" t="s">
        <v>243</v>
      </c>
      <c r="B1785" s="112" t="s">
        <v>49</v>
      </c>
      <c r="C1785" s="74">
        <v>14994.700089288801</v>
      </c>
      <c r="D1785" s="27">
        <v>670</v>
      </c>
      <c r="E1785" s="27">
        <v>83</v>
      </c>
      <c r="F1785" s="75">
        <v>39.537779303811483</v>
      </c>
      <c r="G1785" s="27" t="s">
        <v>859</v>
      </c>
      <c r="H1785" s="27" t="s">
        <v>66</v>
      </c>
      <c r="I1785" s="27">
        <v>28087</v>
      </c>
      <c r="J1785" s="27">
        <v>2934</v>
      </c>
      <c r="K1785" s="27">
        <v>98</v>
      </c>
      <c r="L1785" s="122">
        <v>3.3401499659168374E-2</v>
      </c>
      <c r="M1785" s="27" t="s">
        <v>66</v>
      </c>
      <c r="N1785" s="70">
        <f t="shared" si="74"/>
        <v>19566.913526305547</v>
      </c>
      <c r="O1785" s="1">
        <v>44224</v>
      </c>
      <c r="P1785" s="1">
        <f t="shared" si="72"/>
        <v>44206</v>
      </c>
      <c r="Q1785" s="1">
        <f t="shared" si="73"/>
        <v>44219</v>
      </c>
    </row>
    <row r="1786" spans="1:17" x14ac:dyDescent="0.25">
      <c r="A1786" s="73" t="s">
        <v>244</v>
      </c>
      <c r="B1786" s="112" t="s">
        <v>48</v>
      </c>
      <c r="C1786" s="74">
        <v>16054.358189729401</v>
      </c>
      <c r="D1786" s="27">
        <v>600</v>
      </c>
      <c r="E1786" s="27">
        <v>103</v>
      </c>
      <c r="F1786" s="69">
        <v>45.826452669092113</v>
      </c>
      <c r="G1786" s="27" t="s">
        <v>860</v>
      </c>
      <c r="H1786" s="27" t="s">
        <v>66</v>
      </c>
      <c r="I1786" s="27">
        <v>22813</v>
      </c>
      <c r="J1786" s="27">
        <v>2250</v>
      </c>
      <c r="K1786" s="27">
        <v>123</v>
      </c>
      <c r="L1786" s="72">
        <v>5.4666666666666669E-2</v>
      </c>
      <c r="M1786" s="27" t="s">
        <v>66</v>
      </c>
      <c r="N1786" s="70">
        <f t="shared" si="74"/>
        <v>14014.8860104505</v>
      </c>
      <c r="O1786" s="1">
        <v>44224</v>
      </c>
      <c r="P1786" s="1">
        <f t="shared" si="72"/>
        <v>44206</v>
      </c>
      <c r="Q1786" s="1">
        <f t="shared" si="73"/>
        <v>44219</v>
      </c>
    </row>
    <row r="1787" spans="1:17" x14ac:dyDescent="0.25">
      <c r="A1787" s="73" t="s">
        <v>245</v>
      </c>
      <c r="B1787" s="112" t="s">
        <v>51</v>
      </c>
      <c r="C1787" s="74">
        <v>18017.1246620739</v>
      </c>
      <c r="D1787" s="27">
        <v>784</v>
      </c>
      <c r="E1787" s="27">
        <v>89</v>
      </c>
      <c r="F1787" s="69">
        <v>35.283892276799648</v>
      </c>
      <c r="G1787" s="27" t="s">
        <v>860</v>
      </c>
      <c r="H1787" s="27" t="s">
        <v>66</v>
      </c>
      <c r="I1787" s="27">
        <v>16410</v>
      </c>
      <c r="J1787" s="27">
        <v>1435</v>
      </c>
      <c r="K1787" s="27">
        <v>103</v>
      </c>
      <c r="L1787" s="72">
        <v>7.1777003484320562E-2</v>
      </c>
      <c r="M1787" s="27" t="s">
        <v>66</v>
      </c>
      <c r="N1787" s="70">
        <f t="shared" si="74"/>
        <v>7964.6448970888187</v>
      </c>
      <c r="O1787" s="1">
        <v>44224</v>
      </c>
      <c r="P1787" s="1">
        <f t="shared" si="72"/>
        <v>44206</v>
      </c>
      <c r="Q1787" s="1">
        <f t="shared" si="73"/>
        <v>44219</v>
      </c>
    </row>
    <row r="1788" spans="1:17" x14ac:dyDescent="0.25">
      <c r="A1788" s="73" t="s">
        <v>246</v>
      </c>
      <c r="B1788" s="112" t="s">
        <v>49</v>
      </c>
      <c r="C1788" s="74">
        <v>27408.591693709299</v>
      </c>
      <c r="D1788" s="27">
        <v>904</v>
      </c>
      <c r="E1788" s="27">
        <v>124</v>
      </c>
      <c r="F1788" s="75">
        <v>32.315205962135259</v>
      </c>
      <c r="G1788" s="27" t="s">
        <v>859</v>
      </c>
      <c r="H1788" s="27" t="s">
        <v>66</v>
      </c>
      <c r="I1788" s="27">
        <v>46147</v>
      </c>
      <c r="J1788" s="27">
        <v>4889</v>
      </c>
      <c r="K1788" s="27">
        <v>147</v>
      </c>
      <c r="L1788" s="122">
        <v>3.0067498465943955E-2</v>
      </c>
      <c r="M1788" s="27" t="s">
        <v>68</v>
      </c>
      <c r="N1788" s="70">
        <f t="shared" si="74"/>
        <v>17837.472478099276</v>
      </c>
      <c r="O1788" s="1">
        <v>44224</v>
      </c>
      <c r="P1788" s="1">
        <f t="shared" si="72"/>
        <v>44206</v>
      </c>
      <c r="Q1788" s="1">
        <f t="shared" si="73"/>
        <v>44219</v>
      </c>
    </row>
    <row r="1789" spans="1:17" x14ac:dyDescent="0.25">
      <c r="A1789" s="73" t="s">
        <v>247</v>
      </c>
      <c r="B1789" s="112" t="s">
        <v>43</v>
      </c>
      <c r="C1789" s="74">
        <v>6815.0684702353301</v>
      </c>
      <c r="D1789" s="27">
        <v>523</v>
      </c>
      <c r="E1789" s="27">
        <v>80</v>
      </c>
      <c r="F1789" s="69">
        <v>83.847810762910726</v>
      </c>
      <c r="G1789" s="27" t="s">
        <v>860</v>
      </c>
      <c r="H1789" s="27" t="s">
        <v>66</v>
      </c>
      <c r="I1789" s="27">
        <v>7925</v>
      </c>
      <c r="J1789" s="27">
        <v>808</v>
      </c>
      <c r="K1789" s="27">
        <v>93</v>
      </c>
      <c r="L1789" s="72">
        <v>0.1150990099009901</v>
      </c>
      <c r="M1789" s="27" t="s">
        <v>66</v>
      </c>
      <c r="N1789" s="70">
        <f t="shared" si="74"/>
        <v>11856.080441875576</v>
      </c>
      <c r="O1789" s="1">
        <v>44224</v>
      </c>
      <c r="P1789" s="1">
        <f t="shared" si="72"/>
        <v>44206</v>
      </c>
      <c r="Q1789" s="1">
        <f t="shared" si="73"/>
        <v>44219</v>
      </c>
    </row>
    <row r="1790" spans="1:17" x14ac:dyDescent="0.25">
      <c r="A1790" s="73" t="s">
        <v>248</v>
      </c>
      <c r="B1790" s="112" t="s">
        <v>54</v>
      </c>
      <c r="C1790" s="74">
        <v>3227.2105007745699</v>
      </c>
      <c r="D1790" s="27">
        <v>148</v>
      </c>
      <c r="E1790" s="27">
        <v>27</v>
      </c>
      <c r="F1790" s="69">
        <v>59.75970356159128</v>
      </c>
      <c r="G1790" s="27" t="s">
        <v>860</v>
      </c>
      <c r="H1790" s="27" t="s">
        <v>66</v>
      </c>
      <c r="I1790" s="27">
        <v>4215</v>
      </c>
      <c r="J1790" s="27">
        <v>414</v>
      </c>
      <c r="K1790" s="27">
        <v>29</v>
      </c>
      <c r="L1790" s="72">
        <v>7.0048309178743967E-2</v>
      </c>
      <c r="M1790" s="27" t="s">
        <v>68</v>
      </c>
      <c r="N1790" s="70">
        <f t="shared" si="74"/>
        <v>12828.416364554929</v>
      </c>
      <c r="O1790" s="1">
        <v>44224</v>
      </c>
      <c r="P1790" s="1">
        <f t="shared" si="72"/>
        <v>44206</v>
      </c>
      <c r="Q1790" s="1">
        <f t="shared" si="73"/>
        <v>44219</v>
      </c>
    </row>
    <row r="1791" spans="1:17" x14ac:dyDescent="0.25">
      <c r="A1791" s="73" t="s">
        <v>249</v>
      </c>
      <c r="B1791" s="112" t="s">
        <v>46</v>
      </c>
      <c r="C1791" s="74">
        <v>2072.5449926586398</v>
      </c>
      <c r="D1791" s="27">
        <v>36</v>
      </c>
      <c r="E1791" s="27" t="s">
        <v>574</v>
      </c>
      <c r="F1791" s="137">
        <v>13.785673494488259</v>
      </c>
      <c r="G1791" s="27" t="s">
        <v>857</v>
      </c>
      <c r="H1791" s="27" t="s">
        <v>68</v>
      </c>
      <c r="I1791" s="27">
        <v>2760</v>
      </c>
      <c r="J1791" s="27">
        <v>279</v>
      </c>
      <c r="K1791" s="27">
        <v>4</v>
      </c>
      <c r="L1791" s="138">
        <v>1.4336917562724014E-2</v>
      </c>
      <c r="M1791" s="27" t="s">
        <v>66</v>
      </c>
      <c r="N1791" s="70">
        <f t="shared" si="74"/>
        <v>13461.710167367783</v>
      </c>
      <c r="O1791" s="1">
        <v>44224</v>
      </c>
      <c r="P1791" s="1">
        <f t="shared" si="72"/>
        <v>44206</v>
      </c>
      <c r="Q1791" s="1">
        <f t="shared" si="73"/>
        <v>44219</v>
      </c>
    </row>
    <row r="1792" spans="1:17" x14ac:dyDescent="0.25">
      <c r="A1792" s="73" t="s">
        <v>250</v>
      </c>
      <c r="B1792" s="112" t="s">
        <v>45</v>
      </c>
      <c r="C1792" s="74">
        <v>41070.9163256869</v>
      </c>
      <c r="D1792" s="27">
        <v>2636</v>
      </c>
      <c r="E1792" s="27">
        <v>296</v>
      </c>
      <c r="F1792" s="75">
        <v>51.478902918057884</v>
      </c>
      <c r="G1792" s="27" t="s">
        <v>859</v>
      </c>
      <c r="H1792" s="27" t="s">
        <v>66</v>
      </c>
      <c r="I1792" s="27">
        <v>99124</v>
      </c>
      <c r="J1792" s="27">
        <v>7092</v>
      </c>
      <c r="K1792" s="27">
        <v>352</v>
      </c>
      <c r="L1792" s="122">
        <v>4.9633389734912575E-2</v>
      </c>
      <c r="M1792" s="27" t="s">
        <v>66</v>
      </c>
      <c r="N1792" s="70">
        <f t="shared" si="74"/>
        <v>17267.693624757201</v>
      </c>
      <c r="O1792" s="1">
        <v>44224</v>
      </c>
      <c r="P1792" s="1">
        <f t="shared" si="72"/>
        <v>44206</v>
      </c>
      <c r="Q1792" s="1">
        <f t="shared" si="73"/>
        <v>44219</v>
      </c>
    </row>
    <row r="1793" spans="1:17" x14ac:dyDescent="0.25">
      <c r="A1793" s="73" t="s">
        <v>251</v>
      </c>
      <c r="B1793" s="112" t="s">
        <v>49</v>
      </c>
      <c r="C1793" s="74">
        <v>43672.597856087901</v>
      </c>
      <c r="D1793" s="27">
        <v>2829</v>
      </c>
      <c r="E1793" s="27">
        <v>252</v>
      </c>
      <c r="F1793" s="69">
        <v>41.215775757866496</v>
      </c>
      <c r="G1793" s="27" t="s">
        <v>860</v>
      </c>
      <c r="H1793" s="27" t="s">
        <v>66</v>
      </c>
      <c r="I1793" s="27">
        <v>55280</v>
      </c>
      <c r="J1793" s="27">
        <v>5152</v>
      </c>
      <c r="K1793" s="27">
        <v>292</v>
      </c>
      <c r="L1793" s="72">
        <v>5.6677018633540376E-2</v>
      </c>
      <c r="M1793" s="27" t="s">
        <v>66</v>
      </c>
      <c r="N1793" s="70">
        <f t="shared" si="74"/>
        <v>11796.870928029342</v>
      </c>
      <c r="O1793" s="1">
        <v>44224</v>
      </c>
      <c r="P1793" s="1">
        <f t="shared" si="72"/>
        <v>44206</v>
      </c>
      <c r="Q1793" s="1">
        <f t="shared" si="73"/>
        <v>44219</v>
      </c>
    </row>
    <row r="1794" spans="1:17" x14ac:dyDescent="0.25">
      <c r="A1794" s="73" t="s">
        <v>252</v>
      </c>
      <c r="B1794" s="112" t="s">
        <v>54</v>
      </c>
      <c r="C1794" s="74">
        <v>9025.9672012139599</v>
      </c>
      <c r="D1794" s="27">
        <v>435</v>
      </c>
      <c r="E1794" s="27">
        <v>65</v>
      </c>
      <c r="F1794" s="69">
        <v>51.438887815066458</v>
      </c>
      <c r="G1794" s="27" t="s">
        <v>860</v>
      </c>
      <c r="H1794" s="27" t="s">
        <v>66</v>
      </c>
      <c r="I1794" s="27">
        <v>8814</v>
      </c>
      <c r="J1794" s="27">
        <v>800</v>
      </c>
      <c r="K1794" s="27">
        <v>70</v>
      </c>
      <c r="L1794" s="72">
        <v>8.7499999999999994E-2</v>
      </c>
      <c r="M1794" s="27" t="s">
        <v>66</v>
      </c>
      <c r="N1794" s="70">
        <f t="shared" si="74"/>
        <v>8863.3160542883743</v>
      </c>
      <c r="O1794" s="1">
        <v>44224</v>
      </c>
      <c r="P1794" s="1">
        <f t="shared" ref="P1794:P1857" si="75">O1794-18</f>
        <v>44206</v>
      </c>
      <c r="Q1794" s="1">
        <f t="shared" ref="Q1794:Q1857" si="76">O1794-5</f>
        <v>44219</v>
      </c>
    </row>
    <row r="1795" spans="1:17" x14ac:dyDescent="0.25">
      <c r="A1795" s="73" t="s">
        <v>253</v>
      </c>
      <c r="B1795" s="112" t="s">
        <v>47</v>
      </c>
      <c r="C1795" s="74">
        <v>1208.9750880147301</v>
      </c>
      <c r="D1795" s="27">
        <v>43</v>
      </c>
      <c r="E1795" s="27">
        <v>11</v>
      </c>
      <c r="F1795" s="78">
        <v>64.990113816531547</v>
      </c>
      <c r="G1795" s="27" t="s">
        <v>858</v>
      </c>
      <c r="H1795" s="27" t="s">
        <v>64</v>
      </c>
      <c r="I1795" s="27">
        <v>1072</v>
      </c>
      <c r="J1795" s="27">
        <v>131</v>
      </c>
      <c r="K1795" s="27">
        <v>12</v>
      </c>
      <c r="L1795" s="124">
        <v>9.1603053435114504E-2</v>
      </c>
      <c r="M1795" s="27" t="s">
        <v>64</v>
      </c>
      <c r="N1795" s="70">
        <f t="shared" si="74"/>
        <v>10835.624430865353</v>
      </c>
      <c r="O1795" s="1">
        <v>44224</v>
      </c>
      <c r="P1795" s="1">
        <f t="shared" si="75"/>
        <v>44206</v>
      </c>
      <c r="Q1795" s="1">
        <f t="shared" si="76"/>
        <v>44219</v>
      </c>
    </row>
    <row r="1796" spans="1:17" x14ac:dyDescent="0.25">
      <c r="A1796" s="73" t="s">
        <v>254</v>
      </c>
      <c r="B1796" s="112" t="s">
        <v>54</v>
      </c>
      <c r="C1796" s="74">
        <v>5055.24299668805</v>
      </c>
      <c r="D1796" s="27">
        <v>126</v>
      </c>
      <c r="E1796" s="27">
        <v>15</v>
      </c>
      <c r="F1796" s="78">
        <v>21.194402962043956</v>
      </c>
      <c r="G1796" s="27" t="s">
        <v>858</v>
      </c>
      <c r="H1796" s="27" t="s">
        <v>66</v>
      </c>
      <c r="I1796" s="27">
        <v>7356</v>
      </c>
      <c r="J1796" s="27">
        <v>716</v>
      </c>
      <c r="K1796" s="27">
        <v>19</v>
      </c>
      <c r="L1796" s="124">
        <v>2.6536312849162011E-2</v>
      </c>
      <c r="M1796" s="27" t="s">
        <v>66</v>
      </c>
      <c r="N1796" s="70">
        <f t="shared" si="74"/>
        <v>14163.513019435237</v>
      </c>
      <c r="O1796" s="1">
        <v>44224</v>
      </c>
      <c r="P1796" s="1">
        <f t="shared" si="75"/>
        <v>44206</v>
      </c>
      <c r="Q1796" s="1">
        <f t="shared" si="76"/>
        <v>44219</v>
      </c>
    </row>
    <row r="1797" spans="1:17" x14ac:dyDescent="0.25">
      <c r="A1797" s="73" t="s">
        <v>255</v>
      </c>
      <c r="B1797" s="112" t="s">
        <v>53</v>
      </c>
      <c r="C1797" s="74">
        <v>692958.26281431701</v>
      </c>
      <c r="D1797" s="27">
        <v>51933</v>
      </c>
      <c r="E1797" s="27">
        <v>5548</v>
      </c>
      <c r="F1797" s="75">
        <v>57.187529978540979</v>
      </c>
      <c r="G1797" s="27" t="s">
        <v>859</v>
      </c>
      <c r="H1797" s="27" t="s">
        <v>66</v>
      </c>
      <c r="I1797" s="27">
        <v>2222881</v>
      </c>
      <c r="J1797" s="27">
        <v>198195</v>
      </c>
      <c r="K1797" s="27">
        <v>6408</v>
      </c>
      <c r="L1797" s="122">
        <v>3.2331794444864906E-2</v>
      </c>
      <c r="M1797" s="27" t="s">
        <v>66</v>
      </c>
      <c r="N1797" s="70">
        <f t="shared" si="74"/>
        <v>28601.289664267664</v>
      </c>
      <c r="O1797" s="1">
        <v>44224</v>
      </c>
      <c r="P1797" s="1">
        <f t="shared" si="75"/>
        <v>44206</v>
      </c>
      <c r="Q1797" s="1">
        <f t="shared" si="76"/>
        <v>44219</v>
      </c>
    </row>
    <row r="1798" spans="1:17" x14ac:dyDescent="0.25">
      <c r="A1798" s="73" t="s">
        <v>256</v>
      </c>
      <c r="B1798" s="112" t="s">
        <v>41</v>
      </c>
      <c r="C1798" s="74">
        <v>21025.5302833235</v>
      </c>
      <c r="D1798" s="27">
        <v>842</v>
      </c>
      <c r="E1798" s="27">
        <v>126</v>
      </c>
      <c r="F1798" s="75">
        <v>42.805103503802677</v>
      </c>
      <c r="G1798" s="27" t="s">
        <v>859</v>
      </c>
      <c r="H1798" s="27" t="s">
        <v>66</v>
      </c>
      <c r="I1798" s="27">
        <v>27038</v>
      </c>
      <c r="J1798" s="27">
        <v>2867</v>
      </c>
      <c r="K1798" s="27">
        <v>139</v>
      </c>
      <c r="L1798" s="122">
        <v>4.848273456574817E-2</v>
      </c>
      <c r="M1798" s="27" t="s">
        <v>66</v>
      </c>
      <c r="N1798" s="70">
        <f t="shared" si="74"/>
        <v>13635.803527266919</v>
      </c>
      <c r="O1798" s="1">
        <v>44224</v>
      </c>
      <c r="P1798" s="1">
        <f t="shared" si="75"/>
        <v>44206</v>
      </c>
      <c r="Q1798" s="1">
        <f t="shared" si="76"/>
        <v>44219</v>
      </c>
    </row>
    <row r="1799" spans="1:17" x14ac:dyDescent="0.25">
      <c r="A1799" s="73" t="s">
        <v>257</v>
      </c>
      <c r="B1799" s="112" t="s">
        <v>49</v>
      </c>
      <c r="C1799" s="74">
        <v>5073.1152154421097</v>
      </c>
      <c r="D1799" s="27">
        <v>138</v>
      </c>
      <c r="E1799" s="27">
        <v>16</v>
      </c>
      <c r="F1799" s="75">
        <v>22.527719050779442</v>
      </c>
      <c r="G1799" s="27" t="s">
        <v>859</v>
      </c>
      <c r="H1799" s="27" t="s">
        <v>66</v>
      </c>
      <c r="I1799" s="27">
        <v>6034</v>
      </c>
      <c r="J1799" s="27">
        <v>620</v>
      </c>
      <c r="K1799" s="27">
        <v>20</v>
      </c>
      <c r="L1799" s="122">
        <v>3.2258064516129031E-2</v>
      </c>
      <c r="M1799" s="27" t="s">
        <v>66</v>
      </c>
      <c r="N1799" s="70">
        <f t="shared" si="74"/>
        <v>12221.287585047849</v>
      </c>
      <c r="O1799" s="1">
        <v>44224</v>
      </c>
      <c r="P1799" s="1">
        <f t="shared" si="75"/>
        <v>44206</v>
      </c>
      <c r="Q1799" s="1">
        <f t="shared" si="76"/>
        <v>44219</v>
      </c>
    </row>
    <row r="1800" spans="1:17" x14ac:dyDescent="0.25">
      <c r="A1800" s="73" t="s">
        <v>258</v>
      </c>
      <c r="B1800" s="112" t="s">
        <v>45</v>
      </c>
      <c r="C1800" s="74">
        <v>7640.4843218528404</v>
      </c>
      <c r="D1800" s="27">
        <v>400</v>
      </c>
      <c r="E1800" s="27">
        <v>59</v>
      </c>
      <c r="F1800" s="69">
        <v>55.157311195996776</v>
      </c>
      <c r="G1800" s="27" t="s">
        <v>860</v>
      </c>
      <c r="H1800" s="27" t="s">
        <v>66</v>
      </c>
      <c r="I1800" s="27">
        <v>11574</v>
      </c>
      <c r="J1800" s="27">
        <v>1060</v>
      </c>
      <c r="K1800" s="27">
        <v>65</v>
      </c>
      <c r="L1800" s="72">
        <v>6.1320754716981132E-2</v>
      </c>
      <c r="M1800" s="27" t="s">
        <v>66</v>
      </c>
      <c r="N1800" s="70">
        <f t="shared" si="74"/>
        <v>13873.466070315118</v>
      </c>
      <c r="O1800" s="1">
        <v>44224</v>
      </c>
      <c r="P1800" s="1">
        <f t="shared" si="75"/>
        <v>44206</v>
      </c>
      <c r="Q1800" s="1">
        <f t="shared" si="76"/>
        <v>44219</v>
      </c>
    </row>
    <row r="1801" spans="1:17" x14ac:dyDescent="0.25">
      <c r="A1801" s="73" t="s">
        <v>259</v>
      </c>
      <c r="B1801" s="112" t="s">
        <v>54</v>
      </c>
      <c r="C1801" s="74">
        <v>4489.38887213825</v>
      </c>
      <c r="D1801" s="27">
        <v>225</v>
      </c>
      <c r="E1801" s="27">
        <v>28</v>
      </c>
      <c r="F1801" s="69">
        <v>44.549493415735682</v>
      </c>
      <c r="G1801" s="27" t="s">
        <v>860</v>
      </c>
      <c r="H1801" s="27" t="s">
        <v>66</v>
      </c>
      <c r="I1801" s="27">
        <v>6416</v>
      </c>
      <c r="J1801" s="27">
        <v>630</v>
      </c>
      <c r="K1801" s="27">
        <v>30</v>
      </c>
      <c r="L1801" s="72">
        <v>4.7619047619047616E-2</v>
      </c>
      <c r="M1801" s="27" t="s">
        <v>66</v>
      </c>
      <c r="N1801" s="70">
        <f t="shared" si="74"/>
        <v>14033.09042595674</v>
      </c>
      <c r="O1801" s="1">
        <v>44224</v>
      </c>
      <c r="P1801" s="1">
        <f t="shared" si="75"/>
        <v>44206</v>
      </c>
      <c r="Q1801" s="1">
        <f t="shared" si="76"/>
        <v>44219</v>
      </c>
    </row>
    <row r="1802" spans="1:17" x14ac:dyDescent="0.25">
      <c r="A1802" s="73" t="s">
        <v>260</v>
      </c>
      <c r="B1802" s="112" t="s">
        <v>51</v>
      </c>
      <c r="C1802" s="74">
        <v>39657.353717883198</v>
      </c>
      <c r="D1802" s="27">
        <v>3038</v>
      </c>
      <c r="E1802" s="27">
        <v>377</v>
      </c>
      <c r="F1802" s="69">
        <v>67.903097166133364</v>
      </c>
      <c r="G1802" s="27" t="s">
        <v>860</v>
      </c>
      <c r="H1802" s="27" t="s">
        <v>66</v>
      </c>
      <c r="I1802" s="27">
        <v>64612</v>
      </c>
      <c r="J1802" s="27">
        <v>6471</v>
      </c>
      <c r="K1802" s="27">
        <v>431</v>
      </c>
      <c r="L1802" s="72">
        <v>6.6604852418482463E-2</v>
      </c>
      <c r="M1802" s="27" t="s">
        <v>66</v>
      </c>
      <c r="N1802" s="70">
        <f t="shared" si="74"/>
        <v>16317.276351906328</v>
      </c>
      <c r="O1802" s="1">
        <v>44224</v>
      </c>
      <c r="P1802" s="1">
        <f t="shared" si="75"/>
        <v>44206</v>
      </c>
      <c r="Q1802" s="1">
        <f t="shared" si="76"/>
        <v>44219</v>
      </c>
    </row>
    <row r="1803" spans="1:17" x14ac:dyDescent="0.25">
      <c r="A1803" s="73" t="s">
        <v>261</v>
      </c>
      <c r="B1803" s="112" t="s">
        <v>41</v>
      </c>
      <c r="C1803" s="74">
        <v>9926.4673993127308</v>
      </c>
      <c r="D1803" s="27">
        <v>316</v>
      </c>
      <c r="E1803" s="27">
        <v>72</v>
      </c>
      <c r="F1803" s="69">
        <v>51.809540453567749</v>
      </c>
      <c r="G1803" s="27" t="s">
        <v>860</v>
      </c>
      <c r="H1803" s="27" t="s">
        <v>64</v>
      </c>
      <c r="I1803" s="27">
        <v>12112</v>
      </c>
      <c r="J1803" s="27">
        <v>1759</v>
      </c>
      <c r="K1803" s="27">
        <v>78</v>
      </c>
      <c r="L1803" s="72">
        <v>4.4343376918703811E-2</v>
      </c>
      <c r="M1803" s="27" t="s">
        <v>64</v>
      </c>
      <c r="N1803" s="70">
        <f t="shared" si="74"/>
        <v>17720.301989021656</v>
      </c>
      <c r="O1803" s="1">
        <v>44224</v>
      </c>
      <c r="P1803" s="1">
        <f t="shared" si="75"/>
        <v>44206</v>
      </c>
      <c r="Q1803" s="1">
        <f t="shared" si="76"/>
        <v>44219</v>
      </c>
    </row>
    <row r="1804" spans="1:17" x14ac:dyDescent="0.25">
      <c r="A1804" s="73" t="s">
        <v>262</v>
      </c>
      <c r="B1804" s="112" t="s">
        <v>52</v>
      </c>
      <c r="C1804" s="74">
        <v>28615.425420800198</v>
      </c>
      <c r="D1804" s="27">
        <v>2006</v>
      </c>
      <c r="E1804" s="27">
        <v>306</v>
      </c>
      <c r="F1804" s="69">
        <v>76.382379558317425</v>
      </c>
      <c r="G1804" s="27" t="s">
        <v>860</v>
      </c>
      <c r="H1804" s="27" t="s">
        <v>66</v>
      </c>
      <c r="I1804" s="27">
        <v>46154</v>
      </c>
      <c r="J1804" s="27">
        <v>3756</v>
      </c>
      <c r="K1804" s="27">
        <v>346</v>
      </c>
      <c r="L1804" s="72">
        <v>9.2119275825346111E-2</v>
      </c>
      <c r="M1804" s="27" t="s">
        <v>66</v>
      </c>
      <c r="N1804" s="70">
        <f t="shared" si="74"/>
        <v>13125.787734295956</v>
      </c>
      <c r="O1804" s="1">
        <v>44224</v>
      </c>
      <c r="P1804" s="1">
        <f t="shared" si="75"/>
        <v>44206</v>
      </c>
      <c r="Q1804" s="1">
        <f t="shared" si="76"/>
        <v>44219</v>
      </c>
    </row>
    <row r="1805" spans="1:17" x14ac:dyDescent="0.25">
      <c r="A1805" s="73" t="s">
        <v>263</v>
      </c>
      <c r="B1805" s="112" t="s">
        <v>47</v>
      </c>
      <c r="C1805" s="74">
        <v>3727.2357787096198</v>
      </c>
      <c r="D1805" s="27">
        <v>145</v>
      </c>
      <c r="E1805" s="27">
        <v>22</v>
      </c>
      <c r="F1805" s="75">
        <v>42.160696685858838</v>
      </c>
      <c r="G1805" s="27" t="s">
        <v>859</v>
      </c>
      <c r="H1805" s="27" t="s">
        <v>66</v>
      </c>
      <c r="I1805" s="27">
        <v>3782</v>
      </c>
      <c r="J1805" s="27">
        <v>403</v>
      </c>
      <c r="K1805" s="27">
        <v>22</v>
      </c>
      <c r="L1805" s="122">
        <v>5.4590570719602979E-2</v>
      </c>
      <c r="M1805" s="27" t="s">
        <v>66</v>
      </c>
      <c r="N1805" s="70">
        <f t="shared" si="74"/>
        <v>10812.302304618888</v>
      </c>
      <c r="O1805" s="1">
        <v>44224</v>
      </c>
      <c r="P1805" s="1">
        <f t="shared" si="75"/>
        <v>44206</v>
      </c>
      <c r="Q1805" s="1">
        <f t="shared" si="76"/>
        <v>44219</v>
      </c>
    </row>
    <row r="1806" spans="1:17" x14ac:dyDescent="0.25">
      <c r="A1806" s="73" t="s">
        <v>264</v>
      </c>
      <c r="B1806" s="112" t="s">
        <v>52</v>
      </c>
      <c r="C1806" s="74">
        <v>99226.362872711004</v>
      </c>
      <c r="D1806" s="27">
        <v>10817</v>
      </c>
      <c r="E1806" s="27">
        <v>1106</v>
      </c>
      <c r="F1806" s="69">
        <v>79.615938459159608</v>
      </c>
      <c r="G1806" s="27" t="s">
        <v>860</v>
      </c>
      <c r="H1806" s="27" t="s">
        <v>66</v>
      </c>
      <c r="I1806" s="27">
        <v>142431</v>
      </c>
      <c r="J1806" s="27">
        <v>12796</v>
      </c>
      <c r="K1806" s="27">
        <v>1257</v>
      </c>
      <c r="L1806" s="72">
        <v>9.8233823069709278E-2</v>
      </c>
      <c r="M1806" s="27" t="s">
        <v>66</v>
      </c>
      <c r="N1806" s="70">
        <f t="shared" si="74"/>
        <v>12895.766437005146</v>
      </c>
      <c r="O1806" s="1">
        <v>44224</v>
      </c>
      <c r="P1806" s="1">
        <f t="shared" si="75"/>
        <v>44206</v>
      </c>
      <c r="Q1806" s="1">
        <f t="shared" si="76"/>
        <v>44219</v>
      </c>
    </row>
    <row r="1807" spans="1:17" x14ac:dyDescent="0.25">
      <c r="A1807" s="73" t="s">
        <v>265</v>
      </c>
      <c r="B1807" s="112" t="s">
        <v>54</v>
      </c>
      <c r="C1807" s="74">
        <v>3688.3663500984599</v>
      </c>
      <c r="D1807" s="27">
        <v>160</v>
      </c>
      <c r="E1807" s="27">
        <v>15</v>
      </c>
      <c r="F1807" s="78">
        <v>29.048865262529301</v>
      </c>
      <c r="G1807" s="27" t="s">
        <v>858</v>
      </c>
      <c r="H1807" s="27" t="s">
        <v>66</v>
      </c>
      <c r="I1807" s="27">
        <v>3689</v>
      </c>
      <c r="J1807" s="27">
        <v>324</v>
      </c>
      <c r="K1807" s="27">
        <v>15</v>
      </c>
      <c r="L1807" s="124">
        <v>4.6296296296296294E-2</v>
      </c>
      <c r="M1807" s="27" t="s">
        <v>66</v>
      </c>
      <c r="N1807" s="70">
        <f t="shared" si="74"/>
        <v>8784.3768553888603</v>
      </c>
      <c r="O1807" s="1">
        <v>44224</v>
      </c>
      <c r="P1807" s="1">
        <f t="shared" si="75"/>
        <v>44206</v>
      </c>
      <c r="Q1807" s="1">
        <f t="shared" si="76"/>
        <v>44219</v>
      </c>
    </row>
    <row r="1808" spans="1:17" x14ac:dyDescent="0.25">
      <c r="A1808" s="73" t="s">
        <v>266</v>
      </c>
      <c r="B1808" s="112" t="s">
        <v>51</v>
      </c>
      <c r="C1808" s="74">
        <v>64727.380689706901</v>
      </c>
      <c r="D1808" s="27">
        <v>1658</v>
      </c>
      <c r="E1808" s="27">
        <v>220</v>
      </c>
      <c r="F1808" s="75">
        <v>24.27764810941073</v>
      </c>
      <c r="G1808" s="27" t="s">
        <v>859</v>
      </c>
      <c r="H1808" s="27" t="s">
        <v>66</v>
      </c>
      <c r="I1808" s="27">
        <v>138053</v>
      </c>
      <c r="J1808" s="27">
        <v>12378</v>
      </c>
      <c r="K1808" s="27">
        <v>254</v>
      </c>
      <c r="L1808" s="122">
        <v>2.0520277912425271E-2</v>
      </c>
      <c r="M1808" s="27" t="s">
        <v>66</v>
      </c>
      <c r="N1808" s="70">
        <f t="shared" si="74"/>
        <v>19123.282709890929</v>
      </c>
      <c r="O1808" s="1">
        <v>44224</v>
      </c>
      <c r="P1808" s="1">
        <f t="shared" si="75"/>
        <v>44206</v>
      </c>
      <c r="Q1808" s="1">
        <f t="shared" si="76"/>
        <v>44219</v>
      </c>
    </row>
    <row r="1809" spans="1:17" x14ac:dyDescent="0.25">
      <c r="A1809" s="73" t="s">
        <v>267</v>
      </c>
      <c r="B1809" s="112" t="s">
        <v>46</v>
      </c>
      <c r="C1809" s="74">
        <v>1838.08536362777</v>
      </c>
      <c r="D1809" s="27">
        <v>29</v>
      </c>
      <c r="E1809" s="27">
        <v>0</v>
      </c>
      <c r="F1809" s="135">
        <v>0</v>
      </c>
      <c r="G1809" s="27" t="s">
        <v>857</v>
      </c>
      <c r="H1809" s="27" t="s">
        <v>66</v>
      </c>
      <c r="I1809" s="27">
        <v>318</v>
      </c>
      <c r="J1809" s="27">
        <v>27</v>
      </c>
      <c r="K1809" s="27">
        <v>0</v>
      </c>
      <c r="L1809" s="136">
        <v>0</v>
      </c>
      <c r="M1809" s="27" t="s">
        <v>66</v>
      </c>
      <c r="N1809" s="70">
        <f t="shared" si="74"/>
        <v>1468.9198083113488</v>
      </c>
      <c r="O1809" s="1">
        <v>44224</v>
      </c>
      <c r="P1809" s="1">
        <f t="shared" si="75"/>
        <v>44206</v>
      </c>
      <c r="Q1809" s="1">
        <f t="shared" si="76"/>
        <v>44219</v>
      </c>
    </row>
    <row r="1810" spans="1:17" x14ac:dyDescent="0.25">
      <c r="A1810" s="73" t="s">
        <v>268</v>
      </c>
      <c r="B1810" s="112" t="s">
        <v>49</v>
      </c>
      <c r="C1810" s="74">
        <v>27818.816168915801</v>
      </c>
      <c r="D1810" s="27">
        <v>1452</v>
      </c>
      <c r="E1810" s="27">
        <v>179</v>
      </c>
      <c r="F1810" s="69">
        <v>45.960669958345648</v>
      </c>
      <c r="G1810" s="27" t="s">
        <v>860</v>
      </c>
      <c r="H1810" s="27" t="s">
        <v>66</v>
      </c>
      <c r="I1810" s="27">
        <v>35263</v>
      </c>
      <c r="J1810" s="27">
        <v>3801</v>
      </c>
      <c r="K1810" s="27">
        <v>193</v>
      </c>
      <c r="L1810" s="72">
        <v>5.0776111549592211E-2</v>
      </c>
      <c r="M1810" s="27" t="s">
        <v>66</v>
      </c>
      <c r="N1810" s="70">
        <f t="shared" si="74"/>
        <v>13663.413917113996</v>
      </c>
      <c r="O1810" s="1">
        <v>44224</v>
      </c>
      <c r="P1810" s="1">
        <f t="shared" si="75"/>
        <v>44206</v>
      </c>
      <c r="Q1810" s="1">
        <f t="shared" si="76"/>
        <v>44219</v>
      </c>
    </row>
    <row r="1811" spans="1:17" x14ac:dyDescent="0.25">
      <c r="A1811" s="73" t="s">
        <v>269</v>
      </c>
      <c r="B1811" s="112" t="s">
        <v>49</v>
      </c>
      <c r="C1811" s="74">
        <v>111989.024087531</v>
      </c>
      <c r="D1811" s="27">
        <v>3862</v>
      </c>
      <c r="E1811" s="27">
        <v>507</v>
      </c>
      <c r="F1811" s="75">
        <v>32.337352708762332</v>
      </c>
      <c r="G1811" s="27" t="s">
        <v>859</v>
      </c>
      <c r="H1811" s="27" t="s">
        <v>66</v>
      </c>
      <c r="I1811" s="27">
        <v>520836</v>
      </c>
      <c r="J1811" s="27">
        <v>45875</v>
      </c>
      <c r="K1811" s="27">
        <v>602</v>
      </c>
      <c r="L1811" s="122">
        <v>1.3122615803814713E-2</v>
      </c>
      <c r="M1811" s="27" t="s">
        <v>66</v>
      </c>
      <c r="N1811" s="70">
        <f t="shared" si="74"/>
        <v>40963.835852470635</v>
      </c>
      <c r="O1811" s="1">
        <v>44224</v>
      </c>
      <c r="P1811" s="1">
        <f t="shared" si="75"/>
        <v>44206</v>
      </c>
      <c r="Q1811" s="1">
        <f t="shared" si="76"/>
        <v>44219</v>
      </c>
    </row>
    <row r="1812" spans="1:17" x14ac:dyDescent="0.25">
      <c r="A1812" s="73" t="s">
        <v>270</v>
      </c>
      <c r="B1812" s="112" t="s">
        <v>51</v>
      </c>
      <c r="C1812" s="74">
        <v>23172.8895591976</v>
      </c>
      <c r="D1812" s="27">
        <v>1344</v>
      </c>
      <c r="E1812" s="27">
        <v>225</v>
      </c>
      <c r="F1812" s="69">
        <v>69.354443391155016</v>
      </c>
      <c r="G1812" s="27" t="s">
        <v>860</v>
      </c>
      <c r="H1812" s="27" t="s">
        <v>66</v>
      </c>
      <c r="I1812" s="27">
        <v>38959</v>
      </c>
      <c r="J1812" s="27">
        <v>4107</v>
      </c>
      <c r="K1812" s="27">
        <v>245</v>
      </c>
      <c r="L1812" s="72">
        <v>5.9654248843438035E-2</v>
      </c>
      <c r="M1812" s="27" t="s">
        <v>66</v>
      </c>
      <c r="N1812" s="70">
        <f t="shared" si="74"/>
        <v>17723.296827131697</v>
      </c>
      <c r="O1812" s="1">
        <v>44224</v>
      </c>
      <c r="P1812" s="1">
        <f t="shared" si="75"/>
        <v>44206</v>
      </c>
      <c r="Q1812" s="1">
        <f t="shared" si="76"/>
        <v>44219</v>
      </c>
    </row>
    <row r="1813" spans="1:17" x14ac:dyDescent="0.25">
      <c r="A1813" s="73" t="s">
        <v>271</v>
      </c>
      <c r="B1813" s="112" t="s">
        <v>49</v>
      </c>
      <c r="C1813" s="74">
        <v>4723.0019559667198</v>
      </c>
      <c r="D1813" s="27">
        <v>124</v>
      </c>
      <c r="E1813" s="27">
        <v>14</v>
      </c>
      <c r="F1813" s="78">
        <v>21.172974504841516</v>
      </c>
      <c r="G1813" s="27" t="s">
        <v>858</v>
      </c>
      <c r="H1813" s="27" t="s">
        <v>66</v>
      </c>
      <c r="I1813" s="27">
        <v>6242</v>
      </c>
      <c r="J1813" s="27">
        <v>666</v>
      </c>
      <c r="K1813" s="27">
        <v>17</v>
      </c>
      <c r="L1813" s="124">
        <v>2.5525525525525526E-2</v>
      </c>
      <c r="M1813" s="27" t="s">
        <v>66</v>
      </c>
      <c r="N1813" s="70">
        <f t="shared" si="74"/>
        <v>14101.201020224455</v>
      </c>
      <c r="O1813" s="1">
        <v>44224</v>
      </c>
      <c r="P1813" s="1">
        <f t="shared" si="75"/>
        <v>44206</v>
      </c>
      <c r="Q1813" s="1">
        <f t="shared" si="76"/>
        <v>44219</v>
      </c>
    </row>
    <row r="1814" spans="1:17" x14ac:dyDescent="0.25">
      <c r="A1814" s="73" t="s">
        <v>272</v>
      </c>
      <c r="B1814" s="112" t="s">
        <v>52</v>
      </c>
      <c r="C1814" s="74">
        <v>12248.3187771581</v>
      </c>
      <c r="D1814" s="27">
        <v>499</v>
      </c>
      <c r="E1814" s="27">
        <v>95</v>
      </c>
      <c r="F1814" s="69">
        <v>55.401189413595034</v>
      </c>
      <c r="G1814" s="27" t="s">
        <v>860</v>
      </c>
      <c r="H1814" s="27" t="s">
        <v>66</v>
      </c>
      <c r="I1814" s="27">
        <v>10807</v>
      </c>
      <c r="J1814" s="27">
        <v>1200</v>
      </c>
      <c r="K1814" s="27">
        <v>107</v>
      </c>
      <c r="L1814" s="72">
        <v>8.9166666666666672E-2</v>
      </c>
      <c r="M1814" s="27" t="s">
        <v>64</v>
      </c>
      <c r="N1814" s="70">
        <f t="shared" si="74"/>
        <v>9797.2629699831214</v>
      </c>
      <c r="O1814" s="1">
        <v>44224</v>
      </c>
      <c r="P1814" s="1">
        <f t="shared" si="75"/>
        <v>44206</v>
      </c>
      <c r="Q1814" s="1">
        <f t="shared" si="76"/>
        <v>44219</v>
      </c>
    </row>
    <row r="1815" spans="1:17" x14ac:dyDescent="0.25">
      <c r="A1815" s="73" t="s">
        <v>273</v>
      </c>
      <c r="B1815" s="112" t="s">
        <v>46</v>
      </c>
      <c r="C1815" s="74">
        <v>1174.1958259012499</v>
      </c>
      <c r="D1815" s="27">
        <v>14</v>
      </c>
      <c r="E1815" s="27">
        <v>6</v>
      </c>
      <c r="F1815" s="137">
        <v>36.499144275400575</v>
      </c>
      <c r="G1815" s="27" t="s">
        <v>857</v>
      </c>
      <c r="H1815" s="27" t="s">
        <v>66</v>
      </c>
      <c r="I1815" s="27">
        <v>1353</v>
      </c>
      <c r="J1815" s="27">
        <v>138</v>
      </c>
      <c r="K1815" s="27">
        <v>6</v>
      </c>
      <c r="L1815" s="138">
        <v>4.3478260869565216E-2</v>
      </c>
      <c r="M1815" s="27" t="s">
        <v>66</v>
      </c>
      <c r="N1815" s="70">
        <f t="shared" si="74"/>
        <v>11752.724456678985</v>
      </c>
      <c r="O1815" s="1">
        <v>44224</v>
      </c>
      <c r="P1815" s="1">
        <f t="shared" si="75"/>
        <v>44206</v>
      </c>
      <c r="Q1815" s="1">
        <f t="shared" si="76"/>
        <v>44219</v>
      </c>
    </row>
    <row r="1816" spans="1:17" x14ac:dyDescent="0.25">
      <c r="A1816" s="73" t="s">
        <v>274</v>
      </c>
      <c r="B1816" s="112" t="s">
        <v>54</v>
      </c>
      <c r="C1816" s="74">
        <v>14163.6711170745</v>
      </c>
      <c r="D1816" s="27">
        <v>719</v>
      </c>
      <c r="E1816" s="27">
        <v>87</v>
      </c>
      <c r="F1816" s="75">
        <v>43.874823574477865</v>
      </c>
      <c r="G1816" s="27" t="s">
        <v>859</v>
      </c>
      <c r="H1816" s="27" t="s">
        <v>66</v>
      </c>
      <c r="I1816" s="27">
        <v>19792</v>
      </c>
      <c r="J1816" s="27">
        <v>2033</v>
      </c>
      <c r="K1816" s="27">
        <v>101</v>
      </c>
      <c r="L1816" s="122">
        <v>4.9680275454992623E-2</v>
      </c>
      <c r="M1816" s="27" t="s">
        <v>66</v>
      </c>
      <c r="N1816" s="70">
        <f t="shared" si="74"/>
        <v>14353.623316974585</v>
      </c>
      <c r="O1816" s="1">
        <v>44224</v>
      </c>
      <c r="P1816" s="1">
        <f t="shared" si="75"/>
        <v>44206</v>
      </c>
      <c r="Q1816" s="1">
        <f t="shared" si="76"/>
        <v>44219</v>
      </c>
    </row>
    <row r="1817" spans="1:17" x14ac:dyDescent="0.25">
      <c r="A1817" s="73" t="s">
        <v>275</v>
      </c>
      <c r="B1817" s="112" t="s">
        <v>41</v>
      </c>
      <c r="C1817" s="74">
        <v>5829.5344790318404</v>
      </c>
      <c r="D1817" s="27">
        <v>194</v>
      </c>
      <c r="E1817" s="27">
        <v>52</v>
      </c>
      <c r="F1817" s="69">
        <v>63.714962620867411</v>
      </c>
      <c r="G1817" s="27" t="s">
        <v>860</v>
      </c>
      <c r="H1817" s="27" t="s">
        <v>66</v>
      </c>
      <c r="I1817" s="27">
        <v>6327</v>
      </c>
      <c r="J1817" s="27">
        <v>517</v>
      </c>
      <c r="K1817" s="27">
        <v>59</v>
      </c>
      <c r="L1817" s="72">
        <v>0.11411992263056092</v>
      </c>
      <c r="M1817" s="27" t="s">
        <v>64</v>
      </c>
      <c r="N1817" s="70">
        <f t="shared" si="74"/>
        <v>8868.6326817276586</v>
      </c>
      <c r="O1817" s="1">
        <v>44224</v>
      </c>
      <c r="P1817" s="1">
        <f t="shared" si="75"/>
        <v>44206</v>
      </c>
      <c r="Q1817" s="1">
        <f t="shared" si="76"/>
        <v>44219</v>
      </c>
    </row>
    <row r="1818" spans="1:17" x14ac:dyDescent="0.25">
      <c r="A1818" s="73" t="s">
        <v>276</v>
      </c>
      <c r="B1818" s="112" t="s">
        <v>49</v>
      </c>
      <c r="C1818" s="74">
        <v>35973.240681719501</v>
      </c>
      <c r="D1818" s="27">
        <v>2126</v>
      </c>
      <c r="E1818" s="27">
        <v>246</v>
      </c>
      <c r="F1818" s="69">
        <v>48.845831619384327</v>
      </c>
      <c r="G1818" s="27" t="s">
        <v>860</v>
      </c>
      <c r="H1818" s="27" t="s">
        <v>66</v>
      </c>
      <c r="I1818" s="27">
        <v>47540</v>
      </c>
      <c r="J1818" s="27">
        <v>4217</v>
      </c>
      <c r="K1818" s="27">
        <v>270</v>
      </c>
      <c r="L1818" s="72">
        <v>6.4026559165283381E-2</v>
      </c>
      <c r="M1818" s="27" t="s">
        <v>66</v>
      </c>
      <c r="N1818" s="70">
        <f t="shared" si="74"/>
        <v>11722.602468069968</v>
      </c>
      <c r="O1818" s="1">
        <v>44224</v>
      </c>
      <c r="P1818" s="1">
        <f t="shared" si="75"/>
        <v>44206</v>
      </c>
      <c r="Q1818" s="1">
        <f t="shared" si="76"/>
        <v>44219</v>
      </c>
    </row>
    <row r="1819" spans="1:17" x14ac:dyDescent="0.25">
      <c r="A1819" s="73" t="s">
        <v>277</v>
      </c>
      <c r="B1819" s="112" t="s">
        <v>53</v>
      </c>
      <c r="C1819" s="74">
        <v>36918.336746757697</v>
      </c>
      <c r="D1819" s="27">
        <v>7480</v>
      </c>
      <c r="E1819" s="27">
        <v>600</v>
      </c>
      <c r="F1819" s="69">
        <v>116.08633170861015</v>
      </c>
      <c r="G1819" s="27" t="s">
        <v>860</v>
      </c>
      <c r="H1819" s="27" t="s">
        <v>66</v>
      </c>
      <c r="I1819" s="27">
        <v>90527</v>
      </c>
      <c r="J1819" s="27">
        <v>8385</v>
      </c>
      <c r="K1819" s="27">
        <v>761</v>
      </c>
      <c r="L1819" s="72">
        <v>9.0757304710793088E-2</v>
      </c>
      <c r="M1819" s="27" t="s">
        <v>66</v>
      </c>
      <c r="N1819" s="70">
        <f t="shared" si="74"/>
        <v>22712.290798789578</v>
      </c>
      <c r="O1819" s="1">
        <v>44224</v>
      </c>
      <c r="P1819" s="1">
        <f t="shared" si="75"/>
        <v>44206</v>
      </c>
      <c r="Q1819" s="1">
        <f t="shared" si="76"/>
        <v>44219</v>
      </c>
    </row>
    <row r="1820" spans="1:17" x14ac:dyDescent="0.25">
      <c r="A1820" s="73" t="s">
        <v>278</v>
      </c>
      <c r="B1820" s="112" t="s">
        <v>42</v>
      </c>
      <c r="C1820" s="74">
        <v>2936.1193472292898</v>
      </c>
      <c r="D1820" s="27">
        <v>85</v>
      </c>
      <c r="E1820" s="27">
        <v>16</v>
      </c>
      <c r="F1820" s="75">
        <v>38.924069756756182</v>
      </c>
      <c r="G1820" s="27" t="s">
        <v>859</v>
      </c>
      <c r="H1820" s="27" t="s">
        <v>66</v>
      </c>
      <c r="I1820" s="27">
        <v>3524</v>
      </c>
      <c r="J1820" s="27">
        <v>412</v>
      </c>
      <c r="K1820" s="27">
        <v>16</v>
      </c>
      <c r="L1820" s="122">
        <v>3.8834951456310676E-2</v>
      </c>
      <c r="M1820" s="27" t="s">
        <v>66</v>
      </c>
      <c r="N1820" s="70">
        <f t="shared" si="74"/>
        <v>14032.127147310603</v>
      </c>
      <c r="O1820" s="1">
        <v>44224</v>
      </c>
      <c r="P1820" s="1">
        <f t="shared" si="75"/>
        <v>44206</v>
      </c>
      <c r="Q1820" s="1">
        <f t="shared" si="76"/>
        <v>44219</v>
      </c>
    </row>
    <row r="1821" spans="1:17" x14ac:dyDescent="0.25">
      <c r="A1821" s="73" t="s">
        <v>279</v>
      </c>
      <c r="B1821" s="112" t="s">
        <v>47</v>
      </c>
      <c r="C1821" s="74">
        <v>1357.7287896405801</v>
      </c>
      <c r="D1821" s="27">
        <v>41</v>
      </c>
      <c r="E1821" s="27">
        <v>9</v>
      </c>
      <c r="F1821" s="137">
        <v>47.34797904869653</v>
      </c>
      <c r="G1821" s="27" t="s">
        <v>857</v>
      </c>
      <c r="H1821" s="27" t="s">
        <v>66</v>
      </c>
      <c r="I1821" s="27">
        <v>1003</v>
      </c>
      <c r="J1821" s="27">
        <v>111</v>
      </c>
      <c r="K1821" s="27">
        <v>16</v>
      </c>
      <c r="L1821" s="138">
        <v>0.14414414414414414</v>
      </c>
      <c r="M1821" s="27" t="s">
        <v>66</v>
      </c>
      <c r="N1821" s="70">
        <f t="shared" si="74"/>
        <v>8175.4177157416007</v>
      </c>
      <c r="O1821" s="1">
        <v>44224</v>
      </c>
      <c r="P1821" s="1">
        <f t="shared" si="75"/>
        <v>44206</v>
      </c>
      <c r="Q1821" s="1">
        <f t="shared" si="76"/>
        <v>44219</v>
      </c>
    </row>
    <row r="1822" spans="1:17" x14ac:dyDescent="0.25">
      <c r="A1822" s="73" t="s">
        <v>280</v>
      </c>
      <c r="B1822" s="112" t="s">
        <v>48</v>
      </c>
      <c r="C1822" s="74">
        <v>1223.64361651632</v>
      </c>
      <c r="D1822" s="27">
        <v>27</v>
      </c>
      <c r="E1822" s="27">
        <v>6</v>
      </c>
      <c r="F1822" s="137">
        <v>35.024203353551563</v>
      </c>
      <c r="G1822" s="27" t="s">
        <v>857</v>
      </c>
      <c r="H1822" s="27" t="s">
        <v>66</v>
      </c>
      <c r="I1822" s="27">
        <v>1103</v>
      </c>
      <c r="J1822" s="27">
        <v>110</v>
      </c>
      <c r="K1822" s="27">
        <v>6</v>
      </c>
      <c r="L1822" s="138">
        <v>5.4545454545454543E-2</v>
      </c>
      <c r="M1822" s="27" t="s">
        <v>66</v>
      </c>
      <c r="N1822" s="70">
        <f t="shared" si="74"/>
        <v>8989.5455274115666</v>
      </c>
      <c r="O1822" s="1">
        <v>44224</v>
      </c>
      <c r="P1822" s="1">
        <f t="shared" si="75"/>
        <v>44206</v>
      </c>
      <c r="Q1822" s="1">
        <f t="shared" si="76"/>
        <v>44219</v>
      </c>
    </row>
    <row r="1823" spans="1:17" x14ac:dyDescent="0.25">
      <c r="A1823" s="73" t="s">
        <v>281</v>
      </c>
      <c r="B1823" s="112" t="s">
        <v>47</v>
      </c>
      <c r="C1823" s="74">
        <v>56710.292083490698</v>
      </c>
      <c r="D1823" s="27">
        <v>3962</v>
      </c>
      <c r="E1823" s="27">
        <v>567</v>
      </c>
      <c r="F1823" s="69">
        <v>71.415608193967003</v>
      </c>
      <c r="G1823" s="27" t="s">
        <v>860</v>
      </c>
      <c r="H1823" s="27" t="s">
        <v>66</v>
      </c>
      <c r="I1823" s="27">
        <v>74356</v>
      </c>
      <c r="J1823" s="27">
        <v>7875</v>
      </c>
      <c r="K1823" s="27">
        <v>736</v>
      </c>
      <c r="L1823" s="72">
        <v>9.3460317460317466E-2</v>
      </c>
      <c r="M1823" s="27" t="s">
        <v>66</v>
      </c>
      <c r="N1823" s="70">
        <f t="shared" si="74"/>
        <v>13886.368259938028</v>
      </c>
      <c r="O1823" s="1">
        <v>44224</v>
      </c>
      <c r="P1823" s="1">
        <f t="shared" si="75"/>
        <v>44206</v>
      </c>
      <c r="Q1823" s="1">
        <f t="shared" si="76"/>
        <v>44219</v>
      </c>
    </row>
    <row r="1824" spans="1:17" x14ac:dyDescent="0.25">
      <c r="A1824" s="73" t="s">
        <v>282</v>
      </c>
      <c r="B1824" s="112" t="s">
        <v>44</v>
      </c>
      <c r="C1824" s="74">
        <v>758.61581752920097</v>
      </c>
      <c r="D1824" s="27">
        <v>12</v>
      </c>
      <c r="E1824" s="27">
        <v>0</v>
      </c>
      <c r="F1824" s="135">
        <v>0</v>
      </c>
      <c r="G1824" s="27" t="s">
        <v>857</v>
      </c>
      <c r="H1824" s="27" t="s">
        <v>66</v>
      </c>
      <c r="I1824" s="27">
        <v>3004</v>
      </c>
      <c r="J1824" s="27">
        <v>198</v>
      </c>
      <c r="K1824" s="27">
        <v>0</v>
      </c>
      <c r="L1824" s="136">
        <v>0</v>
      </c>
      <c r="M1824" s="27" t="s">
        <v>66</v>
      </c>
      <c r="N1824" s="70">
        <f t="shared" si="74"/>
        <v>26100.167624355985</v>
      </c>
      <c r="O1824" s="1">
        <v>44224</v>
      </c>
      <c r="P1824" s="1">
        <f t="shared" si="75"/>
        <v>44206</v>
      </c>
      <c r="Q1824" s="1">
        <f t="shared" si="76"/>
        <v>44219</v>
      </c>
    </row>
    <row r="1825" spans="1:17" x14ac:dyDescent="0.25">
      <c r="A1825" s="73" t="s">
        <v>283</v>
      </c>
      <c r="B1825" s="112" t="s">
        <v>42</v>
      </c>
      <c r="C1825" s="74">
        <v>1673.49740572871</v>
      </c>
      <c r="D1825" s="27">
        <v>32</v>
      </c>
      <c r="E1825" s="27" t="s">
        <v>574</v>
      </c>
      <c r="F1825" s="137">
        <v>12.804663667369441</v>
      </c>
      <c r="G1825" s="27" t="s">
        <v>857</v>
      </c>
      <c r="H1825" s="27" t="s">
        <v>66</v>
      </c>
      <c r="I1825" s="27">
        <v>1291</v>
      </c>
      <c r="J1825" s="27">
        <v>118</v>
      </c>
      <c r="K1825" s="27">
        <v>3</v>
      </c>
      <c r="L1825" s="138">
        <v>2.5423728813559324E-2</v>
      </c>
      <c r="M1825" s="27" t="s">
        <v>66</v>
      </c>
      <c r="N1825" s="70">
        <f t="shared" si="74"/>
        <v>7051.1014594981061</v>
      </c>
      <c r="O1825" s="1">
        <v>44224</v>
      </c>
      <c r="P1825" s="1">
        <f t="shared" si="75"/>
        <v>44206</v>
      </c>
      <c r="Q1825" s="1">
        <f t="shared" si="76"/>
        <v>44219</v>
      </c>
    </row>
    <row r="1826" spans="1:17" x14ac:dyDescent="0.25">
      <c r="A1826" s="73" t="s">
        <v>284</v>
      </c>
      <c r="B1826" s="112" t="s">
        <v>54</v>
      </c>
      <c r="C1826" s="74">
        <v>14079.6128022015</v>
      </c>
      <c r="D1826" s="27">
        <v>1234</v>
      </c>
      <c r="E1826" s="27">
        <v>153</v>
      </c>
      <c r="F1826" s="69">
        <v>77.619829338365236</v>
      </c>
      <c r="G1826" s="27" t="s">
        <v>860</v>
      </c>
      <c r="H1826" s="27" t="s">
        <v>66</v>
      </c>
      <c r="I1826" s="27">
        <v>17955</v>
      </c>
      <c r="J1826" s="27">
        <v>1721</v>
      </c>
      <c r="K1826" s="27">
        <v>182</v>
      </c>
      <c r="L1826" s="72">
        <v>0.10575246949447996</v>
      </c>
      <c r="M1826" s="27" t="s">
        <v>66</v>
      </c>
      <c r="N1826" s="70">
        <f t="shared" si="74"/>
        <v>12223.347503781517</v>
      </c>
      <c r="O1826" s="1">
        <v>44224</v>
      </c>
      <c r="P1826" s="1">
        <f t="shared" si="75"/>
        <v>44206</v>
      </c>
      <c r="Q1826" s="1">
        <f t="shared" si="76"/>
        <v>44219</v>
      </c>
    </row>
    <row r="1827" spans="1:17" x14ac:dyDescent="0.25">
      <c r="A1827" s="73" t="s">
        <v>285</v>
      </c>
      <c r="B1827" s="112" t="s">
        <v>51</v>
      </c>
      <c r="C1827" s="74">
        <v>7354.9427443027298</v>
      </c>
      <c r="D1827" s="27">
        <v>282</v>
      </c>
      <c r="E1827" s="27">
        <v>52</v>
      </c>
      <c r="F1827" s="69">
        <v>50.500538799746153</v>
      </c>
      <c r="G1827" s="27" t="s">
        <v>860</v>
      </c>
      <c r="H1827" s="27" t="s">
        <v>66</v>
      </c>
      <c r="I1827" s="27">
        <v>10718</v>
      </c>
      <c r="J1827" s="27">
        <v>1408</v>
      </c>
      <c r="K1827" s="27">
        <v>53</v>
      </c>
      <c r="L1827" s="72">
        <v>3.7642045454545456E-2</v>
      </c>
      <c r="M1827" s="27" t="s">
        <v>66</v>
      </c>
      <c r="N1827" s="70">
        <f t="shared" si="74"/>
        <v>19143.588861934542</v>
      </c>
      <c r="O1827" s="1">
        <v>44224</v>
      </c>
      <c r="P1827" s="1">
        <f t="shared" si="75"/>
        <v>44206</v>
      </c>
      <c r="Q1827" s="1">
        <f t="shared" si="76"/>
        <v>44219</v>
      </c>
    </row>
    <row r="1828" spans="1:17" x14ac:dyDescent="0.25">
      <c r="A1828" s="73" t="s">
        <v>286</v>
      </c>
      <c r="B1828" s="112" t="s">
        <v>46</v>
      </c>
      <c r="C1828" s="74">
        <v>1582.42316470797</v>
      </c>
      <c r="D1828" s="27">
        <v>26</v>
      </c>
      <c r="E1828" s="27">
        <v>8</v>
      </c>
      <c r="F1828" s="137">
        <v>36.110983722487802</v>
      </c>
      <c r="G1828" s="27" t="s">
        <v>857</v>
      </c>
      <c r="H1828" s="27" t="s">
        <v>64</v>
      </c>
      <c r="I1828" s="27">
        <v>1676</v>
      </c>
      <c r="J1828" s="27">
        <v>200</v>
      </c>
      <c r="K1828" s="27">
        <v>8</v>
      </c>
      <c r="L1828" s="138">
        <v>0.04</v>
      </c>
      <c r="M1828" s="27" t="s">
        <v>64</v>
      </c>
      <c r="N1828" s="70">
        <f t="shared" si="74"/>
        <v>12638.84430287073</v>
      </c>
      <c r="O1828" s="1">
        <v>44224</v>
      </c>
      <c r="P1828" s="1">
        <f t="shared" si="75"/>
        <v>44206</v>
      </c>
      <c r="Q1828" s="1">
        <f t="shared" si="76"/>
        <v>44219</v>
      </c>
    </row>
    <row r="1829" spans="1:17" x14ac:dyDescent="0.25">
      <c r="A1829" s="73" t="s">
        <v>287</v>
      </c>
      <c r="B1829" s="112" t="s">
        <v>49</v>
      </c>
      <c r="C1829" s="74">
        <v>18730.958831312699</v>
      </c>
      <c r="D1829" s="27">
        <v>866</v>
      </c>
      <c r="E1829" s="27">
        <v>76</v>
      </c>
      <c r="F1829" s="75">
        <v>28.981812823679057</v>
      </c>
      <c r="G1829" s="27" t="s">
        <v>859</v>
      </c>
      <c r="H1829" s="27" t="s">
        <v>66</v>
      </c>
      <c r="I1829" s="27">
        <v>35468</v>
      </c>
      <c r="J1829" s="27">
        <v>3818</v>
      </c>
      <c r="K1829" s="27">
        <v>89</v>
      </c>
      <c r="L1829" s="122">
        <v>2.3310633839706652E-2</v>
      </c>
      <c r="M1829" s="27" t="s">
        <v>66</v>
      </c>
      <c r="N1829" s="70">
        <f t="shared" si="74"/>
        <v>20383.366566464381</v>
      </c>
      <c r="O1829" s="1">
        <v>44224</v>
      </c>
      <c r="P1829" s="1">
        <f t="shared" si="75"/>
        <v>44206</v>
      </c>
      <c r="Q1829" s="1">
        <f t="shared" si="76"/>
        <v>44219</v>
      </c>
    </row>
    <row r="1830" spans="1:17" x14ac:dyDescent="0.25">
      <c r="A1830" s="73" t="s">
        <v>288</v>
      </c>
      <c r="B1830" s="112" t="s">
        <v>46</v>
      </c>
      <c r="C1830" s="74">
        <v>1931.62596058402</v>
      </c>
      <c r="D1830" s="27">
        <v>22</v>
      </c>
      <c r="E1830" s="27" t="s">
        <v>574</v>
      </c>
      <c r="F1830" s="137">
        <v>14.791387750240272</v>
      </c>
      <c r="G1830" s="27" t="s">
        <v>857</v>
      </c>
      <c r="H1830" s="27" t="s">
        <v>66</v>
      </c>
      <c r="I1830" s="27">
        <v>2078</v>
      </c>
      <c r="J1830" s="27">
        <v>206</v>
      </c>
      <c r="K1830" s="27">
        <v>4</v>
      </c>
      <c r="L1830" s="138">
        <v>1.9417475728155338E-2</v>
      </c>
      <c r="M1830" s="27" t="s">
        <v>66</v>
      </c>
      <c r="N1830" s="70">
        <f t="shared" si="74"/>
        <v>10664.590567923235</v>
      </c>
      <c r="O1830" s="1">
        <v>44224</v>
      </c>
      <c r="P1830" s="1">
        <f t="shared" si="75"/>
        <v>44206</v>
      </c>
      <c r="Q1830" s="1">
        <f t="shared" si="76"/>
        <v>44219</v>
      </c>
    </row>
    <row r="1831" spans="1:17" x14ac:dyDescent="0.25">
      <c r="A1831" s="73" t="s">
        <v>289</v>
      </c>
      <c r="B1831" s="112" t="s">
        <v>48</v>
      </c>
      <c r="C1831" s="74">
        <v>784.07156341524001</v>
      </c>
      <c r="D1831" s="27">
        <v>19</v>
      </c>
      <c r="E1831" s="27" t="s">
        <v>574</v>
      </c>
      <c r="F1831" s="137">
        <v>36.439822465921132</v>
      </c>
      <c r="G1831" s="27" t="s">
        <v>857</v>
      </c>
      <c r="H1831" s="27" t="s">
        <v>64</v>
      </c>
      <c r="I1831" s="27">
        <v>1218</v>
      </c>
      <c r="J1831" s="27">
        <v>121</v>
      </c>
      <c r="K1831" s="27">
        <v>4</v>
      </c>
      <c r="L1831" s="138">
        <v>3.3057851239669422E-2</v>
      </c>
      <c r="M1831" s="27" t="s">
        <v>64</v>
      </c>
      <c r="N1831" s="70">
        <f t="shared" si="74"/>
        <v>15432.264814317601</v>
      </c>
      <c r="O1831" s="1">
        <v>44224</v>
      </c>
      <c r="P1831" s="1">
        <f t="shared" si="75"/>
        <v>44206</v>
      </c>
      <c r="Q1831" s="1">
        <f t="shared" si="76"/>
        <v>44219</v>
      </c>
    </row>
    <row r="1832" spans="1:17" x14ac:dyDescent="0.25">
      <c r="A1832" s="73" t="s">
        <v>290</v>
      </c>
      <c r="B1832" s="112" t="s">
        <v>42</v>
      </c>
      <c r="C1832" s="74">
        <v>6466.0125528356502</v>
      </c>
      <c r="D1832" s="27">
        <v>190</v>
      </c>
      <c r="E1832" s="27">
        <v>33</v>
      </c>
      <c r="F1832" s="69">
        <v>36.454350156019096</v>
      </c>
      <c r="G1832" s="27" t="s">
        <v>860</v>
      </c>
      <c r="H1832" s="27" t="s">
        <v>66</v>
      </c>
      <c r="I1832" s="27">
        <v>9251</v>
      </c>
      <c r="J1832" s="27">
        <v>1323</v>
      </c>
      <c r="K1832" s="27">
        <v>36</v>
      </c>
      <c r="L1832" s="72">
        <v>2.7210884353741496E-2</v>
      </c>
      <c r="M1832" s="27" t="s">
        <v>66</v>
      </c>
      <c r="N1832" s="70">
        <f t="shared" si="74"/>
        <v>20460.832533023808</v>
      </c>
      <c r="O1832" s="1">
        <v>44224</v>
      </c>
      <c r="P1832" s="1">
        <f t="shared" si="75"/>
        <v>44206</v>
      </c>
      <c r="Q1832" s="1">
        <f t="shared" si="76"/>
        <v>44219</v>
      </c>
    </row>
    <row r="1833" spans="1:17" x14ac:dyDescent="0.25">
      <c r="A1833" s="73" t="s">
        <v>291</v>
      </c>
      <c r="B1833" s="112" t="s">
        <v>45</v>
      </c>
      <c r="C1833" s="74">
        <v>28666.8719119466</v>
      </c>
      <c r="D1833" s="27">
        <v>2398</v>
      </c>
      <c r="E1833" s="27">
        <v>215</v>
      </c>
      <c r="F1833" s="75">
        <v>53.571045017796088</v>
      </c>
      <c r="G1833" s="27" t="s">
        <v>859</v>
      </c>
      <c r="H1833" s="27" t="s">
        <v>66</v>
      </c>
      <c r="I1833" s="27">
        <v>51277</v>
      </c>
      <c r="J1833" s="27">
        <v>5340</v>
      </c>
      <c r="K1833" s="27">
        <v>247</v>
      </c>
      <c r="L1833" s="122">
        <v>4.6254681647940075E-2</v>
      </c>
      <c r="M1833" s="27" t="s">
        <v>66</v>
      </c>
      <c r="N1833" s="70">
        <f t="shared" si="74"/>
        <v>18627.773607118306</v>
      </c>
      <c r="O1833" s="1">
        <v>44224</v>
      </c>
      <c r="P1833" s="1">
        <f t="shared" si="75"/>
        <v>44206</v>
      </c>
      <c r="Q1833" s="1">
        <f t="shared" si="76"/>
        <v>44219</v>
      </c>
    </row>
    <row r="1834" spans="1:17" x14ac:dyDescent="0.25">
      <c r="A1834" s="73" t="s">
        <v>292</v>
      </c>
      <c r="B1834" s="112" t="s">
        <v>43</v>
      </c>
      <c r="C1834" s="74">
        <v>37104.373350893802</v>
      </c>
      <c r="D1834" s="27">
        <v>2825</v>
      </c>
      <c r="E1834" s="27">
        <v>353</v>
      </c>
      <c r="F1834" s="69">
        <v>67.955023726814474</v>
      </c>
      <c r="G1834" s="27" t="s">
        <v>860</v>
      </c>
      <c r="H1834" s="27" t="s">
        <v>66</v>
      </c>
      <c r="I1834" s="27">
        <v>52664</v>
      </c>
      <c r="J1834" s="27">
        <v>5604</v>
      </c>
      <c r="K1834" s="27">
        <v>402</v>
      </c>
      <c r="L1834" s="72">
        <v>7.1734475374732334E-2</v>
      </c>
      <c r="M1834" s="27" t="s">
        <v>66</v>
      </c>
      <c r="N1834" s="70">
        <f t="shared" si="74"/>
        <v>15103.340910795912</v>
      </c>
      <c r="O1834" s="1">
        <v>44224</v>
      </c>
      <c r="P1834" s="1">
        <f t="shared" si="75"/>
        <v>44206</v>
      </c>
      <c r="Q1834" s="1">
        <f t="shared" si="76"/>
        <v>44219</v>
      </c>
    </row>
    <row r="1835" spans="1:17" x14ac:dyDescent="0.25">
      <c r="A1835" s="73" t="s">
        <v>293</v>
      </c>
      <c r="B1835" s="112" t="s">
        <v>51</v>
      </c>
      <c r="C1835" s="74">
        <v>27391.508223539095</v>
      </c>
      <c r="D1835" s="27">
        <v>1705</v>
      </c>
      <c r="E1835" s="27">
        <v>282</v>
      </c>
      <c r="F1835" s="69">
        <v>73.536867625081086</v>
      </c>
      <c r="G1835" s="27" t="s">
        <v>860</v>
      </c>
      <c r="H1835" s="27" t="s">
        <v>64</v>
      </c>
      <c r="I1835" s="27">
        <v>46410</v>
      </c>
      <c r="J1835" s="27">
        <v>4727</v>
      </c>
      <c r="K1835" s="27">
        <v>315</v>
      </c>
      <c r="L1835" s="72">
        <v>6.6638459911148723E-2</v>
      </c>
      <c r="M1835" s="27" t="s">
        <v>64</v>
      </c>
      <c r="N1835" s="70">
        <f t="shared" si="74"/>
        <v>17257.173140753956</v>
      </c>
      <c r="O1835" s="1">
        <v>44224</v>
      </c>
      <c r="P1835" s="1">
        <f t="shared" si="75"/>
        <v>44206</v>
      </c>
      <c r="Q1835" s="1">
        <f t="shared" si="76"/>
        <v>44219</v>
      </c>
    </row>
    <row r="1836" spans="1:17" x14ac:dyDescent="0.25">
      <c r="A1836" s="73" t="s">
        <v>294</v>
      </c>
      <c r="B1836" s="112" t="s">
        <v>46</v>
      </c>
      <c r="C1836" s="74">
        <v>5307.8849770148699</v>
      </c>
      <c r="D1836" s="27">
        <v>138</v>
      </c>
      <c r="E1836" s="27">
        <v>24</v>
      </c>
      <c r="F1836" s="75">
        <v>32.296964265601339</v>
      </c>
      <c r="G1836" s="27" t="s">
        <v>859</v>
      </c>
      <c r="H1836" s="27" t="s">
        <v>66</v>
      </c>
      <c r="I1836" s="27">
        <v>21896</v>
      </c>
      <c r="J1836" s="27">
        <v>3703</v>
      </c>
      <c r="K1836" s="27">
        <v>28</v>
      </c>
      <c r="L1836" s="122">
        <v>7.5614366729678641E-3</v>
      </c>
      <c r="M1836" s="27" t="s">
        <v>66</v>
      </c>
      <c r="N1836" s="70">
        <f t="shared" si="74"/>
        <v>69764.13422738768</v>
      </c>
      <c r="O1836" s="1">
        <v>44224</v>
      </c>
      <c r="P1836" s="1">
        <f t="shared" si="75"/>
        <v>44206</v>
      </c>
      <c r="Q1836" s="1">
        <f t="shared" si="76"/>
        <v>44219</v>
      </c>
    </row>
    <row r="1837" spans="1:17" x14ac:dyDescent="0.25">
      <c r="A1837" s="73" t="s">
        <v>295</v>
      </c>
      <c r="B1837" s="112" t="s">
        <v>41</v>
      </c>
      <c r="C1837" s="74">
        <v>13087.712635498299</v>
      </c>
      <c r="D1837" s="27">
        <v>469</v>
      </c>
      <c r="E1837" s="27">
        <v>78</v>
      </c>
      <c r="F1837" s="69">
        <v>42.569918263004752</v>
      </c>
      <c r="G1837" s="27" t="s">
        <v>860</v>
      </c>
      <c r="H1837" s="27" t="s">
        <v>66</v>
      </c>
      <c r="I1837" s="27">
        <v>12929</v>
      </c>
      <c r="J1837" s="27">
        <v>1423</v>
      </c>
      <c r="K1837" s="27">
        <v>83</v>
      </c>
      <c r="L1837" s="72">
        <v>5.8327477160927621E-2</v>
      </c>
      <c r="M1837" s="27" t="s">
        <v>66</v>
      </c>
      <c r="N1837" s="70">
        <f t="shared" si="74"/>
        <v>10872.793738917702</v>
      </c>
      <c r="O1837" s="1">
        <v>44224</v>
      </c>
      <c r="P1837" s="1">
        <f t="shared" si="75"/>
        <v>44206</v>
      </c>
      <c r="Q1837" s="1">
        <f t="shared" si="76"/>
        <v>44219</v>
      </c>
    </row>
    <row r="1838" spans="1:17" x14ac:dyDescent="0.25">
      <c r="A1838" s="73" t="s">
        <v>296</v>
      </c>
      <c r="B1838" s="112" t="s">
        <v>43</v>
      </c>
      <c r="C1838" s="74">
        <v>7927.2612196189812</v>
      </c>
      <c r="D1838" s="27">
        <v>548</v>
      </c>
      <c r="E1838" s="27">
        <v>80</v>
      </c>
      <c r="F1838" s="69">
        <v>72.083984064301688</v>
      </c>
      <c r="G1838" s="27" t="s">
        <v>860</v>
      </c>
      <c r="H1838" s="27" t="s">
        <v>66</v>
      </c>
      <c r="I1838" s="27">
        <v>8877</v>
      </c>
      <c r="J1838" s="27">
        <v>872</v>
      </c>
      <c r="K1838" s="27">
        <v>87</v>
      </c>
      <c r="L1838" s="72">
        <v>9.9770642201834861E-2</v>
      </c>
      <c r="M1838" s="27" t="s">
        <v>66</v>
      </c>
      <c r="N1838" s="70">
        <f t="shared" si="74"/>
        <v>11000.015968212438</v>
      </c>
      <c r="O1838" s="1">
        <v>44224</v>
      </c>
      <c r="P1838" s="1">
        <f t="shared" si="75"/>
        <v>44206</v>
      </c>
      <c r="Q1838" s="1">
        <f t="shared" si="76"/>
        <v>44219</v>
      </c>
    </row>
    <row r="1839" spans="1:17" x14ac:dyDescent="0.25">
      <c r="A1839" s="73" t="s">
        <v>297</v>
      </c>
      <c r="B1839" s="112" t="s">
        <v>54</v>
      </c>
      <c r="C1839" s="74">
        <v>9485.9761215318194</v>
      </c>
      <c r="D1839" s="27">
        <v>362</v>
      </c>
      <c r="E1839" s="27">
        <v>55</v>
      </c>
      <c r="F1839" s="69">
        <v>41.414519478434372</v>
      </c>
      <c r="G1839" s="27" t="s">
        <v>860</v>
      </c>
      <c r="H1839" s="27" t="s">
        <v>64</v>
      </c>
      <c r="I1839" s="27">
        <v>8704</v>
      </c>
      <c r="J1839" s="27">
        <v>761</v>
      </c>
      <c r="K1839" s="27">
        <v>56</v>
      </c>
      <c r="L1839" s="72">
        <v>7.3587385019710905E-2</v>
      </c>
      <c r="M1839" s="27" t="s">
        <v>64</v>
      </c>
      <c r="N1839" s="70">
        <f t="shared" si="74"/>
        <v>8022.3689186043594</v>
      </c>
      <c r="O1839" s="1">
        <v>44224</v>
      </c>
      <c r="P1839" s="1">
        <f t="shared" si="75"/>
        <v>44206</v>
      </c>
      <c r="Q1839" s="1">
        <f t="shared" si="76"/>
        <v>44219</v>
      </c>
    </row>
    <row r="1840" spans="1:17" x14ac:dyDescent="0.25">
      <c r="A1840" s="73" t="s">
        <v>298</v>
      </c>
      <c r="B1840" s="112" t="s">
        <v>51</v>
      </c>
      <c r="C1840" s="74">
        <v>5133.8205219983302</v>
      </c>
      <c r="D1840" s="27">
        <v>178</v>
      </c>
      <c r="E1840" s="27">
        <v>34</v>
      </c>
      <c r="F1840" s="69">
        <v>47.305343421435225</v>
      </c>
      <c r="G1840" s="27" t="s">
        <v>860</v>
      </c>
      <c r="H1840" s="27" t="s">
        <v>66</v>
      </c>
      <c r="I1840" s="27">
        <v>9287</v>
      </c>
      <c r="J1840" s="27">
        <v>1064</v>
      </c>
      <c r="K1840" s="27">
        <v>38</v>
      </c>
      <c r="L1840" s="72">
        <v>3.5714285714285712E-2</v>
      </c>
      <c r="M1840" s="27" t="s">
        <v>66</v>
      </c>
      <c r="N1840" s="70">
        <f t="shared" si="74"/>
        <v>20725.305753108798</v>
      </c>
      <c r="O1840" s="1">
        <v>44224</v>
      </c>
      <c r="P1840" s="1">
        <f t="shared" si="75"/>
        <v>44206</v>
      </c>
      <c r="Q1840" s="1">
        <f t="shared" si="76"/>
        <v>44219</v>
      </c>
    </row>
    <row r="1841" spans="1:17" x14ac:dyDescent="0.25">
      <c r="A1841" s="73" t="s">
        <v>299</v>
      </c>
      <c r="B1841" s="112" t="s">
        <v>49</v>
      </c>
      <c r="C1841" s="74">
        <v>32414.524512956301</v>
      </c>
      <c r="D1841" s="27">
        <v>2730</v>
      </c>
      <c r="E1841" s="27">
        <v>275</v>
      </c>
      <c r="F1841" s="69">
        <v>60.598936550822337</v>
      </c>
      <c r="G1841" s="27" t="s">
        <v>860</v>
      </c>
      <c r="H1841" s="27" t="s">
        <v>66</v>
      </c>
      <c r="I1841" s="27">
        <v>43926</v>
      </c>
      <c r="J1841" s="27">
        <v>3626</v>
      </c>
      <c r="K1841" s="27">
        <v>311</v>
      </c>
      <c r="L1841" s="72">
        <v>8.5769442912300056E-2</v>
      </c>
      <c r="M1841" s="27" t="s">
        <v>66</v>
      </c>
      <c r="N1841" s="70">
        <f t="shared" ref="N1841:N1904" si="77">(J1841/C1841)*100000</f>
        <v>11186.343327512528</v>
      </c>
      <c r="O1841" s="1">
        <v>44224</v>
      </c>
      <c r="P1841" s="1">
        <f t="shared" si="75"/>
        <v>44206</v>
      </c>
      <c r="Q1841" s="1">
        <f t="shared" si="76"/>
        <v>44219</v>
      </c>
    </row>
    <row r="1842" spans="1:17" x14ac:dyDescent="0.25">
      <c r="A1842" s="73" t="s">
        <v>300</v>
      </c>
      <c r="B1842" s="112" t="s">
        <v>54</v>
      </c>
      <c r="C1842" s="74">
        <v>12469.6895953656</v>
      </c>
      <c r="D1842" s="27">
        <v>659</v>
      </c>
      <c r="E1842" s="27">
        <v>89</v>
      </c>
      <c r="F1842" s="69">
        <v>50.980762660728217</v>
      </c>
      <c r="G1842" s="27" t="s">
        <v>860</v>
      </c>
      <c r="H1842" s="27" t="s">
        <v>66</v>
      </c>
      <c r="I1842" s="27">
        <v>29529</v>
      </c>
      <c r="J1842" s="27">
        <v>1205</v>
      </c>
      <c r="K1842" s="27">
        <v>99</v>
      </c>
      <c r="L1842" s="72">
        <v>8.2157676348547717E-2</v>
      </c>
      <c r="M1842" s="27" t="s">
        <v>66</v>
      </c>
      <c r="N1842" s="70">
        <f t="shared" si="77"/>
        <v>9663.432203218932</v>
      </c>
      <c r="O1842" s="1">
        <v>44224</v>
      </c>
      <c r="P1842" s="1">
        <f t="shared" si="75"/>
        <v>44206</v>
      </c>
      <c r="Q1842" s="1">
        <f t="shared" si="76"/>
        <v>44219</v>
      </c>
    </row>
    <row r="1843" spans="1:17" x14ac:dyDescent="0.25">
      <c r="A1843" s="73" t="s">
        <v>301</v>
      </c>
      <c r="B1843" s="112" t="s">
        <v>49</v>
      </c>
      <c r="C1843" s="74">
        <v>3330.26120665499</v>
      </c>
      <c r="D1843" s="27">
        <v>111</v>
      </c>
      <c r="E1843" s="27">
        <v>14</v>
      </c>
      <c r="F1843" s="78">
        <v>30.027674646110679</v>
      </c>
      <c r="G1843" s="27" t="s">
        <v>858</v>
      </c>
      <c r="H1843" s="27" t="s">
        <v>66</v>
      </c>
      <c r="I1843" s="27">
        <v>3306</v>
      </c>
      <c r="J1843" s="27">
        <v>340</v>
      </c>
      <c r="K1843" s="27">
        <v>15</v>
      </c>
      <c r="L1843" s="124">
        <v>4.4117647058823532E-2</v>
      </c>
      <c r="M1843" s="27" t="s">
        <v>66</v>
      </c>
      <c r="N1843" s="70">
        <f t="shared" si="77"/>
        <v>10209.409379677631</v>
      </c>
      <c r="O1843" s="1">
        <v>44224</v>
      </c>
      <c r="P1843" s="1">
        <f t="shared" si="75"/>
        <v>44206</v>
      </c>
      <c r="Q1843" s="1">
        <f t="shared" si="76"/>
        <v>44219</v>
      </c>
    </row>
    <row r="1844" spans="1:17" x14ac:dyDescent="0.25">
      <c r="A1844" s="73" t="s">
        <v>302</v>
      </c>
      <c r="B1844" s="112" t="s">
        <v>52</v>
      </c>
      <c r="C1844" s="74">
        <v>15120.384628985899</v>
      </c>
      <c r="D1844" s="27">
        <v>668</v>
      </c>
      <c r="E1844" s="27">
        <v>133</v>
      </c>
      <c r="F1844" s="69">
        <v>62.829089557605712</v>
      </c>
      <c r="G1844" s="27" t="s">
        <v>860</v>
      </c>
      <c r="H1844" s="27" t="s">
        <v>66</v>
      </c>
      <c r="I1844" s="27">
        <v>20631</v>
      </c>
      <c r="J1844" s="27">
        <v>2334</v>
      </c>
      <c r="K1844" s="27">
        <v>145</v>
      </c>
      <c r="L1844" s="72">
        <v>6.2125107112253643E-2</v>
      </c>
      <c r="M1844" s="27" t="s">
        <v>66</v>
      </c>
      <c r="N1844" s="70">
        <f t="shared" si="77"/>
        <v>15436.115266047555</v>
      </c>
      <c r="O1844" s="1">
        <v>44224</v>
      </c>
      <c r="P1844" s="1">
        <f t="shared" si="75"/>
        <v>44206</v>
      </c>
      <c r="Q1844" s="1">
        <f t="shared" si="76"/>
        <v>44219</v>
      </c>
    </row>
    <row r="1845" spans="1:17" x14ac:dyDescent="0.25">
      <c r="A1845" s="73" t="s">
        <v>303</v>
      </c>
      <c r="B1845" s="112" t="s">
        <v>52</v>
      </c>
      <c r="C1845" s="74">
        <v>14878.570537017</v>
      </c>
      <c r="D1845" s="27">
        <v>903</v>
      </c>
      <c r="E1845" s="27">
        <v>152</v>
      </c>
      <c r="F1845" s="69">
        <v>72.971679840687187</v>
      </c>
      <c r="G1845" s="27" t="s">
        <v>860</v>
      </c>
      <c r="H1845" s="27" t="s">
        <v>66</v>
      </c>
      <c r="I1845" s="27">
        <v>15973</v>
      </c>
      <c r="J1845" s="27">
        <v>1824</v>
      </c>
      <c r="K1845" s="27">
        <v>172</v>
      </c>
      <c r="L1845" s="72">
        <v>9.4298245614035089E-2</v>
      </c>
      <c r="M1845" s="27" t="s">
        <v>66</v>
      </c>
      <c r="N1845" s="70">
        <f t="shared" si="77"/>
        <v>12259.242213235446</v>
      </c>
      <c r="O1845" s="1">
        <v>44224</v>
      </c>
      <c r="P1845" s="1">
        <f t="shared" si="75"/>
        <v>44206</v>
      </c>
      <c r="Q1845" s="1">
        <f t="shared" si="76"/>
        <v>44219</v>
      </c>
    </row>
    <row r="1846" spans="1:17" x14ac:dyDescent="0.25">
      <c r="A1846" s="73" t="s">
        <v>304</v>
      </c>
      <c r="B1846" s="112" t="s">
        <v>54</v>
      </c>
      <c r="C1846" s="74">
        <v>2244.2586476452502</v>
      </c>
      <c r="D1846" s="27">
        <v>121</v>
      </c>
      <c r="E1846" s="27">
        <v>25</v>
      </c>
      <c r="F1846" s="75">
        <v>79.568114289674924</v>
      </c>
      <c r="G1846" s="27" t="s">
        <v>859</v>
      </c>
      <c r="H1846" s="27" t="s">
        <v>66</v>
      </c>
      <c r="I1846" s="27">
        <v>2224</v>
      </c>
      <c r="J1846" s="27">
        <v>225</v>
      </c>
      <c r="K1846" s="27">
        <v>28</v>
      </c>
      <c r="L1846" s="122">
        <v>0.12444444444444444</v>
      </c>
      <c r="M1846" s="27" t="s">
        <v>66</v>
      </c>
      <c r="N1846" s="70">
        <f t="shared" si="77"/>
        <v>10025.582400499043</v>
      </c>
      <c r="O1846" s="1">
        <v>44224</v>
      </c>
      <c r="P1846" s="1">
        <f t="shared" si="75"/>
        <v>44206</v>
      </c>
      <c r="Q1846" s="1">
        <f t="shared" si="76"/>
        <v>44219</v>
      </c>
    </row>
    <row r="1847" spans="1:17" x14ac:dyDescent="0.25">
      <c r="A1847" s="73" t="s">
        <v>305</v>
      </c>
      <c r="B1847" s="112" t="s">
        <v>47</v>
      </c>
      <c r="C1847" s="74">
        <v>17005.439503125901</v>
      </c>
      <c r="D1847" s="27">
        <v>1161</v>
      </c>
      <c r="E1847" s="27">
        <v>142</v>
      </c>
      <c r="F1847" s="69">
        <v>59.644780959602393</v>
      </c>
      <c r="G1847" s="27" t="s">
        <v>860</v>
      </c>
      <c r="H1847" s="27" t="s">
        <v>66</v>
      </c>
      <c r="I1847" s="27">
        <v>26389</v>
      </c>
      <c r="J1847" s="27">
        <v>2714</v>
      </c>
      <c r="K1847" s="27">
        <v>166</v>
      </c>
      <c r="L1847" s="72">
        <v>6.1164333087693444E-2</v>
      </c>
      <c r="M1847" s="27" t="s">
        <v>66</v>
      </c>
      <c r="N1847" s="70">
        <f t="shared" si="77"/>
        <v>15959.599277049669</v>
      </c>
      <c r="O1847" s="1">
        <v>44224</v>
      </c>
      <c r="P1847" s="1">
        <f t="shared" si="75"/>
        <v>44206</v>
      </c>
      <c r="Q1847" s="1">
        <f t="shared" si="76"/>
        <v>44219</v>
      </c>
    </row>
    <row r="1848" spans="1:17" x14ac:dyDescent="0.25">
      <c r="A1848" s="73" t="s">
        <v>306</v>
      </c>
      <c r="B1848" s="112" t="s">
        <v>41</v>
      </c>
      <c r="C1848" s="74">
        <v>4602.6150295043099</v>
      </c>
      <c r="D1848" s="27">
        <v>78</v>
      </c>
      <c r="E1848" s="27">
        <v>20</v>
      </c>
      <c r="F1848" s="75">
        <v>31.03825584833416</v>
      </c>
      <c r="G1848" s="27" t="s">
        <v>859</v>
      </c>
      <c r="H1848" s="27" t="s">
        <v>64</v>
      </c>
      <c r="I1848" s="27">
        <v>3442</v>
      </c>
      <c r="J1848" s="27">
        <v>299</v>
      </c>
      <c r="K1848" s="27">
        <v>21</v>
      </c>
      <c r="L1848" s="122">
        <v>7.0234113712374577E-2</v>
      </c>
      <c r="M1848" s="27" t="s">
        <v>64</v>
      </c>
      <c r="N1848" s="70">
        <f t="shared" si="77"/>
        <v>6496.3069490563412</v>
      </c>
      <c r="O1848" s="1">
        <v>44224</v>
      </c>
      <c r="P1848" s="1">
        <f t="shared" si="75"/>
        <v>44206</v>
      </c>
      <c r="Q1848" s="1">
        <f t="shared" si="76"/>
        <v>44219</v>
      </c>
    </row>
    <row r="1849" spans="1:17" x14ac:dyDescent="0.25">
      <c r="A1849" s="73" t="s">
        <v>307</v>
      </c>
      <c r="B1849" s="112" t="s">
        <v>48</v>
      </c>
      <c r="C1849" s="74">
        <v>16194.1783185606</v>
      </c>
      <c r="D1849" s="27">
        <v>687</v>
      </c>
      <c r="E1849" s="27">
        <v>113</v>
      </c>
      <c r="F1849" s="75">
        <v>49.841544366457185</v>
      </c>
      <c r="G1849" s="27" t="s">
        <v>859</v>
      </c>
      <c r="H1849" s="27" t="s">
        <v>66</v>
      </c>
      <c r="I1849" s="27">
        <v>37660</v>
      </c>
      <c r="J1849" s="27">
        <v>4425</v>
      </c>
      <c r="K1849" s="27">
        <v>136</v>
      </c>
      <c r="L1849" s="122">
        <v>3.0734463276836158E-2</v>
      </c>
      <c r="M1849" s="27" t="s">
        <v>66</v>
      </c>
      <c r="N1849" s="70">
        <f t="shared" si="77"/>
        <v>27324.634278778958</v>
      </c>
      <c r="O1849" s="1">
        <v>44224</v>
      </c>
      <c r="P1849" s="1">
        <f t="shared" si="75"/>
        <v>44206</v>
      </c>
      <c r="Q1849" s="1">
        <f t="shared" si="76"/>
        <v>44219</v>
      </c>
    </row>
    <row r="1850" spans="1:17" x14ac:dyDescent="0.25">
      <c r="A1850" s="73" t="s">
        <v>308</v>
      </c>
      <c r="B1850" s="112" t="s">
        <v>43</v>
      </c>
      <c r="C1850" s="74">
        <v>23741.067234681399</v>
      </c>
      <c r="D1850" s="27">
        <v>1414</v>
      </c>
      <c r="E1850" s="27">
        <v>243</v>
      </c>
      <c r="F1850" s="69">
        <v>73.110204716438432</v>
      </c>
      <c r="G1850" s="27" t="s">
        <v>860</v>
      </c>
      <c r="H1850" s="27" t="s">
        <v>66</v>
      </c>
      <c r="I1850" s="27">
        <v>62041</v>
      </c>
      <c r="J1850" s="27">
        <v>4791</v>
      </c>
      <c r="K1850" s="27">
        <v>264</v>
      </c>
      <c r="L1850" s="72">
        <v>5.5103318722604884E-2</v>
      </c>
      <c r="M1850" s="27" t="s">
        <v>66</v>
      </c>
      <c r="N1850" s="70">
        <f t="shared" si="77"/>
        <v>20180.221691976916</v>
      </c>
      <c r="O1850" s="1">
        <v>44224</v>
      </c>
      <c r="P1850" s="1">
        <f t="shared" si="75"/>
        <v>44206</v>
      </c>
      <c r="Q1850" s="1">
        <f t="shared" si="76"/>
        <v>44219</v>
      </c>
    </row>
    <row r="1851" spans="1:17" x14ac:dyDescent="0.25">
      <c r="A1851" s="73" t="s">
        <v>309</v>
      </c>
      <c r="B1851" s="112" t="s">
        <v>44</v>
      </c>
      <c r="C1851" s="74">
        <v>4086.1741400712999</v>
      </c>
      <c r="D1851" s="27">
        <v>222</v>
      </c>
      <c r="E1851" s="27">
        <v>34</v>
      </c>
      <c r="F1851" s="69">
        <v>59.433870053542357</v>
      </c>
      <c r="G1851" s="27" t="s">
        <v>860</v>
      </c>
      <c r="H1851" s="27" t="s">
        <v>66</v>
      </c>
      <c r="I1851" s="27">
        <v>9275</v>
      </c>
      <c r="J1851" s="27">
        <v>680</v>
      </c>
      <c r="K1851" s="27">
        <v>36</v>
      </c>
      <c r="L1851" s="72">
        <v>5.2941176470588235E-2</v>
      </c>
      <c r="M1851" s="27" t="s">
        <v>66</v>
      </c>
      <c r="N1851" s="70">
        <f t="shared" si="77"/>
        <v>16641.483614991863</v>
      </c>
      <c r="O1851" s="1">
        <v>44224</v>
      </c>
      <c r="P1851" s="1">
        <f t="shared" si="75"/>
        <v>44206</v>
      </c>
      <c r="Q1851" s="1">
        <f t="shared" si="76"/>
        <v>44219</v>
      </c>
    </row>
    <row r="1852" spans="1:17" x14ac:dyDescent="0.25">
      <c r="A1852" s="73" t="s">
        <v>310</v>
      </c>
      <c r="B1852" s="112" t="s">
        <v>42</v>
      </c>
      <c r="C1852" s="74">
        <v>1073.55719304948</v>
      </c>
      <c r="D1852" s="27">
        <v>11</v>
      </c>
      <c r="E1852" s="27" t="s">
        <v>574</v>
      </c>
      <c r="F1852" s="137">
        <v>6.6534481712777547</v>
      </c>
      <c r="G1852" s="27" t="s">
        <v>857</v>
      </c>
      <c r="H1852" s="27" t="s">
        <v>66</v>
      </c>
      <c r="I1852" s="27">
        <v>984</v>
      </c>
      <c r="J1852" s="27">
        <v>97</v>
      </c>
      <c r="K1852" s="27">
        <v>1</v>
      </c>
      <c r="L1852" s="138">
        <v>1.0309278350515464E-2</v>
      </c>
      <c r="M1852" s="27" t="s">
        <v>66</v>
      </c>
      <c r="N1852" s="70">
        <f t="shared" si="77"/>
        <v>9035.3826165951923</v>
      </c>
      <c r="O1852" s="1">
        <v>44224</v>
      </c>
      <c r="P1852" s="1">
        <f t="shared" si="75"/>
        <v>44206</v>
      </c>
      <c r="Q1852" s="1">
        <f t="shared" si="76"/>
        <v>44219</v>
      </c>
    </row>
    <row r="1853" spans="1:17" x14ac:dyDescent="0.25">
      <c r="A1853" s="73" t="s">
        <v>311</v>
      </c>
      <c r="B1853" s="112" t="s">
        <v>46</v>
      </c>
      <c r="C1853" s="74">
        <v>2112.6874094155901</v>
      </c>
      <c r="D1853" s="27">
        <v>53</v>
      </c>
      <c r="E1853" s="27">
        <v>19</v>
      </c>
      <c r="F1853" s="75">
        <v>64.237750037913514</v>
      </c>
      <c r="G1853" s="27" t="s">
        <v>859</v>
      </c>
      <c r="H1853" s="27" t="s">
        <v>64</v>
      </c>
      <c r="I1853" s="27">
        <v>2213</v>
      </c>
      <c r="J1853" s="27">
        <v>253</v>
      </c>
      <c r="K1853" s="27">
        <v>20</v>
      </c>
      <c r="L1853" s="122">
        <v>7.9051383399209488E-2</v>
      </c>
      <c r="M1853" s="27" t="s">
        <v>64</v>
      </c>
      <c r="N1853" s="70">
        <f t="shared" si="77"/>
        <v>11975.268980752087</v>
      </c>
      <c r="O1853" s="1">
        <v>44224</v>
      </c>
      <c r="P1853" s="1">
        <f t="shared" si="75"/>
        <v>44206</v>
      </c>
      <c r="Q1853" s="1">
        <f t="shared" si="76"/>
        <v>44219</v>
      </c>
    </row>
    <row r="1854" spans="1:17" x14ac:dyDescent="0.25">
      <c r="A1854" s="73" t="s">
        <v>45</v>
      </c>
      <c r="B1854" s="112" t="s">
        <v>45</v>
      </c>
      <c r="C1854" s="74">
        <v>3727.91584807558</v>
      </c>
      <c r="D1854" s="27">
        <v>121</v>
      </c>
      <c r="E1854" s="27">
        <v>17</v>
      </c>
      <c r="F1854" s="75">
        <v>32.572776955589042</v>
      </c>
      <c r="G1854" s="27" t="s">
        <v>859</v>
      </c>
      <c r="H1854" s="27" t="s">
        <v>66</v>
      </c>
      <c r="I1854" s="27">
        <v>3836</v>
      </c>
      <c r="J1854" s="27">
        <v>419</v>
      </c>
      <c r="K1854" s="27">
        <v>18</v>
      </c>
      <c r="L1854" s="122">
        <v>4.2959427207637228E-2</v>
      </c>
      <c r="M1854" s="27" t="s">
        <v>66</v>
      </c>
      <c r="N1854" s="70">
        <f t="shared" si="77"/>
        <v>11239.52409538149</v>
      </c>
      <c r="O1854" s="1">
        <v>44224</v>
      </c>
      <c r="P1854" s="1">
        <f t="shared" si="75"/>
        <v>44206</v>
      </c>
      <c r="Q1854" s="1">
        <f t="shared" si="76"/>
        <v>44219</v>
      </c>
    </row>
    <row r="1855" spans="1:17" x14ac:dyDescent="0.25">
      <c r="A1855" s="73" t="s">
        <v>312</v>
      </c>
      <c r="B1855" s="112" t="s">
        <v>49</v>
      </c>
      <c r="C1855" s="74">
        <v>48551.911070702001</v>
      </c>
      <c r="D1855" s="27">
        <v>6939</v>
      </c>
      <c r="E1855" s="27">
        <v>693</v>
      </c>
      <c r="F1855" s="69">
        <v>101.95273246385169</v>
      </c>
      <c r="G1855" s="27" t="s">
        <v>860</v>
      </c>
      <c r="H1855" s="27" t="s">
        <v>66</v>
      </c>
      <c r="I1855" s="27">
        <v>85607</v>
      </c>
      <c r="J1855" s="27">
        <v>8729</v>
      </c>
      <c r="K1855" s="27">
        <v>913</v>
      </c>
      <c r="L1855" s="72">
        <v>0.10459388246076297</v>
      </c>
      <c r="M1855" s="27" t="s">
        <v>66</v>
      </c>
      <c r="N1855" s="70">
        <f t="shared" si="77"/>
        <v>17978.694983372956</v>
      </c>
      <c r="O1855" s="1">
        <v>44224</v>
      </c>
      <c r="P1855" s="1">
        <f t="shared" si="75"/>
        <v>44206</v>
      </c>
      <c r="Q1855" s="1">
        <f t="shared" si="76"/>
        <v>44219</v>
      </c>
    </row>
    <row r="1856" spans="1:17" x14ac:dyDescent="0.25">
      <c r="A1856" s="73" t="s">
        <v>313</v>
      </c>
      <c r="B1856" s="112" t="s">
        <v>43</v>
      </c>
      <c r="C1856" s="74">
        <v>16012.7421223003</v>
      </c>
      <c r="D1856" s="27">
        <v>1529</v>
      </c>
      <c r="E1856" s="27">
        <v>186</v>
      </c>
      <c r="F1856" s="69">
        <v>82.969638705489487</v>
      </c>
      <c r="G1856" s="27" t="s">
        <v>860</v>
      </c>
      <c r="H1856" s="27" t="s">
        <v>66</v>
      </c>
      <c r="I1856" s="27">
        <v>28666</v>
      </c>
      <c r="J1856" s="27">
        <v>3247</v>
      </c>
      <c r="K1856" s="27">
        <v>224</v>
      </c>
      <c r="L1856" s="72">
        <v>6.8986757006467503E-2</v>
      </c>
      <c r="M1856" s="27" t="s">
        <v>66</v>
      </c>
      <c r="N1856" s="70">
        <f t="shared" si="77"/>
        <v>20277.601270291078</v>
      </c>
      <c r="O1856" s="1">
        <v>44224</v>
      </c>
      <c r="P1856" s="1">
        <f t="shared" si="75"/>
        <v>44206</v>
      </c>
      <c r="Q1856" s="1">
        <f t="shared" si="76"/>
        <v>44219</v>
      </c>
    </row>
    <row r="1857" spans="1:17" x14ac:dyDescent="0.25">
      <c r="A1857" s="73" t="s">
        <v>314</v>
      </c>
      <c r="B1857" s="112" t="s">
        <v>43</v>
      </c>
      <c r="C1857" s="74">
        <v>89317.120164774096</v>
      </c>
      <c r="D1857" s="27">
        <v>10995</v>
      </c>
      <c r="E1857" s="27">
        <v>1245</v>
      </c>
      <c r="F1857" s="69">
        <v>99.564978432482079</v>
      </c>
      <c r="G1857" s="27" t="s">
        <v>860</v>
      </c>
      <c r="H1857" s="27" t="s">
        <v>66</v>
      </c>
      <c r="I1857" s="27">
        <v>138245</v>
      </c>
      <c r="J1857" s="27">
        <v>13940</v>
      </c>
      <c r="K1857" s="27">
        <v>1485</v>
      </c>
      <c r="L1857" s="72">
        <v>0.10652797704447632</v>
      </c>
      <c r="M1857" s="27" t="s">
        <v>66</v>
      </c>
      <c r="N1857" s="70">
        <f t="shared" si="77"/>
        <v>15607.310193480484</v>
      </c>
      <c r="O1857" s="1">
        <v>44224</v>
      </c>
      <c r="P1857" s="1">
        <f t="shared" si="75"/>
        <v>44206</v>
      </c>
      <c r="Q1857" s="1">
        <f t="shared" si="76"/>
        <v>44219</v>
      </c>
    </row>
    <row r="1858" spans="1:17" x14ac:dyDescent="0.25">
      <c r="A1858" s="73" t="s">
        <v>315</v>
      </c>
      <c r="B1858" s="112" t="s">
        <v>41</v>
      </c>
      <c r="C1858" s="74">
        <v>31190.337467089099</v>
      </c>
      <c r="D1858" s="27">
        <v>1025</v>
      </c>
      <c r="E1858" s="27">
        <v>190</v>
      </c>
      <c r="F1858" s="69">
        <v>43.511643904938971</v>
      </c>
      <c r="G1858" s="27" t="s">
        <v>860</v>
      </c>
      <c r="H1858" s="27" t="s">
        <v>66</v>
      </c>
      <c r="I1858" s="27">
        <v>42707</v>
      </c>
      <c r="J1858" s="27">
        <v>3827</v>
      </c>
      <c r="K1858" s="27">
        <v>210</v>
      </c>
      <c r="L1858" s="72">
        <v>5.4873268879017507E-2</v>
      </c>
      <c r="M1858" s="27" t="s">
        <v>66</v>
      </c>
      <c r="N1858" s="70">
        <f t="shared" si="77"/>
        <v>12269.825563888528</v>
      </c>
      <c r="O1858" s="1">
        <v>44224</v>
      </c>
      <c r="P1858" s="1">
        <f t="shared" ref="P1858:P1921" si="78">O1858-18</f>
        <v>44206</v>
      </c>
      <c r="Q1858" s="1">
        <f t="shared" ref="Q1858:Q1921" si="79">O1858-5</f>
        <v>44219</v>
      </c>
    </row>
    <row r="1859" spans="1:17" x14ac:dyDescent="0.25">
      <c r="A1859" s="73" t="s">
        <v>316</v>
      </c>
      <c r="B1859" s="112" t="s">
        <v>54</v>
      </c>
      <c r="C1859" s="74">
        <v>42123.258085424597</v>
      </c>
      <c r="D1859" s="27">
        <v>3631</v>
      </c>
      <c r="E1859" s="27">
        <v>359</v>
      </c>
      <c r="F1859" s="69">
        <v>60.875768656959686</v>
      </c>
      <c r="G1859" s="27" t="s">
        <v>860</v>
      </c>
      <c r="H1859" s="27" t="s">
        <v>66</v>
      </c>
      <c r="I1859" s="27">
        <v>56498</v>
      </c>
      <c r="J1859" s="27">
        <v>4872</v>
      </c>
      <c r="K1859" s="27">
        <v>401</v>
      </c>
      <c r="L1859" s="72">
        <v>8.2307060755336614E-2</v>
      </c>
      <c r="M1859" s="27" t="s">
        <v>66</v>
      </c>
      <c r="N1859" s="70">
        <f t="shared" si="77"/>
        <v>11566.056904049878</v>
      </c>
      <c r="O1859" s="1">
        <v>44224</v>
      </c>
      <c r="P1859" s="1">
        <f t="shared" si="78"/>
        <v>44206</v>
      </c>
      <c r="Q1859" s="1">
        <f t="shared" si="79"/>
        <v>44219</v>
      </c>
    </row>
    <row r="1860" spans="1:17" x14ac:dyDescent="0.25">
      <c r="A1860" s="73" t="s">
        <v>317</v>
      </c>
      <c r="B1860" s="112" t="s">
        <v>42</v>
      </c>
      <c r="C1860" s="74">
        <v>783.91291893709104</v>
      </c>
      <c r="D1860" s="27">
        <v>6</v>
      </c>
      <c r="E1860" s="27" t="s">
        <v>574</v>
      </c>
      <c r="F1860" s="137">
        <v>9.1117992449239846</v>
      </c>
      <c r="G1860" s="27" t="s">
        <v>857</v>
      </c>
      <c r="H1860" s="27" t="s">
        <v>68</v>
      </c>
      <c r="I1860" s="27">
        <v>461</v>
      </c>
      <c r="J1860" s="27">
        <v>38</v>
      </c>
      <c r="K1860" s="27">
        <v>1</v>
      </c>
      <c r="L1860" s="138">
        <v>2.6315789473684209E-2</v>
      </c>
      <c r="M1860" s="27" t="s">
        <v>66</v>
      </c>
      <c r="N1860" s="70">
        <f t="shared" si="77"/>
        <v>4847.4771982995599</v>
      </c>
      <c r="O1860" s="1">
        <v>44224</v>
      </c>
      <c r="P1860" s="1">
        <f t="shared" si="78"/>
        <v>44206</v>
      </c>
      <c r="Q1860" s="1">
        <f t="shared" si="79"/>
        <v>44219</v>
      </c>
    </row>
    <row r="1861" spans="1:17" x14ac:dyDescent="0.25">
      <c r="A1861" s="73" t="s">
        <v>318</v>
      </c>
      <c r="B1861" s="112" t="s">
        <v>51</v>
      </c>
      <c r="C1861" s="74">
        <v>18209.461158597402</v>
      </c>
      <c r="D1861" s="27">
        <v>888</v>
      </c>
      <c r="E1861" s="27">
        <v>134</v>
      </c>
      <c r="F1861" s="69">
        <v>52.562942352138329</v>
      </c>
      <c r="G1861" s="27" t="s">
        <v>860</v>
      </c>
      <c r="H1861" s="27" t="s">
        <v>66</v>
      </c>
      <c r="I1861" s="27">
        <v>36014</v>
      </c>
      <c r="J1861" s="27">
        <v>2286</v>
      </c>
      <c r="K1861" s="27">
        <v>148</v>
      </c>
      <c r="L1861" s="72">
        <v>6.4741907261592305E-2</v>
      </c>
      <c r="M1861" s="27" t="s">
        <v>66</v>
      </c>
      <c r="N1861" s="70">
        <f t="shared" si="77"/>
        <v>12553.913485356978</v>
      </c>
      <c r="O1861" s="1">
        <v>44224</v>
      </c>
      <c r="P1861" s="1">
        <f t="shared" si="78"/>
        <v>44206</v>
      </c>
      <c r="Q1861" s="1">
        <f t="shared" si="79"/>
        <v>44219</v>
      </c>
    </row>
    <row r="1862" spans="1:17" x14ac:dyDescent="0.25">
      <c r="A1862" s="73" t="s">
        <v>319</v>
      </c>
      <c r="B1862" s="112" t="s">
        <v>49</v>
      </c>
      <c r="C1862" s="74">
        <v>74397.767487715595</v>
      </c>
      <c r="D1862" s="27">
        <v>6134</v>
      </c>
      <c r="E1862" s="27">
        <v>508</v>
      </c>
      <c r="F1862" s="69">
        <v>48.772584865138192</v>
      </c>
      <c r="G1862" s="27" t="s">
        <v>860</v>
      </c>
      <c r="H1862" s="27" t="s">
        <v>66</v>
      </c>
      <c r="I1862" s="27">
        <v>117090</v>
      </c>
      <c r="J1862" s="27">
        <v>11324</v>
      </c>
      <c r="K1862" s="27">
        <v>595</v>
      </c>
      <c r="L1862" s="72">
        <v>5.2543270929000352E-2</v>
      </c>
      <c r="M1862" s="27" t="s">
        <v>66</v>
      </c>
      <c r="N1862" s="70">
        <f t="shared" si="77"/>
        <v>15220.886838936121</v>
      </c>
      <c r="O1862" s="1">
        <v>44224</v>
      </c>
      <c r="P1862" s="1">
        <f t="shared" si="78"/>
        <v>44206</v>
      </c>
      <c r="Q1862" s="1">
        <f t="shared" si="79"/>
        <v>44219</v>
      </c>
    </row>
    <row r="1863" spans="1:17" x14ac:dyDescent="0.25">
      <c r="A1863" s="73" t="s">
        <v>46</v>
      </c>
      <c r="B1863" s="112" t="s">
        <v>51</v>
      </c>
      <c r="C1863" s="74">
        <v>33920.0551131428</v>
      </c>
      <c r="D1863" s="27">
        <v>1275</v>
      </c>
      <c r="E1863" s="27">
        <v>220</v>
      </c>
      <c r="F1863" s="69">
        <v>46.327417988766754</v>
      </c>
      <c r="G1863" s="27" t="s">
        <v>860</v>
      </c>
      <c r="H1863" s="27" t="s">
        <v>64</v>
      </c>
      <c r="I1863" s="27">
        <v>37127</v>
      </c>
      <c r="J1863" s="27">
        <v>4290</v>
      </c>
      <c r="K1863" s="27">
        <v>236</v>
      </c>
      <c r="L1863" s="72">
        <v>5.501165501165501E-2</v>
      </c>
      <c r="M1863" s="27" t="s">
        <v>66</v>
      </c>
      <c r="N1863" s="70">
        <f t="shared" si="77"/>
        <v>12647.385110933323</v>
      </c>
      <c r="O1863" s="1">
        <v>44224</v>
      </c>
      <c r="P1863" s="1">
        <f t="shared" si="78"/>
        <v>44206</v>
      </c>
      <c r="Q1863" s="1">
        <f t="shared" si="79"/>
        <v>44219</v>
      </c>
    </row>
    <row r="1864" spans="1:17" x14ac:dyDescent="0.25">
      <c r="A1864" s="73" t="s">
        <v>320</v>
      </c>
      <c r="B1864" s="112" t="s">
        <v>43</v>
      </c>
      <c r="C1864" s="74">
        <v>9049.1751865497099</v>
      </c>
      <c r="D1864" s="27">
        <v>703</v>
      </c>
      <c r="E1864" s="27">
        <v>99</v>
      </c>
      <c r="F1864" s="69">
        <v>78.144454335896029</v>
      </c>
      <c r="G1864" s="27" t="s">
        <v>860</v>
      </c>
      <c r="H1864" s="27" t="s">
        <v>66</v>
      </c>
      <c r="I1864" s="27">
        <v>10700</v>
      </c>
      <c r="J1864" s="27">
        <v>1173</v>
      </c>
      <c r="K1864" s="27">
        <v>114</v>
      </c>
      <c r="L1864" s="72">
        <v>9.718670076726342E-2</v>
      </c>
      <c r="M1864" s="27" t="s">
        <v>66</v>
      </c>
      <c r="N1864" s="70">
        <f t="shared" si="77"/>
        <v>12962.507364687723</v>
      </c>
      <c r="O1864" s="1">
        <v>44224</v>
      </c>
      <c r="P1864" s="1">
        <f t="shared" si="78"/>
        <v>44206</v>
      </c>
      <c r="Q1864" s="1">
        <f t="shared" si="79"/>
        <v>44219</v>
      </c>
    </row>
    <row r="1865" spans="1:17" x14ac:dyDescent="0.25">
      <c r="A1865" s="73" t="s">
        <v>321</v>
      </c>
      <c r="B1865" s="112" t="s">
        <v>54</v>
      </c>
      <c r="C1865" s="74">
        <v>19873.653859741695</v>
      </c>
      <c r="D1865" s="27">
        <v>1835</v>
      </c>
      <c r="E1865" s="27">
        <v>338</v>
      </c>
      <c r="F1865" s="69">
        <v>121.48172305528388</v>
      </c>
      <c r="G1865" s="27" t="s">
        <v>860</v>
      </c>
      <c r="H1865" s="27" t="s">
        <v>66</v>
      </c>
      <c r="I1865" s="27">
        <v>28307</v>
      </c>
      <c r="J1865" s="27">
        <v>2534</v>
      </c>
      <c r="K1865" s="27">
        <v>366</v>
      </c>
      <c r="L1865" s="72">
        <v>0.14443567482241515</v>
      </c>
      <c r="M1865" s="27" t="s">
        <v>66</v>
      </c>
      <c r="N1865" s="70">
        <f t="shared" si="77"/>
        <v>12750.549133459324</v>
      </c>
      <c r="O1865" s="1">
        <v>44224</v>
      </c>
      <c r="P1865" s="1">
        <f t="shared" si="78"/>
        <v>44206</v>
      </c>
      <c r="Q1865" s="1">
        <f t="shared" si="79"/>
        <v>44219</v>
      </c>
    </row>
    <row r="1866" spans="1:17" x14ac:dyDescent="0.25">
      <c r="A1866" s="73" t="s">
        <v>322</v>
      </c>
      <c r="B1866" s="112" t="s">
        <v>45</v>
      </c>
      <c r="C1866" s="74">
        <v>8985.7757628436302</v>
      </c>
      <c r="D1866" s="27">
        <v>410</v>
      </c>
      <c r="E1866" s="27">
        <v>67</v>
      </c>
      <c r="F1866" s="69">
        <v>53.258777116421193</v>
      </c>
      <c r="G1866" s="27" t="s">
        <v>860</v>
      </c>
      <c r="H1866" s="27" t="s">
        <v>66</v>
      </c>
      <c r="I1866" s="27">
        <v>10620</v>
      </c>
      <c r="J1866" s="27">
        <v>1131</v>
      </c>
      <c r="K1866" s="27">
        <v>71</v>
      </c>
      <c r="L1866" s="72">
        <v>6.2776304155614499E-2</v>
      </c>
      <c r="M1866" s="27" t="s">
        <v>66</v>
      </c>
      <c r="N1866" s="70">
        <f t="shared" si="77"/>
        <v>12586.559356140498</v>
      </c>
      <c r="O1866" s="1">
        <v>44224</v>
      </c>
      <c r="P1866" s="1">
        <f t="shared" si="78"/>
        <v>44206</v>
      </c>
      <c r="Q1866" s="1">
        <f t="shared" si="79"/>
        <v>44219</v>
      </c>
    </row>
    <row r="1867" spans="1:17" x14ac:dyDescent="0.25">
      <c r="A1867" s="73" t="s">
        <v>323</v>
      </c>
      <c r="B1867" s="112" t="s">
        <v>46</v>
      </c>
      <c r="C1867" s="74">
        <v>1671.6385468424</v>
      </c>
      <c r="D1867" s="27">
        <v>26</v>
      </c>
      <c r="E1867" s="27">
        <v>6</v>
      </c>
      <c r="F1867" s="137">
        <v>25.637804858051872</v>
      </c>
      <c r="G1867" s="27" t="s">
        <v>857</v>
      </c>
      <c r="H1867" s="27" t="s">
        <v>66</v>
      </c>
      <c r="I1867" s="27">
        <v>3367</v>
      </c>
      <c r="J1867" s="27">
        <v>342</v>
      </c>
      <c r="K1867" s="27">
        <v>6</v>
      </c>
      <c r="L1867" s="138">
        <v>1.7543859649122806E-2</v>
      </c>
      <c r="M1867" s="27" t="s">
        <v>66</v>
      </c>
      <c r="N1867" s="70">
        <f t="shared" si="77"/>
        <v>20458.968276725394</v>
      </c>
      <c r="O1867" s="1">
        <v>44224</v>
      </c>
      <c r="P1867" s="1">
        <f t="shared" si="78"/>
        <v>44206</v>
      </c>
      <c r="Q1867" s="1">
        <f t="shared" si="79"/>
        <v>44219</v>
      </c>
    </row>
    <row r="1868" spans="1:17" x14ac:dyDescent="0.25">
      <c r="A1868" s="73" t="s">
        <v>324</v>
      </c>
      <c r="B1868" s="112" t="s">
        <v>45</v>
      </c>
      <c r="C1868" s="74">
        <v>28406.395546395601</v>
      </c>
      <c r="D1868" s="27">
        <v>1395</v>
      </c>
      <c r="E1868" s="27">
        <v>207</v>
      </c>
      <c r="F1868" s="69">
        <v>52.050652683354599</v>
      </c>
      <c r="G1868" s="27" t="s">
        <v>860</v>
      </c>
      <c r="H1868" s="27" t="s">
        <v>66</v>
      </c>
      <c r="I1868" s="27">
        <v>34737</v>
      </c>
      <c r="J1868" s="27">
        <v>3666</v>
      </c>
      <c r="K1868" s="27">
        <v>240</v>
      </c>
      <c r="L1868" s="72">
        <v>6.5466448445171854E-2</v>
      </c>
      <c r="M1868" s="27" t="s">
        <v>66</v>
      </c>
      <c r="N1868" s="70">
        <f t="shared" si="77"/>
        <v>12905.54443633088</v>
      </c>
      <c r="O1868" s="1">
        <v>44224</v>
      </c>
      <c r="P1868" s="1">
        <f t="shared" si="78"/>
        <v>44206</v>
      </c>
      <c r="Q1868" s="1">
        <f t="shared" si="79"/>
        <v>44219</v>
      </c>
    </row>
    <row r="1869" spans="1:17" x14ac:dyDescent="0.25">
      <c r="A1869" s="73" t="s">
        <v>325</v>
      </c>
      <c r="B1869" s="112" t="s">
        <v>48</v>
      </c>
      <c r="C1869" s="74">
        <v>1156.5421476148199</v>
      </c>
      <c r="D1869" s="27">
        <v>16</v>
      </c>
      <c r="E1869" s="27" t="s">
        <v>574</v>
      </c>
      <c r="F1869" s="137">
        <v>12.35209137442699</v>
      </c>
      <c r="G1869" s="27" t="s">
        <v>857</v>
      </c>
      <c r="H1869" s="27" t="s">
        <v>68</v>
      </c>
      <c r="I1869" s="27">
        <v>634</v>
      </c>
      <c r="J1869" s="27">
        <v>89</v>
      </c>
      <c r="K1869" s="27">
        <v>2</v>
      </c>
      <c r="L1869" s="138">
        <v>2.247191011235955E-2</v>
      </c>
      <c r="M1869" s="27" t="s">
        <v>66</v>
      </c>
      <c r="N1869" s="70">
        <f t="shared" si="77"/>
        <v>7695.3529262680158</v>
      </c>
      <c r="O1869" s="1">
        <v>44224</v>
      </c>
      <c r="P1869" s="1">
        <f t="shared" si="78"/>
        <v>44206</v>
      </c>
      <c r="Q1869" s="1">
        <f t="shared" si="79"/>
        <v>44219</v>
      </c>
    </row>
    <row r="1870" spans="1:17" x14ac:dyDescent="0.25">
      <c r="A1870" s="73" t="s">
        <v>326</v>
      </c>
      <c r="B1870" s="112" t="s">
        <v>44</v>
      </c>
      <c r="C1870" s="74">
        <v>44.670954202623797</v>
      </c>
      <c r="D1870" s="27">
        <v>5</v>
      </c>
      <c r="E1870" s="27">
        <v>0</v>
      </c>
      <c r="F1870" s="135">
        <v>0</v>
      </c>
      <c r="G1870" s="27" t="s">
        <v>857</v>
      </c>
      <c r="H1870" s="27" t="s">
        <v>68</v>
      </c>
      <c r="I1870" s="27">
        <v>119</v>
      </c>
      <c r="J1870" s="27">
        <v>3</v>
      </c>
      <c r="K1870" s="27">
        <v>0</v>
      </c>
      <c r="L1870" s="136">
        <v>0</v>
      </c>
      <c r="M1870" s="27" t="s">
        <v>68</v>
      </c>
      <c r="N1870" s="70">
        <f t="shared" si="77"/>
        <v>6715.773265984526</v>
      </c>
      <c r="O1870" s="1">
        <v>44224</v>
      </c>
      <c r="P1870" s="1">
        <f t="shared" si="78"/>
        <v>44206</v>
      </c>
      <c r="Q1870" s="1">
        <f t="shared" si="79"/>
        <v>44219</v>
      </c>
    </row>
    <row r="1871" spans="1:17" x14ac:dyDescent="0.25">
      <c r="A1871" s="73" t="s">
        <v>327</v>
      </c>
      <c r="B1871" s="112" t="s">
        <v>54</v>
      </c>
      <c r="C1871" s="74">
        <v>20124.902253938701</v>
      </c>
      <c r="D1871" s="27">
        <v>863</v>
      </c>
      <c r="E1871" s="27">
        <v>178</v>
      </c>
      <c r="F1871" s="69">
        <v>63.176881824593046</v>
      </c>
      <c r="G1871" s="27" t="s">
        <v>860</v>
      </c>
      <c r="H1871" s="27" t="s">
        <v>66</v>
      </c>
      <c r="I1871" s="27">
        <v>27750</v>
      </c>
      <c r="J1871" s="27">
        <v>2893</v>
      </c>
      <c r="K1871" s="27">
        <v>195</v>
      </c>
      <c r="L1871" s="72">
        <v>6.7404078810922918E-2</v>
      </c>
      <c r="M1871" s="27" t="s">
        <v>68</v>
      </c>
      <c r="N1871" s="70">
        <f t="shared" si="77"/>
        <v>14375.225099211613</v>
      </c>
      <c r="O1871" s="1">
        <v>44224</v>
      </c>
      <c r="P1871" s="1">
        <f t="shared" si="78"/>
        <v>44206</v>
      </c>
      <c r="Q1871" s="1">
        <f t="shared" si="79"/>
        <v>44219</v>
      </c>
    </row>
    <row r="1872" spans="1:17" x14ac:dyDescent="0.25">
      <c r="A1872" s="73" t="s">
        <v>328</v>
      </c>
      <c r="B1872" s="112" t="s">
        <v>48</v>
      </c>
      <c r="C1872" s="74">
        <v>6112.4113664417901</v>
      </c>
      <c r="D1872" s="27">
        <v>249</v>
      </c>
      <c r="E1872" s="27">
        <v>33</v>
      </c>
      <c r="F1872" s="69">
        <v>38.563223510838689</v>
      </c>
      <c r="G1872" s="27" t="s">
        <v>860</v>
      </c>
      <c r="H1872" s="27" t="s">
        <v>66</v>
      </c>
      <c r="I1872" s="27">
        <v>8206</v>
      </c>
      <c r="J1872" s="27">
        <v>791</v>
      </c>
      <c r="K1872" s="27">
        <v>39</v>
      </c>
      <c r="L1872" s="72">
        <v>4.9304677623261697E-2</v>
      </c>
      <c r="M1872" s="27" t="s">
        <v>66</v>
      </c>
      <c r="N1872" s="70">
        <f t="shared" si="77"/>
        <v>12940.882944212961</v>
      </c>
      <c r="O1872" s="1">
        <v>44224</v>
      </c>
      <c r="P1872" s="1">
        <f t="shared" si="78"/>
        <v>44206</v>
      </c>
      <c r="Q1872" s="1">
        <f t="shared" si="79"/>
        <v>44219</v>
      </c>
    </row>
    <row r="1873" spans="1:17" x14ac:dyDescent="0.25">
      <c r="A1873" s="73" t="s">
        <v>329</v>
      </c>
      <c r="B1873" s="112" t="s">
        <v>47</v>
      </c>
      <c r="C1873" s="74">
        <v>1549.67718243236</v>
      </c>
      <c r="D1873" s="27">
        <v>61</v>
      </c>
      <c r="E1873" s="27">
        <v>8</v>
      </c>
      <c r="F1873" s="137">
        <v>36.87403918096426</v>
      </c>
      <c r="G1873" s="27" t="s">
        <v>857</v>
      </c>
      <c r="H1873" s="27" t="s">
        <v>66</v>
      </c>
      <c r="I1873" s="27">
        <v>1534</v>
      </c>
      <c r="J1873" s="27">
        <v>133</v>
      </c>
      <c r="K1873" s="27">
        <v>9</v>
      </c>
      <c r="L1873" s="138">
        <v>6.7669172932330823E-2</v>
      </c>
      <c r="M1873" s="27" t="s">
        <v>66</v>
      </c>
      <c r="N1873" s="70">
        <f t="shared" si="77"/>
        <v>8582.4326193694324</v>
      </c>
      <c r="O1873" s="1">
        <v>44224</v>
      </c>
      <c r="P1873" s="1">
        <f t="shared" si="78"/>
        <v>44206</v>
      </c>
      <c r="Q1873" s="1">
        <f t="shared" si="79"/>
        <v>44219</v>
      </c>
    </row>
    <row r="1874" spans="1:17" x14ac:dyDescent="0.25">
      <c r="A1874" s="73" t="s">
        <v>330</v>
      </c>
      <c r="B1874" s="112" t="s">
        <v>42</v>
      </c>
      <c r="C1874" s="74">
        <v>6720.1246284321996</v>
      </c>
      <c r="D1874" s="27">
        <v>351</v>
      </c>
      <c r="E1874" s="27">
        <v>108</v>
      </c>
      <c r="F1874" s="69">
        <v>114.79378941347774</v>
      </c>
      <c r="G1874" s="27" t="s">
        <v>860</v>
      </c>
      <c r="H1874" s="27" t="s">
        <v>66</v>
      </c>
      <c r="I1874" s="27">
        <v>18714</v>
      </c>
      <c r="J1874" s="27">
        <v>1739</v>
      </c>
      <c r="K1874" s="27">
        <v>118</v>
      </c>
      <c r="L1874" s="72">
        <v>6.7855089131684879E-2</v>
      </c>
      <c r="M1874" s="27" t="s">
        <v>64</v>
      </c>
      <c r="N1874" s="70">
        <f t="shared" si="77"/>
        <v>25877.496269078976</v>
      </c>
      <c r="O1874" s="1">
        <v>44224</v>
      </c>
      <c r="P1874" s="1">
        <f t="shared" si="78"/>
        <v>44206</v>
      </c>
      <c r="Q1874" s="1">
        <f t="shared" si="79"/>
        <v>44219</v>
      </c>
    </row>
    <row r="1875" spans="1:17" x14ac:dyDescent="0.25">
      <c r="A1875" s="73" t="s">
        <v>331</v>
      </c>
      <c r="B1875" s="112" t="s">
        <v>46</v>
      </c>
      <c r="C1875" s="74">
        <v>17148.496197419699</v>
      </c>
      <c r="D1875" s="27">
        <v>612</v>
      </c>
      <c r="E1875" s="27">
        <v>38</v>
      </c>
      <c r="F1875" s="75">
        <v>15.82812675256112</v>
      </c>
      <c r="G1875" s="27" t="s">
        <v>859</v>
      </c>
      <c r="H1875" s="27" t="s">
        <v>66</v>
      </c>
      <c r="I1875" s="27">
        <v>25298</v>
      </c>
      <c r="J1875" s="27">
        <v>2807</v>
      </c>
      <c r="K1875" s="27">
        <v>52</v>
      </c>
      <c r="L1875" s="122">
        <v>1.8525115781973637E-2</v>
      </c>
      <c r="M1875" s="27" t="s">
        <v>66</v>
      </c>
      <c r="N1875" s="70">
        <f t="shared" si="77"/>
        <v>16368.7822400565</v>
      </c>
      <c r="O1875" s="1">
        <v>44224</v>
      </c>
      <c r="P1875" s="1">
        <f t="shared" si="78"/>
        <v>44206</v>
      </c>
      <c r="Q1875" s="1">
        <f t="shared" si="79"/>
        <v>44219</v>
      </c>
    </row>
    <row r="1876" spans="1:17" x14ac:dyDescent="0.25">
      <c r="A1876" s="73" t="s">
        <v>332</v>
      </c>
      <c r="B1876" s="112" t="s">
        <v>49</v>
      </c>
      <c r="C1876" s="74">
        <v>11689.851587155499</v>
      </c>
      <c r="D1876" s="27">
        <v>324</v>
      </c>
      <c r="E1876" s="27">
        <v>43</v>
      </c>
      <c r="F1876" s="75">
        <v>26.274316218038013</v>
      </c>
      <c r="G1876" s="27" t="s">
        <v>859</v>
      </c>
      <c r="H1876" s="27" t="s">
        <v>66</v>
      </c>
      <c r="I1876" s="27">
        <v>17451</v>
      </c>
      <c r="J1876" s="27">
        <v>2032</v>
      </c>
      <c r="K1876" s="27">
        <v>46</v>
      </c>
      <c r="L1876" s="122">
        <v>2.2637795275590553E-2</v>
      </c>
      <c r="M1876" s="27" t="s">
        <v>66</v>
      </c>
      <c r="N1876" s="70">
        <f t="shared" si="77"/>
        <v>17382.598785366172</v>
      </c>
      <c r="O1876" s="1">
        <v>44224</v>
      </c>
      <c r="P1876" s="1">
        <f t="shared" si="78"/>
        <v>44206</v>
      </c>
      <c r="Q1876" s="1">
        <f t="shared" si="79"/>
        <v>44219</v>
      </c>
    </row>
    <row r="1877" spans="1:17" x14ac:dyDescent="0.25">
      <c r="A1877" s="73" t="s">
        <v>333</v>
      </c>
      <c r="B1877" s="112" t="s">
        <v>45</v>
      </c>
      <c r="C1877" s="74">
        <v>6846.1077774764299</v>
      </c>
      <c r="D1877" s="27">
        <v>380</v>
      </c>
      <c r="E1877" s="27">
        <v>58</v>
      </c>
      <c r="F1877" s="69">
        <v>60.514050866786924</v>
      </c>
      <c r="G1877" s="27" t="s">
        <v>860</v>
      </c>
      <c r="H1877" s="27" t="s">
        <v>66</v>
      </c>
      <c r="I1877" s="27">
        <v>8058</v>
      </c>
      <c r="J1877" s="27">
        <v>723</v>
      </c>
      <c r="K1877" s="27">
        <v>66</v>
      </c>
      <c r="L1877" s="72">
        <v>9.1286307053941904E-2</v>
      </c>
      <c r="M1877" s="27" t="s">
        <v>66</v>
      </c>
      <c r="N1877" s="70">
        <f t="shared" si="77"/>
        <v>10560.745221958918</v>
      </c>
      <c r="O1877" s="1">
        <v>44224</v>
      </c>
      <c r="P1877" s="1">
        <f t="shared" si="78"/>
        <v>44206</v>
      </c>
      <c r="Q1877" s="1">
        <f t="shared" si="79"/>
        <v>44219</v>
      </c>
    </row>
    <row r="1878" spans="1:17" x14ac:dyDescent="0.25">
      <c r="A1878" s="73" t="s">
        <v>334</v>
      </c>
      <c r="B1878" s="112" t="s">
        <v>48</v>
      </c>
      <c r="C1878" s="74">
        <v>5803.7608961074102</v>
      </c>
      <c r="D1878" s="27">
        <v>218</v>
      </c>
      <c r="E1878" s="27">
        <v>27</v>
      </c>
      <c r="F1878" s="69">
        <v>33.229684390770203</v>
      </c>
      <c r="G1878" s="27" t="s">
        <v>860</v>
      </c>
      <c r="H1878" s="27" t="s">
        <v>66</v>
      </c>
      <c r="I1878" s="27">
        <v>16005</v>
      </c>
      <c r="J1878" s="27">
        <v>1267</v>
      </c>
      <c r="K1878" s="27">
        <v>31</v>
      </c>
      <c r="L1878" s="72">
        <v>2.4467245461720601E-2</v>
      </c>
      <c r="M1878" s="27" t="s">
        <v>66</v>
      </c>
      <c r="N1878" s="70">
        <f t="shared" si="77"/>
        <v>21830.67191568451</v>
      </c>
      <c r="O1878" s="1">
        <v>44224</v>
      </c>
      <c r="P1878" s="1">
        <f t="shared" si="78"/>
        <v>44206</v>
      </c>
      <c r="Q1878" s="1">
        <f t="shared" si="79"/>
        <v>44219</v>
      </c>
    </row>
    <row r="1879" spans="1:17" x14ac:dyDescent="0.25">
      <c r="A1879" s="73" t="s">
        <v>335</v>
      </c>
      <c r="B1879" s="112" t="s">
        <v>52</v>
      </c>
      <c r="C1879" s="74">
        <v>7644.3301449872188</v>
      </c>
      <c r="D1879" s="27">
        <v>364</v>
      </c>
      <c r="E1879" s="27">
        <v>61</v>
      </c>
      <c r="F1879" s="69">
        <v>56.998360543075968</v>
      </c>
      <c r="G1879" s="27" t="s">
        <v>860</v>
      </c>
      <c r="H1879" s="27" t="s">
        <v>66</v>
      </c>
      <c r="I1879" s="27">
        <v>7798</v>
      </c>
      <c r="J1879" s="27">
        <v>817</v>
      </c>
      <c r="K1879" s="27">
        <v>72</v>
      </c>
      <c r="L1879" s="72">
        <v>8.8127294981640153E-2</v>
      </c>
      <c r="M1879" s="27" t="s">
        <v>64</v>
      </c>
      <c r="N1879" s="70">
        <f t="shared" si="77"/>
        <v>10687.659801503327</v>
      </c>
      <c r="O1879" s="1">
        <v>44224</v>
      </c>
      <c r="P1879" s="1">
        <f t="shared" si="78"/>
        <v>44206</v>
      </c>
      <c r="Q1879" s="1">
        <f t="shared" si="79"/>
        <v>44219</v>
      </c>
    </row>
    <row r="1880" spans="1:17" x14ac:dyDescent="0.25">
      <c r="A1880" s="73" t="s">
        <v>336</v>
      </c>
      <c r="B1880" s="112" t="s">
        <v>45</v>
      </c>
      <c r="C1880" s="74">
        <v>7375.1368838712397</v>
      </c>
      <c r="D1880" s="27">
        <v>278</v>
      </c>
      <c r="E1880" s="27">
        <v>48</v>
      </c>
      <c r="F1880" s="69">
        <v>46.488241270062467</v>
      </c>
      <c r="G1880" s="27" t="s">
        <v>860</v>
      </c>
      <c r="H1880" s="27" t="s">
        <v>66</v>
      </c>
      <c r="I1880" s="27">
        <v>11034</v>
      </c>
      <c r="J1880" s="27">
        <v>1366</v>
      </c>
      <c r="K1880" s="27">
        <v>53</v>
      </c>
      <c r="L1880" s="72">
        <v>3.8799414348462666E-2</v>
      </c>
      <c r="M1880" s="27" t="s">
        <v>66</v>
      </c>
      <c r="N1880" s="70">
        <f t="shared" si="77"/>
        <v>18521.690126014055</v>
      </c>
      <c r="O1880" s="1">
        <v>44224</v>
      </c>
      <c r="P1880" s="1">
        <f t="shared" si="78"/>
        <v>44206</v>
      </c>
      <c r="Q1880" s="1">
        <f t="shared" si="79"/>
        <v>44219</v>
      </c>
    </row>
    <row r="1881" spans="1:17" x14ac:dyDescent="0.25">
      <c r="A1881" s="73" t="s">
        <v>47</v>
      </c>
      <c r="B1881" s="112" t="s">
        <v>47</v>
      </c>
      <c r="C1881" s="74">
        <v>4897.5438326430303</v>
      </c>
      <c r="D1881" s="27">
        <v>312</v>
      </c>
      <c r="E1881" s="27">
        <v>40</v>
      </c>
      <c r="F1881" s="69">
        <v>58.338280468251753</v>
      </c>
      <c r="G1881" s="27" t="s">
        <v>860</v>
      </c>
      <c r="H1881" s="27" t="s">
        <v>66</v>
      </c>
      <c r="I1881" s="27">
        <v>7502</v>
      </c>
      <c r="J1881" s="27">
        <v>738</v>
      </c>
      <c r="K1881" s="27">
        <v>42</v>
      </c>
      <c r="L1881" s="72">
        <v>5.6910569105691054E-2</v>
      </c>
      <c r="M1881" s="27" t="s">
        <v>64</v>
      </c>
      <c r="N1881" s="70">
        <f t="shared" si="77"/>
        <v>15068.777844949427</v>
      </c>
      <c r="O1881" s="1">
        <v>44224</v>
      </c>
      <c r="P1881" s="1">
        <f t="shared" si="78"/>
        <v>44206</v>
      </c>
      <c r="Q1881" s="1">
        <f t="shared" si="79"/>
        <v>44219</v>
      </c>
    </row>
    <row r="1882" spans="1:17" x14ac:dyDescent="0.25">
      <c r="A1882" s="73" t="s">
        <v>337</v>
      </c>
      <c r="B1882" s="112" t="s">
        <v>42</v>
      </c>
      <c r="C1882" s="74">
        <v>640.69980114844998</v>
      </c>
      <c r="D1882" s="27">
        <v>14</v>
      </c>
      <c r="E1882" s="27" t="s">
        <v>574</v>
      </c>
      <c r="F1882" s="137">
        <v>11.148524051441285</v>
      </c>
      <c r="G1882" s="27" t="s">
        <v>857</v>
      </c>
      <c r="H1882" s="27" t="s">
        <v>66</v>
      </c>
      <c r="I1882" s="27">
        <v>205</v>
      </c>
      <c r="J1882" s="27">
        <v>16</v>
      </c>
      <c r="K1882" s="27">
        <v>1</v>
      </c>
      <c r="L1882" s="138">
        <v>6.25E-2</v>
      </c>
      <c r="M1882" s="27" t="s">
        <v>66</v>
      </c>
      <c r="N1882" s="70">
        <f t="shared" si="77"/>
        <v>2497.2693875228479</v>
      </c>
      <c r="O1882" s="1">
        <v>44224</v>
      </c>
      <c r="P1882" s="1">
        <f t="shared" si="78"/>
        <v>44206</v>
      </c>
      <c r="Q1882" s="1">
        <f t="shared" si="79"/>
        <v>44219</v>
      </c>
    </row>
    <row r="1883" spans="1:17" x14ac:dyDescent="0.25">
      <c r="A1883" s="73" t="s">
        <v>338</v>
      </c>
      <c r="B1883" s="112" t="s">
        <v>52</v>
      </c>
      <c r="C1883" s="74">
        <v>14379.4508026329</v>
      </c>
      <c r="D1883" s="27">
        <v>958</v>
      </c>
      <c r="E1883" s="27">
        <v>147</v>
      </c>
      <c r="F1883" s="69">
        <v>73.020869462395822</v>
      </c>
      <c r="G1883" s="27" t="s">
        <v>860</v>
      </c>
      <c r="H1883" s="27" t="s">
        <v>66</v>
      </c>
      <c r="I1883" s="27">
        <v>17252</v>
      </c>
      <c r="J1883" s="27">
        <v>2152</v>
      </c>
      <c r="K1883" s="27">
        <v>168</v>
      </c>
      <c r="L1883" s="72">
        <v>7.8066914498141265E-2</v>
      </c>
      <c r="M1883" s="27" t="s">
        <v>66</v>
      </c>
      <c r="N1883" s="70">
        <f t="shared" si="77"/>
        <v>14965.80105553103</v>
      </c>
      <c r="O1883" s="1">
        <v>44224</v>
      </c>
      <c r="P1883" s="1">
        <f t="shared" si="78"/>
        <v>44206</v>
      </c>
      <c r="Q1883" s="1">
        <f t="shared" si="79"/>
        <v>44219</v>
      </c>
    </row>
    <row r="1884" spans="1:17" x14ac:dyDescent="0.25">
      <c r="A1884" s="73" t="s">
        <v>339</v>
      </c>
      <c r="B1884" s="112" t="s">
        <v>52</v>
      </c>
      <c r="C1884" s="74">
        <v>10764.140179352</v>
      </c>
      <c r="D1884" s="27">
        <v>634</v>
      </c>
      <c r="E1884" s="27">
        <v>102</v>
      </c>
      <c r="F1884" s="69">
        <v>67.685055790056467</v>
      </c>
      <c r="G1884" s="27" t="s">
        <v>860</v>
      </c>
      <c r="H1884" s="27" t="s">
        <v>66</v>
      </c>
      <c r="I1884" s="27">
        <v>11908</v>
      </c>
      <c r="J1884" s="27">
        <v>1259</v>
      </c>
      <c r="K1884" s="27">
        <v>116</v>
      </c>
      <c r="L1884" s="72">
        <v>9.2136616362192211E-2</v>
      </c>
      <c r="M1884" s="27" t="s">
        <v>66</v>
      </c>
      <c r="N1884" s="70">
        <f t="shared" si="77"/>
        <v>11696.243072113091</v>
      </c>
      <c r="O1884" s="1">
        <v>44224</v>
      </c>
      <c r="P1884" s="1">
        <f t="shared" si="78"/>
        <v>44206</v>
      </c>
      <c r="Q1884" s="1">
        <f t="shared" si="79"/>
        <v>44219</v>
      </c>
    </row>
    <row r="1885" spans="1:17" x14ac:dyDescent="0.25">
      <c r="A1885" s="73" t="s">
        <v>340</v>
      </c>
      <c r="B1885" s="112" t="s">
        <v>54</v>
      </c>
      <c r="C1885" s="74">
        <v>3341.0756913925802</v>
      </c>
      <c r="D1885" s="27">
        <v>60</v>
      </c>
      <c r="E1885" s="27">
        <v>9</v>
      </c>
      <c r="F1885" s="137">
        <v>19.241023018822904</v>
      </c>
      <c r="G1885" s="27" t="s">
        <v>857</v>
      </c>
      <c r="H1885" s="27" t="s">
        <v>66</v>
      </c>
      <c r="I1885" s="27">
        <v>2590</v>
      </c>
      <c r="J1885" s="27">
        <v>344</v>
      </c>
      <c r="K1885" s="27">
        <v>11</v>
      </c>
      <c r="L1885" s="138">
        <v>3.1976744186046513E-2</v>
      </c>
      <c r="M1885" s="27" t="s">
        <v>66</v>
      </c>
      <c r="N1885" s="70">
        <f t="shared" si="77"/>
        <v>10296.085206516789</v>
      </c>
      <c r="O1885" s="1">
        <v>44224</v>
      </c>
      <c r="P1885" s="1">
        <f t="shared" si="78"/>
        <v>44206</v>
      </c>
      <c r="Q1885" s="1">
        <f t="shared" si="79"/>
        <v>44219</v>
      </c>
    </row>
    <row r="1886" spans="1:17" x14ac:dyDescent="0.25">
      <c r="A1886" s="73" t="s">
        <v>341</v>
      </c>
      <c r="B1886" s="112" t="s">
        <v>54</v>
      </c>
      <c r="C1886" s="74">
        <v>6951.4661738035902</v>
      </c>
      <c r="D1886" s="27">
        <v>95</v>
      </c>
      <c r="E1886" s="27">
        <v>12</v>
      </c>
      <c r="F1886" s="78">
        <v>12.330389528082245</v>
      </c>
      <c r="G1886" s="27" t="s">
        <v>858</v>
      </c>
      <c r="H1886" s="27" t="s">
        <v>66</v>
      </c>
      <c r="I1886" s="27">
        <v>6336</v>
      </c>
      <c r="J1886" s="27">
        <v>551</v>
      </c>
      <c r="K1886" s="27">
        <v>13</v>
      </c>
      <c r="L1886" s="124">
        <v>2.3593466424682397E-2</v>
      </c>
      <c r="M1886" s="27" t="s">
        <v>66</v>
      </c>
      <c r="N1886" s="70">
        <f t="shared" si="77"/>
        <v>7926.3854016355344</v>
      </c>
      <c r="O1886" s="1">
        <v>44224</v>
      </c>
      <c r="P1886" s="1">
        <f t="shared" si="78"/>
        <v>44206</v>
      </c>
      <c r="Q1886" s="1">
        <f t="shared" si="79"/>
        <v>44219</v>
      </c>
    </row>
    <row r="1887" spans="1:17" x14ac:dyDescent="0.25">
      <c r="A1887" s="73" t="s">
        <v>342</v>
      </c>
      <c r="B1887" s="112" t="s">
        <v>41</v>
      </c>
      <c r="C1887" s="74">
        <v>12588.6400801333</v>
      </c>
      <c r="D1887" s="27">
        <v>481</v>
      </c>
      <c r="E1887" s="27">
        <v>69</v>
      </c>
      <c r="F1887" s="69">
        <v>39.150944003470464</v>
      </c>
      <c r="G1887" s="27" t="s">
        <v>860</v>
      </c>
      <c r="H1887" s="27" t="s">
        <v>66</v>
      </c>
      <c r="I1887" s="27">
        <v>13113</v>
      </c>
      <c r="J1887" s="27">
        <v>1271</v>
      </c>
      <c r="K1887" s="27">
        <v>79</v>
      </c>
      <c r="L1887" s="72">
        <v>6.2155782848151063E-2</v>
      </c>
      <c r="M1887" s="27" t="s">
        <v>66</v>
      </c>
      <c r="N1887" s="70">
        <f t="shared" si="77"/>
        <v>10096.40431301092</v>
      </c>
      <c r="O1887" s="1">
        <v>44224</v>
      </c>
      <c r="P1887" s="1">
        <f t="shared" si="78"/>
        <v>44206</v>
      </c>
      <c r="Q1887" s="1">
        <f t="shared" si="79"/>
        <v>44219</v>
      </c>
    </row>
    <row r="1888" spans="1:17" x14ac:dyDescent="0.25">
      <c r="A1888" s="73" t="s">
        <v>343</v>
      </c>
      <c r="B1888" s="112" t="s">
        <v>48</v>
      </c>
      <c r="C1888" s="74">
        <v>3234.7555519856501</v>
      </c>
      <c r="D1888" s="27">
        <v>108</v>
      </c>
      <c r="E1888" s="27">
        <v>21</v>
      </c>
      <c r="F1888" s="75">
        <v>46.371355606120751</v>
      </c>
      <c r="G1888" s="27" t="s">
        <v>859</v>
      </c>
      <c r="H1888" s="27" t="s">
        <v>66</v>
      </c>
      <c r="I1888" s="27">
        <v>4599</v>
      </c>
      <c r="J1888" s="27">
        <v>508</v>
      </c>
      <c r="K1888" s="27">
        <v>25</v>
      </c>
      <c r="L1888" s="122">
        <v>4.9212598425196853E-2</v>
      </c>
      <c r="M1888" s="27" t="s">
        <v>66</v>
      </c>
      <c r="N1888" s="70">
        <f t="shared" si="77"/>
        <v>15704.43243193956</v>
      </c>
      <c r="O1888" s="1">
        <v>44224</v>
      </c>
      <c r="P1888" s="1">
        <f t="shared" si="78"/>
        <v>44206</v>
      </c>
      <c r="Q1888" s="1">
        <f t="shared" si="79"/>
        <v>44219</v>
      </c>
    </row>
    <row r="1889" spans="1:17" x14ac:dyDescent="0.25">
      <c r="A1889" s="73" t="s">
        <v>344</v>
      </c>
      <c r="B1889" s="112" t="s">
        <v>45</v>
      </c>
      <c r="C1889" s="74">
        <v>65938.694494203999</v>
      </c>
      <c r="D1889" s="27">
        <v>6252</v>
      </c>
      <c r="E1889" s="27">
        <v>754</v>
      </c>
      <c r="F1889" s="69">
        <v>81.677599579829248</v>
      </c>
      <c r="G1889" s="27" t="s">
        <v>860</v>
      </c>
      <c r="H1889" s="27" t="s">
        <v>66</v>
      </c>
      <c r="I1889" s="27">
        <v>105848</v>
      </c>
      <c r="J1889" s="27">
        <v>10281</v>
      </c>
      <c r="K1889" s="27">
        <v>903</v>
      </c>
      <c r="L1889" s="72">
        <v>8.7831922964692152E-2</v>
      </c>
      <c r="M1889" s="27" t="s">
        <v>66</v>
      </c>
      <c r="N1889" s="70">
        <f t="shared" si="77"/>
        <v>15591.755461436529</v>
      </c>
      <c r="O1889" s="1">
        <v>44224</v>
      </c>
      <c r="P1889" s="1">
        <f t="shared" si="78"/>
        <v>44206</v>
      </c>
      <c r="Q1889" s="1">
        <f t="shared" si="79"/>
        <v>44219</v>
      </c>
    </row>
    <row r="1890" spans="1:17" x14ac:dyDescent="0.25">
      <c r="A1890" s="73" t="s">
        <v>345</v>
      </c>
      <c r="B1890" s="112" t="s">
        <v>46</v>
      </c>
      <c r="C1890" s="74">
        <v>284.28993454947903</v>
      </c>
      <c r="D1890" s="27">
        <v>0</v>
      </c>
      <c r="E1890" s="27">
        <v>0</v>
      </c>
      <c r="F1890" s="135">
        <v>0</v>
      </c>
      <c r="G1890" s="27" t="s">
        <v>857</v>
      </c>
      <c r="H1890" s="27" t="s">
        <v>68</v>
      </c>
      <c r="I1890" s="27">
        <v>95</v>
      </c>
      <c r="J1890" s="27">
        <v>9</v>
      </c>
      <c r="K1890" s="27">
        <v>0</v>
      </c>
      <c r="L1890" s="136">
        <v>0</v>
      </c>
      <c r="M1890" s="27" t="s">
        <v>68</v>
      </c>
      <c r="N1890" s="70">
        <f t="shared" si="77"/>
        <v>3165.7821492211856</v>
      </c>
      <c r="O1890" s="1">
        <v>44224</v>
      </c>
      <c r="P1890" s="1">
        <f t="shared" si="78"/>
        <v>44206</v>
      </c>
      <c r="Q1890" s="1">
        <f t="shared" si="79"/>
        <v>44219</v>
      </c>
    </row>
    <row r="1891" spans="1:17" x14ac:dyDescent="0.25">
      <c r="A1891" s="73" t="s">
        <v>346</v>
      </c>
      <c r="B1891" s="112" t="s">
        <v>46</v>
      </c>
      <c r="C1891" s="74">
        <v>588.18731235931102</v>
      </c>
      <c r="D1891" s="27">
        <v>6</v>
      </c>
      <c r="E1891" s="27">
        <v>0</v>
      </c>
      <c r="F1891" s="135">
        <v>0</v>
      </c>
      <c r="G1891" s="27" t="s">
        <v>857</v>
      </c>
      <c r="H1891" s="27" t="s">
        <v>66</v>
      </c>
      <c r="I1891" s="27">
        <v>471</v>
      </c>
      <c r="J1891" s="27">
        <v>51</v>
      </c>
      <c r="K1891" s="27">
        <v>0</v>
      </c>
      <c r="L1891" s="136">
        <v>0</v>
      </c>
      <c r="M1891" s="27" t="s">
        <v>66</v>
      </c>
      <c r="N1891" s="70">
        <f t="shared" si="77"/>
        <v>8670.7072608266662</v>
      </c>
      <c r="O1891" s="1">
        <v>44224</v>
      </c>
      <c r="P1891" s="1">
        <f t="shared" si="78"/>
        <v>44206</v>
      </c>
      <c r="Q1891" s="1">
        <f t="shared" si="79"/>
        <v>44219</v>
      </c>
    </row>
    <row r="1892" spans="1:17" x14ac:dyDescent="0.25">
      <c r="A1892" s="73" t="s">
        <v>347</v>
      </c>
      <c r="B1892" s="112" t="s">
        <v>52</v>
      </c>
      <c r="C1892" s="74">
        <v>24005.037471817101</v>
      </c>
      <c r="D1892" s="27">
        <v>1347</v>
      </c>
      <c r="E1892" s="27">
        <v>214</v>
      </c>
      <c r="F1892" s="75">
        <v>63.67711070503573</v>
      </c>
      <c r="G1892" s="27" t="s">
        <v>859</v>
      </c>
      <c r="H1892" s="27" t="s">
        <v>66</v>
      </c>
      <c r="I1892" s="27">
        <v>39904</v>
      </c>
      <c r="J1892" s="27">
        <v>5168</v>
      </c>
      <c r="K1892" s="27">
        <v>246</v>
      </c>
      <c r="L1892" s="122">
        <v>4.7600619195046441E-2</v>
      </c>
      <c r="M1892" s="27" t="s">
        <v>64</v>
      </c>
      <c r="N1892" s="70">
        <f t="shared" si="77"/>
        <v>21528.81455014367</v>
      </c>
      <c r="O1892" s="1">
        <v>44224</v>
      </c>
      <c r="P1892" s="1">
        <f t="shared" si="78"/>
        <v>44206</v>
      </c>
      <c r="Q1892" s="1">
        <f t="shared" si="79"/>
        <v>44219</v>
      </c>
    </row>
    <row r="1893" spans="1:17" x14ac:dyDescent="0.25">
      <c r="A1893" s="73" t="s">
        <v>348</v>
      </c>
      <c r="B1893" s="112" t="s">
        <v>42</v>
      </c>
      <c r="C1893" s="74">
        <v>2126.5553566797198</v>
      </c>
      <c r="D1893" s="27">
        <v>48</v>
      </c>
      <c r="E1893" s="27">
        <v>9</v>
      </c>
      <c r="F1893" s="137">
        <v>30.229974537830167</v>
      </c>
      <c r="G1893" s="27" t="s">
        <v>857</v>
      </c>
      <c r="H1893" s="27" t="s">
        <v>66</v>
      </c>
      <c r="I1893" s="27">
        <v>2468</v>
      </c>
      <c r="J1893" s="27">
        <v>259</v>
      </c>
      <c r="K1893" s="27">
        <v>9</v>
      </c>
      <c r="L1893" s="138">
        <v>3.4749034749034749E-2</v>
      </c>
      <c r="M1893" s="27" t="s">
        <v>66</v>
      </c>
      <c r="N1893" s="70">
        <f t="shared" si="77"/>
        <v>12179.3208526858</v>
      </c>
      <c r="O1893" s="1">
        <v>44224</v>
      </c>
      <c r="P1893" s="1">
        <f t="shared" si="78"/>
        <v>44206</v>
      </c>
      <c r="Q1893" s="1">
        <f t="shared" si="79"/>
        <v>44219</v>
      </c>
    </row>
    <row r="1894" spans="1:17" x14ac:dyDescent="0.25">
      <c r="A1894" s="73" t="s">
        <v>349</v>
      </c>
      <c r="B1894" s="112" t="s">
        <v>51</v>
      </c>
      <c r="C1894" s="74">
        <v>11334.7969583208</v>
      </c>
      <c r="D1894" s="27">
        <v>786</v>
      </c>
      <c r="E1894" s="27">
        <v>122</v>
      </c>
      <c r="F1894" s="69">
        <v>76.880827652484896</v>
      </c>
      <c r="G1894" s="27" t="s">
        <v>860</v>
      </c>
      <c r="H1894" s="27" t="s">
        <v>66</v>
      </c>
      <c r="I1894" s="27">
        <v>13680</v>
      </c>
      <c r="J1894" s="27">
        <v>1416</v>
      </c>
      <c r="K1894" s="27">
        <v>148</v>
      </c>
      <c r="L1894" s="72">
        <v>0.10451977401129943</v>
      </c>
      <c r="M1894" s="27" t="s">
        <v>66</v>
      </c>
      <c r="N1894" s="70">
        <f t="shared" si="77"/>
        <v>12492.504322810333</v>
      </c>
      <c r="O1894" s="1">
        <v>44224</v>
      </c>
      <c r="P1894" s="1">
        <f t="shared" si="78"/>
        <v>44206</v>
      </c>
      <c r="Q1894" s="1">
        <f t="shared" si="79"/>
        <v>44219</v>
      </c>
    </row>
    <row r="1895" spans="1:17" x14ac:dyDescent="0.25">
      <c r="A1895" s="73" t="s">
        <v>350</v>
      </c>
      <c r="B1895" s="112" t="s">
        <v>54</v>
      </c>
      <c r="C1895" s="74">
        <v>18997.195740859199</v>
      </c>
      <c r="D1895" s="27">
        <v>1079</v>
      </c>
      <c r="E1895" s="27">
        <v>134</v>
      </c>
      <c r="F1895" s="69">
        <v>50.383376062406555</v>
      </c>
      <c r="G1895" s="27" t="s">
        <v>860</v>
      </c>
      <c r="H1895" s="27" t="s">
        <v>66</v>
      </c>
      <c r="I1895" s="27">
        <v>29041</v>
      </c>
      <c r="J1895" s="27">
        <v>2664</v>
      </c>
      <c r="K1895" s="27">
        <v>148</v>
      </c>
      <c r="L1895" s="72">
        <v>5.5555555555555552E-2</v>
      </c>
      <c r="M1895" s="27" t="s">
        <v>66</v>
      </c>
      <c r="N1895" s="70">
        <f t="shared" si="77"/>
        <v>14023.122340473992</v>
      </c>
      <c r="O1895" s="1">
        <v>44224</v>
      </c>
      <c r="P1895" s="1">
        <f t="shared" si="78"/>
        <v>44206</v>
      </c>
      <c r="Q1895" s="1">
        <f t="shared" si="79"/>
        <v>44219</v>
      </c>
    </row>
    <row r="1896" spans="1:17" x14ac:dyDescent="0.25">
      <c r="A1896" s="73" t="s">
        <v>351</v>
      </c>
      <c r="B1896" s="112" t="s">
        <v>47</v>
      </c>
      <c r="C1896" s="74">
        <v>2565.26734316681</v>
      </c>
      <c r="D1896" s="27">
        <v>86</v>
      </c>
      <c r="E1896" s="27">
        <v>14</v>
      </c>
      <c r="F1896" s="78">
        <v>38.982291754648266</v>
      </c>
      <c r="G1896" s="27" t="s">
        <v>858</v>
      </c>
      <c r="H1896" s="27" t="s">
        <v>66</v>
      </c>
      <c r="I1896" s="27">
        <v>2424</v>
      </c>
      <c r="J1896" s="27">
        <v>230</v>
      </c>
      <c r="K1896" s="27">
        <v>14</v>
      </c>
      <c r="L1896" s="124">
        <v>6.0869565217391307E-2</v>
      </c>
      <c r="M1896" s="27" t="s">
        <v>66</v>
      </c>
      <c r="N1896" s="70">
        <f t="shared" si="77"/>
        <v>8965.9271035691017</v>
      </c>
      <c r="O1896" s="1">
        <v>44224</v>
      </c>
      <c r="P1896" s="1">
        <f t="shared" si="78"/>
        <v>44206</v>
      </c>
      <c r="Q1896" s="1">
        <f t="shared" si="79"/>
        <v>44219</v>
      </c>
    </row>
    <row r="1897" spans="1:17" x14ac:dyDescent="0.25">
      <c r="A1897" s="73" t="s">
        <v>352</v>
      </c>
      <c r="B1897" s="112" t="s">
        <v>49</v>
      </c>
      <c r="C1897" s="74">
        <v>13726.140611803099</v>
      </c>
      <c r="D1897" s="27">
        <v>572</v>
      </c>
      <c r="E1897" s="27">
        <v>75</v>
      </c>
      <c r="F1897" s="75">
        <v>39.028762772080697</v>
      </c>
      <c r="G1897" s="27" t="s">
        <v>859</v>
      </c>
      <c r="H1897" s="27" t="s">
        <v>66</v>
      </c>
      <c r="I1897" s="27">
        <v>18785</v>
      </c>
      <c r="J1897" s="27">
        <v>1808</v>
      </c>
      <c r="K1897" s="27">
        <v>78</v>
      </c>
      <c r="L1897" s="122">
        <v>4.314159292035398E-2</v>
      </c>
      <c r="M1897" s="27" t="s">
        <v>66</v>
      </c>
      <c r="N1897" s="70">
        <f t="shared" si="77"/>
        <v>13171.947243825422</v>
      </c>
      <c r="O1897" s="1">
        <v>44224</v>
      </c>
      <c r="P1897" s="1">
        <f t="shared" si="78"/>
        <v>44206</v>
      </c>
      <c r="Q1897" s="1">
        <f t="shared" si="79"/>
        <v>44219</v>
      </c>
    </row>
    <row r="1898" spans="1:17" x14ac:dyDescent="0.25">
      <c r="A1898" s="73" t="s">
        <v>353</v>
      </c>
      <c r="B1898" s="112" t="s">
        <v>47</v>
      </c>
      <c r="C1898" s="74">
        <v>40638.3414967149</v>
      </c>
      <c r="D1898" s="27">
        <v>3963</v>
      </c>
      <c r="E1898" s="27">
        <v>470</v>
      </c>
      <c r="F1898" s="69">
        <v>82.610232935176256</v>
      </c>
      <c r="G1898" s="27" t="s">
        <v>860</v>
      </c>
      <c r="H1898" s="27" t="s">
        <v>66</v>
      </c>
      <c r="I1898" s="27">
        <v>75027</v>
      </c>
      <c r="J1898" s="27">
        <v>8208</v>
      </c>
      <c r="K1898" s="27">
        <v>595</v>
      </c>
      <c r="L1898" s="72">
        <v>7.2490253411306049E-2</v>
      </c>
      <c r="M1898" s="27" t="s">
        <v>66</v>
      </c>
      <c r="N1898" s="70">
        <f t="shared" si="77"/>
        <v>20197.674653291433</v>
      </c>
      <c r="O1898" s="1">
        <v>44224</v>
      </c>
      <c r="P1898" s="1">
        <f t="shared" si="78"/>
        <v>44206</v>
      </c>
      <c r="Q1898" s="1">
        <f t="shared" si="79"/>
        <v>44219</v>
      </c>
    </row>
    <row r="1899" spans="1:17" x14ac:dyDescent="0.25">
      <c r="A1899" s="73" t="s">
        <v>354</v>
      </c>
      <c r="B1899" s="112" t="s">
        <v>54</v>
      </c>
      <c r="C1899" s="74">
        <v>5633.4886654636903</v>
      </c>
      <c r="D1899" s="27">
        <v>257</v>
      </c>
      <c r="E1899" s="27">
        <v>32</v>
      </c>
      <c r="F1899" s="69">
        <v>40.573691036727219</v>
      </c>
      <c r="G1899" s="27" t="s">
        <v>860</v>
      </c>
      <c r="H1899" s="27" t="s">
        <v>66</v>
      </c>
      <c r="I1899" s="27">
        <v>7843</v>
      </c>
      <c r="J1899" s="27">
        <v>770</v>
      </c>
      <c r="K1899" s="27">
        <v>32</v>
      </c>
      <c r="L1899" s="72">
        <v>4.1558441558441558E-2</v>
      </c>
      <c r="M1899" s="27" t="s">
        <v>66</v>
      </c>
      <c r="N1899" s="70">
        <f t="shared" si="77"/>
        <v>13668.262167997485</v>
      </c>
      <c r="O1899" s="1">
        <v>44224</v>
      </c>
      <c r="P1899" s="1">
        <f t="shared" si="78"/>
        <v>44206</v>
      </c>
      <c r="Q1899" s="1">
        <f t="shared" si="79"/>
        <v>44219</v>
      </c>
    </row>
    <row r="1900" spans="1:17" x14ac:dyDescent="0.25">
      <c r="A1900" s="73" t="s">
        <v>355</v>
      </c>
      <c r="B1900" s="112" t="s">
        <v>49</v>
      </c>
      <c r="C1900" s="74">
        <v>16381.7017673096</v>
      </c>
      <c r="D1900" s="27">
        <v>589</v>
      </c>
      <c r="E1900" s="27">
        <v>81</v>
      </c>
      <c r="F1900" s="75">
        <v>35.318151727434881</v>
      </c>
      <c r="G1900" s="27" t="s">
        <v>859</v>
      </c>
      <c r="H1900" s="27" t="s">
        <v>66</v>
      </c>
      <c r="I1900" s="27">
        <v>22720</v>
      </c>
      <c r="J1900" s="27">
        <v>2205</v>
      </c>
      <c r="K1900" s="27">
        <v>90</v>
      </c>
      <c r="L1900" s="122">
        <v>4.0816326530612242E-2</v>
      </c>
      <c r="M1900" s="27" t="s">
        <v>66</v>
      </c>
      <c r="N1900" s="70">
        <f t="shared" si="77"/>
        <v>13460.140047233515</v>
      </c>
      <c r="O1900" s="1">
        <v>44224</v>
      </c>
      <c r="P1900" s="1">
        <f t="shared" si="78"/>
        <v>44206</v>
      </c>
      <c r="Q1900" s="1">
        <f t="shared" si="79"/>
        <v>44219</v>
      </c>
    </row>
    <row r="1901" spans="1:17" x14ac:dyDescent="0.25">
      <c r="A1901" s="73" t="s">
        <v>356</v>
      </c>
      <c r="B1901" s="112" t="s">
        <v>54</v>
      </c>
      <c r="C1901" s="74">
        <v>4679.7541789357701</v>
      </c>
      <c r="D1901" s="27">
        <v>112</v>
      </c>
      <c r="E1901" s="27">
        <v>21</v>
      </c>
      <c r="F1901" s="75">
        <v>32.052965661139005</v>
      </c>
      <c r="G1901" s="27" t="s">
        <v>859</v>
      </c>
      <c r="H1901" s="27" t="s">
        <v>66</v>
      </c>
      <c r="I1901" s="27">
        <v>4699</v>
      </c>
      <c r="J1901" s="27">
        <v>438</v>
      </c>
      <c r="K1901" s="27">
        <v>22</v>
      </c>
      <c r="L1901" s="122">
        <v>5.0228310502283102E-2</v>
      </c>
      <c r="M1901" s="27" t="s">
        <v>66</v>
      </c>
      <c r="N1901" s="70">
        <f t="shared" si="77"/>
        <v>9359.4659730525909</v>
      </c>
      <c r="O1901" s="1">
        <v>44224</v>
      </c>
      <c r="P1901" s="1">
        <f t="shared" si="78"/>
        <v>44206</v>
      </c>
      <c r="Q1901" s="1">
        <f t="shared" si="79"/>
        <v>44219</v>
      </c>
    </row>
    <row r="1902" spans="1:17" x14ac:dyDescent="0.25">
      <c r="A1902" s="73" t="s">
        <v>357</v>
      </c>
      <c r="B1902" s="112" t="s">
        <v>49</v>
      </c>
      <c r="C1902" s="74">
        <v>21060.365670931398</v>
      </c>
      <c r="D1902" s="27">
        <v>1240</v>
      </c>
      <c r="E1902" s="27">
        <v>165</v>
      </c>
      <c r="F1902" s="69">
        <v>55.961584285222251</v>
      </c>
      <c r="G1902" s="27" t="s">
        <v>860</v>
      </c>
      <c r="H1902" s="27" t="s">
        <v>66</v>
      </c>
      <c r="I1902" s="27">
        <v>25878</v>
      </c>
      <c r="J1902" s="27">
        <v>2446</v>
      </c>
      <c r="K1902" s="27">
        <v>185</v>
      </c>
      <c r="L1902" s="72">
        <v>7.5633687653311535E-2</v>
      </c>
      <c r="M1902" s="27" t="s">
        <v>66</v>
      </c>
      <c r="N1902" s="70">
        <f t="shared" si="77"/>
        <v>11614.233286443337</v>
      </c>
      <c r="O1902" s="1">
        <v>44224</v>
      </c>
      <c r="P1902" s="1">
        <f t="shared" si="78"/>
        <v>44206</v>
      </c>
      <c r="Q1902" s="1">
        <f t="shared" si="79"/>
        <v>44219</v>
      </c>
    </row>
    <row r="1903" spans="1:17" x14ac:dyDescent="0.25">
      <c r="A1903" s="73" t="s">
        <v>358</v>
      </c>
      <c r="B1903" s="112" t="s">
        <v>52</v>
      </c>
      <c r="C1903" s="74">
        <v>9795.2977499826702</v>
      </c>
      <c r="D1903" s="27">
        <v>409</v>
      </c>
      <c r="E1903" s="27">
        <v>68</v>
      </c>
      <c r="F1903" s="69">
        <v>49.586474869040607</v>
      </c>
      <c r="G1903" s="27" t="s">
        <v>860</v>
      </c>
      <c r="H1903" s="27" t="s">
        <v>66</v>
      </c>
      <c r="I1903" s="27">
        <v>10562</v>
      </c>
      <c r="J1903" s="27">
        <v>1149</v>
      </c>
      <c r="K1903" s="27">
        <v>77</v>
      </c>
      <c r="L1903" s="72">
        <v>6.7014795474325498E-2</v>
      </c>
      <c r="M1903" s="27" t="s">
        <v>66</v>
      </c>
      <c r="N1903" s="70">
        <f t="shared" si="77"/>
        <v>11730.118157990988</v>
      </c>
      <c r="O1903" s="1">
        <v>44224</v>
      </c>
      <c r="P1903" s="1">
        <f t="shared" si="78"/>
        <v>44206</v>
      </c>
      <c r="Q1903" s="1">
        <f t="shared" si="79"/>
        <v>44219</v>
      </c>
    </row>
    <row r="1904" spans="1:17" x14ac:dyDescent="0.25">
      <c r="A1904" s="73" t="s">
        <v>359</v>
      </c>
      <c r="B1904" s="112" t="s">
        <v>48</v>
      </c>
      <c r="C1904" s="74">
        <v>2200.0396936397201</v>
      </c>
      <c r="D1904" s="27">
        <v>76</v>
      </c>
      <c r="E1904" s="27">
        <v>20</v>
      </c>
      <c r="F1904" s="75">
        <v>64.933893361170064</v>
      </c>
      <c r="G1904" s="27" t="s">
        <v>859</v>
      </c>
      <c r="H1904" s="27" t="s">
        <v>64</v>
      </c>
      <c r="I1904" s="27">
        <v>2410</v>
      </c>
      <c r="J1904" s="27">
        <v>256</v>
      </c>
      <c r="K1904" s="27">
        <v>22</v>
      </c>
      <c r="L1904" s="122">
        <v>8.59375E-2</v>
      </c>
      <c r="M1904" s="27" t="s">
        <v>64</v>
      </c>
      <c r="N1904" s="70">
        <f t="shared" si="77"/>
        <v>11636.153690321677</v>
      </c>
      <c r="O1904" s="1">
        <v>44224</v>
      </c>
      <c r="P1904" s="1">
        <f t="shared" si="78"/>
        <v>44206</v>
      </c>
      <c r="Q1904" s="1">
        <f t="shared" si="79"/>
        <v>44219</v>
      </c>
    </row>
    <row r="1905" spans="1:17" x14ac:dyDescent="0.25">
      <c r="A1905" s="73" t="s">
        <v>360</v>
      </c>
      <c r="B1905" s="112" t="s">
        <v>45</v>
      </c>
      <c r="C1905" s="74">
        <v>13408.0042293721</v>
      </c>
      <c r="D1905" s="27">
        <v>541</v>
      </c>
      <c r="E1905" s="27">
        <v>84</v>
      </c>
      <c r="F1905" s="69">
        <v>44.749389225699709</v>
      </c>
      <c r="G1905" s="27" t="s">
        <v>860</v>
      </c>
      <c r="H1905" s="27" t="s">
        <v>66</v>
      </c>
      <c r="I1905" s="27">
        <v>17538</v>
      </c>
      <c r="J1905" s="27">
        <v>1813</v>
      </c>
      <c r="K1905" s="27">
        <v>95</v>
      </c>
      <c r="L1905" s="72">
        <v>5.2399338113623829E-2</v>
      </c>
      <c r="M1905" s="27" t="s">
        <v>66</v>
      </c>
      <c r="N1905" s="70">
        <f t="shared" ref="N1905:N1968" si="80">(J1905/C1905)*100000</f>
        <v>13521.773777698929</v>
      </c>
      <c r="O1905" s="1">
        <v>44224</v>
      </c>
      <c r="P1905" s="1">
        <f t="shared" si="78"/>
        <v>44206</v>
      </c>
      <c r="Q1905" s="1">
        <f t="shared" si="79"/>
        <v>44219</v>
      </c>
    </row>
    <row r="1906" spans="1:17" x14ac:dyDescent="0.25">
      <c r="A1906" s="73" t="s">
        <v>361</v>
      </c>
      <c r="B1906" s="112" t="s">
        <v>52</v>
      </c>
      <c r="C1906" s="74">
        <v>13670.424629515401</v>
      </c>
      <c r="D1906" s="27">
        <v>787</v>
      </c>
      <c r="E1906" s="27">
        <v>137</v>
      </c>
      <c r="F1906" s="69">
        <v>71.583104043353899</v>
      </c>
      <c r="G1906" s="27" t="s">
        <v>860</v>
      </c>
      <c r="H1906" s="27" t="s">
        <v>66</v>
      </c>
      <c r="I1906" s="27">
        <v>19812</v>
      </c>
      <c r="J1906" s="27">
        <v>2139</v>
      </c>
      <c r="K1906" s="27">
        <v>149</v>
      </c>
      <c r="L1906" s="72">
        <v>6.9658719027582985E-2</v>
      </c>
      <c r="M1906" s="27" t="s">
        <v>66</v>
      </c>
      <c r="N1906" s="70">
        <f t="shared" si="80"/>
        <v>15646.917034177197</v>
      </c>
      <c r="O1906" s="1">
        <v>44224</v>
      </c>
      <c r="P1906" s="1">
        <f t="shared" si="78"/>
        <v>44206</v>
      </c>
      <c r="Q1906" s="1">
        <f t="shared" si="79"/>
        <v>44219</v>
      </c>
    </row>
    <row r="1907" spans="1:17" x14ac:dyDescent="0.25">
      <c r="A1907" s="73" t="s">
        <v>362</v>
      </c>
      <c r="B1907" s="112" t="s">
        <v>52</v>
      </c>
      <c r="C1907" s="74">
        <v>11367.9661478833</v>
      </c>
      <c r="D1907" s="27">
        <v>660</v>
      </c>
      <c r="E1907" s="27">
        <v>130</v>
      </c>
      <c r="F1907" s="69">
        <v>81.683162712824156</v>
      </c>
      <c r="G1907" s="27" t="s">
        <v>860</v>
      </c>
      <c r="H1907" s="27" t="s">
        <v>66</v>
      </c>
      <c r="I1907" s="27">
        <v>12835</v>
      </c>
      <c r="J1907" s="27">
        <v>1512</v>
      </c>
      <c r="K1907" s="27">
        <v>141</v>
      </c>
      <c r="L1907" s="72">
        <v>9.3253968253968256E-2</v>
      </c>
      <c r="M1907" s="27" t="s">
        <v>66</v>
      </c>
      <c r="N1907" s="70">
        <f t="shared" si="80"/>
        <v>13300.532217731245</v>
      </c>
      <c r="O1907" s="1">
        <v>44224</v>
      </c>
      <c r="P1907" s="1">
        <f t="shared" si="78"/>
        <v>44206</v>
      </c>
      <c r="Q1907" s="1">
        <f t="shared" si="79"/>
        <v>44219</v>
      </c>
    </row>
    <row r="1908" spans="1:17" x14ac:dyDescent="0.25">
      <c r="A1908" s="73" t="s">
        <v>363</v>
      </c>
      <c r="B1908" s="112" t="s">
        <v>54</v>
      </c>
      <c r="C1908" s="74">
        <v>8589.0085575090106</v>
      </c>
      <c r="D1908" s="27">
        <v>405</v>
      </c>
      <c r="E1908" s="27">
        <v>39</v>
      </c>
      <c r="F1908" s="69">
        <v>32.433478987267428</v>
      </c>
      <c r="G1908" s="27" t="s">
        <v>860</v>
      </c>
      <c r="H1908" s="27" t="s">
        <v>66</v>
      </c>
      <c r="I1908" s="27">
        <v>10315</v>
      </c>
      <c r="J1908" s="27">
        <v>1071</v>
      </c>
      <c r="K1908" s="27">
        <v>47</v>
      </c>
      <c r="L1908" s="72">
        <v>4.3884220354808587E-2</v>
      </c>
      <c r="M1908" s="27" t="s">
        <v>66</v>
      </c>
      <c r="N1908" s="70">
        <f t="shared" si="80"/>
        <v>12469.425229104814</v>
      </c>
      <c r="O1908" s="1">
        <v>44224</v>
      </c>
      <c r="P1908" s="1">
        <f t="shared" si="78"/>
        <v>44206</v>
      </c>
      <c r="Q1908" s="1">
        <f t="shared" si="79"/>
        <v>44219</v>
      </c>
    </row>
    <row r="1909" spans="1:17" x14ac:dyDescent="0.25">
      <c r="A1909" s="73" t="s">
        <v>364</v>
      </c>
      <c r="B1909" s="112" t="s">
        <v>42</v>
      </c>
      <c r="C1909" s="74">
        <v>3024.3155479434299</v>
      </c>
      <c r="D1909" s="27">
        <v>82</v>
      </c>
      <c r="E1909" s="27">
        <v>5</v>
      </c>
      <c r="F1909" s="137">
        <v>11.809047418538009</v>
      </c>
      <c r="G1909" s="27" t="s">
        <v>857</v>
      </c>
      <c r="H1909" s="27" t="s">
        <v>66</v>
      </c>
      <c r="I1909" s="27">
        <v>3269</v>
      </c>
      <c r="J1909" s="27">
        <v>310</v>
      </c>
      <c r="K1909" s="27">
        <v>5</v>
      </c>
      <c r="L1909" s="138">
        <v>1.6129032258064516E-2</v>
      </c>
      <c r="M1909" s="27" t="s">
        <v>66</v>
      </c>
      <c r="N1909" s="70">
        <f t="shared" si="80"/>
        <v>10250.253159290989</v>
      </c>
      <c r="O1909" s="1">
        <v>44224</v>
      </c>
      <c r="P1909" s="1">
        <f t="shared" si="78"/>
        <v>44206</v>
      </c>
      <c r="Q1909" s="1">
        <f t="shared" si="79"/>
        <v>44219</v>
      </c>
    </row>
    <row r="1910" spans="1:17" x14ac:dyDescent="0.25">
      <c r="A1910" s="73" t="s">
        <v>365</v>
      </c>
      <c r="B1910" s="112" t="s">
        <v>45</v>
      </c>
      <c r="C1910" s="74">
        <v>87731.066584843502</v>
      </c>
      <c r="D1910" s="27">
        <v>16638</v>
      </c>
      <c r="E1910" s="27">
        <v>1346</v>
      </c>
      <c r="F1910" s="69">
        <v>109.58815489821809</v>
      </c>
      <c r="G1910" s="27" t="s">
        <v>860</v>
      </c>
      <c r="H1910" s="27" t="s">
        <v>66</v>
      </c>
      <c r="I1910" s="27">
        <v>162100</v>
      </c>
      <c r="J1910" s="27">
        <v>14599</v>
      </c>
      <c r="K1910" s="27">
        <v>1937</v>
      </c>
      <c r="L1910" s="72">
        <v>0.13268032056990206</v>
      </c>
      <c r="M1910" s="27" t="s">
        <v>66</v>
      </c>
      <c r="N1910" s="70">
        <f t="shared" si="80"/>
        <v>16640.627508935511</v>
      </c>
      <c r="O1910" s="1">
        <v>44224</v>
      </c>
      <c r="P1910" s="1">
        <f t="shared" si="78"/>
        <v>44206</v>
      </c>
      <c r="Q1910" s="1">
        <f t="shared" si="79"/>
        <v>44219</v>
      </c>
    </row>
    <row r="1911" spans="1:17" x14ac:dyDescent="0.25">
      <c r="A1911" s="73" t="s">
        <v>366</v>
      </c>
      <c r="B1911" s="112" t="s">
        <v>42</v>
      </c>
      <c r="C1911" s="74">
        <v>5830.1502088339003</v>
      </c>
      <c r="D1911" s="27">
        <v>241</v>
      </c>
      <c r="E1911" s="27">
        <v>38</v>
      </c>
      <c r="F1911" s="69">
        <v>46.556016861675403</v>
      </c>
      <c r="G1911" s="27" t="s">
        <v>860</v>
      </c>
      <c r="H1911" s="27" t="s">
        <v>66</v>
      </c>
      <c r="I1911" s="27">
        <v>7489</v>
      </c>
      <c r="J1911" s="27">
        <v>793</v>
      </c>
      <c r="K1911" s="27">
        <v>43</v>
      </c>
      <c r="L1911" s="72">
        <v>5.4224464060529637E-2</v>
      </c>
      <c r="M1911" s="27" t="s">
        <v>66</v>
      </c>
      <c r="N1911" s="70">
        <f t="shared" si="80"/>
        <v>13601.707873640009</v>
      </c>
      <c r="O1911" s="1">
        <v>44224</v>
      </c>
      <c r="P1911" s="1">
        <f t="shared" si="78"/>
        <v>44206</v>
      </c>
      <c r="Q1911" s="1">
        <f t="shared" si="79"/>
        <v>44219</v>
      </c>
    </row>
    <row r="1912" spans="1:17" x14ac:dyDescent="0.25">
      <c r="A1912" s="73" t="s">
        <v>367</v>
      </c>
      <c r="B1912" s="112" t="s">
        <v>54</v>
      </c>
      <c r="C1912" s="74">
        <v>11263.703785563999</v>
      </c>
      <c r="D1912" s="27">
        <v>775</v>
      </c>
      <c r="E1912" s="27">
        <v>84</v>
      </c>
      <c r="F1912" s="69">
        <v>53.268446278655112</v>
      </c>
      <c r="G1912" s="27" t="s">
        <v>860</v>
      </c>
      <c r="H1912" s="27" t="s">
        <v>66</v>
      </c>
      <c r="I1912" s="27">
        <v>16512</v>
      </c>
      <c r="J1912" s="27">
        <v>1599</v>
      </c>
      <c r="K1912" s="27">
        <v>91</v>
      </c>
      <c r="L1912" s="72">
        <v>5.6910569105691054E-2</v>
      </c>
      <c r="M1912" s="27" t="s">
        <v>66</v>
      </c>
      <c r="N1912" s="70">
        <f t="shared" si="80"/>
        <v>14196.040933261585</v>
      </c>
      <c r="O1912" s="1">
        <v>44224</v>
      </c>
      <c r="P1912" s="1">
        <f t="shared" si="78"/>
        <v>44206</v>
      </c>
      <c r="Q1912" s="1">
        <f t="shared" si="79"/>
        <v>44219</v>
      </c>
    </row>
    <row r="1913" spans="1:17" x14ac:dyDescent="0.25">
      <c r="A1913" s="73" t="s">
        <v>368</v>
      </c>
      <c r="B1913" s="112" t="s">
        <v>42</v>
      </c>
      <c r="C1913" s="74">
        <v>4832.7731345598404</v>
      </c>
      <c r="D1913" s="27">
        <v>172</v>
      </c>
      <c r="E1913" s="27">
        <v>21</v>
      </c>
      <c r="F1913" s="75">
        <v>31.038080171264181</v>
      </c>
      <c r="G1913" s="27" t="s">
        <v>859</v>
      </c>
      <c r="H1913" s="27" t="s">
        <v>64</v>
      </c>
      <c r="I1913" s="27">
        <v>9573</v>
      </c>
      <c r="J1913" s="27">
        <v>786</v>
      </c>
      <c r="K1913" s="27">
        <v>25</v>
      </c>
      <c r="L1913" s="122">
        <v>3.1806615776081425E-2</v>
      </c>
      <c r="M1913" s="27" t="s">
        <v>64</v>
      </c>
      <c r="N1913" s="70">
        <f t="shared" si="80"/>
        <v>16263.954009742429</v>
      </c>
      <c r="O1913" s="1">
        <v>44224</v>
      </c>
      <c r="P1913" s="1">
        <f t="shared" si="78"/>
        <v>44206</v>
      </c>
      <c r="Q1913" s="1">
        <f t="shared" si="79"/>
        <v>44219</v>
      </c>
    </row>
    <row r="1914" spans="1:17" x14ac:dyDescent="0.25">
      <c r="A1914" s="73" t="s">
        <v>369</v>
      </c>
      <c r="B1914" s="112" t="s">
        <v>54</v>
      </c>
      <c r="C1914" s="74">
        <v>40376.577641466603</v>
      </c>
      <c r="D1914" s="27">
        <v>3940</v>
      </c>
      <c r="E1914" s="27">
        <v>474</v>
      </c>
      <c r="F1914" s="69">
        <v>83.853424026635921</v>
      </c>
      <c r="G1914" s="27" t="s">
        <v>860</v>
      </c>
      <c r="H1914" s="27" t="s">
        <v>66</v>
      </c>
      <c r="I1914" s="27">
        <v>57777</v>
      </c>
      <c r="J1914" s="27">
        <v>5309</v>
      </c>
      <c r="K1914" s="27">
        <v>522</v>
      </c>
      <c r="L1914" s="72">
        <v>9.8323601431531363E-2</v>
      </c>
      <c r="M1914" s="27" t="s">
        <v>66</v>
      </c>
      <c r="N1914" s="70">
        <f t="shared" si="80"/>
        <v>13148.712224058523</v>
      </c>
      <c r="O1914" s="1">
        <v>44224</v>
      </c>
      <c r="P1914" s="1">
        <f t="shared" si="78"/>
        <v>44206</v>
      </c>
      <c r="Q1914" s="1">
        <f t="shared" si="79"/>
        <v>44219</v>
      </c>
    </row>
    <row r="1915" spans="1:17" x14ac:dyDescent="0.25">
      <c r="A1915" s="73" t="s">
        <v>370</v>
      </c>
      <c r="B1915" s="112" t="s">
        <v>46</v>
      </c>
      <c r="C1915" s="74">
        <v>2026.1602306654599</v>
      </c>
      <c r="D1915" s="27">
        <v>24</v>
      </c>
      <c r="E1915" s="27" t="s">
        <v>574</v>
      </c>
      <c r="F1915" s="137">
        <v>3.5253170182454849</v>
      </c>
      <c r="G1915" s="27" t="s">
        <v>857</v>
      </c>
      <c r="H1915" s="27" t="s">
        <v>66</v>
      </c>
      <c r="I1915" s="27">
        <v>3570</v>
      </c>
      <c r="J1915" s="27">
        <v>289</v>
      </c>
      <c r="K1915" s="27">
        <v>3</v>
      </c>
      <c r="L1915" s="138">
        <v>1.0380622837370242E-2</v>
      </c>
      <c r="M1915" s="27" t="s">
        <v>66</v>
      </c>
      <c r="N1915" s="70">
        <f t="shared" si="80"/>
        <v>14263.432655821232</v>
      </c>
      <c r="O1915" s="1">
        <v>44224</v>
      </c>
      <c r="P1915" s="1">
        <f t="shared" si="78"/>
        <v>44206</v>
      </c>
      <c r="Q1915" s="1">
        <f t="shared" si="79"/>
        <v>44219</v>
      </c>
    </row>
    <row r="1916" spans="1:17" x14ac:dyDescent="0.25">
      <c r="A1916" s="73" t="s">
        <v>371</v>
      </c>
      <c r="B1916" s="112" t="s">
        <v>49</v>
      </c>
      <c r="C1916" s="74">
        <v>34080.2247325719</v>
      </c>
      <c r="D1916" s="27">
        <v>906</v>
      </c>
      <c r="E1916" s="27">
        <v>108</v>
      </c>
      <c r="F1916" s="75">
        <v>22.635665623744693</v>
      </c>
      <c r="G1916" s="27" t="s">
        <v>859</v>
      </c>
      <c r="H1916" s="27" t="s">
        <v>64</v>
      </c>
      <c r="I1916" s="27">
        <v>44668</v>
      </c>
      <c r="J1916" s="27">
        <v>4835</v>
      </c>
      <c r="K1916" s="27">
        <v>123</v>
      </c>
      <c r="L1916" s="122">
        <v>2.5439503619441573E-2</v>
      </c>
      <c r="M1916" s="27" t="s">
        <v>64</v>
      </c>
      <c r="N1916" s="70">
        <f t="shared" si="80"/>
        <v>14187.113019178501</v>
      </c>
      <c r="O1916" s="1">
        <v>44224</v>
      </c>
      <c r="P1916" s="1">
        <f t="shared" si="78"/>
        <v>44206</v>
      </c>
      <c r="Q1916" s="1">
        <f t="shared" si="79"/>
        <v>44219</v>
      </c>
    </row>
    <row r="1917" spans="1:17" x14ac:dyDescent="0.25">
      <c r="A1917" s="73" t="s">
        <v>372</v>
      </c>
      <c r="B1917" s="112" t="s">
        <v>46</v>
      </c>
      <c r="C1917" s="74">
        <v>611.63523157592294</v>
      </c>
      <c r="D1917" s="27" t="s">
        <v>574</v>
      </c>
      <c r="E1917" s="27">
        <v>0</v>
      </c>
      <c r="F1917" s="135">
        <v>0</v>
      </c>
      <c r="G1917" s="27" t="s">
        <v>857</v>
      </c>
      <c r="H1917" s="27" t="s">
        <v>68</v>
      </c>
      <c r="I1917" s="27">
        <v>211</v>
      </c>
      <c r="J1917" s="27">
        <v>24</v>
      </c>
      <c r="K1917" s="27">
        <v>0</v>
      </c>
      <c r="L1917" s="136">
        <v>0</v>
      </c>
      <c r="M1917" s="27" t="s">
        <v>68</v>
      </c>
      <c r="N1917" s="70">
        <f t="shared" si="80"/>
        <v>3923.9073815552197</v>
      </c>
      <c r="O1917" s="1">
        <v>44224</v>
      </c>
      <c r="P1917" s="1">
        <f t="shared" si="78"/>
        <v>44206</v>
      </c>
      <c r="Q1917" s="1">
        <f t="shared" si="79"/>
        <v>44219</v>
      </c>
    </row>
    <row r="1918" spans="1:17" x14ac:dyDescent="0.25">
      <c r="A1918" s="73" t="s">
        <v>373</v>
      </c>
      <c r="B1918" s="112" t="s">
        <v>49</v>
      </c>
      <c r="C1918" s="74">
        <v>8696.8122222217498</v>
      </c>
      <c r="D1918" s="27">
        <v>143</v>
      </c>
      <c r="E1918" s="27">
        <v>16</v>
      </c>
      <c r="F1918" s="75">
        <v>13.141104046571911</v>
      </c>
      <c r="G1918" s="27" t="s">
        <v>859</v>
      </c>
      <c r="H1918" s="27" t="s">
        <v>66</v>
      </c>
      <c r="I1918" s="27">
        <v>9266</v>
      </c>
      <c r="J1918" s="27">
        <v>936</v>
      </c>
      <c r="K1918" s="27">
        <v>19</v>
      </c>
      <c r="L1918" s="122">
        <v>2.02991452991453E-2</v>
      </c>
      <c r="M1918" s="27" t="s">
        <v>66</v>
      </c>
      <c r="N1918" s="70">
        <f t="shared" si="80"/>
        <v>10762.564214142394</v>
      </c>
      <c r="O1918" s="1">
        <v>44224</v>
      </c>
      <c r="P1918" s="1">
        <f t="shared" si="78"/>
        <v>44206</v>
      </c>
      <c r="Q1918" s="1">
        <f t="shared" si="79"/>
        <v>44219</v>
      </c>
    </row>
    <row r="1919" spans="1:17" x14ac:dyDescent="0.25">
      <c r="A1919" s="73" t="s">
        <v>374</v>
      </c>
      <c r="B1919" s="112" t="s">
        <v>49</v>
      </c>
      <c r="C1919" s="74">
        <v>9756.4222031515692</v>
      </c>
      <c r="D1919" s="27">
        <v>405</v>
      </c>
      <c r="E1919" s="27">
        <v>37</v>
      </c>
      <c r="F1919" s="69">
        <v>27.088384326002558</v>
      </c>
      <c r="G1919" s="27" t="s">
        <v>860</v>
      </c>
      <c r="H1919" s="27" t="s">
        <v>66</v>
      </c>
      <c r="I1919" s="27">
        <v>13546</v>
      </c>
      <c r="J1919" s="27">
        <v>1440</v>
      </c>
      <c r="K1919" s="27">
        <v>38</v>
      </c>
      <c r="L1919" s="72">
        <v>2.6388888888888889E-2</v>
      </c>
      <c r="M1919" s="27" t="s">
        <v>66</v>
      </c>
      <c r="N1919" s="70">
        <f t="shared" si="80"/>
        <v>14759.508865194906</v>
      </c>
      <c r="O1919" s="1">
        <v>44224</v>
      </c>
      <c r="P1919" s="1">
        <f t="shared" si="78"/>
        <v>44206</v>
      </c>
      <c r="Q1919" s="1">
        <f t="shared" si="79"/>
        <v>44219</v>
      </c>
    </row>
    <row r="1920" spans="1:17" x14ac:dyDescent="0.25">
      <c r="A1920" s="73" t="s">
        <v>375</v>
      </c>
      <c r="B1920" s="112" t="s">
        <v>47</v>
      </c>
      <c r="C1920" s="74">
        <v>15406.425291514101</v>
      </c>
      <c r="D1920" s="27">
        <v>858</v>
      </c>
      <c r="E1920" s="27">
        <v>99</v>
      </c>
      <c r="F1920" s="75">
        <v>45.89921696711523</v>
      </c>
      <c r="G1920" s="27" t="s">
        <v>859</v>
      </c>
      <c r="H1920" s="27" t="s">
        <v>66</v>
      </c>
      <c r="I1920" s="27">
        <v>26463</v>
      </c>
      <c r="J1920" s="27">
        <v>2605</v>
      </c>
      <c r="K1920" s="27">
        <v>120</v>
      </c>
      <c r="L1920" s="122">
        <v>4.6065259117082535E-2</v>
      </c>
      <c r="M1920" s="27" t="s">
        <v>66</v>
      </c>
      <c r="N1920" s="70">
        <f t="shared" si="80"/>
        <v>16908.529725158507</v>
      </c>
      <c r="O1920" s="1">
        <v>44224</v>
      </c>
      <c r="P1920" s="1">
        <f t="shared" si="78"/>
        <v>44206</v>
      </c>
      <c r="Q1920" s="1">
        <f t="shared" si="79"/>
        <v>44219</v>
      </c>
    </row>
    <row r="1921" spans="1:17" x14ac:dyDescent="0.25">
      <c r="A1921" s="73" t="s">
        <v>376</v>
      </c>
      <c r="B1921" s="112" t="s">
        <v>49</v>
      </c>
      <c r="C1921" s="74">
        <v>116142.925799655</v>
      </c>
      <c r="D1921" s="27">
        <v>13090</v>
      </c>
      <c r="E1921" s="27">
        <v>1179</v>
      </c>
      <c r="F1921" s="69">
        <v>72.509182229104724</v>
      </c>
      <c r="G1921" s="27" t="s">
        <v>860</v>
      </c>
      <c r="H1921" s="27" t="s">
        <v>66</v>
      </c>
      <c r="I1921" s="27">
        <v>183391</v>
      </c>
      <c r="J1921" s="27">
        <v>16099</v>
      </c>
      <c r="K1921" s="27">
        <v>1348</v>
      </c>
      <c r="L1921" s="72">
        <v>8.3731908814212067E-2</v>
      </c>
      <c r="M1921" s="27" t="s">
        <v>66</v>
      </c>
      <c r="N1921" s="70">
        <f t="shared" si="80"/>
        <v>13861.369419753175</v>
      </c>
      <c r="O1921" s="1">
        <v>44224</v>
      </c>
      <c r="P1921" s="1">
        <f t="shared" si="78"/>
        <v>44206</v>
      </c>
      <c r="Q1921" s="1">
        <f t="shared" si="79"/>
        <v>44219</v>
      </c>
    </row>
    <row r="1922" spans="1:17" x14ac:dyDescent="0.25">
      <c r="A1922" s="73" t="s">
        <v>377</v>
      </c>
      <c r="B1922" s="112" t="s">
        <v>47</v>
      </c>
      <c r="C1922" s="74">
        <v>20714.095533973501</v>
      </c>
      <c r="D1922" s="27">
        <v>1550</v>
      </c>
      <c r="E1922" s="27">
        <v>205</v>
      </c>
      <c r="F1922" s="69">
        <v>70.690304188474812</v>
      </c>
      <c r="G1922" s="27" t="s">
        <v>860</v>
      </c>
      <c r="H1922" s="27" t="s">
        <v>66</v>
      </c>
      <c r="I1922" s="27">
        <v>29097</v>
      </c>
      <c r="J1922" s="27">
        <v>2800</v>
      </c>
      <c r="K1922" s="27">
        <v>273</v>
      </c>
      <c r="L1922" s="72">
        <v>9.7500000000000003E-2</v>
      </c>
      <c r="M1922" s="27" t="s">
        <v>66</v>
      </c>
      <c r="N1922" s="70">
        <f t="shared" si="80"/>
        <v>13517.36548384494</v>
      </c>
      <c r="O1922" s="1">
        <v>44224</v>
      </c>
      <c r="P1922" s="1">
        <f t="shared" ref="P1922:P1985" si="81">O1922-18</f>
        <v>44206</v>
      </c>
      <c r="Q1922" s="1">
        <f t="shared" ref="Q1922:Q1985" si="82">O1922-5</f>
        <v>44219</v>
      </c>
    </row>
    <row r="1923" spans="1:17" x14ac:dyDescent="0.25">
      <c r="A1923" s="73" t="s">
        <v>378</v>
      </c>
      <c r="B1923" s="112" t="s">
        <v>54</v>
      </c>
      <c r="C1923" s="74">
        <v>10418.392432463201</v>
      </c>
      <c r="D1923" s="27">
        <v>523</v>
      </c>
      <c r="E1923" s="27">
        <v>81</v>
      </c>
      <c r="F1923" s="69">
        <v>55.533656686671577</v>
      </c>
      <c r="G1923" s="27" t="s">
        <v>860</v>
      </c>
      <c r="H1923" s="27" t="s">
        <v>66</v>
      </c>
      <c r="I1923" s="27">
        <v>11959</v>
      </c>
      <c r="J1923" s="27">
        <v>1139</v>
      </c>
      <c r="K1923" s="27">
        <v>87</v>
      </c>
      <c r="L1923" s="72">
        <v>7.6382791922739252E-2</v>
      </c>
      <c r="M1923" s="27" t="s">
        <v>66</v>
      </c>
      <c r="N1923" s="70">
        <f t="shared" si="80"/>
        <v>10932.588759576111</v>
      </c>
      <c r="O1923" s="1">
        <v>44224</v>
      </c>
      <c r="P1923" s="1">
        <f t="shared" si="81"/>
        <v>44206</v>
      </c>
      <c r="Q1923" s="1">
        <f t="shared" si="82"/>
        <v>44219</v>
      </c>
    </row>
    <row r="1924" spans="1:17" x14ac:dyDescent="0.25">
      <c r="A1924" s="73" t="s">
        <v>379</v>
      </c>
      <c r="B1924" s="112" t="s">
        <v>45</v>
      </c>
      <c r="C1924" s="74">
        <v>100824.306406576</v>
      </c>
      <c r="D1924" s="27">
        <v>13964</v>
      </c>
      <c r="E1924" s="27">
        <v>1304</v>
      </c>
      <c r="F1924" s="69">
        <v>92.381351741966611</v>
      </c>
      <c r="G1924" s="27" t="s">
        <v>860</v>
      </c>
      <c r="H1924" s="27" t="s">
        <v>66</v>
      </c>
      <c r="I1924" s="27">
        <v>158149</v>
      </c>
      <c r="J1924" s="27">
        <v>14827</v>
      </c>
      <c r="K1924" s="27">
        <v>1587</v>
      </c>
      <c r="L1924" s="72">
        <v>0.10703446415323396</v>
      </c>
      <c r="M1924" s="27" t="s">
        <v>66</v>
      </c>
      <c r="N1924" s="70">
        <f t="shared" si="80"/>
        <v>14705.779318937073</v>
      </c>
      <c r="O1924" s="1">
        <v>44224</v>
      </c>
      <c r="P1924" s="1">
        <f t="shared" si="81"/>
        <v>44206</v>
      </c>
      <c r="Q1924" s="1">
        <f t="shared" si="82"/>
        <v>44219</v>
      </c>
    </row>
    <row r="1925" spans="1:17" x14ac:dyDescent="0.25">
      <c r="A1925" s="73" t="s">
        <v>380</v>
      </c>
      <c r="B1925" s="112" t="s">
        <v>45</v>
      </c>
      <c r="C1925" s="74">
        <v>11593.289720794701</v>
      </c>
      <c r="D1925" s="27">
        <v>893</v>
      </c>
      <c r="E1925" s="27">
        <v>89</v>
      </c>
      <c r="F1925" s="75">
        <v>54.834676008658263</v>
      </c>
      <c r="G1925" s="27" t="s">
        <v>859</v>
      </c>
      <c r="H1925" s="27" t="s">
        <v>66</v>
      </c>
      <c r="I1925" s="27">
        <v>20896</v>
      </c>
      <c r="J1925" s="27">
        <v>2111</v>
      </c>
      <c r="K1925" s="27">
        <v>104</v>
      </c>
      <c r="L1925" s="122">
        <v>4.9265750828990998E-2</v>
      </c>
      <c r="M1925" s="27" t="s">
        <v>66</v>
      </c>
      <c r="N1925" s="70">
        <f t="shared" si="80"/>
        <v>18208.809154605464</v>
      </c>
      <c r="O1925" s="1">
        <v>44224</v>
      </c>
      <c r="P1925" s="1">
        <f t="shared" si="81"/>
        <v>44206</v>
      </c>
      <c r="Q1925" s="1">
        <f t="shared" si="82"/>
        <v>44219</v>
      </c>
    </row>
    <row r="1926" spans="1:17" x14ac:dyDescent="0.25">
      <c r="A1926" s="73" t="s">
        <v>381</v>
      </c>
      <c r="B1926" s="112" t="s">
        <v>49</v>
      </c>
      <c r="C1926" s="74">
        <v>67654.360942971107</v>
      </c>
      <c r="D1926" s="27">
        <v>5441</v>
      </c>
      <c r="E1926" s="27">
        <v>632</v>
      </c>
      <c r="F1926" s="69">
        <v>66.725716588927781</v>
      </c>
      <c r="G1926" s="27" t="s">
        <v>860</v>
      </c>
      <c r="H1926" s="27" t="s">
        <v>66</v>
      </c>
      <c r="I1926" s="27">
        <v>106073</v>
      </c>
      <c r="J1926" s="27">
        <v>10755</v>
      </c>
      <c r="K1926" s="27">
        <v>778</v>
      </c>
      <c r="L1926" s="72">
        <v>7.2338447233844722E-2</v>
      </c>
      <c r="M1926" s="27" t="s">
        <v>66</v>
      </c>
      <c r="N1926" s="70">
        <f t="shared" si="80"/>
        <v>15896.979662650088</v>
      </c>
      <c r="O1926" s="1">
        <v>44224</v>
      </c>
      <c r="P1926" s="1">
        <f t="shared" si="81"/>
        <v>44206</v>
      </c>
      <c r="Q1926" s="1">
        <f t="shared" si="82"/>
        <v>44219</v>
      </c>
    </row>
    <row r="1927" spans="1:17" x14ac:dyDescent="0.25">
      <c r="A1927" s="73" t="s">
        <v>382</v>
      </c>
      <c r="B1927" s="112" t="s">
        <v>45</v>
      </c>
      <c r="C1927" s="74">
        <v>4899.3351278783603</v>
      </c>
      <c r="D1927" s="27">
        <v>172</v>
      </c>
      <c r="E1927" s="27">
        <v>26</v>
      </c>
      <c r="F1927" s="69">
        <v>37.906018034473313</v>
      </c>
      <c r="G1927" s="27" t="s">
        <v>860</v>
      </c>
      <c r="H1927" s="27" t="s">
        <v>66</v>
      </c>
      <c r="I1927" s="27">
        <v>7599</v>
      </c>
      <c r="J1927" s="27">
        <v>785</v>
      </c>
      <c r="K1927" s="27">
        <v>31</v>
      </c>
      <c r="L1927" s="72">
        <v>3.949044585987261E-2</v>
      </c>
      <c r="M1927" s="27" t="s">
        <v>66</v>
      </c>
      <c r="N1927" s="70">
        <f t="shared" si="80"/>
        <v>16022.582238417757</v>
      </c>
      <c r="O1927" s="1">
        <v>44224</v>
      </c>
      <c r="P1927" s="1">
        <f t="shared" si="81"/>
        <v>44206</v>
      </c>
      <c r="Q1927" s="1">
        <f t="shared" si="82"/>
        <v>44219</v>
      </c>
    </row>
    <row r="1928" spans="1:17" x14ac:dyDescent="0.25">
      <c r="A1928" s="73" t="s">
        <v>383</v>
      </c>
      <c r="B1928" s="112" t="s">
        <v>43</v>
      </c>
      <c r="C1928" s="74">
        <v>23630.587330045601</v>
      </c>
      <c r="D1928" s="27">
        <v>1199</v>
      </c>
      <c r="E1928" s="27">
        <v>188</v>
      </c>
      <c r="F1928" s="69">
        <v>56.827074338086348</v>
      </c>
      <c r="G1928" s="27" t="s">
        <v>860</v>
      </c>
      <c r="H1928" s="27" t="s">
        <v>66</v>
      </c>
      <c r="I1928" s="27">
        <v>29396</v>
      </c>
      <c r="J1928" s="27">
        <v>2822</v>
      </c>
      <c r="K1928" s="27">
        <v>206</v>
      </c>
      <c r="L1928" s="72">
        <v>7.2997873848334519E-2</v>
      </c>
      <c r="M1928" s="27" t="s">
        <v>68</v>
      </c>
      <c r="N1928" s="70">
        <f t="shared" si="80"/>
        <v>11942.149217814445</v>
      </c>
      <c r="O1928" s="1">
        <v>44224</v>
      </c>
      <c r="P1928" s="1">
        <f t="shared" si="81"/>
        <v>44206</v>
      </c>
      <c r="Q1928" s="1">
        <f t="shared" si="82"/>
        <v>44219</v>
      </c>
    </row>
    <row r="1929" spans="1:17" x14ac:dyDescent="0.25">
      <c r="A1929" s="73" t="s">
        <v>384</v>
      </c>
      <c r="B1929" s="112" t="s">
        <v>45</v>
      </c>
      <c r="C1929" s="74">
        <v>19036.1847708721</v>
      </c>
      <c r="D1929" s="27">
        <v>978</v>
      </c>
      <c r="E1929" s="27">
        <v>126</v>
      </c>
      <c r="F1929" s="75">
        <v>47.278381189970375</v>
      </c>
      <c r="G1929" s="27" t="s">
        <v>859</v>
      </c>
      <c r="H1929" s="27" t="s">
        <v>66</v>
      </c>
      <c r="I1929" s="27">
        <v>33100</v>
      </c>
      <c r="J1929" s="27">
        <v>3893</v>
      </c>
      <c r="K1929" s="27">
        <v>143</v>
      </c>
      <c r="L1929" s="122">
        <v>3.673259696891857E-2</v>
      </c>
      <c r="M1929" s="27" t="s">
        <v>66</v>
      </c>
      <c r="N1929" s="70">
        <f t="shared" si="80"/>
        <v>20450.526441394966</v>
      </c>
      <c r="O1929" s="1">
        <v>44224</v>
      </c>
      <c r="P1929" s="1">
        <f t="shared" si="81"/>
        <v>44206</v>
      </c>
      <c r="Q1929" s="1">
        <f t="shared" si="82"/>
        <v>44219</v>
      </c>
    </row>
    <row r="1930" spans="1:17" x14ac:dyDescent="0.25">
      <c r="A1930" s="73" t="s">
        <v>385</v>
      </c>
      <c r="B1930" s="112" t="s">
        <v>52</v>
      </c>
      <c r="C1930" s="74">
        <v>4597.5251554699198</v>
      </c>
      <c r="D1930" s="27">
        <v>316</v>
      </c>
      <c r="E1930" s="27">
        <v>73</v>
      </c>
      <c r="F1930" s="69">
        <v>113.41505566493751</v>
      </c>
      <c r="G1930" s="27" t="s">
        <v>860</v>
      </c>
      <c r="H1930" s="27" t="s">
        <v>66</v>
      </c>
      <c r="I1930" s="27">
        <v>12492</v>
      </c>
      <c r="J1930" s="27">
        <v>889</v>
      </c>
      <c r="K1930" s="27">
        <v>79</v>
      </c>
      <c r="L1930" s="72">
        <v>8.8863892013498313E-2</v>
      </c>
      <c r="M1930" s="27" t="s">
        <v>66</v>
      </c>
      <c r="N1930" s="70">
        <f t="shared" si="80"/>
        <v>19336.490175422085</v>
      </c>
      <c r="O1930" s="1">
        <v>44224</v>
      </c>
      <c r="P1930" s="1">
        <f t="shared" si="81"/>
        <v>44206</v>
      </c>
      <c r="Q1930" s="1">
        <f t="shared" si="82"/>
        <v>44219</v>
      </c>
    </row>
    <row r="1931" spans="1:17" x14ac:dyDescent="0.25">
      <c r="A1931" s="73" t="s">
        <v>386</v>
      </c>
      <c r="B1931" s="112" t="s">
        <v>49</v>
      </c>
      <c r="C1931" s="74">
        <v>43615.198490032897</v>
      </c>
      <c r="D1931" s="27">
        <v>3829</v>
      </c>
      <c r="E1931" s="27">
        <v>448</v>
      </c>
      <c r="F1931" s="69">
        <v>73.368919798250502</v>
      </c>
      <c r="G1931" s="27" t="s">
        <v>860</v>
      </c>
      <c r="H1931" s="27" t="s">
        <v>66</v>
      </c>
      <c r="I1931" s="27">
        <v>66068</v>
      </c>
      <c r="J1931" s="27">
        <v>5878</v>
      </c>
      <c r="K1931" s="27">
        <v>494</v>
      </c>
      <c r="L1931" s="72">
        <v>8.4042191221503915E-2</v>
      </c>
      <c r="M1931" s="27" t="s">
        <v>66</v>
      </c>
      <c r="N1931" s="70">
        <f t="shared" si="80"/>
        <v>13476.95345544114</v>
      </c>
      <c r="O1931" s="1">
        <v>44224</v>
      </c>
      <c r="P1931" s="1">
        <f t="shared" si="81"/>
        <v>44206</v>
      </c>
      <c r="Q1931" s="1">
        <f t="shared" si="82"/>
        <v>44219</v>
      </c>
    </row>
    <row r="1932" spans="1:17" x14ac:dyDescent="0.25">
      <c r="A1932" s="73" t="s">
        <v>387</v>
      </c>
      <c r="B1932" s="112" t="s">
        <v>52</v>
      </c>
      <c r="C1932" s="74">
        <v>25917.393669385499</v>
      </c>
      <c r="D1932" s="27">
        <v>1324</v>
      </c>
      <c r="E1932" s="27">
        <v>201</v>
      </c>
      <c r="F1932" s="69">
        <v>55.395781845541045</v>
      </c>
      <c r="G1932" s="27" t="s">
        <v>860</v>
      </c>
      <c r="H1932" s="27" t="s">
        <v>66</v>
      </c>
      <c r="I1932" s="27">
        <v>27230</v>
      </c>
      <c r="J1932" s="27">
        <v>2913</v>
      </c>
      <c r="K1932" s="27">
        <v>224</v>
      </c>
      <c r="L1932" s="72">
        <v>7.6896670099553727E-2</v>
      </c>
      <c r="M1932" s="27" t="s">
        <v>66</v>
      </c>
      <c r="N1932" s="70">
        <f t="shared" si="80"/>
        <v>11239.556095646045</v>
      </c>
      <c r="O1932" s="1">
        <v>44224</v>
      </c>
      <c r="P1932" s="1">
        <f t="shared" si="81"/>
        <v>44206</v>
      </c>
      <c r="Q1932" s="1">
        <f t="shared" si="82"/>
        <v>44219</v>
      </c>
    </row>
    <row r="1933" spans="1:17" x14ac:dyDescent="0.25">
      <c r="A1933" s="73" t="s">
        <v>388</v>
      </c>
      <c r="B1933" s="112" t="s">
        <v>41</v>
      </c>
      <c r="C1933" s="74">
        <v>15535.1939863677</v>
      </c>
      <c r="D1933" s="27">
        <v>505</v>
      </c>
      <c r="E1933" s="27">
        <v>97</v>
      </c>
      <c r="F1933" s="69">
        <v>44.599194800215081</v>
      </c>
      <c r="G1933" s="27" t="s">
        <v>860</v>
      </c>
      <c r="H1933" s="27" t="s">
        <v>66</v>
      </c>
      <c r="I1933" s="27">
        <v>17192</v>
      </c>
      <c r="J1933" s="27">
        <v>1707</v>
      </c>
      <c r="K1933" s="27">
        <v>103</v>
      </c>
      <c r="L1933" s="72">
        <v>6.0339777387229059E-2</v>
      </c>
      <c r="M1933" s="27" t="s">
        <v>66</v>
      </c>
      <c r="N1933" s="70">
        <f t="shared" si="80"/>
        <v>10987.954199335463</v>
      </c>
      <c r="O1933" s="1">
        <v>44224</v>
      </c>
      <c r="P1933" s="1">
        <f t="shared" si="81"/>
        <v>44206</v>
      </c>
      <c r="Q1933" s="1">
        <f t="shared" si="82"/>
        <v>44219</v>
      </c>
    </row>
    <row r="1934" spans="1:17" x14ac:dyDescent="0.25">
      <c r="A1934" s="73" t="s">
        <v>389</v>
      </c>
      <c r="B1934" s="112" t="s">
        <v>52</v>
      </c>
      <c r="C1934" s="74">
        <v>5732.2185635331398</v>
      </c>
      <c r="D1934" s="27">
        <v>337</v>
      </c>
      <c r="E1934" s="27">
        <v>43</v>
      </c>
      <c r="F1934" s="69">
        <v>53.581846843178461</v>
      </c>
      <c r="G1934" s="27" t="s">
        <v>860</v>
      </c>
      <c r="H1934" s="27" t="s">
        <v>66</v>
      </c>
      <c r="I1934" s="27">
        <v>7945</v>
      </c>
      <c r="J1934" s="27">
        <v>981</v>
      </c>
      <c r="K1934" s="27">
        <v>48</v>
      </c>
      <c r="L1934" s="72">
        <v>4.8929663608562692E-2</v>
      </c>
      <c r="M1934" s="27" t="s">
        <v>66</v>
      </c>
      <c r="N1934" s="70">
        <f t="shared" si="80"/>
        <v>17113.792663818909</v>
      </c>
      <c r="O1934" s="1">
        <v>44224</v>
      </c>
      <c r="P1934" s="1">
        <f t="shared" si="81"/>
        <v>44206</v>
      </c>
      <c r="Q1934" s="1">
        <f t="shared" si="82"/>
        <v>44219</v>
      </c>
    </row>
    <row r="1935" spans="1:17" x14ac:dyDescent="0.25">
      <c r="A1935" s="73" t="s">
        <v>390</v>
      </c>
      <c r="B1935" s="112" t="s">
        <v>49</v>
      </c>
      <c r="C1935" s="74">
        <v>10406.375954216899</v>
      </c>
      <c r="D1935" s="27">
        <v>462</v>
      </c>
      <c r="E1935" s="27">
        <v>83</v>
      </c>
      <c r="F1935" s="69">
        <v>56.970567416114129</v>
      </c>
      <c r="G1935" s="27" t="s">
        <v>860</v>
      </c>
      <c r="H1935" s="27" t="s">
        <v>66</v>
      </c>
      <c r="I1935" s="27">
        <v>13820</v>
      </c>
      <c r="J1935" s="27">
        <v>1394</v>
      </c>
      <c r="K1935" s="27">
        <v>99</v>
      </c>
      <c r="L1935" s="72">
        <v>7.1018651362984214E-2</v>
      </c>
      <c r="M1935" s="27" t="s">
        <v>64</v>
      </c>
      <c r="N1935" s="70">
        <f t="shared" si="80"/>
        <v>13395.633658950401</v>
      </c>
      <c r="O1935" s="1">
        <v>44224</v>
      </c>
      <c r="P1935" s="1">
        <f t="shared" si="81"/>
        <v>44206</v>
      </c>
      <c r="Q1935" s="1">
        <f t="shared" si="82"/>
        <v>44219</v>
      </c>
    </row>
    <row r="1936" spans="1:17" x14ac:dyDescent="0.25">
      <c r="A1936" s="73" t="s">
        <v>391</v>
      </c>
      <c r="B1936" s="112" t="s">
        <v>51</v>
      </c>
      <c r="C1936" s="74">
        <v>11260.3171202382</v>
      </c>
      <c r="D1936" s="27">
        <v>406</v>
      </c>
      <c r="E1936" s="27">
        <v>70</v>
      </c>
      <c r="F1936" s="75">
        <v>44.403722795812612</v>
      </c>
      <c r="G1936" s="27" t="s">
        <v>859</v>
      </c>
      <c r="H1936" s="27" t="s">
        <v>66</v>
      </c>
      <c r="I1936" s="27">
        <v>18147</v>
      </c>
      <c r="J1936" s="27">
        <v>1990</v>
      </c>
      <c r="K1936" s="27">
        <v>73</v>
      </c>
      <c r="L1936" s="122">
        <v>3.6683417085427134E-2</v>
      </c>
      <c r="M1936" s="27" t="s">
        <v>66</v>
      </c>
      <c r="N1936" s="70">
        <f t="shared" si="80"/>
        <v>17672.681672733419</v>
      </c>
      <c r="O1936" s="1">
        <v>44224</v>
      </c>
      <c r="P1936" s="1">
        <f t="shared" si="81"/>
        <v>44206</v>
      </c>
      <c r="Q1936" s="1">
        <f t="shared" si="82"/>
        <v>44219</v>
      </c>
    </row>
    <row r="1937" spans="1:17" x14ac:dyDescent="0.25">
      <c r="A1937" s="73" t="s">
        <v>392</v>
      </c>
      <c r="B1937" s="112" t="s">
        <v>49</v>
      </c>
      <c r="C1937" s="74">
        <v>60760.903444814299</v>
      </c>
      <c r="D1937" s="27">
        <v>4081</v>
      </c>
      <c r="E1937" s="27">
        <v>432</v>
      </c>
      <c r="F1937" s="75">
        <v>50.78453595603407</v>
      </c>
      <c r="G1937" s="27" t="s">
        <v>859</v>
      </c>
      <c r="H1937" s="27" t="s">
        <v>66</v>
      </c>
      <c r="I1937" s="27">
        <v>191807</v>
      </c>
      <c r="J1937" s="27">
        <v>16646</v>
      </c>
      <c r="K1937" s="27">
        <v>493</v>
      </c>
      <c r="L1937" s="122">
        <v>2.9616724738675958E-2</v>
      </c>
      <c r="M1937" s="27" t="s">
        <v>66</v>
      </c>
      <c r="N1937" s="70">
        <f t="shared" si="80"/>
        <v>27395.906012356485</v>
      </c>
      <c r="O1937" s="1">
        <v>44224</v>
      </c>
      <c r="P1937" s="1">
        <f t="shared" si="81"/>
        <v>44206</v>
      </c>
      <c r="Q1937" s="1">
        <f t="shared" si="82"/>
        <v>44219</v>
      </c>
    </row>
    <row r="1938" spans="1:17" x14ac:dyDescent="0.25">
      <c r="A1938" s="73" t="s">
        <v>393</v>
      </c>
      <c r="B1938" s="112" t="s">
        <v>51</v>
      </c>
      <c r="C1938" s="74">
        <v>13066.7339765703</v>
      </c>
      <c r="D1938" s="27">
        <v>528</v>
      </c>
      <c r="E1938" s="27">
        <v>79</v>
      </c>
      <c r="F1938" s="69">
        <v>43.184908738290972</v>
      </c>
      <c r="G1938" s="27" t="s">
        <v>860</v>
      </c>
      <c r="H1938" s="27" t="s">
        <v>64</v>
      </c>
      <c r="I1938" s="27">
        <v>16175</v>
      </c>
      <c r="J1938" s="27">
        <v>1543</v>
      </c>
      <c r="K1938" s="27">
        <v>82</v>
      </c>
      <c r="L1938" s="72">
        <v>5.3143227478937134E-2</v>
      </c>
      <c r="M1938" s="27" t="s">
        <v>66</v>
      </c>
      <c r="N1938" s="70">
        <f t="shared" si="80"/>
        <v>11808.612640057741</v>
      </c>
      <c r="O1938" s="1">
        <v>44224</v>
      </c>
      <c r="P1938" s="1">
        <f t="shared" si="81"/>
        <v>44206</v>
      </c>
      <c r="Q1938" s="1">
        <f t="shared" si="82"/>
        <v>44219</v>
      </c>
    </row>
    <row r="1939" spans="1:17" x14ac:dyDescent="0.25">
      <c r="A1939" s="73" t="s">
        <v>394</v>
      </c>
      <c r="B1939" s="112" t="s">
        <v>49</v>
      </c>
      <c r="C1939" s="74">
        <v>28989.034762338801</v>
      </c>
      <c r="D1939" s="27">
        <v>1506</v>
      </c>
      <c r="E1939" s="27">
        <v>174</v>
      </c>
      <c r="F1939" s="75">
        <v>42.873353771399287</v>
      </c>
      <c r="G1939" s="27" t="s">
        <v>859</v>
      </c>
      <c r="H1939" s="27" t="s">
        <v>66</v>
      </c>
      <c r="I1939" s="27">
        <v>55153</v>
      </c>
      <c r="J1939" s="27">
        <v>5645</v>
      </c>
      <c r="K1939" s="27">
        <v>202</v>
      </c>
      <c r="L1939" s="122">
        <v>3.5783879539415413E-2</v>
      </c>
      <c r="M1939" s="27" t="s">
        <v>68</v>
      </c>
      <c r="N1939" s="70">
        <f t="shared" si="80"/>
        <v>19472.880164101636</v>
      </c>
      <c r="O1939" s="1">
        <v>44224</v>
      </c>
      <c r="P1939" s="1">
        <f t="shared" si="81"/>
        <v>44206</v>
      </c>
      <c r="Q1939" s="1">
        <f t="shared" si="82"/>
        <v>44219</v>
      </c>
    </row>
    <row r="1940" spans="1:17" x14ac:dyDescent="0.25">
      <c r="A1940" s="73" t="s">
        <v>395</v>
      </c>
      <c r="B1940" s="112" t="s">
        <v>54</v>
      </c>
      <c r="C1940" s="74">
        <v>5774.3850978047103</v>
      </c>
      <c r="D1940" s="27">
        <v>207</v>
      </c>
      <c r="E1940" s="27">
        <v>18</v>
      </c>
      <c r="F1940" s="75">
        <v>22.265821623207724</v>
      </c>
      <c r="G1940" s="27" t="s">
        <v>859</v>
      </c>
      <c r="H1940" s="27" t="s">
        <v>66</v>
      </c>
      <c r="I1940" s="27">
        <v>6125</v>
      </c>
      <c r="J1940" s="27">
        <v>500</v>
      </c>
      <c r="K1940" s="27">
        <v>21</v>
      </c>
      <c r="L1940" s="122">
        <v>4.2000000000000003E-2</v>
      </c>
      <c r="M1940" s="27" t="s">
        <v>66</v>
      </c>
      <c r="N1940" s="70">
        <f t="shared" si="80"/>
        <v>8658.9306312474473</v>
      </c>
      <c r="O1940" s="1">
        <v>44224</v>
      </c>
      <c r="P1940" s="1">
        <f t="shared" si="81"/>
        <v>44206</v>
      </c>
      <c r="Q1940" s="1">
        <f t="shared" si="82"/>
        <v>44219</v>
      </c>
    </row>
    <row r="1941" spans="1:17" x14ac:dyDescent="0.25">
      <c r="A1941" s="73" t="s">
        <v>396</v>
      </c>
      <c r="B1941" s="112" t="s">
        <v>45</v>
      </c>
      <c r="C1941" s="74">
        <v>6352.7152733450803</v>
      </c>
      <c r="D1941" s="27">
        <v>296</v>
      </c>
      <c r="E1941" s="27">
        <v>43</v>
      </c>
      <c r="F1941" s="69">
        <v>48.348280054605418</v>
      </c>
      <c r="G1941" s="27" t="s">
        <v>860</v>
      </c>
      <c r="H1941" s="27" t="s">
        <v>66</v>
      </c>
      <c r="I1941" s="27">
        <v>7991</v>
      </c>
      <c r="J1941" s="27">
        <v>742</v>
      </c>
      <c r="K1941" s="27">
        <v>52</v>
      </c>
      <c r="L1941" s="72">
        <v>7.0080862533692723E-2</v>
      </c>
      <c r="M1941" s="27" t="s">
        <v>66</v>
      </c>
      <c r="N1941" s="70">
        <f t="shared" si="80"/>
        <v>11680.044958307932</v>
      </c>
      <c r="O1941" s="1">
        <v>44224</v>
      </c>
      <c r="P1941" s="1">
        <f t="shared" si="81"/>
        <v>44206</v>
      </c>
      <c r="Q1941" s="1">
        <f t="shared" si="82"/>
        <v>44219</v>
      </c>
    </row>
    <row r="1942" spans="1:17" x14ac:dyDescent="0.25">
      <c r="A1942" s="73" t="s">
        <v>397</v>
      </c>
      <c r="B1942" s="112" t="s">
        <v>45</v>
      </c>
      <c r="C1942" s="74">
        <v>53837.277335062499</v>
      </c>
      <c r="D1942" s="27">
        <v>5928</v>
      </c>
      <c r="E1942" s="27">
        <v>550</v>
      </c>
      <c r="F1942" s="69">
        <v>72.971212940831165</v>
      </c>
      <c r="G1942" s="27" t="s">
        <v>860</v>
      </c>
      <c r="H1942" s="27" t="s">
        <v>66</v>
      </c>
      <c r="I1942" s="27">
        <v>86701</v>
      </c>
      <c r="J1942" s="27">
        <v>8183</v>
      </c>
      <c r="K1942" s="27">
        <v>703</v>
      </c>
      <c r="L1942" s="72">
        <v>8.5909813027007204E-2</v>
      </c>
      <c r="M1942" s="27" t="s">
        <v>66</v>
      </c>
      <c r="N1942" s="70">
        <f t="shared" si="80"/>
        <v>15199.505630777272</v>
      </c>
      <c r="O1942" s="1">
        <v>44224</v>
      </c>
      <c r="P1942" s="1">
        <f t="shared" si="81"/>
        <v>44206</v>
      </c>
      <c r="Q1942" s="1">
        <f t="shared" si="82"/>
        <v>44219</v>
      </c>
    </row>
    <row r="1943" spans="1:17" x14ac:dyDescent="0.25">
      <c r="A1943" s="73" t="s">
        <v>398</v>
      </c>
      <c r="B1943" s="112" t="s">
        <v>52</v>
      </c>
      <c r="C1943" s="74">
        <v>27401.822881354499</v>
      </c>
      <c r="D1943" s="27">
        <v>1464</v>
      </c>
      <c r="E1943" s="27">
        <v>232</v>
      </c>
      <c r="F1943" s="69">
        <v>60.475642964266292</v>
      </c>
      <c r="G1943" s="27" t="s">
        <v>860</v>
      </c>
      <c r="H1943" s="27" t="s">
        <v>66</v>
      </c>
      <c r="I1943" s="27">
        <v>30272</v>
      </c>
      <c r="J1943" s="27">
        <v>3469</v>
      </c>
      <c r="K1943" s="27">
        <v>269</v>
      </c>
      <c r="L1943" s="72">
        <v>7.754396079561833E-2</v>
      </c>
      <c r="M1943" s="27" t="s">
        <v>66</v>
      </c>
      <c r="N1943" s="70">
        <f t="shared" si="80"/>
        <v>12659.741707769639</v>
      </c>
      <c r="O1943" s="1">
        <v>44224</v>
      </c>
      <c r="P1943" s="1">
        <f t="shared" si="81"/>
        <v>44206</v>
      </c>
      <c r="Q1943" s="1">
        <f t="shared" si="82"/>
        <v>44219</v>
      </c>
    </row>
    <row r="1944" spans="1:17" x14ac:dyDescent="0.25">
      <c r="A1944" s="73" t="s">
        <v>399</v>
      </c>
      <c r="B1944" s="112" t="s">
        <v>48</v>
      </c>
      <c r="C1944" s="74">
        <v>443.669002305216</v>
      </c>
      <c r="D1944" s="27">
        <v>5</v>
      </c>
      <c r="E1944" s="27">
        <v>0</v>
      </c>
      <c r="F1944" s="135">
        <v>0</v>
      </c>
      <c r="G1944" s="27" t="s">
        <v>857</v>
      </c>
      <c r="H1944" s="27" t="s">
        <v>68</v>
      </c>
      <c r="I1944" s="27">
        <v>227</v>
      </c>
      <c r="J1944" s="27">
        <v>21</v>
      </c>
      <c r="K1944" s="27">
        <v>0</v>
      </c>
      <c r="L1944" s="136">
        <v>0</v>
      </c>
      <c r="M1944" s="27" t="s">
        <v>68</v>
      </c>
      <c r="N1944" s="70">
        <f t="shared" si="80"/>
        <v>4733.2583279174733</v>
      </c>
      <c r="O1944" s="1">
        <v>44224</v>
      </c>
      <c r="P1944" s="1">
        <f t="shared" si="81"/>
        <v>44206</v>
      </c>
      <c r="Q1944" s="1">
        <f t="shared" si="82"/>
        <v>44219</v>
      </c>
    </row>
    <row r="1945" spans="1:17" x14ac:dyDescent="0.25">
      <c r="A1945" s="73" t="s">
        <v>400</v>
      </c>
      <c r="B1945" s="112" t="s">
        <v>45</v>
      </c>
      <c r="C1945" s="74">
        <v>10425.3705682952</v>
      </c>
      <c r="D1945" s="27">
        <v>1148</v>
      </c>
      <c r="E1945" s="27">
        <v>111</v>
      </c>
      <c r="F1945" s="69">
        <v>76.050739651242353</v>
      </c>
      <c r="G1945" s="27" t="s">
        <v>860</v>
      </c>
      <c r="H1945" s="27" t="s">
        <v>64</v>
      </c>
      <c r="I1945" s="27">
        <v>15847</v>
      </c>
      <c r="J1945" s="27">
        <v>1475</v>
      </c>
      <c r="K1945" s="27">
        <v>120</v>
      </c>
      <c r="L1945" s="72">
        <v>8.1355932203389825E-2</v>
      </c>
      <c r="M1945" s="27" t="s">
        <v>64</v>
      </c>
      <c r="N1945" s="70">
        <f t="shared" si="80"/>
        <v>14148.178142325718</v>
      </c>
      <c r="O1945" s="1">
        <v>44224</v>
      </c>
      <c r="P1945" s="1">
        <f t="shared" si="81"/>
        <v>44206</v>
      </c>
      <c r="Q1945" s="1">
        <f t="shared" si="82"/>
        <v>44219</v>
      </c>
    </row>
    <row r="1946" spans="1:17" x14ac:dyDescent="0.25">
      <c r="A1946" s="73" t="s">
        <v>401</v>
      </c>
      <c r="B1946" s="112" t="s">
        <v>54</v>
      </c>
      <c r="C1946" s="74">
        <v>29332.514862373799</v>
      </c>
      <c r="D1946" s="27">
        <v>2280</v>
      </c>
      <c r="E1946" s="27">
        <v>208</v>
      </c>
      <c r="F1946" s="69">
        <v>50.650763928192241</v>
      </c>
      <c r="G1946" s="27" t="s">
        <v>860</v>
      </c>
      <c r="H1946" s="27" t="s">
        <v>66</v>
      </c>
      <c r="I1946" s="27">
        <v>35850</v>
      </c>
      <c r="J1946" s="27">
        <v>2883</v>
      </c>
      <c r="K1946" s="27">
        <v>241</v>
      </c>
      <c r="L1946" s="72">
        <v>8.3593479014915026E-2</v>
      </c>
      <c r="M1946" s="27" t="s">
        <v>66</v>
      </c>
      <c r="N1946" s="70">
        <f t="shared" si="80"/>
        <v>9828.6833349504577</v>
      </c>
      <c r="O1946" s="1">
        <v>44224</v>
      </c>
      <c r="P1946" s="1">
        <f t="shared" si="81"/>
        <v>44206</v>
      </c>
      <c r="Q1946" s="1">
        <f t="shared" si="82"/>
        <v>44219</v>
      </c>
    </row>
    <row r="1947" spans="1:17" x14ac:dyDescent="0.25">
      <c r="A1947" s="73" t="s">
        <v>402</v>
      </c>
      <c r="B1947" s="112" t="s">
        <v>54</v>
      </c>
      <c r="C1947" s="74">
        <v>13670.6546508352</v>
      </c>
      <c r="D1947" s="27">
        <v>946</v>
      </c>
      <c r="E1947" s="27">
        <v>97</v>
      </c>
      <c r="F1947" s="69">
        <v>50.682074893524813</v>
      </c>
      <c r="G1947" s="27" t="s">
        <v>860</v>
      </c>
      <c r="H1947" s="27" t="s">
        <v>66</v>
      </c>
      <c r="I1947" s="27">
        <v>17141</v>
      </c>
      <c r="J1947" s="27">
        <v>1680</v>
      </c>
      <c r="K1947" s="27">
        <v>114</v>
      </c>
      <c r="L1947" s="72">
        <v>6.7857142857142852E-2</v>
      </c>
      <c r="M1947" s="27" t="s">
        <v>66</v>
      </c>
      <c r="N1947" s="70">
        <f t="shared" si="80"/>
        <v>12289.096922636118</v>
      </c>
      <c r="O1947" s="1">
        <v>44224</v>
      </c>
      <c r="P1947" s="1">
        <f t="shared" si="81"/>
        <v>44206</v>
      </c>
      <c r="Q1947" s="1">
        <f t="shared" si="82"/>
        <v>44219</v>
      </c>
    </row>
    <row r="1948" spans="1:17" x14ac:dyDescent="0.25">
      <c r="A1948" s="73" t="s">
        <v>403</v>
      </c>
      <c r="B1948" s="112" t="s">
        <v>51</v>
      </c>
      <c r="C1948" s="74">
        <v>7866.2595778054301</v>
      </c>
      <c r="D1948" s="27">
        <v>334</v>
      </c>
      <c r="E1948" s="27">
        <v>55</v>
      </c>
      <c r="F1948" s="69">
        <v>49.942051742811181</v>
      </c>
      <c r="G1948" s="27" t="s">
        <v>860</v>
      </c>
      <c r="H1948" s="27" t="s">
        <v>66</v>
      </c>
      <c r="I1948" s="27">
        <v>9460</v>
      </c>
      <c r="J1948" s="27">
        <v>1050</v>
      </c>
      <c r="K1948" s="27">
        <v>61</v>
      </c>
      <c r="L1948" s="72">
        <v>5.8095238095238096E-2</v>
      </c>
      <c r="M1948" s="27" t="s">
        <v>66</v>
      </c>
      <c r="N1948" s="70">
        <f t="shared" si="80"/>
        <v>13348.148374896806</v>
      </c>
      <c r="O1948" s="1">
        <v>44224</v>
      </c>
      <c r="P1948" s="1">
        <f t="shared" si="81"/>
        <v>44206</v>
      </c>
      <c r="Q1948" s="1">
        <f t="shared" si="82"/>
        <v>44219</v>
      </c>
    </row>
    <row r="1949" spans="1:17" x14ac:dyDescent="0.25">
      <c r="A1949" s="73" t="s">
        <v>404</v>
      </c>
      <c r="B1949" s="112" t="s">
        <v>54</v>
      </c>
      <c r="C1949" s="74">
        <v>3588.8356725713106</v>
      </c>
      <c r="D1949" s="27">
        <v>132</v>
      </c>
      <c r="E1949" s="27">
        <v>14</v>
      </c>
      <c r="F1949" s="78">
        <v>27.864190262117102</v>
      </c>
      <c r="G1949" s="27" t="s">
        <v>858</v>
      </c>
      <c r="H1949" s="27" t="s">
        <v>66</v>
      </c>
      <c r="I1949" s="27">
        <v>2958</v>
      </c>
      <c r="J1949" s="27">
        <v>275</v>
      </c>
      <c r="K1949" s="27">
        <v>15</v>
      </c>
      <c r="L1949" s="124">
        <v>5.4545454545454543E-2</v>
      </c>
      <c r="M1949" s="27" t="s">
        <v>66</v>
      </c>
      <c r="N1949" s="70">
        <f t="shared" si="80"/>
        <v>7662.6523220822028</v>
      </c>
      <c r="O1949" s="1">
        <v>44224</v>
      </c>
      <c r="P1949" s="1">
        <f t="shared" si="81"/>
        <v>44206</v>
      </c>
      <c r="Q1949" s="1">
        <f t="shared" si="82"/>
        <v>44219</v>
      </c>
    </row>
    <row r="1950" spans="1:17" x14ac:dyDescent="0.25">
      <c r="A1950" s="73" t="s">
        <v>405</v>
      </c>
      <c r="B1950" s="112" t="s">
        <v>51</v>
      </c>
      <c r="C1950" s="74">
        <v>28747.259811021901</v>
      </c>
      <c r="D1950" s="27">
        <v>1732</v>
      </c>
      <c r="E1950" s="27">
        <v>252</v>
      </c>
      <c r="F1950" s="75">
        <v>62.614663513420062</v>
      </c>
      <c r="G1950" s="27" t="s">
        <v>859</v>
      </c>
      <c r="H1950" s="27" t="s">
        <v>66</v>
      </c>
      <c r="I1950" s="27">
        <v>68432</v>
      </c>
      <c r="J1950" s="27">
        <v>7445</v>
      </c>
      <c r="K1950" s="27">
        <v>280</v>
      </c>
      <c r="L1950" s="122">
        <v>3.760913364674278E-2</v>
      </c>
      <c r="M1950" s="27" t="s">
        <v>66</v>
      </c>
      <c r="N1950" s="70">
        <f t="shared" si="80"/>
        <v>25898.120547634022</v>
      </c>
      <c r="O1950" s="1">
        <v>44224</v>
      </c>
      <c r="P1950" s="1">
        <f t="shared" si="81"/>
        <v>44206</v>
      </c>
      <c r="Q1950" s="1">
        <f t="shared" si="82"/>
        <v>44219</v>
      </c>
    </row>
    <row r="1951" spans="1:17" x14ac:dyDescent="0.25">
      <c r="A1951" s="73" t="s">
        <v>406</v>
      </c>
      <c r="B1951" s="112" t="s">
        <v>46</v>
      </c>
      <c r="C1951" s="74">
        <v>97.256701128622794</v>
      </c>
      <c r="D1951" s="27" t="s">
        <v>574</v>
      </c>
      <c r="E1951" s="27">
        <v>0</v>
      </c>
      <c r="F1951" s="135">
        <v>0</v>
      </c>
      <c r="G1951" s="27" t="s">
        <v>857</v>
      </c>
      <c r="H1951" s="27" t="s">
        <v>68</v>
      </c>
      <c r="I1951" s="27">
        <v>80</v>
      </c>
      <c r="J1951" s="27">
        <v>9</v>
      </c>
      <c r="K1951" s="27">
        <v>0</v>
      </c>
      <c r="L1951" s="136">
        <v>0</v>
      </c>
      <c r="M1951" s="27" t="s">
        <v>68</v>
      </c>
      <c r="N1951" s="70">
        <f t="shared" si="80"/>
        <v>9253.8610661875373</v>
      </c>
      <c r="O1951" s="1">
        <v>44224</v>
      </c>
      <c r="P1951" s="1">
        <f t="shared" si="81"/>
        <v>44206</v>
      </c>
      <c r="Q1951" s="1">
        <f t="shared" si="82"/>
        <v>44219</v>
      </c>
    </row>
    <row r="1952" spans="1:17" x14ac:dyDescent="0.25">
      <c r="A1952" s="73" t="s">
        <v>407</v>
      </c>
      <c r="B1952" s="112" t="s">
        <v>47</v>
      </c>
      <c r="C1952" s="74">
        <v>8389.5626394437495</v>
      </c>
      <c r="D1952" s="27">
        <v>370</v>
      </c>
      <c r="E1952" s="27">
        <v>53</v>
      </c>
      <c r="F1952" s="69">
        <v>45.124095836839594</v>
      </c>
      <c r="G1952" s="27" t="s">
        <v>860</v>
      </c>
      <c r="H1952" s="27" t="s">
        <v>66</v>
      </c>
      <c r="I1952" s="27">
        <v>8885</v>
      </c>
      <c r="J1952" s="27">
        <v>826</v>
      </c>
      <c r="K1952" s="27">
        <v>67</v>
      </c>
      <c r="L1952" s="72">
        <v>8.1113801452784504E-2</v>
      </c>
      <c r="M1952" s="27" t="s">
        <v>66</v>
      </c>
      <c r="N1952" s="70">
        <f t="shared" si="80"/>
        <v>9845.566872777601</v>
      </c>
      <c r="O1952" s="1">
        <v>44224</v>
      </c>
      <c r="P1952" s="1">
        <f t="shared" si="81"/>
        <v>44206</v>
      </c>
      <c r="Q1952" s="1">
        <f t="shared" si="82"/>
        <v>44219</v>
      </c>
    </row>
    <row r="1953" spans="1:17" x14ac:dyDescent="0.25">
      <c r="A1953" s="73" t="s">
        <v>408</v>
      </c>
      <c r="B1953" s="112" t="s">
        <v>46</v>
      </c>
      <c r="C1953" s="74">
        <v>8452.8586639732803</v>
      </c>
      <c r="D1953" s="27">
        <v>193</v>
      </c>
      <c r="E1953" s="27">
        <v>23</v>
      </c>
      <c r="F1953" s="75">
        <v>19.435521261690127</v>
      </c>
      <c r="G1953" s="27" t="s">
        <v>859</v>
      </c>
      <c r="H1953" s="27" t="s">
        <v>68</v>
      </c>
      <c r="I1953" s="27">
        <v>10387</v>
      </c>
      <c r="J1953" s="27">
        <v>1135</v>
      </c>
      <c r="K1953" s="27">
        <v>27</v>
      </c>
      <c r="L1953" s="122">
        <v>2.378854625550661E-2</v>
      </c>
      <c r="M1953" s="27" t="s">
        <v>66</v>
      </c>
      <c r="N1953" s="70">
        <f t="shared" si="80"/>
        <v>13427.410123837222</v>
      </c>
      <c r="O1953" s="1">
        <v>44224</v>
      </c>
      <c r="P1953" s="1">
        <f t="shared" si="81"/>
        <v>44206</v>
      </c>
      <c r="Q1953" s="1">
        <f t="shared" si="82"/>
        <v>44219</v>
      </c>
    </row>
    <row r="1954" spans="1:17" x14ac:dyDescent="0.25">
      <c r="A1954" s="73" t="s">
        <v>409</v>
      </c>
      <c r="B1954" s="112" t="s">
        <v>42</v>
      </c>
      <c r="C1954" s="74">
        <v>925.93893955999795</v>
      </c>
      <c r="D1954" s="27">
        <v>15</v>
      </c>
      <c r="E1954" s="27" t="s">
        <v>574</v>
      </c>
      <c r="F1954" s="137">
        <v>7.7141772936468103</v>
      </c>
      <c r="G1954" s="27" t="s">
        <v>857</v>
      </c>
      <c r="H1954" s="27" t="s">
        <v>64</v>
      </c>
      <c r="I1954" s="27">
        <v>1001</v>
      </c>
      <c r="J1954" s="27">
        <v>103</v>
      </c>
      <c r="K1954" s="27">
        <v>1</v>
      </c>
      <c r="L1954" s="138">
        <v>9.7087378640776691E-3</v>
      </c>
      <c r="M1954" s="27" t="s">
        <v>64</v>
      </c>
      <c r="N1954" s="70">
        <f t="shared" si="80"/>
        <v>11123.843657438701</v>
      </c>
      <c r="O1954" s="1">
        <v>44224</v>
      </c>
      <c r="P1954" s="1">
        <f t="shared" si="81"/>
        <v>44206</v>
      </c>
      <c r="Q1954" s="1">
        <f t="shared" si="82"/>
        <v>44219</v>
      </c>
    </row>
    <row r="1955" spans="1:17" x14ac:dyDescent="0.25">
      <c r="A1955" s="73" t="s">
        <v>410</v>
      </c>
      <c r="B1955" s="112" t="s">
        <v>47</v>
      </c>
      <c r="C1955" s="74">
        <v>886.62872007655199</v>
      </c>
      <c r="D1955" s="27">
        <v>16</v>
      </c>
      <c r="E1955" s="27" t="s">
        <v>574</v>
      </c>
      <c r="F1955" s="137">
        <v>8.0561987008952567</v>
      </c>
      <c r="G1955" s="27" t="s">
        <v>857</v>
      </c>
      <c r="H1955" s="27" t="s">
        <v>66</v>
      </c>
      <c r="I1955" s="27">
        <v>303</v>
      </c>
      <c r="J1955" s="27">
        <v>43</v>
      </c>
      <c r="K1955" s="27">
        <v>2</v>
      </c>
      <c r="L1955" s="138">
        <v>4.6511627906976744E-2</v>
      </c>
      <c r="M1955" s="27" t="s">
        <v>66</v>
      </c>
      <c r="N1955" s="70">
        <f t="shared" si="80"/>
        <v>4849.8316179389449</v>
      </c>
      <c r="O1955" s="1">
        <v>44224</v>
      </c>
      <c r="P1955" s="1">
        <f t="shared" si="81"/>
        <v>44206</v>
      </c>
      <c r="Q1955" s="1">
        <f t="shared" si="82"/>
        <v>44219</v>
      </c>
    </row>
    <row r="1956" spans="1:17" x14ac:dyDescent="0.25">
      <c r="A1956" s="73" t="s">
        <v>411</v>
      </c>
      <c r="B1956" s="112" t="s">
        <v>42</v>
      </c>
      <c r="C1956" s="74">
        <v>131.34792406884699</v>
      </c>
      <c r="D1956" s="27">
        <v>6</v>
      </c>
      <c r="E1956" s="27">
        <v>6</v>
      </c>
      <c r="F1956" s="137">
        <v>326.28717325352602</v>
      </c>
      <c r="G1956" s="27" t="s">
        <v>857</v>
      </c>
      <c r="H1956" s="27" t="s">
        <v>64</v>
      </c>
      <c r="I1956" s="27">
        <v>56</v>
      </c>
      <c r="J1956" s="27">
        <v>11</v>
      </c>
      <c r="K1956" s="27">
        <v>6</v>
      </c>
      <c r="L1956" s="138">
        <v>0.54545454545454541</v>
      </c>
      <c r="M1956" s="27" t="s">
        <v>66</v>
      </c>
      <c r="N1956" s="70">
        <f t="shared" si="80"/>
        <v>8374.7041135071668</v>
      </c>
      <c r="O1956" s="1">
        <v>44224</v>
      </c>
      <c r="P1956" s="1">
        <f t="shared" si="81"/>
        <v>44206</v>
      </c>
      <c r="Q1956" s="1">
        <f t="shared" si="82"/>
        <v>44219</v>
      </c>
    </row>
    <row r="1957" spans="1:17" x14ac:dyDescent="0.25">
      <c r="A1957" s="73" t="s">
        <v>412</v>
      </c>
      <c r="B1957" s="112" t="s">
        <v>45</v>
      </c>
      <c r="C1957" s="74">
        <v>3233.6975298580801</v>
      </c>
      <c r="D1957" s="27">
        <v>203</v>
      </c>
      <c r="E1957" s="27">
        <v>32</v>
      </c>
      <c r="F1957" s="69">
        <v>70.684232665836277</v>
      </c>
      <c r="G1957" s="27" t="s">
        <v>860</v>
      </c>
      <c r="H1957" s="27" t="s">
        <v>64</v>
      </c>
      <c r="I1957" s="27">
        <v>6414</v>
      </c>
      <c r="J1957" s="27">
        <v>712</v>
      </c>
      <c r="K1957" s="27">
        <v>38</v>
      </c>
      <c r="L1957" s="72">
        <v>5.3370786516853931E-2</v>
      </c>
      <c r="M1957" s="27" t="s">
        <v>64</v>
      </c>
      <c r="N1957" s="70">
        <f t="shared" si="80"/>
        <v>22018.138475407999</v>
      </c>
      <c r="O1957" s="1">
        <v>44224</v>
      </c>
      <c r="P1957" s="1">
        <f t="shared" si="81"/>
        <v>44206</v>
      </c>
      <c r="Q1957" s="1">
        <f t="shared" si="82"/>
        <v>44219</v>
      </c>
    </row>
    <row r="1958" spans="1:17" x14ac:dyDescent="0.25">
      <c r="A1958" s="73" t="s">
        <v>50</v>
      </c>
      <c r="B1958" s="112" t="s">
        <v>50</v>
      </c>
      <c r="C1958" s="74">
        <v>11415.7638709039</v>
      </c>
      <c r="D1958" s="27">
        <v>1062</v>
      </c>
      <c r="E1958" s="27">
        <v>110</v>
      </c>
      <c r="F1958" s="69">
        <v>68.827131902831908</v>
      </c>
      <c r="G1958" s="27" t="s">
        <v>860</v>
      </c>
      <c r="H1958" s="27" t="s">
        <v>66</v>
      </c>
      <c r="I1958" s="27">
        <v>19142</v>
      </c>
      <c r="J1958" s="27">
        <v>1672</v>
      </c>
      <c r="K1958" s="27">
        <v>111</v>
      </c>
      <c r="L1958" s="72">
        <v>6.638755980861244E-2</v>
      </c>
      <c r="M1958" s="27" t="s">
        <v>66</v>
      </c>
      <c r="N1958" s="70">
        <f t="shared" si="80"/>
        <v>14646.413668922631</v>
      </c>
      <c r="O1958" s="1">
        <v>44224</v>
      </c>
      <c r="P1958" s="1">
        <f t="shared" si="81"/>
        <v>44206</v>
      </c>
      <c r="Q1958" s="1">
        <f t="shared" si="82"/>
        <v>44219</v>
      </c>
    </row>
    <row r="1959" spans="1:17" x14ac:dyDescent="0.25">
      <c r="A1959" s="73" t="s">
        <v>413</v>
      </c>
      <c r="B1959" s="112" t="s">
        <v>49</v>
      </c>
      <c r="C1959" s="74">
        <v>36015.912175260899</v>
      </c>
      <c r="D1959" s="27">
        <v>1477</v>
      </c>
      <c r="E1959" s="27">
        <v>221</v>
      </c>
      <c r="F1959" s="75">
        <v>43.829833349486542</v>
      </c>
      <c r="G1959" s="27" t="s">
        <v>859</v>
      </c>
      <c r="H1959" s="27" t="s">
        <v>66</v>
      </c>
      <c r="I1959" s="27">
        <v>57403</v>
      </c>
      <c r="J1959" s="27">
        <v>6050</v>
      </c>
      <c r="K1959" s="27">
        <v>246</v>
      </c>
      <c r="L1959" s="122">
        <v>4.0661157024793386E-2</v>
      </c>
      <c r="M1959" s="27" t="s">
        <v>68</v>
      </c>
      <c r="N1959" s="70">
        <f t="shared" si="80"/>
        <v>16798.130700006834</v>
      </c>
      <c r="O1959" s="1">
        <v>44224</v>
      </c>
      <c r="P1959" s="1">
        <f t="shared" si="81"/>
        <v>44206</v>
      </c>
      <c r="Q1959" s="1">
        <f t="shared" si="82"/>
        <v>44219</v>
      </c>
    </row>
    <row r="1960" spans="1:17" x14ac:dyDescent="0.25">
      <c r="A1960" s="73" t="s">
        <v>414</v>
      </c>
      <c r="B1960" s="112" t="s">
        <v>51</v>
      </c>
      <c r="C1960" s="74">
        <v>29233.8947796506</v>
      </c>
      <c r="D1960" s="27">
        <v>1209</v>
      </c>
      <c r="E1960" s="27">
        <v>178</v>
      </c>
      <c r="F1960" s="75">
        <v>43.491590190493511</v>
      </c>
      <c r="G1960" s="27" t="s">
        <v>859</v>
      </c>
      <c r="H1960" s="27" t="s">
        <v>66</v>
      </c>
      <c r="I1960" s="27">
        <v>58983</v>
      </c>
      <c r="J1960" s="27">
        <v>6571</v>
      </c>
      <c r="K1960" s="27">
        <v>201</v>
      </c>
      <c r="L1960" s="122">
        <v>3.0588951453355655E-2</v>
      </c>
      <c r="M1960" s="27" t="s">
        <v>66</v>
      </c>
      <c r="N1960" s="70">
        <f t="shared" si="80"/>
        <v>22477.333415641908</v>
      </c>
      <c r="O1960" s="1">
        <v>44224</v>
      </c>
      <c r="P1960" s="1">
        <f t="shared" si="81"/>
        <v>44206</v>
      </c>
      <c r="Q1960" s="1">
        <f t="shared" si="82"/>
        <v>44219</v>
      </c>
    </row>
    <row r="1961" spans="1:17" x14ac:dyDescent="0.25">
      <c r="A1961" s="73" t="s">
        <v>415</v>
      </c>
      <c r="B1961" s="112" t="s">
        <v>42</v>
      </c>
      <c r="C1961" s="74">
        <v>175.92213223044999</v>
      </c>
      <c r="D1961" s="27" t="s">
        <v>574</v>
      </c>
      <c r="E1961" s="27">
        <v>0</v>
      </c>
      <c r="F1961" s="135">
        <v>0</v>
      </c>
      <c r="G1961" s="27" t="s">
        <v>857</v>
      </c>
      <c r="H1961" s="27" t="s">
        <v>68</v>
      </c>
      <c r="I1961" s="27">
        <v>107</v>
      </c>
      <c r="J1961" s="27">
        <v>8</v>
      </c>
      <c r="K1961" s="27">
        <v>0</v>
      </c>
      <c r="L1961" s="136">
        <v>0</v>
      </c>
      <c r="M1961" s="27" t="s">
        <v>68</v>
      </c>
      <c r="N1961" s="70">
        <f t="shared" si="80"/>
        <v>4547.4664833645629</v>
      </c>
      <c r="O1961" s="1">
        <v>44224</v>
      </c>
      <c r="P1961" s="1">
        <f t="shared" si="81"/>
        <v>44206</v>
      </c>
      <c r="Q1961" s="1">
        <f t="shared" si="82"/>
        <v>44219</v>
      </c>
    </row>
    <row r="1962" spans="1:17" x14ac:dyDescent="0.25">
      <c r="A1962" s="73" t="s">
        <v>416</v>
      </c>
      <c r="B1962" s="112" t="s">
        <v>43</v>
      </c>
      <c r="C1962" s="74">
        <v>99979.827942427306</v>
      </c>
      <c r="D1962" s="27">
        <v>11037</v>
      </c>
      <c r="E1962" s="27">
        <v>1502</v>
      </c>
      <c r="F1962" s="69">
        <v>107.30736038823156</v>
      </c>
      <c r="G1962" s="27" t="s">
        <v>860</v>
      </c>
      <c r="H1962" s="27" t="s">
        <v>66</v>
      </c>
      <c r="I1962" s="27">
        <v>137202</v>
      </c>
      <c r="J1962" s="27">
        <v>14847</v>
      </c>
      <c r="K1962" s="27">
        <v>1748</v>
      </c>
      <c r="L1962" s="72">
        <v>0.11773422240183203</v>
      </c>
      <c r="M1962" s="27" t="s">
        <v>66</v>
      </c>
      <c r="N1962" s="70">
        <f t="shared" si="80"/>
        <v>14849.995549651818</v>
      </c>
      <c r="O1962" s="1">
        <v>44224</v>
      </c>
      <c r="P1962" s="1">
        <f t="shared" si="81"/>
        <v>44206</v>
      </c>
      <c r="Q1962" s="1">
        <f t="shared" si="82"/>
        <v>44219</v>
      </c>
    </row>
    <row r="1963" spans="1:17" x14ac:dyDescent="0.25">
      <c r="A1963" s="73" t="s">
        <v>417</v>
      </c>
      <c r="B1963" s="112" t="s">
        <v>54</v>
      </c>
      <c r="C1963" s="74">
        <v>1061.2180254191501</v>
      </c>
      <c r="D1963" s="27">
        <v>25</v>
      </c>
      <c r="E1963" s="27" t="s">
        <v>574</v>
      </c>
      <c r="F1963" s="137">
        <v>6.7308102310417537</v>
      </c>
      <c r="G1963" s="27" t="s">
        <v>857</v>
      </c>
      <c r="H1963" s="27" t="s">
        <v>66</v>
      </c>
      <c r="I1963" s="27">
        <v>883</v>
      </c>
      <c r="J1963" s="27">
        <v>72</v>
      </c>
      <c r="K1963" s="27">
        <v>1</v>
      </c>
      <c r="L1963" s="138">
        <v>1.3888888888888888E-2</v>
      </c>
      <c r="M1963" s="27" t="s">
        <v>66</v>
      </c>
      <c r="N1963" s="70">
        <f t="shared" si="80"/>
        <v>6784.656712890087</v>
      </c>
      <c r="O1963" s="1">
        <v>44224</v>
      </c>
      <c r="P1963" s="1">
        <f t="shared" si="81"/>
        <v>44206</v>
      </c>
      <c r="Q1963" s="1">
        <f t="shared" si="82"/>
        <v>44219</v>
      </c>
    </row>
    <row r="1964" spans="1:17" x14ac:dyDescent="0.25">
      <c r="A1964" s="73" t="s">
        <v>418</v>
      </c>
      <c r="B1964" s="112" t="s">
        <v>42</v>
      </c>
      <c r="C1964" s="74">
        <v>1523.2863267425901</v>
      </c>
      <c r="D1964" s="27">
        <v>21</v>
      </c>
      <c r="E1964" s="27">
        <v>0</v>
      </c>
      <c r="F1964" s="135">
        <v>0</v>
      </c>
      <c r="G1964" s="27" t="s">
        <v>857</v>
      </c>
      <c r="H1964" s="27" t="s">
        <v>66</v>
      </c>
      <c r="I1964" s="27">
        <v>934</v>
      </c>
      <c r="J1964" s="27">
        <v>79</v>
      </c>
      <c r="K1964" s="27">
        <v>2</v>
      </c>
      <c r="L1964" s="138">
        <v>2.5316455696202531E-2</v>
      </c>
      <c r="M1964" s="27" t="s">
        <v>66</v>
      </c>
      <c r="N1964" s="70">
        <f t="shared" si="80"/>
        <v>5186.1556565622395</v>
      </c>
      <c r="O1964" s="1">
        <v>44224</v>
      </c>
      <c r="P1964" s="1">
        <f t="shared" si="81"/>
        <v>44206</v>
      </c>
      <c r="Q1964" s="1">
        <f t="shared" si="82"/>
        <v>44219</v>
      </c>
    </row>
    <row r="1965" spans="1:17" x14ac:dyDescent="0.25">
      <c r="A1965" s="73" t="s">
        <v>419</v>
      </c>
      <c r="B1965" s="112" t="s">
        <v>46</v>
      </c>
      <c r="C1965" s="74">
        <v>975.18088894142284</v>
      </c>
      <c r="D1965" s="27">
        <v>10</v>
      </c>
      <c r="E1965" s="27" t="s">
        <v>574</v>
      </c>
      <c r="F1965" s="137">
        <v>7.3246484050880536</v>
      </c>
      <c r="G1965" s="27" t="s">
        <v>857</v>
      </c>
      <c r="H1965" s="27" t="s">
        <v>64</v>
      </c>
      <c r="I1965" s="27">
        <v>977</v>
      </c>
      <c r="J1965" s="27">
        <v>75</v>
      </c>
      <c r="K1965" s="27">
        <v>1</v>
      </c>
      <c r="L1965" s="138">
        <v>1.3333333333333334E-2</v>
      </c>
      <c r="M1965" s="27" t="s">
        <v>64</v>
      </c>
      <c r="N1965" s="70">
        <f t="shared" si="80"/>
        <v>7690.8808253424559</v>
      </c>
      <c r="O1965" s="1">
        <v>44224</v>
      </c>
      <c r="P1965" s="1">
        <f t="shared" si="81"/>
        <v>44206</v>
      </c>
      <c r="Q1965" s="1">
        <f t="shared" si="82"/>
        <v>44219</v>
      </c>
    </row>
    <row r="1966" spans="1:17" x14ac:dyDescent="0.25">
      <c r="A1966" s="73" t="s">
        <v>420</v>
      </c>
      <c r="B1966" s="112" t="s">
        <v>45</v>
      </c>
      <c r="C1966" s="74">
        <v>6604.9424871170804</v>
      </c>
      <c r="D1966" s="27">
        <v>241</v>
      </c>
      <c r="E1966" s="27">
        <v>34</v>
      </c>
      <c r="F1966" s="69">
        <v>36.769001899840148</v>
      </c>
      <c r="G1966" s="27" t="s">
        <v>860</v>
      </c>
      <c r="H1966" s="27" t="s">
        <v>66</v>
      </c>
      <c r="I1966" s="27">
        <v>9595</v>
      </c>
      <c r="J1966" s="27">
        <v>977</v>
      </c>
      <c r="K1966" s="27">
        <v>39</v>
      </c>
      <c r="L1966" s="72">
        <v>3.9918116683725691E-2</v>
      </c>
      <c r="M1966" s="27" t="s">
        <v>66</v>
      </c>
      <c r="N1966" s="70">
        <f t="shared" si="80"/>
        <v>14791.953176059222</v>
      </c>
      <c r="O1966" s="1">
        <v>44224</v>
      </c>
      <c r="P1966" s="1">
        <f t="shared" si="81"/>
        <v>44206</v>
      </c>
      <c r="Q1966" s="1">
        <f t="shared" si="82"/>
        <v>44219</v>
      </c>
    </row>
    <row r="1967" spans="1:17" x14ac:dyDescent="0.25">
      <c r="A1967" s="73" t="s">
        <v>421</v>
      </c>
      <c r="B1967" s="112" t="s">
        <v>45</v>
      </c>
      <c r="C1967" s="74">
        <v>17758.791021044799</v>
      </c>
      <c r="D1967" s="27">
        <v>816</v>
      </c>
      <c r="E1967" s="27">
        <v>75</v>
      </c>
      <c r="F1967" s="75">
        <v>30.166146168365024</v>
      </c>
      <c r="G1967" s="27" t="s">
        <v>859</v>
      </c>
      <c r="H1967" s="27" t="s">
        <v>66</v>
      </c>
      <c r="I1967" s="27">
        <v>29812</v>
      </c>
      <c r="J1967" s="27">
        <v>2764</v>
      </c>
      <c r="K1967" s="27">
        <v>93</v>
      </c>
      <c r="L1967" s="122">
        <v>3.3646888567293774E-2</v>
      </c>
      <c r="M1967" s="27" t="s">
        <v>66</v>
      </c>
      <c r="N1967" s="70">
        <f t="shared" si="80"/>
        <v>15564.12256174737</v>
      </c>
      <c r="O1967" s="1">
        <v>44224</v>
      </c>
      <c r="P1967" s="1">
        <f t="shared" si="81"/>
        <v>44206</v>
      </c>
      <c r="Q1967" s="1">
        <f t="shared" si="82"/>
        <v>44219</v>
      </c>
    </row>
    <row r="1968" spans="1:17" x14ac:dyDescent="0.25">
      <c r="A1968" s="73" t="s">
        <v>422</v>
      </c>
      <c r="B1968" s="112" t="s">
        <v>49</v>
      </c>
      <c r="C1968" s="74">
        <v>91690.005605087994</v>
      </c>
      <c r="D1968" s="27">
        <v>3075</v>
      </c>
      <c r="E1968" s="27">
        <v>387</v>
      </c>
      <c r="F1968" s="75">
        <v>30.148168233205137</v>
      </c>
      <c r="G1968" s="27" t="s">
        <v>859</v>
      </c>
      <c r="H1968" s="27" t="s">
        <v>66</v>
      </c>
      <c r="I1968" s="27">
        <v>272361</v>
      </c>
      <c r="J1968" s="27">
        <v>20058</v>
      </c>
      <c r="K1968" s="27">
        <v>467</v>
      </c>
      <c r="L1968" s="122">
        <v>2.3282480805663575E-2</v>
      </c>
      <c r="M1968" s="27" t="s">
        <v>66</v>
      </c>
      <c r="N1968" s="70">
        <f t="shared" si="80"/>
        <v>21875.884800782427</v>
      </c>
      <c r="O1968" s="1">
        <v>44224</v>
      </c>
      <c r="P1968" s="1">
        <f t="shared" si="81"/>
        <v>44206</v>
      </c>
      <c r="Q1968" s="1">
        <f t="shared" si="82"/>
        <v>44219</v>
      </c>
    </row>
    <row r="1969" spans="1:17" x14ac:dyDescent="0.25">
      <c r="A1969" s="73" t="s">
        <v>51</v>
      </c>
      <c r="B1969" s="112" t="s">
        <v>51</v>
      </c>
      <c r="C1969" s="74">
        <v>12492.720334089499</v>
      </c>
      <c r="D1969" s="27">
        <v>818</v>
      </c>
      <c r="E1969" s="27">
        <v>47</v>
      </c>
      <c r="F1969" s="75">
        <v>26.872792853467281</v>
      </c>
      <c r="G1969" s="27" t="s">
        <v>859</v>
      </c>
      <c r="H1969" s="27" t="s">
        <v>66</v>
      </c>
      <c r="I1969" s="27">
        <v>15052</v>
      </c>
      <c r="J1969" s="27">
        <v>1145</v>
      </c>
      <c r="K1969" s="27">
        <v>54</v>
      </c>
      <c r="L1969" s="122">
        <v>4.7161572052401748E-2</v>
      </c>
      <c r="M1969" s="27" t="s">
        <v>66</v>
      </c>
      <c r="N1969" s="70">
        <f t="shared" ref="N1969:N2032" si="83">(J1969/C1969)*100000</f>
        <v>9165.3376476825651</v>
      </c>
      <c r="O1969" s="1">
        <v>44224</v>
      </c>
      <c r="P1969" s="1">
        <f t="shared" si="81"/>
        <v>44206</v>
      </c>
      <c r="Q1969" s="1">
        <f t="shared" si="82"/>
        <v>44219</v>
      </c>
    </row>
    <row r="1970" spans="1:17" x14ac:dyDescent="0.25">
      <c r="A1970" s="73" t="s">
        <v>423</v>
      </c>
      <c r="B1970" s="112" t="s">
        <v>42</v>
      </c>
      <c r="C1970" s="74">
        <v>12876.2116148285</v>
      </c>
      <c r="D1970" s="27">
        <v>302</v>
      </c>
      <c r="E1970" s="27">
        <v>41</v>
      </c>
      <c r="F1970" s="75">
        <v>22.744045501697315</v>
      </c>
      <c r="G1970" s="27" t="s">
        <v>859</v>
      </c>
      <c r="H1970" s="27" t="s">
        <v>66</v>
      </c>
      <c r="I1970" s="27">
        <v>20901</v>
      </c>
      <c r="J1970" s="27">
        <v>2250</v>
      </c>
      <c r="K1970" s="27">
        <v>46</v>
      </c>
      <c r="L1970" s="122">
        <v>2.0444444444444446E-2</v>
      </c>
      <c r="M1970" s="27" t="s">
        <v>66</v>
      </c>
      <c r="N1970" s="70">
        <f t="shared" si="83"/>
        <v>17474.083739108912</v>
      </c>
      <c r="O1970" s="1">
        <v>44224</v>
      </c>
      <c r="P1970" s="1">
        <f t="shared" si="81"/>
        <v>44206</v>
      </c>
      <c r="Q1970" s="1">
        <f t="shared" si="82"/>
        <v>44219</v>
      </c>
    </row>
    <row r="1971" spans="1:17" x14ac:dyDescent="0.25">
      <c r="A1971" s="73" t="s">
        <v>424</v>
      </c>
      <c r="B1971" s="112" t="s">
        <v>45</v>
      </c>
      <c r="C1971" s="74">
        <v>30288.243897843495</v>
      </c>
      <c r="D1971" s="27">
        <v>2242</v>
      </c>
      <c r="E1971" s="27">
        <v>235</v>
      </c>
      <c r="F1971" s="75">
        <v>55.419899358739038</v>
      </c>
      <c r="G1971" s="27" t="s">
        <v>859</v>
      </c>
      <c r="H1971" s="27" t="s">
        <v>66</v>
      </c>
      <c r="I1971" s="27">
        <v>96810</v>
      </c>
      <c r="J1971" s="27">
        <v>5824</v>
      </c>
      <c r="K1971" s="27">
        <v>276</v>
      </c>
      <c r="L1971" s="122">
        <v>4.7390109890109888E-2</v>
      </c>
      <c r="M1971" s="27" t="s">
        <v>66</v>
      </c>
      <c r="N1971" s="70">
        <f t="shared" si="83"/>
        <v>19228.582613251692</v>
      </c>
      <c r="O1971" s="1">
        <v>44224</v>
      </c>
      <c r="P1971" s="1">
        <f t="shared" si="81"/>
        <v>44206</v>
      </c>
      <c r="Q1971" s="1">
        <f t="shared" si="82"/>
        <v>44219</v>
      </c>
    </row>
    <row r="1972" spans="1:17" x14ac:dyDescent="0.25">
      <c r="A1972" s="73" t="s">
        <v>425</v>
      </c>
      <c r="B1972" s="112" t="s">
        <v>43</v>
      </c>
      <c r="C1972" s="74">
        <v>30325.695541606699</v>
      </c>
      <c r="D1972" s="27">
        <v>1547</v>
      </c>
      <c r="E1972" s="27">
        <v>192</v>
      </c>
      <c r="F1972" s="69">
        <v>45.223317946557188</v>
      </c>
      <c r="G1972" s="27" t="s">
        <v>860</v>
      </c>
      <c r="H1972" s="27" t="s">
        <v>66</v>
      </c>
      <c r="I1972" s="27">
        <v>32101</v>
      </c>
      <c r="J1972" s="27">
        <v>3313</v>
      </c>
      <c r="K1972" s="27">
        <v>205</v>
      </c>
      <c r="L1972" s="72">
        <v>6.187745246000604E-2</v>
      </c>
      <c r="M1972" s="27" t="s">
        <v>66</v>
      </c>
      <c r="N1972" s="70">
        <f t="shared" si="83"/>
        <v>10924.728817693829</v>
      </c>
      <c r="O1972" s="1">
        <v>44224</v>
      </c>
      <c r="P1972" s="1">
        <f t="shared" si="81"/>
        <v>44206</v>
      </c>
      <c r="Q1972" s="1">
        <f t="shared" si="82"/>
        <v>44219</v>
      </c>
    </row>
    <row r="1973" spans="1:17" x14ac:dyDescent="0.25">
      <c r="A1973" s="73" t="s">
        <v>426</v>
      </c>
      <c r="B1973" s="112" t="s">
        <v>54</v>
      </c>
      <c r="C1973" s="74">
        <v>4631.7627011164004</v>
      </c>
      <c r="D1973" s="27">
        <v>203</v>
      </c>
      <c r="E1973" s="27">
        <v>30</v>
      </c>
      <c r="F1973" s="69">
        <v>46.264398267654052</v>
      </c>
      <c r="G1973" s="27" t="s">
        <v>860</v>
      </c>
      <c r="H1973" s="27" t="s">
        <v>66</v>
      </c>
      <c r="I1973" s="27">
        <v>4841</v>
      </c>
      <c r="J1973" s="27">
        <v>534</v>
      </c>
      <c r="K1973" s="27">
        <v>35</v>
      </c>
      <c r="L1973" s="72">
        <v>6.5543071161048683E-2</v>
      </c>
      <c r="M1973" s="27" t="s">
        <v>66</v>
      </c>
      <c r="N1973" s="70">
        <f t="shared" si="83"/>
        <v>11529.088048299393</v>
      </c>
      <c r="O1973" s="1">
        <v>44224</v>
      </c>
      <c r="P1973" s="1">
        <f t="shared" si="81"/>
        <v>44206</v>
      </c>
      <c r="Q1973" s="1">
        <f t="shared" si="82"/>
        <v>44219</v>
      </c>
    </row>
    <row r="1974" spans="1:17" x14ac:dyDescent="0.25">
      <c r="A1974" s="73" t="s">
        <v>427</v>
      </c>
      <c r="B1974" s="112" t="s">
        <v>49</v>
      </c>
      <c r="C1974" s="74">
        <v>16655.693199981899</v>
      </c>
      <c r="D1974" s="27">
        <v>966</v>
      </c>
      <c r="E1974" s="27">
        <v>92</v>
      </c>
      <c r="F1974" s="75">
        <v>39.454548619061462</v>
      </c>
      <c r="G1974" s="27" t="s">
        <v>859</v>
      </c>
      <c r="H1974" s="27" t="s">
        <v>66</v>
      </c>
      <c r="I1974" s="27">
        <v>25155</v>
      </c>
      <c r="J1974" s="27">
        <v>2466</v>
      </c>
      <c r="K1974" s="27">
        <v>101</v>
      </c>
      <c r="L1974" s="122">
        <v>4.0957015409570155E-2</v>
      </c>
      <c r="M1974" s="27" t="s">
        <v>66</v>
      </c>
      <c r="N1974" s="70">
        <f t="shared" si="83"/>
        <v>14805.748223092149</v>
      </c>
      <c r="O1974" s="1">
        <v>44224</v>
      </c>
      <c r="P1974" s="1">
        <f t="shared" si="81"/>
        <v>44206</v>
      </c>
      <c r="Q1974" s="1">
        <f t="shared" si="82"/>
        <v>44219</v>
      </c>
    </row>
    <row r="1975" spans="1:17" x14ac:dyDescent="0.25">
      <c r="A1975" s="73" t="s">
        <v>428</v>
      </c>
      <c r="B1975" s="112" t="s">
        <v>48</v>
      </c>
      <c r="C1975" s="74">
        <v>29199.4634255485</v>
      </c>
      <c r="D1975" s="27">
        <v>843</v>
      </c>
      <c r="E1975" s="27">
        <v>99</v>
      </c>
      <c r="F1975" s="75">
        <v>24.217666154924341</v>
      </c>
      <c r="G1975" s="27" t="s">
        <v>859</v>
      </c>
      <c r="H1975" s="27" t="s">
        <v>66</v>
      </c>
      <c r="I1975" s="27">
        <v>59881</v>
      </c>
      <c r="J1975" s="27">
        <v>5530</v>
      </c>
      <c r="K1975" s="27">
        <v>110</v>
      </c>
      <c r="L1975" s="122">
        <v>1.9891500904159132E-2</v>
      </c>
      <c r="M1975" s="27" t="s">
        <v>66</v>
      </c>
      <c r="N1975" s="70">
        <f t="shared" si="83"/>
        <v>18938.704178931745</v>
      </c>
      <c r="O1975" s="1">
        <v>44224</v>
      </c>
      <c r="P1975" s="1">
        <f t="shared" si="81"/>
        <v>44206</v>
      </c>
      <c r="Q1975" s="1">
        <f t="shared" si="82"/>
        <v>44219</v>
      </c>
    </row>
    <row r="1976" spans="1:17" x14ac:dyDescent="0.25">
      <c r="A1976" s="73" t="s">
        <v>429</v>
      </c>
      <c r="B1976" s="112" t="s">
        <v>54</v>
      </c>
      <c r="C1976" s="74">
        <v>13563.581728679501</v>
      </c>
      <c r="D1976" s="27">
        <v>959</v>
      </c>
      <c r="E1976" s="27">
        <v>117</v>
      </c>
      <c r="F1976" s="75">
        <v>61.614572200144629</v>
      </c>
      <c r="G1976" s="27" t="s">
        <v>859</v>
      </c>
      <c r="H1976" s="27" t="s">
        <v>66</v>
      </c>
      <c r="I1976" s="27">
        <v>26468</v>
      </c>
      <c r="J1976" s="27">
        <v>2948</v>
      </c>
      <c r="K1976" s="27">
        <v>128</v>
      </c>
      <c r="L1976" s="122">
        <v>4.3419267299864311E-2</v>
      </c>
      <c r="M1976" s="27" t="s">
        <v>66</v>
      </c>
      <c r="N1976" s="70">
        <f t="shared" si="83"/>
        <v>21734.671998669826</v>
      </c>
      <c r="O1976" s="1">
        <v>44224</v>
      </c>
      <c r="P1976" s="1">
        <f t="shared" si="81"/>
        <v>44206</v>
      </c>
      <c r="Q1976" s="1">
        <f t="shared" si="82"/>
        <v>44219</v>
      </c>
    </row>
    <row r="1977" spans="1:17" x14ac:dyDescent="0.25">
      <c r="A1977" s="73" t="s">
        <v>430</v>
      </c>
      <c r="B1977" s="112" t="s">
        <v>54</v>
      </c>
      <c r="C1977" s="74">
        <v>18220.567441253999</v>
      </c>
      <c r="D1977" s="27">
        <v>911</v>
      </c>
      <c r="E1977" s="27">
        <v>76</v>
      </c>
      <c r="F1977" s="75">
        <v>29.793646361860048</v>
      </c>
      <c r="G1977" s="27" t="s">
        <v>859</v>
      </c>
      <c r="H1977" s="27" t="s">
        <v>66</v>
      </c>
      <c r="I1977" s="27">
        <v>22635</v>
      </c>
      <c r="J1977" s="27">
        <v>2107</v>
      </c>
      <c r="K1977" s="27">
        <v>82</v>
      </c>
      <c r="L1977" s="122">
        <v>3.8917892738490743E-2</v>
      </c>
      <c r="M1977" s="27" t="s">
        <v>64</v>
      </c>
      <c r="N1977" s="70">
        <f t="shared" si="83"/>
        <v>11563.855005028259</v>
      </c>
      <c r="O1977" s="1">
        <v>44224</v>
      </c>
      <c r="P1977" s="1">
        <f t="shared" si="81"/>
        <v>44206</v>
      </c>
      <c r="Q1977" s="1">
        <f t="shared" si="82"/>
        <v>44219</v>
      </c>
    </row>
    <row r="1978" spans="1:17" x14ac:dyDescent="0.25">
      <c r="A1978" s="73" t="s">
        <v>431</v>
      </c>
      <c r="B1978" s="112" t="s">
        <v>46</v>
      </c>
      <c r="C1978" s="74">
        <v>2949.2506508674801</v>
      </c>
      <c r="D1978" s="27">
        <v>32</v>
      </c>
      <c r="E1978" s="27">
        <v>9</v>
      </c>
      <c r="F1978" s="137">
        <v>21.797304432841461</v>
      </c>
      <c r="G1978" s="27" t="s">
        <v>857</v>
      </c>
      <c r="H1978" s="27" t="s">
        <v>66</v>
      </c>
      <c r="I1978" s="27">
        <v>3796</v>
      </c>
      <c r="J1978" s="27">
        <v>434</v>
      </c>
      <c r="K1978" s="27">
        <v>11</v>
      </c>
      <c r="L1978" s="138">
        <v>2.5345622119815669E-2</v>
      </c>
      <c r="M1978" s="27" t="s">
        <v>66</v>
      </c>
      <c r="N1978" s="70">
        <f t="shared" si="83"/>
        <v>14715.602414882746</v>
      </c>
      <c r="O1978" s="1">
        <v>44224</v>
      </c>
      <c r="P1978" s="1">
        <f t="shared" si="81"/>
        <v>44206</v>
      </c>
      <c r="Q1978" s="1">
        <f t="shared" si="82"/>
        <v>44219</v>
      </c>
    </row>
    <row r="1979" spans="1:17" x14ac:dyDescent="0.25">
      <c r="A1979" s="73" t="s">
        <v>432</v>
      </c>
      <c r="B1979" s="112" t="s">
        <v>43</v>
      </c>
      <c r="C1979" s="74">
        <v>19909.875881644799</v>
      </c>
      <c r="D1979" s="27">
        <v>1002</v>
      </c>
      <c r="E1979" s="27">
        <v>135</v>
      </c>
      <c r="F1979" s="69">
        <v>48.432532679658891</v>
      </c>
      <c r="G1979" s="27" t="s">
        <v>860</v>
      </c>
      <c r="H1979" s="27" t="s">
        <v>66</v>
      </c>
      <c r="I1979" s="27">
        <v>50606</v>
      </c>
      <c r="J1979" s="27">
        <v>2239</v>
      </c>
      <c r="K1979" s="27">
        <v>148</v>
      </c>
      <c r="L1979" s="72">
        <v>6.6100937918713715E-2</v>
      </c>
      <c r="M1979" s="27" t="s">
        <v>66</v>
      </c>
      <c r="N1979" s="70">
        <f t="shared" si="83"/>
        <v>11245.675328715466</v>
      </c>
      <c r="O1979" s="1">
        <v>44224</v>
      </c>
      <c r="P1979" s="1">
        <f t="shared" si="81"/>
        <v>44206</v>
      </c>
      <c r="Q1979" s="1">
        <f t="shared" si="82"/>
        <v>44219</v>
      </c>
    </row>
    <row r="1980" spans="1:17" x14ac:dyDescent="0.25">
      <c r="A1980" s="73" t="s">
        <v>433</v>
      </c>
      <c r="B1980" s="112" t="s">
        <v>52</v>
      </c>
      <c r="C1980" s="74">
        <v>10718.897733932799</v>
      </c>
      <c r="D1980" s="27">
        <v>472</v>
      </c>
      <c r="E1980" s="27">
        <v>62</v>
      </c>
      <c r="F1980" s="75">
        <v>41.31554884185438</v>
      </c>
      <c r="G1980" s="27" t="s">
        <v>859</v>
      </c>
      <c r="H1980" s="27" t="s">
        <v>66</v>
      </c>
      <c r="I1980" s="27">
        <v>14855</v>
      </c>
      <c r="J1980" s="27">
        <v>1518</v>
      </c>
      <c r="K1980" s="27">
        <v>73</v>
      </c>
      <c r="L1980" s="122">
        <v>4.808959156785244E-2</v>
      </c>
      <c r="M1980" s="27" t="s">
        <v>66</v>
      </c>
      <c r="N1980" s="70">
        <f t="shared" si="83"/>
        <v>14161.903935275635</v>
      </c>
      <c r="O1980" s="1">
        <v>44224</v>
      </c>
      <c r="P1980" s="1">
        <f t="shared" si="81"/>
        <v>44206</v>
      </c>
      <c r="Q1980" s="1">
        <f t="shared" si="82"/>
        <v>44219</v>
      </c>
    </row>
    <row r="1981" spans="1:17" x14ac:dyDescent="0.25">
      <c r="A1981" s="73" t="s">
        <v>434</v>
      </c>
      <c r="B1981" s="112" t="s">
        <v>51</v>
      </c>
      <c r="C1981" s="74">
        <v>30257.471058949301</v>
      </c>
      <c r="D1981" s="27">
        <v>2174</v>
      </c>
      <c r="E1981" s="27">
        <v>321</v>
      </c>
      <c r="F1981" s="69">
        <v>75.778214854442723</v>
      </c>
      <c r="G1981" s="27" t="s">
        <v>860</v>
      </c>
      <c r="H1981" s="27" t="s">
        <v>64</v>
      </c>
      <c r="I1981" s="27">
        <v>47169</v>
      </c>
      <c r="J1981" s="27">
        <v>5281</v>
      </c>
      <c r="K1981" s="27">
        <v>362</v>
      </c>
      <c r="L1981" s="72">
        <v>6.8547623556144674E-2</v>
      </c>
      <c r="M1981" s="27" t="s">
        <v>64</v>
      </c>
      <c r="N1981" s="70">
        <f t="shared" si="83"/>
        <v>17453.540613857847</v>
      </c>
      <c r="O1981" s="1">
        <v>44224</v>
      </c>
      <c r="P1981" s="1">
        <f t="shared" si="81"/>
        <v>44206</v>
      </c>
      <c r="Q1981" s="1">
        <f t="shared" si="82"/>
        <v>44219</v>
      </c>
    </row>
    <row r="1982" spans="1:17" x14ac:dyDescent="0.25">
      <c r="A1982" s="73" t="s">
        <v>435</v>
      </c>
      <c r="B1982" s="112" t="s">
        <v>44</v>
      </c>
      <c r="C1982" s="74">
        <v>5208.5177822836404</v>
      </c>
      <c r="D1982" s="27">
        <v>189</v>
      </c>
      <c r="E1982" s="27">
        <v>36</v>
      </c>
      <c r="F1982" s="69">
        <v>49.369680183776701</v>
      </c>
      <c r="G1982" s="27" t="s">
        <v>860</v>
      </c>
      <c r="H1982" s="27" t="s">
        <v>64</v>
      </c>
      <c r="I1982" s="27">
        <v>6266</v>
      </c>
      <c r="J1982" s="27">
        <v>499</v>
      </c>
      <c r="K1982" s="27">
        <v>44</v>
      </c>
      <c r="L1982" s="72">
        <v>8.8176352705410826E-2</v>
      </c>
      <c r="M1982" s="27" t="s">
        <v>64</v>
      </c>
      <c r="N1982" s="70">
        <f t="shared" si="83"/>
        <v>9580.4607156628881</v>
      </c>
      <c r="O1982" s="1">
        <v>44224</v>
      </c>
      <c r="P1982" s="1">
        <f t="shared" si="81"/>
        <v>44206</v>
      </c>
      <c r="Q1982" s="1">
        <f t="shared" si="82"/>
        <v>44219</v>
      </c>
    </row>
    <row r="1983" spans="1:17" x14ac:dyDescent="0.25">
      <c r="A1983" s="73" t="s">
        <v>436</v>
      </c>
      <c r="B1983" s="112" t="s">
        <v>54</v>
      </c>
      <c r="C1983" s="74">
        <v>2134.12534396605</v>
      </c>
      <c r="D1983" s="27">
        <v>68</v>
      </c>
      <c r="E1983" s="27">
        <v>13</v>
      </c>
      <c r="F1983" s="78">
        <v>43.510632175229937</v>
      </c>
      <c r="G1983" s="27" t="s">
        <v>858</v>
      </c>
      <c r="H1983" s="27" t="s">
        <v>64</v>
      </c>
      <c r="I1983" s="27">
        <v>2015</v>
      </c>
      <c r="J1983" s="27">
        <v>210</v>
      </c>
      <c r="K1983" s="27">
        <v>13</v>
      </c>
      <c r="L1983" s="124">
        <v>6.1904761904761907E-2</v>
      </c>
      <c r="M1983" s="27" t="s">
        <v>64</v>
      </c>
      <c r="N1983" s="70">
        <f t="shared" si="83"/>
        <v>9840.0968150135377</v>
      </c>
      <c r="O1983" s="1">
        <v>44224</v>
      </c>
      <c r="P1983" s="1">
        <f t="shared" si="81"/>
        <v>44206</v>
      </c>
      <c r="Q1983" s="1">
        <f t="shared" si="82"/>
        <v>44219</v>
      </c>
    </row>
    <row r="1984" spans="1:17" x14ac:dyDescent="0.25">
      <c r="A1984" s="73" t="s">
        <v>437</v>
      </c>
      <c r="B1984" s="112" t="s">
        <v>46</v>
      </c>
      <c r="C1984" s="74">
        <v>8124.8050092882004</v>
      </c>
      <c r="D1984" s="27">
        <v>213</v>
      </c>
      <c r="E1984" s="27">
        <v>27</v>
      </c>
      <c r="F1984" s="69">
        <v>23.736833393130095</v>
      </c>
      <c r="G1984" s="27" t="s">
        <v>860</v>
      </c>
      <c r="H1984" s="27" t="s">
        <v>66</v>
      </c>
      <c r="I1984" s="27">
        <v>9183</v>
      </c>
      <c r="J1984" s="27">
        <v>857</v>
      </c>
      <c r="K1984" s="27">
        <v>31</v>
      </c>
      <c r="L1984" s="72">
        <v>3.6172695449241538E-2</v>
      </c>
      <c r="M1984" s="27" t="s">
        <v>66</v>
      </c>
      <c r="N1984" s="70">
        <f t="shared" si="83"/>
        <v>10547.945446324997</v>
      </c>
      <c r="O1984" s="1">
        <v>44224</v>
      </c>
      <c r="P1984" s="1">
        <f t="shared" si="81"/>
        <v>44206</v>
      </c>
      <c r="Q1984" s="1">
        <f t="shared" si="82"/>
        <v>44219</v>
      </c>
    </row>
    <row r="1985" spans="1:17" x14ac:dyDescent="0.25">
      <c r="A1985" s="73" t="s">
        <v>438</v>
      </c>
      <c r="B1985" s="112" t="s">
        <v>41</v>
      </c>
      <c r="C1985" s="74">
        <v>5620.2787186370697</v>
      </c>
      <c r="D1985" s="27">
        <v>134</v>
      </c>
      <c r="E1985" s="27">
        <v>31</v>
      </c>
      <c r="F1985" s="69">
        <v>39.398147763438388</v>
      </c>
      <c r="G1985" s="27" t="s">
        <v>860</v>
      </c>
      <c r="H1985" s="27" t="s">
        <v>64</v>
      </c>
      <c r="I1985" s="27">
        <v>4731</v>
      </c>
      <c r="J1985" s="27">
        <v>533</v>
      </c>
      <c r="K1985" s="27">
        <v>32</v>
      </c>
      <c r="L1985" s="72">
        <v>6.0037523452157598E-2</v>
      </c>
      <c r="M1985" s="27" t="s">
        <v>64</v>
      </c>
      <c r="N1985" s="70">
        <f t="shared" si="83"/>
        <v>9483.5154390573298</v>
      </c>
      <c r="O1985" s="1">
        <v>44224</v>
      </c>
      <c r="P1985" s="1">
        <f t="shared" si="81"/>
        <v>44206</v>
      </c>
      <c r="Q1985" s="1">
        <f t="shared" si="82"/>
        <v>44219</v>
      </c>
    </row>
    <row r="1986" spans="1:17" x14ac:dyDescent="0.25">
      <c r="A1986" s="73" t="s">
        <v>439</v>
      </c>
      <c r="B1986" s="112" t="s">
        <v>42</v>
      </c>
      <c r="C1986" s="74">
        <v>1879.9555993321101</v>
      </c>
      <c r="D1986" s="27">
        <v>44</v>
      </c>
      <c r="E1986" s="27">
        <v>13</v>
      </c>
      <c r="F1986" s="78">
        <v>49.393263803747345</v>
      </c>
      <c r="G1986" s="27" t="s">
        <v>858</v>
      </c>
      <c r="H1986" s="27" t="s">
        <v>64</v>
      </c>
      <c r="I1986" s="27">
        <v>1304</v>
      </c>
      <c r="J1986" s="27">
        <v>161</v>
      </c>
      <c r="K1986" s="27">
        <v>14</v>
      </c>
      <c r="L1986" s="124">
        <v>8.6956521739130432E-2</v>
      </c>
      <c r="M1986" s="27" t="s">
        <v>64</v>
      </c>
      <c r="N1986" s="70">
        <f t="shared" si="83"/>
        <v>8564.0320472035783</v>
      </c>
      <c r="O1986" s="1">
        <v>44224</v>
      </c>
      <c r="P1986" s="1">
        <f t="shared" ref="P1986:P2049" si="84">O1986-18</f>
        <v>44206</v>
      </c>
      <c r="Q1986" s="1">
        <f t="shared" ref="Q1986:Q2049" si="85">O1986-5</f>
        <v>44219</v>
      </c>
    </row>
    <row r="1987" spans="1:17" x14ac:dyDescent="0.25">
      <c r="A1987" s="73" t="s">
        <v>440</v>
      </c>
      <c r="B1987" s="112" t="s">
        <v>54</v>
      </c>
      <c r="C1987" s="74">
        <v>13749.355836913501</v>
      </c>
      <c r="D1987" s="27">
        <v>739</v>
      </c>
      <c r="E1987" s="27">
        <v>105</v>
      </c>
      <c r="F1987" s="69">
        <v>54.548010022872631</v>
      </c>
      <c r="G1987" s="27" t="s">
        <v>860</v>
      </c>
      <c r="H1987" s="27" t="s">
        <v>68</v>
      </c>
      <c r="I1987" s="27">
        <v>14607</v>
      </c>
      <c r="J1987" s="27">
        <v>1362</v>
      </c>
      <c r="K1987" s="27">
        <v>119</v>
      </c>
      <c r="L1987" s="72">
        <v>8.7371512481644639E-2</v>
      </c>
      <c r="M1987" s="27" t="s">
        <v>64</v>
      </c>
      <c r="N1987" s="70">
        <f t="shared" si="83"/>
        <v>9905.9186201536704</v>
      </c>
      <c r="O1987" s="1">
        <v>44224</v>
      </c>
      <c r="P1987" s="1">
        <f t="shared" si="84"/>
        <v>44206</v>
      </c>
      <c r="Q1987" s="1">
        <f t="shared" si="85"/>
        <v>44219</v>
      </c>
    </row>
    <row r="1988" spans="1:17" x14ac:dyDescent="0.25">
      <c r="A1988" s="73" t="s">
        <v>441</v>
      </c>
      <c r="B1988" s="112" t="s">
        <v>47</v>
      </c>
      <c r="C1988" s="74">
        <v>11814.5919608803</v>
      </c>
      <c r="D1988" s="27">
        <v>617</v>
      </c>
      <c r="E1988" s="27">
        <v>123</v>
      </c>
      <c r="F1988" s="69">
        <v>74.363247709315459</v>
      </c>
      <c r="G1988" s="27" t="s">
        <v>860</v>
      </c>
      <c r="H1988" s="27" t="s">
        <v>64</v>
      </c>
      <c r="I1988" s="27">
        <v>14008</v>
      </c>
      <c r="J1988" s="27">
        <v>1453</v>
      </c>
      <c r="K1988" s="27">
        <v>144</v>
      </c>
      <c r="L1988" s="72">
        <v>9.9105299380591885E-2</v>
      </c>
      <c r="M1988" s="27" t="s">
        <v>64</v>
      </c>
      <c r="N1988" s="70">
        <f t="shared" si="83"/>
        <v>12298.351096771503</v>
      </c>
      <c r="O1988" s="1">
        <v>44224</v>
      </c>
      <c r="P1988" s="1">
        <f t="shared" si="84"/>
        <v>44206</v>
      </c>
      <c r="Q1988" s="1">
        <f t="shared" si="85"/>
        <v>44219</v>
      </c>
    </row>
    <row r="1989" spans="1:17" x14ac:dyDescent="0.25">
      <c r="A1989" s="73" t="s">
        <v>442</v>
      </c>
      <c r="B1989" s="112" t="s">
        <v>54</v>
      </c>
      <c r="C1989" s="74">
        <v>4953.1649934452498</v>
      </c>
      <c r="D1989" s="27">
        <v>315</v>
      </c>
      <c r="E1989" s="27">
        <v>41</v>
      </c>
      <c r="F1989" s="69">
        <v>59.125254911696679</v>
      </c>
      <c r="G1989" s="27" t="s">
        <v>860</v>
      </c>
      <c r="H1989" s="27" t="s">
        <v>66</v>
      </c>
      <c r="I1989" s="27">
        <v>15567</v>
      </c>
      <c r="J1989" s="27">
        <v>626</v>
      </c>
      <c r="K1989" s="27">
        <v>48</v>
      </c>
      <c r="L1989" s="72">
        <v>7.6677316293929709E-2</v>
      </c>
      <c r="M1989" s="27" t="s">
        <v>66</v>
      </c>
      <c r="N1989" s="70">
        <f t="shared" si="83"/>
        <v>12638.383757222191</v>
      </c>
      <c r="O1989" s="1">
        <v>44224</v>
      </c>
      <c r="P1989" s="1">
        <f t="shared" si="84"/>
        <v>44206</v>
      </c>
      <c r="Q1989" s="1">
        <f t="shared" si="85"/>
        <v>44219</v>
      </c>
    </row>
    <row r="1990" spans="1:17" x14ac:dyDescent="0.25">
      <c r="A1990" s="73" t="s">
        <v>443</v>
      </c>
      <c r="B1990" s="112" t="s">
        <v>45</v>
      </c>
      <c r="C1990" s="74">
        <v>55966.956025412503</v>
      </c>
      <c r="D1990" s="27">
        <v>5284</v>
      </c>
      <c r="E1990" s="27">
        <v>617</v>
      </c>
      <c r="F1990" s="69">
        <v>78.745444993323161</v>
      </c>
      <c r="G1990" s="27" t="s">
        <v>860</v>
      </c>
      <c r="H1990" s="27" t="s">
        <v>66</v>
      </c>
      <c r="I1990" s="27">
        <v>90188</v>
      </c>
      <c r="J1990" s="27">
        <v>9222</v>
      </c>
      <c r="K1990" s="27">
        <v>714</v>
      </c>
      <c r="L1990" s="72">
        <v>7.7423552374756024E-2</v>
      </c>
      <c r="M1990" s="27" t="s">
        <v>66</v>
      </c>
      <c r="N1990" s="70">
        <f t="shared" si="83"/>
        <v>16477.580084599624</v>
      </c>
      <c r="O1990" s="1">
        <v>44224</v>
      </c>
      <c r="P1990" s="1">
        <f t="shared" si="84"/>
        <v>44206</v>
      </c>
      <c r="Q1990" s="1">
        <f t="shared" si="85"/>
        <v>44219</v>
      </c>
    </row>
    <row r="1991" spans="1:17" x14ac:dyDescent="0.25">
      <c r="A1991" s="73" t="s">
        <v>444</v>
      </c>
      <c r="B1991" s="112" t="s">
        <v>48</v>
      </c>
      <c r="C1991" s="74">
        <v>1233.54376087695</v>
      </c>
      <c r="D1991" s="27">
        <v>17</v>
      </c>
      <c r="E1991" s="27">
        <v>0</v>
      </c>
      <c r="F1991" s="135">
        <v>0</v>
      </c>
      <c r="G1991" s="27" t="s">
        <v>857</v>
      </c>
      <c r="H1991" s="27" t="s">
        <v>66</v>
      </c>
      <c r="I1991" s="27">
        <v>948</v>
      </c>
      <c r="J1991" s="27">
        <v>98</v>
      </c>
      <c r="K1991" s="27">
        <v>0</v>
      </c>
      <c r="L1991" s="136">
        <v>0</v>
      </c>
      <c r="M1991" s="27" t="s">
        <v>66</v>
      </c>
      <c r="N1991" s="70">
        <f t="shared" si="83"/>
        <v>7944.5904643326085</v>
      </c>
      <c r="O1991" s="1">
        <v>44224</v>
      </c>
      <c r="P1991" s="1">
        <f t="shared" si="84"/>
        <v>44206</v>
      </c>
      <c r="Q1991" s="1">
        <f t="shared" si="85"/>
        <v>44219</v>
      </c>
    </row>
    <row r="1992" spans="1:17" x14ac:dyDescent="0.25">
      <c r="A1992" s="73" t="s">
        <v>445</v>
      </c>
      <c r="B1992" s="112" t="s">
        <v>52</v>
      </c>
      <c r="C1992" s="74">
        <v>18769.558680918599</v>
      </c>
      <c r="D1992" s="27">
        <v>883</v>
      </c>
      <c r="E1992" s="27">
        <v>138</v>
      </c>
      <c r="F1992" s="69">
        <v>52.516646899981573</v>
      </c>
      <c r="G1992" s="27" t="s">
        <v>860</v>
      </c>
      <c r="H1992" s="27" t="s">
        <v>66</v>
      </c>
      <c r="I1992" s="27">
        <v>18976</v>
      </c>
      <c r="J1992" s="27">
        <v>2168</v>
      </c>
      <c r="K1992" s="27">
        <v>158</v>
      </c>
      <c r="L1992" s="72">
        <v>7.2878228782287821E-2</v>
      </c>
      <c r="M1992" s="27" t="s">
        <v>66</v>
      </c>
      <c r="N1992" s="70">
        <f t="shared" si="83"/>
        <v>11550.617874697395</v>
      </c>
      <c r="O1992" s="1">
        <v>44224</v>
      </c>
      <c r="P1992" s="1">
        <f t="shared" si="84"/>
        <v>44206</v>
      </c>
      <c r="Q1992" s="1">
        <f t="shared" si="85"/>
        <v>44219</v>
      </c>
    </row>
    <row r="1993" spans="1:17" x14ac:dyDescent="0.25">
      <c r="A1993" s="73" t="s">
        <v>446</v>
      </c>
      <c r="B1993" s="112" t="s">
        <v>49</v>
      </c>
      <c r="C1993" s="74">
        <v>12292.1365056916</v>
      </c>
      <c r="D1993" s="27">
        <v>376</v>
      </c>
      <c r="E1993" s="27">
        <v>50</v>
      </c>
      <c r="F1993" s="69">
        <v>29.054579484818614</v>
      </c>
      <c r="G1993" s="27" t="s">
        <v>860</v>
      </c>
      <c r="H1993" s="27" t="s">
        <v>66</v>
      </c>
      <c r="I1993" s="27">
        <v>10640</v>
      </c>
      <c r="J1993" s="27">
        <v>884</v>
      </c>
      <c r="K1993" s="27">
        <v>52</v>
      </c>
      <c r="L1993" s="72">
        <v>5.8823529411764705E-2</v>
      </c>
      <c r="M1993" s="27" t="s">
        <v>66</v>
      </c>
      <c r="N1993" s="70">
        <f t="shared" si="83"/>
        <v>7191.589514082304</v>
      </c>
      <c r="O1993" s="1">
        <v>44224</v>
      </c>
      <c r="P1993" s="1">
        <f t="shared" si="84"/>
        <v>44206</v>
      </c>
      <c r="Q1993" s="1">
        <f t="shared" si="85"/>
        <v>44219</v>
      </c>
    </row>
    <row r="1994" spans="1:17" x14ac:dyDescent="0.25">
      <c r="A1994" s="73" t="s">
        <v>447</v>
      </c>
      <c r="B1994" s="112" t="s">
        <v>42</v>
      </c>
      <c r="C1994" s="74">
        <v>834.58018010005105</v>
      </c>
      <c r="D1994" s="27">
        <v>10</v>
      </c>
      <c r="E1994" s="27" t="s">
        <v>574</v>
      </c>
      <c r="F1994" s="137">
        <v>25.675869065093938</v>
      </c>
      <c r="G1994" s="27" t="s">
        <v>857</v>
      </c>
      <c r="H1994" s="27" t="s">
        <v>66</v>
      </c>
      <c r="I1994" s="27">
        <v>348</v>
      </c>
      <c r="J1994" s="27">
        <v>29</v>
      </c>
      <c r="K1994" s="27">
        <v>3</v>
      </c>
      <c r="L1994" s="138">
        <v>0.10344827586206896</v>
      </c>
      <c r="M1994" s="27" t="s">
        <v>66</v>
      </c>
      <c r="N1994" s="70">
        <f t="shared" si="83"/>
        <v>3474.8009468093796</v>
      </c>
      <c r="O1994" s="1">
        <v>44224</v>
      </c>
      <c r="P1994" s="1">
        <f t="shared" si="84"/>
        <v>44206</v>
      </c>
      <c r="Q1994" s="1">
        <f t="shared" si="85"/>
        <v>44219</v>
      </c>
    </row>
    <row r="1995" spans="1:17" x14ac:dyDescent="0.25">
      <c r="A1995" s="73" t="s">
        <v>448</v>
      </c>
      <c r="B1995" s="112" t="s">
        <v>54</v>
      </c>
      <c r="C1995" s="74">
        <v>1267.67563041731</v>
      </c>
      <c r="D1995" s="27">
        <v>31</v>
      </c>
      <c r="E1995" s="27" t="s">
        <v>574</v>
      </c>
      <c r="F1995" s="137">
        <v>11.269218988623715</v>
      </c>
      <c r="G1995" s="27" t="s">
        <v>857</v>
      </c>
      <c r="H1995" s="27" t="s">
        <v>66</v>
      </c>
      <c r="I1995" s="27">
        <v>1218</v>
      </c>
      <c r="J1995" s="27">
        <v>77</v>
      </c>
      <c r="K1995" s="27">
        <v>2</v>
      </c>
      <c r="L1995" s="138">
        <v>2.5974025974025976E-2</v>
      </c>
      <c r="M1995" s="27" t="s">
        <v>66</v>
      </c>
      <c r="N1995" s="70">
        <f t="shared" si="83"/>
        <v>6074.109034868181</v>
      </c>
      <c r="O1995" s="1">
        <v>44224</v>
      </c>
      <c r="P1995" s="1">
        <f t="shared" si="84"/>
        <v>44206</v>
      </c>
      <c r="Q1995" s="1">
        <f t="shared" si="85"/>
        <v>44219</v>
      </c>
    </row>
    <row r="1996" spans="1:17" x14ac:dyDescent="0.25">
      <c r="A1996" s="73" t="s">
        <v>449</v>
      </c>
      <c r="B1996" s="112" t="s">
        <v>54</v>
      </c>
      <c r="C1996" s="74">
        <v>1713.2752253528499</v>
      </c>
      <c r="D1996" s="27">
        <v>61</v>
      </c>
      <c r="E1996" s="27">
        <v>16</v>
      </c>
      <c r="F1996" s="75">
        <v>66.705986635729872</v>
      </c>
      <c r="G1996" s="27" t="s">
        <v>859</v>
      </c>
      <c r="H1996" s="27" t="s">
        <v>64</v>
      </c>
      <c r="I1996" s="27">
        <v>1410</v>
      </c>
      <c r="J1996" s="27">
        <v>173</v>
      </c>
      <c r="K1996" s="27">
        <v>16</v>
      </c>
      <c r="L1996" s="122">
        <v>9.2485549132947972E-2</v>
      </c>
      <c r="M1996" s="27" t="s">
        <v>64</v>
      </c>
      <c r="N1996" s="70">
        <f t="shared" si="83"/>
        <v>10097.61872698361</v>
      </c>
      <c r="O1996" s="1">
        <v>44224</v>
      </c>
      <c r="P1996" s="1">
        <f t="shared" si="84"/>
        <v>44206</v>
      </c>
      <c r="Q1996" s="1">
        <f t="shared" si="85"/>
        <v>44219</v>
      </c>
    </row>
    <row r="1997" spans="1:17" x14ac:dyDescent="0.25">
      <c r="A1997" s="73" t="s">
        <v>450</v>
      </c>
      <c r="B1997" s="112" t="s">
        <v>42</v>
      </c>
      <c r="C1997" s="74">
        <v>43955.524582002799</v>
      </c>
      <c r="D1997" s="27">
        <v>2057</v>
      </c>
      <c r="E1997" s="27">
        <v>302</v>
      </c>
      <c r="F1997" s="75">
        <v>49.075579865245878</v>
      </c>
      <c r="G1997" s="27" t="s">
        <v>859</v>
      </c>
      <c r="H1997" s="27" t="s">
        <v>66</v>
      </c>
      <c r="I1997" s="27">
        <v>62274</v>
      </c>
      <c r="J1997" s="27">
        <v>6764</v>
      </c>
      <c r="K1997" s="27">
        <v>332</v>
      </c>
      <c r="L1997" s="122">
        <v>4.9083382613837968E-2</v>
      </c>
      <c r="M1997" s="27" t="s">
        <v>66</v>
      </c>
      <c r="N1997" s="70">
        <f t="shared" si="83"/>
        <v>15388.281824236175</v>
      </c>
      <c r="O1997" s="1">
        <v>44224</v>
      </c>
      <c r="P1997" s="1">
        <f t="shared" si="84"/>
        <v>44206</v>
      </c>
      <c r="Q1997" s="1">
        <f t="shared" si="85"/>
        <v>44219</v>
      </c>
    </row>
    <row r="1998" spans="1:17" x14ac:dyDescent="0.25">
      <c r="A1998" s="73" t="s">
        <v>451</v>
      </c>
      <c r="B1998" s="112" t="s">
        <v>48</v>
      </c>
      <c r="C1998" s="74">
        <v>625.94499034377498</v>
      </c>
      <c r="D1998" s="27">
        <v>13</v>
      </c>
      <c r="E1998" s="27" t="s">
        <v>574</v>
      </c>
      <c r="F1998" s="137">
        <v>22.822635385049466</v>
      </c>
      <c r="G1998" s="27" t="s">
        <v>857</v>
      </c>
      <c r="H1998" s="27" t="s">
        <v>64</v>
      </c>
      <c r="I1998" s="27">
        <v>594</v>
      </c>
      <c r="J1998" s="27">
        <v>52</v>
      </c>
      <c r="K1998" s="27">
        <v>2</v>
      </c>
      <c r="L1998" s="138">
        <v>3.8461538461538464E-2</v>
      </c>
      <c r="M1998" s="27" t="s">
        <v>64</v>
      </c>
      <c r="N1998" s="70">
        <f t="shared" si="83"/>
        <v>8307.439280158007</v>
      </c>
      <c r="O1998" s="1">
        <v>44224</v>
      </c>
      <c r="P1998" s="1">
        <f t="shared" si="84"/>
        <v>44206</v>
      </c>
      <c r="Q1998" s="1">
        <f t="shared" si="85"/>
        <v>44219</v>
      </c>
    </row>
    <row r="1999" spans="1:17" x14ac:dyDescent="0.25">
      <c r="A1999" s="73" t="s">
        <v>452</v>
      </c>
      <c r="B1999" s="112" t="s">
        <v>51</v>
      </c>
      <c r="C1999" s="74">
        <v>9210.9950828244691</v>
      </c>
      <c r="D1999" s="27">
        <v>424</v>
      </c>
      <c r="E1999" s="27">
        <v>59</v>
      </c>
      <c r="F1999" s="69">
        <v>45.752773466832004</v>
      </c>
      <c r="G1999" s="27" t="s">
        <v>860</v>
      </c>
      <c r="H1999" s="27" t="s">
        <v>66</v>
      </c>
      <c r="I1999" s="27">
        <v>10459</v>
      </c>
      <c r="J1999" s="27">
        <v>1049</v>
      </c>
      <c r="K1999" s="27">
        <v>61</v>
      </c>
      <c r="L1999" s="72">
        <v>5.8150619637750235E-2</v>
      </c>
      <c r="M1999" s="27" t="s">
        <v>66</v>
      </c>
      <c r="N1999" s="70">
        <f t="shared" si="83"/>
        <v>11388.563239557539</v>
      </c>
      <c r="O1999" s="1">
        <v>44224</v>
      </c>
      <c r="P1999" s="1">
        <f t="shared" si="84"/>
        <v>44206</v>
      </c>
      <c r="Q1999" s="1">
        <f t="shared" si="85"/>
        <v>44219</v>
      </c>
    </row>
    <row r="2000" spans="1:17" x14ac:dyDescent="0.25">
      <c r="A2000" s="73" t="s">
        <v>52</v>
      </c>
      <c r="B2000" s="112" t="s">
        <v>52</v>
      </c>
      <c r="C2000" s="74">
        <v>62728.587628093002</v>
      </c>
      <c r="D2000" s="27">
        <v>3382</v>
      </c>
      <c r="E2000" s="27">
        <v>627</v>
      </c>
      <c r="F2000" s="69">
        <v>71.396018911251559</v>
      </c>
      <c r="G2000" s="27" t="s">
        <v>860</v>
      </c>
      <c r="H2000" s="27" t="s">
        <v>66</v>
      </c>
      <c r="I2000" s="27">
        <v>74850</v>
      </c>
      <c r="J2000" s="27">
        <v>8487</v>
      </c>
      <c r="K2000" s="27">
        <v>682</v>
      </c>
      <c r="L2000" s="72">
        <v>8.0358194886296683E-2</v>
      </c>
      <c r="M2000" s="27" t="s">
        <v>66</v>
      </c>
      <c r="N2000" s="70">
        <f t="shared" si="83"/>
        <v>13529.716387555163</v>
      </c>
      <c r="O2000" s="1">
        <v>44224</v>
      </c>
      <c r="P2000" s="1">
        <f t="shared" si="84"/>
        <v>44206</v>
      </c>
      <c r="Q2000" s="1">
        <f t="shared" si="85"/>
        <v>44219</v>
      </c>
    </row>
    <row r="2001" spans="1:17" x14ac:dyDescent="0.25">
      <c r="A2001" s="73" t="s">
        <v>453</v>
      </c>
      <c r="B2001" s="112" t="s">
        <v>52</v>
      </c>
      <c r="C2001" s="74">
        <v>3007.0790085752401</v>
      </c>
      <c r="D2001" s="27">
        <v>111</v>
      </c>
      <c r="E2001" s="27">
        <v>32</v>
      </c>
      <c r="F2001" s="69">
        <v>76.011115078657738</v>
      </c>
      <c r="G2001" s="27" t="s">
        <v>860</v>
      </c>
      <c r="H2001" s="27" t="s">
        <v>66</v>
      </c>
      <c r="I2001" s="27">
        <v>2767</v>
      </c>
      <c r="J2001" s="27">
        <v>358</v>
      </c>
      <c r="K2001" s="27">
        <v>34</v>
      </c>
      <c r="L2001" s="72">
        <v>9.4972067039106142E-2</v>
      </c>
      <c r="M2001" s="27" t="s">
        <v>66</v>
      </c>
      <c r="N2001" s="70">
        <f t="shared" si="83"/>
        <v>11905.240899194767</v>
      </c>
      <c r="O2001" s="1">
        <v>44224</v>
      </c>
      <c r="P2001" s="1">
        <f t="shared" si="84"/>
        <v>44206</v>
      </c>
      <c r="Q2001" s="1">
        <f t="shared" si="85"/>
        <v>44219</v>
      </c>
    </row>
    <row r="2002" spans="1:17" x14ac:dyDescent="0.25">
      <c r="A2002" s="73" t="s">
        <v>454</v>
      </c>
      <c r="B2002" s="112" t="s">
        <v>54</v>
      </c>
      <c r="C2002" s="74">
        <v>3230.2527941828198</v>
      </c>
      <c r="D2002" s="27">
        <v>117</v>
      </c>
      <c r="E2002" s="27">
        <v>19</v>
      </c>
      <c r="F2002" s="75">
        <v>42.013518557645355</v>
      </c>
      <c r="G2002" s="27" t="s">
        <v>859</v>
      </c>
      <c r="H2002" s="27" t="s">
        <v>64</v>
      </c>
      <c r="I2002" s="27">
        <v>4635</v>
      </c>
      <c r="J2002" s="27">
        <v>439</v>
      </c>
      <c r="K2002" s="27">
        <v>22</v>
      </c>
      <c r="L2002" s="122">
        <v>5.011389521640091E-2</v>
      </c>
      <c r="M2002" s="27" t="s">
        <v>64</v>
      </c>
      <c r="N2002" s="70">
        <f t="shared" si="83"/>
        <v>13590.267634488868</v>
      </c>
      <c r="O2002" s="1">
        <v>44224</v>
      </c>
      <c r="P2002" s="1">
        <f t="shared" si="84"/>
        <v>44206</v>
      </c>
      <c r="Q2002" s="1">
        <f t="shared" si="85"/>
        <v>44219</v>
      </c>
    </row>
    <row r="2003" spans="1:17" x14ac:dyDescent="0.25">
      <c r="A2003" s="73" t="s">
        <v>455</v>
      </c>
      <c r="B2003" s="112" t="s">
        <v>41</v>
      </c>
      <c r="C2003" s="74">
        <v>2582.8318203587801</v>
      </c>
      <c r="D2003" s="27">
        <v>57</v>
      </c>
      <c r="E2003" s="27">
        <v>6</v>
      </c>
      <c r="F2003" s="137">
        <v>16.593083033640799</v>
      </c>
      <c r="G2003" s="27" t="s">
        <v>857</v>
      </c>
      <c r="H2003" s="27" t="s">
        <v>66</v>
      </c>
      <c r="I2003" s="27">
        <v>3569</v>
      </c>
      <c r="J2003" s="27">
        <v>253</v>
      </c>
      <c r="K2003" s="27">
        <v>7</v>
      </c>
      <c r="L2003" s="138">
        <v>2.766798418972332E-2</v>
      </c>
      <c r="M2003" s="27" t="s">
        <v>66</v>
      </c>
      <c r="N2003" s="70">
        <f t="shared" si="83"/>
        <v>9795.4500175259527</v>
      </c>
      <c r="O2003" s="1">
        <v>44224</v>
      </c>
      <c r="P2003" s="1">
        <f t="shared" si="84"/>
        <v>44206</v>
      </c>
      <c r="Q2003" s="1">
        <f t="shared" si="85"/>
        <v>44219</v>
      </c>
    </row>
    <row r="2004" spans="1:17" x14ac:dyDescent="0.25">
      <c r="A2004" s="73" t="s">
        <v>456</v>
      </c>
      <c r="B2004" s="112" t="s">
        <v>51</v>
      </c>
      <c r="C2004" s="74">
        <v>101530.854278618</v>
      </c>
      <c r="D2004" s="27">
        <v>5477</v>
      </c>
      <c r="E2004" s="27">
        <v>740</v>
      </c>
      <c r="F2004" s="69">
        <v>52.060177403899139</v>
      </c>
      <c r="G2004" s="27" t="s">
        <v>860</v>
      </c>
      <c r="H2004" s="27" t="s">
        <v>66</v>
      </c>
      <c r="I2004" s="27">
        <v>139508</v>
      </c>
      <c r="J2004" s="27">
        <v>14320</v>
      </c>
      <c r="K2004" s="27">
        <v>842</v>
      </c>
      <c r="L2004" s="72">
        <v>5.8798882681564246E-2</v>
      </c>
      <c r="M2004" s="27" t="s">
        <v>66</v>
      </c>
      <c r="N2004" s="70">
        <f t="shared" si="83"/>
        <v>14104.086980991488</v>
      </c>
      <c r="O2004" s="1">
        <v>44224</v>
      </c>
      <c r="P2004" s="1">
        <f t="shared" si="84"/>
        <v>44206</v>
      </c>
      <c r="Q2004" s="1">
        <f t="shared" si="85"/>
        <v>44219</v>
      </c>
    </row>
    <row r="2005" spans="1:17" x14ac:dyDescent="0.25">
      <c r="A2005" s="73" t="s">
        <v>457</v>
      </c>
      <c r="B2005" s="112" t="s">
        <v>51</v>
      </c>
      <c r="C2005" s="74">
        <v>34437.884502636203</v>
      </c>
      <c r="D2005" s="27">
        <v>3128</v>
      </c>
      <c r="E2005" s="27">
        <v>439</v>
      </c>
      <c r="F2005" s="69">
        <v>91.054207626320633</v>
      </c>
      <c r="G2005" s="27" t="s">
        <v>860</v>
      </c>
      <c r="H2005" s="27" t="s">
        <v>66</v>
      </c>
      <c r="I2005" s="27">
        <v>52591</v>
      </c>
      <c r="J2005" s="27">
        <v>5364</v>
      </c>
      <c r="K2005" s="27">
        <v>515</v>
      </c>
      <c r="L2005" s="72">
        <v>9.6010439970171516E-2</v>
      </c>
      <c r="M2005" s="27" t="s">
        <v>68</v>
      </c>
      <c r="N2005" s="70">
        <f t="shared" si="83"/>
        <v>15575.869648989004</v>
      </c>
      <c r="O2005" s="1">
        <v>44224</v>
      </c>
      <c r="P2005" s="1">
        <f t="shared" si="84"/>
        <v>44206</v>
      </c>
      <c r="Q2005" s="1">
        <f t="shared" si="85"/>
        <v>44219</v>
      </c>
    </row>
    <row r="2006" spans="1:17" x14ac:dyDescent="0.25">
      <c r="A2006" s="73" t="s">
        <v>458</v>
      </c>
      <c r="B2006" s="112" t="s">
        <v>43</v>
      </c>
      <c r="C2006" s="74">
        <v>15123.002698759299</v>
      </c>
      <c r="D2006" s="27">
        <v>1154</v>
      </c>
      <c r="E2006" s="27">
        <v>193</v>
      </c>
      <c r="F2006" s="69">
        <v>91.157256004756761</v>
      </c>
      <c r="G2006" s="27" t="s">
        <v>860</v>
      </c>
      <c r="H2006" s="27" t="s">
        <v>64</v>
      </c>
      <c r="I2006" s="27">
        <v>19640</v>
      </c>
      <c r="J2006" s="27">
        <v>2299</v>
      </c>
      <c r="K2006" s="27">
        <v>218</v>
      </c>
      <c r="L2006" s="72">
        <v>9.4823836450630708E-2</v>
      </c>
      <c r="M2006" s="27" t="s">
        <v>66</v>
      </c>
      <c r="N2006" s="70">
        <f t="shared" si="83"/>
        <v>15202.00747030622</v>
      </c>
      <c r="O2006" s="1">
        <v>44224</v>
      </c>
      <c r="P2006" s="1">
        <f t="shared" si="84"/>
        <v>44206</v>
      </c>
      <c r="Q2006" s="1">
        <f t="shared" si="85"/>
        <v>44219</v>
      </c>
    </row>
    <row r="2007" spans="1:17" x14ac:dyDescent="0.25">
      <c r="A2007" s="73" t="s">
        <v>459</v>
      </c>
      <c r="B2007" s="112" t="s">
        <v>49</v>
      </c>
      <c r="C2007" s="74">
        <v>27680.062234411598</v>
      </c>
      <c r="D2007" s="27">
        <v>1495</v>
      </c>
      <c r="E2007" s="27">
        <v>185</v>
      </c>
      <c r="F2007" s="75">
        <v>47.739364176204177</v>
      </c>
      <c r="G2007" s="27" t="s">
        <v>859</v>
      </c>
      <c r="H2007" s="27" t="s">
        <v>66</v>
      </c>
      <c r="I2007" s="27">
        <v>39959</v>
      </c>
      <c r="J2007" s="27">
        <v>4230</v>
      </c>
      <c r="K2007" s="27">
        <v>209</v>
      </c>
      <c r="L2007" s="122">
        <v>4.9408983451536645E-2</v>
      </c>
      <c r="M2007" s="27" t="s">
        <v>66</v>
      </c>
      <c r="N2007" s="70">
        <f t="shared" si="83"/>
        <v>15281.757548728714</v>
      </c>
      <c r="O2007" s="1">
        <v>44224</v>
      </c>
      <c r="P2007" s="1">
        <f t="shared" si="84"/>
        <v>44206</v>
      </c>
      <c r="Q2007" s="1">
        <f t="shared" si="85"/>
        <v>44219</v>
      </c>
    </row>
    <row r="2008" spans="1:17" x14ac:dyDescent="0.25">
      <c r="A2008" s="73" t="s">
        <v>460</v>
      </c>
      <c r="B2008" s="112" t="s">
        <v>43</v>
      </c>
      <c r="C2008" s="74">
        <v>12712.6088020805</v>
      </c>
      <c r="D2008" s="27">
        <v>712</v>
      </c>
      <c r="E2008" s="27">
        <v>68</v>
      </c>
      <c r="F2008" s="69">
        <v>38.207286425331951</v>
      </c>
      <c r="G2008" s="27" t="s">
        <v>860</v>
      </c>
      <c r="H2008" s="27" t="s">
        <v>66</v>
      </c>
      <c r="I2008" s="27">
        <v>11598</v>
      </c>
      <c r="J2008" s="27">
        <v>1079</v>
      </c>
      <c r="K2008" s="27">
        <v>75</v>
      </c>
      <c r="L2008" s="72">
        <v>6.9508804448563485E-2</v>
      </c>
      <c r="M2008" s="27" t="s">
        <v>66</v>
      </c>
      <c r="N2008" s="70">
        <f t="shared" si="83"/>
        <v>8487.6363050156524</v>
      </c>
      <c r="O2008" s="1">
        <v>44224</v>
      </c>
      <c r="P2008" s="1">
        <f t="shared" si="84"/>
        <v>44206</v>
      </c>
      <c r="Q2008" s="1">
        <f t="shared" si="85"/>
        <v>44219</v>
      </c>
    </row>
    <row r="2009" spans="1:17" x14ac:dyDescent="0.25">
      <c r="A2009" s="73" t="s">
        <v>461</v>
      </c>
      <c r="B2009" s="112" t="s">
        <v>53</v>
      </c>
      <c r="C2009" s="74">
        <v>60849.009238985098</v>
      </c>
      <c r="D2009" s="27">
        <v>8616</v>
      </c>
      <c r="E2009" s="27">
        <v>874</v>
      </c>
      <c r="F2009" s="69">
        <v>102.59587166552308</v>
      </c>
      <c r="G2009" s="27" t="s">
        <v>860</v>
      </c>
      <c r="H2009" s="27" t="s">
        <v>66</v>
      </c>
      <c r="I2009" s="27">
        <v>116437</v>
      </c>
      <c r="J2009" s="27">
        <v>11812</v>
      </c>
      <c r="K2009" s="27">
        <v>1199</v>
      </c>
      <c r="L2009" s="72">
        <v>0.101506942092787</v>
      </c>
      <c r="M2009" s="27" t="s">
        <v>66</v>
      </c>
      <c r="N2009" s="70">
        <f t="shared" si="83"/>
        <v>19411.984102499107</v>
      </c>
      <c r="O2009" s="1">
        <v>44224</v>
      </c>
      <c r="P2009" s="1">
        <f t="shared" si="84"/>
        <v>44206</v>
      </c>
      <c r="Q2009" s="1">
        <f t="shared" si="85"/>
        <v>44219</v>
      </c>
    </row>
    <row r="2010" spans="1:17" x14ac:dyDescent="0.25">
      <c r="A2010" s="73" t="s">
        <v>462</v>
      </c>
      <c r="B2010" s="112" t="s">
        <v>42</v>
      </c>
      <c r="C2010" s="74">
        <v>1304.7898284374701</v>
      </c>
      <c r="D2010" s="27">
        <v>30</v>
      </c>
      <c r="E2010" s="27" t="s">
        <v>574</v>
      </c>
      <c r="F2010" s="137">
        <v>21.897341586149413</v>
      </c>
      <c r="G2010" s="27" t="s">
        <v>857</v>
      </c>
      <c r="H2010" s="27" t="s">
        <v>66</v>
      </c>
      <c r="I2010" s="27">
        <v>1424</v>
      </c>
      <c r="J2010" s="27">
        <v>167</v>
      </c>
      <c r="K2010" s="27">
        <v>5</v>
      </c>
      <c r="L2010" s="138">
        <v>2.9940119760479042E-2</v>
      </c>
      <c r="M2010" s="27" t="s">
        <v>66</v>
      </c>
      <c r="N2010" s="70">
        <f t="shared" si="83"/>
        <v>12798.996157104331</v>
      </c>
      <c r="O2010" s="1">
        <v>44224</v>
      </c>
      <c r="P2010" s="1">
        <f t="shared" si="84"/>
        <v>44206</v>
      </c>
      <c r="Q2010" s="1">
        <f t="shared" si="85"/>
        <v>44219</v>
      </c>
    </row>
    <row r="2011" spans="1:17" x14ac:dyDescent="0.25">
      <c r="A2011" s="73" t="s">
        <v>463</v>
      </c>
      <c r="B2011" s="112" t="s">
        <v>52</v>
      </c>
      <c r="C2011" s="74">
        <v>5675.6338289658797</v>
      </c>
      <c r="D2011" s="27">
        <v>350</v>
      </c>
      <c r="E2011" s="27">
        <v>67</v>
      </c>
      <c r="F2011" s="69">
        <v>84.320349584396283</v>
      </c>
      <c r="G2011" s="27" t="s">
        <v>860</v>
      </c>
      <c r="H2011" s="27" t="s">
        <v>66</v>
      </c>
      <c r="I2011" s="27">
        <v>6286</v>
      </c>
      <c r="J2011" s="27">
        <v>809</v>
      </c>
      <c r="K2011" s="27">
        <v>76</v>
      </c>
      <c r="L2011" s="72">
        <v>9.3943139678615575E-2</v>
      </c>
      <c r="M2011" s="27" t="s">
        <v>66</v>
      </c>
      <c r="N2011" s="70">
        <f t="shared" si="83"/>
        <v>14253.914617804065</v>
      </c>
      <c r="O2011" s="1">
        <v>44224</v>
      </c>
      <c r="P2011" s="1">
        <f t="shared" si="84"/>
        <v>44206</v>
      </c>
      <c r="Q2011" s="1">
        <f t="shared" si="85"/>
        <v>44219</v>
      </c>
    </row>
    <row r="2012" spans="1:17" x14ac:dyDescent="0.25">
      <c r="A2012" s="73" t="s">
        <v>464</v>
      </c>
      <c r="B2012" s="112" t="s">
        <v>52</v>
      </c>
      <c r="C2012" s="74">
        <v>18091.285950418602</v>
      </c>
      <c r="D2012" s="27">
        <v>1329</v>
      </c>
      <c r="E2012" s="27">
        <v>187</v>
      </c>
      <c r="F2012" s="69">
        <v>73.831914954800624</v>
      </c>
      <c r="G2012" s="27" t="s">
        <v>860</v>
      </c>
      <c r="H2012" s="27" t="s">
        <v>66</v>
      </c>
      <c r="I2012" s="27">
        <v>22004</v>
      </c>
      <c r="J2012" s="27">
        <v>2550</v>
      </c>
      <c r="K2012" s="27">
        <v>206</v>
      </c>
      <c r="L2012" s="72">
        <v>8.0784313725490192E-2</v>
      </c>
      <c r="M2012" s="27" t="s">
        <v>66</v>
      </c>
      <c r="N2012" s="70">
        <f t="shared" si="83"/>
        <v>14095.183764098301</v>
      </c>
      <c r="O2012" s="1">
        <v>44224</v>
      </c>
      <c r="P2012" s="1">
        <f t="shared" si="84"/>
        <v>44206</v>
      </c>
      <c r="Q2012" s="1">
        <f t="shared" si="85"/>
        <v>44219</v>
      </c>
    </row>
    <row r="2013" spans="1:17" x14ac:dyDescent="0.25">
      <c r="A2013" s="73" t="s">
        <v>465</v>
      </c>
      <c r="B2013" s="112" t="s">
        <v>45</v>
      </c>
      <c r="C2013" s="74">
        <v>6461.82916759405</v>
      </c>
      <c r="D2013" s="27">
        <v>215</v>
      </c>
      <c r="E2013" s="27">
        <v>27</v>
      </c>
      <c r="F2013" s="69">
        <v>29.845596015493218</v>
      </c>
      <c r="G2013" s="27" t="s">
        <v>860</v>
      </c>
      <c r="H2013" s="27" t="s">
        <v>66</v>
      </c>
      <c r="I2013" s="27">
        <v>7491</v>
      </c>
      <c r="J2013" s="27">
        <v>959</v>
      </c>
      <c r="K2013" s="27">
        <v>30</v>
      </c>
      <c r="L2013" s="72">
        <v>3.1282586027111578E-2</v>
      </c>
      <c r="M2013" s="27" t="s">
        <v>66</v>
      </c>
      <c r="N2013" s="70">
        <f t="shared" si="83"/>
        <v>14840.998966815258</v>
      </c>
      <c r="O2013" s="1">
        <v>44224</v>
      </c>
      <c r="P2013" s="1">
        <f t="shared" si="84"/>
        <v>44206</v>
      </c>
      <c r="Q2013" s="1">
        <f t="shared" si="85"/>
        <v>44219</v>
      </c>
    </row>
    <row r="2014" spans="1:17" x14ac:dyDescent="0.25">
      <c r="A2014" s="73" t="s">
        <v>466</v>
      </c>
      <c r="B2014" s="112" t="s">
        <v>46</v>
      </c>
      <c r="C2014" s="74">
        <v>335.85846276679899</v>
      </c>
      <c r="D2014" s="27">
        <v>7</v>
      </c>
      <c r="E2014" s="27" t="s">
        <v>574</v>
      </c>
      <c r="F2014" s="137">
        <v>42.53492428932325</v>
      </c>
      <c r="G2014" s="27" t="s">
        <v>857</v>
      </c>
      <c r="H2014" s="27" t="s">
        <v>64</v>
      </c>
      <c r="I2014" s="27">
        <v>371</v>
      </c>
      <c r="J2014" s="27">
        <v>34</v>
      </c>
      <c r="K2014" s="27">
        <v>2</v>
      </c>
      <c r="L2014" s="138">
        <v>5.8823529411764705E-2</v>
      </c>
      <c r="M2014" s="27" t="s">
        <v>64</v>
      </c>
      <c r="N2014" s="70">
        <f t="shared" si="83"/>
        <v>10123.311980858933</v>
      </c>
      <c r="O2014" s="1">
        <v>44224</v>
      </c>
      <c r="P2014" s="1">
        <f t="shared" si="84"/>
        <v>44206</v>
      </c>
      <c r="Q2014" s="1">
        <f t="shared" si="85"/>
        <v>44219</v>
      </c>
    </row>
    <row r="2015" spans="1:17" x14ac:dyDescent="0.25">
      <c r="A2015" s="73" t="s">
        <v>467</v>
      </c>
      <c r="B2015" s="112" t="s">
        <v>45</v>
      </c>
      <c r="C2015" s="74">
        <v>6179.81950587131</v>
      </c>
      <c r="D2015" s="27">
        <v>303</v>
      </c>
      <c r="E2015" s="27">
        <v>39</v>
      </c>
      <c r="F2015" s="69">
        <v>45.077599484380414</v>
      </c>
      <c r="G2015" s="27" t="s">
        <v>860</v>
      </c>
      <c r="H2015" s="27" t="s">
        <v>66</v>
      </c>
      <c r="I2015" s="27">
        <v>7866</v>
      </c>
      <c r="J2015" s="27">
        <v>758</v>
      </c>
      <c r="K2015" s="27">
        <v>41</v>
      </c>
      <c r="L2015" s="72">
        <v>5.4089709762532981E-2</v>
      </c>
      <c r="M2015" s="27" t="s">
        <v>66</v>
      </c>
      <c r="N2015" s="70">
        <f t="shared" si="83"/>
        <v>12265.730403288331</v>
      </c>
      <c r="O2015" s="1">
        <v>44224</v>
      </c>
      <c r="P2015" s="1">
        <f t="shared" si="84"/>
        <v>44206</v>
      </c>
      <c r="Q2015" s="1">
        <f t="shared" si="85"/>
        <v>44219</v>
      </c>
    </row>
    <row r="2016" spans="1:17" x14ac:dyDescent="0.25">
      <c r="A2016" s="73" t="s">
        <v>468</v>
      </c>
      <c r="B2016" s="112" t="s">
        <v>54</v>
      </c>
      <c r="C2016" s="74">
        <v>1273.84035727372</v>
      </c>
      <c r="D2016" s="27">
        <v>48</v>
      </c>
      <c r="E2016" s="27">
        <v>5</v>
      </c>
      <c r="F2016" s="137">
        <v>28.036704529225013</v>
      </c>
      <c r="G2016" s="27" t="s">
        <v>857</v>
      </c>
      <c r="H2016" s="27" t="s">
        <v>66</v>
      </c>
      <c r="I2016" s="27">
        <v>1320</v>
      </c>
      <c r="J2016" s="27">
        <v>129</v>
      </c>
      <c r="K2016" s="27">
        <v>6</v>
      </c>
      <c r="L2016" s="138">
        <v>4.6511627906976744E-2</v>
      </c>
      <c r="M2016" s="27" t="s">
        <v>66</v>
      </c>
      <c r="N2016" s="70">
        <f t="shared" si="83"/>
        <v>10126.857675956075</v>
      </c>
      <c r="O2016" s="1">
        <v>44224</v>
      </c>
      <c r="P2016" s="1">
        <f t="shared" si="84"/>
        <v>44206</v>
      </c>
      <c r="Q2016" s="1">
        <f t="shared" si="85"/>
        <v>44219</v>
      </c>
    </row>
    <row r="2017" spans="1:17" x14ac:dyDescent="0.25">
      <c r="A2017" s="73" t="s">
        <v>469</v>
      </c>
      <c r="B2017" s="112" t="s">
        <v>47</v>
      </c>
      <c r="C2017" s="74">
        <v>1894.7075901246999</v>
      </c>
      <c r="D2017" s="27">
        <v>86</v>
      </c>
      <c r="E2017" s="27">
        <v>17</v>
      </c>
      <c r="F2017" s="75">
        <v>64.088291017285499</v>
      </c>
      <c r="G2017" s="27" t="s">
        <v>859</v>
      </c>
      <c r="H2017" s="27" t="s">
        <v>64</v>
      </c>
      <c r="I2017" s="27">
        <v>1781</v>
      </c>
      <c r="J2017" s="27">
        <v>182</v>
      </c>
      <c r="K2017" s="27">
        <v>18</v>
      </c>
      <c r="L2017" s="122">
        <v>9.8901098901098897E-2</v>
      </c>
      <c r="M2017" s="27" t="s">
        <v>64</v>
      </c>
      <c r="N2017" s="70">
        <f t="shared" si="83"/>
        <v>9605.7038536496129</v>
      </c>
      <c r="O2017" s="1">
        <v>44224</v>
      </c>
      <c r="P2017" s="1">
        <f t="shared" si="84"/>
        <v>44206</v>
      </c>
      <c r="Q2017" s="1">
        <f t="shared" si="85"/>
        <v>44219</v>
      </c>
    </row>
    <row r="2018" spans="1:17" x14ac:dyDescent="0.25">
      <c r="A2018" s="73" t="s">
        <v>470</v>
      </c>
      <c r="B2018" s="112" t="s">
        <v>54</v>
      </c>
      <c r="C2018" s="74">
        <v>9116.2129377530891</v>
      </c>
      <c r="D2018" s="27">
        <v>427</v>
      </c>
      <c r="E2018" s="27">
        <v>77</v>
      </c>
      <c r="F2018" s="69">
        <v>60.332070318616402</v>
      </c>
      <c r="G2018" s="27" t="s">
        <v>860</v>
      </c>
      <c r="H2018" s="27" t="s">
        <v>66</v>
      </c>
      <c r="I2018" s="27">
        <v>11469</v>
      </c>
      <c r="J2018" s="27">
        <v>1017</v>
      </c>
      <c r="K2018" s="27">
        <v>82</v>
      </c>
      <c r="L2018" s="72">
        <v>8.0629301868239925E-2</v>
      </c>
      <c r="M2018" s="27" t="s">
        <v>66</v>
      </c>
      <c r="N2018" s="70">
        <f t="shared" si="83"/>
        <v>11155.948275278706</v>
      </c>
      <c r="O2018" s="1">
        <v>44224</v>
      </c>
      <c r="P2018" s="1">
        <f t="shared" si="84"/>
        <v>44206</v>
      </c>
      <c r="Q2018" s="1">
        <f t="shared" si="85"/>
        <v>44219</v>
      </c>
    </row>
    <row r="2019" spans="1:17" x14ac:dyDescent="0.25">
      <c r="A2019" s="73" t="s">
        <v>471</v>
      </c>
      <c r="B2019" s="112" t="s">
        <v>45</v>
      </c>
      <c r="C2019" s="74">
        <v>45021.147202316999</v>
      </c>
      <c r="D2019" s="27">
        <v>3660</v>
      </c>
      <c r="E2019" s="27">
        <v>433</v>
      </c>
      <c r="F2019" s="69">
        <v>68.697874999906048</v>
      </c>
      <c r="G2019" s="27" t="s">
        <v>860</v>
      </c>
      <c r="H2019" s="27" t="s">
        <v>66</v>
      </c>
      <c r="I2019" s="27">
        <v>92088</v>
      </c>
      <c r="J2019" s="27">
        <v>9393</v>
      </c>
      <c r="K2019" s="27">
        <v>519</v>
      </c>
      <c r="L2019" s="72">
        <v>5.5253912488022999E-2</v>
      </c>
      <c r="M2019" s="27" t="s">
        <v>66</v>
      </c>
      <c r="N2019" s="70">
        <f t="shared" si="83"/>
        <v>20863.52877191142</v>
      </c>
      <c r="O2019" s="1">
        <v>44224</v>
      </c>
      <c r="P2019" s="1">
        <f t="shared" si="84"/>
        <v>44206</v>
      </c>
      <c r="Q2019" s="1">
        <f t="shared" si="85"/>
        <v>44219</v>
      </c>
    </row>
    <row r="2020" spans="1:17" x14ac:dyDescent="0.25">
      <c r="A2020" s="73" t="s">
        <v>472</v>
      </c>
      <c r="B2020" s="112" t="s">
        <v>45</v>
      </c>
      <c r="C2020" s="74">
        <v>8853.2027967598096</v>
      </c>
      <c r="D2020" s="27">
        <v>505</v>
      </c>
      <c r="E2020" s="27">
        <v>78</v>
      </c>
      <c r="F2020" s="69">
        <v>62.931220478397528</v>
      </c>
      <c r="G2020" s="27" t="s">
        <v>860</v>
      </c>
      <c r="H2020" s="27" t="s">
        <v>66</v>
      </c>
      <c r="I2020" s="27">
        <v>9584</v>
      </c>
      <c r="J2020" s="27">
        <v>927</v>
      </c>
      <c r="K2020" s="27">
        <v>89</v>
      </c>
      <c r="L2020" s="72">
        <v>9.6008629989212516E-2</v>
      </c>
      <c r="M2020" s="27" t="s">
        <v>66</v>
      </c>
      <c r="N2020" s="70">
        <f t="shared" si="83"/>
        <v>10470.786914982604</v>
      </c>
      <c r="O2020" s="1">
        <v>44224</v>
      </c>
      <c r="P2020" s="1">
        <f t="shared" si="84"/>
        <v>44206</v>
      </c>
      <c r="Q2020" s="1">
        <f t="shared" si="85"/>
        <v>44219</v>
      </c>
    </row>
    <row r="2021" spans="1:17" x14ac:dyDescent="0.25">
      <c r="A2021" s="73" t="s">
        <v>473</v>
      </c>
      <c r="B2021" s="112" t="s">
        <v>42</v>
      </c>
      <c r="C2021" s="74">
        <v>931.64345052579108</v>
      </c>
      <c r="D2021" s="27">
        <v>27</v>
      </c>
      <c r="E2021" s="27" t="s">
        <v>574</v>
      </c>
      <c r="F2021" s="137">
        <v>23.000828714545033</v>
      </c>
      <c r="G2021" s="27" t="s">
        <v>857</v>
      </c>
      <c r="H2021" s="27" t="s">
        <v>66</v>
      </c>
      <c r="I2021" s="27">
        <v>1352</v>
      </c>
      <c r="J2021" s="27">
        <v>165</v>
      </c>
      <c r="K2021" s="27">
        <v>3</v>
      </c>
      <c r="L2021" s="138">
        <v>1.8181818181818181E-2</v>
      </c>
      <c r="M2021" s="27" t="s">
        <v>66</v>
      </c>
      <c r="N2021" s="70">
        <f t="shared" si="83"/>
        <v>17710.638110199674</v>
      </c>
      <c r="O2021" s="1">
        <v>44224</v>
      </c>
      <c r="P2021" s="1">
        <f t="shared" si="84"/>
        <v>44206</v>
      </c>
      <c r="Q2021" s="1">
        <f t="shared" si="85"/>
        <v>44219</v>
      </c>
    </row>
    <row r="2022" spans="1:17" x14ac:dyDescent="0.25">
      <c r="A2022" s="73" t="s">
        <v>474</v>
      </c>
      <c r="B2022" s="112" t="s">
        <v>41</v>
      </c>
      <c r="C2022" s="74">
        <v>21077.958151310399</v>
      </c>
      <c r="D2022" s="27">
        <v>734</v>
      </c>
      <c r="E2022" s="27">
        <v>171</v>
      </c>
      <c r="F2022" s="69">
        <v>57.948144818412416</v>
      </c>
      <c r="G2022" s="27" t="s">
        <v>860</v>
      </c>
      <c r="H2022" s="27" t="s">
        <v>66</v>
      </c>
      <c r="I2022" s="27">
        <v>20264</v>
      </c>
      <c r="J2022" s="27">
        <v>1940</v>
      </c>
      <c r="K2022" s="27">
        <v>194</v>
      </c>
      <c r="L2022" s="72">
        <v>0.1</v>
      </c>
      <c r="M2022" s="27" t="s">
        <v>66</v>
      </c>
      <c r="N2022" s="70">
        <f t="shared" si="83"/>
        <v>9203.9275629712356</v>
      </c>
      <c r="O2022" s="1">
        <v>44224</v>
      </c>
      <c r="P2022" s="1">
        <f t="shared" si="84"/>
        <v>44206</v>
      </c>
      <c r="Q2022" s="1">
        <f t="shared" si="85"/>
        <v>44219</v>
      </c>
    </row>
    <row r="2023" spans="1:17" x14ac:dyDescent="0.25">
      <c r="A2023" s="73" t="s">
        <v>475</v>
      </c>
      <c r="B2023" s="112" t="s">
        <v>45</v>
      </c>
      <c r="C2023" s="74">
        <v>28486.308874618499</v>
      </c>
      <c r="D2023" s="27">
        <v>3180</v>
      </c>
      <c r="E2023" s="27">
        <v>389</v>
      </c>
      <c r="F2023" s="69">
        <v>97.540591896311142</v>
      </c>
      <c r="G2023" s="27" t="s">
        <v>860</v>
      </c>
      <c r="H2023" s="27" t="s">
        <v>66</v>
      </c>
      <c r="I2023" s="27">
        <v>50752</v>
      </c>
      <c r="J2023" s="27">
        <v>5461</v>
      </c>
      <c r="K2023" s="27">
        <v>484</v>
      </c>
      <c r="L2023" s="72">
        <v>8.8628456326680094E-2</v>
      </c>
      <c r="M2023" s="27" t="s">
        <v>66</v>
      </c>
      <c r="N2023" s="70">
        <f t="shared" si="83"/>
        <v>19170.612886479616</v>
      </c>
      <c r="O2023" s="1">
        <v>44224</v>
      </c>
      <c r="P2023" s="1">
        <f t="shared" si="84"/>
        <v>44206</v>
      </c>
      <c r="Q2023" s="1">
        <f t="shared" si="85"/>
        <v>44219</v>
      </c>
    </row>
    <row r="2024" spans="1:17" x14ac:dyDescent="0.25">
      <c r="A2024" s="73" t="s">
        <v>476</v>
      </c>
      <c r="B2024" s="112" t="s">
        <v>42</v>
      </c>
      <c r="C2024" s="74">
        <v>620.40356759031897</v>
      </c>
      <c r="D2024" s="27">
        <v>13</v>
      </c>
      <c r="E2024" s="27" t="s">
        <v>574</v>
      </c>
      <c r="F2024" s="137">
        <v>23.026486358227714</v>
      </c>
      <c r="G2024" s="27" t="s">
        <v>857</v>
      </c>
      <c r="H2024" s="27" t="s">
        <v>66</v>
      </c>
      <c r="I2024" s="27">
        <v>629</v>
      </c>
      <c r="J2024" s="27">
        <v>81</v>
      </c>
      <c r="K2024" s="27">
        <v>2</v>
      </c>
      <c r="L2024" s="138">
        <v>2.4691358024691357E-2</v>
      </c>
      <c r="M2024" s="27" t="s">
        <v>66</v>
      </c>
      <c r="N2024" s="70">
        <f t="shared" si="83"/>
        <v>13056.017765115113</v>
      </c>
      <c r="O2024" s="1">
        <v>44224</v>
      </c>
      <c r="P2024" s="1">
        <f t="shared" si="84"/>
        <v>44206</v>
      </c>
      <c r="Q2024" s="1">
        <f t="shared" si="85"/>
        <v>44219</v>
      </c>
    </row>
    <row r="2025" spans="1:17" x14ac:dyDescent="0.25">
      <c r="A2025" s="73" t="s">
        <v>477</v>
      </c>
      <c r="B2025" s="112" t="s">
        <v>52</v>
      </c>
      <c r="C2025" s="74">
        <v>18099.241781728299</v>
      </c>
      <c r="D2025" s="27">
        <v>872</v>
      </c>
      <c r="E2025" s="27">
        <v>126</v>
      </c>
      <c r="F2025" s="69">
        <v>49.725839946984721</v>
      </c>
      <c r="G2025" s="27" t="s">
        <v>860</v>
      </c>
      <c r="H2025" s="27" t="s">
        <v>66</v>
      </c>
      <c r="I2025" s="27">
        <v>22486</v>
      </c>
      <c r="J2025" s="27">
        <v>2565</v>
      </c>
      <c r="K2025" s="27">
        <v>147</v>
      </c>
      <c r="L2025" s="72">
        <v>5.7309941520467839E-2</v>
      </c>
      <c r="M2025" s="27" t="s">
        <v>66</v>
      </c>
      <c r="N2025" s="70">
        <f t="shared" si="83"/>
        <v>14171.864384890645</v>
      </c>
      <c r="O2025" s="1">
        <v>44224</v>
      </c>
      <c r="P2025" s="1">
        <f t="shared" si="84"/>
        <v>44206</v>
      </c>
      <c r="Q2025" s="1">
        <f t="shared" si="85"/>
        <v>44219</v>
      </c>
    </row>
    <row r="2026" spans="1:17" x14ac:dyDescent="0.25">
      <c r="A2026" s="73" t="s">
        <v>478</v>
      </c>
      <c r="B2026" s="112" t="s">
        <v>43</v>
      </c>
      <c r="C2026" s="74">
        <v>14013.208647597899</v>
      </c>
      <c r="D2026" s="27">
        <v>974</v>
      </c>
      <c r="E2026" s="27">
        <v>95</v>
      </c>
      <c r="F2026" s="69">
        <v>48.423701211909609</v>
      </c>
      <c r="G2026" s="27" t="s">
        <v>860</v>
      </c>
      <c r="H2026" s="27" t="s">
        <v>66</v>
      </c>
      <c r="I2026" s="27">
        <v>13254</v>
      </c>
      <c r="J2026" s="27">
        <v>1212</v>
      </c>
      <c r="K2026" s="27">
        <v>100</v>
      </c>
      <c r="L2026" s="72">
        <v>8.2508250825082508E-2</v>
      </c>
      <c r="M2026" s="27" t="s">
        <v>66</v>
      </c>
      <c r="N2026" s="70">
        <f t="shared" si="83"/>
        <v>8648.9827596177074</v>
      </c>
      <c r="O2026" s="1">
        <v>44224</v>
      </c>
      <c r="P2026" s="1">
        <f t="shared" si="84"/>
        <v>44206</v>
      </c>
      <c r="Q2026" s="1">
        <f t="shared" si="85"/>
        <v>44219</v>
      </c>
    </row>
    <row r="2027" spans="1:17" x14ac:dyDescent="0.25">
      <c r="A2027" s="73" t="s">
        <v>479</v>
      </c>
      <c r="B2027" s="112" t="s">
        <v>51</v>
      </c>
      <c r="C2027" s="74">
        <v>18279.738978438399</v>
      </c>
      <c r="D2027" s="27">
        <v>662</v>
      </c>
      <c r="E2027" s="27">
        <v>140</v>
      </c>
      <c r="F2027" s="69">
        <v>54.705376328378406</v>
      </c>
      <c r="G2027" s="27" t="s">
        <v>860</v>
      </c>
      <c r="H2027" s="27" t="s">
        <v>64</v>
      </c>
      <c r="I2027" s="27">
        <v>24955</v>
      </c>
      <c r="J2027" s="27">
        <v>2788</v>
      </c>
      <c r="K2027" s="27">
        <v>151</v>
      </c>
      <c r="L2027" s="72">
        <v>5.4160688665710187E-2</v>
      </c>
      <c r="M2027" s="27" t="s">
        <v>64</v>
      </c>
      <c r="N2027" s="70">
        <f t="shared" si="83"/>
        <v>15251.858920351899</v>
      </c>
      <c r="O2027" s="1">
        <v>44224</v>
      </c>
      <c r="P2027" s="1">
        <f t="shared" si="84"/>
        <v>44206</v>
      </c>
      <c r="Q2027" s="1">
        <f t="shared" si="85"/>
        <v>44219</v>
      </c>
    </row>
    <row r="2028" spans="1:17" x14ac:dyDescent="0.25">
      <c r="A2028" s="73" t="s">
        <v>480</v>
      </c>
      <c r="B2028" s="112" t="s">
        <v>42</v>
      </c>
      <c r="C2028" s="74">
        <v>3054.0870162720894</v>
      </c>
      <c r="D2028" s="27">
        <v>76</v>
      </c>
      <c r="E2028" s="27">
        <v>14</v>
      </c>
      <c r="F2028" s="78">
        <v>32.743009438566354</v>
      </c>
      <c r="G2028" s="27" t="s">
        <v>858</v>
      </c>
      <c r="H2028" s="27" t="s">
        <v>68</v>
      </c>
      <c r="I2028" s="27">
        <v>9196</v>
      </c>
      <c r="J2028" s="27">
        <v>1580</v>
      </c>
      <c r="K2028" s="27">
        <v>16</v>
      </c>
      <c r="L2028" s="124">
        <v>1.0126582278481013E-2</v>
      </c>
      <c r="M2028" s="27" t="s">
        <v>66</v>
      </c>
      <c r="N2028" s="70">
        <f t="shared" si="83"/>
        <v>51733.954912934852</v>
      </c>
      <c r="O2028" s="1">
        <v>44224</v>
      </c>
      <c r="P2028" s="1">
        <f t="shared" si="84"/>
        <v>44206</v>
      </c>
      <c r="Q2028" s="1">
        <f t="shared" si="85"/>
        <v>44219</v>
      </c>
    </row>
    <row r="2029" spans="1:17" x14ac:dyDescent="0.25">
      <c r="A2029" s="73" t="s">
        <v>481</v>
      </c>
      <c r="B2029" s="112" t="s">
        <v>46</v>
      </c>
      <c r="C2029" s="74">
        <v>1830.68334983656</v>
      </c>
      <c r="D2029" s="27">
        <v>26</v>
      </c>
      <c r="E2029" s="27" t="s">
        <v>574</v>
      </c>
      <c r="F2029" s="137">
        <v>7.8034873081626523</v>
      </c>
      <c r="G2029" s="27" t="s">
        <v>857</v>
      </c>
      <c r="H2029" s="27" t="s">
        <v>66</v>
      </c>
      <c r="I2029" s="27">
        <v>3981</v>
      </c>
      <c r="J2029" s="27">
        <v>410</v>
      </c>
      <c r="K2029" s="27">
        <v>2</v>
      </c>
      <c r="L2029" s="138">
        <v>4.8780487804878049E-3</v>
      </c>
      <c r="M2029" s="27" t="s">
        <v>66</v>
      </c>
      <c r="N2029" s="70">
        <f t="shared" si="83"/>
        <v>22396.008574426814</v>
      </c>
      <c r="O2029" s="1">
        <v>44224</v>
      </c>
      <c r="P2029" s="1">
        <f t="shared" si="84"/>
        <v>44206</v>
      </c>
      <c r="Q2029" s="1">
        <f t="shared" si="85"/>
        <v>44219</v>
      </c>
    </row>
    <row r="2030" spans="1:17" x14ac:dyDescent="0.25">
      <c r="A2030" s="73" t="s">
        <v>482</v>
      </c>
      <c r="B2030" s="112" t="s">
        <v>49</v>
      </c>
      <c r="C2030" s="74">
        <v>3773.5522642548599</v>
      </c>
      <c r="D2030" s="27">
        <v>130</v>
      </c>
      <c r="E2030" s="27">
        <v>18</v>
      </c>
      <c r="F2030" s="75">
        <v>34.071723290896777</v>
      </c>
      <c r="G2030" s="27" t="s">
        <v>859</v>
      </c>
      <c r="H2030" s="27" t="s">
        <v>66</v>
      </c>
      <c r="I2030" s="27">
        <v>5870</v>
      </c>
      <c r="J2030" s="27">
        <v>577</v>
      </c>
      <c r="K2030" s="27">
        <v>20</v>
      </c>
      <c r="L2030" s="122">
        <v>3.4662045060658578E-2</v>
      </c>
      <c r="M2030" s="27" t="s">
        <v>66</v>
      </c>
      <c r="N2030" s="70">
        <f t="shared" si="83"/>
        <v>15290.632263548006</v>
      </c>
      <c r="O2030" s="1">
        <v>44224</v>
      </c>
      <c r="P2030" s="1">
        <f t="shared" si="84"/>
        <v>44206</v>
      </c>
      <c r="Q2030" s="1">
        <f t="shared" si="85"/>
        <v>44219</v>
      </c>
    </row>
    <row r="2031" spans="1:17" x14ac:dyDescent="0.25">
      <c r="A2031" s="73" t="s">
        <v>483</v>
      </c>
      <c r="B2031" s="112" t="s">
        <v>49</v>
      </c>
      <c r="C2031" s="74">
        <v>8525.6886385726593</v>
      </c>
      <c r="D2031" s="27">
        <v>727</v>
      </c>
      <c r="E2031" s="27">
        <v>26</v>
      </c>
      <c r="F2031" s="69">
        <v>21.782907350622803</v>
      </c>
      <c r="G2031" s="27" t="s">
        <v>860</v>
      </c>
      <c r="H2031" s="27" t="s">
        <v>66</v>
      </c>
      <c r="I2031" s="27">
        <v>9772</v>
      </c>
      <c r="J2031" s="27">
        <v>616</v>
      </c>
      <c r="K2031" s="27">
        <v>28</v>
      </c>
      <c r="L2031" s="72">
        <v>4.5454545454545456E-2</v>
      </c>
      <c r="M2031" s="27" t="s">
        <v>66</v>
      </c>
      <c r="N2031" s="70">
        <f t="shared" si="83"/>
        <v>7225.2228073758097</v>
      </c>
      <c r="O2031" s="1">
        <v>44224</v>
      </c>
      <c r="P2031" s="1">
        <f t="shared" si="84"/>
        <v>44206</v>
      </c>
      <c r="Q2031" s="1">
        <f t="shared" si="85"/>
        <v>44219</v>
      </c>
    </row>
    <row r="2032" spans="1:17" x14ac:dyDescent="0.25">
      <c r="A2032" s="73" t="s">
        <v>484</v>
      </c>
      <c r="B2032" s="112" t="s">
        <v>54</v>
      </c>
      <c r="C2032" s="74">
        <v>39496.6261109037</v>
      </c>
      <c r="D2032" s="27">
        <v>2230</v>
      </c>
      <c r="E2032" s="27">
        <v>295</v>
      </c>
      <c r="F2032" s="69">
        <v>53.349945669438966</v>
      </c>
      <c r="G2032" s="27" t="s">
        <v>860</v>
      </c>
      <c r="H2032" s="27" t="s">
        <v>66</v>
      </c>
      <c r="I2032" s="27">
        <v>55645</v>
      </c>
      <c r="J2032" s="27">
        <v>5581</v>
      </c>
      <c r="K2032" s="27">
        <v>328</v>
      </c>
      <c r="L2032" s="72">
        <v>5.8770829600430029E-2</v>
      </c>
      <c r="M2032" s="27" t="s">
        <v>66</v>
      </c>
      <c r="N2032" s="70">
        <f t="shared" si="83"/>
        <v>14130.320864189644</v>
      </c>
      <c r="O2032" s="1">
        <v>44224</v>
      </c>
      <c r="P2032" s="1">
        <f t="shared" si="84"/>
        <v>44206</v>
      </c>
      <c r="Q2032" s="1">
        <f t="shared" si="85"/>
        <v>44219</v>
      </c>
    </row>
    <row r="2033" spans="1:17" x14ac:dyDescent="0.25">
      <c r="A2033" s="73" t="s">
        <v>485</v>
      </c>
      <c r="B2033" s="112" t="s">
        <v>46</v>
      </c>
      <c r="C2033" s="74">
        <v>1742.38402050019</v>
      </c>
      <c r="D2033" s="27">
        <v>23</v>
      </c>
      <c r="E2033" s="27" t="s">
        <v>574</v>
      </c>
      <c r="F2033" s="137">
        <v>8.1989470275406084</v>
      </c>
      <c r="G2033" s="27" t="s">
        <v>857</v>
      </c>
      <c r="H2033" s="27" t="s">
        <v>64</v>
      </c>
      <c r="I2033" s="27">
        <v>2512</v>
      </c>
      <c r="J2033" s="27">
        <v>255</v>
      </c>
      <c r="K2033" s="27">
        <v>2</v>
      </c>
      <c r="L2033" s="138">
        <v>7.8431372549019607E-3</v>
      </c>
      <c r="M2033" s="27" t="s">
        <v>64</v>
      </c>
      <c r="N2033" s="70">
        <f t="shared" ref="N2033:N2063" si="86">(J2033/C2033)*100000</f>
        <v>14635.120444159986</v>
      </c>
      <c r="O2033" s="1">
        <v>44224</v>
      </c>
      <c r="P2033" s="1">
        <f t="shared" si="84"/>
        <v>44206</v>
      </c>
      <c r="Q2033" s="1">
        <f t="shared" si="85"/>
        <v>44219</v>
      </c>
    </row>
    <row r="2034" spans="1:17" x14ac:dyDescent="0.25">
      <c r="A2034" s="73" t="s">
        <v>486</v>
      </c>
      <c r="B2034" s="112" t="s">
        <v>43</v>
      </c>
      <c r="C2034" s="74">
        <v>18521.118345707095</v>
      </c>
      <c r="D2034" s="27">
        <v>1604</v>
      </c>
      <c r="E2034" s="27">
        <v>205</v>
      </c>
      <c r="F2034" s="69">
        <v>79.060329238979918</v>
      </c>
      <c r="G2034" s="27" t="s">
        <v>860</v>
      </c>
      <c r="H2034" s="27" t="s">
        <v>66</v>
      </c>
      <c r="I2034" s="27">
        <v>23921</v>
      </c>
      <c r="J2034" s="27">
        <v>2357</v>
      </c>
      <c r="K2034" s="27">
        <v>241</v>
      </c>
      <c r="L2034" s="72">
        <v>0.10224862112855325</v>
      </c>
      <c r="M2034" s="27" t="s">
        <v>66</v>
      </c>
      <c r="N2034" s="70">
        <f t="shared" si="86"/>
        <v>12726.013386477363</v>
      </c>
      <c r="O2034" s="1">
        <v>44224</v>
      </c>
      <c r="P2034" s="1">
        <f t="shared" si="84"/>
        <v>44206</v>
      </c>
      <c r="Q2034" s="1">
        <f t="shared" si="85"/>
        <v>44219</v>
      </c>
    </row>
    <row r="2035" spans="1:17" x14ac:dyDescent="0.25">
      <c r="A2035" s="73" t="s">
        <v>487</v>
      </c>
      <c r="B2035" s="112" t="s">
        <v>49</v>
      </c>
      <c r="C2035" s="74">
        <v>75646.311561113689</v>
      </c>
      <c r="D2035" s="27">
        <v>4153</v>
      </c>
      <c r="E2035" s="27">
        <v>417</v>
      </c>
      <c r="F2035" s="75">
        <v>39.374972382692825</v>
      </c>
      <c r="G2035" s="27" t="s">
        <v>859</v>
      </c>
      <c r="H2035" s="27" t="s">
        <v>66</v>
      </c>
      <c r="I2035" s="27">
        <v>298100</v>
      </c>
      <c r="J2035" s="27">
        <v>20676</v>
      </c>
      <c r="K2035" s="27">
        <v>493</v>
      </c>
      <c r="L2035" s="122">
        <v>2.3844070419810407E-2</v>
      </c>
      <c r="M2035" s="27" t="s">
        <v>66</v>
      </c>
      <c r="N2035" s="70">
        <f t="shared" si="86"/>
        <v>27332.462843606227</v>
      </c>
      <c r="O2035" s="1">
        <v>44224</v>
      </c>
      <c r="P2035" s="1">
        <f t="shared" si="84"/>
        <v>44206</v>
      </c>
      <c r="Q2035" s="1">
        <f t="shared" si="85"/>
        <v>44219</v>
      </c>
    </row>
    <row r="2036" spans="1:17" x14ac:dyDescent="0.25">
      <c r="A2036" s="73" t="s">
        <v>488</v>
      </c>
      <c r="B2036" s="112" t="s">
        <v>48</v>
      </c>
      <c r="C2036" s="74">
        <v>18076.3739585127</v>
      </c>
      <c r="D2036" s="27">
        <v>749</v>
      </c>
      <c r="E2036" s="27">
        <v>105</v>
      </c>
      <c r="F2036" s="75">
        <v>41.490622052925765</v>
      </c>
      <c r="G2036" s="27" t="s">
        <v>859</v>
      </c>
      <c r="H2036" s="27" t="s">
        <v>66</v>
      </c>
      <c r="I2036" s="27">
        <v>31745</v>
      </c>
      <c r="J2036" s="27">
        <v>4417</v>
      </c>
      <c r="K2036" s="27">
        <v>126</v>
      </c>
      <c r="L2036" s="122">
        <v>2.8526148969889066E-2</v>
      </c>
      <c r="M2036" s="27" t="s">
        <v>66</v>
      </c>
      <c r="N2036" s="70">
        <f t="shared" si="86"/>
        <v>24435.21034770308</v>
      </c>
      <c r="O2036" s="1">
        <v>44224</v>
      </c>
      <c r="P2036" s="1">
        <f t="shared" si="84"/>
        <v>44206</v>
      </c>
      <c r="Q2036" s="1">
        <f t="shared" si="85"/>
        <v>44219</v>
      </c>
    </row>
    <row r="2037" spans="1:17" x14ac:dyDescent="0.25">
      <c r="A2037" s="73" t="s">
        <v>489</v>
      </c>
      <c r="B2037" s="112" t="s">
        <v>48</v>
      </c>
      <c r="C2037" s="74">
        <v>6017.9931220796398</v>
      </c>
      <c r="D2037" s="27">
        <v>262</v>
      </c>
      <c r="E2037" s="27">
        <v>29</v>
      </c>
      <c r="F2037" s="69">
        <v>34.420587219161646</v>
      </c>
      <c r="G2037" s="27" t="s">
        <v>860</v>
      </c>
      <c r="H2037" s="27" t="s">
        <v>66</v>
      </c>
      <c r="I2037" s="27">
        <v>7630</v>
      </c>
      <c r="J2037" s="27">
        <v>800</v>
      </c>
      <c r="K2037" s="27">
        <v>37</v>
      </c>
      <c r="L2037" s="72">
        <v>4.6249999999999999E-2</v>
      </c>
      <c r="M2037" s="27" t="s">
        <v>66</v>
      </c>
      <c r="N2037" s="70">
        <f t="shared" si="86"/>
        <v>13293.46816740036</v>
      </c>
      <c r="O2037" s="1">
        <v>44224</v>
      </c>
      <c r="P2037" s="1">
        <f t="shared" si="84"/>
        <v>44206</v>
      </c>
      <c r="Q2037" s="1">
        <f t="shared" si="85"/>
        <v>44219</v>
      </c>
    </row>
    <row r="2038" spans="1:17" x14ac:dyDescent="0.25">
      <c r="A2038" s="73" t="s">
        <v>490</v>
      </c>
      <c r="B2038" s="112" t="s">
        <v>54</v>
      </c>
      <c r="C2038" s="74">
        <v>9670.1945178593596</v>
      </c>
      <c r="D2038" s="27">
        <v>352</v>
      </c>
      <c r="E2038" s="27">
        <v>38</v>
      </c>
      <c r="F2038" s="69">
        <v>28.068574104407585</v>
      </c>
      <c r="G2038" s="27" t="s">
        <v>860</v>
      </c>
      <c r="H2038" s="27" t="s">
        <v>66</v>
      </c>
      <c r="I2038" s="27">
        <v>20871</v>
      </c>
      <c r="J2038" s="27">
        <v>2324</v>
      </c>
      <c r="K2038" s="27">
        <v>40</v>
      </c>
      <c r="L2038" s="72">
        <v>1.7211703958691909E-2</v>
      </c>
      <c r="M2038" s="27" t="s">
        <v>66</v>
      </c>
      <c r="N2038" s="70">
        <f t="shared" si="86"/>
        <v>24032.608606868558</v>
      </c>
      <c r="O2038" s="1">
        <v>44224</v>
      </c>
      <c r="P2038" s="1">
        <f t="shared" si="84"/>
        <v>44206</v>
      </c>
      <c r="Q2038" s="1">
        <f t="shared" si="85"/>
        <v>44219</v>
      </c>
    </row>
    <row r="2039" spans="1:17" x14ac:dyDescent="0.25">
      <c r="A2039" s="73" t="s">
        <v>491</v>
      </c>
      <c r="B2039" s="112" t="s">
        <v>54</v>
      </c>
      <c r="C2039" s="74">
        <v>16769.949417917</v>
      </c>
      <c r="D2039" s="27">
        <v>1360</v>
      </c>
      <c r="E2039" s="27">
        <v>205</v>
      </c>
      <c r="F2039" s="69">
        <v>87.316048354998173</v>
      </c>
      <c r="G2039" s="27" t="s">
        <v>860</v>
      </c>
      <c r="H2039" s="27" t="s">
        <v>66</v>
      </c>
      <c r="I2039" s="27">
        <v>20771</v>
      </c>
      <c r="J2039" s="27">
        <v>2224</v>
      </c>
      <c r="K2039" s="27">
        <v>243</v>
      </c>
      <c r="L2039" s="72">
        <v>0.10926258992805755</v>
      </c>
      <c r="M2039" s="27" t="s">
        <v>66</v>
      </c>
      <c r="N2039" s="70">
        <f t="shared" si="86"/>
        <v>13261.81698332304</v>
      </c>
      <c r="O2039" s="1">
        <v>44224</v>
      </c>
      <c r="P2039" s="1">
        <f t="shared" si="84"/>
        <v>44206</v>
      </c>
      <c r="Q2039" s="1">
        <f t="shared" si="85"/>
        <v>44219</v>
      </c>
    </row>
    <row r="2040" spans="1:17" x14ac:dyDescent="0.25">
      <c r="A2040" s="73" t="s">
        <v>492</v>
      </c>
      <c r="B2040" s="112" t="s">
        <v>47</v>
      </c>
      <c r="C2040" s="74">
        <v>9799.8531367531396</v>
      </c>
      <c r="D2040" s="27">
        <v>385</v>
      </c>
      <c r="E2040" s="27">
        <v>39</v>
      </c>
      <c r="F2040" s="69">
        <v>28.426081971236982</v>
      </c>
      <c r="G2040" s="27" t="s">
        <v>860</v>
      </c>
      <c r="H2040" s="27" t="s">
        <v>66</v>
      </c>
      <c r="I2040" s="27">
        <v>9650</v>
      </c>
      <c r="J2040" s="27">
        <v>820</v>
      </c>
      <c r="K2040" s="27">
        <v>43</v>
      </c>
      <c r="L2040" s="72">
        <v>5.24390243902439E-2</v>
      </c>
      <c r="M2040" s="27" t="s">
        <v>66</v>
      </c>
      <c r="N2040" s="70">
        <f t="shared" si="86"/>
        <v>8367.4723340974488</v>
      </c>
      <c r="O2040" s="1">
        <v>44224</v>
      </c>
      <c r="P2040" s="1">
        <f t="shared" si="84"/>
        <v>44206</v>
      </c>
      <c r="Q2040" s="1">
        <f t="shared" si="85"/>
        <v>44219</v>
      </c>
    </row>
    <row r="2041" spans="1:17" x14ac:dyDescent="0.25">
      <c r="A2041" s="73" t="s">
        <v>493</v>
      </c>
      <c r="B2041" s="112" t="s">
        <v>54</v>
      </c>
      <c r="C2041" s="74">
        <v>11469.995289915099</v>
      </c>
      <c r="D2041" s="27">
        <v>617</v>
      </c>
      <c r="E2041" s="27">
        <v>74</v>
      </c>
      <c r="F2041" s="69">
        <v>46.082968232443022</v>
      </c>
      <c r="G2041" s="27" t="s">
        <v>860</v>
      </c>
      <c r="H2041" s="27" t="s">
        <v>66</v>
      </c>
      <c r="I2041" s="27">
        <v>13830</v>
      </c>
      <c r="J2041" s="27">
        <v>1218</v>
      </c>
      <c r="K2041" s="27">
        <v>79</v>
      </c>
      <c r="L2041" s="72">
        <v>6.4860426929392451E-2</v>
      </c>
      <c r="M2041" s="27" t="s">
        <v>66</v>
      </c>
      <c r="N2041" s="70">
        <f t="shared" si="86"/>
        <v>10619.010463508357</v>
      </c>
      <c r="O2041" s="1">
        <v>44224</v>
      </c>
      <c r="P2041" s="1">
        <f t="shared" si="84"/>
        <v>44206</v>
      </c>
      <c r="Q2041" s="1">
        <f t="shared" si="85"/>
        <v>44219</v>
      </c>
    </row>
    <row r="2042" spans="1:17" x14ac:dyDescent="0.25">
      <c r="A2042" s="73" t="s">
        <v>494</v>
      </c>
      <c r="B2042" s="112" t="s">
        <v>47</v>
      </c>
      <c r="C2042" s="74">
        <v>156244.697877948</v>
      </c>
      <c r="D2042" s="27">
        <v>14984</v>
      </c>
      <c r="E2042" s="27">
        <v>1940</v>
      </c>
      <c r="F2042" s="69">
        <v>88.688723811719314</v>
      </c>
      <c r="G2042" s="27" t="s">
        <v>860</v>
      </c>
      <c r="H2042" s="27" t="s">
        <v>66</v>
      </c>
      <c r="I2042" s="27">
        <v>238293</v>
      </c>
      <c r="J2042" s="27">
        <v>25742</v>
      </c>
      <c r="K2042" s="27">
        <v>2432</v>
      </c>
      <c r="L2042" s="72">
        <v>9.4475953694351647E-2</v>
      </c>
      <c r="M2042" s="27" t="s">
        <v>66</v>
      </c>
      <c r="N2042" s="70">
        <f t="shared" si="86"/>
        <v>16475.439070648405</v>
      </c>
      <c r="O2042" s="1">
        <v>44224</v>
      </c>
      <c r="P2042" s="1">
        <f t="shared" si="84"/>
        <v>44206</v>
      </c>
      <c r="Q2042" s="1">
        <f t="shared" si="85"/>
        <v>44219</v>
      </c>
    </row>
    <row r="2043" spans="1:17" x14ac:dyDescent="0.25">
      <c r="A2043" s="73" t="s">
        <v>495</v>
      </c>
      <c r="B2043" s="112" t="s">
        <v>54</v>
      </c>
      <c r="C2043" s="74">
        <v>7859.1059753857699</v>
      </c>
      <c r="D2043" s="27">
        <v>535</v>
      </c>
      <c r="E2043" s="27">
        <v>69</v>
      </c>
      <c r="F2043" s="69">
        <v>62.711604144382413</v>
      </c>
      <c r="G2043" s="27" t="s">
        <v>860</v>
      </c>
      <c r="H2043" s="27" t="s">
        <v>64</v>
      </c>
      <c r="I2043" s="27">
        <v>12839</v>
      </c>
      <c r="J2043" s="27">
        <v>1156</v>
      </c>
      <c r="K2043" s="27">
        <v>73</v>
      </c>
      <c r="L2043" s="72">
        <v>6.3148788927335636E-2</v>
      </c>
      <c r="M2043" s="27" t="s">
        <v>64</v>
      </c>
      <c r="N2043" s="70">
        <f t="shared" si="86"/>
        <v>14709.052195256305</v>
      </c>
      <c r="O2043" s="1">
        <v>44224</v>
      </c>
      <c r="P2043" s="1">
        <f t="shared" si="84"/>
        <v>44206</v>
      </c>
      <c r="Q2043" s="1">
        <f t="shared" si="85"/>
        <v>44219</v>
      </c>
    </row>
    <row r="2044" spans="1:17" x14ac:dyDescent="0.25">
      <c r="A2044" s="73" t="s">
        <v>496</v>
      </c>
      <c r="B2044" s="112" t="s">
        <v>42</v>
      </c>
      <c r="C2044" s="74">
        <v>1706.19112247767</v>
      </c>
      <c r="D2044" s="27">
        <v>58</v>
      </c>
      <c r="E2044" s="27">
        <v>10</v>
      </c>
      <c r="F2044" s="137">
        <v>41.864343617522408</v>
      </c>
      <c r="G2044" s="27" t="s">
        <v>857</v>
      </c>
      <c r="H2044" s="27" t="s">
        <v>66</v>
      </c>
      <c r="I2044" s="27">
        <v>3072</v>
      </c>
      <c r="J2044" s="27">
        <v>440</v>
      </c>
      <c r="K2044" s="27">
        <v>10</v>
      </c>
      <c r="L2044" s="138">
        <v>2.2727272727272728E-2</v>
      </c>
      <c r="M2044" s="27" t="s">
        <v>66</v>
      </c>
      <c r="N2044" s="70">
        <f t="shared" si="86"/>
        <v>25788.435668393799</v>
      </c>
      <c r="O2044" s="1">
        <v>44224</v>
      </c>
      <c r="P2044" s="1">
        <f t="shared" si="84"/>
        <v>44206</v>
      </c>
      <c r="Q2044" s="1">
        <f t="shared" si="85"/>
        <v>44219</v>
      </c>
    </row>
    <row r="2045" spans="1:17" x14ac:dyDescent="0.25">
      <c r="A2045" s="73" t="s">
        <v>497</v>
      </c>
      <c r="B2045" s="112" t="s">
        <v>49</v>
      </c>
      <c r="C2045" s="74">
        <v>22263.862733642905</v>
      </c>
      <c r="D2045" s="27">
        <v>1788</v>
      </c>
      <c r="E2045" s="27">
        <v>146</v>
      </c>
      <c r="F2045" s="75">
        <v>46.840800059429149</v>
      </c>
      <c r="G2045" s="27" t="s">
        <v>859</v>
      </c>
      <c r="H2045" s="27" t="s">
        <v>66</v>
      </c>
      <c r="I2045" s="27">
        <v>43100</v>
      </c>
      <c r="J2045" s="27">
        <v>3906</v>
      </c>
      <c r="K2045" s="27">
        <v>170</v>
      </c>
      <c r="L2045" s="122">
        <v>4.3522785458269327E-2</v>
      </c>
      <c r="M2045" s="27" t="s">
        <v>66</v>
      </c>
      <c r="N2045" s="70">
        <f t="shared" si="86"/>
        <v>17544.125414039885</v>
      </c>
      <c r="O2045" s="1">
        <v>44224</v>
      </c>
      <c r="P2045" s="1">
        <f t="shared" si="84"/>
        <v>44206</v>
      </c>
      <c r="Q2045" s="1">
        <f t="shared" si="85"/>
        <v>44219</v>
      </c>
    </row>
    <row r="2046" spans="1:17" x14ac:dyDescent="0.25">
      <c r="A2046" s="73" t="s">
        <v>498</v>
      </c>
      <c r="B2046" s="112" t="s">
        <v>51</v>
      </c>
      <c r="C2046" s="74">
        <v>27679.346149202895</v>
      </c>
      <c r="D2046" s="27">
        <v>2246</v>
      </c>
      <c r="E2046" s="27">
        <v>387</v>
      </c>
      <c r="F2046" s="69">
        <v>99.868172441108044</v>
      </c>
      <c r="G2046" s="27" t="s">
        <v>860</v>
      </c>
      <c r="H2046" s="27" t="s">
        <v>66</v>
      </c>
      <c r="I2046" s="27">
        <v>38726</v>
      </c>
      <c r="J2046" s="27">
        <v>4741</v>
      </c>
      <c r="K2046" s="27">
        <v>431</v>
      </c>
      <c r="L2046" s="72">
        <v>9.0909090909090912E-2</v>
      </c>
      <c r="M2046" s="27" t="s">
        <v>66</v>
      </c>
      <c r="N2046" s="70">
        <f t="shared" si="86"/>
        <v>17128.294774175982</v>
      </c>
      <c r="O2046" s="1">
        <v>44224</v>
      </c>
      <c r="P2046" s="1">
        <f t="shared" si="84"/>
        <v>44206</v>
      </c>
      <c r="Q2046" s="1">
        <f t="shared" si="85"/>
        <v>44219</v>
      </c>
    </row>
    <row r="2047" spans="1:17" x14ac:dyDescent="0.25">
      <c r="A2047" s="73" t="s">
        <v>499</v>
      </c>
      <c r="B2047" s="112" t="s">
        <v>49</v>
      </c>
      <c r="C2047" s="74">
        <v>7245.13131941554</v>
      </c>
      <c r="D2047" s="27">
        <v>183</v>
      </c>
      <c r="E2047" s="27">
        <v>19</v>
      </c>
      <c r="F2047" s="75">
        <v>18.731791009860356</v>
      </c>
      <c r="G2047" s="27" t="s">
        <v>859</v>
      </c>
      <c r="H2047" s="27" t="s">
        <v>66</v>
      </c>
      <c r="I2047" s="27">
        <v>9128</v>
      </c>
      <c r="J2047" s="27">
        <v>803</v>
      </c>
      <c r="K2047" s="27">
        <v>20</v>
      </c>
      <c r="L2047" s="122">
        <v>2.4906600249066001E-2</v>
      </c>
      <c r="M2047" s="27" t="s">
        <v>66</v>
      </c>
      <c r="N2047" s="70">
        <f t="shared" si="86"/>
        <v>11083.304975413164</v>
      </c>
      <c r="O2047" s="1">
        <v>44224</v>
      </c>
      <c r="P2047" s="1">
        <f t="shared" si="84"/>
        <v>44206</v>
      </c>
      <c r="Q2047" s="1">
        <f t="shared" si="85"/>
        <v>44219</v>
      </c>
    </row>
    <row r="2048" spans="1:17" x14ac:dyDescent="0.25">
      <c r="A2048" s="73" t="s">
        <v>500</v>
      </c>
      <c r="B2048" s="112" t="s">
        <v>54</v>
      </c>
      <c r="C2048" s="74">
        <v>10569.007528721701</v>
      </c>
      <c r="D2048" s="27">
        <v>460</v>
      </c>
      <c r="E2048" s="27">
        <v>60</v>
      </c>
      <c r="F2048" s="69">
        <v>40.549827162746226</v>
      </c>
      <c r="G2048" s="27" t="s">
        <v>860</v>
      </c>
      <c r="H2048" s="27" t="s">
        <v>66</v>
      </c>
      <c r="I2048" s="27">
        <v>10528</v>
      </c>
      <c r="J2048" s="27">
        <v>944</v>
      </c>
      <c r="K2048" s="27">
        <v>63</v>
      </c>
      <c r="L2048" s="72">
        <v>6.6737288135593223E-2</v>
      </c>
      <c r="M2048" s="27" t="s">
        <v>66</v>
      </c>
      <c r="N2048" s="70">
        <f t="shared" si="86"/>
        <v>8931.7752630475679</v>
      </c>
      <c r="O2048" s="1">
        <v>44224</v>
      </c>
      <c r="P2048" s="1">
        <f t="shared" si="84"/>
        <v>44206</v>
      </c>
      <c r="Q2048" s="1">
        <f t="shared" si="85"/>
        <v>44219</v>
      </c>
    </row>
    <row r="2049" spans="1:17" x14ac:dyDescent="0.25">
      <c r="A2049" s="73" t="s">
        <v>501</v>
      </c>
      <c r="B2049" s="112" t="s">
        <v>49</v>
      </c>
      <c r="C2049" s="74">
        <v>17809.806181656801</v>
      </c>
      <c r="D2049" s="27">
        <v>576</v>
      </c>
      <c r="E2049" s="27">
        <v>62</v>
      </c>
      <c r="F2049" s="75">
        <v>24.865915908352967</v>
      </c>
      <c r="G2049" s="27" t="s">
        <v>859</v>
      </c>
      <c r="H2049" s="27" t="s">
        <v>66</v>
      </c>
      <c r="I2049" s="27">
        <v>27337</v>
      </c>
      <c r="J2049" s="27">
        <v>2855</v>
      </c>
      <c r="K2049" s="27">
        <v>72</v>
      </c>
      <c r="L2049" s="122">
        <v>2.5218914185639228E-2</v>
      </c>
      <c r="M2049" s="27" t="s">
        <v>66</v>
      </c>
      <c r="N2049" s="70">
        <f t="shared" si="86"/>
        <v>16030.494497691421</v>
      </c>
      <c r="O2049" s="1">
        <v>44224</v>
      </c>
      <c r="P2049" s="1">
        <f t="shared" si="84"/>
        <v>44206</v>
      </c>
      <c r="Q2049" s="1">
        <f t="shared" si="85"/>
        <v>44219</v>
      </c>
    </row>
    <row r="2050" spans="1:17" x14ac:dyDescent="0.25">
      <c r="A2050" s="73" t="s">
        <v>502</v>
      </c>
      <c r="B2050" s="112" t="s">
        <v>46</v>
      </c>
      <c r="C2050" s="74">
        <v>3720.87322110892</v>
      </c>
      <c r="D2050" s="27">
        <v>126</v>
      </c>
      <c r="E2050" s="27">
        <v>14</v>
      </c>
      <c r="F2050" s="78">
        <v>26.875411780409252</v>
      </c>
      <c r="G2050" s="27" t="s">
        <v>858</v>
      </c>
      <c r="H2050" s="27" t="s">
        <v>66</v>
      </c>
      <c r="I2050" s="27">
        <v>14896</v>
      </c>
      <c r="J2050" s="27">
        <v>967</v>
      </c>
      <c r="K2050" s="27">
        <v>16</v>
      </c>
      <c r="L2050" s="124">
        <v>1.6546018614270942E-2</v>
      </c>
      <c r="M2050" s="27" t="s">
        <v>66</v>
      </c>
      <c r="N2050" s="70">
        <f t="shared" si="86"/>
        <v>25988.52319165575</v>
      </c>
      <c r="O2050" s="1">
        <v>44224</v>
      </c>
      <c r="P2050" s="1">
        <f t="shared" ref="P2050:P2113" si="87">O2050-18</f>
        <v>44206</v>
      </c>
      <c r="Q2050" s="1">
        <f t="shared" ref="Q2050:Q2113" si="88">O2050-5</f>
        <v>44219</v>
      </c>
    </row>
    <row r="2051" spans="1:17" x14ac:dyDescent="0.25">
      <c r="A2051" s="73" t="s">
        <v>503</v>
      </c>
      <c r="B2051" s="112" t="s">
        <v>54</v>
      </c>
      <c r="C2051" s="74">
        <v>8954.3940578811398</v>
      </c>
      <c r="D2051" s="27">
        <v>506</v>
      </c>
      <c r="E2051" s="27">
        <v>88</v>
      </c>
      <c r="F2051" s="69">
        <v>70.196980890984619</v>
      </c>
      <c r="G2051" s="27" t="s">
        <v>860</v>
      </c>
      <c r="H2051" s="27" t="s">
        <v>68</v>
      </c>
      <c r="I2051" s="27">
        <v>11043</v>
      </c>
      <c r="J2051" s="27">
        <v>1133</v>
      </c>
      <c r="K2051" s="27">
        <v>93</v>
      </c>
      <c r="L2051" s="72">
        <v>8.2082965578111206E-2</v>
      </c>
      <c r="M2051" s="27" t="s">
        <v>66</v>
      </c>
      <c r="N2051" s="70">
        <f t="shared" si="86"/>
        <v>12653.005805599976</v>
      </c>
      <c r="O2051" s="1">
        <v>44224</v>
      </c>
      <c r="P2051" s="1">
        <f t="shared" si="87"/>
        <v>44206</v>
      </c>
      <c r="Q2051" s="1">
        <f t="shared" si="88"/>
        <v>44219</v>
      </c>
    </row>
    <row r="2052" spans="1:17" x14ac:dyDescent="0.25">
      <c r="A2052" s="73" t="s">
        <v>504</v>
      </c>
      <c r="B2052" s="112" t="s">
        <v>45</v>
      </c>
      <c r="C2052" s="74">
        <v>13616.408669804499</v>
      </c>
      <c r="D2052" s="27">
        <v>838</v>
      </c>
      <c r="E2052" s="27">
        <v>100</v>
      </c>
      <c r="F2052" s="75">
        <v>52.457717126961768</v>
      </c>
      <c r="G2052" s="27" t="s">
        <v>859</v>
      </c>
      <c r="H2052" s="27" t="s">
        <v>66</v>
      </c>
      <c r="I2052" s="27">
        <v>28795</v>
      </c>
      <c r="J2052" s="27">
        <v>2786</v>
      </c>
      <c r="K2052" s="27">
        <v>119</v>
      </c>
      <c r="L2052" s="122">
        <v>4.2713567839195977E-2</v>
      </c>
      <c r="M2052" s="27" t="s">
        <v>66</v>
      </c>
      <c r="N2052" s="70">
        <f t="shared" si="86"/>
        <v>20460.607988200172</v>
      </c>
      <c r="O2052" s="1">
        <v>44224</v>
      </c>
      <c r="P2052" s="1">
        <f t="shared" si="87"/>
        <v>44206</v>
      </c>
      <c r="Q2052" s="1">
        <f t="shared" si="88"/>
        <v>44219</v>
      </c>
    </row>
    <row r="2053" spans="1:17" x14ac:dyDescent="0.25">
      <c r="A2053" s="73" t="s">
        <v>505</v>
      </c>
      <c r="B2053" s="112" t="s">
        <v>43</v>
      </c>
      <c r="C2053" s="74">
        <v>15949.1079489121</v>
      </c>
      <c r="D2053" s="27">
        <v>1361</v>
      </c>
      <c r="E2053" s="27">
        <v>192</v>
      </c>
      <c r="F2053" s="69">
        <v>85.9877916571577</v>
      </c>
      <c r="G2053" s="27" t="s">
        <v>860</v>
      </c>
      <c r="H2053" s="27" t="s">
        <v>66</v>
      </c>
      <c r="I2053" s="27">
        <v>20574</v>
      </c>
      <c r="J2053" s="27">
        <v>2174</v>
      </c>
      <c r="K2053" s="27">
        <v>214</v>
      </c>
      <c r="L2053" s="72">
        <v>9.8436062557497706E-2</v>
      </c>
      <c r="M2053" s="27" t="s">
        <v>66</v>
      </c>
      <c r="N2053" s="70">
        <f t="shared" si="86"/>
        <v>13630.856389985685</v>
      </c>
      <c r="O2053" s="1">
        <v>44224</v>
      </c>
      <c r="P2053" s="1">
        <f t="shared" si="87"/>
        <v>44206</v>
      </c>
      <c r="Q2053" s="1">
        <f t="shared" si="88"/>
        <v>44219</v>
      </c>
    </row>
    <row r="2054" spans="1:17" x14ac:dyDescent="0.25">
      <c r="A2054" s="73" t="s">
        <v>506</v>
      </c>
      <c r="B2054" s="112" t="s">
        <v>43</v>
      </c>
      <c r="C2054" s="74">
        <v>57573.2411074349</v>
      </c>
      <c r="D2054" s="27">
        <v>4468</v>
      </c>
      <c r="E2054" s="27">
        <v>586</v>
      </c>
      <c r="F2054" s="69">
        <v>72.702425731139712</v>
      </c>
      <c r="G2054" s="27" t="s">
        <v>860</v>
      </c>
      <c r="H2054" s="27" t="s">
        <v>66</v>
      </c>
      <c r="I2054" s="27">
        <v>78174</v>
      </c>
      <c r="J2054" s="27">
        <v>7839</v>
      </c>
      <c r="K2054" s="27">
        <v>670</v>
      </c>
      <c r="L2054" s="72">
        <v>8.5470085470085472E-2</v>
      </c>
      <c r="M2054" s="27" t="s">
        <v>66</v>
      </c>
      <c r="N2054" s="70">
        <f t="shared" si="86"/>
        <v>13615.700365682012</v>
      </c>
      <c r="O2054" s="1">
        <v>44224</v>
      </c>
      <c r="P2054" s="1">
        <f t="shared" si="87"/>
        <v>44206</v>
      </c>
      <c r="Q2054" s="1">
        <f t="shared" si="88"/>
        <v>44219</v>
      </c>
    </row>
    <row r="2055" spans="1:17" x14ac:dyDescent="0.25">
      <c r="A2055" s="73" t="s">
        <v>507</v>
      </c>
      <c r="B2055" s="112" t="s">
        <v>54</v>
      </c>
      <c r="C2055" s="74">
        <v>9019.6013550839107</v>
      </c>
      <c r="D2055" s="27">
        <v>474</v>
      </c>
      <c r="E2055" s="27">
        <v>72</v>
      </c>
      <c r="F2055" s="69">
        <v>57.01867455548205</v>
      </c>
      <c r="G2055" s="27" t="s">
        <v>860</v>
      </c>
      <c r="H2055" s="27" t="s">
        <v>66</v>
      </c>
      <c r="I2055" s="27">
        <v>10551</v>
      </c>
      <c r="J2055" s="27">
        <v>1038</v>
      </c>
      <c r="K2055" s="27">
        <v>78</v>
      </c>
      <c r="L2055" s="72">
        <v>7.5144508670520235E-2</v>
      </c>
      <c r="M2055" s="27" t="s">
        <v>66</v>
      </c>
      <c r="N2055" s="70">
        <f t="shared" si="86"/>
        <v>11508.269147781459</v>
      </c>
      <c r="O2055" s="1">
        <v>44224</v>
      </c>
      <c r="P2055" s="1">
        <f t="shared" si="87"/>
        <v>44206</v>
      </c>
      <c r="Q2055" s="1">
        <f t="shared" si="88"/>
        <v>44219</v>
      </c>
    </row>
    <row r="2056" spans="1:17" x14ac:dyDescent="0.25">
      <c r="A2056" s="73" t="s">
        <v>508</v>
      </c>
      <c r="B2056" s="112" t="s">
        <v>49</v>
      </c>
      <c r="C2056" s="74">
        <v>30825.646942955998</v>
      </c>
      <c r="D2056" s="27">
        <v>2565</v>
      </c>
      <c r="E2056" s="27">
        <v>268</v>
      </c>
      <c r="F2056" s="69">
        <v>62.100422996090579</v>
      </c>
      <c r="G2056" s="27" t="s">
        <v>860</v>
      </c>
      <c r="H2056" s="27" t="s">
        <v>66</v>
      </c>
      <c r="I2056" s="27">
        <v>56116</v>
      </c>
      <c r="J2056" s="27">
        <v>5516</v>
      </c>
      <c r="K2056" s="27">
        <v>298</v>
      </c>
      <c r="L2056" s="72">
        <v>5.402465554749819E-2</v>
      </c>
      <c r="M2056" s="27" t="s">
        <v>66</v>
      </c>
      <c r="N2056" s="70">
        <f t="shared" si="86"/>
        <v>17894.190542724253</v>
      </c>
      <c r="O2056" s="1">
        <v>44224</v>
      </c>
      <c r="P2056" s="1">
        <f t="shared" si="87"/>
        <v>44206</v>
      </c>
      <c r="Q2056" s="1">
        <f t="shared" si="88"/>
        <v>44219</v>
      </c>
    </row>
    <row r="2057" spans="1:17" x14ac:dyDescent="0.25">
      <c r="A2057" s="73" t="s">
        <v>509</v>
      </c>
      <c r="B2057" s="112" t="s">
        <v>44</v>
      </c>
      <c r="C2057" s="74">
        <v>4174.0936822109898</v>
      </c>
      <c r="D2057" s="27">
        <v>233</v>
      </c>
      <c r="E2057" s="27">
        <v>39</v>
      </c>
      <c r="F2057" s="69">
        <v>66.738183131498644</v>
      </c>
      <c r="G2057" s="27" t="s">
        <v>860</v>
      </c>
      <c r="H2057" s="27" t="s">
        <v>66</v>
      </c>
      <c r="I2057" s="27">
        <v>11704</v>
      </c>
      <c r="J2057" s="27">
        <v>896</v>
      </c>
      <c r="K2057" s="27">
        <v>39</v>
      </c>
      <c r="L2057" s="72">
        <v>4.3526785714285712E-2</v>
      </c>
      <c r="M2057" s="27" t="s">
        <v>66</v>
      </c>
      <c r="N2057" s="70">
        <f t="shared" si="86"/>
        <v>21465.737671833824</v>
      </c>
      <c r="O2057" s="1">
        <v>44224</v>
      </c>
      <c r="P2057" s="1">
        <f t="shared" si="87"/>
        <v>44206</v>
      </c>
      <c r="Q2057" s="1">
        <f t="shared" si="88"/>
        <v>44219</v>
      </c>
    </row>
    <row r="2058" spans="1:17" x14ac:dyDescent="0.25">
      <c r="A2058" s="73" t="s">
        <v>510</v>
      </c>
      <c r="B2058" s="112" t="s">
        <v>47</v>
      </c>
      <c r="C2058" s="74">
        <v>414.46849714100301</v>
      </c>
      <c r="D2058" s="27">
        <v>8</v>
      </c>
      <c r="E2058" s="27">
        <v>0</v>
      </c>
      <c r="F2058" s="135">
        <v>0</v>
      </c>
      <c r="G2058" s="27" t="s">
        <v>857</v>
      </c>
      <c r="H2058" s="27" t="s">
        <v>66</v>
      </c>
      <c r="I2058" s="27">
        <v>171</v>
      </c>
      <c r="J2058" s="27">
        <v>18</v>
      </c>
      <c r="K2058" s="27">
        <v>0</v>
      </c>
      <c r="L2058" s="136">
        <v>0</v>
      </c>
      <c r="M2058" s="27" t="s">
        <v>66</v>
      </c>
      <c r="N2058" s="70">
        <f t="shared" si="86"/>
        <v>4342.911493675324</v>
      </c>
      <c r="O2058" s="1">
        <v>44224</v>
      </c>
      <c r="P2058" s="1">
        <f t="shared" si="87"/>
        <v>44206</v>
      </c>
      <c r="Q2058" s="1">
        <f t="shared" si="88"/>
        <v>44219</v>
      </c>
    </row>
    <row r="2059" spans="1:17" x14ac:dyDescent="0.25">
      <c r="A2059" s="73" t="s">
        <v>511</v>
      </c>
      <c r="B2059" s="112" t="s">
        <v>45</v>
      </c>
      <c r="C2059" s="74">
        <v>5777.7105143039398</v>
      </c>
      <c r="D2059" s="27">
        <v>350</v>
      </c>
      <c r="E2059" s="27">
        <v>38</v>
      </c>
      <c r="F2059" s="69">
        <v>46.978568891015357</v>
      </c>
      <c r="G2059" s="27" t="s">
        <v>860</v>
      </c>
      <c r="H2059" s="27" t="s">
        <v>66</v>
      </c>
      <c r="I2059" s="27">
        <v>11055</v>
      </c>
      <c r="J2059" s="27">
        <v>1110</v>
      </c>
      <c r="K2059" s="27">
        <v>44</v>
      </c>
      <c r="L2059" s="72">
        <v>3.9639639639639637E-2</v>
      </c>
      <c r="M2059" s="27" t="s">
        <v>66</v>
      </c>
      <c r="N2059" s="70">
        <f t="shared" si="86"/>
        <v>19211.762120167859</v>
      </c>
      <c r="O2059" s="1">
        <v>44224</v>
      </c>
      <c r="P2059" s="1">
        <f t="shared" si="87"/>
        <v>44206</v>
      </c>
      <c r="Q2059" s="1">
        <f t="shared" si="88"/>
        <v>44219</v>
      </c>
    </row>
    <row r="2060" spans="1:17" x14ac:dyDescent="0.25">
      <c r="A2060" s="73" t="s">
        <v>512</v>
      </c>
      <c r="B2060" s="112" t="s">
        <v>49</v>
      </c>
      <c r="C2060" s="74">
        <v>9113.7991472155009</v>
      </c>
      <c r="D2060" s="27">
        <v>325</v>
      </c>
      <c r="E2060" s="27">
        <v>46</v>
      </c>
      <c r="F2060" s="69">
        <v>36.052081383844801</v>
      </c>
      <c r="G2060" s="27" t="s">
        <v>860</v>
      </c>
      <c r="H2060" s="27" t="s">
        <v>66</v>
      </c>
      <c r="I2060" s="27">
        <v>8810</v>
      </c>
      <c r="J2060" s="27">
        <v>751</v>
      </c>
      <c r="K2060" s="27">
        <v>49</v>
      </c>
      <c r="L2060" s="72">
        <v>6.5246338215712379E-2</v>
      </c>
      <c r="M2060" s="27" t="s">
        <v>66</v>
      </c>
      <c r="N2060" s="70">
        <f t="shared" si="86"/>
        <v>8240.2518189074835</v>
      </c>
      <c r="O2060" s="1">
        <v>44224</v>
      </c>
      <c r="P2060" s="1">
        <f t="shared" si="87"/>
        <v>44206</v>
      </c>
      <c r="Q2060" s="1">
        <f t="shared" si="88"/>
        <v>44219</v>
      </c>
    </row>
    <row r="2061" spans="1:17" x14ac:dyDescent="0.25">
      <c r="A2061" s="73" t="s">
        <v>513</v>
      </c>
      <c r="B2061" s="112" t="s">
        <v>41</v>
      </c>
      <c r="C2061" s="74">
        <v>1968.1305279901801</v>
      </c>
      <c r="D2061" s="27">
        <v>25</v>
      </c>
      <c r="E2061" s="27">
        <v>6</v>
      </c>
      <c r="F2061" s="137">
        <v>21.775559216038285</v>
      </c>
      <c r="G2061" s="27" t="s">
        <v>857</v>
      </c>
      <c r="H2061" s="27" t="s">
        <v>64</v>
      </c>
      <c r="I2061" s="27">
        <v>1573</v>
      </c>
      <c r="J2061" s="27">
        <v>105</v>
      </c>
      <c r="K2061" s="27">
        <v>6</v>
      </c>
      <c r="L2061" s="138">
        <v>5.7142857142857141E-2</v>
      </c>
      <c r="M2061" s="27" t="s">
        <v>64</v>
      </c>
      <c r="N2061" s="70">
        <f t="shared" si="86"/>
        <v>5335.0120079293793</v>
      </c>
      <c r="O2061" s="1">
        <v>44224</v>
      </c>
      <c r="P2061" s="1">
        <f t="shared" si="87"/>
        <v>44206</v>
      </c>
      <c r="Q2061" s="1">
        <f t="shared" si="88"/>
        <v>44219</v>
      </c>
    </row>
    <row r="2062" spans="1:17" x14ac:dyDescent="0.25">
      <c r="A2062" s="73" t="s">
        <v>514</v>
      </c>
      <c r="B2062" s="112" t="s">
        <v>49</v>
      </c>
      <c r="C2062" s="74">
        <v>11979.088383960399</v>
      </c>
      <c r="D2062" s="27">
        <v>846</v>
      </c>
      <c r="E2062" s="27">
        <v>82</v>
      </c>
      <c r="F2062" s="69">
        <v>48.894729460259903</v>
      </c>
      <c r="G2062" s="27" t="s">
        <v>860</v>
      </c>
      <c r="H2062" s="27" t="s">
        <v>66</v>
      </c>
      <c r="I2062" s="27">
        <v>14344</v>
      </c>
      <c r="J2062" s="27">
        <v>1303</v>
      </c>
      <c r="K2062" s="27">
        <v>89</v>
      </c>
      <c r="L2062" s="72">
        <v>6.8303914044512665E-2</v>
      </c>
      <c r="M2062" s="27" t="s">
        <v>66</v>
      </c>
      <c r="N2062" s="70">
        <f t="shared" si="86"/>
        <v>10877.288473342209</v>
      </c>
      <c r="O2062" s="1">
        <v>44224</v>
      </c>
      <c r="P2062" s="1">
        <f t="shared" si="87"/>
        <v>44206</v>
      </c>
      <c r="Q2062" s="1">
        <f t="shared" si="88"/>
        <v>44219</v>
      </c>
    </row>
    <row r="2063" spans="1:17" x14ac:dyDescent="0.25">
      <c r="A2063" s="73" t="s">
        <v>515</v>
      </c>
      <c r="B2063" s="112" t="s">
        <v>42</v>
      </c>
      <c r="C2063" s="74">
        <v>241.58987972642501</v>
      </c>
      <c r="D2063" s="27">
        <v>8</v>
      </c>
      <c r="E2063" s="27">
        <v>0</v>
      </c>
      <c r="F2063" s="135">
        <v>0</v>
      </c>
      <c r="G2063" s="27" t="s">
        <v>857</v>
      </c>
      <c r="H2063" s="27" t="s">
        <v>66</v>
      </c>
      <c r="I2063" s="27">
        <v>324</v>
      </c>
      <c r="J2063" s="27">
        <v>31</v>
      </c>
      <c r="K2063" s="27">
        <v>0</v>
      </c>
      <c r="L2063" s="136">
        <v>0</v>
      </c>
      <c r="M2063" s="27" t="s">
        <v>66</v>
      </c>
      <c r="N2063" s="70">
        <f t="shared" si="86"/>
        <v>12831.663327579872</v>
      </c>
      <c r="O2063" s="1">
        <v>44224</v>
      </c>
      <c r="P2063" s="1">
        <f t="shared" si="87"/>
        <v>44206</v>
      </c>
      <c r="Q2063" s="1">
        <f t="shared" si="88"/>
        <v>44219</v>
      </c>
    </row>
    <row r="2064" spans="1:17" x14ac:dyDescent="0.25">
      <c r="A2064" s="73" t="s">
        <v>564</v>
      </c>
      <c r="B2064" s="115" t="s">
        <v>18</v>
      </c>
      <c r="C2064" s="27" t="s">
        <v>79</v>
      </c>
      <c r="D2064" s="27">
        <v>1433</v>
      </c>
      <c r="E2064" s="27">
        <v>195</v>
      </c>
      <c r="F2064" s="79" t="s">
        <v>79</v>
      </c>
      <c r="G2064" s="27"/>
      <c r="H2064" s="27" t="s">
        <v>79</v>
      </c>
      <c r="I2064" s="27">
        <v>225157</v>
      </c>
      <c r="J2064" s="27">
        <v>17309</v>
      </c>
      <c r="K2064" s="27">
        <v>198</v>
      </c>
      <c r="L2064" s="71" t="s">
        <v>79</v>
      </c>
      <c r="M2064" s="27" t="s">
        <v>79</v>
      </c>
      <c r="N2064" s="70" t="s">
        <v>79</v>
      </c>
      <c r="O2064" s="1">
        <v>44224</v>
      </c>
      <c r="P2064" s="1">
        <f t="shared" si="87"/>
        <v>44206</v>
      </c>
      <c r="Q2064" s="1">
        <f t="shared" si="88"/>
        <v>44219</v>
      </c>
    </row>
    <row r="2065" spans="1:17" x14ac:dyDescent="0.25">
      <c r="A2065" s="73" t="s">
        <v>516</v>
      </c>
      <c r="B2065" s="112" t="s">
        <v>54</v>
      </c>
      <c r="C2065" s="74">
        <v>9203.2013313555308</v>
      </c>
      <c r="D2065" s="27">
        <v>219</v>
      </c>
      <c r="E2065" s="27">
        <v>34</v>
      </c>
      <c r="F2065" s="69">
        <v>26.388333158563281</v>
      </c>
      <c r="G2065" s="27" t="s">
        <v>860</v>
      </c>
      <c r="H2065" s="27" t="s">
        <v>66</v>
      </c>
      <c r="I2065" s="27">
        <v>8225</v>
      </c>
      <c r="J2065" s="27">
        <v>834</v>
      </c>
      <c r="K2065" s="27">
        <v>37</v>
      </c>
      <c r="L2065" s="72">
        <v>4.4364508393285373E-2</v>
      </c>
      <c r="M2065" s="27" t="s">
        <v>66</v>
      </c>
      <c r="N2065" s="70">
        <f t="shared" ref="N2065:N2096" si="89">(J2065/C2065)*100000</f>
        <v>9062.0640576289661</v>
      </c>
      <c r="O2065" s="1">
        <v>44224</v>
      </c>
      <c r="P2065" s="1">
        <f t="shared" si="87"/>
        <v>44206</v>
      </c>
      <c r="Q2065" s="1">
        <f t="shared" si="88"/>
        <v>44219</v>
      </c>
    </row>
    <row r="2066" spans="1:17" x14ac:dyDescent="0.25">
      <c r="A2066" s="73" t="s">
        <v>517</v>
      </c>
      <c r="B2066" s="112" t="s">
        <v>54</v>
      </c>
      <c r="C2066" s="74">
        <v>15611.3411572231</v>
      </c>
      <c r="D2066" s="27">
        <v>648</v>
      </c>
      <c r="E2066" s="27">
        <v>86</v>
      </c>
      <c r="F2066" s="69">
        <v>39.348682992652108</v>
      </c>
      <c r="G2066" s="27" t="s">
        <v>860</v>
      </c>
      <c r="H2066" s="27" t="s">
        <v>66</v>
      </c>
      <c r="I2066" s="27">
        <v>14912</v>
      </c>
      <c r="J2066" s="27">
        <v>1326</v>
      </c>
      <c r="K2066" s="27">
        <v>93</v>
      </c>
      <c r="L2066" s="72">
        <v>7.0135746606334842E-2</v>
      </c>
      <c r="M2066" s="27" t="s">
        <v>66</v>
      </c>
      <c r="N2066" s="70">
        <f t="shared" si="89"/>
        <v>8493.8250125069026</v>
      </c>
      <c r="O2066" s="1">
        <v>44224</v>
      </c>
      <c r="P2066" s="1">
        <f t="shared" si="87"/>
        <v>44206</v>
      </c>
      <c r="Q2066" s="1">
        <f t="shared" si="88"/>
        <v>44219</v>
      </c>
    </row>
    <row r="2067" spans="1:17" x14ac:dyDescent="0.25">
      <c r="A2067" s="73" t="s">
        <v>518</v>
      </c>
      <c r="B2067" s="112" t="s">
        <v>49</v>
      </c>
      <c r="C2067" s="74">
        <v>27113.4272904754</v>
      </c>
      <c r="D2067" s="27">
        <v>1735</v>
      </c>
      <c r="E2067" s="27">
        <v>222</v>
      </c>
      <c r="F2067" s="69">
        <v>58.484464864068556</v>
      </c>
      <c r="G2067" s="27" t="s">
        <v>860</v>
      </c>
      <c r="H2067" s="27" t="s">
        <v>66</v>
      </c>
      <c r="I2067" s="27">
        <v>45590</v>
      </c>
      <c r="J2067" s="27">
        <v>4690</v>
      </c>
      <c r="K2067" s="27">
        <v>262</v>
      </c>
      <c r="L2067" s="72">
        <v>5.5863539445628996E-2</v>
      </c>
      <c r="M2067" s="27" t="s">
        <v>66</v>
      </c>
      <c r="N2067" s="70">
        <f t="shared" si="89"/>
        <v>17297.702535922253</v>
      </c>
      <c r="O2067" s="1">
        <v>44224</v>
      </c>
      <c r="P2067" s="1">
        <f t="shared" si="87"/>
        <v>44206</v>
      </c>
      <c r="Q2067" s="1">
        <f t="shared" si="88"/>
        <v>44219</v>
      </c>
    </row>
    <row r="2068" spans="1:17" x14ac:dyDescent="0.25">
      <c r="A2068" s="73" t="s">
        <v>519</v>
      </c>
      <c r="B2068" s="112" t="s">
        <v>47</v>
      </c>
      <c r="C2068" s="74">
        <v>1911.00314707446</v>
      </c>
      <c r="D2068" s="27">
        <v>61</v>
      </c>
      <c r="E2068" s="27">
        <v>10</v>
      </c>
      <c r="F2068" s="137">
        <v>37.377526843909642</v>
      </c>
      <c r="G2068" s="27" t="s">
        <v>857</v>
      </c>
      <c r="H2068" s="27" t="s">
        <v>66</v>
      </c>
      <c r="I2068" s="27">
        <v>1505</v>
      </c>
      <c r="J2068" s="27">
        <v>143</v>
      </c>
      <c r="K2068" s="27">
        <v>10</v>
      </c>
      <c r="L2068" s="138">
        <v>6.9930069930069935E-2</v>
      </c>
      <c r="M2068" s="27" t="s">
        <v>64</v>
      </c>
      <c r="N2068" s="70">
        <f t="shared" si="89"/>
        <v>7482.9808741507104</v>
      </c>
      <c r="O2068" s="1">
        <v>44224</v>
      </c>
      <c r="P2068" s="1">
        <f t="shared" si="87"/>
        <v>44206</v>
      </c>
      <c r="Q2068" s="1">
        <f t="shared" si="88"/>
        <v>44219</v>
      </c>
    </row>
    <row r="2069" spans="1:17" x14ac:dyDescent="0.25">
      <c r="A2069" s="73" t="s">
        <v>520</v>
      </c>
      <c r="B2069" s="112" t="s">
        <v>51</v>
      </c>
      <c r="C2069" s="74">
        <v>26055.176096996998</v>
      </c>
      <c r="D2069" s="27">
        <v>1466</v>
      </c>
      <c r="E2069" s="27">
        <v>295</v>
      </c>
      <c r="F2069" s="69">
        <v>80.872332211399524</v>
      </c>
      <c r="G2069" s="27" t="s">
        <v>860</v>
      </c>
      <c r="H2069" s="27" t="s">
        <v>64</v>
      </c>
      <c r="I2069" s="27">
        <v>36502</v>
      </c>
      <c r="J2069" s="27">
        <v>4054</v>
      </c>
      <c r="K2069" s="27">
        <v>320</v>
      </c>
      <c r="L2069" s="72">
        <v>7.8934385791810557E-2</v>
      </c>
      <c r="M2069" s="27" t="s">
        <v>64</v>
      </c>
      <c r="N2069" s="70">
        <f t="shared" si="89"/>
        <v>15559.288430475224</v>
      </c>
      <c r="O2069" s="1">
        <v>44224</v>
      </c>
      <c r="P2069" s="1">
        <f t="shared" si="87"/>
        <v>44206</v>
      </c>
      <c r="Q2069" s="1">
        <f t="shared" si="88"/>
        <v>44219</v>
      </c>
    </row>
    <row r="2070" spans="1:17" x14ac:dyDescent="0.25">
      <c r="A2070" s="73" t="s">
        <v>521</v>
      </c>
      <c r="B2070" s="112" t="s">
        <v>49</v>
      </c>
      <c r="C2070" s="74">
        <v>66447.1432703639</v>
      </c>
      <c r="D2070" s="27">
        <v>4208</v>
      </c>
      <c r="E2070" s="27">
        <v>495</v>
      </c>
      <c r="F2070" s="69">
        <v>53.210929946649046</v>
      </c>
      <c r="G2070" s="27" t="s">
        <v>860</v>
      </c>
      <c r="H2070" s="27" t="s">
        <v>66</v>
      </c>
      <c r="I2070" s="27">
        <v>186687</v>
      </c>
      <c r="J2070" s="27">
        <v>13371</v>
      </c>
      <c r="K2070" s="27">
        <v>566</v>
      </c>
      <c r="L2070" s="72">
        <v>4.2330416573180762E-2</v>
      </c>
      <c r="M2070" s="27" t="s">
        <v>66</v>
      </c>
      <c r="N2070" s="70">
        <f t="shared" si="89"/>
        <v>20122.761253400044</v>
      </c>
      <c r="O2070" s="1">
        <v>44224</v>
      </c>
      <c r="P2070" s="1">
        <f t="shared" si="87"/>
        <v>44206</v>
      </c>
      <c r="Q2070" s="1">
        <f t="shared" si="88"/>
        <v>44219</v>
      </c>
    </row>
    <row r="2071" spans="1:17" x14ac:dyDescent="0.25">
      <c r="A2071" s="73" t="s">
        <v>522</v>
      </c>
      <c r="B2071" s="112" t="s">
        <v>48</v>
      </c>
      <c r="C2071" s="74">
        <v>10160.3863056553</v>
      </c>
      <c r="D2071" s="27">
        <v>348</v>
      </c>
      <c r="E2071" s="27">
        <v>52</v>
      </c>
      <c r="F2071" s="69">
        <v>36.556540298259456</v>
      </c>
      <c r="G2071" s="27" t="s">
        <v>860</v>
      </c>
      <c r="H2071" s="27" t="s">
        <v>66</v>
      </c>
      <c r="I2071" s="27">
        <v>11698</v>
      </c>
      <c r="J2071" s="27">
        <v>1130</v>
      </c>
      <c r="K2071" s="27">
        <v>59</v>
      </c>
      <c r="L2071" s="72">
        <v>5.2212389380530973E-2</v>
      </c>
      <c r="M2071" s="27" t="s">
        <v>66</v>
      </c>
      <c r="N2071" s="70">
        <f t="shared" si="89"/>
        <v>11121.624375355086</v>
      </c>
      <c r="O2071" s="1">
        <v>44224</v>
      </c>
      <c r="P2071" s="1">
        <f t="shared" si="87"/>
        <v>44206</v>
      </c>
      <c r="Q2071" s="1">
        <f t="shared" si="88"/>
        <v>44219</v>
      </c>
    </row>
    <row r="2072" spans="1:17" x14ac:dyDescent="0.25">
      <c r="A2072" s="73" t="s">
        <v>523</v>
      </c>
      <c r="B2072" s="112" t="s">
        <v>52</v>
      </c>
      <c r="C2072" s="74">
        <v>24185.158020851901</v>
      </c>
      <c r="D2072" s="27">
        <v>1136</v>
      </c>
      <c r="E2072" s="27">
        <v>150</v>
      </c>
      <c r="F2072" s="69">
        <v>44.301077979511646</v>
      </c>
      <c r="G2072" s="27" t="s">
        <v>860</v>
      </c>
      <c r="H2072" s="27" t="s">
        <v>66</v>
      </c>
      <c r="I2072" s="27">
        <v>22752</v>
      </c>
      <c r="J2072" s="27">
        <v>2551</v>
      </c>
      <c r="K2072" s="27">
        <v>169</v>
      </c>
      <c r="L2072" s="72">
        <v>6.6248529988239907E-2</v>
      </c>
      <c r="M2072" s="27" t="s">
        <v>66</v>
      </c>
      <c r="N2072" s="70">
        <f t="shared" si="89"/>
        <v>10547.791326401857</v>
      </c>
      <c r="O2072" s="1">
        <v>44224</v>
      </c>
      <c r="P2072" s="1">
        <f t="shared" si="87"/>
        <v>44206</v>
      </c>
      <c r="Q2072" s="1">
        <f t="shared" si="88"/>
        <v>44219</v>
      </c>
    </row>
    <row r="2073" spans="1:17" x14ac:dyDescent="0.25">
      <c r="A2073" s="73" t="s">
        <v>524</v>
      </c>
      <c r="B2073" s="112" t="s">
        <v>54</v>
      </c>
      <c r="C2073" s="74">
        <v>5442.3214995143799</v>
      </c>
      <c r="D2073" s="27">
        <v>159</v>
      </c>
      <c r="E2073" s="27">
        <v>38</v>
      </c>
      <c r="F2073" s="69">
        <v>49.87367458037734</v>
      </c>
      <c r="G2073" s="27" t="s">
        <v>860</v>
      </c>
      <c r="H2073" s="27" t="s">
        <v>66</v>
      </c>
      <c r="I2073" s="27">
        <v>4249</v>
      </c>
      <c r="J2073" s="27">
        <v>425</v>
      </c>
      <c r="K2073" s="27">
        <v>42</v>
      </c>
      <c r="L2073" s="72">
        <v>9.8823529411764699E-2</v>
      </c>
      <c r="M2073" s="27" t="s">
        <v>68</v>
      </c>
      <c r="N2073" s="70">
        <f t="shared" si="89"/>
        <v>7809.167467190663</v>
      </c>
      <c r="O2073" s="1">
        <v>44224</v>
      </c>
      <c r="P2073" s="1">
        <f t="shared" si="87"/>
        <v>44206</v>
      </c>
      <c r="Q2073" s="1">
        <f t="shared" si="88"/>
        <v>44219</v>
      </c>
    </row>
    <row r="2074" spans="1:17" x14ac:dyDescent="0.25">
      <c r="A2074" s="73" t="s">
        <v>525</v>
      </c>
      <c r="B2074" s="112" t="s">
        <v>46</v>
      </c>
      <c r="C2074" s="74">
        <v>733.94211218720091</v>
      </c>
      <c r="D2074" s="27">
        <v>9</v>
      </c>
      <c r="E2074" s="27" t="s">
        <v>574</v>
      </c>
      <c r="F2074" s="137">
        <v>29.196541624669454</v>
      </c>
      <c r="G2074" s="27" t="s">
        <v>857</v>
      </c>
      <c r="H2074" s="27" t="s">
        <v>64</v>
      </c>
      <c r="I2074" s="27">
        <v>663</v>
      </c>
      <c r="J2074" s="27">
        <v>63</v>
      </c>
      <c r="K2074" s="27">
        <v>3</v>
      </c>
      <c r="L2074" s="138">
        <v>4.7619047619047616E-2</v>
      </c>
      <c r="M2074" s="27" t="s">
        <v>64</v>
      </c>
      <c r="N2074" s="70">
        <f t="shared" si="89"/>
        <v>8583.7832376528186</v>
      </c>
      <c r="O2074" s="1">
        <v>44224</v>
      </c>
      <c r="P2074" s="1">
        <f t="shared" si="87"/>
        <v>44206</v>
      </c>
      <c r="Q2074" s="1">
        <f t="shared" si="88"/>
        <v>44219</v>
      </c>
    </row>
    <row r="2075" spans="1:17" x14ac:dyDescent="0.25">
      <c r="A2075" s="73" t="s">
        <v>526</v>
      </c>
      <c r="B2075" s="112" t="s">
        <v>42</v>
      </c>
      <c r="C2075" s="74">
        <v>445.14881003177402</v>
      </c>
      <c r="D2075" s="27" t="s">
        <v>574</v>
      </c>
      <c r="E2075" s="27" t="s">
        <v>574</v>
      </c>
      <c r="F2075" s="137">
        <v>16.045998510806527</v>
      </c>
      <c r="G2075" s="27" t="s">
        <v>857</v>
      </c>
      <c r="H2075" s="27" t="s">
        <v>66</v>
      </c>
      <c r="I2075" s="27">
        <v>412</v>
      </c>
      <c r="J2075" s="27">
        <v>41</v>
      </c>
      <c r="K2075" s="27">
        <v>1</v>
      </c>
      <c r="L2075" s="138">
        <v>2.4390243902439025E-2</v>
      </c>
      <c r="M2075" s="27" t="s">
        <v>66</v>
      </c>
      <c r="N2075" s="70">
        <f t="shared" si="89"/>
        <v>9210.4031452029467</v>
      </c>
      <c r="O2075" s="1">
        <v>44224</v>
      </c>
      <c r="P2075" s="1">
        <f t="shared" si="87"/>
        <v>44206</v>
      </c>
      <c r="Q2075" s="1">
        <f t="shared" si="88"/>
        <v>44219</v>
      </c>
    </row>
    <row r="2076" spans="1:17" x14ac:dyDescent="0.25">
      <c r="A2076" s="73" t="s">
        <v>527</v>
      </c>
      <c r="B2076" s="112" t="s">
        <v>49</v>
      </c>
      <c r="C2076" s="74">
        <v>33036.741371399599</v>
      </c>
      <c r="D2076" s="27">
        <v>1779</v>
      </c>
      <c r="E2076" s="27">
        <v>235</v>
      </c>
      <c r="F2076" s="75">
        <v>50.809231143619776</v>
      </c>
      <c r="G2076" s="27" t="s">
        <v>859</v>
      </c>
      <c r="H2076" s="27" t="s">
        <v>66</v>
      </c>
      <c r="I2076" s="27">
        <v>66071</v>
      </c>
      <c r="J2076" s="27">
        <v>7161</v>
      </c>
      <c r="K2076" s="27">
        <v>278</v>
      </c>
      <c r="L2076" s="122">
        <v>3.8821393660103336E-2</v>
      </c>
      <c r="M2076" s="27" t="s">
        <v>66</v>
      </c>
      <c r="N2076" s="70">
        <f t="shared" si="89"/>
        <v>21675.866634350881</v>
      </c>
      <c r="O2076" s="1">
        <v>44224</v>
      </c>
      <c r="P2076" s="1">
        <f t="shared" si="87"/>
        <v>44206</v>
      </c>
      <c r="Q2076" s="1">
        <f t="shared" si="88"/>
        <v>44219</v>
      </c>
    </row>
    <row r="2077" spans="1:17" x14ac:dyDescent="0.25">
      <c r="A2077" s="73" t="s">
        <v>528</v>
      </c>
      <c r="B2077" s="112" t="s">
        <v>49</v>
      </c>
      <c r="C2077" s="74">
        <v>13217.562427383</v>
      </c>
      <c r="D2077" s="27">
        <v>465</v>
      </c>
      <c r="E2077" s="27">
        <v>62</v>
      </c>
      <c r="F2077" s="75">
        <v>33.505205312264671</v>
      </c>
      <c r="G2077" s="27" t="s">
        <v>859</v>
      </c>
      <c r="H2077" s="27" t="s">
        <v>66</v>
      </c>
      <c r="I2077" s="27">
        <v>23694</v>
      </c>
      <c r="J2077" s="27">
        <v>2729</v>
      </c>
      <c r="K2077" s="27">
        <v>67</v>
      </c>
      <c r="L2077" s="122">
        <v>2.4551117625503847E-2</v>
      </c>
      <c r="M2077" s="27" t="s">
        <v>68</v>
      </c>
      <c r="N2077" s="70">
        <f t="shared" si="89"/>
        <v>20646.772163877165</v>
      </c>
      <c r="O2077" s="1">
        <v>44224</v>
      </c>
      <c r="P2077" s="1">
        <f t="shared" si="87"/>
        <v>44206</v>
      </c>
      <c r="Q2077" s="1">
        <f t="shared" si="88"/>
        <v>44219</v>
      </c>
    </row>
    <row r="2078" spans="1:17" x14ac:dyDescent="0.25">
      <c r="A2078" s="73" t="s">
        <v>529</v>
      </c>
      <c r="B2078" s="112" t="s">
        <v>54</v>
      </c>
      <c r="C2078" s="74">
        <v>17180.900653549099</v>
      </c>
      <c r="D2078" s="27">
        <v>1346</v>
      </c>
      <c r="E2078" s="27">
        <v>179</v>
      </c>
      <c r="F2078" s="69">
        <v>74.418184142593901</v>
      </c>
      <c r="G2078" s="27" t="s">
        <v>860</v>
      </c>
      <c r="H2078" s="27" t="s">
        <v>66</v>
      </c>
      <c r="I2078" s="27">
        <v>26628</v>
      </c>
      <c r="J2078" s="27">
        <v>2720</v>
      </c>
      <c r="K2078" s="27">
        <v>202</v>
      </c>
      <c r="L2078" s="72">
        <v>7.4264705882352941E-2</v>
      </c>
      <c r="M2078" s="27" t="s">
        <v>66</v>
      </c>
      <c r="N2078" s="70">
        <f t="shared" si="89"/>
        <v>15831.5332522345</v>
      </c>
      <c r="O2078" s="1">
        <v>44224</v>
      </c>
      <c r="P2078" s="1">
        <f t="shared" si="87"/>
        <v>44206</v>
      </c>
      <c r="Q2078" s="1">
        <f t="shared" si="88"/>
        <v>44219</v>
      </c>
    </row>
    <row r="2079" spans="1:17" x14ac:dyDescent="0.25">
      <c r="A2079" s="73" t="s">
        <v>530</v>
      </c>
      <c r="B2079" s="112" t="s">
        <v>51</v>
      </c>
      <c r="C2079" s="74">
        <v>29713.051998029401</v>
      </c>
      <c r="D2079" s="27">
        <v>887</v>
      </c>
      <c r="E2079" s="27">
        <v>131</v>
      </c>
      <c r="F2079" s="75">
        <v>31.491692128305878</v>
      </c>
      <c r="G2079" s="27" t="s">
        <v>859</v>
      </c>
      <c r="H2079" s="27" t="s">
        <v>64</v>
      </c>
      <c r="I2079" s="27">
        <v>112345</v>
      </c>
      <c r="J2079" s="27">
        <v>9262</v>
      </c>
      <c r="K2079" s="27">
        <v>147</v>
      </c>
      <c r="L2079" s="122">
        <v>1.5871302094580004E-2</v>
      </c>
      <c r="M2079" s="27" t="s">
        <v>68</v>
      </c>
      <c r="N2079" s="70">
        <f t="shared" si="89"/>
        <v>31171.486525902037</v>
      </c>
      <c r="O2079" s="1">
        <v>44224</v>
      </c>
      <c r="P2079" s="1">
        <f t="shared" si="87"/>
        <v>44206</v>
      </c>
      <c r="Q2079" s="1">
        <f t="shared" si="88"/>
        <v>44219</v>
      </c>
    </row>
    <row r="2080" spans="1:17" x14ac:dyDescent="0.25">
      <c r="A2080" s="73" t="s">
        <v>531</v>
      </c>
      <c r="B2080" s="112" t="s">
        <v>41</v>
      </c>
      <c r="C2080" s="74">
        <v>2759.83426324726</v>
      </c>
      <c r="D2080" s="27">
        <v>44</v>
      </c>
      <c r="E2080" s="27">
        <v>7</v>
      </c>
      <c r="F2080" s="137">
        <v>18.117029948446721</v>
      </c>
      <c r="G2080" s="27" t="s">
        <v>857</v>
      </c>
      <c r="H2080" s="27" t="s">
        <v>68</v>
      </c>
      <c r="I2080" s="27">
        <v>2213</v>
      </c>
      <c r="J2080" s="27">
        <v>158</v>
      </c>
      <c r="K2080" s="27">
        <v>8</v>
      </c>
      <c r="L2080" s="138">
        <v>5.0632911392405063E-2</v>
      </c>
      <c r="M2080" s="27" t="s">
        <v>64</v>
      </c>
      <c r="N2080" s="70">
        <f t="shared" si="89"/>
        <v>5724.981463709164</v>
      </c>
      <c r="O2080" s="1">
        <v>44224</v>
      </c>
      <c r="P2080" s="1">
        <f t="shared" si="87"/>
        <v>44206</v>
      </c>
      <c r="Q2080" s="1">
        <f t="shared" si="88"/>
        <v>44219</v>
      </c>
    </row>
    <row r="2081" spans="1:17" x14ac:dyDescent="0.25">
      <c r="A2081" s="73" t="s">
        <v>532</v>
      </c>
      <c r="B2081" s="112" t="s">
        <v>46</v>
      </c>
      <c r="C2081" s="74">
        <v>709.250407043618</v>
      </c>
      <c r="D2081" s="27">
        <v>10</v>
      </c>
      <c r="E2081" s="27" t="s">
        <v>574</v>
      </c>
      <c r="F2081" s="137">
        <v>10.070994774089522</v>
      </c>
      <c r="G2081" s="27" t="s">
        <v>857</v>
      </c>
      <c r="H2081" s="27" t="s">
        <v>64</v>
      </c>
      <c r="I2081" s="27">
        <v>978</v>
      </c>
      <c r="J2081" s="27">
        <v>87</v>
      </c>
      <c r="K2081" s="27">
        <v>1</v>
      </c>
      <c r="L2081" s="138">
        <v>1.1494252873563218E-2</v>
      </c>
      <c r="M2081" s="27" t="s">
        <v>64</v>
      </c>
      <c r="N2081" s="70">
        <f t="shared" si="89"/>
        <v>12266.471634841038</v>
      </c>
      <c r="O2081" s="1">
        <v>44224</v>
      </c>
      <c r="P2081" s="1">
        <f t="shared" si="87"/>
        <v>44206</v>
      </c>
      <c r="Q2081" s="1">
        <f t="shared" si="88"/>
        <v>44219</v>
      </c>
    </row>
    <row r="2082" spans="1:17" x14ac:dyDescent="0.25">
      <c r="A2082" s="73" t="s">
        <v>533</v>
      </c>
      <c r="B2082" s="112" t="s">
        <v>45</v>
      </c>
      <c r="C2082" s="74">
        <v>5203.1237660323704</v>
      </c>
      <c r="D2082" s="27">
        <v>207</v>
      </c>
      <c r="E2082" s="27">
        <v>25</v>
      </c>
      <c r="F2082" s="75">
        <v>34.320042459339341</v>
      </c>
      <c r="G2082" s="27" t="s">
        <v>859</v>
      </c>
      <c r="H2082" s="27" t="s">
        <v>66</v>
      </c>
      <c r="I2082" s="27">
        <v>8801</v>
      </c>
      <c r="J2082" s="27">
        <v>595</v>
      </c>
      <c r="K2082" s="27">
        <v>25</v>
      </c>
      <c r="L2082" s="122">
        <v>4.2016806722689079E-2</v>
      </c>
      <c r="M2082" s="27" t="s">
        <v>66</v>
      </c>
      <c r="N2082" s="70">
        <f t="shared" si="89"/>
        <v>11435.438147451869</v>
      </c>
      <c r="O2082" s="1">
        <v>44224</v>
      </c>
      <c r="P2082" s="1">
        <f t="shared" si="87"/>
        <v>44206</v>
      </c>
      <c r="Q2082" s="1">
        <f t="shared" si="88"/>
        <v>44219</v>
      </c>
    </row>
    <row r="2083" spans="1:17" x14ac:dyDescent="0.25">
      <c r="A2083" s="73" t="s">
        <v>534</v>
      </c>
      <c r="B2083" s="112" t="s">
        <v>54</v>
      </c>
      <c r="C2083" s="74">
        <v>7840.6389864339299</v>
      </c>
      <c r="D2083" s="27">
        <v>506</v>
      </c>
      <c r="E2083" s="27">
        <v>82</v>
      </c>
      <c r="F2083" s="69">
        <v>74.702366315768813</v>
      </c>
      <c r="G2083" s="27" t="s">
        <v>860</v>
      </c>
      <c r="H2083" s="27" t="s">
        <v>66</v>
      </c>
      <c r="I2083" s="27">
        <v>10810</v>
      </c>
      <c r="J2083" s="27">
        <v>1066</v>
      </c>
      <c r="K2083" s="27">
        <v>95</v>
      </c>
      <c r="L2083" s="72">
        <v>8.9118198874296436E-2</v>
      </c>
      <c r="M2083" s="27" t="s">
        <v>66</v>
      </c>
      <c r="N2083" s="70">
        <f t="shared" si="89"/>
        <v>13595.830669469924</v>
      </c>
      <c r="O2083" s="1">
        <v>44224</v>
      </c>
      <c r="P2083" s="1">
        <f t="shared" si="87"/>
        <v>44206</v>
      </c>
      <c r="Q2083" s="1">
        <f t="shared" si="88"/>
        <v>44219</v>
      </c>
    </row>
    <row r="2084" spans="1:17" x14ac:dyDescent="0.25">
      <c r="A2084" s="73" t="s">
        <v>535</v>
      </c>
      <c r="B2084" s="112" t="s">
        <v>52</v>
      </c>
      <c r="C2084" s="74">
        <v>7285.8220530817907</v>
      </c>
      <c r="D2084" s="27">
        <v>594</v>
      </c>
      <c r="E2084" s="27">
        <v>67</v>
      </c>
      <c r="F2084" s="69">
        <v>65.68530291911263</v>
      </c>
      <c r="G2084" s="27" t="s">
        <v>860</v>
      </c>
      <c r="H2084" s="27" t="s">
        <v>66</v>
      </c>
      <c r="I2084" s="27">
        <v>11904</v>
      </c>
      <c r="J2084" s="27">
        <v>1191</v>
      </c>
      <c r="K2084" s="27">
        <v>81</v>
      </c>
      <c r="L2084" s="72">
        <v>6.8010075566750636E-2</v>
      </c>
      <c r="M2084" s="27" t="s">
        <v>66</v>
      </c>
      <c r="N2084" s="70">
        <f t="shared" si="89"/>
        <v>16346.817027959465</v>
      </c>
      <c r="O2084" s="1">
        <v>44224</v>
      </c>
      <c r="P2084" s="1">
        <f t="shared" si="87"/>
        <v>44206</v>
      </c>
      <c r="Q2084" s="1">
        <f t="shared" si="88"/>
        <v>44219</v>
      </c>
    </row>
    <row r="2085" spans="1:17" x14ac:dyDescent="0.25">
      <c r="A2085" s="73" t="s">
        <v>536</v>
      </c>
      <c r="B2085" s="112" t="s">
        <v>54</v>
      </c>
      <c r="C2085" s="74">
        <v>3703.8770272844695</v>
      </c>
      <c r="D2085" s="27">
        <v>191</v>
      </c>
      <c r="E2085" s="27">
        <v>35</v>
      </c>
      <c r="F2085" s="69">
        <v>67.496841325558194</v>
      </c>
      <c r="G2085" s="27" t="s">
        <v>860</v>
      </c>
      <c r="H2085" s="27" t="s">
        <v>66</v>
      </c>
      <c r="I2085" s="27">
        <v>5701</v>
      </c>
      <c r="J2085" s="27">
        <v>480</v>
      </c>
      <c r="K2085" s="27">
        <v>37</v>
      </c>
      <c r="L2085" s="72">
        <v>7.7083333333333337E-2</v>
      </c>
      <c r="M2085" s="27" t="s">
        <v>66</v>
      </c>
      <c r="N2085" s="70">
        <f t="shared" si="89"/>
        <v>12959.393534507171</v>
      </c>
      <c r="O2085" s="1">
        <v>44224</v>
      </c>
      <c r="P2085" s="1">
        <f t="shared" si="87"/>
        <v>44206</v>
      </c>
      <c r="Q2085" s="1">
        <f t="shared" si="88"/>
        <v>44219</v>
      </c>
    </row>
    <row r="2086" spans="1:17" x14ac:dyDescent="0.25">
      <c r="A2086" s="73" t="s">
        <v>537</v>
      </c>
      <c r="B2086" s="112" t="s">
        <v>45</v>
      </c>
      <c r="C2086" s="74">
        <v>4036.3842504603494</v>
      </c>
      <c r="D2086" s="27">
        <v>144</v>
      </c>
      <c r="E2086" s="27">
        <v>21</v>
      </c>
      <c r="F2086" s="75">
        <v>37.161972372400498</v>
      </c>
      <c r="G2086" s="27" t="s">
        <v>859</v>
      </c>
      <c r="H2086" s="27" t="s">
        <v>66</v>
      </c>
      <c r="I2086" s="27">
        <v>5360</v>
      </c>
      <c r="J2086" s="27">
        <v>475</v>
      </c>
      <c r="K2086" s="27">
        <v>21</v>
      </c>
      <c r="L2086" s="122">
        <v>4.4210526315789471E-2</v>
      </c>
      <c r="M2086" s="27" t="s">
        <v>66</v>
      </c>
      <c r="N2086" s="70">
        <f t="shared" si="89"/>
        <v>11767.957917926824</v>
      </c>
      <c r="O2086" s="1">
        <v>44224</v>
      </c>
      <c r="P2086" s="1">
        <f t="shared" si="87"/>
        <v>44206</v>
      </c>
      <c r="Q2086" s="1">
        <f t="shared" si="88"/>
        <v>44219</v>
      </c>
    </row>
    <row r="2087" spans="1:17" x14ac:dyDescent="0.25">
      <c r="A2087" s="73" t="s">
        <v>538</v>
      </c>
      <c r="B2087" s="112" t="s">
        <v>47</v>
      </c>
      <c r="C2087" s="74">
        <v>29347.864073528101</v>
      </c>
      <c r="D2087" s="27">
        <v>2052</v>
      </c>
      <c r="E2087" s="27">
        <v>261</v>
      </c>
      <c r="F2087" s="69">
        <v>63.523727301412293</v>
      </c>
      <c r="G2087" s="27" t="s">
        <v>860</v>
      </c>
      <c r="H2087" s="27" t="s">
        <v>66</v>
      </c>
      <c r="I2087" s="27">
        <v>37085</v>
      </c>
      <c r="J2087" s="27">
        <v>3853</v>
      </c>
      <c r="K2087" s="27">
        <v>328</v>
      </c>
      <c r="L2087" s="72">
        <v>8.5128471321048532E-2</v>
      </c>
      <c r="M2087" s="27" t="s">
        <v>66</v>
      </c>
      <c r="N2087" s="70">
        <f t="shared" si="89"/>
        <v>13128.723747481925</v>
      </c>
      <c r="O2087" s="1">
        <v>44224</v>
      </c>
      <c r="P2087" s="1">
        <f t="shared" si="87"/>
        <v>44206</v>
      </c>
      <c r="Q2087" s="1">
        <f t="shared" si="88"/>
        <v>44219</v>
      </c>
    </row>
    <row r="2088" spans="1:17" x14ac:dyDescent="0.25">
      <c r="A2088" s="73" t="s">
        <v>539</v>
      </c>
      <c r="B2088" s="112" t="s">
        <v>42</v>
      </c>
      <c r="C2088" s="74">
        <v>1175.1166229483399</v>
      </c>
      <c r="D2088" s="27">
        <v>33</v>
      </c>
      <c r="E2088" s="27">
        <v>6</v>
      </c>
      <c r="F2088" s="137">
        <v>36.470544301905363</v>
      </c>
      <c r="G2088" s="27" t="s">
        <v>857</v>
      </c>
      <c r="H2088" s="27" t="s">
        <v>64</v>
      </c>
      <c r="I2088" s="27">
        <v>1634</v>
      </c>
      <c r="J2088" s="27">
        <v>177</v>
      </c>
      <c r="K2088" s="27">
        <v>8</v>
      </c>
      <c r="L2088" s="138">
        <v>4.519774011299435E-2</v>
      </c>
      <c r="M2088" s="27" t="s">
        <v>64</v>
      </c>
      <c r="N2088" s="70">
        <f t="shared" si="89"/>
        <v>15062.334796686915</v>
      </c>
      <c r="O2088" s="1">
        <v>44224</v>
      </c>
      <c r="P2088" s="1">
        <f t="shared" si="87"/>
        <v>44206</v>
      </c>
      <c r="Q2088" s="1">
        <f t="shared" si="88"/>
        <v>44219</v>
      </c>
    </row>
    <row r="2089" spans="1:17" x14ac:dyDescent="0.25">
      <c r="A2089" s="73" t="s">
        <v>540</v>
      </c>
      <c r="B2089" s="112" t="s">
        <v>44</v>
      </c>
      <c r="C2089" s="74">
        <v>2871.29045841678</v>
      </c>
      <c r="D2089" s="27">
        <v>78</v>
      </c>
      <c r="E2089" s="27">
        <v>8</v>
      </c>
      <c r="F2089" s="137">
        <v>19.901454753680866</v>
      </c>
      <c r="G2089" s="27" t="s">
        <v>857</v>
      </c>
      <c r="H2089" s="27" t="s">
        <v>66</v>
      </c>
      <c r="I2089" s="27">
        <v>4138</v>
      </c>
      <c r="J2089" s="27">
        <v>293</v>
      </c>
      <c r="K2089" s="27">
        <v>8</v>
      </c>
      <c r="L2089" s="138">
        <v>2.7303754266211604E-2</v>
      </c>
      <c r="M2089" s="27" t="s">
        <v>66</v>
      </c>
      <c r="N2089" s="70">
        <f t="shared" si="89"/>
        <v>10204.470924949865</v>
      </c>
      <c r="O2089" s="1">
        <v>44224</v>
      </c>
      <c r="P2089" s="1">
        <f t="shared" si="87"/>
        <v>44206</v>
      </c>
      <c r="Q2089" s="1">
        <f t="shared" si="88"/>
        <v>44219</v>
      </c>
    </row>
    <row r="2090" spans="1:17" x14ac:dyDescent="0.25">
      <c r="A2090" s="73" t="s">
        <v>541</v>
      </c>
      <c r="B2090" s="112" t="s">
        <v>54</v>
      </c>
      <c r="C2090" s="74">
        <v>18711.126473274999</v>
      </c>
      <c r="D2090" s="27">
        <v>1107</v>
      </c>
      <c r="E2090" s="27">
        <v>104</v>
      </c>
      <c r="F2090" s="75">
        <v>39.701358649793839</v>
      </c>
      <c r="G2090" s="27" t="s">
        <v>859</v>
      </c>
      <c r="H2090" s="27" t="s">
        <v>66</v>
      </c>
      <c r="I2090" s="27">
        <v>32565</v>
      </c>
      <c r="J2090" s="27">
        <v>3598</v>
      </c>
      <c r="K2090" s="27">
        <v>120</v>
      </c>
      <c r="L2090" s="122">
        <v>3.3351862145636464E-2</v>
      </c>
      <c r="M2090" s="27" t="s">
        <v>66</v>
      </c>
      <c r="N2090" s="70">
        <f t="shared" si="89"/>
        <v>19229.20036449438</v>
      </c>
      <c r="O2090" s="1">
        <v>44224</v>
      </c>
      <c r="P2090" s="1">
        <f t="shared" si="87"/>
        <v>44206</v>
      </c>
      <c r="Q2090" s="1">
        <f t="shared" si="88"/>
        <v>44219</v>
      </c>
    </row>
    <row r="2091" spans="1:17" x14ac:dyDescent="0.25">
      <c r="A2091" s="73" t="s">
        <v>542</v>
      </c>
      <c r="B2091" s="112" t="s">
        <v>47</v>
      </c>
      <c r="C2091" s="74">
        <v>41355.060735064602</v>
      </c>
      <c r="D2091" s="27">
        <v>2255</v>
      </c>
      <c r="E2091" s="27">
        <v>322</v>
      </c>
      <c r="F2091" s="69">
        <v>55.615926058835392</v>
      </c>
      <c r="G2091" s="27" t="s">
        <v>860</v>
      </c>
      <c r="H2091" s="27" t="s">
        <v>66</v>
      </c>
      <c r="I2091" s="27">
        <v>48196</v>
      </c>
      <c r="J2091" s="27">
        <v>4989</v>
      </c>
      <c r="K2091" s="27">
        <v>374</v>
      </c>
      <c r="L2091" s="72">
        <v>7.4964922830226502E-2</v>
      </c>
      <c r="M2091" s="27" t="s">
        <v>66</v>
      </c>
      <c r="N2091" s="70">
        <f t="shared" si="89"/>
        <v>12063.819787283905</v>
      </c>
      <c r="O2091" s="1">
        <v>44224</v>
      </c>
      <c r="P2091" s="1">
        <f t="shared" si="87"/>
        <v>44206</v>
      </c>
      <c r="Q2091" s="1">
        <f t="shared" si="88"/>
        <v>44219</v>
      </c>
    </row>
    <row r="2092" spans="1:17" x14ac:dyDescent="0.25">
      <c r="A2092" s="73" t="s">
        <v>543</v>
      </c>
      <c r="B2092" s="112" t="s">
        <v>49</v>
      </c>
      <c r="C2092" s="74">
        <v>23089.216116875701</v>
      </c>
      <c r="D2092" s="27">
        <v>932</v>
      </c>
      <c r="E2092" s="27">
        <v>124</v>
      </c>
      <c r="F2092" s="69">
        <v>38.36051779457879</v>
      </c>
      <c r="G2092" s="27" t="s">
        <v>860</v>
      </c>
      <c r="H2092" s="27" t="s">
        <v>66</v>
      </c>
      <c r="I2092" s="27">
        <v>26946</v>
      </c>
      <c r="J2092" s="27">
        <v>2435</v>
      </c>
      <c r="K2092" s="27">
        <v>134</v>
      </c>
      <c r="L2092" s="72">
        <v>5.5030800821355239E-2</v>
      </c>
      <c r="M2092" s="27" t="s">
        <v>66</v>
      </c>
      <c r="N2092" s="70">
        <f t="shared" si="89"/>
        <v>10546.048803364443</v>
      </c>
      <c r="O2092" s="1">
        <v>44224</v>
      </c>
      <c r="P2092" s="1">
        <f t="shared" si="87"/>
        <v>44206</v>
      </c>
      <c r="Q2092" s="1">
        <f t="shared" si="88"/>
        <v>44219</v>
      </c>
    </row>
    <row r="2093" spans="1:17" x14ac:dyDescent="0.25">
      <c r="A2093" s="73" t="s">
        <v>544</v>
      </c>
      <c r="B2093" s="112" t="s">
        <v>48</v>
      </c>
      <c r="C2093" s="74">
        <v>1711.2133241641</v>
      </c>
      <c r="D2093" s="27">
        <v>47</v>
      </c>
      <c r="E2093" s="27">
        <v>9</v>
      </c>
      <c r="F2093" s="137">
        <v>37.567329203164554</v>
      </c>
      <c r="G2093" s="27" t="s">
        <v>857</v>
      </c>
      <c r="H2093" s="27" t="s">
        <v>66</v>
      </c>
      <c r="I2093" s="27">
        <v>1066</v>
      </c>
      <c r="J2093" s="27">
        <v>116</v>
      </c>
      <c r="K2093" s="27">
        <v>9</v>
      </c>
      <c r="L2093" s="138">
        <v>7.7586206896551727E-2</v>
      </c>
      <c r="M2093" s="27" t="s">
        <v>66</v>
      </c>
      <c r="N2093" s="70">
        <f t="shared" si="89"/>
        <v>6778.8158473265812</v>
      </c>
      <c r="O2093" s="1">
        <v>44224</v>
      </c>
      <c r="P2093" s="1">
        <f t="shared" si="87"/>
        <v>44206</v>
      </c>
      <c r="Q2093" s="1">
        <f t="shared" si="88"/>
        <v>44219</v>
      </c>
    </row>
    <row r="2094" spans="1:17" x14ac:dyDescent="0.25">
      <c r="A2094" s="73" t="s">
        <v>545</v>
      </c>
      <c r="B2094" s="112" t="s">
        <v>54</v>
      </c>
      <c r="C2094" s="74">
        <v>7315.6481145470188</v>
      </c>
      <c r="D2094" s="27">
        <v>379</v>
      </c>
      <c r="E2094" s="27">
        <v>68</v>
      </c>
      <c r="F2094" s="69">
        <v>66.393883099496378</v>
      </c>
      <c r="G2094" s="27" t="s">
        <v>860</v>
      </c>
      <c r="H2094" s="27" t="s">
        <v>66</v>
      </c>
      <c r="I2094" s="27">
        <v>8942</v>
      </c>
      <c r="J2094" s="27">
        <v>788</v>
      </c>
      <c r="K2094" s="27">
        <v>74</v>
      </c>
      <c r="L2094" s="72">
        <v>9.3908629441624369E-2</v>
      </c>
      <c r="M2094" s="27" t="s">
        <v>66</v>
      </c>
      <c r="N2094" s="70">
        <f t="shared" si="89"/>
        <v>10771.431152259469</v>
      </c>
      <c r="O2094" s="1">
        <v>44224</v>
      </c>
      <c r="P2094" s="1">
        <f t="shared" si="87"/>
        <v>44206</v>
      </c>
      <c r="Q2094" s="1">
        <f t="shared" si="88"/>
        <v>44219</v>
      </c>
    </row>
    <row r="2095" spans="1:17" x14ac:dyDescent="0.25">
      <c r="A2095" s="73" t="s">
        <v>546</v>
      </c>
      <c r="B2095" s="112" t="s">
        <v>49</v>
      </c>
      <c r="C2095" s="74">
        <v>10981.723636578799</v>
      </c>
      <c r="D2095" s="27">
        <v>390</v>
      </c>
      <c r="E2095" s="27">
        <v>49</v>
      </c>
      <c r="F2095" s="75">
        <v>31.871135313785544</v>
      </c>
      <c r="G2095" s="27" t="s">
        <v>859</v>
      </c>
      <c r="H2095" s="27" t="s">
        <v>66</v>
      </c>
      <c r="I2095" s="27">
        <v>26074</v>
      </c>
      <c r="J2095" s="27">
        <v>3956</v>
      </c>
      <c r="K2095" s="27">
        <v>55</v>
      </c>
      <c r="L2095" s="122">
        <v>1.3902932254802831E-2</v>
      </c>
      <c r="M2095" s="27" t="s">
        <v>66</v>
      </c>
      <c r="N2095" s="70">
        <f t="shared" si="89"/>
        <v>36023.488943238743</v>
      </c>
      <c r="O2095" s="1">
        <v>44224</v>
      </c>
      <c r="P2095" s="1">
        <f t="shared" si="87"/>
        <v>44206</v>
      </c>
      <c r="Q2095" s="1">
        <f t="shared" si="88"/>
        <v>44219</v>
      </c>
    </row>
    <row r="2096" spans="1:17" x14ac:dyDescent="0.25">
      <c r="A2096" s="73" t="s">
        <v>547</v>
      </c>
      <c r="B2096" s="112" t="s">
        <v>43</v>
      </c>
      <c r="C2096" s="74">
        <v>16752.226867065601</v>
      </c>
      <c r="D2096" s="27">
        <v>1169</v>
      </c>
      <c r="E2096" s="27">
        <v>149</v>
      </c>
      <c r="F2096" s="69">
        <v>63.530999354961558</v>
      </c>
      <c r="G2096" s="27" t="s">
        <v>860</v>
      </c>
      <c r="H2096" s="27" t="s">
        <v>66</v>
      </c>
      <c r="I2096" s="27">
        <v>19259</v>
      </c>
      <c r="J2096" s="27">
        <v>2081</v>
      </c>
      <c r="K2096" s="27">
        <v>184</v>
      </c>
      <c r="L2096" s="72">
        <v>8.8419029312830369E-2</v>
      </c>
      <c r="M2096" s="27" t="s">
        <v>66</v>
      </c>
      <c r="N2096" s="70">
        <f t="shared" si="89"/>
        <v>12422.229095352011</v>
      </c>
      <c r="O2096" s="1">
        <v>44224</v>
      </c>
      <c r="P2096" s="1">
        <f t="shared" si="87"/>
        <v>44206</v>
      </c>
      <c r="Q2096" s="1">
        <f t="shared" si="88"/>
        <v>44219</v>
      </c>
    </row>
    <row r="2097" spans="1:17" x14ac:dyDescent="0.25">
      <c r="A2097" s="73" t="s">
        <v>548</v>
      </c>
      <c r="B2097" s="112" t="s">
        <v>51</v>
      </c>
      <c r="C2097" s="74">
        <v>14695.182980035201</v>
      </c>
      <c r="D2097" s="27">
        <v>731</v>
      </c>
      <c r="E2097" s="27">
        <v>126</v>
      </c>
      <c r="F2097" s="75">
        <v>61.244558929462492</v>
      </c>
      <c r="G2097" s="27" t="s">
        <v>859</v>
      </c>
      <c r="H2097" s="27" t="s">
        <v>66</v>
      </c>
      <c r="I2097" s="27">
        <v>23217</v>
      </c>
      <c r="J2097" s="27">
        <v>2749</v>
      </c>
      <c r="K2097" s="27">
        <v>134</v>
      </c>
      <c r="L2097" s="122">
        <v>4.8744998181156782E-2</v>
      </c>
      <c r="M2097" s="27" t="s">
        <v>66</v>
      </c>
      <c r="N2097" s="70">
        <f t="shared" ref="N2097:N2113" si="90">(J2097/C2097)*100000</f>
        <v>18706.810277454708</v>
      </c>
      <c r="O2097" s="1">
        <v>44224</v>
      </c>
      <c r="P2097" s="1">
        <f t="shared" si="87"/>
        <v>44206</v>
      </c>
      <c r="Q2097" s="1">
        <f t="shared" si="88"/>
        <v>44219</v>
      </c>
    </row>
    <row r="2098" spans="1:17" x14ac:dyDescent="0.25">
      <c r="A2098" s="73" t="s">
        <v>549</v>
      </c>
      <c r="B2098" s="112" t="s">
        <v>51</v>
      </c>
      <c r="C2098" s="74">
        <v>56177.316442514697</v>
      </c>
      <c r="D2098" s="27">
        <v>3687</v>
      </c>
      <c r="E2098" s="27">
        <v>525</v>
      </c>
      <c r="F2098" s="69">
        <v>66.752921596696623</v>
      </c>
      <c r="G2098" s="27" t="s">
        <v>860</v>
      </c>
      <c r="H2098" s="27" t="s">
        <v>66</v>
      </c>
      <c r="I2098" s="27">
        <v>68959</v>
      </c>
      <c r="J2098" s="27">
        <v>8315</v>
      </c>
      <c r="K2098" s="27">
        <v>609</v>
      </c>
      <c r="L2098" s="72">
        <v>7.3241130487071551E-2</v>
      </c>
      <c r="M2098" s="27" t="s">
        <v>66</v>
      </c>
      <c r="N2098" s="70">
        <f t="shared" si="90"/>
        <v>14801.3478153742</v>
      </c>
      <c r="O2098" s="1">
        <v>44224</v>
      </c>
      <c r="P2098" s="1">
        <f t="shared" si="87"/>
        <v>44206</v>
      </c>
      <c r="Q2098" s="1">
        <f t="shared" si="88"/>
        <v>44219</v>
      </c>
    </row>
    <row r="2099" spans="1:17" x14ac:dyDescent="0.25">
      <c r="A2099" s="73" t="s">
        <v>550</v>
      </c>
      <c r="B2099" s="112" t="s">
        <v>46</v>
      </c>
      <c r="C2099" s="74">
        <v>1451.48737987204</v>
      </c>
      <c r="D2099" s="27">
        <v>52</v>
      </c>
      <c r="E2099" s="27">
        <v>6</v>
      </c>
      <c r="F2099" s="137">
        <v>29.526362716926307</v>
      </c>
      <c r="G2099" s="27" t="s">
        <v>857</v>
      </c>
      <c r="H2099" s="27" t="s">
        <v>66</v>
      </c>
      <c r="I2099" s="27">
        <v>1192</v>
      </c>
      <c r="J2099" s="27">
        <v>124</v>
      </c>
      <c r="K2099" s="27">
        <v>8</v>
      </c>
      <c r="L2099" s="138">
        <v>6.4516129032258063E-2</v>
      </c>
      <c r="M2099" s="27" t="s">
        <v>66</v>
      </c>
      <c r="N2099" s="70">
        <f t="shared" si="90"/>
        <v>8542.9609460973461</v>
      </c>
      <c r="O2099" s="1">
        <v>44224</v>
      </c>
      <c r="P2099" s="1">
        <f t="shared" si="87"/>
        <v>44206</v>
      </c>
      <c r="Q2099" s="1">
        <f t="shared" si="88"/>
        <v>44219</v>
      </c>
    </row>
    <row r="2100" spans="1:17" x14ac:dyDescent="0.25">
      <c r="A2100" s="73" t="s">
        <v>551</v>
      </c>
      <c r="B2100" s="112" t="s">
        <v>52</v>
      </c>
      <c r="C2100" s="74">
        <v>15539.121805317</v>
      </c>
      <c r="D2100" s="27">
        <v>955</v>
      </c>
      <c r="E2100" s="27">
        <v>157</v>
      </c>
      <c r="F2100" s="69">
        <v>72.168079089569503</v>
      </c>
      <c r="G2100" s="27" t="s">
        <v>860</v>
      </c>
      <c r="H2100" s="27" t="s">
        <v>66</v>
      </c>
      <c r="I2100" s="27">
        <v>16727</v>
      </c>
      <c r="J2100" s="27">
        <v>1753</v>
      </c>
      <c r="K2100" s="27">
        <v>174</v>
      </c>
      <c r="L2100" s="72">
        <v>9.9258414147176274E-2</v>
      </c>
      <c r="M2100" s="27" t="s">
        <v>64</v>
      </c>
      <c r="N2100" s="70">
        <f t="shared" si="90"/>
        <v>11281.203802651051</v>
      </c>
      <c r="O2100" s="1">
        <v>44224</v>
      </c>
      <c r="P2100" s="1">
        <f t="shared" si="87"/>
        <v>44206</v>
      </c>
      <c r="Q2100" s="1">
        <f t="shared" si="88"/>
        <v>44219</v>
      </c>
    </row>
    <row r="2101" spans="1:17" x14ac:dyDescent="0.25">
      <c r="A2101" s="73" t="s">
        <v>552</v>
      </c>
      <c r="B2101" s="112" t="s">
        <v>47</v>
      </c>
      <c r="C2101" s="74">
        <v>14533.4559376543</v>
      </c>
      <c r="D2101" s="27">
        <v>1003</v>
      </c>
      <c r="E2101" s="27">
        <v>124</v>
      </c>
      <c r="F2101" s="69">
        <v>60.943129391510716</v>
      </c>
      <c r="G2101" s="27" t="s">
        <v>860</v>
      </c>
      <c r="H2101" s="27" t="s">
        <v>66</v>
      </c>
      <c r="I2101" s="27">
        <v>31218</v>
      </c>
      <c r="J2101" s="27">
        <v>2732</v>
      </c>
      <c r="K2101" s="27">
        <v>160</v>
      </c>
      <c r="L2101" s="72">
        <v>5.8565153733528552E-2</v>
      </c>
      <c r="M2101" s="27" t="s">
        <v>68</v>
      </c>
      <c r="N2101" s="70">
        <f t="shared" si="90"/>
        <v>18798.006556181466</v>
      </c>
      <c r="O2101" s="1">
        <v>44224</v>
      </c>
      <c r="P2101" s="1">
        <f t="shared" si="87"/>
        <v>44206</v>
      </c>
      <c r="Q2101" s="1">
        <f t="shared" si="88"/>
        <v>44219</v>
      </c>
    </row>
    <row r="2102" spans="1:17" x14ac:dyDescent="0.25">
      <c r="A2102" s="73" t="s">
        <v>553</v>
      </c>
      <c r="B2102" s="112" t="s">
        <v>48</v>
      </c>
      <c r="C2102" s="74">
        <v>2458.2722255157701</v>
      </c>
      <c r="D2102" s="27">
        <v>50</v>
      </c>
      <c r="E2102" s="27">
        <v>5</v>
      </c>
      <c r="F2102" s="137">
        <v>14.528206170003202</v>
      </c>
      <c r="G2102" s="27" t="s">
        <v>857</v>
      </c>
      <c r="H2102" s="27" t="s">
        <v>64</v>
      </c>
      <c r="I2102" s="27">
        <v>4821</v>
      </c>
      <c r="J2102" s="27">
        <v>528</v>
      </c>
      <c r="K2102" s="27">
        <v>5</v>
      </c>
      <c r="L2102" s="138">
        <v>9.46969696969697E-3</v>
      </c>
      <c r="M2102" s="27" t="s">
        <v>68</v>
      </c>
      <c r="N2102" s="70">
        <f t="shared" si="90"/>
        <v>21478.500001732733</v>
      </c>
      <c r="O2102" s="1">
        <v>44224</v>
      </c>
      <c r="P2102" s="1">
        <f t="shared" si="87"/>
        <v>44206</v>
      </c>
      <c r="Q2102" s="1">
        <f t="shared" si="88"/>
        <v>44219</v>
      </c>
    </row>
    <row r="2103" spans="1:17" x14ac:dyDescent="0.25">
      <c r="A2103" s="73" t="s">
        <v>554</v>
      </c>
      <c r="B2103" s="112" t="s">
        <v>42</v>
      </c>
      <c r="C2103" s="74">
        <v>7178.4740239266202</v>
      </c>
      <c r="D2103" s="27">
        <v>192</v>
      </c>
      <c r="E2103" s="27">
        <v>15</v>
      </c>
      <c r="F2103" s="78">
        <v>14.925575656572489</v>
      </c>
      <c r="G2103" s="27" t="s">
        <v>858</v>
      </c>
      <c r="H2103" s="27" t="s">
        <v>64</v>
      </c>
      <c r="I2103" s="27">
        <v>48394</v>
      </c>
      <c r="J2103" s="27">
        <v>2041</v>
      </c>
      <c r="K2103" s="27">
        <v>15</v>
      </c>
      <c r="L2103" s="124">
        <v>7.3493385595296426E-3</v>
      </c>
      <c r="M2103" s="27" t="s">
        <v>68</v>
      </c>
      <c r="N2103" s="70">
        <f t="shared" si="90"/>
        <v>28432.226587393496</v>
      </c>
      <c r="O2103" s="1">
        <v>44224</v>
      </c>
      <c r="P2103" s="1">
        <f t="shared" si="87"/>
        <v>44206</v>
      </c>
      <c r="Q2103" s="1">
        <f t="shared" si="88"/>
        <v>44219</v>
      </c>
    </row>
    <row r="2104" spans="1:17" x14ac:dyDescent="0.25">
      <c r="A2104" s="73" t="s">
        <v>555</v>
      </c>
      <c r="B2104" s="112" t="s">
        <v>49</v>
      </c>
      <c r="C2104" s="74">
        <v>24460.265400539301</v>
      </c>
      <c r="D2104" s="27">
        <v>1688</v>
      </c>
      <c r="E2104" s="27">
        <v>171</v>
      </c>
      <c r="F2104" s="69">
        <v>49.935213352249278</v>
      </c>
      <c r="G2104" s="27" t="s">
        <v>860</v>
      </c>
      <c r="H2104" s="27" t="s">
        <v>66</v>
      </c>
      <c r="I2104" s="27">
        <v>31048</v>
      </c>
      <c r="J2104" s="27">
        <v>3090</v>
      </c>
      <c r="K2104" s="27">
        <v>192</v>
      </c>
      <c r="L2104" s="72">
        <v>6.2135922330097085E-2</v>
      </c>
      <c r="M2104" s="27" t="s">
        <v>66</v>
      </c>
      <c r="N2104" s="70">
        <f t="shared" si="90"/>
        <v>12632.732921744469</v>
      </c>
      <c r="O2104" s="1">
        <v>44224</v>
      </c>
      <c r="P2104" s="1">
        <f t="shared" si="87"/>
        <v>44206</v>
      </c>
      <c r="Q2104" s="1">
        <f t="shared" si="88"/>
        <v>44219</v>
      </c>
    </row>
    <row r="2105" spans="1:17" x14ac:dyDescent="0.25">
      <c r="A2105" s="73" t="s">
        <v>556</v>
      </c>
      <c r="B2105" s="112" t="s">
        <v>54</v>
      </c>
      <c r="C2105" s="74">
        <v>10765.112077551599</v>
      </c>
      <c r="D2105" s="27">
        <v>490</v>
      </c>
      <c r="E2105" s="27">
        <v>82</v>
      </c>
      <c r="F2105" s="69">
        <v>54.408563654034864</v>
      </c>
      <c r="G2105" s="27" t="s">
        <v>860</v>
      </c>
      <c r="H2105" s="27" t="s">
        <v>66</v>
      </c>
      <c r="I2105" s="27">
        <v>11057</v>
      </c>
      <c r="J2105" s="27">
        <v>1147</v>
      </c>
      <c r="K2105" s="27">
        <v>91</v>
      </c>
      <c r="L2105" s="72">
        <v>7.9337401918047085E-2</v>
      </c>
      <c r="M2105" s="27" t="s">
        <v>66</v>
      </c>
      <c r="N2105" s="70">
        <f t="shared" si="90"/>
        <v>10654.789209225512</v>
      </c>
      <c r="O2105" s="1">
        <v>44224</v>
      </c>
      <c r="P2105" s="1">
        <f t="shared" si="87"/>
        <v>44206</v>
      </c>
      <c r="Q2105" s="1">
        <f t="shared" si="88"/>
        <v>44219</v>
      </c>
    </row>
    <row r="2106" spans="1:17" x14ac:dyDescent="0.25">
      <c r="A2106" s="73" t="s">
        <v>557</v>
      </c>
      <c r="B2106" s="112" t="s">
        <v>49</v>
      </c>
      <c r="C2106" s="74">
        <v>22284.2851538703</v>
      </c>
      <c r="D2106" s="27">
        <v>936</v>
      </c>
      <c r="E2106" s="27">
        <v>114</v>
      </c>
      <c r="F2106" s="75">
        <v>36.540804816630626</v>
      </c>
      <c r="G2106" s="27" t="s">
        <v>859</v>
      </c>
      <c r="H2106" s="27" t="s">
        <v>66</v>
      </c>
      <c r="I2106" s="27">
        <v>44684</v>
      </c>
      <c r="J2106" s="27">
        <v>4900</v>
      </c>
      <c r="K2106" s="27">
        <v>131</v>
      </c>
      <c r="L2106" s="122">
        <v>2.6734693877551022E-2</v>
      </c>
      <c r="M2106" s="27" t="s">
        <v>66</v>
      </c>
      <c r="N2106" s="70">
        <f t="shared" si="90"/>
        <v>21988.589565095273</v>
      </c>
      <c r="O2106" s="1">
        <v>44224</v>
      </c>
      <c r="P2106" s="1">
        <f t="shared" si="87"/>
        <v>44206</v>
      </c>
      <c r="Q2106" s="1">
        <f t="shared" si="88"/>
        <v>44219</v>
      </c>
    </row>
    <row r="2107" spans="1:17" x14ac:dyDescent="0.25">
      <c r="A2107" s="73" t="s">
        <v>558</v>
      </c>
      <c r="B2107" s="112" t="s">
        <v>42</v>
      </c>
      <c r="C2107" s="74">
        <v>845.307934845815</v>
      </c>
      <c r="D2107" s="27">
        <v>16</v>
      </c>
      <c r="E2107" s="27">
        <v>9</v>
      </c>
      <c r="F2107" s="137">
        <v>76.050054229575011</v>
      </c>
      <c r="G2107" s="27" t="s">
        <v>857</v>
      </c>
      <c r="H2107" s="27" t="s">
        <v>64</v>
      </c>
      <c r="I2107" s="27">
        <v>726</v>
      </c>
      <c r="J2107" s="27">
        <v>93</v>
      </c>
      <c r="K2107" s="27">
        <v>9</v>
      </c>
      <c r="L2107" s="138">
        <v>9.6774193548387094E-2</v>
      </c>
      <c r="M2107" s="27" t="s">
        <v>64</v>
      </c>
      <c r="N2107" s="70">
        <f t="shared" si="90"/>
        <v>11001.90784521185</v>
      </c>
      <c r="O2107" s="1">
        <v>44224</v>
      </c>
      <c r="P2107" s="1">
        <f t="shared" si="87"/>
        <v>44206</v>
      </c>
      <c r="Q2107" s="1">
        <f t="shared" si="88"/>
        <v>44219</v>
      </c>
    </row>
    <row r="2108" spans="1:17" x14ac:dyDescent="0.25">
      <c r="A2108" s="73" t="s">
        <v>559</v>
      </c>
      <c r="B2108" s="112" t="s">
        <v>53</v>
      </c>
      <c r="C2108" s="74">
        <v>18868.1392219843</v>
      </c>
      <c r="D2108" s="27">
        <v>1853</v>
      </c>
      <c r="E2108" s="27">
        <v>232</v>
      </c>
      <c r="F2108" s="69">
        <v>87.827572059253711</v>
      </c>
      <c r="G2108" s="27" t="s">
        <v>860</v>
      </c>
      <c r="H2108" s="27" t="s">
        <v>66</v>
      </c>
      <c r="I2108" s="27">
        <v>51631</v>
      </c>
      <c r="J2108" s="27">
        <v>5114</v>
      </c>
      <c r="K2108" s="27">
        <v>304</v>
      </c>
      <c r="L2108" s="72">
        <v>5.9444661712944859E-2</v>
      </c>
      <c r="M2108" s="27" t="s">
        <v>64</v>
      </c>
      <c r="N2108" s="70">
        <f t="shared" si="90"/>
        <v>27103.891591182448</v>
      </c>
      <c r="O2108" s="1">
        <v>44224</v>
      </c>
      <c r="P2108" s="1">
        <f t="shared" si="87"/>
        <v>44206</v>
      </c>
      <c r="Q2108" s="1">
        <f t="shared" si="88"/>
        <v>44219</v>
      </c>
    </row>
    <row r="2109" spans="1:17" x14ac:dyDescent="0.25">
      <c r="A2109" s="73" t="s">
        <v>560</v>
      </c>
      <c r="B2109" s="112" t="s">
        <v>49</v>
      </c>
      <c r="C2109" s="74">
        <v>41525.030739602102</v>
      </c>
      <c r="D2109" s="27">
        <v>3335</v>
      </c>
      <c r="E2109" s="27">
        <v>389</v>
      </c>
      <c r="F2109" s="69">
        <v>66.913169697464582</v>
      </c>
      <c r="G2109" s="27" t="s">
        <v>860</v>
      </c>
      <c r="H2109" s="27" t="s">
        <v>66</v>
      </c>
      <c r="I2109" s="27">
        <v>65295</v>
      </c>
      <c r="J2109" s="27">
        <v>7283</v>
      </c>
      <c r="K2109" s="27">
        <v>464</v>
      </c>
      <c r="L2109" s="72">
        <v>6.3710009611423868E-2</v>
      </c>
      <c r="M2109" s="27" t="s">
        <v>66</v>
      </c>
      <c r="N2109" s="70">
        <f t="shared" si="90"/>
        <v>17538.819045482993</v>
      </c>
      <c r="O2109" s="1">
        <v>44224</v>
      </c>
      <c r="P2109" s="1">
        <f t="shared" si="87"/>
        <v>44206</v>
      </c>
      <c r="Q2109" s="1">
        <f t="shared" si="88"/>
        <v>44219</v>
      </c>
    </row>
    <row r="2110" spans="1:17" x14ac:dyDescent="0.25">
      <c r="A2110" s="73" t="s">
        <v>54</v>
      </c>
      <c r="B2110" s="112" t="s">
        <v>54</v>
      </c>
      <c r="C2110" s="74">
        <v>191574.677370558</v>
      </c>
      <c r="D2110" s="27">
        <v>18721</v>
      </c>
      <c r="E2110" s="27">
        <v>1917</v>
      </c>
      <c r="F2110" s="69">
        <v>71.47529794019384</v>
      </c>
      <c r="G2110" s="27" t="s">
        <v>860</v>
      </c>
      <c r="H2110" s="27" t="s">
        <v>66</v>
      </c>
      <c r="I2110" s="27">
        <v>501776</v>
      </c>
      <c r="J2110" s="27">
        <v>36234</v>
      </c>
      <c r="K2110" s="27">
        <v>2180</v>
      </c>
      <c r="L2110" s="72">
        <v>6.016448639399459E-2</v>
      </c>
      <c r="M2110" s="27" t="s">
        <v>66</v>
      </c>
      <c r="N2110" s="70">
        <f t="shared" si="90"/>
        <v>18913.77320704735</v>
      </c>
      <c r="O2110" s="1">
        <v>44224</v>
      </c>
      <c r="P2110" s="1">
        <f t="shared" si="87"/>
        <v>44206</v>
      </c>
      <c r="Q2110" s="1">
        <f t="shared" si="88"/>
        <v>44219</v>
      </c>
    </row>
    <row r="2111" spans="1:17" x14ac:dyDescent="0.25">
      <c r="A2111" s="73" t="s">
        <v>561</v>
      </c>
      <c r="B2111" s="112" t="s">
        <v>48</v>
      </c>
      <c r="C2111" s="74">
        <v>1046.7288034764699</v>
      </c>
      <c r="D2111" s="27">
        <v>26</v>
      </c>
      <c r="E2111" s="27">
        <v>6</v>
      </c>
      <c r="F2111" s="137">
        <v>40.943884141529949</v>
      </c>
      <c r="G2111" s="27" t="s">
        <v>857</v>
      </c>
      <c r="H2111" s="27" t="s">
        <v>64</v>
      </c>
      <c r="I2111" s="27">
        <v>1309</v>
      </c>
      <c r="J2111" s="27">
        <v>158</v>
      </c>
      <c r="K2111" s="27">
        <v>8</v>
      </c>
      <c r="L2111" s="138">
        <v>5.0632911392405063E-2</v>
      </c>
      <c r="M2111" s="27" t="s">
        <v>64</v>
      </c>
      <c r="N2111" s="70">
        <f t="shared" si="90"/>
        <v>15094.645286844041</v>
      </c>
      <c r="O2111" s="1">
        <v>44224</v>
      </c>
      <c r="P2111" s="1">
        <f t="shared" si="87"/>
        <v>44206</v>
      </c>
      <c r="Q2111" s="1">
        <f t="shared" si="88"/>
        <v>44219</v>
      </c>
    </row>
    <row r="2112" spans="1:17" x14ac:dyDescent="0.25">
      <c r="A2112" s="73" t="s">
        <v>562</v>
      </c>
      <c r="B2112" s="112" t="s">
        <v>51</v>
      </c>
      <c r="C2112" s="74">
        <v>11271.338775648501</v>
      </c>
      <c r="D2112" s="27">
        <v>783</v>
      </c>
      <c r="E2112" s="27">
        <v>111</v>
      </c>
      <c r="F2112" s="69">
        <v>70.342765720971371</v>
      </c>
      <c r="G2112" s="27" t="s">
        <v>860</v>
      </c>
      <c r="H2112" s="27" t="s">
        <v>66</v>
      </c>
      <c r="I2112" s="27">
        <v>20676</v>
      </c>
      <c r="J2112" s="27">
        <v>1926</v>
      </c>
      <c r="K2112" s="27">
        <v>116</v>
      </c>
      <c r="L2112" s="72">
        <v>6.0228452751817235E-2</v>
      </c>
      <c r="M2112" s="27" t="s">
        <v>64</v>
      </c>
      <c r="N2112" s="70">
        <f t="shared" si="90"/>
        <v>17087.588602705157</v>
      </c>
      <c r="O2112" s="1">
        <v>44224</v>
      </c>
      <c r="P2112" s="1">
        <f t="shared" si="87"/>
        <v>44206</v>
      </c>
      <c r="Q2112" s="1">
        <f t="shared" si="88"/>
        <v>44219</v>
      </c>
    </row>
    <row r="2113" spans="1:17" x14ac:dyDescent="0.25">
      <c r="A2113" s="73" t="s">
        <v>563</v>
      </c>
      <c r="B2113" s="125" t="s">
        <v>41</v>
      </c>
      <c r="C2113" s="74">
        <v>24061.696973528105</v>
      </c>
      <c r="D2113" s="27">
        <v>954</v>
      </c>
      <c r="E2113" s="27">
        <v>166</v>
      </c>
      <c r="F2113" s="69">
        <v>49.278082382085096</v>
      </c>
      <c r="G2113" s="27" t="s">
        <v>860</v>
      </c>
      <c r="H2113" s="27" t="s">
        <v>66</v>
      </c>
      <c r="I2113" s="27">
        <v>26824</v>
      </c>
      <c r="J2113" s="27">
        <v>3084</v>
      </c>
      <c r="K2113" s="27">
        <v>181</v>
      </c>
      <c r="L2113" s="72">
        <v>5.8690012970168612E-2</v>
      </c>
      <c r="M2113" s="27" t="s">
        <v>66</v>
      </c>
      <c r="N2113" s="70">
        <f t="shared" si="90"/>
        <v>12817.051114029557</v>
      </c>
      <c r="O2113" s="1">
        <v>44224</v>
      </c>
      <c r="P2113" s="1">
        <f t="shared" si="87"/>
        <v>44206</v>
      </c>
      <c r="Q2113" s="1">
        <f t="shared" si="88"/>
        <v>44219</v>
      </c>
    </row>
    <row r="2114" spans="1:17" x14ac:dyDescent="0.25">
      <c r="A2114" s="73" t="s">
        <v>221</v>
      </c>
      <c r="B2114" s="27" t="s">
        <v>52</v>
      </c>
      <c r="C2114" s="74">
        <v>18224.238036758699</v>
      </c>
      <c r="D2114" s="27">
        <v>1292</v>
      </c>
      <c r="E2114" s="27">
        <v>129</v>
      </c>
      <c r="F2114" s="69">
        <v>50.560608875390521</v>
      </c>
      <c r="G2114" s="27" t="s">
        <v>860</v>
      </c>
      <c r="H2114" s="27" t="s">
        <v>66</v>
      </c>
      <c r="I2114" s="27">
        <v>21094</v>
      </c>
      <c r="J2114" s="27">
        <v>1988</v>
      </c>
      <c r="K2114" s="27">
        <v>141</v>
      </c>
      <c r="L2114" s="72">
        <v>7.0925553319919524E-2</v>
      </c>
      <c r="M2114" s="27" t="s">
        <v>66</v>
      </c>
      <c r="N2114" s="70">
        <f t="shared" ref="N2114:N2177" si="91">(J2114/C2114)*100000</f>
        <v>10908.54935054162</v>
      </c>
      <c r="O2114" s="1">
        <v>44231</v>
      </c>
      <c r="P2114" s="1">
        <f t="shared" ref="P2114" si="92">O2114-18</f>
        <v>44213</v>
      </c>
      <c r="Q2114" s="1">
        <f t="shared" ref="Q2114" si="93">O2114-5</f>
        <v>44226</v>
      </c>
    </row>
    <row r="2115" spans="1:17" x14ac:dyDescent="0.25">
      <c r="A2115" s="73" t="s">
        <v>222</v>
      </c>
      <c r="B2115" s="27" t="s">
        <v>49</v>
      </c>
      <c r="C2115" s="74">
        <v>23727.780397963001</v>
      </c>
      <c r="D2115" s="27">
        <v>687</v>
      </c>
      <c r="E2115" s="27">
        <v>47</v>
      </c>
      <c r="F2115" s="75">
        <v>14.148575217895489</v>
      </c>
      <c r="G2115" s="27" t="s">
        <v>859</v>
      </c>
      <c r="H2115" s="27" t="s">
        <v>66</v>
      </c>
      <c r="I2115" s="27">
        <v>30229</v>
      </c>
      <c r="J2115" s="27">
        <v>2779</v>
      </c>
      <c r="K2115" s="27">
        <v>51</v>
      </c>
      <c r="L2115" s="122">
        <v>1.835192515293271E-2</v>
      </c>
      <c r="M2115" s="27" t="s">
        <v>66</v>
      </c>
      <c r="N2115" s="70">
        <f t="shared" si="91"/>
        <v>11712.009945264723</v>
      </c>
      <c r="O2115" s="1">
        <v>44231</v>
      </c>
      <c r="P2115" s="1">
        <f t="shared" ref="P2115:P2178" si="94">O2115-18</f>
        <v>44213</v>
      </c>
      <c r="Q2115" s="1">
        <f t="shared" ref="Q2115:Q2178" si="95">O2115-5</f>
        <v>44226</v>
      </c>
    </row>
    <row r="2116" spans="1:17" x14ac:dyDescent="0.25">
      <c r="A2116" s="73" t="s">
        <v>223</v>
      </c>
      <c r="B2116" s="27" t="s">
        <v>43</v>
      </c>
      <c r="C2116" s="74">
        <v>10449.281569213599</v>
      </c>
      <c r="D2116" s="27">
        <v>1030</v>
      </c>
      <c r="E2116" s="27">
        <v>121</v>
      </c>
      <c r="F2116" s="69">
        <v>82.712453345322132</v>
      </c>
      <c r="G2116" s="27" t="s">
        <v>860</v>
      </c>
      <c r="H2116" s="27" t="s">
        <v>66</v>
      </c>
      <c r="I2116" s="27">
        <v>15692</v>
      </c>
      <c r="J2116" s="27">
        <v>1596</v>
      </c>
      <c r="K2116" s="27">
        <v>139</v>
      </c>
      <c r="L2116" s="72">
        <v>8.709273182957393E-2</v>
      </c>
      <c r="M2116" s="27" t="s">
        <v>66</v>
      </c>
      <c r="N2116" s="70">
        <f t="shared" si="91"/>
        <v>15273.777335106428</v>
      </c>
      <c r="O2116" s="1">
        <v>44231</v>
      </c>
      <c r="P2116" s="1">
        <f t="shared" si="94"/>
        <v>44213</v>
      </c>
      <c r="Q2116" s="1">
        <f t="shared" si="95"/>
        <v>44226</v>
      </c>
    </row>
    <row r="2117" spans="1:17" x14ac:dyDescent="0.25">
      <c r="A2117" s="73" t="s">
        <v>224</v>
      </c>
      <c r="B2117" s="27" t="s">
        <v>42</v>
      </c>
      <c r="C2117" s="74">
        <v>8227.4352056835796</v>
      </c>
      <c r="D2117" s="27">
        <v>220</v>
      </c>
      <c r="E2117" s="27">
        <v>34</v>
      </c>
      <c r="F2117" s="69">
        <v>29.517964807474282</v>
      </c>
      <c r="G2117" s="27" t="s">
        <v>860</v>
      </c>
      <c r="H2117" s="27" t="s">
        <v>64</v>
      </c>
      <c r="I2117" s="27">
        <v>9462</v>
      </c>
      <c r="J2117" s="27">
        <v>959</v>
      </c>
      <c r="K2117" s="27">
        <v>35</v>
      </c>
      <c r="L2117" s="72">
        <v>3.6496350364963501E-2</v>
      </c>
      <c r="M2117" s="27" t="s">
        <v>64</v>
      </c>
      <c r="N2117" s="70">
        <f t="shared" si="91"/>
        <v>11656.123397210287</v>
      </c>
      <c r="O2117" s="1">
        <v>44231</v>
      </c>
      <c r="P2117" s="1">
        <f t="shared" si="94"/>
        <v>44213</v>
      </c>
      <c r="Q2117" s="1">
        <f t="shared" si="95"/>
        <v>44226</v>
      </c>
    </row>
    <row r="2118" spans="1:17" x14ac:dyDescent="0.25">
      <c r="A2118" s="73" t="s">
        <v>225</v>
      </c>
      <c r="B2118" s="27" t="s">
        <v>47</v>
      </c>
      <c r="C2118" s="74">
        <v>28496.164598917199</v>
      </c>
      <c r="D2118" s="27">
        <v>1995</v>
      </c>
      <c r="E2118" s="27">
        <v>180</v>
      </c>
      <c r="F2118" s="69">
        <v>45.118853846146727</v>
      </c>
      <c r="G2118" s="27" t="s">
        <v>860</v>
      </c>
      <c r="H2118" s="27" t="s">
        <v>66</v>
      </c>
      <c r="I2118" s="27">
        <v>44433</v>
      </c>
      <c r="J2118" s="27">
        <v>3759</v>
      </c>
      <c r="K2118" s="27">
        <v>213</v>
      </c>
      <c r="L2118" s="72">
        <v>5.6664006384676772E-2</v>
      </c>
      <c r="M2118" s="27" t="s">
        <v>66</v>
      </c>
      <c r="N2118" s="70">
        <f t="shared" si="91"/>
        <v>13191.248902818434</v>
      </c>
      <c r="O2118" s="1">
        <v>44231</v>
      </c>
      <c r="P2118" s="1">
        <f t="shared" si="94"/>
        <v>44213</v>
      </c>
      <c r="Q2118" s="1">
        <f t="shared" si="95"/>
        <v>44226</v>
      </c>
    </row>
    <row r="2119" spans="1:17" x14ac:dyDescent="0.25">
      <c r="A2119" s="73" t="s">
        <v>226</v>
      </c>
      <c r="B2119" s="27" t="s">
        <v>42</v>
      </c>
      <c r="C2119" s="74">
        <v>462.23398096760798</v>
      </c>
      <c r="D2119" s="27" t="s">
        <v>574</v>
      </c>
      <c r="E2119" s="27">
        <v>0</v>
      </c>
      <c r="F2119" s="76">
        <v>0</v>
      </c>
      <c r="G2119" s="27" t="s">
        <v>857</v>
      </c>
      <c r="H2119" s="27" t="s">
        <v>68</v>
      </c>
      <c r="I2119" s="27">
        <v>175</v>
      </c>
      <c r="J2119" s="27">
        <v>11</v>
      </c>
      <c r="K2119" s="27">
        <v>0</v>
      </c>
      <c r="L2119" s="141">
        <v>0</v>
      </c>
      <c r="M2119" s="27" t="s">
        <v>68</v>
      </c>
      <c r="N2119" s="70">
        <f t="shared" si="91"/>
        <v>2379.747152507779</v>
      </c>
      <c r="O2119" s="1">
        <v>44231</v>
      </c>
      <c r="P2119" s="1">
        <f t="shared" si="94"/>
        <v>44213</v>
      </c>
      <c r="Q2119" s="1">
        <f t="shared" si="95"/>
        <v>44226</v>
      </c>
    </row>
    <row r="2120" spans="1:17" x14ac:dyDescent="0.25">
      <c r="A2120" s="73" t="s">
        <v>227</v>
      </c>
      <c r="B2120" s="27" t="s">
        <v>45</v>
      </c>
      <c r="C2120" s="74">
        <v>16598.0263143665</v>
      </c>
      <c r="D2120" s="27">
        <v>878</v>
      </c>
      <c r="E2120" s="27">
        <v>63</v>
      </c>
      <c r="F2120" s="75">
        <v>27.111657222190349</v>
      </c>
      <c r="G2120" s="27" t="s">
        <v>859</v>
      </c>
      <c r="H2120" s="27" t="s">
        <v>66</v>
      </c>
      <c r="I2120" s="27">
        <v>22304</v>
      </c>
      <c r="J2120" s="27">
        <v>1918</v>
      </c>
      <c r="K2120" s="27">
        <v>77</v>
      </c>
      <c r="L2120" s="122">
        <v>4.0145985401459854E-2</v>
      </c>
      <c r="M2120" s="27" t="s">
        <v>66</v>
      </c>
      <c r="N2120" s="70">
        <f t="shared" si="91"/>
        <v>11555.590789369131</v>
      </c>
      <c r="O2120" s="1">
        <v>44231</v>
      </c>
      <c r="P2120" s="1">
        <f t="shared" si="94"/>
        <v>44213</v>
      </c>
      <c r="Q2120" s="1">
        <f t="shared" si="95"/>
        <v>44226</v>
      </c>
    </row>
    <row r="2121" spans="1:17" x14ac:dyDescent="0.25">
      <c r="A2121" s="73" t="s">
        <v>228</v>
      </c>
      <c r="B2121" s="27" t="s">
        <v>48</v>
      </c>
      <c r="C2121" s="74">
        <v>40259.238105780198</v>
      </c>
      <c r="D2121" s="27">
        <v>1187</v>
      </c>
      <c r="E2121" s="27">
        <v>133</v>
      </c>
      <c r="F2121" s="75">
        <v>23.597068516396096</v>
      </c>
      <c r="G2121" s="27" t="s">
        <v>859</v>
      </c>
      <c r="H2121" s="27" t="s">
        <v>64</v>
      </c>
      <c r="I2121" s="27">
        <v>206415</v>
      </c>
      <c r="J2121" s="27">
        <v>16712</v>
      </c>
      <c r="K2121" s="27">
        <v>152</v>
      </c>
      <c r="L2121" s="122">
        <v>9.0952608903781713E-3</v>
      </c>
      <c r="M2121" s="27" t="s">
        <v>66</v>
      </c>
      <c r="N2121" s="70">
        <f t="shared" si="91"/>
        <v>41510.969373264379</v>
      </c>
      <c r="O2121" s="1">
        <v>44231</v>
      </c>
      <c r="P2121" s="1">
        <f t="shared" si="94"/>
        <v>44213</v>
      </c>
      <c r="Q2121" s="1">
        <f t="shared" si="95"/>
        <v>44226</v>
      </c>
    </row>
    <row r="2122" spans="1:17" x14ac:dyDescent="0.25">
      <c r="A2122" s="73" t="s">
        <v>229</v>
      </c>
      <c r="B2122" s="27" t="s">
        <v>45</v>
      </c>
      <c r="C2122" s="74">
        <v>36064.049778037697</v>
      </c>
      <c r="D2122" s="27">
        <v>2040</v>
      </c>
      <c r="E2122" s="27">
        <v>187</v>
      </c>
      <c r="F2122" s="75">
        <v>37.03727933870892</v>
      </c>
      <c r="G2122" s="27" t="s">
        <v>859</v>
      </c>
      <c r="H2122" s="27" t="s">
        <v>66</v>
      </c>
      <c r="I2122" s="27">
        <v>67929</v>
      </c>
      <c r="J2122" s="27">
        <v>6003</v>
      </c>
      <c r="K2122" s="27">
        <v>216</v>
      </c>
      <c r="L2122" s="122">
        <v>3.5982008995502246E-2</v>
      </c>
      <c r="M2122" s="27" t="s">
        <v>66</v>
      </c>
      <c r="N2122" s="70">
        <f t="shared" si="91"/>
        <v>16645.385188148532</v>
      </c>
      <c r="O2122" s="1">
        <v>44231</v>
      </c>
      <c r="P2122" s="1">
        <f t="shared" si="94"/>
        <v>44213</v>
      </c>
      <c r="Q2122" s="1">
        <f t="shared" si="95"/>
        <v>44226</v>
      </c>
    </row>
    <row r="2123" spans="1:17" x14ac:dyDescent="0.25">
      <c r="A2123" s="73" t="s">
        <v>230</v>
      </c>
      <c r="B2123" s="27" t="s">
        <v>44</v>
      </c>
      <c r="C2123" s="74">
        <v>260.803252500962</v>
      </c>
      <c r="D2123" s="27" t="s">
        <v>574</v>
      </c>
      <c r="E2123" s="27">
        <v>0</v>
      </c>
      <c r="F2123" s="76">
        <v>0</v>
      </c>
      <c r="G2123" s="27" t="s">
        <v>857</v>
      </c>
      <c r="H2123" s="27" t="s">
        <v>68</v>
      </c>
      <c r="I2123" s="27">
        <v>466</v>
      </c>
      <c r="J2123" s="27">
        <v>18</v>
      </c>
      <c r="K2123" s="27">
        <v>0</v>
      </c>
      <c r="L2123" s="141">
        <v>0</v>
      </c>
      <c r="M2123" s="27" t="s">
        <v>68</v>
      </c>
      <c r="N2123" s="70">
        <f t="shared" si="91"/>
        <v>6901.7544173202386</v>
      </c>
      <c r="O2123" s="1">
        <v>44231</v>
      </c>
      <c r="P2123" s="1">
        <f t="shared" si="94"/>
        <v>44213</v>
      </c>
      <c r="Q2123" s="1">
        <f t="shared" si="95"/>
        <v>44226</v>
      </c>
    </row>
    <row r="2124" spans="1:17" x14ac:dyDescent="0.25">
      <c r="A2124" s="73" t="s">
        <v>231</v>
      </c>
      <c r="B2124" s="27" t="s">
        <v>49</v>
      </c>
      <c r="C2124" s="74">
        <v>45827.143129014403</v>
      </c>
      <c r="D2124" s="27">
        <v>1416</v>
      </c>
      <c r="E2124" s="27">
        <v>145</v>
      </c>
      <c r="F2124" s="75">
        <v>22.600454992328487</v>
      </c>
      <c r="G2124" s="27" t="s">
        <v>859</v>
      </c>
      <c r="H2124" s="27" t="s">
        <v>66</v>
      </c>
      <c r="I2124" s="27">
        <v>79357</v>
      </c>
      <c r="J2124" s="27">
        <v>7521</v>
      </c>
      <c r="K2124" s="27">
        <v>161</v>
      </c>
      <c r="L2124" s="122">
        <v>2.1406727828746176E-2</v>
      </c>
      <c r="M2124" s="27" t="s">
        <v>66</v>
      </c>
      <c r="N2124" s="70">
        <f t="shared" si="91"/>
        <v>16411.671089394731</v>
      </c>
      <c r="O2124" s="1">
        <v>44231</v>
      </c>
      <c r="P2124" s="1">
        <f t="shared" si="94"/>
        <v>44213</v>
      </c>
      <c r="Q2124" s="1">
        <f t="shared" si="95"/>
        <v>44226</v>
      </c>
    </row>
    <row r="2125" spans="1:17" x14ac:dyDescent="0.25">
      <c r="A2125" s="73" t="s">
        <v>232</v>
      </c>
      <c r="B2125" s="27" t="s">
        <v>54</v>
      </c>
      <c r="C2125" s="74">
        <v>6286.5177862111304</v>
      </c>
      <c r="D2125" s="27">
        <v>303</v>
      </c>
      <c r="E2125" s="27">
        <v>36</v>
      </c>
      <c r="F2125" s="69">
        <v>40.903862183747442</v>
      </c>
      <c r="G2125" s="27" t="s">
        <v>860</v>
      </c>
      <c r="H2125" s="27" t="s">
        <v>66</v>
      </c>
      <c r="I2125" s="27">
        <v>8231</v>
      </c>
      <c r="J2125" s="27">
        <v>885</v>
      </c>
      <c r="K2125" s="27">
        <v>38</v>
      </c>
      <c r="L2125" s="72">
        <v>4.2937853107344631E-2</v>
      </c>
      <c r="M2125" s="27" t="s">
        <v>66</v>
      </c>
      <c r="N2125" s="70">
        <f t="shared" si="91"/>
        <v>14077.745901573076</v>
      </c>
      <c r="O2125" s="1">
        <v>44231</v>
      </c>
      <c r="P2125" s="1">
        <f t="shared" si="94"/>
        <v>44213</v>
      </c>
      <c r="Q2125" s="1">
        <f t="shared" si="95"/>
        <v>44226</v>
      </c>
    </row>
    <row r="2126" spans="1:17" x14ac:dyDescent="0.25">
      <c r="A2126" s="73" t="s">
        <v>233</v>
      </c>
      <c r="B2126" s="27" t="s">
        <v>49</v>
      </c>
      <c r="C2126" s="74">
        <v>3488.02577394533</v>
      </c>
      <c r="D2126" s="27">
        <v>130</v>
      </c>
      <c r="E2126" s="27">
        <v>7</v>
      </c>
      <c r="F2126" s="77">
        <v>14.334756461230116</v>
      </c>
      <c r="G2126" s="27" t="s">
        <v>857</v>
      </c>
      <c r="H2126" s="27" t="s">
        <v>66</v>
      </c>
      <c r="I2126" s="27">
        <v>2963</v>
      </c>
      <c r="J2126" s="27">
        <v>239</v>
      </c>
      <c r="K2126" s="27">
        <v>10</v>
      </c>
      <c r="L2126" s="123">
        <v>4.1841004184100417E-2</v>
      </c>
      <c r="M2126" s="27" t="s">
        <v>66</v>
      </c>
      <c r="N2126" s="70">
        <f t="shared" si="91"/>
        <v>6852.0135884679967</v>
      </c>
      <c r="O2126" s="1">
        <v>44231</v>
      </c>
      <c r="P2126" s="1">
        <f t="shared" si="94"/>
        <v>44213</v>
      </c>
      <c r="Q2126" s="1">
        <f t="shared" si="95"/>
        <v>44226</v>
      </c>
    </row>
    <row r="2127" spans="1:17" x14ac:dyDescent="0.25">
      <c r="A2127" s="73" t="s">
        <v>234</v>
      </c>
      <c r="B2127" s="27" t="s">
        <v>46</v>
      </c>
      <c r="C2127" s="74">
        <v>1695.3715782397301</v>
      </c>
      <c r="D2127" s="27">
        <v>25</v>
      </c>
      <c r="E2127" s="27" t="s">
        <v>574</v>
      </c>
      <c r="F2127" s="77">
        <v>4.2131514026402561</v>
      </c>
      <c r="G2127" s="27" t="s">
        <v>857</v>
      </c>
      <c r="H2127" s="27" t="s">
        <v>66</v>
      </c>
      <c r="I2127" s="27">
        <v>1674</v>
      </c>
      <c r="J2127" s="27">
        <v>162</v>
      </c>
      <c r="K2127" s="27">
        <v>2</v>
      </c>
      <c r="L2127" s="123">
        <v>1.2345679012345678E-2</v>
      </c>
      <c r="M2127" s="27" t="s">
        <v>66</v>
      </c>
      <c r="N2127" s="70">
        <f t="shared" si="91"/>
        <v>9555.4273811880994</v>
      </c>
      <c r="O2127" s="1">
        <v>44231</v>
      </c>
      <c r="P2127" s="1">
        <f t="shared" si="94"/>
        <v>44213</v>
      </c>
      <c r="Q2127" s="1">
        <f t="shared" si="95"/>
        <v>44226</v>
      </c>
    </row>
    <row r="2128" spans="1:17" x14ac:dyDescent="0.25">
      <c r="A2128" s="73" t="s">
        <v>235</v>
      </c>
      <c r="B2128" s="27" t="s">
        <v>49</v>
      </c>
      <c r="C2128" s="74">
        <v>19700.450804414999</v>
      </c>
      <c r="D2128" s="27">
        <v>1183</v>
      </c>
      <c r="E2128" s="27">
        <v>84</v>
      </c>
      <c r="F2128" s="75">
        <v>30.456155849262906</v>
      </c>
      <c r="G2128" s="27" t="s">
        <v>859</v>
      </c>
      <c r="H2128" s="27" t="s">
        <v>66</v>
      </c>
      <c r="I2128" s="27">
        <v>29212</v>
      </c>
      <c r="J2128" s="27">
        <v>2575</v>
      </c>
      <c r="K2128" s="27">
        <v>104</v>
      </c>
      <c r="L2128" s="122">
        <v>4.0388349514563104E-2</v>
      </c>
      <c r="M2128" s="27" t="s">
        <v>66</v>
      </c>
      <c r="N2128" s="70">
        <f t="shared" si="91"/>
        <v>13070.766885308663</v>
      </c>
      <c r="O2128" s="1">
        <v>44231</v>
      </c>
      <c r="P2128" s="1">
        <f t="shared" si="94"/>
        <v>44213</v>
      </c>
      <c r="Q2128" s="1">
        <f t="shared" si="95"/>
        <v>44226</v>
      </c>
    </row>
    <row r="2129" spans="1:17" x14ac:dyDescent="0.25">
      <c r="A2129" s="73" t="s">
        <v>236</v>
      </c>
      <c r="B2129" s="27" t="s">
        <v>54</v>
      </c>
      <c r="C2129" s="74">
        <v>11981.336652870101</v>
      </c>
      <c r="D2129" s="27">
        <v>519</v>
      </c>
      <c r="E2129" s="27">
        <v>44</v>
      </c>
      <c r="F2129" s="75">
        <v>26.231273136827173</v>
      </c>
      <c r="G2129" s="27" t="s">
        <v>859</v>
      </c>
      <c r="H2129" s="27" t="s">
        <v>66</v>
      </c>
      <c r="I2129" s="27">
        <v>16244</v>
      </c>
      <c r="J2129" s="27">
        <v>1428</v>
      </c>
      <c r="K2129" s="27">
        <v>50</v>
      </c>
      <c r="L2129" s="122">
        <v>3.5014005602240897E-2</v>
      </c>
      <c r="M2129" s="27" t="s">
        <v>66</v>
      </c>
      <c r="N2129" s="70">
        <f t="shared" si="91"/>
        <v>11918.536648896565</v>
      </c>
      <c r="O2129" s="1">
        <v>44231</v>
      </c>
      <c r="P2129" s="1">
        <f t="shared" si="94"/>
        <v>44213</v>
      </c>
      <c r="Q2129" s="1">
        <f t="shared" si="95"/>
        <v>44226</v>
      </c>
    </row>
    <row r="2130" spans="1:17" x14ac:dyDescent="0.25">
      <c r="A2130" s="73" t="s">
        <v>237</v>
      </c>
      <c r="B2130" s="27" t="s">
        <v>43</v>
      </c>
      <c r="C2130" s="74">
        <v>46517.435301401703</v>
      </c>
      <c r="D2130" s="27">
        <v>3200</v>
      </c>
      <c r="E2130" s="27">
        <v>284</v>
      </c>
      <c r="F2130" s="69">
        <v>43.608840758903618</v>
      </c>
      <c r="G2130" s="27" t="s">
        <v>860</v>
      </c>
      <c r="H2130" s="27" t="s">
        <v>66</v>
      </c>
      <c r="I2130" s="27">
        <v>54690</v>
      </c>
      <c r="J2130" s="27">
        <v>4671</v>
      </c>
      <c r="K2130" s="27">
        <v>311</v>
      </c>
      <c r="L2130" s="72">
        <v>6.6581031898950968E-2</v>
      </c>
      <c r="M2130" s="27" t="s">
        <v>66</v>
      </c>
      <c r="N2130" s="70">
        <f t="shared" si="91"/>
        <v>10041.396241506138</v>
      </c>
      <c r="O2130" s="1">
        <v>44231</v>
      </c>
      <c r="P2130" s="1">
        <f t="shared" si="94"/>
        <v>44213</v>
      </c>
      <c r="Q2130" s="1">
        <f t="shared" si="95"/>
        <v>44226</v>
      </c>
    </row>
    <row r="2131" spans="1:17" x14ac:dyDescent="0.25">
      <c r="A2131" s="73" t="s">
        <v>238</v>
      </c>
      <c r="B2131" s="27" t="s">
        <v>54</v>
      </c>
      <c r="C2131" s="74">
        <v>16484.126202190801</v>
      </c>
      <c r="D2131" s="27">
        <v>1261</v>
      </c>
      <c r="E2131" s="27">
        <v>116</v>
      </c>
      <c r="F2131" s="69">
        <v>50.264807391568525</v>
      </c>
      <c r="G2131" s="27" t="s">
        <v>860</v>
      </c>
      <c r="H2131" s="27" t="s">
        <v>66</v>
      </c>
      <c r="I2131" s="27">
        <v>25718</v>
      </c>
      <c r="J2131" s="27">
        <v>2413</v>
      </c>
      <c r="K2131" s="27">
        <v>132</v>
      </c>
      <c r="L2131" s="72">
        <v>5.4703688354745129E-2</v>
      </c>
      <c r="M2131" s="27" t="s">
        <v>66</v>
      </c>
      <c r="N2131" s="70">
        <f t="shared" si="91"/>
        <v>14638.325200879035</v>
      </c>
      <c r="O2131" s="1">
        <v>44231</v>
      </c>
      <c r="P2131" s="1">
        <f t="shared" si="94"/>
        <v>44213</v>
      </c>
      <c r="Q2131" s="1">
        <f t="shared" si="95"/>
        <v>44226</v>
      </c>
    </row>
    <row r="2132" spans="1:17" x14ac:dyDescent="0.25">
      <c r="A2132" s="73" t="s">
        <v>239</v>
      </c>
      <c r="B2132" s="27" t="s">
        <v>51</v>
      </c>
      <c r="C2132" s="74">
        <v>4376.1911247030603</v>
      </c>
      <c r="D2132" s="27">
        <v>373</v>
      </c>
      <c r="E2132" s="27">
        <v>35</v>
      </c>
      <c r="F2132" s="69">
        <v>57.127303830214551</v>
      </c>
      <c r="G2132" s="27" t="s">
        <v>860</v>
      </c>
      <c r="H2132" s="27" t="s">
        <v>66</v>
      </c>
      <c r="I2132" s="27">
        <v>5998</v>
      </c>
      <c r="J2132" s="27">
        <v>541</v>
      </c>
      <c r="K2132" s="27">
        <v>40</v>
      </c>
      <c r="L2132" s="72">
        <v>7.3937153419593352E-2</v>
      </c>
      <c r="M2132" s="27" t="s">
        <v>66</v>
      </c>
      <c r="N2132" s="70">
        <f t="shared" si="91"/>
        <v>12362.348548858427</v>
      </c>
      <c r="O2132" s="1">
        <v>44231</v>
      </c>
      <c r="P2132" s="1">
        <f t="shared" si="94"/>
        <v>44213</v>
      </c>
      <c r="Q2132" s="1">
        <f t="shared" si="95"/>
        <v>44226</v>
      </c>
    </row>
    <row r="2133" spans="1:17" x14ac:dyDescent="0.25">
      <c r="A2133" s="73" t="s">
        <v>240</v>
      </c>
      <c r="B2133" s="27" t="s">
        <v>49</v>
      </c>
      <c r="C2133" s="74">
        <v>8098.2221370774687</v>
      </c>
      <c r="D2133" s="27">
        <v>680</v>
      </c>
      <c r="E2133" s="27">
        <v>47</v>
      </c>
      <c r="F2133" s="69">
        <v>41.455307107127609</v>
      </c>
      <c r="G2133" s="27" t="s">
        <v>860</v>
      </c>
      <c r="H2133" s="27" t="s">
        <v>66</v>
      </c>
      <c r="I2133" s="27">
        <v>14753</v>
      </c>
      <c r="J2133" s="27">
        <v>941</v>
      </c>
      <c r="K2133" s="27">
        <v>53</v>
      </c>
      <c r="L2133" s="72">
        <v>5.6323060573857602E-2</v>
      </c>
      <c r="M2133" s="27" t="s">
        <v>66</v>
      </c>
      <c r="N2133" s="70">
        <f t="shared" si="91"/>
        <v>11619.83437934679</v>
      </c>
      <c r="O2133" s="1">
        <v>44231</v>
      </c>
      <c r="P2133" s="1">
        <f t="shared" si="94"/>
        <v>44213</v>
      </c>
      <c r="Q2133" s="1">
        <f t="shared" si="95"/>
        <v>44226</v>
      </c>
    </row>
    <row r="2134" spans="1:17" x14ac:dyDescent="0.25">
      <c r="A2134" s="73" t="s">
        <v>41</v>
      </c>
      <c r="B2134" s="27" t="s">
        <v>41</v>
      </c>
      <c r="C2134" s="74">
        <v>44772.5204478296</v>
      </c>
      <c r="D2134" s="27">
        <v>2647</v>
      </c>
      <c r="E2134" s="27">
        <v>283</v>
      </c>
      <c r="F2134" s="69">
        <v>45.148867010603205</v>
      </c>
      <c r="G2134" s="27" t="s">
        <v>860</v>
      </c>
      <c r="H2134" s="27" t="s">
        <v>66</v>
      </c>
      <c r="I2134" s="27">
        <v>52146</v>
      </c>
      <c r="J2134" s="27">
        <v>4866</v>
      </c>
      <c r="K2134" s="27">
        <v>316</v>
      </c>
      <c r="L2134" s="72">
        <v>6.4940402794903415E-2</v>
      </c>
      <c r="M2134" s="27" t="s">
        <v>66</v>
      </c>
      <c r="N2134" s="70">
        <f t="shared" si="91"/>
        <v>10868.273555584216</v>
      </c>
      <c r="O2134" s="1">
        <v>44231</v>
      </c>
      <c r="P2134" s="1">
        <f t="shared" si="94"/>
        <v>44213</v>
      </c>
      <c r="Q2134" s="1">
        <f t="shared" si="95"/>
        <v>44226</v>
      </c>
    </row>
    <row r="2135" spans="1:17" x14ac:dyDescent="0.25">
      <c r="A2135" s="73" t="s">
        <v>241</v>
      </c>
      <c r="B2135" s="27" t="s">
        <v>54</v>
      </c>
      <c r="C2135" s="74">
        <v>5560.1288200980598</v>
      </c>
      <c r="D2135" s="27">
        <v>222</v>
      </c>
      <c r="E2135" s="27">
        <v>29</v>
      </c>
      <c r="F2135" s="69">
        <v>37.25504639282871</v>
      </c>
      <c r="G2135" s="27" t="s">
        <v>860</v>
      </c>
      <c r="H2135" s="27" t="s">
        <v>64</v>
      </c>
      <c r="I2135" s="27">
        <v>5885</v>
      </c>
      <c r="J2135" s="27">
        <v>553</v>
      </c>
      <c r="K2135" s="27">
        <v>32</v>
      </c>
      <c r="L2135" s="72">
        <v>5.7866184448462928E-2</v>
      </c>
      <c r="M2135" s="27" t="s">
        <v>64</v>
      </c>
      <c r="N2135" s="70">
        <f t="shared" si="91"/>
        <v>9945.8127301130971</v>
      </c>
      <c r="O2135" s="1">
        <v>44231</v>
      </c>
      <c r="P2135" s="1">
        <f t="shared" si="94"/>
        <v>44213</v>
      </c>
      <c r="Q2135" s="1">
        <f t="shared" si="95"/>
        <v>44226</v>
      </c>
    </row>
    <row r="2136" spans="1:17" x14ac:dyDescent="0.25">
      <c r="A2136" s="73" t="s">
        <v>242</v>
      </c>
      <c r="B2136" s="27" t="s">
        <v>42</v>
      </c>
      <c r="C2136" s="74">
        <v>1795.3967800267301</v>
      </c>
      <c r="D2136" s="27">
        <v>51</v>
      </c>
      <c r="E2136" s="27">
        <v>7</v>
      </c>
      <c r="F2136" s="77">
        <v>27.848997255779636</v>
      </c>
      <c r="G2136" s="27" t="s">
        <v>857</v>
      </c>
      <c r="H2136" s="27" t="s">
        <v>64</v>
      </c>
      <c r="I2136" s="27">
        <v>1980</v>
      </c>
      <c r="J2136" s="27">
        <v>210</v>
      </c>
      <c r="K2136" s="27">
        <v>8</v>
      </c>
      <c r="L2136" s="123">
        <v>3.8095238095238099E-2</v>
      </c>
      <c r="M2136" s="27" t="s">
        <v>64</v>
      </c>
      <c r="N2136" s="70">
        <f t="shared" si="91"/>
        <v>11696.578847427447</v>
      </c>
      <c r="O2136" s="1">
        <v>44231</v>
      </c>
      <c r="P2136" s="1">
        <f t="shared" si="94"/>
        <v>44213</v>
      </c>
      <c r="Q2136" s="1">
        <f t="shared" si="95"/>
        <v>44226</v>
      </c>
    </row>
    <row r="2137" spans="1:17" x14ac:dyDescent="0.25">
      <c r="A2137" s="73" t="s">
        <v>243</v>
      </c>
      <c r="B2137" s="27" t="s">
        <v>49</v>
      </c>
      <c r="C2137" s="74">
        <v>14994.700089288801</v>
      </c>
      <c r="D2137" s="27">
        <v>691</v>
      </c>
      <c r="E2137" s="27">
        <v>50</v>
      </c>
      <c r="F2137" s="75">
        <v>23.81793933964547</v>
      </c>
      <c r="G2137" s="27" t="s">
        <v>859</v>
      </c>
      <c r="H2137" s="27" t="s">
        <v>66</v>
      </c>
      <c r="I2137" s="27">
        <v>29438</v>
      </c>
      <c r="J2137" s="27">
        <v>2884</v>
      </c>
      <c r="K2137" s="27">
        <v>62</v>
      </c>
      <c r="L2137" s="122">
        <v>2.1497919556171984E-2</v>
      </c>
      <c r="M2137" s="27" t="s">
        <v>66</v>
      </c>
      <c r="N2137" s="70">
        <f t="shared" si="91"/>
        <v>19233.462375550509</v>
      </c>
      <c r="O2137" s="1">
        <v>44231</v>
      </c>
      <c r="P2137" s="1">
        <f t="shared" si="94"/>
        <v>44213</v>
      </c>
      <c r="Q2137" s="1">
        <f t="shared" si="95"/>
        <v>44226</v>
      </c>
    </row>
    <row r="2138" spans="1:17" x14ac:dyDescent="0.25">
      <c r="A2138" s="73" t="s">
        <v>244</v>
      </c>
      <c r="B2138" s="27" t="s">
        <v>48</v>
      </c>
      <c r="C2138" s="74">
        <v>16054.358189729401</v>
      </c>
      <c r="D2138" s="27">
        <v>637</v>
      </c>
      <c r="E2138" s="27">
        <v>88</v>
      </c>
      <c r="F2138" s="75">
        <v>39.152697426020445</v>
      </c>
      <c r="G2138" s="27" t="s">
        <v>859</v>
      </c>
      <c r="H2138" s="27" t="s">
        <v>66</v>
      </c>
      <c r="I2138" s="27">
        <v>23882</v>
      </c>
      <c r="J2138" s="27">
        <v>2288</v>
      </c>
      <c r="K2138" s="27">
        <v>103</v>
      </c>
      <c r="L2138" s="122">
        <v>4.501748251748252E-2</v>
      </c>
      <c r="M2138" s="27" t="s">
        <v>66</v>
      </c>
      <c r="N2138" s="70">
        <f t="shared" si="91"/>
        <v>14251.581863071442</v>
      </c>
      <c r="O2138" s="1">
        <v>44231</v>
      </c>
      <c r="P2138" s="1">
        <f t="shared" si="94"/>
        <v>44213</v>
      </c>
      <c r="Q2138" s="1">
        <f t="shared" si="95"/>
        <v>44226</v>
      </c>
    </row>
    <row r="2139" spans="1:17" x14ac:dyDescent="0.25">
      <c r="A2139" s="73" t="s">
        <v>245</v>
      </c>
      <c r="B2139" s="27" t="s">
        <v>51</v>
      </c>
      <c r="C2139" s="74">
        <v>18017.1246620739</v>
      </c>
      <c r="D2139" s="27">
        <v>837</v>
      </c>
      <c r="E2139" s="27">
        <v>93</v>
      </c>
      <c r="F2139" s="69">
        <v>36.869685188116485</v>
      </c>
      <c r="G2139" s="27" t="s">
        <v>860</v>
      </c>
      <c r="H2139" s="27" t="s">
        <v>64</v>
      </c>
      <c r="I2139" s="27">
        <v>17154</v>
      </c>
      <c r="J2139" s="27">
        <v>1535</v>
      </c>
      <c r="K2139" s="27">
        <v>104</v>
      </c>
      <c r="L2139" s="72">
        <v>6.7752442996742671E-2</v>
      </c>
      <c r="M2139" s="27" t="s">
        <v>66</v>
      </c>
      <c r="N2139" s="70">
        <f t="shared" si="91"/>
        <v>8519.6724160497124</v>
      </c>
      <c r="O2139" s="1">
        <v>44231</v>
      </c>
      <c r="P2139" s="1">
        <f t="shared" si="94"/>
        <v>44213</v>
      </c>
      <c r="Q2139" s="1">
        <f t="shared" si="95"/>
        <v>44226</v>
      </c>
    </row>
    <row r="2140" spans="1:17" x14ac:dyDescent="0.25">
      <c r="A2140" s="73" t="s">
        <v>246</v>
      </c>
      <c r="B2140" s="27" t="s">
        <v>49</v>
      </c>
      <c r="C2140" s="74">
        <v>27408.591693709299</v>
      </c>
      <c r="D2140" s="27">
        <v>935</v>
      </c>
      <c r="E2140" s="27">
        <v>93</v>
      </c>
      <c r="F2140" s="75">
        <v>24.236404471601443</v>
      </c>
      <c r="G2140" s="27" t="s">
        <v>859</v>
      </c>
      <c r="H2140" s="27" t="s">
        <v>66</v>
      </c>
      <c r="I2140" s="27">
        <v>48429</v>
      </c>
      <c r="J2140" s="27">
        <v>4551</v>
      </c>
      <c r="K2140" s="27">
        <v>110</v>
      </c>
      <c r="L2140" s="122">
        <v>2.4170511975390024E-2</v>
      </c>
      <c r="M2140" s="27" t="s">
        <v>66</v>
      </c>
      <c r="N2140" s="70">
        <f t="shared" si="91"/>
        <v>16604.282521544243</v>
      </c>
      <c r="O2140" s="1">
        <v>44231</v>
      </c>
      <c r="P2140" s="1">
        <f t="shared" si="94"/>
        <v>44213</v>
      </c>
      <c r="Q2140" s="1">
        <f t="shared" si="95"/>
        <v>44226</v>
      </c>
    </row>
    <row r="2141" spans="1:17" x14ac:dyDescent="0.25">
      <c r="A2141" s="73" t="s">
        <v>247</v>
      </c>
      <c r="B2141" s="27" t="s">
        <v>43</v>
      </c>
      <c r="C2141" s="74">
        <v>6815.0684702353301</v>
      </c>
      <c r="D2141" s="27">
        <v>557</v>
      </c>
      <c r="E2141" s="27">
        <v>77</v>
      </c>
      <c r="F2141" s="69">
        <v>80.703517859301584</v>
      </c>
      <c r="G2141" s="27" t="s">
        <v>860</v>
      </c>
      <c r="H2141" s="27" t="s">
        <v>66</v>
      </c>
      <c r="I2141" s="27">
        <v>8295</v>
      </c>
      <c r="J2141" s="27">
        <v>796</v>
      </c>
      <c r="K2141" s="27">
        <v>91</v>
      </c>
      <c r="L2141" s="72">
        <v>0.114321608040201</v>
      </c>
      <c r="M2141" s="27" t="s">
        <v>66</v>
      </c>
      <c r="N2141" s="70">
        <f t="shared" si="91"/>
        <v>11680.000039273464</v>
      </c>
      <c r="O2141" s="1">
        <v>44231</v>
      </c>
      <c r="P2141" s="1">
        <f t="shared" si="94"/>
        <v>44213</v>
      </c>
      <c r="Q2141" s="1">
        <f t="shared" si="95"/>
        <v>44226</v>
      </c>
    </row>
    <row r="2142" spans="1:17" x14ac:dyDescent="0.25">
      <c r="A2142" s="73" t="s">
        <v>248</v>
      </c>
      <c r="B2142" s="27" t="s">
        <v>54</v>
      </c>
      <c r="C2142" s="74">
        <v>3227.2105007745699</v>
      </c>
      <c r="D2142" s="27">
        <v>154</v>
      </c>
      <c r="E2142" s="27">
        <v>27</v>
      </c>
      <c r="F2142" s="69">
        <v>59.75970356159128</v>
      </c>
      <c r="G2142" s="27" t="s">
        <v>860</v>
      </c>
      <c r="H2142" s="27" t="s">
        <v>68</v>
      </c>
      <c r="I2142" s="27">
        <v>4420</v>
      </c>
      <c r="J2142" s="27">
        <v>423</v>
      </c>
      <c r="K2142" s="27">
        <v>30</v>
      </c>
      <c r="L2142" s="72">
        <v>7.0921985815602842E-2</v>
      </c>
      <c r="M2142" s="27" t="s">
        <v>66</v>
      </c>
      <c r="N2142" s="70">
        <f t="shared" si="91"/>
        <v>13107.294981175688</v>
      </c>
      <c r="O2142" s="1">
        <v>44231</v>
      </c>
      <c r="P2142" s="1">
        <f t="shared" si="94"/>
        <v>44213</v>
      </c>
      <c r="Q2142" s="1">
        <f t="shared" si="95"/>
        <v>44226</v>
      </c>
    </row>
    <row r="2143" spans="1:17" x14ac:dyDescent="0.25">
      <c r="A2143" s="73" t="s">
        <v>249</v>
      </c>
      <c r="B2143" s="27" t="s">
        <v>46</v>
      </c>
      <c r="C2143" s="74">
        <v>2072.5449926586398</v>
      </c>
      <c r="D2143" s="27">
        <v>36</v>
      </c>
      <c r="E2143" s="27" t="s">
        <v>574</v>
      </c>
      <c r="F2143" s="77">
        <v>6.8928367472441296</v>
      </c>
      <c r="G2143" s="27" t="s">
        <v>857</v>
      </c>
      <c r="H2143" s="27" t="s">
        <v>66</v>
      </c>
      <c r="I2143" s="27">
        <v>2911</v>
      </c>
      <c r="J2143" s="27">
        <v>296</v>
      </c>
      <c r="K2143" s="27">
        <v>2</v>
      </c>
      <c r="L2143" s="123">
        <v>6.7567567567567571E-3</v>
      </c>
      <c r="M2143" s="27" t="s">
        <v>66</v>
      </c>
      <c r="N2143" s="70">
        <f t="shared" si="91"/>
        <v>14281.957740289836</v>
      </c>
      <c r="O2143" s="1">
        <v>44231</v>
      </c>
      <c r="P2143" s="1">
        <f t="shared" si="94"/>
        <v>44213</v>
      </c>
      <c r="Q2143" s="1">
        <f t="shared" si="95"/>
        <v>44226</v>
      </c>
    </row>
    <row r="2144" spans="1:17" x14ac:dyDescent="0.25">
      <c r="A2144" s="73" t="s">
        <v>250</v>
      </c>
      <c r="B2144" s="27" t="s">
        <v>45</v>
      </c>
      <c r="C2144" s="74">
        <v>41070.9163256869</v>
      </c>
      <c r="D2144" s="27">
        <v>2719</v>
      </c>
      <c r="E2144" s="27">
        <v>232</v>
      </c>
      <c r="F2144" s="75">
        <v>40.348329314153474</v>
      </c>
      <c r="G2144" s="27" t="s">
        <v>859</v>
      </c>
      <c r="H2144" s="27" t="s">
        <v>66</v>
      </c>
      <c r="I2144" s="27">
        <v>104303</v>
      </c>
      <c r="J2144" s="27">
        <v>9096</v>
      </c>
      <c r="K2144" s="27">
        <v>277</v>
      </c>
      <c r="L2144" s="122">
        <v>3.0452946350043975E-2</v>
      </c>
      <c r="M2144" s="27" t="s">
        <v>66</v>
      </c>
      <c r="N2144" s="70">
        <f t="shared" si="91"/>
        <v>22147.058828368794</v>
      </c>
      <c r="O2144" s="1">
        <v>44231</v>
      </c>
      <c r="P2144" s="1">
        <f t="shared" si="94"/>
        <v>44213</v>
      </c>
      <c r="Q2144" s="1">
        <f t="shared" si="95"/>
        <v>44226</v>
      </c>
    </row>
    <row r="2145" spans="1:17" x14ac:dyDescent="0.25">
      <c r="A2145" s="73" t="s">
        <v>251</v>
      </c>
      <c r="B2145" s="27" t="s">
        <v>49</v>
      </c>
      <c r="C2145" s="74">
        <v>43672.597856087901</v>
      </c>
      <c r="D2145" s="27">
        <v>2931</v>
      </c>
      <c r="E2145" s="27">
        <v>205</v>
      </c>
      <c r="F2145" s="75">
        <v>33.528706469692985</v>
      </c>
      <c r="G2145" s="27" t="s">
        <v>859</v>
      </c>
      <c r="H2145" s="27" t="s">
        <v>66</v>
      </c>
      <c r="I2145" s="27">
        <v>57915</v>
      </c>
      <c r="J2145" s="27">
        <v>5077</v>
      </c>
      <c r="K2145" s="27">
        <v>237</v>
      </c>
      <c r="L2145" s="122">
        <v>4.6681110892259209E-2</v>
      </c>
      <c r="M2145" s="27" t="s">
        <v>66</v>
      </c>
      <c r="N2145" s="70">
        <f t="shared" si="91"/>
        <v>11625.138529038233</v>
      </c>
      <c r="O2145" s="1">
        <v>44231</v>
      </c>
      <c r="P2145" s="1">
        <f t="shared" si="94"/>
        <v>44213</v>
      </c>
      <c r="Q2145" s="1">
        <f t="shared" si="95"/>
        <v>44226</v>
      </c>
    </row>
    <row r="2146" spans="1:17" x14ac:dyDescent="0.25">
      <c r="A2146" s="73" t="s">
        <v>252</v>
      </c>
      <c r="B2146" s="27" t="s">
        <v>54</v>
      </c>
      <c r="C2146" s="74">
        <v>9025.9672012139599</v>
      </c>
      <c r="D2146" s="27">
        <v>462</v>
      </c>
      <c r="E2146" s="27">
        <v>65</v>
      </c>
      <c r="F2146" s="69">
        <v>51.438887815066472</v>
      </c>
      <c r="G2146" s="27" t="s">
        <v>860</v>
      </c>
      <c r="H2146" s="27" t="s">
        <v>66</v>
      </c>
      <c r="I2146" s="27">
        <v>9246</v>
      </c>
      <c r="J2146" s="27">
        <v>904</v>
      </c>
      <c r="K2146" s="27">
        <v>74</v>
      </c>
      <c r="L2146" s="72">
        <v>8.185840707964602E-2</v>
      </c>
      <c r="M2146" s="27" t="s">
        <v>66</v>
      </c>
      <c r="N2146" s="70">
        <f t="shared" si="91"/>
        <v>10015.547141345864</v>
      </c>
      <c r="O2146" s="1">
        <v>44231</v>
      </c>
      <c r="P2146" s="1">
        <f t="shared" si="94"/>
        <v>44213</v>
      </c>
      <c r="Q2146" s="1">
        <f t="shared" si="95"/>
        <v>44226</v>
      </c>
    </row>
    <row r="2147" spans="1:17" x14ac:dyDescent="0.25">
      <c r="A2147" s="73" t="s">
        <v>253</v>
      </c>
      <c r="B2147" s="27" t="s">
        <v>47</v>
      </c>
      <c r="C2147" s="74">
        <v>1208.9750880147301</v>
      </c>
      <c r="D2147" s="27">
        <v>44</v>
      </c>
      <c r="E2147" s="27">
        <v>11</v>
      </c>
      <c r="F2147" s="78">
        <v>64.990113816531561</v>
      </c>
      <c r="G2147" s="27" t="s">
        <v>858</v>
      </c>
      <c r="H2147" s="27" t="s">
        <v>68</v>
      </c>
      <c r="I2147" s="27">
        <v>1118</v>
      </c>
      <c r="J2147" s="27">
        <v>121</v>
      </c>
      <c r="K2147" s="27">
        <v>13</v>
      </c>
      <c r="L2147" s="124">
        <v>0.10743801652892562</v>
      </c>
      <c r="M2147" s="27" t="s">
        <v>64</v>
      </c>
      <c r="N2147" s="70">
        <f t="shared" si="91"/>
        <v>10008.477527745861</v>
      </c>
      <c r="O2147" s="1">
        <v>44231</v>
      </c>
      <c r="P2147" s="1">
        <f t="shared" si="94"/>
        <v>44213</v>
      </c>
      <c r="Q2147" s="1">
        <f t="shared" si="95"/>
        <v>44226</v>
      </c>
    </row>
    <row r="2148" spans="1:17" x14ac:dyDescent="0.25">
      <c r="A2148" s="73" t="s">
        <v>254</v>
      </c>
      <c r="B2148" s="27" t="s">
        <v>54</v>
      </c>
      <c r="C2148" s="74">
        <v>5055.24299668805</v>
      </c>
      <c r="D2148" s="27">
        <v>131</v>
      </c>
      <c r="E2148" s="27">
        <v>11</v>
      </c>
      <c r="F2148" s="78">
        <v>15.542562172165566</v>
      </c>
      <c r="G2148" s="27" t="s">
        <v>858</v>
      </c>
      <c r="H2148" s="27" t="s">
        <v>66</v>
      </c>
      <c r="I2148" s="27">
        <v>7664</v>
      </c>
      <c r="J2148" s="27">
        <v>663</v>
      </c>
      <c r="K2148" s="27">
        <v>15</v>
      </c>
      <c r="L2148" s="124">
        <v>2.2624434389140271E-2</v>
      </c>
      <c r="M2148" s="27" t="s">
        <v>66</v>
      </c>
      <c r="N2148" s="70">
        <f t="shared" si="91"/>
        <v>13115.096552912797</v>
      </c>
      <c r="O2148" s="1">
        <v>44231</v>
      </c>
      <c r="P2148" s="1">
        <f t="shared" si="94"/>
        <v>44213</v>
      </c>
      <c r="Q2148" s="1">
        <f t="shared" si="95"/>
        <v>44226</v>
      </c>
    </row>
    <row r="2149" spans="1:17" x14ac:dyDescent="0.25">
      <c r="A2149" s="73" t="s">
        <v>255</v>
      </c>
      <c r="B2149" s="27" t="s">
        <v>53</v>
      </c>
      <c r="C2149" s="74">
        <v>692958.26281431701</v>
      </c>
      <c r="D2149" s="27">
        <v>53889</v>
      </c>
      <c r="E2149" s="27">
        <v>4705</v>
      </c>
      <c r="F2149" s="75">
        <v>48.498076522897478</v>
      </c>
      <c r="G2149" s="27" t="s">
        <v>859</v>
      </c>
      <c r="H2149" s="27" t="s">
        <v>66</v>
      </c>
      <c r="I2149" s="27">
        <v>2347377</v>
      </c>
      <c r="J2149" s="27">
        <v>233890</v>
      </c>
      <c r="K2149" s="27">
        <v>5449</v>
      </c>
      <c r="L2149" s="122">
        <v>2.3297276497498826E-2</v>
      </c>
      <c r="M2149" s="27" t="s">
        <v>66</v>
      </c>
      <c r="N2149" s="70">
        <f t="shared" si="91"/>
        <v>33752.393549663531</v>
      </c>
      <c r="O2149" s="1">
        <v>44231</v>
      </c>
      <c r="P2149" s="1">
        <f t="shared" si="94"/>
        <v>44213</v>
      </c>
      <c r="Q2149" s="1">
        <f t="shared" si="95"/>
        <v>44226</v>
      </c>
    </row>
    <row r="2150" spans="1:17" x14ac:dyDescent="0.25">
      <c r="A2150" s="73" t="s">
        <v>256</v>
      </c>
      <c r="B2150" s="27" t="s">
        <v>41</v>
      </c>
      <c r="C2150" s="74">
        <v>21025.5302833235</v>
      </c>
      <c r="D2150" s="27">
        <v>884</v>
      </c>
      <c r="E2150" s="27">
        <v>102</v>
      </c>
      <c r="F2150" s="75">
        <v>34.651750455459315</v>
      </c>
      <c r="G2150" s="27" t="s">
        <v>859</v>
      </c>
      <c r="H2150" s="27" t="s">
        <v>66</v>
      </c>
      <c r="I2150" s="27">
        <v>28561</v>
      </c>
      <c r="J2150" s="27">
        <v>2919</v>
      </c>
      <c r="K2150" s="27">
        <v>119</v>
      </c>
      <c r="L2150" s="122">
        <v>4.0767386091127102E-2</v>
      </c>
      <c r="M2150" s="27" t="s">
        <v>66</v>
      </c>
      <c r="N2150" s="70">
        <f t="shared" si="91"/>
        <v>13883.121903066667</v>
      </c>
      <c r="O2150" s="1">
        <v>44231</v>
      </c>
      <c r="P2150" s="1">
        <f t="shared" si="94"/>
        <v>44213</v>
      </c>
      <c r="Q2150" s="1">
        <f t="shared" si="95"/>
        <v>44226</v>
      </c>
    </row>
    <row r="2151" spans="1:17" x14ac:dyDescent="0.25">
      <c r="A2151" s="73" t="s">
        <v>257</v>
      </c>
      <c r="B2151" s="27" t="s">
        <v>49</v>
      </c>
      <c r="C2151" s="74">
        <v>5073.1152154421097</v>
      </c>
      <c r="D2151" s="27">
        <v>146</v>
      </c>
      <c r="E2151" s="27">
        <v>13</v>
      </c>
      <c r="F2151" s="78">
        <v>18.303771728758299</v>
      </c>
      <c r="G2151" s="27" t="s">
        <v>858</v>
      </c>
      <c r="H2151" s="27" t="s">
        <v>66</v>
      </c>
      <c r="I2151" s="27">
        <v>6327</v>
      </c>
      <c r="J2151" s="27">
        <v>594</v>
      </c>
      <c r="K2151" s="27">
        <v>16</v>
      </c>
      <c r="L2151" s="124">
        <v>2.6936026936026935E-2</v>
      </c>
      <c r="M2151" s="27" t="s">
        <v>66</v>
      </c>
      <c r="N2151" s="70">
        <f t="shared" si="91"/>
        <v>11708.781976642616</v>
      </c>
      <c r="O2151" s="1">
        <v>44231</v>
      </c>
      <c r="P2151" s="1">
        <f t="shared" si="94"/>
        <v>44213</v>
      </c>
      <c r="Q2151" s="1">
        <f t="shared" si="95"/>
        <v>44226</v>
      </c>
    </row>
    <row r="2152" spans="1:17" x14ac:dyDescent="0.25">
      <c r="A2152" s="73" t="s">
        <v>258</v>
      </c>
      <c r="B2152" s="27" t="s">
        <v>45</v>
      </c>
      <c r="C2152" s="74">
        <v>7640.4843218528404</v>
      </c>
      <c r="D2152" s="27">
        <v>415</v>
      </c>
      <c r="E2152" s="27">
        <v>39</v>
      </c>
      <c r="F2152" s="69">
        <v>36.459917570235149</v>
      </c>
      <c r="G2152" s="27" t="s">
        <v>860</v>
      </c>
      <c r="H2152" s="27" t="s">
        <v>66</v>
      </c>
      <c r="I2152" s="27">
        <v>12104</v>
      </c>
      <c r="J2152" s="27">
        <v>1018</v>
      </c>
      <c r="K2152" s="27">
        <v>43</v>
      </c>
      <c r="L2152" s="72">
        <v>4.2239685658153239E-2</v>
      </c>
      <c r="M2152" s="27" t="s">
        <v>66</v>
      </c>
      <c r="N2152" s="70">
        <f t="shared" si="91"/>
        <v>13323.762697717728</v>
      </c>
      <c r="O2152" s="1">
        <v>44231</v>
      </c>
      <c r="P2152" s="1">
        <f t="shared" si="94"/>
        <v>44213</v>
      </c>
      <c r="Q2152" s="1">
        <f t="shared" si="95"/>
        <v>44226</v>
      </c>
    </row>
    <row r="2153" spans="1:17" x14ac:dyDescent="0.25">
      <c r="A2153" s="73" t="s">
        <v>259</v>
      </c>
      <c r="B2153" s="27" t="s">
        <v>54</v>
      </c>
      <c r="C2153" s="74">
        <v>4489.38887213825</v>
      </c>
      <c r="D2153" s="27">
        <v>235</v>
      </c>
      <c r="E2153" s="27">
        <v>28</v>
      </c>
      <c r="F2153" s="69">
        <v>44.549493415735675</v>
      </c>
      <c r="G2153" s="27" t="s">
        <v>860</v>
      </c>
      <c r="H2153" s="27" t="s">
        <v>68</v>
      </c>
      <c r="I2153" s="27">
        <v>6721</v>
      </c>
      <c r="J2153" s="27">
        <v>598</v>
      </c>
      <c r="K2153" s="27">
        <v>32</v>
      </c>
      <c r="L2153" s="72">
        <v>5.3511705685618728E-2</v>
      </c>
      <c r="M2153" s="27" t="s">
        <v>64</v>
      </c>
      <c r="N2153" s="70">
        <f t="shared" si="91"/>
        <v>13320.298531304968</v>
      </c>
      <c r="O2153" s="1">
        <v>44231</v>
      </c>
      <c r="P2153" s="1">
        <f t="shared" si="94"/>
        <v>44213</v>
      </c>
      <c r="Q2153" s="1">
        <f t="shared" si="95"/>
        <v>44226</v>
      </c>
    </row>
    <row r="2154" spans="1:17" x14ac:dyDescent="0.25">
      <c r="A2154" s="73" t="s">
        <v>260</v>
      </c>
      <c r="B2154" s="27" t="s">
        <v>51</v>
      </c>
      <c r="C2154" s="74">
        <v>39657.353717883198</v>
      </c>
      <c r="D2154" s="27">
        <v>3155</v>
      </c>
      <c r="E2154" s="27">
        <v>292</v>
      </c>
      <c r="F2154" s="69">
        <v>52.593380298437516</v>
      </c>
      <c r="G2154" s="27" t="s">
        <v>860</v>
      </c>
      <c r="H2154" s="27" t="s">
        <v>66</v>
      </c>
      <c r="I2154" s="27">
        <v>67618</v>
      </c>
      <c r="J2154" s="27">
        <v>6126</v>
      </c>
      <c r="K2154" s="27">
        <v>338</v>
      </c>
      <c r="L2154" s="72">
        <v>5.5174665360757429E-2</v>
      </c>
      <c r="M2154" s="27" t="s">
        <v>66</v>
      </c>
      <c r="N2154" s="70">
        <f t="shared" si="91"/>
        <v>15447.324205189023</v>
      </c>
      <c r="O2154" s="1">
        <v>44231</v>
      </c>
      <c r="P2154" s="1">
        <f t="shared" si="94"/>
        <v>44213</v>
      </c>
      <c r="Q2154" s="1">
        <f t="shared" si="95"/>
        <v>44226</v>
      </c>
    </row>
    <row r="2155" spans="1:17" x14ac:dyDescent="0.25">
      <c r="A2155" s="73" t="s">
        <v>261</v>
      </c>
      <c r="B2155" s="27" t="s">
        <v>41</v>
      </c>
      <c r="C2155" s="74">
        <v>9926.4673993127308</v>
      </c>
      <c r="D2155" s="27">
        <v>337</v>
      </c>
      <c r="E2155" s="27">
        <v>77</v>
      </c>
      <c r="F2155" s="69">
        <v>55.407425207287716</v>
      </c>
      <c r="G2155" s="27" t="s">
        <v>860</v>
      </c>
      <c r="H2155" s="27" t="s">
        <v>64</v>
      </c>
      <c r="I2155" s="27">
        <v>13154</v>
      </c>
      <c r="J2155" s="27">
        <v>1730</v>
      </c>
      <c r="K2155" s="27">
        <v>84</v>
      </c>
      <c r="L2155" s="72">
        <v>4.8554913294797684E-2</v>
      </c>
      <c r="M2155" s="27" t="s">
        <v>64</v>
      </c>
      <c r="N2155" s="70">
        <f t="shared" si="91"/>
        <v>17428.153747019591</v>
      </c>
      <c r="O2155" s="1">
        <v>44231</v>
      </c>
      <c r="P2155" s="1">
        <f t="shared" si="94"/>
        <v>44213</v>
      </c>
      <c r="Q2155" s="1">
        <f t="shared" si="95"/>
        <v>44226</v>
      </c>
    </row>
    <row r="2156" spans="1:17" x14ac:dyDescent="0.25">
      <c r="A2156" s="73" t="s">
        <v>262</v>
      </c>
      <c r="B2156" s="27" t="s">
        <v>52</v>
      </c>
      <c r="C2156" s="74">
        <v>28615.425420800198</v>
      </c>
      <c r="D2156" s="27">
        <v>2128</v>
      </c>
      <c r="E2156" s="27">
        <v>265</v>
      </c>
      <c r="F2156" s="69">
        <v>66.148139159980772</v>
      </c>
      <c r="G2156" s="27" t="s">
        <v>860</v>
      </c>
      <c r="H2156" s="27" t="s">
        <v>66</v>
      </c>
      <c r="I2156" s="27">
        <v>47903</v>
      </c>
      <c r="J2156" s="27">
        <v>4103</v>
      </c>
      <c r="K2156" s="27">
        <v>297</v>
      </c>
      <c r="L2156" s="72">
        <v>7.2386058981233251E-2</v>
      </c>
      <c r="M2156" s="27" t="s">
        <v>66</v>
      </c>
      <c r="N2156" s="70">
        <f t="shared" si="91"/>
        <v>14338.420413689115</v>
      </c>
      <c r="O2156" s="1">
        <v>44231</v>
      </c>
      <c r="P2156" s="1">
        <f t="shared" si="94"/>
        <v>44213</v>
      </c>
      <c r="Q2156" s="1">
        <f t="shared" si="95"/>
        <v>44226</v>
      </c>
    </row>
    <row r="2157" spans="1:17" x14ac:dyDescent="0.25">
      <c r="A2157" s="73" t="s">
        <v>263</v>
      </c>
      <c r="B2157" s="27" t="s">
        <v>47</v>
      </c>
      <c r="C2157" s="74">
        <v>3727.2357787096198</v>
      </c>
      <c r="D2157" s="27">
        <v>155</v>
      </c>
      <c r="E2157" s="27">
        <v>24</v>
      </c>
      <c r="F2157" s="75">
        <v>45.993487293664188</v>
      </c>
      <c r="G2157" s="27" t="s">
        <v>859</v>
      </c>
      <c r="H2157" s="27" t="s">
        <v>64</v>
      </c>
      <c r="I2157" s="27">
        <v>3964</v>
      </c>
      <c r="J2157" s="27">
        <v>389</v>
      </c>
      <c r="K2157" s="27">
        <v>24</v>
      </c>
      <c r="L2157" s="122">
        <v>6.1696658097686374E-2</v>
      </c>
      <c r="M2157" s="27" t="s">
        <v>64</v>
      </c>
      <c r="N2157" s="70">
        <f t="shared" si="91"/>
        <v>10436.688825053965</v>
      </c>
      <c r="O2157" s="1">
        <v>44231</v>
      </c>
      <c r="P2157" s="1">
        <f t="shared" si="94"/>
        <v>44213</v>
      </c>
      <c r="Q2157" s="1">
        <f t="shared" si="95"/>
        <v>44226</v>
      </c>
    </row>
    <row r="2158" spans="1:17" x14ac:dyDescent="0.25">
      <c r="A2158" s="73" t="s">
        <v>264</v>
      </c>
      <c r="B2158" s="27" t="s">
        <v>52</v>
      </c>
      <c r="C2158" s="74">
        <v>99226.362872711004</v>
      </c>
      <c r="D2158" s="27">
        <v>11179</v>
      </c>
      <c r="E2158" s="27">
        <v>865</v>
      </c>
      <c r="F2158" s="69">
        <v>62.267438306666428</v>
      </c>
      <c r="G2158" s="27" t="s">
        <v>860</v>
      </c>
      <c r="H2158" s="27" t="s">
        <v>66</v>
      </c>
      <c r="I2158" s="27">
        <v>149364</v>
      </c>
      <c r="J2158" s="27">
        <v>12766</v>
      </c>
      <c r="K2158" s="27">
        <v>1001</v>
      </c>
      <c r="L2158" s="72">
        <v>7.8411405295315678E-2</v>
      </c>
      <c r="M2158" s="27" t="s">
        <v>66</v>
      </c>
      <c r="N2158" s="70">
        <f t="shared" si="91"/>
        <v>12865.53253632445</v>
      </c>
      <c r="O2158" s="1">
        <v>44231</v>
      </c>
      <c r="P2158" s="1">
        <f t="shared" si="94"/>
        <v>44213</v>
      </c>
      <c r="Q2158" s="1">
        <f t="shared" si="95"/>
        <v>44226</v>
      </c>
    </row>
    <row r="2159" spans="1:17" x14ac:dyDescent="0.25">
      <c r="A2159" s="73" t="s">
        <v>265</v>
      </c>
      <c r="B2159" s="27" t="s">
        <v>54</v>
      </c>
      <c r="C2159" s="74">
        <v>3688.3663500984599</v>
      </c>
      <c r="D2159" s="27">
        <v>171</v>
      </c>
      <c r="E2159" s="27">
        <v>19</v>
      </c>
      <c r="F2159" s="75">
        <v>36.795229332537119</v>
      </c>
      <c r="G2159" s="27" t="s">
        <v>859</v>
      </c>
      <c r="H2159" s="27" t="s">
        <v>64</v>
      </c>
      <c r="I2159" s="27">
        <v>3881</v>
      </c>
      <c r="J2159" s="27">
        <v>358</v>
      </c>
      <c r="K2159" s="27">
        <v>20</v>
      </c>
      <c r="L2159" s="122">
        <v>5.5865921787709494E-2</v>
      </c>
      <c r="M2159" s="27" t="s">
        <v>64</v>
      </c>
      <c r="N2159" s="70">
        <f t="shared" si="91"/>
        <v>9706.1941797197906</v>
      </c>
      <c r="O2159" s="1">
        <v>44231</v>
      </c>
      <c r="P2159" s="1">
        <f t="shared" si="94"/>
        <v>44213</v>
      </c>
      <c r="Q2159" s="1">
        <f t="shared" si="95"/>
        <v>44226</v>
      </c>
    </row>
    <row r="2160" spans="1:17" x14ac:dyDescent="0.25">
      <c r="A2160" s="73" t="s">
        <v>266</v>
      </c>
      <c r="B2160" s="27" t="s">
        <v>51</v>
      </c>
      <c r="C2160" s="74">
        <v>64727.380689706901</v>
      </c>
      <c r="D2160" s="27">
        <v>1734</v>
      </c>
      <c r="E2160" s="27">
        <v>180</v>
      </c>
      <c r="F2160" s="75">
        <v>19.863530271336057</v>
      </c>
      <c r="G2160" s="27" t="s">
        <v>859</v>
      </c>
      <c r="H2160" s="27" t="s">
        <v>66</v>
      </c>
      <c r="I2160" s="27">
        <v>145226</v>
      </c>
      <c r="J2160" s="27">
        <v>13583</v>
      </c>
      <c r="K2160" s="27">
        <v>206</v>
      </c>
      <c r="L2160" s="122">
        <v>1.516601634395936E-2</v>
      </c>
      <c r="M2160" s="27" t="s">
        <v>66</v>
      </c>
      <c r="N2160" s="70">
        <f t="shared" si="91"/>
        <v>20984.936908098924</v>
      </c>
      <c r="O2160" s="1">
        <v>44231</v>
      </c>
      <c r="P2160" s="1">
        <f t="shared" si="94"/>
        <v>44213</v>
      </c>
      <c r="Q2160" s="1">
        <f t="shared" si="95"/>
        <v>44226</v>
      </c>
    </row>
    <row r="2161" spans="1:17" x14ac:dyDescent="0.25">
      <c r="A2161" s="73" t="s">
        <v>267</v>
      </c>
      <c r="B2161" s="27" t="s">
        <v>46</v>
      </c>
      <c r="C2161" s="74">
        <v>1838.08536362777</v>
      </c>
      <c r="D2161" s="27">
        <v>29</v>
      </c>
      <c r="E2161" s="27">
        <v>0</v>
      </c>
      <c r="F2161" s="76">
        <v>0</v>
      </c>
      <c r="G2161" s="27" t="s">
        <v>857</v>
      </c>
      <c r="H2161" s="27" t="s">
        <v>68</v>
      </c>
      <c r="I2161" s="27">
        <v>336</v>
      </c>
      <c r="J2161" s="27">
        <v>36</v>
      </c>
      <c r="K2161" s="27">
        <v>0</v>
      </c>
      <c r="L2161" s="141">
        <v>0</v>
      </c>
      <c r="M2161" s="27" t="s">
        <v>68</v>
      </c>
      <c r="N2161" s="70">
        <f t="shared" si="91"/>
        <v>1958.5597444151319</v>
      </c>
      <c r="O2161" s="1">
        <v>44231</v>
      </c>
      <c r="P2161" s="1">
        <f t="shared" si="94"/>
        <v>44213</v>
      </c>
      <c r="Q2161" s="1">
        <f t="shared" si="95"/>
        <v>44226</v>
      </c>
    </row>
    <row r="2162" spans="1:17" x14ac:dyDescent="0.25">
      <c r="A2162" s="73" t="s">
        <v>268</v>
      </c>
      <c r="B2162" s="27" t="s">
        <v>49</v>
      </c>
      <c r="C2162" s="74">
        <v>27818.816168915801</v>
      </c>
      <c r="D2162" s="27">
        <v>1511</v>
      </c>
      <c r="E2162" s="27">
        <v>163</v>
      </c>
      <c r="F2162" s="75">
        <v>41.852453649219783</v>
      </c>
      <c r="G2162" s="27" t="s">
        <v>859</v>
      </c>
      <c r="H2162" s="27" t="s">
        <v>66</v>
      </c>
      <c r="I2162" s="27">
        <v>37029</v>
      </c>
      <c r="J2162" s="27">
        <v>3715</v>
      </c>
      <c r="K2162" s="27">
        <v>181</v>
      </c>
      <c r="L2162" s="122">
        <v>4.8721399730820993E-2</v>
      </c>
      <c r="M2162" s="27" t="s">
        <v>66</v>
      </c>
      <c r="N2162" s="70">
        <f t="shared" si="91"/>
        <v>13354.270639852275</v>
      </c>
      <c r="O2162" s="1">
        <v>44231</v>
      </c>
      <c r="P2162" s="1">
        <f t="shared" si="94"/>
        <v>44213</v>
      </c>
      <c r="Q2162" s="1">
        <f t="shared" si="95"/>
        <v>44226</v>
      </c>
    </row>
    <row r="2163" spans="1:17" x14ac:dyDescent="0.25">
      <c r="A2163" s="73" t="s">
        <v>269</v>
      </c>
      <c r="B2163" s="27" t="s">
        <v>49</v>
      </c>
      <c r="C2163" s="74">
        <v>111989.024087531</v>
      </c>
      <c r="D2163" s="27">
        <v>4058</v>
      </c>
      <c r="E2163" s="27">
        <v>432</v>
      </c>
      <c r="F2163" s="75">
        <v>27.553720651253112</v>
      </c>
      <c r="G2163" s="27" t="s">
        <v>859</v>
      </c>
      <c r="H2163" s="27" t="s">
        <v>66</v>
      </c>
      <c r="I2163" s="27">
        <v>549197</v>
      </c>
      <c r="J2163" s="27">
        <v>50830</v>
      </c>
      <c r="K2163" s="27">
        <v>538</v>
      </c>
      <c r="L2163" s="122">
        <v>1.0584300609876057E-2</v>
      </c>
      <c r="M2163" s="27" t="s">
        <v>66</v>
      </c>
      <c r="N2163" s="70">
        <f t="shared" si="91"/>
        <v>45388.376596862836</v>
      </c>
      <c r="O2163" s="1">
        <v>44231</v>
      </c>
      <c r="P2163" s="1">
        <f t="shared" si="94"/>
        <v>44213</v>
      </c>
      <c r="Q2163" s="1">
        <f t="shared" si="95"/>
        <v>44226</v>
      </c>
    </row>
    <row r="2164" spans="1:17" x14ac:dyDescent="0.25">
      <c r="A2164" s="73" t="s">
        <v>270</v>
      </c>
      <c r="B2164" s="27" t="s">
        <v>51</v>
      </c>
      <c r="C2164" s="74">
        <v>23172.8895591976</v>
      </c>
      <c r="D2164" s="27">
        <v>1417</v>
      </c>
      <c r="E2164" s="27">
        <v>186</v>
      </c>
      <c r="F2164" s="69">
        <v>57.333006536688153</v>
      </c>
      <c r="G2164" s="27" t="s">
        <v>860</v>
      </c>
      <c r="H2164" s="27" t="s">
        <v>66</v>
      </c>
      <c r="I2164" s="27">
        <v>41095</v>
      </c>
      <c r="J2164" s="27">
        <v>4229</v>
      </c>
      <c r="K2164" s="27">
        <v>220</v>
      </c>
      <c r="L2164" s="72">
        <v>5.2021754551903526E-2</v>
      </c>
      <c r="M2164" s="27" t="s">
        <v>66</v>
      </c>
      <c r="N2164" s="70">
        <f t="shared" si="91"/>
        <v>18249.77411296322</v>
      </c>
      <c r="O2164" s="1">
        <v>44231</v>
      </c>
      <c r="P2164" s="1">
        <f t="shared" si="94"/>
        <v>44213</v>
      </c>
      <c r="Q2164" s="1">
        <f t="shared" si="95"/>
        <v>44226</v>
      </c>
    </row>
    <row r="2165" spans="1:17" x14ac:dyDescent="0.25">
      <c r="A2165" s="73" t="s">
        <v>271</v>
      </c>
      <c r="B2165" s="27" t="s">
        <v>49</v>
      </c>
      <c r="C2165" s="74">
        <v>4723.0019559667198</v>
      </c>
      <c r="D2165" s="27">
        <v>131</v>
      </c>
      <c r="E2165" s="27">
        <v>6</v>
      </c>
      <c r="F2165" s="77">
        <v>9.0741319306463648</v>
      </c>
      <c r="G2165" s="27" t="s">
        <v>857</v>
      </c>
      <c r="H2165" s="27" t="s">
        <v>66</v>
      </c>
      <c r="I2165" s="27">
        <v>6556</v>
      </c>
      <c r="J2165" s="27">
        <v>675</v>
      </c>
      <c r="K2165" s="27">
        <v>7</v>
      </c>
      <c r="L2165" s="123">
        <v>1.037037037037037E-2</v>
      </c>
      <c r="M2165" s="27" t="s">
        <v>66</v>
      </c>
      <c r="N2165" s="70">
        <f t="shared" si="91"/>
        <v>14291.757790768028</v>
      </c>
      <c r="O2165" s="1">
        <v>44231</v>
      </c>
      <c r="P2165" s="1">
        <f t="shared" si="94"/>
        <v>44213</v>
      </c>
      <c r="Q2165" s="1">
        <f t="shared" si="95"/>
        <v>44226</v>
      </c>
    </row>
    <row r="2166" spans="1:17" x14ac:dyDescent="0.25">
      <c r="A2166" s="73" t="s">
        <v>272</v>
      </c>
      <c r="B2166" s="27" t="s">
        <v>52</v>
      </c>
      <c r="C2166" s="74">
        <v>12248.3187771581</v>
      </c>
      <c r="D2166" s="27">
        <v>529</v>
      </c>
      <c r="E2166" s="27">
        <v>81</v>
      </c>
      <c r="F2166" s="69">
        <v>47.236803605275767</v>
      </c>
      <c r="G2166" s="27" t="s">
        <v>860</v>
      </c>
      <c r="H2166" s="27" t="s">
        <v>66</v>
      </c>
      <c r="I2166" s="27">
        <v>11421</v>
      </c>
      <c r="J2166" s="27">
        <v>1209</v>
      </c>
      <c r="K2166" s="27">
        <v>91</v>
      </c>
      <c r="L2166" s="72">
        <v>7.5268817204301078E-2</v>
      </c>
      <c r="M2166" s="27" t="s">
        <v>66</v>
      </c>
      <c r="N2166" s="70">
        <f t="shared" si="91"/>
        <v>9870.7424422579952</v>
      </c>
      <c r="O2166" s="1">
        <v>44231</v>
      </c>
      <c r="P2166" s="1">
        <f t="shared" si="94"/>
        <v>44213</v>
      </c>
      <c r="Q2166" s="1">
        <f t="shared" si="95"/>
        <v>44226</v>
      </c>
    </row>
    <row r="2167" spans="1:17" x14ac:dyDescent="0.25">
      <c r="A2167" s="73" t="s">
        <v>273</v>
      </c>
      <c r="B2167" s="27" t="s">
        <v>46</v>
      </c>
      <c r="C2167" s="74">
        <v>1174.1958259012499</v>
      </c>
      <c r="D2167" s="27">
        <v>15</v>
      </c>
      <c r="E2167" s="27" t="s">
        <v>574</v>
      </c>
      <c r="F2167" s="77">
        <v>12.166381425133524</v>
      </c>
      <c r="G2167" s="27" t="s">
        <v>857</v>
      </c>
      <c r="H2167" s="27" t="s">
        <v>66</v>
      </c>
      <c r="I2167" s="27">
        <v>1399</v>
      </c>
      <c r="J2167" s="27">
        <v>127</v>
      </c>
      <c r="K2167" s="27">
        <v>2</v>
      </c>
      <c r="L2167" s="123">
        <v>1.5748031496062992E-2</v>
      </c>
      <c r="M2167" s="27" t="s">
        <v>66</v>
      </c>
      <c r="N2167" s="70">
        <f t="shared" si="91"/>
        <v>10815.913086943705</v>
      </c>
      <c r="O2167" s="1">
        <v>44231</v>
      </c>
      <c r="P2167" s="1">
        <f t="shared" si="94"/>
        <v>44213</v>
      </c>
      <c r="Q2167" s="1">
        <f t="shared" si="95"/>
        <v>44226</v>
      </c>
    </row>
    <row r="2168" spans="1:17" x14ac:dyDescent="0.25">
      <c r="A2168" s="73" t="s">
        <v>274</v>
      </c>
      <c r="B2168" s="27" t="s">
        <v>54</v>
      </c>
      <c r="C2168" s="74">
        <v>14163.6711170745</v>
      </c>
      <c r="D2168" s="27">
        <v>763</v>
      </c>
      <c r="E2168" s="27">
        <v>95</v>
      </c>
      <c r="F2168" s="69">
        <v>47.909290110062038</v>
      </c>
      <c r="G2168" s="27" t="s">
        <v>860</v>
      </c>
      <c r="H2168" s="27" t="s">
        <v>64</v>
      </c>
      <c r="I2168" s="27">
        <v>20828</v>
      </c>
      <c r="J2168" s="27">
        <v>2035</v>
      </c>
      <c r="K2168" s="27">
        <v>104</v>
      </c>
      <c r="L2168" s="72">
        <v>5.1105651105651108E-2</v>
      </c>
      <c r="M2168" s="27" t="s">
        <v>68</v>
      </c>
      <c r="N2168" s="70">
        <f t="shared" si="91"/>
        <v>14367.743949849129</v>
      </c>
      <c r="O2168" s="1">
        <v>44231</v>
      </c>
      <c r="P2168" s="1">
        <f t="shared" si="94"/>
        <v>44213</v>
      </c>
      <c r="Q2168" s="1">
        <f t="shared" si="95"/>
        <v>44226</v>
      </c>
    </row>
    <row r="2169" spans="1:17" x14ac:dyDescent="0.25">
      <c r="A2169" s="73" t="s">
        <v>275</v>
      </c>
      <c r="B2169" s="27" t="s">
        <v>41</v>
      </c>
      <c r="C2169" s="74">
        <v>5829.5344790318404</v>
      </c>
      <c r="D2169" s="27">
        <v>221</v>
      </c>
      <c r="E2169" s="27">
        <v>46</v>
      </c>
      <c r="F2169" s="69">
        <v>56.363236164613468</v>
      </c>
      <c r="G2169" s="27" t="s">
        <v>860</v>
      </c>
      <c r="H2169" s="27" t="s">
        <v>66</v>
      </c>
      <c r="I2169" s="27">
        <v>6675</v>
      </c>
      <c r="J2169" s="27">
        <v>548</v>
      </c>
      <c r="K2169" s="27">
        <v>51</v>
      </c>
      <c r="L2169" s="72">
        <v>9.3065693430656932E-2</v>
      </c>
      <c r="M2169" s="27" t="s">
        <v>66</v>
      </c>
      <c r="N2169" s="70">
        <f t="shared" si="91"/>
        <v>9400.4075620633594</v>
      </c>
      <c r="O2169" s="1">
        <v>44231</v>
      </c>
      <c r="P2169" s="1">
        <f t="shared" si="94"/>
        <v>44213</v>
      </c>
      <c r="Q2169" s="1">
        <f t="shared" si="95"/>
        <v>44226</v>
      </c>
    </row>
    <row r="2170" spans="1:17" x14ac:dyDescent="0.25">
      <c r="A2170" s="73" t="s">
        <v>276</v>
      </c>
      <c r="B2170" s="27" t="s">
        <v>49</v>
      </c>
      <c r="C2170" s="74">
        <v>35973.240681719501</v>
      </c>
      <c r="D2170" s="27">
        <v>2214</v>
      </c>
      <c r="E2170" s="27">
        <v>200</v>
      </c>
      <c r="F2170" s="69">
        <v>39.712058227141732</v>
      </c>
      <c r="G2170" s="27" t="s">
        <v>860</v>
      </c>
      <c r="H2170" s="27" t="s">
        <v>66</v>
      </c>
      <c r="I2170" s="27">
        <v>49576</v>
      </c>
      <c r="J2170" s="27">
        <v>4117</v>
      </c>
      <c r="K2170" s="27">
        <v>223</v>
      </c>
      <c r="L2170" s="72">
        <v>5.4165654602866167E-2</v>
      </c>
      <c r="M2170" s="27" t="s">
        <v>66</v>
      </c>
      <c r="N2170" s="70">
        <f t="shared" si="91"/>
        <v>11444.618060479976</v>
      </c>
      <c r="O2170" s="1">
        <v>44231</v>
      </c>
      <c r="P2170" s="1">
        <f t="shared" si="94"/>
        <v>44213</v>
      </c>
      <c r="Q2170" s="1">
        <f t="shared" si="95"/>
        <v>44226</v>
      </c>
    </row>
    <row r="2171" spans="1:17" x14ac:dyDescent="0.25">
      <c r="A2171" s="73" t="s">
        <v>277</v>
      </c>
      <c r="B2171" s="27" t="s">
        <v>53</v>
      </c>
      <c r="C2171" s="74">
        <v>36918.336746757697</v>
      </c>
      <c r="D2171" s="27">
        <v>7639</v>
      </c>
      <c r="E2171" s="27">
        <v>480</v>
      </c>
      <c r="F2171" s="69">
        <v>92.869065366888123</v>
      </c>
      <c r="G2171" s="27" t="s">
        <v>860</v>
      </c>
      <c r="H2171" s="27" t="s">
        <v>66</v>
      </c>
      <c r="I2171" s="27">
        <v>94329</v>
      </c>
      <c r="J2171" s="27">
        <v>7752</v>
      </c>
      <c r="K2171" s="27">
        <v>619</v>
      </c>
      <c r="L2171" s="72">
        <v>7.985036119711042E-2</v>
      </c>
      <c r="M2171" s="27" t="s">
        <v>66</v>
      </c>
      <c r="N2171" s="70">
        <f t="shared" si="91"/>
        <v>20997.695679453405</v>
      </c>
      <c r="O2171" s="1">
        <v>44231</v>
      </c>
      <c r="P2171" s="1">
        <f t="shared" si="94"/>
        <v>44213</v>
      </c>
      <c r="Q2171" s="1">
        <f t="shared" si="95"/>
        <v>44226</v>
      </c>
    </row>
    <row r="2172" spans="1:17" x14ac:dyDescent="0.25">
      <c r="A2172" s="73" t="s">
        <v>278</v>
      </c>
      <c r="B2172" s="27" t="s">
        <v>42</v>
      </c>
      <c r="C2172" s="74">
        <v>2936.1193472292898</v>
      </c>
      <c r="D2172" s="27">
        <v>88</v>
      </c>
      <c r="E2172" s="27">
        <v>8</v>
      </c>
      <c r="F2172" s="77">
        <v>19.462034878378088</v>
      </c>
      <c r="G2172" s="27" t="s">
        <v>857</v>
      </c>
      <c r="H2172" s="27" t="s">
        <v>66</v>
      </c>
      <c r="I2172" s="27">
        <v>3690</v>
      </c>
      <c r="J2172" s="27">
        <v>394</v>
      </c>
      <c r="K2172" s="27">
        <v>9</v>
      </c>
      <c r="L2172" s="123">
        <v>2.2842639593908629E-2</v>
      </c>
      <c r="M2172" s="27" t="s">
        <v>66</v>
      </c>
      <c r="N2172" s="70">
        <f t="shared" si="91"/>
        <v>13419.073048641692</v>
      </c>
      <c r="O2172" s="1">
        <v>44231</v>
      </c>
      <c r="P2172" s="1">
        <f t="shared" si="94"/>
        <v>44213</v>
      </c>
      <c r="Q2172" s="1">
        <f t="shared" si="95"/>
        <v>44226</v>
      </c>
    </row>
    <row r="2173" spans="1:17" x14ac:dyDescent="0.25">
      <c r="A2173" s="73" t="s">
        <v>279</v>
      </c>
      <c r="B2173" s="27" t="s">
        <v>47</v>
      </c>
      <c r="C2173" s="74">
        <v>1357.7287896405801</v>
      </c>
      <c r="D2173" s="27">
        <v>44</v>
      </c>
      <c r="E2173" s="27">
        <v>7</v>
      </c>
      <c r="F2173" s="77">
        <v>36.826205926763969</v>
      </c>
      <c r="G2173" s="27" t="s">
        <v>857</v>
      </c>
      <c r="H2173" s="27" t="s">
        <v>66</v>
      </c>
      <c r="I2173" s="27">
        <v>1052</v>
      </c>
      <c r="J2173" s="27">
        <v>101</v>
      </c>
      <c r="K2173" s="27">
        <v>10</v>
      </c>
      <c r="L2173" s="123">
        <v>9.9009900990099015E-2</v>
      </c>
      <c r="M2173" s="27" t="s">
        <v>66</v>
      </c>
      <c r="N2173" s="70">
        <f t="shared" si="91"/>
        <v>7438.8935972063209</v>
      </c>
      <c r="O2173" s="1">
        <v>44231</v>
      </c>
      <c r="P2173" s="1">
        <f t="shared" si="94"/>
        <v>44213</v>
      </c>
      <c r="Q2173" s="1">
        <f t="shared" si="95"/>
        <v>44226</v>
      </c>
    </row>
    <row r="2174" spans="1:17" x14ac:dyDescent="0.25">
      <c r="A2174" s="73" t="s">
        <v>280</v>
      </c>
      <c r="B2174" s="27" t="s">
        <v>48</v>
      </c>
      <c r="C2174" s="74">
        <v>1223.64361651632</v>
      </c>
      <c r="D2174" s="27">
        <v>28</v>
      </c>
      <c r="E2174" s="27" t="s">
        <v>574</v>
      </c>
      <c r="F2174" s="77">
        <v>23.349468902367711</v>
      </c>
      <c r="G2174" s="27" t="s">
        <v>857</v>
      </c>
      <c r="H2174" s="27" t="s">
        <v>66</v>
      </c>
      <c r="I2174" s="27">
        <v>1165</v>
      </c>
      <c r="J2174" s="27">
        <v>120</v>
      </c>
      <c r="K2174" s="27">
        <v>4</v>
      </c>
      <c r="L2174" s="123">
        <v>3.3333333333333333E-2</v>
      </c>
      <c r="M2174" s="27" t="s">
        <v>66</v>
      </c>
      <c r="N2174" s="70">
        <f t="shared" si="91"/>
        <v>9806.7769389944388</v>
      </c>
      <c r="O2174" s="1">
        <v>44231</v>
      </c>
      <c r="P2174" s="1">
        <f t="shared" si="94"/>
        <v>44213</v>
      </c>
      <c r="Q2174" s="1">
        <f t="shared" si="95"/>
        <v>44226</v>
      </c>
    </row>
    <row r="2175" spans="1:17" x14ac:dyDescent="0.25">
      <c r="A2175" s="73" t="s">
        <v>281</v>
      </c>
      <c r="B2175" s="27" t="s">
        <v>47</v>
      </c>
      <c r="C2175" s="74">
        <v>56710.292083490698</v>
      </c>
      <c r="D2175" s="27">
        <v>4161</v>
      </c>
      <c r="E2175" s="27">
        <v>475</v>
      </c>
      <c r="F2175" s="69">
        <v>59.827890462318031</v>
      </c>
      <c r="G2175" s="27" t="s">
        <v>860</v>
      </c>
      <c r="H2175" s="27" t="s">
        <v>66</v>
      </c>
      <c r="I2175" s="27">
        <v>77713</v>
      </c>
      <c r="J2175" s="27">
        <v>7361</v>
      </c>
      <c r="K2175" s="27">
        <v>620</v>
      </c>
      <c r="L2175" s="72">
        <v>8.4227686455644615E-2</v>
      </c>
      <c r="M2175" s="27" t="s">
        <v>66</v>
      </c>
      <c r="N2175" s="70">
        <f t="shared" si="91"/>
        <v>12980.007207797309</v>
      </c>
      <c r="O2175" s="1">
        <v>44231</v>
      </c>
      <c r="P2175" s="1">
        <f t="shared" si="94"/>
        <v>44213</v>
      </c>
      <c r="Q2175" s="1">
        <f t="shared" si="95"/>
        <v>44226</v>
      </c>
    </row>
    <row r="2176" spans="1:17" x14ac:dyDescent="0.25">
      <c r="A2176" s="73" t="s">
        <v>282</v>
      </c>
      <c r="B2176" s="27" t="s">
        <v>44</v>
      </c>
      <c r="C2176" s="74">
        <v>758.61581752920097</v>
      </c>
      <c r="D2176" s="27">
        <v>12</v>
      </c>
      <c r="E2176" s="27">
        <v>0</v>
      </c>
      <c r="F2176" s="76">
        <v>0</v>
      </c>
      <c r="G2176" s="27" t="s">
        <v>857</v>
      </c>
      <c r="H2176" s="27" t="s">
        <v>68</v>
      </c>
      <c r="I2176" s="27">
        <v>3074</v>
      </c>
      <c r="J2176" s="27">
        <v>161</v>
      </c>
      <c r="K2176" s="27">
        <v>0</v>
      </c>
      <c r="L2176" s="141">
        <v>0</v>
      </c>
      <c r="M2176" s="27" t="s">
        <v>68</v>
      </c>
      <c r="N2176" s="70">
        <f t="shared" si="91"/>
        <v>21222.863573339971</v>
      </c>
      <c r="O2176" s="1">
        <v>44231</v>
      </c>
      <c r="P2176" s="1">
        <f t="shared" si="94"/>
        <v>44213</v>
      </c>
      <c r="Q2176" s="1">
        <f t="shared" si="95"/>
        <v>44226</v>
      </c>
    </row>
    <row r="2177" spans="1:17" x14ac:dyDescent="0.25">
      <c r="A2177" s="73" t="s">
        <v>283</v>
      </c>
      <c r="B2177" s="27" t="s">
        <v>42</v>
      </c>
      <c r="C2177" s="74">
        <v>1673.49740572871</v>
      </c>
      <c r="D2177" s="27">
        <v>32</v>
      </c>
      <c r="E2177" s="27" t="s">
        <v>574</v>
      </c>
      <c r="F2177" s="77">
        <v>4.2682212224564804</v>
      </c>
      <c r="G2177" s="27" t="s">
        <v>857</v>
      </c>
      <c r="H2177" s="27" t="s">
        <v>66</v>
      </c>
      <c r="I2177" s="27">
        <v>1346</v>
      </c>
      <c r="J2177" s="27">
        <v>113</v>
      </c>
      <c r="K2177" s="27">
        <v>1</v>
      </c>
      <c r="L2177" s="123">
        <v>8.8495575221238937E-3</v>
      </c>
      <c r="M2177" s="27" t="s">
        <v>66</v>
      </c>
      <c r="N2177" s="70">
        <f t="shared" si="91"/>
        <v>6752.3259739261512</v>
      </c>
      <c r="O2177" s="1">
        <v>44231</v>
      </c>
      <c r="P2177" s="1">
        <f t="shared" si="94"/>
        <v>44213</v>
      </c>
      <c r="Q2177" s="1">
        <f t="shared" si="95"/>
        <v>44226</v>
      </c>
    </row>
    <row r="2178" spans="1:17" x14ac:dyDescent="0.25">
      <c r="A2178" s="73" t="s">
        <v>284</v>
      </c>
      <c r="B2178" s="27" t="s">
        <v>54</v>
      </c>
      <c r="C2178" s="74">
        <v>14079.6128022015</v>
      </c>
      <c r="D2178" s="27">
        <v>1269</v>
      </c>
      <c r="E2178" s="27">
        <v>109</v>
      </c>
      <c r="F2178" s="69">
        <v>55.297786914260207</v>
      </c>
      <c r="G2178" s="27" t="s">
        <v>860</v>
      </c>
      <c r="H2178" s="27" t="s">
        <v>66</v>
      </c>
      <c r="I2178" s="27">
        <v>18681</v>
      </c>
      <c r="J2178" s="27">
        <v>1571</v>
      </c>
      <c r="K2178" s="27">
        <v>124</v>
      </c>
      <c r="L2178" s="72">
        <v>7.8930617441120302E-2</v>
      </c>
      <c r="M2178" s="27" t="s">
        <v>66</v>
      </c>
      <c r="N2178" s="70">
        <f t="shared" ref="N2178:N2241" si="96">(J2178/C2178)*100000</f>
        <v>11157.977297176503</v>
      </c>
      <c r="O2178" s="1">
        <v>44231</v>
      </c>
      <c r="P2178" s="1">
        <f t="shared" si="94"/>
        <v>44213</v>
      </c>
      <c r="Q2178" s="1">
        <f t="shared" si="95"/>
        <v>44226</v>
      </c>
    </row>
    <row r="2179" spans="1:17" x14ac:dyDescent="0.25">
      <c r="A2179" s="73" t="s">
        <v>285</v>
      </c>
      <c r="B2179" s="27" t="s">
        <v>51</v>
      </c>
      <c r="C2179" s="74">
        <v>7354.9427443027298</v>
      </c>
      <c r="D2179" s="27">
        <v>299</v>
      </c>
      <c r="E2179" s="27">
        <v>46</v>
      </c>
      <c r="F2179" s="69">
        <v>44.673553553621595</v>
      </c>
      <c r="G2179" s="27" t="s">
        <v>860</v>
      </c>
      <c r="H2179" s="27" t="s">
        <v>66</v>
      </c>
      <c r="I2179" s="27">
        <v>11446</v>
      </c>
      <c r="J2179" s="27">
        <v>1440</v>
      </c>
      <c r="K2179" s="27">
        <v>49</v>
      </c>
      <c r="L2179" s="72">
        <v>3.4027777777777775E-2</v>
      </c>
      <c r="M2179" s="27" t="s">
        <v>66</v>
      </c>
      <c r="N2179" s="70">
        <f t="shared" si="96"/>
        <v>19578.670426978508</v>
      </c>
      <c r="O2179" s="1">
        <v>44231</v>
      </c>
      <c r="P2179" s="1">
        <f t="shared" ref="P2179:P2242" si="97">O2179-18</f>
        <v>44213</v>
      </c>
      <c r="Q2179" s="1">
        <f t="shared" ref="Q2179:Q2242" si="98">O2179-5</f>
        <v>44226</v>
      </c>
    </row>
    <row r="2180" spans="1:17" x14ac:dyDescent="0.25">
      <c r="A2180" s="73" t="s">
        <v>286</v>
      </c>
      <c r="B2180" s="27" t="s">
        <v>46</v>
      </c>
      <c r="C2180" s="74">
        <v>1582.42316470797</v>
      </c>
      <c r="D2180" s="27">
        <v>28</v>
      </c>
      <c r="E2180" s="27">
        <v>6</v>
      </c>
      <c r="F2180" s="77">
        <v>27.083237791865855</v>
      </c>
      <c r="G2180" s="27" t="s">
        <v>857</v>
      </c>
      <c r="H2180" s="27" t="s">
        <v>66</v>
      </c>
      <c r="I2180" s="27">
        <v>1776</v>
      </c>
      <c r="J2180" s="27">
        <v>207</v>
      </c>
      <c r="K2180" s="27">
        <v>6</v>
      </c>
      <c r="L2180" s="123">
        <v>2.8985507246376812E-2</v>
      </c>
      <c r="M2180" s="27" t="s">
        <v>66</v>
      </c>
      <c r="N2180" s="70">
        <f t="shared" si="96"/>
        <v>13081.203853471206</v>
      </c>
      <c r="O2180" s="1">
        <v>44231</v>
      </c>
      <c r="P2180" s="1">
        <f t="shared" si="97"/>
        <v>44213</v>
      </c>
      <c r="Q2180" s="1">
        <f t="shared" si="98"/>
        <v>44226</v>
      </c>
    </row>
    <row r="2181" spans="1:17" x14ac:dyDescent="0.25">
      <c r="A2181" s="73" t="s">
        <v>287</v>
      </c>
      <c r="B2181" s="27" t="s">
        <v>49</v>
      </c>
      <c r="C2181" s="74">
        <v>18730.958831312699</v>
      </c>
      <c r="D2181" s="27">
        <v>893</v>
      </c>
      <c r="E2181" s="27">
        <v>75</v>
      </c>
      <c r="F2181" s="75">
        <v>28.600473181262227</v>
      </c>
      <c r="G2181" s="27" t="s">
        <v>859</v>
      </c>
      <c r="H2181" s="27" t="s">
        <v>66</v>
      </c>
      <c r="I2181" s="27">
        <v>37498</v>
      </c>
      <c r="J2181" s="27">
        <v>4140</v>
      </c>
      <c r="K2181" s="27">
        <v>89</v>
      </c>
      <c r="L2181" s="122">
        <v>2.1497584541062802E-2</v>
      </c>
      <c r="M2181" s="27" t="s">
        <v>66</v>
      </c>
      <c r="N2181" s="70">
        <f t="shared" si="96"/>
        <v>22102.445674479448</v>
      </c>
      <c r="O2181" s="1">
        <v>44231</v>
      </c>
      <c r="P2181" s="1">
        <f t="shared" si="97"/>
        <v>44213</v>
      </c>
      <c r="Q2181" s="1">
        <f t="shared" si="98"/>
        <v>44226</v>
      </c>
    </row>
    <row r="2182" spans="1:17" x14ac:dyDescent="0.25">
      <c r="A2182" s="73" t="s">
        <v>288</v>
      </c>
      <c r="B2182" s="27" t="s">
        <v>46</v>
      </c>
      <c r="C2182" s="74">
        <v>1931.62596058402</v>
      </c>
      <c r="D2182" s="27">
        <v>23</v>
      </c>
      <c r="E2182" s="27" t="s">
        <v>574</v>
      </c>
      <c r="F2182" s="77">
        <v>7.395693875120136</v>
      </c>
      <c r="G2182" s="27" t="s">
        <v>857</v>
      </c>
      <c r="H2182" s="27" t="s">
        <v>66</v>
      </c>
      <c r="I2182" s="27">
        <v>2165</v>
      </c>
      <c r="J2182" s="27">
        <v>202</v>
      </c>
      <c r="K2182" s="27">
        <v>2</v>
      </c>
      <c r="L2182" s="123">
        <v>9.9009900990099011E-3</v>
      </c>
      <c r="M2182" s="27" t="s">
        <v>66</v>
      </c>
      <c r="N2182" s="70">
        <f t="shared" si="96"/>
        <v>10457.511139419872</v>
      </c>
      <c r="O2182" s="1">
        <v>44231</v>
      </c>
      <c r="P2182" s="1">
        <f t="shared" si="97"/>
        <v>44213</v>
      </c>
      <c r="Q2182" s="1">
        <f t="shared" si="98"/>
        <v>44226</v>
      </c>
    </row>
    <row r="2183" spans="1:17" x14ac:dyDescent="0.25">
      <c r="A2183" s="73" t="s">
        <v>289</v>
      </c>
      <c r="B2183" s="27" t="s">
        <v>48</v>
      </c>
      <c r="C2183" s="74">
        <v>784.07156341524001</v>
      </c>
      <c r="D2183" s="27">
        <v>19</v>
      </c>
      <c r="E2183" s="27" t="s">
        <v>574</v>
      </c>
      <c r="F2183" s="77">
        <v>36.439822465921132</v>
      </c>
      <c r="G2183" s="27" t="s">
        <v>857</v>
      </c>
      <c r="H2183" s="27" t="s">
        <v>68</v>
      </c>
      <c r="I2183" s="27">
        <v>1256</v>
      </c>
      <c r="J2183" s="27">
        <v>102</v>
      </c>
      <c r="K2183" s="27">
        <v>4</v>
      </c>
      <c r="L2183" s="123">
        <v>3.9215686274509803E-2</v>
      </c>
      <c r="M2183" s="27" t="s">
        <v>64</v>
      </c>
      <c r="N2183" s="70">
        <f t="shared" si="96"/>
        <v>13009.016620333847</v>
      </c>
      <c r="O2183" s="1">
        <v>44231</v>
      </c>
      <c r="P2183" s="1">
        <f t="shared" si="97"/>
        <v>44213</v>
      </c>
      <c r="Q2183" s="1">
        <f t="shared" si="98"/>
        <v>44226</v>
      </c>
    </row>
    <row r="2184" spans="1:17" x14ac:dyDescent="0.25">
      <c r="A2184" s="73" t="s">
        <v>290</v>
      </c>
      <c r="B2184" s="27" t="s">
        <v>42</v>
      </c>
      <c r="C2184" s="74">
        <v>6466.0125528356502</v>
      </c>
      <c r="D2184" s="27">
        <v>200</v>
      </c>
      <c r="E2184" s="27">
        <v>20</v>
      </c>
      <c r="F2184" s="75">
        <v>22.093545549102483</v>
      </c>
      <c r="G2184" s="27" t="s">
        <v>859</v>
      </c>
      <c r="H2184" s="27" t="s">
        <v>66</v>
      </c>
      <c r="I2184" s="27">
        <v>9896</v>
      </c>
      <c r="J2184" s="27">
        <v>1239</v>
      </c>
      <c r="K2184" s="27">
        <v>21</v>
      </c>
      <c r="L2184" s="122">
        <v>1.6949152542372881E-2</v>
      </c>
      <c r="M2184" s="27" t="s">
        <v>66</v>
      </c>
      <c r="N2184" s="70">
        <f t="shared" si="96"/>
        <v>19161.732054736582</v>
      </c>
      <c r="O2184" s="1">
        <v>44231</v>
      </c>
      <c r="P2184" s="1">
        <f t="shared" si="97"/>
        <v>44213</v>
      </c>
      <c r="Q2184" s="1">
        <f t="shared" si="98"/>
        <v>44226</v>
      </c>
    </row>
    <row r="2185" spans="1:17" x14ac:dyDescent="0.25">
      <c r="A2185" s="73" t="s">
        <v>291</v>
      </c>
      <c r="B2185" s="27" t="s">
        <v>45</v>
      </c>
      <c r="C2185" s="74">
        <v>28666.8719119466</v>
      </c>
      <c r="D2185" s="27">
        <v>2462</v>
      </c>
      <c r="E2185" s="27">
        <v>160</v>
      </c>
      <c r="F2185" s="75">
        <v>39.866824199290114</v>
      </c>
      <c r="G2185" s="27" t="s">
        <v>859</v>
      </c>
      <c r="H2185" s="27" t="s">
        <v>66</v>
      </c>
      <c r="I2185" s="27">
        <v>53786</v>
      </c>
      <c r="J2185" s="27">
        <v>5027</v>
      </c>
      <c r="K2185" s="27">
        <v>186</v>
      </c>
      <c r="L2185" s="122">
        <v>3.7000198925800677E-2</v>
      </c>
      <c r="M2185" s="27" t="s">
        <v>66</v>
      </c>
      <c r="N2185" s="70">
        <f t="shared" si="96"/>
        <v>17535.92095936025</v>
      </c>
      <c r="O2185" s="1">
        <v>44231</v>
      </c>
      <c r="P2185" s="1">
        <f t="shared" si="97"/>
        <v>44213</v>
      </c>
      <c r="Q2185" s="1">
        <f t="shared" si="98"/>
        <v>44226</v>
      </c>
    </row>
    <row r="2186" spans="1:17" x14ac:dyDescent="0.25">
      <c r="A2186" s="73" t="s">
        <v>292</v>
      </c>
      <c r="B2186" s="27" t="s">
        <v>43</v>
      </c>
      <c r="C2186" s="74">
        <v>37104.373350893802</v>
      </c>
      <c r="D2186" s="27">
        <v>2967</v>
      </c>
      <c r="E2186" s="27">
        <v>289</v>
      </c>
      <c r="F2186" s="69">
        <v>55.634566167278713</v>
      </c>
      <c r="G2186" s="27" t="s">
        <v>860</v>
      </c>
      <c r="H2186" s="27" t="s">
        <v>66</v>
      </c>
      <c r="I2186" s="27">
        <v>55408</v>
      </c>
      <c r="J2186" s="27">
        <v>5677</v>
      </c>
      <c r="K2186" s="27">
        <v>331</v>
      </c>
      <c r="L2186" s="72">
        <v>5.8305443015677291E-2</v>
      </c>
      <c r="M2186" s="27" t="s">
        <v>66</v>
      </c>
      <c r="N2186" s="70">
        <f t="shared" si="96"/>
        <v>15300.08321744975</v>
      </c>
      <c r="O2186" s="1">
        <v>44231</v>
      </c>
      <c r="P2186" s="1">
        <f t="shared" si="97"/>
        <v>44213</v>
      </c>
      <c r="Q2186" s="1">
        <f t="shared" si="98"/>
        <v>44226</v>
      </c>
    </row>
    <row r="2187" spans="1:17" x14ac:dyDescent="0.25">
      <c r="A2187" s="73" t="s">
        <v>293</v>
      </c>
      <c r="B2187" s="27" t="s">
        <v>51</v>
      </c>
      <c r="C2187" s="74">
        <v>27391.508223539095</v>
      </c>
      <c r="D2187" s="27">
        <v>1866</v>
      </c>
      <c r="E2187" s="27">
        <v>349</v>
      </c>
      <c r="F2187" s="69">
        <v>91.008392911891093</v>
      </c>
      <c r="G2187" s="27" t="s">
        <v>860</v>
      </c>
      <c r="H2187" s="27" t="s">
        <v>64</v>
      </c>
      <c r="I2187" s="27">
        <v>48783</v>
      </c>
      <c r="J2187" s="27">
        <v>4979</v>
      </c>
      <c r="K2187" s="27">
        <v>377</v>
      </c>
      <c r="L2187" s="72">
        <v>7.5718015665796348E-2</v>
      </c>
      <c r="M2187" s="27" t="s">
        <v>64</v>
      </c>
      <c r="N2187" s="70">
        <f t="shared" si="96"/>
        <v>18177.166293169867</v>
      </c>
      <c r="O2187" s="1">
        <v>44231</v>
      </c>
      <c r="P2187" s="1">
        <f t="shared" si="97"/>
        <v>44213</v>
      </c>
      <c r="Q2187" s="1">
        <f t="shared" si="98"/>
        <v>44226</v>
      </c>
    </row>
    <row r="2188" spans="1:17" x14ac:dyDescent="0.25">
      <c r="A2188" s="73" t="s">
        <v>294</v>
      </c>
      <c r="B2188" s="27" t="s">
        <v>46</v>
      </c>
      <c r="C2188" s="74">
        <v>5307.8849770148699</v>
      </c>
      <c r="D2188" s="27">
        <v>149</v>
      </c>
      <c r="E2188" s="27">
        <v>22</v>
      </c>
      <c r="F2188" s="75">
        <v>29.605550576801225</v>
      </c>
      <c r="G2188" s="27" t="s">
        <v>859</v>
      </c>
      <c r="H2188" s="27" t="s">
        <v>66</v>
      </c>
      <c r="I2188" s="27">
        <v>23375</v>
      </c>
      <c r="J2188" s="27">
        <v>3527</v>
      </c>
      <c r="K2188" s="27">
        <v>24</v>
      </c>
      <c r="L2188" s="122">
        <v>6.8046498440601077E-3</v>
      </c>
      <c r="M2188" s="27" t="s">
        <v>68</v>
      </c>
      <c r="N2188" s="70">
        <f t="shared" si="96"/>
        <v>66448.312562785955</v>
      </c>
      <c r="O2188" s="1">
        <v>44231</v>
      </c>
      <c r="P2188" s="1">
        <f t="shared" si="97"/>
        <v>44213</v>
      </c>
      <c r="Q2188" s="1">
        <f t="shared" si="98"/>
        <v>44226</v>
      </c>
    </row>
    <row r="2189" spans="1:17" x14ac:dyDescent="0.25">
      <c r="A2189" s="73" t="s">
        <v>295</v>
      </c>
      <c r="B2189" s="27" t="s">
        <v>41</v>
      </c>
      <c r="C2189" s="74">
        <v>13087.712635498299</v>
      </c>
      <c r="D2189" s="27">
        <v>504</v>
      </c>
      <c r="E2189" s="27">
        <v>73</v>
      </c>
      <c r="F2189" s="69">
        <v>39.841077348709575</v>
      </c>
      <c r="G2189" s="27" t="s">
        <v>860</v>
      </c>
      <c r="H2189" s="27" t="s">
        <v>66</v>
      </c>
      <c r="I2189" s="27">
        <v>13657</v>
      </c>
      <c r="J2189" s="27">
        <v>1413</v>
      </c>
      <c r="K2189" s="27">
        <v>82</v>
      </c>
      <c r="L2189" s="72">
        <v>5.8032554847841471E-2</v>
      </c>
      <c r="M2189" s="27" t="s">
        <v>68</v>
      </c>
      <c r="N2189" s="70">
        <f t="shared" si="96"/>
        <v>10796.386193317436</v>
      </c>
      <c r="O2189" s="1">
        <v>44231</v>
      </c>
      <c r="P2189" s="1">
        <f t="shared" si="97"/>
        <v>44213</v>
      </c>
      <c r="Q2189" s="1">
        <f t="shared" si="98"/>
        <v>44226</v>
      </c>
    </row>
    <row r="2190" spans="1:17" x14ac:dyDescent="0.25">
      <c r="A2190" s="73" t="s">
        <v>296</v>
      </c>
      <c r="B2190" s="27" t="s">
        <v>43</v>
      </c>
      <c r="C2190" s="74">
        <v>7927.2612196189812</v>
      </c>
      <c r="D2190" s="27">
        <v>574</v>
      </c>
      <c r="E2190" s="27">
        <v>53</v>
      </c>
      <c r="F2190" s="69">
        <v>47.755639442599872</v>
      </c>
      <c r="G2190" s="27" t="s">
        <v>860</v>
      </c>
      <c r="H2190" s="27" t="s">
        <v>66</v>
      </c>
      <c r="I2190" s="27">
        <v>9302</v>
      </c>
      <c r="J2190" s="27">
        <v>861</v>
      </c>
      <c r="K2190" s="27">
        <v>61</v>
      </c>
      <c r="L2190" s="72">
        <v>7.0847851335656215E-2</v>
      </c>
      <c r="M2190" s="27" t="s">
        <v>66</v>
      </c>
      <c r="N2190" s="70">
        <f t="shared" si="96"/>
        <v>10861.254298888658</v>
      </c>
      <c r="O2190" s="1">
        <v>44231</v>
      </c>
      <c r="P2190" s="1">
        <f t="shared" si="97"/>
        <v>44213</v>
      </c>
      <c r="Q2190" s="1">
        <f t="shared" si="98"/>
        <v>44226</v>
      </c>
    </row>
    <row r="2191" spans="1:17" x14ac:dyDescent="0.25">
      <c r="A2191" s="73" t="s">
        <v>297</v>
      </c>
      <c r="B2191" s="27" t="s">
        <v>54</v>
      </c>
      <c r="C2191" s="74">
        <v>9485.9761215318194</v>
      </c>
      <c r="D2191" s="27">
        <v>380</v>
      </c>
      <c r="E2191" s="27">
        <v>52</v>
      </c>
      <c r="F2191" s="69">
        <v>39.155545688701586</v>
      </c>
      <c r="G2191" s="27" t="s">
        <v>860</v>
      </c>
      <c r="H2191" s="27" t="s">
        <v>66</v>
      </c>
      <c r="I2191" s="27">
        <v>9121</v>
      </c>
      <c r="J2191" s="27">
        <v>846</v>
      </c>
      <c r="K2191" s="27">
        <v>53</v>
      </c>
      <c r="L2191" s="72">
        <v>6.2647754137115833E-2</v>
      </c>
      <c r="M2191" s="27" t="s">
        <v>66</v>
      </c>
      <c r="N2191" s="70">
        <f t="shared" si="96"/>
        <v>8918.4285218650311</v>
      </c>
      <c r="O2191" s="1">
        <v>44231</v>
      </c>
      <c r="P2191" s="1">
        <f t="shared" si="97"/>
        <v>44213</v>
      </c>
      <c r="Q2191" s="1">
        <f t="shared" si="98"/>
        <v>44226</v>
      </c>
    </row>
    <row r="2192" spans="1:17" x14ac:dyDescent="0.25">
      <c r="A2192" s="73" t="s">
        <v>298</v>
      </c>
      <c r="B2192" s="27" t="s">
        <v>51</v>
      </c>
      <c r="C2192" s="74">
        <v>5133.8205219983302</v>
      </c>
      <c r="D2192" s="27">
        <v>182</v>
      </c>
      <c r="E2192" s="27">
        <v>15</v>
      </c>
      <c r="F2192" s="78">
        <v>20.870004450633186</v>
      </c>
      <c r="G2192" s="27" t="s">
        <v>858</v>
      </c>
      <c r="H2192" s="27" t="s">
        <v>66</v>
      </c>
      <c r="I2192" s="27">
        <v>9749</v>
      </c>
      <c r="J2192" s="27">
        <v>1056</v>
      </c>
      <c r="K2192" s="27">
        <v>16</v>
      </c>
      <c r="L2192" s="124">
        <v>1.5151515151515152E-2</v>
      </c>
      <c r="M2192" s="27" t="s">
        <v>66</v>
      </c>
      <c r="N2192" s="70">
        <f t="shared" si="96"/>
        <v>20569.476386544069</v>
      </c>
      <c r="O2192" s="1">
        <v>44231</v>
      </c>
      <c r="P2192" s="1">
        <f t="shared" si="97"/>
        <v>44213</v>
      </c>
      <c r="Q2192" s="1">
        <f t="shared" si="98"/>
        <v>44226</v>
      </c>
    </row>
    <row r="2193" spans="1:17" x14ac:dyDescent="0.25">
      <c r="A2193" s="73" t="s">
        <v>299</v>
      </c>
      <c r="B2193" s="27" t="s">
        <v>49</v>
      </c>
      <c r="C2193" s="74">
        <v>32414.524512956301</v>
      </c>
      <c r="D2193" s="27">
        <v>2796</v>
      </c>
      <c r="E2193" s="27">
        <v>204</v>
      </c>
      <c r="F2193" s="69">
        <v>44.953392932246395</v>
      </c>
      <c r="G2193" s="27" t="s">
        <v>860</v>
      </c>
      <c r="H2193" s="27" t="s">
        <v>66</v>
      </c>
      <c r="I2193" s="27">
        <v>45656</v>
      </c>
      <c r="J2193" s="27">
        <v>3473</v>
      </c>
      <c r="K2193" s="27">
        <v>233</v>
      </c>
      <c r="L2193" s="72">
        <v>6.7088972070256256E-2</v>
      </c>
      <c r="M2193" s="27" t="s">
        <v>66</v>
      </c>
      <c r="N2193" s="70">
        <f t="shared" si="96"/>
        <v>10714.332701723941</v>
      </c>
      <c r="O2193" s="1">
        <v>44231</v>
      </c>
      <c r="P2193" s="1">
        <f t="shared" si="97"/>
        <v>44213</v>
      </c>
      <c r="Q2193" s="1">
        <f t="shared" si="98"/>
        <v>44226</v>
      </c>
    </row>
    <row r="2194" spans="1:17" x14ac:dyDescent="0.25">
      <c r="A2194" s="73" t="s">
        <v>300</v>
      </c>
      <c r="B2194" s="27" t="s">
        <v>54</v>
      </c>
      <c r="C2194" s="74">
        <v>12469.6895953656</v>
      </c>
      <c r="D2194" s="27">
        <v>695</v>
      </c>
      <c r="E2194" s="27">
        <v>83</v>
      </c>
      <c r="F2194" s="75">
        <v>47.543857312813948</v>
      </c>
      <c r="G2194" s="27" t="s">
        <v>859</v>
      </c>
      <c r="H2194" s="27" t="s">
        <v>66</v>
      </c>
      <c r="I2194" s="27">
        <v>31305</v>
      </c>
      <c r="J2194" s="27">
        <v>2098</v>
      </c>
      <c r="K2194" s="27">
        <v>98</v>
      </c>
      <c r="L2194" s="122">
        <v>4.6711153479504289E-2</v>
      </c>
      <c r="M2194" s="27" t="s">
        <v>66</v>
      </c>
      <c r="N2194" s="70">
        <f t="shared" si="96"/>
        <v>16824.797313156279</v>
      </c>
      <c r="O2194" s="1">
        <v>44231</v>
      </c>
      <c r="P2194" s="1">
        <f t="shared" si="97"/>
        <v>44213</v>
      </c>
      <c r="Q2194" s="1">
        <f t="shared" si="98"/>
        <v>44226</v>
      </c>
    </row>
    <row r="2195" spans="1:17" x14ac:dyDescent="0.25">
      <c r="A2195" s="73" t="s">
        <v>301</v>
      </c>
      <c r="B2195" s="27" t="s">
        <v>49</v>
      </c>
      <c r="C2195" s="74">
        <v>3330.26120665499</v>
      </c>
      <c r="D2195" s="27">
        <v>115</v>
      </c>
      <c r="E2195" s="27">
        <v>6</v>
      </c>
      <c r="F2195" s="77">
        <v>12.86900341976172</v>
      </c>
      <c r="G2195" s="27" t="s">
        <v>857</v>
      </c>
      <c r="H2195" s="27" t="s">
        <v>66</v>
      </c>
      <c r="I2195" s="27">
        <v>3449</v>
      </c>
      <c r="J2195" s="27">
        <v>303</v>
      </c>
      <c r="K2195" s="27">
        <v>6</v>
      </c>
      <c r="L2195" s="123">
        <v>1.9801980198019802E-2</v>
      </c>
      <c r="M2195" s="27" t="s">
        <v>66</v>
      </c>
      <c r="N2195" s="70">
        <f t="shared" si="96"/>
        <v>9098.3854177715366</v>
      </c>
      <c r="O2195" s="1">
        <v>44231</v>
      </c>
      <c r="P2195" s="1">
        <f t="shared" si="97"/>
        <v>44213</v>
      </c>
      <c r="Q2195" s="1">
        <f t="shared" si="98"/>
        <v>44226</v>
      </c>
    </row>
    <row r="2196" spans="1:17" x14ac:dyDescent="0.25">
      <c r="A2196" s="73" t="s">
        <v>302</v>
      </c>
      <c r="B2196" s="27" t="s">
        <v>52</v>
      </c>
      <c r="C2196" s="74">
        <v>15120.384628985899</v>
      </c>
      <c r="D2196" s="27">
        <v>713</v>
      </c>
      <c r="E2196" s="27">
        <v>85</v>
      </c>
      <c r="F2196" s="75">
        <v>40.153929416514934</v>
      </c>
      <c r="G2196" s="27" t="s">
        <v>859</v>
      </c>
      <c r="H2196" s="27" t="s">
        <v>66</v>
      </c>
      <c r="I2196" s="27">
        <v>21634</v>
      </c>
      <c r="J2196" s="27">
        <v>2000</v>
      </c>
      <c r="K2196" s="27">
        <v>94</v>
      </c>
      <c r="L2196" s="122">
        <v>4.7E-2</v>
      </c>
      <c r="M2196" s="27" t="s">
        <v>66</v>
      </c>
      <c r="N2196" s="70">
        <f t="shared" si="96"/>
        <v>13227.176748969625</v>
      </c>
      <c r="O2196" s="1">
        <v>44231</v>
      </c>
      <c r="P2196" s="1">
        <f t="shared" si="97"/>
        <v>44213</v>
      </c>
      <c r="Q2196" s="1">
        <f t="shared" si="98"/>
        <v>44226</v>
      </c>
    </row>
    <row r="2197" spans="1:17" x14ac:dyDescent="0.25">
      <c r="A2197" s="73" t="s">
        <v>303</v>
      </c>
      <c r="B2197" s="27" t="s">
        <v>52</v>
      </c>
      <c r="C2197" s="74">
        <v>14878.570537017</v>
      </c>
      <c r="D2197" s="27">
        <v>966</v>
      </c>
      <c r="E2197" s="27">
        <v>141</v>
      </c>
      <c r="F2197" s="69">
        <v>67.690834589058511</v>
      </c>
      <c r="G2197" s="27" t="s">
        <v>860</v>
      </c>
      <c r="H2197" s="27" t="s">
        <v>66</v>
      </c>
      <c r="I2197" s="27">
        <v>16848</v>
      </c>
      <c r="J2197" s="27">
        <v>1748</v>
      </c>
      <c r="K2197" s="27">
        <v>157</v>
      </c>
      <c r="L2197" s="72">
        <v>8.9816933638443938E-2</v>
      </c>
      <c r="M2197" s="27" t="s">
        <v>66</v>
      </c>
      <c r="N2197" s="70">
        <f t="shared" si="96"/>
        <v>11748.440454350637</v>
      </c>
      <c r="O2197" s="1">
        <v>44231</v>
      </c>
      <c r="P2197" s="1">
        <f t="shared" si="97"/>
        <v>44213</v>
      </c>
      <c r="Q2197" s="1">
        <f t="shared" si="98"/>
        <v>44226</v>
      </c>
    </row>
    <row r="2198" spans="1:17" x14ac:dyDescent="0.25">
      <c r="A2198" s="73" t="s">
        <v>304</v>
      </c>
      <c r="B2198" s="27" t="s">
        <v>54</v>
      </c>
      <c r="C2198" s="74">
        <v>2244.2586476452502</v>
      </c>
      <c r="D2198" s="27">
        <v>130</v>
      </c>
      <c r="E2198" s="27">
        <v>21</v>
      </c>
      <c r="F2198" s="75">
        <v>66.837216003326944</v>
      </c>
      <c r="G2198" s="27" t="s">
        <v>859</v>
      </c>
      <c r="H2198" s="27" t="s">
        <v>66</v>
      </c>
      <c r="I2198" s="27">
        <v>2324</v>
      </c>
      <c r="J2198" s="27">
        <v>207</v>
      </c>
      <c r="K2198" s="27">
        <v>22</v>
      </c>
      <c r="L2198" s="122">
        <v>0.10628019323671498</v>
      </c>
      <c r="M2198" s="27" t="s">
        <v>66</v>
      </c>
      <c r="N2198" s="70">
        <f t="shared" si="96"/>
        <v>9223.5358084591189</v>
      </c>
      <c r="O2198" s="1">
        <v>44231</v>
      </c>
      <c r="P2198" s="1">
        <f t="shared" si="97"/>
        <v>44213</v>
      </c>
      <c r="Q2198" s="1">
        <f t="shared" si="98"/>
        <v>44226</v>
      </c>
    </row>
    <row r="2199" spans="1:17" x14ac:dyDescent="0.25">
      <c r="A2199" s="73" t="s">
        <v>305</v>
      </c>
      <c r="B2199" s="27" t="s">
        <v>47</v>
      </c>
      <c r="C2199" s="74">
        <v>17005.439503125901</v>
      </c>
      <c r="D2199" s="27">
        <v>1201</v>
      </c>
      <c r="E2199" s="27">
        <v>88</v>
      </c>
      <c r="F2199" s="75">
        <v>36.962962848204306</v>
      </c>
      <c r="G2199" s="27" t="s">
        <v>859</v>
      </c>
      <c r="H2199" s="27" t="s">
        <v>66</v>
      </c>
      <c r="I2199" s="27">
        <v>27486</v>
      </c>
      <c r="J2199" s="27">
        <v>2379</v>
      </c>
      <c r="K2199" s="27">
        <v>105</v>
      </c>
      <c r="L2199" s="122">
        <v>4.4136191677175286E-2</v>
      </c>
      <c r="M2199" s="27" t="s">
        <v>66</v>
      </c>
      <c r="N2199" s="70">
        <f t="shared" si="96"/>
        <v>13989.64137070787</v>
      </c>
      <c r="O2199" s="1">
        <v>44231</v>
      </c>
      <c r="P2199" s="1">
        <f t="shared" si="97"/>
        <v>44213</v>
      </c>
      <c r="Q2199" s="1">
        <f t="shared" si="98"/>
        <v>44226</v>
      </c>
    </row>
    <row r="2200" spans="1:17" x14ac:dyDescent="0.25">
      <c r="A2200" s="73" t="s">
        <v>306</v>
      </c>
      <c r="B2200" s="27" t="s">
        <v>41</v>
      </c>
      <c r="C2200" s="74">
        <v>4602.6150295043099</v>
      </c>
      <c r="D2200" s="27">
        <v>89</v>
      </c>
      <c r="E2200" s="27">
        <v>20</v>
      </c>
      <c r="F2200" s="75">
        <v>31.03825584833416</v>
      </c>
      <c r="G2200" s="27" t="s">
        <v>859</v>
      </c>
      <c r="H2200" s="27" t="s">
        <v>68</v>
      </c>
      <c r="I2200" s="27">
        <v>3630</v>
      </c>
      <c r="J2200" s="27">
        <v>334</v>
      </c>
      <c r="K2200" s="27">
        <v>22</v>
      </c>
      <c r="L2200" s="122">
        <v>6.5868263473053898E-2</v>
      </c>
      <c r="M2200" s="27" t="s">
        <v>66</v>
      </c>
      <c r="N2200" s="70">
        <f t="shared" si="96"/>
        <v>7256.744217340527</v>
      </c>
      <c r="O2200" s="1">
        <v>44231</v>
      </c>
      <c r="P2200" s="1">
        <f t="shared" si="97"/>
        <v>44213</v>
      </c>
      <c r="Q2200" s="1">
        <f t="shared" si="98"/>
        <v>44226</v>
      </c>
    </row>
    <row r="2201" spans="1:17" x14ac:dyDescent="0.25">
      <c r="A2201" s="73" t="s">
        <v>307</v>
      </c>
      <c r="B2201" s="27" t="s">
        <v>48</v>
      </c>
      <c r="C2201" s="74">
        <v>16194.1783185606</v>
      </c>
      <c r="D2201" s="27">
        <v>720</v>
      </c>
      <c r="E2201" s="27">
        <v>77</v>
      </c>
      <c r="F2201" s="75">
        <v>33.962822267408882</v>
      </c>
      <c r="G2201" s="27" t="s">
        <v>859</v>
      </c>
      <c r="H2201" s="27" t="s">
        <v>66</v>
      </c>
      <c r="I2201" s="27">
        <v>39371</v>
      </c>
      <c r="J2201" s="27">
        <v>4264</v>
      </c>
      <c r="K2201" s="27">
        <v>98</v>
      </c>
      <c r="L2201" s="122">
        <v>2.298311444652908E-2</v>
      </c>
      <c r="M2201" s="27" t="s">
        <v>66</v>
      </c>
      <c r="N2201" s="70">
        <f t="shared" si="96"/>
        <v>26330.449845132993</v>
      </c>
      <c r="O2201" s="1">
        <v>44231</v>
      </c>
      <c r="P2201" s="1">
        <f t="shared" si="97"/>
        <v>44213</v>
      </c>
      <c r="Q2201" s="1">
        <f t="shared" si="98"/>
        <v>44226</v>
      </c>
    </row>
    <row r="2202" spans="1:17" x14ac:dyDescent="0.25">
      <c r="A2202" s="73" t="s">
        <v>308</v>
      </c>
      <c r="B2202" s="27" t="s">
        <v>43</v>
      </c>
      <c r="C2202" s="74">
        <v>23741.067234681399</v>
      </c>
      <c r="D2202" s="27">
        <v>1540</v>
      </c>
      <c r="E2202" s="27">
        <v>246</v>
      </c>
      <c r="F2202" s="75">
        <v>74.012799836394464</v>
      </c>
      <c r="G2202" s="27" t="s">
        <v>859</v>
      </c>
      <c r="H2202" s="27" t="s">
        <v>64</v>
      </c>
      <c r="I2202" s="27">
        <v>66745</v>
      </c>
      <c r="J2202" s="27">
        <v>7012</v>
      </c>
      <c r="K2202" s="27">
        <v>263</v>
      </c>
      <c r="L2202" s="122">
        <v>3.7507130633200228E-2</v>
      </c>
      <c r="M2202" s="27" t="s">
        <v>66</v>
      </c>
      <c r="N2202" s="70">
        <f t="shared" si="96"/>
        <v>29535.319245281182</v>
      </c>
      <c r="O2202" s="1">
        <v>44231</v>
      </c>
      <c r="P2202" s="1">
        <f t="shared" si="97"/>
        <v>44213</v>
      </c>
      <c r="Q2202" s="1">
        <f t="shared" si="98"/>
        <v>44226</v>
      </c>
    </row>
    <row r="2203" spans="1:17" x14ac:dyDescent="0.25">
      <c r="A2203" s="73" t="s">
        <v>309</v>
      </c>
      <c r="B2203" s="27" t="s">
        <v>44</v>
      </c>
      <c r="C2203" s="74">
        <v>4086.1741400712999</v>
      </c>
      <c r="D2203" s="27">
        <v>240</v>
      </c>
      <c r="E2203" s="27">
        <v>29</v>
      </c>
      <c r="F2203" s="69">
        <v>50.693595045668481</v>
      </c>
      <c r="G2203" s="27" t="s">
        <v>860</v>
      </c>
      <c r="H2203" s="27" t="s">
        <v>66</v>
      </c>
      <c r="I2203" s="27">
        <v>9606</v>
      </c>
      <c r="J2203" s="27">
        <v>659</v>
      </c>
      <c r="K2203" s="27">
        <v>30</v>
      </c>
      <c r="L2203" s="72">
        <v>4.5523520485584217E-2</v>
      </c>
      <c r="M2203" s="27" t="s">
        <v>66</v>
      </c>
      <c r="N2203" s="70">
        <f t="shared" si="96"/>
        <v>16127.55544452888</v>
      </c>
      <c r="O2203" s="1">
        <v>44231</v>
      </c>
      <c r="P2203" s="1">
        <f t="shared" si="97"/>
        <v>44213</v>
      </c>
      <c r="Q2203" s="1">
        <f t="shared" si="98"/>
        <v>44226</v>
      </c>
    </row>
    <row r="2204" spans="1:17" x14ac:dyDescent="0.25">
      <c r="A2204" s="73" t="s">
        <v>310</v>
      </c>
      <c r="B2204" s="27" t="s">
        <v>42</v>
      </c>
      <c r="C2204" s="74">
        <v>1073.55719304948</v>
      </c>
      <c r="D2204" s="27">
        <v>13</v>
      </c>
      <c r="E2204" s="27" t="s">
        <v>574</v>
      </c>
      <c r="F2204" s="77">
        <v>13.306896342555509</v>
      </c>
      <c r="G2204" s="27" t="s">
        <v>857</v>
      </c>
      <c r="H2204" s="27" t="s">
        <v>64</v>
      </c>
      <c r="I2204" s="27">
        <v>1023</v>
      </c>
      <c r="J2204" s="27">
        <v>86</v>
      </c>
      <c r="K2204" s="27">
        <v>2</v>
      </c>
      <c r="L2204" s="123">
        <v>2.3255813953488372E-2</v>
      </c>
      <c r="M2204" s="27" t="s">
        <v>64</v>
      </c>
      <c r="N2204" s="70">
        <f t="shared" si="96"/>
        <v>8010.7515982184168</v>
      </c>
      <c r="O2204" s="1">
        <v>44231</v>
      </c>
      <c r="P2204" s="1">
        <f t="shared" si="97"/>
        <v>44213</v>
      </c>
      <c r="Q2204" s="1">
        <f t="shared" si="98"/>
        <v>44226</v>
      </c>
    </row>
    <row r="2205" spans="1:17" x14ac:dyDescent="0.25">
      <c r="A2205" s="73" t="s">
        <v>311</v>
      </c>
      <c r="B2205" s="27" t="s">
        <v>46</v>
      </c>
      <c r="C2205" s="74">
        <v>2112.6874094155901</v>
      </c>
      <c r="D2205" s="27">
        <v>56</v>
      </c>
      <c r="E2205" s="27">
        <v>12</v>
      </c>
      <c r="F2205" s="78">
        <v>40.571210550261171</v>
      </c>
      <c r="G2205" s="27" t="s">
        <v>858</v>
      </c>
      <c r="H2205" s="27" t="s">
        <v>66</v>
      </c>
      <c r="I2205" s="27">
        <v>2333</v>
      </c>
      <c r="J2205" s="27">
        <v>271</v>
      </c>
      <c r="K2205" s="27">
        <v>13</v>
      </c>
      <c r="L2205" s="124">
        <v>4.797047970479705E-2</v>
      </c>
      <c r="M2205" s="27" t="s">
        <v>66</v>
      </c>
      <c r="N2205" s="70">
        <f t="shared" si="96"/>
        <v>12827.26440230757</v>
      </c>
      <c r="O2205" s="1">
        <v>44231</v>
      </c>
      <c r="P2205" s="1">
        <f t="shared" si="97"/>
        <v>44213</v>
      </c>
      <c r="Q2205" s="1">
        <f t="shared" si="98"/>
        <v>44226</v>
      </c>
    </row>
    <row r="2206" spans="1:17" x14ac:dyDescent="0.25">
      <c r="A2206" s="73" t="s">
        <v>45</v>
      </c>
      <c r="B2206" s="27" t="s">
        <v>45</v>
      </c>
      <c r="C2206" s="74">
        <v>3727.91584807558</v>
      </c>
      <c r="D2206" s="27">
        <v>125</v>
      </c>
      <c r="E2206" s="27">
        <v>9</v>
      </c>
      <c r="F2206" s="77">
        <v>17.244411329429489</v>
      </c>
      <c r="G2206" s="27" t="s">
        <v>857</v>
      </c>
      <c r="H2206" s="27" t="s">
        <v>66</v>
      </c>
      <c r="I2206" s="27">
        <v>4000</v>
      </c>
      <c r="J2206" s="27">
        <v>360</v>
      </c>
      <c r="K2206" s="27">
        <v>9</v>
      </c>
      <c r="L2206" s="123">
        <v>2.5000000000000001E-2</v>
      </c>
      <c r="M2206" s="27" t="s">
        <v>66</v>
      </c>
      <c r="N2206" s="70">
        <f t="shared" si="96"/>
        <v>9656.870344480516</v>
      </c>
      <c r="O2206" s="1">
        <v>44231</v>
      </c>
      <c r="P2206" s="1">
        <f t="shared" si="97"/>
        <v>44213</v>
      </c>
      <c r="Q2206" s="1">
        <f t="shared" si="98"/>
        <v>44226</v>
      </c>
    </row>
    <row r="2207" spans="1:17" x14ac:dyDescent="0.25">
      <c r="A2207" s="73" t="s">
        <v>312</v>
      </c>
      <c r="B2207" s="27" t="s">
        <v>49</v>
      </c>
      <c r="C2207" s="74">
        <v>48551.911070702001</v>
      </c>
      <c r="D2207" s="27">
        <v>7118</v>
      </c>
      <c r="E2207" s="27">
        <v>486</v>
      </c>
      <c r="F2207" s="69">
        <v>71.499318870753129</v>
      </c>
      <c r="G2207" s="27" t="s">
        <v>860</v>
      </c>
      <c r="H2207" s="27" t="s">
        <v>66</v>
      </c>
      <c r="I2207" s="27">
        <v>89504</v>
      </c>
      <c r="J2207" s="27">
        <v>8142</v>
      </c>
      <c r="K2207" s="27">
        <v>691</v>
      </c>
      <c r="L2207" s="72">
        <v>8.4868582657823627E-2</v>
      </c>
      <c r="M2207" s="27" t="s">
        <v>66</v>
      </c>
      <c r="N2207" s="70">
        <f t="shared" si="96"/>
        <v>16769.679751932941</v>
      </c>
      <c r="O2207" s="1">
        <v>44231</v>
      </c>
      <c r="P2207" s="1">
        <f t="shared" si="97"/>
        <v>44213</v>
      </c>
      <c r="Q2207" s="1">
        <f t="shared" si="98"/>
        <v>44226</v>
      </c>
    </row>
    <row r="2208" spans="1:17" x14ac:dyDescent="0.25">
      <c r="A2208" s="73" t="s">
        <v>313</v>
      </c>
      <c r="B2208" s="27" t="s">
        <v>43</v>
      </c>
      <c r="C2208" s="74">
        <v>16012.7421223003</v>
      </c>
      <c r="D2208" s="27">
        <v>1600</v>
      </c>
      <c r="E2208" s="27">
        <v>143</v>
      </c>
      <c r="F2208" s="69">
        <v>63.788485671424702</v>
      </c>
      <c r="G2208" s="27" t="s">
        <v>860</v>
      </c>
      <c r="H2208" s="27" t="s">
        <v>66</v>
      </c>
      <c r="I2208" s="27">
        <v>30064</v>
      </c>
      <c r="J2208" s="27">
        <v>2830</v>
      </c>
      <c r="K2208" s="27">
        <v>159</v>
      </c>
      <c r="L2208" s="72">
        <v>5.6183745583038867E-2</v>
      </c>
      <c r="M2208" s="27" t="s">
        <v>66</v>
      </c>
      <c r="N2208" s="70">
        <f t="shared" si="96"/>
        <v>17673.425190922004</v>
      </c>
      <c r="O2208" s="1">
        <v>44231</v>
      </c>
      <c r="P2208" s="1">
        <f t="shared" si="97"/>
        <v>44213</v>
      </c>
      <c r="Q2208" s="1">
        <f t="shared" si="98"/>
        <v>44226</v>
      </c>
    </row>
    <row r="2209" spans="1:17" x14ac:dyDescent="0.25">
      <c r="A2209" s="73" t="s">
        <v>314</v>
      </c>
      <c r="B2209" s="27" t="s">
        <v>43</v>
      </c>
      <c r="C2209" s="74">
        <v>89317.120164774096</v>
      </c>
      <c r="D2209" s="27">
        <v>11490</v>
      </c>
      <c r="E2209" s="27">
        <v>1045</v>
      </c>
      <c r="F2209" s="69">
        <v>83.570604387103444</v>
      </c>
      <c r="G2209" s="27" t="s">
        <v>860</v>
      </c>
      <c r="H2209" s="27" t="s">
        <v>66</v>
      </c>
      <c r="I2209" s="27">
        <v>144435</v>
      </c>
      <c r="J2209" s="27">
        <v>12959</v>
      </c>
      <c r="K2209" s="27">
        <v>1249</v>
      </c>
      <c r="L2209" s="72">
        <v>9.6380893587468167E-2</v>
      </c>
      <c r="M2209" s="27" t="s">
        <v>66</v>
      </c>
      <c r="N2209" s="70">
        <f t="shared" si="96"/>
        <v>14508.976527784331</v>
      </c>
      <c r="O2209" s="1">
        <v>44231</v>
      </c>
      <c r="P2209" s="1">
        <f t="shared" si="97"/>
        <v>44213</v>
      </c>
      <c r="Q2209" s="1">
        <f t="shared" si="98"/>
        <v>44226</v>
      </c>
    </row>
    <row r="2210" spans="1:17" x14ac:dyDescent="0.25">
      <c r="A2210" s="73" t="s">
        <v>315</v>
      </c>
      <c r="B2210" s="27" t="s">
        <v>41</v>
      </c>
      <c r="C2210" s="74">
        <v>31190.337467089099</v>
      </c>
      <c r="D2210" s="27">
        <v>1081</v>
      </c>
      <c r="E2210" s="27">
        <v>133</v>
      </c>
      <c r="F2210" s="75">
        <v>30.458150733457281</v>
      </c>
      <c r="G2210" s="27" t="s">
        <v>859</v>
      </c>
      <c r="H2210" s="27" t="s">
        <v>66</v>
      </c>
      <c r="I2210" s="27">
        <v>44559</v>
      </c>
      <c r="J2210" s="27">
        <v>3682</v>
      </c>
      <c r="K2210" s="27">
        <v>150</v>
      </c>
      <c r="L2210" s="122">
        <v>4.0738728951656707E-2</v>
      </c>
      <c r="M2210" s="27" t="s">
        <v>66</v>
      </c>
      <c r="N2210" s="70">
        <f t="shared" si="96"/>
        <v>11804.938000062075</v>
      </c>
      <c r="O2210" s="1">
        <v>44231</v>
      </c>
      <c r="P2210" s="1">
        <f t="shared" si="97"/>
        <v>44213</v>
      </c>
      <c r="Q2210" s="1">
        <f t="shared" si="98"/>
        <v>44226</v>
      </c>
    </row>
    <row r="2211" spans="1:17" x14ac:dyDescent="0.25">
      <c r="A2211" s="73" t="s">
        <v>316</v>
      </c>
      <c r="B2211" s="27" t="s">
        <v>54</v>
      </c>
      <c r="C2211" s="74">
        <v>42123.258085424597</v>
      </c>
      <c r="D2211" s="27">
        <v>3760</v>
      </c>
      <c r="E2211" s="27">
        <v>282</v>
      </c>
      <c r="F2211" s="69">
        <v>47.818848917166108</v>
      </c>
      <c r="G2211" s="27" t="s">
        <v>860</v>
      </c>
      <c r="H2211" s="27" t="s">
        <v>66</v>
      </c>
      <c r="I2211" s="27">
        <v>59154</v>
      </c>
      <c r="J2211" s="27">
        <v>5394</v>
      </c>
      <c r="K2211" s="27">
        <v>321</v>
      </c>
      <c r="L2211" s="72">
        <v>5.9510567296996664E-2</v>
      </c>
      <c r="M2211" s="27" t="s">
        <v>66</v>
      </c>
      <c r="N2211" s="70">
        <f t="shared" si="96"/>
        <v>12805.277286626651</v>
      </c>
      <c r="O2211" s="1">
        <v>44231</v>
      </c>
      <c r="P2211" s="1">
        <f t="shared" si="97"/>
        <v>44213</v>
      </c>
      <c r="Q2211" s="1">
        <f t="shared" si="98"/>
        <v>44226</v>
      </c>
    </row>
    <row r="2212" spans="1:17" x14ac:dyDescent="0.25">
      <c r="A2212" s="73" t="s">
        <v>317</v>
      </c>
      <c r="B2212" s="27" t="s">
        <v>42</v>
      </c>
      <c r="C2212" s="74">
        <v>783.91291893709104</v>
      </c>
      <c r="D2212" s="27">
        <v>7</v>
      </c>
      <c r="E2212" s="27" t="s">
        <v>574</v>
      </c>
      <c r="F2212" s="77">
        <v>9.1117992449239846</v>
      </c>
      <c r="G2212" s="27" t="s">
        <v>857</v>
      </c>
      <c r="H2212" s="27" t="s">
        <v>68</v>
      </c>
      <c r="I2212" s="27">
        <v>507</v>
      </c>
      <c r="J2212" s="27">
        <v>37</v>
      </c>
      <c r="K2212" s="27">
        <v>1</v>
      </c>
      <c r="L2212" s="123">
        <v>2.7027027027027029E-2</v>
      </c>
      <c r="M2212" s="27" t="s">
        <v>64</v>
      </c>
      <c r="N2212" s="70">
        <f t="shared" si="96"/>
        <v>4719.912008870624</v>
      </c>
      <c r="O2212" s="1">
        <v>44231</v>
      </c>
      <c r="P2212" s="1">
        <f t="shared" si="97"/>
        <v>44213</v>
      </c>
      <c r="Q2212" s="1">
        <f t="shared" si="98"/>
        <v>44226</v>
      </c>
    </row>
    <row r="2213" spans="1:17" x14ac:dyDescent="0.25">
      <c r="A2213" s="73" t="s">
        <v>318</v>
      </c>
      <c r="B2213" s="27" t="s">
        <v>51</v>
      </c>
      <c r="C2213" s="74">
        <v>18209.461158597402</v>
      </c>
      <c r="D2213" s="27">
        <v>962</v>
      </c>
      <c r="E2213" s="27">
        <v>141</v>
      </c>
      <c r="F2213" s="69">
        <v>55.30876769889182</v>
      </c>
      <c r="G2213" s="27" t="s">
        <v>860</v>
      </c>
      <c r="H2213" s="27" t="s">
        <v>64</v>
      </c>
      <c r="I2213" s="27">
        <v>37181</v>
      </c>
      <c r="J2213" s="27">
        <v>2335</v>
      </c>
      <c r="K2213" s="27">
        <v>150</v>
      </c>
      <c r="L2213" s="72">
        <v>6.4239828693790149E-2</v>
      </c>
      <c r="M2213" s="27" t="s">
        <v>66</v>
      </c>
      <c r="N2213" s="70">
        <f t="shared" si="96"/>
        <v>12823.00436933882</v>
      </c>
      <c r="O2213" s="1">
        <v>44231</v>
      </c>
      <c r="P2213" s="1">
        <f t="shared" si="97"/>
        <v>44213</v>
      </c>
      <c r="Q2213" s="1">
        <f t="shared" si="98"/>
        <v>44226</v>
      </c>
    </row>
    <row r="2214" spans="1:17" x14ac:dyDescent="0.25">
      <c r="A2214" s="73" t="s">
        <v>319</v>
      </c>
      <c r="B2214" s="27" t="s">
        <v>49</v>
      </c>
      <c r="C2214" s="74">
        <v>74397.767487715595</v>
      </c>
      <c r="D2214" s="27">
        <v>6300</v>
      </c>
      <c r="E2214" s="27">
        <v>427</v>
      </c>
      <c r="F2214" s="69">
        <v>40.995853813807109</v>
      </c>
      <c r="G2214" s="27" t="s">
        <v>860</v>
      </c>
      <c r="H2214" s="27" t="s">
        <v>66</v>
      </c>
      <c r="I2214" s="27">
        <v>122386</v>
      </c>
      <c r="J2214" s="27">
        <v>11166</v>
      </c>
      <c r="K2214" s="27">
        <v>511</v>
      </c>
      <c r="L2214" s="72">
        <v>4.5763926204549527E-2</v>
      </c>
      <c r="M2214" s="27" t="s">
        <v>66</v>
      </c>
      <c r="N2214" s="70">
        <f t="shared" si="96"/>
        <v>15008.514874917057</v>
      </c>
      <c r="O2214" s="1">
        <v>44231</v>
      </c>
      <c r="P2214" s="1">
        <f t="shared" si="97"/>
        <v>44213</v>
      </c>
      <c r="Q2214" s="1">
        <f t="shared" si="98"/>
        <v>44226</v>
      </c>
    </row>
    <row r="2215" spans="1:17" x14ac:dyDescent="0.25">
      <c r="A2215" s="73" t="s">
        <v>46</v>
      </c>
      <c r="B2215" s="27" t="s">
        <v>51</v>
      </c>
      <c r="C2215" s="74">
        <v>33920.0551131428</v>
      </c>
      <c r="D2215" s="27">
        <v>1381</v>
      </c>
      <c r="E2215" s="27">
        <v>240</v>
      </c>
      <c r="F2215" s="75">
        <v>50.539001442290996</v>
      </c>
      <c r="G2215" s="27" t="s">
        <v>859</v>
      </c>
      <c r="H2215" s="27" t="s">
        <v>64</v>
      </c>
      <c r="I2215" s="27">
        <v>39932</v>
      </c>
      <c r="J2215" s="27">
        <v>5370</v>
      </c>
      <c r="K2215" s="27">
        <v>256</v>
      </c>
      <c r="L2215" s="122">
        <v>4.7672253258845436E-2</v>
      </c>
      <c r="M2215" s="27" t="s">
        <v>66</v>
      </c>
      <c r="N2215" s="70">
        <f t="shared" si="96"/>
        <v>15831.342201797657</v>
      </c>
      <c r="O2215" s="1">
        <v>44231</v>
      </c>
      <c r="P2215" s="1">
        <f t="shared" si="97"/>
        <v>44213</v>
      </c>
      <c r="Q2215" s="1">
        <f t="shared" si="98"/>
        <v>44226</v>
      </c>
    </row>
    <row r="2216" spans="1:17" x14ac:dyDescent="0.25">
      <c r="A2216" s="73" t="s">
        <v>320</v>
      </c>
      <c r="B2216" s="27" t="s">
        <v>43</v>
      </c>
      <c r="C2216" s="74">
        <v>9049.1751865497099</v>
      </c>
      <c r="D2216" s="27">
        <v>730</v>
      </c>
      <c r="E2216" s="27">
        <v>67</v>
      </c>
      <c r="F2216" s="69">
        <v>52.885640813182157</v>
      </c>
      <c r="G2216" s="27" t="s">
        <v>860</v>
      </c>
      <c r="H2216" s="27" t="s">
        <v>66</v>
      </c>
      <c r="I2216" s="27">
        <v>11200</v>
      </c>
      <c r="J2216" s="27">
        <v>1116</v>
      </c>
      <c r="K2216" s="27">
        <v>79</v>
      </c>
      <c r="L2216" s="72">
        <v>7.0788530465949823E-2</v>
      </c>
      <c r="M2216" s="27" t="s">
        <v>66</v>
      </c>
      <c r="N2216" s="70">
        <f t="shared" si="96"/>
        <v>12332.615702465044</v>
      </c>
      <c r="O2216" s="1">
        <v>44231</v>
      </c>
      <c r="P2216" s="1">
        <f t="shared" si="97"/>
        <v>44213</v>
      </c>
      <c r="Q2216" s="1">
        <f t="shared" si="98"/>
        <v>44226</v>
      </c>
    </row>
    <row r="2217" spans="1:17" x14ac:dyDescent="0.25">
      <c r="A2217" s="73" t="s">
        <v>321</v>
      </c>
      <c r="B2217" s="27" t="s">
        <v>54</v>
      </c>
      <c r="C2217" s="74">
        <v>19873.653859741695</v>
      </c>
      <c r="D2217" s="27">
        <v>1896</v>
      </c>
      <c r="E2217" s="27">
        <v>269</v>
      </c>
      <c r="F2217" s="69">
        <v>96.682199709678599</v>
      </c>
      <c r="G2217" s="27" t="s">
        <v>860</v>
      </c>
      <c r="H2217" s="27" t="s">
        <v>66</v>
      </c>
      <c r="I2217" s="27">
        <v>29435</v>
      </c>
      <c r="J2217" s="27">
        <v>2220</v>
      </c>
      <c r="K2217" s="27">
        <v>296</v>
      </c>
      <c r="L2217" s="72">
        <v>0.13333333333333333</v>
      </c>
      <c r="M2217" s="27" t="s">
        <v>66</v>
      </c>
      <c r="N2217" s="70">
        <f t="shared" si="96"/>
        <v>11170.567906976992</v>
      </c>
      <c r="O2217" s="1">
        <v>44231</v>
      </c>
      <c r="P2217" s="1">
        <f t="shared" si="97"/>
        <v>44213</v>
      </c>
      <c r="Q2217" s="1">
        <f t="shared" si="98"/>
        <v>44226</v>
      </c>
    </row>
    <row r="2218" spans="1:17" x14ac:dyDescent="0.25">
      <c r="A2218" s="73" t="s">
        <v>322</v>
      </c>
      <c r="B2218" s="27" t="s">
        <v>45</v>
      </c>
      <c r="C2218" s="74">
        <v>8985.7757628436302</v>
      </c>
      <c r="D2218" s="27">
        <v>429</v>
      </c>
      <c r="E2218" s="27">
        <v>52</v>
      </c>
      <c r="F2218" s="69">
        <v>41.335170299311976</v>
      </c>
      <c r="G2218" s="27" t="s">
        <v>860</v>
      </c>
      <c r="H2218" s="27" t="s">
        <v>66</v>
      </c>
      <c r="I2218" s="27">
        <v>11092</v>
      </c>
      <c r="J2218" s="27">
        <v>1021</v>
      </c>
      <c r="K2218" s="27">
        <v>56</v>
      </c>
      <c r="L2218" s="72">
        <v>5.484818805093046E-2</v>
      </c>
      <c r="M2218" s="27" t="s">
        <v>66</v>
      </c>
      <c r="N2218" s="70">
        <f t="shared" si="96"/>
        <v>11362.402389583949</v>
      </c>
      <c r="O2218" s="1">
        <v>44231</v>
      </c>
      <c r="P2218" s="1">
        <f t="shared" si="97"/>
        <v>44213</v>
      </c>
      <c r="Q2218" s="1">
        <f t="shared" si="98"/>
        <v>44226</v>
      </c>
    </row>
    <row r="2219" spans="1:17" x14ac:dyDescent="0.25">
      <c r="A2219" s="73" t="s">
        <v>323</v>
      </c>
      <c r="B2219" s="27" t="s">
        <v>46</v>
      </c>
      <c r="C2219" s="74">
        <v>1671.6385468424</v>
      </c>
      <c r="D2219" s="27">
        <v>26</v>
      </c>
      <c r="E2219" s="27">
        <v>0</v>
      </c>
      <c r="F2219" s="76">
        <v>0</v>
      </c>
      <c r="G2219" s="27" t="s">
        <v>857</v>
      </c>
      <c r="H2219" s="27" t="s">
        <v>66</v>
      </c>
      <c r="I2219" s="27">
        <v>3623</v>
      </c>
      <c r="J2219" s="27">
        <v>505</v>
      </c>
      <c r="K2219" s="27">
        <v>0</v>
      </c>
      <c r="L2219" s="141">
        <v>0</v>
      </c>
      <c r="M2219" s="27" t="s">
        <v>66</v>
      </c>
      <c r="N2219" s="70">
        <f t="shared" si="96"/>
        <v>30209.880057737792</v>
      </c>
      <c r="O2219" s="1">
        <v>44231</v>
      </c>
      <c r="P2219" s="1">
        <f t="shared" si="97"/>
        <v>44213</v>
      </c>
      <c r="Q2219" s="1">
        <f t="shared" si="98"/>
        <v>44226</v>
      </c>
    </row>
    <row r="2220" spans="1:17" x14ac:dyDescent="0.25">
      <c r="A2220" s="73" t="s">
        <v>324</v>
      </c>
      <c r="B2220" s="27" t="s">
        <v>45</v>
      </c>
      <c r="C2220" s="74">
        <v>28406.395546395601</v>
      </c>
      <c r="D2220" s="27">
        <v>1432</v>
      </c>
      <c r="E2220" s="27">
        <v>135</v>
      </c>
      <c r="F2220" s="75">
        <v>33.946077836970396</v>
      </c>
      <c r="G2220" s="27" t="s">
        <v>859</v>
      </c>
      <c r="H2220" s="27" t="s">
        <v>66</v>
      </c>
      <c r="I2220" s="27">
        <v>36245</v>
      </c>
      <c r="J2220" s="27">
        <v>3307</v>
      </c>
      <c r="K2220" s="27">
        <v>161</v>
      </c>
      <c r="L2220" s="122">
        <v>4.8684608406410645E-2</v>
      </c>
      <c r="M2220" s="27" t="s">
        <v>66</v>
      </c>
      <c r="N2220" s="70">
        <f t="shared" si="96"/>
        <v>11641.744531081891</v>
      </c>
      <c r="O2220" s="1">
        <v>44231</v>
      </c>
      <c r="P2220" s="1">
        <f t="shared" si="97"/>
        <v>44213</v>
      </c>
      <c r="Q2220" s="1">
        <f t="shared" si="98"/>
        <v>44226</v>
      </c>
    </row>
    <row r="2221" spans="1:17" x14ac:dyDescent="0.25">
      <c r="A2221" s="73" t="s">
        <v>325</v>
      </c>
      <c r="B2221" s="27" t="s">
        <v>48</v>
      </c>
      <c r="C2221" s="74">
        <v>1156.5421476148199</v>
      </c>
      <c r="D2221" s="27">
        <v>16</v>
      </c>
      <c r="E2221" s="27" t="s">
        <v>574</v>
      </c>
      <c r="F2221" s="77">
        <v>6.1760456872134952</v>
      </c>
      <c r="G2221" s="27" t="s">
        <v>857</v>
      </c>
      <c r="H2221" s="27" t="s">
        <v>66</v>
      </c>
      <c r="I2221" s="27">
        <v>675</v>
      </c>
      <c r="J2221" s="27">
        <v>92</v>
      </c>
      <c r="K2221" s="27">
        <v>1</v>
      </c>
      <c r="L2221" s="123">
        <v>1.0869565217391304E-2</v>
      </c>
      <c r="M2221" s="27" t="s">
        <v>66</v>
      </c>
      <c r="N2221" s="70">
        <f t="shared" si="96"/>
        <v>7954.7468451309833</v>
      </c>
      <c r="O2221" s="1">
        <v>44231</v>
      </c>
      <c r="P2221" s="1">
        <f t="shared" si="97"/>
        <v>44213</v>
      </c>
      <c r="Q2221" s="1">
        <f t="shared" si="98"/>
        <v>44226</v>
      </c>
    </row>
    <row r="2222" spans="1:17" x14ac:dyDescent="0.25">
      <c r="A2222" s="73" t="s">
        <v>326</v>
      </c>
      <c r="B2222" s="27" t="s">
        <v>44</v>
      </c>
      <c r="C2222" s="74">
        <v>44.670954202623797</v>
      </c>
      <c r="D2222" s="27">
        <v>5</v>
      </c>
      <c r="E2222" s="27">
        <v>0</v>
      </c>
      <c r="F2222" s="76">
        <v>0</v>
      </c>
      <c r="G2222" s="27" t="s">
        <v>857</v>
      </c>
      <c r="H2222" s="27" t="s">
        <v>68</v>
      </c>
      <c r="I2222" s="27">
        <v>120</v>
      </c>
      <c r="J2222" s="27">
        <v>3</v>
      </c>
      <c r="K2222" s="27">
        <v>0</v>
      </c>
      <c r="L2222" s="141">
        <v>0</v>
      </c>
      <c r="M2222" s="27" t="s">
        <v>68</v>
      </c>
      <c r="N2222" s="70">
        <f t="shared" si="96"/>
        <v>6715.773265984526</v>
      </c>
      <c r="O2222" s="1">
        <v>44231</v>
      </c>
      <c r="P2222" s="1">
        <f t="shared" si="97"/>
        <v>44213</v>
      </c>
      <c r="Q2222" s="1">
        <f t="shared" si="98"/>
        <v>44226</v>
      </c>
    </row>
    <row r="2223" spans="1:17" x14ac:dyDescent="0.25">
      <c r="A2223" s="73" t="s">
        <v>327</v>
      </c>
      <c r="B2223" s="27" t="s">
        <v>54</v>
      </c>
      <c r="C2223" s="74">
        <v>20124.902253938701</v>
      </c>
      <c r="D2223" s="27">
        <v>903</v>
      </c>
      <c r="E2223" s="27">
        <v>120</v>
      </c>
      <c r="F2223" s="75">
        <v>42.591156286242501</v>
      </c>
      <c r="G2223" s="27" t="s">
        <v>859</v>
      </c>
      <c r="H2223" s="27" t="s">
        <v>66</v>
      </c>
      <c r="I2223" s="27">
        <v>29113</v>
      </c>
      <c r="J2223" s="27">
        <v>2796</v>
      </c>
      <c r="K2223" s="27">
        <v>132</v>
      </c>
      <c r="L2223" s="122">
        <v>4.7210300429184553E-2</v>
      </c>
      <c r="M2223" s="27" t="s">
        <v>66</v>
      </c>
      <c r="N2223" s="70">
        <f t="shared" si="96"/>
        <v>13893.235180572303</v>
      </c>
      <c r="O2223" s="1">
        <v>44231</v>
      </c>
      <c r="P2223" s="1">
        <f t="shared" si="97"/>
        <v>44213</v>
      </c>
      <c r="Q2223" s="1">
        <f t="shared" si="98"/>
        <v>44226</v>
      </c>
    </row>
    <row r="2224" spans="1:17" x14ac:dyDescent="0.25">
      <c r="A2224" s="73" t="s">
        <v>328</v>
      </c>
      <c r="B2224" s="27" t="s">
        <v>48</v>
      </c>
      <c r="C2224" s="74">
        <v>6112.4113664417901</v>
      </c>
      <c r="D2224" s="27">
        <v>260</v>
      </c>
      <c r="E2224" s="27">
        <v>26</v>
      </c>
      <c r="F2224" s="69">
        <v>30.383145796418365</v>
      </c>
      <c r="G2224" s="27" t="s">
        <v>860</v>
      </c>
      <c r="H2224" s="27" t="s">
        <v>66</v>
      </c>
      <c r="I2224" s="27">
        <v>8598</v>
      </c>
      <c r="J2224" s="27">
        <v>781</v>
      </c>
      <c r="K2224" s="27">
        <v>31</v>
      </c>
      <c r="L2224" s="72">
        <v>3.9692701664532648E-2</v>
      </c>
      <c r="M2224" s="27" t="s">
        <v>66</v>
      </c>
      <c r="N2224" s="70">
        <f t="shared" si="96"/>
        <v>12777.281389924556</v>
      </c>
      <c r="O2224" s="1">
        <v>44231</v>
      </c>
      <c r="P2224" s="1">
        <f t="shared" si="97"/>
        <v>44213</v>
      </c>
      <c r="Q2224" s="1">
        <f t="shared" si="98"/>
        <v>44226</v>
      </c>
    </row>
    <row r="2225" spans="1:17" x14ac:dyDescent="0.25">
      <c r="A2225" s="73" t="s">
        <v>329</v>
      </c>
      <c r="B2225" s="27" t="s">
        <v>47</v>
      </c>
      <c r="C2225" s="74">
        <v>1549.67718243236</v>
      </c>
      <c r="D2225" s="27">
        <v>66</v>
      </c>
      <c r="E2225" s="27">
        <v>6</v>
      </c>
      <c r="F2225" s="77">
        <v>27.655529385723192</v>
      </c>
      <c r="G2225" s="27" t="s">
        <v>857</v>
      </c>
      <c r="H2225" s="27" t="s">
        <v>66</v>
      </c>
      <c r="I2225" s="27">
        <v>1600</v>
      </c>
      <c r="J2225" s="27">
        <v>122</v>
      </c>
      <c r="K2225" s="27">
        <v>6</v>
      </c>
      <c r="L2225" s="123">
        <v>4.9180327868852458E-2</v>
      </c>
      <c r="M2225" s="27" t="s">
        <v>66</v>
      </c>
      <c r="N2225" s="70">
        <f t="shared" si="96"/>
        <v>7872.6073651358693</v>
      </c>
      <c r="O2225" s="1">
        <v>44231</v>
      </c>
      <c r="P2225" s="1">
        <f t="shared" si="97"/>
        <v>44213</v>
      </c>
      <c r="Q2225" s="1">
        <f t="shared" si="98"/>
        <v>44226</v>
      </c>
    </row>
    <row r="2226" spans="1:17" x14ac:dyDescent="0.25">
      <c r="A2226" s="73" t="s">
        <v>330</v>
      </c>
      <c r="B2226" s="27" t="s">
        <v>42</v>
      </c>
      <c r="C2226" s="74">
        <v>6720.1246284321996</v>
      </c>
      <c r="D2226" s="27">
        <v>365</v>
      </c>
      <c r="E2226" s="27">
        <v>79</v>
      </c>
      <c r="F2226" s="69">
        <v>83.969531145043931</v>
      </c>
      <c r="G2226" s="27" t="s">
        <v>860</v>
      </c>
      <c r="H2226" s="27" t="s">
        <v>66</v>
      </c>
      <c r="I2226" s="27">
        <v>19474</v>
      </c>
      <c r="J2226" s="27">
        <v>1653</v>
      </c>
      <c r="K2226" s="27">
        <v>97</v>
      </c>
      <c r="L2226" s="72">
        <v>5.8681185722928013E-2</v>
      </c>
      <c r="M2226" s="27" t="s">
        <v>66</v>
      </c>
      <c r="N2226" s="70">
        <f t="shared" si="96"/>
        <v>24597.758098210208</v>
      </c>
      <c r="O2226" s="1">
        <v>44231</v>
      </c>
      <c r="P2226" s="1">
        <f t="shared" si="97"/>
        <v>44213</v>
      </c>
      <c r="Q2226" s="1">
        <f t="shared" si="98"/>
        <v>44226</v>
      </c>
    </row>
    <row r="2227" spans="1:17" x14ac:dyDescent="0.25">
      <c r="A2227" s="73" t="s">
        <v>331</v>
      </c>
      <c r="B2227" s="27" t="s">
        <v>46</v>
      </c>
      <c r="C2227" s="74">
        <v>17148.496197419699</v>
      </c>
      <c r="D2227" s="27">
        <v>636</v>
      </c>
      <c r="E2227" s="27">
        <v>44</v>
      </c>
      <c r="F2227" s="75">
        <v>18.32730466086025</v>
      </c>
      <c r="G2227" s="27" t="s">
        <v>859</v>
      </c>
      <c r="H2227" s="27" t="s">
        <v>64</v>
      </c>
      <c r="I2227" s="27">
        <v>26553</v>
      </c>
      <c r="J2227" s="27">
        <v>2785</v>
      </c>
      <c r="K2227" s="27">
        <v>53</v>
      </c>
      <c r="L2227" s="122">
        <v>1.9030520646319569E-2</v>
      </c>
      <c r="M2227" s="27" t="s">
        <v>68</v>
      </c>
      <c r="N2227" s="70">
        <f t="shared" si="96"/>
        <v>16240.491107430476</v>
      </c>
      <c r="O2227" s="1">
        <v>44231</v>
      </c>
      <c r="P2227" s="1">
        <f t="shared" si="97"/>
        <v>44213</v>
      </c>
      <c r="Q2227" s="1">
        <f t="shared" si="98"/>
        <v>44226</v>
      </c>
    </row>
    <row r="2228" spans="1:17" x14ac:dyDescent="0.25">
      <c r="A2228" s="73" t="s">
        <v>332</v>
      </c>
      <c r="B2228" s="27" t="s">
        <v>49</v>
      </c>
      <c r="C2228" s="74">
        <v>11689.851587155499</v>
      </c>
      <c r="D2228" s="27">
        <v>346</v>
      </c>
      <c r="E2228" s="27">
        <v>38</v>
      </c>
      <c r="F2228" s="75">
        <v>23.219163169428946</v>
      </c>
      <c r="G2228" s="27" t="s">
        <v>859</v>
      </c>
      <c r="H2228" s="27" t="s">
        <v>66</v>
      </c>
      <c r="I2228" s="27">
        <v>18610</v>
      </c>
      <c r="J2228" s="27">
        <v>2007</v>
      </c>
      <c r="K2228" s="27">
        <v>44</v>
      </c>
      <c r="L2228" s="122">
        <v>2.1923268560039861E-2</v>
      </c>
      <c r="M2228" s="27" t="s">
        <v>66</v>
      </c>
      <c r="N2228" s="70">
        <f t="shared" si="96"/>
        <v>17168.738071963537</v>
      </c>
      <c r="O2228" s="1">
        <v>44231</v>
      </c>
      <c r="P2228" s="1">
        <f t="shared" si="97"/>
        <v>44213</v>
      </c>
      <c r="Q2228" s="1">
        <f t="shared" si="98"/>
        <v>44226</v>
      </c>
    </row>
    <row r="2229" spans="1:17" x14ac:dyDescent="0.25">
      <c r="A2229" s="73" t="s">
        <v>333</v>
      </c>
      <c r="B2229" s="27" t="s">
        <v>45</v>
      </c>
      <c r="C2229" s="74">
        <v>6846.1077774764299</v>
      </c>
      <c r="D2229" s="27">
        <v>391</v>
      </c>
      <c r="E2229" s="27">
        <v>43</v>
      </c>
      <c r="F2229" s="69">
        <v>44.863865297790312</v>
      </c>
      <c r="G2229" s="27" t="s">
        <v>860</v>
      </c>
      <c r="H2229" s="27" t="s">
        <v>66</v>
      </c>
      <c r="I2229" s="27">
        <v>8350</v>
      </c>
      <c r="J2229" s="27">
        <v>644</v>
      </c>
      <c r="K2229" s="27">
        <v>48</v>
      </c>
      <c r="L2229" s="72">
        <v>7.4534161490683232E-2</v>
      </c>
      <c r="M2229" s="27" t="s">
        <v>66</v>
      </c>
      <c r="N2229" s="70">
        <f t="shared" si="96"/>
        <v>9406.8048726715679</v>
      </c>
      <c r="O2229" s="1">
        <v>44231</v>
      </c>
      <c r="P2229" s="1">
        <f t="shared" si="97"/>
        <v>44213</v>
      </c>
      <c r="Q2229" s="1">
        <f t="shared" si="98"/>
        <v>44226</v>
      </c>
    </row>
    <row r="2230" spans="1:17" x14ac:dyDescent="0.25">
      <c r="A2230" s="73" t="s">
        <v>334</v>
      </c>
      <c r="B2230" s="27" t="s">
        <v>48</v>
      </c>
      <c r="C2230" s="74">
        <v>5803.7608961074102</v>
      </c>
      <c r="D2230" s="27">
        <v>225</v>
      </c>
      <c r="E2230" s="27">
        <v>18</v>
      </c>
      <c r="F2230" s="75">
        <v>22.153122927180135</v>
      </c>
      <c r="G2230" s="27" t="s">
        <v>859</v>
      </c>
      <c r="H2230" s="27" t="s">
        <v>66</v>
      </c>
      <c r="I2230" s="27">
        <v>16815</v>
      </c>
      <c r="J2230" s="27">
        <v>1546</v>
      </c>
      <c r="K2230" s="27">
        <v>18</v>
      </c>
      <c r="L2230" s="122">
        <v>1.1642949547218629E-2</v>
      </c>
      <c r="M2230" s="27" t="s">
        <v>66</v>
      </c>
      <c r="N2230" s="70">
        <f t="shared" si="96"/>
        <v>26637.899590882596</v>
      </c>
      <c r="O2230" s="1">
        <v>44231</v>
      </c>
      <c r="P2230" s="1">
        <f t="shared" si="97"/>
        <v>44213</v>
      </c>
      <c r="Q2230" s="1">
        <f t="shared" si="98"/>
        <v>44226</v>
      </c>
    </row>
    <row r="2231" spans="1:17" x14ac:dyDescent="0.25">
      <c r="A2231" s="73" t="s">
        <v>335</v>
      </c>
      <c r="B2231" s="27" t="s">
        <v>52</v>
      </c>
      <c r="C2231" s="74">
        <v>7644.3301449872188</v>
      </c>
      <c r="D2231" s="27">
        <v>391</v>
      </c>
      <c r="E2231" s="27">
        <v>55</v>
      </c>
      <c r="F2231" s="69">
        <v>51.39196442408489</v>
      </c>
      <c r="G2231" s="27" t="s">
        <v>860</v>
      </c>
      <c r="H2231" s="27" t="s">
        <v>66</v>
      </c>
      <c r="I2231" s="27">
        <v>8208</v>
      </c>
      <c r="J2231" s="27">
        <v>763</v>
      </c>
      <c r="K2231" s="27">
        <v>65</v>
      </c>
      <c r="L2231" s="72">
        <v>8.5190039318479682E-2</v>
      </c>
      <c r="M2231" s="27" t="s">
        <v>66</v>
      </c>
      <c r="N2231" s="70">
        <f t="shared" si="96"/>
        <v>9981.253890510452</v>
      </c>
      <c r="O2231" s="1">
        <v>44231</v>
      </c>
      <c r="P2231" s="1">
        <f t="shared" si="97"/>
        <v>44213</v>
      </c>
      <c r="Q2231" s="1">
        <f t="shared" si="98"/>
        <v>44226</v>
      </c>
    </row>
    <row r="2232" spans="1:17" x14ac:dyDescent="0.25">
      <c r="A2232" s="73" t="s">
        <v>336</v>
      </c>
      <c r="B2232" s="27" t="s">
        <v>45</v>
      </c>
      <c r="C2232" s="74">
        <v>7375.1368838712397</v>
      </c>
      <c r="D2232" s="27">
        <v>302</v>
      </c>
      <c r="E2232" s="27">
        <v>48</v>
      </c>
      <c r="F2232" s="69">
        <v>46.48824127006246</v>
      </c>
      <c r="G2232" s="27" t="s">
        <v>860</v>
      </c>
      <c r="H2232" s="27" t="s">
        <v>68</v>
      </c>
      <c r="I2232" s="27">
        <v>11655</v>
      </c>
      <c r="J2232" s="27">
        <v>1282</v>
      </c>
      <c r="K2232" s="27">
        <v>52</v>
      </c>
      <c r="L2232" s="72">
        <v>4.0561622464898597E-2</v>
      </c>
      <c r="M2232" s="27" t="s">
        <v>64</v>
      </c>
      <c r="N2232" s="70">
        <f t="shared" si="96"/>
        <v>17382.728214897525</v>
      </c>
      <c r="O2232" s="1">
        <v>44231</v>
      </c>
      <c r="P2232" s="1">
        <f t="shared" si="97"/>
        <v>44213</v>
      </c>
      <c r="Q2232" s="1">
        <f t="shared" si="98"/>
        <v>44226</v>
      </c>
    </row>
    <row r="2233" spans="1:17" x14ac:dyDescent="0.25">
      <c r="A2233" s="73" t="s">
        <v>47</v>
      </c>
      <c r="B2233" s="27" t="s">
        <v>47</v>
      </c>
      <c r="C2233" s="74">
        <v>4897.5438326430303</v>
      </c>
      <c r="D2233" s="27">
        <v>324</v>
      </c>
      <c r="E2233" s="27">
        <v>31</v>
      </c>
      <c r="F2233" s="69">
        <v>45.212167362895116</v>
      </c>
      <c r="G2233" s="27" t="s">
        <v>860</v>
      </c>
      <c r="H2233" s="27" t="s">
        <v>66</v>
      </c>
      <c r="I2233" s="27">
        <v>7748</v>
      </c>
      <c r="J2233" s="27">
        <v>560</v>
      </c>
      <c r="K2233" s="27">
        <v>34</v>
      </c>
      <c r="L2233" s="72">
        <v>6.0714285714285714E-2</v>
      </c>
      <c r="M2233" s="27" t="s">
        <v>64</v>
      </c>
      <c r="N2233" s="70">
        <f t="shared" si="96"/>
        <v>11434.302971777344</v>
      </c>
      <c r="O2233" s="1">
        <v>44231</v>
      </c>
      <c r="P2233" s="1">
        <f t="shared" si="97"/>
        <v>44213</v>
      </c>
      <c r="Q2233" s="1">
        <f t="shared" si="98"/>
        <v>44226</v>
      </c>
    </row>
    <row r="2234" spans="1:17" x14ac:dyDescent="0.25">
      <c r="A2234" s="73" t="s">
        <v>337</v>
      </c>
      <c r="B2234" s="27" t="s">
        <v>42</v>
      </c>
      <c r="C2234" s="74">
        <v>640.69980114844998</v>
      </c>
      <c r="D2234" s="27">
        <v>14</v>
      </c>
      <c r="E2234" s="27">
        <v>0</v>
      </c>
      <c r="F2234" s="76">
        <v>0</v>
      </c>
      <c r="G2234" s="27" t="s">
        <v>857</v>
      </c>
      <c r="H2234" s="27" t="s">
        <v>66</v>
      </c>
      <c r="I2234" s="27">
        <v>209</v>
      </c>
      <c r="J2234" s="27">
        <v>11</v>
      </c>
      <c r="K2234" s="27">
        <v>0</v>
      </c>
      <c r="L2234" s="141">
        <v>0</v>
      </c>
      <c r="M2234" s="27" t="s">
        <v>66</v>
      </c>
      <c r="N2234" s="70">
        <f t="shared" si="96"/>
        <v>1716.8727039219577</v>
      </c>
      <c r="O2234" s="1">
        <v>44231</v>
      </c>
      <c r="P2234" s="1">
        <f t="shared" si="97"/>
        <v>44213</v>
      </c>
      <c r="Q2234" s="1">
        <f t="shared" si="98"/>
        <v>44226</v>
      </c>
    </row>
    <row r="2235" spans="1:17" x14ac:dyDescent="0.25">
      <c r="A2235" s="73" t="s">
        <v>338</v>
      </c>
      <c r="B2235" s="27" t="s">
        <v>52</v>
      </c>
      <c r="C2235" s="74">
        <v>14379.4508026329</v>
      </c>
      <c r="D2235" s="27">
        <v>1011</v>
      </c>
      <c r="E2235" s="27">
        <v>135</v>
      </c>
      <c r="F2235" s="69">
        <v>67.059982159343093</v>
      </c>
      <c r="G2235" s="27" t="s">
        <v>860</v>
      </c>
      <c r="H2235" s="27" t="s">
        <v>66</v>
      </c>
      <c r="I2235" s="27">
        <v>18318</v>
      </c>
      <c r="J2235" s="27">
        <v>2125</v>
      </c>
      <c r="K2235" s="27">
        <v>148</v>
      </c>
      <c r="L2235" s="72">
        <v>6.9647058823529409E-2</v>
      </c>
      <c r="M2235" s="27" t="s">
        <v>66</v>
      </c>
      <c r="N2235" s="70">
        <f t="shared" si="96"/>
        <v>14778.03310548487</v>
      </c>
      <c r="O2235" s="1">
        <v>44231</v>
      </c>
      <c r="P2235" s="1">
        <f t="shared" si="97"/>
        <v>44213</v>
      </c>
      <c r="Q2235" s="1">
        <f t="shared" si="98"/>
        <v>44226</v>
      </c>
    </row>
    <row r="2236" spans="1:17" x14ac:dyDescent="0.25">
      <c r="A2236" s="73" t="s">
        <v>339</v>
      </c>
      <c r="B2236" s="27" t="s">
        <v>52</v>
      </c>
      <c r="C2236" s="74">
        <v>10764.140179352</v>
      </c>
      <c r="D2236" s="27">
        <v>668</v>
      </c>
      <c r="E2236" s="27">
        <v>79</v>
      </c>
      <c r="F2236" s="69">
        <v>52.422739288377066</v>
      </c>
      <c r="G2236" s="27" t="s">
        <v>860</v>
      </c>
      <c r="H2236" s="27" t="s">
        <v>66</v>
      </c>
      <c r="I2236" s="27">
        <v>12520</v>
      </c>
      <c r="J2236" s="27">
        <v>1167</v>
      </c>
      <c r="K2236" s="27">
        <v>89</v>
      </c>
      <c r="L2236" s="72">
        <v>7.6263924592973431E-2</v>
      </c>
      <c r="M2236" s="27" t="s">
        <v>66</v>
      </c>
      <c r="N2236" s="70">
        <f t="shared" si="96"/>
        <v>10841.553348019044</v>
      </c>
      <c r="O2236" s="1">
        <v>44231</v>
      </c>
      <c r="P2236" s="1">
        <f t="shared" si="97"/>
        <v>44213</v>
      </c>
      <c r="Q2236" s="1">
        <f t="shared" si="98"/>
        <v>44226</v>
      </c>
    </row>
    <row r="2237" spans="1:17" x14ac:dyDescent="0.25">
      <c r="A2237" s="73" t="s">
        <v>340</v>
      </c>
      <c r="B2237" s="27" t="s">
        <v>54</v>
      </c>
      <c r="C2237" s="74">
        <v>3341.0756913925802</v>
      </c>
      <c r="D2237" s="27">
        <v>63</v>
      </c>
      <c r="E2237" s="27">
        <v>7</v>
      </c>
      <c r="F2237" s="77">
        <v>14.965240125751146</v>
      </c>
      <c r="G2237" s="27" t="s">
        <v>857</v>
      </c>
      <c r="H2237" s="27" t="s">
        <v>66</v>
      </c>
      <c r="I2237" s="27">
        <v>2709</v>
      </c>
      <c r="J2237" s="27">
        <v>398</v>
      </c>
      <c r="K2237" s="27">
        <v>11</v>
      </c>
      <c r="L2237" s="123">
        <v>2.7638190954773871E-2</v>
      </c>
      <c r="M2237" s="27" t="s">
        <v>66</v>
      </c>
      <c r="N2237" s="70">
        <f t="shared" si="96"/>
        <v>11912.331140097913</v>
      </c>
      <c r="O2237" s="1">
        <v>44231</v>
      </c>
      <c r="P2237" s="1">
        <f t="shared" si="97"/>
        <v>44213</v>
      </c>
      <c r="Q2237" s="1">
        <f t="shared" si="98"/>
        <v>44226</v>
      </c>
    </row>
    <row r="2238" spans="1:17" x14ac:dyDescent="0.25">
      <c r="A2238" s="73" t="s">
        <v>341</v>
      </c>
      <c r="B2238" s="27" t="s">
        <v>54</v>
      </c>
      <c r="C2238" s="74">
        <v>6951.4661738035902</v>
      </c>
      <c r="D2238" s="27">
        <v>101</v>
      </c>
      <c r="E2238" s="27">
        <v>11</v>
      </c>
      <c r="F2238" s="78">
        <v>11.302857067408725</v>
      </c>
      <c r="G2238" s="27" t="s">
        <v>858</v>
      </c>
      <c r="H2238" s="27" t="s">
        <v>66</v>
      </c>
      <c r="I2238" s="27">
        <v>6648</v>
      </c>
      <c r="J2238" s="27">
        <v>603</v>
      </c>
      <c r="K2238" s="27">
        <v>12</v>
      </c>
      <c r="L2238" s="124">
        <v>1.9900497512437811E-2</v>
      </c>
      <c r="M2238" s="27" t="s">
        <v>66</v>
      </c>
      <c r="N2238" s="70">
        <f t="shared" si="96"/>
        <v>8674.4290330058557</v>
      </c>
      <c r="O2238" s="1">
        <v>44231</v>
      </c>
      <c r="P2238" s="1">
        <f t="shared" si="97"/>
        <v>44213</v>
      </c>
      <c r="Q2238" s="1">
        <f t="shared" si="98"/>
        <v>44226</v>
      </c>
    </row>
    <row r="2239" spans="1:17" x14ac:dyDescent="0.25">
      <c r="A2239" s="73" t="s">
        <v>342</v>
      </c>
      <c r="B2239" s="27" t="s">
        <v>41</v>
      </c>
      <c r="C2239" s="74">
        <v>12588.6400801333</v>
      </c>
      <c r="D2239" s="27">
        <v>512</v>
      </c>
      <c r="E2239" s="27">
        <v>60</v>
      </c>
      <c r="F2239" s="69">
        <v>34.044299133452576</v>
      </c>
      <c r="G2239" s="27" t="s">
        <v>860</v>
      </c>
      <c r="H2239" s="27" t="s">
        <v>66</v>
      </c>
      <c r="I2239" s="27">
        <v>13795</v>
      </c>
      <c r="J2239" s="27">
        <v>1266</v>
      </c>
      <c r="K2239" s="27">
        <v>69</v>
      </c>
      <c r="L2239" s="72">
        <v>5.4502369668246446E-2</v>
      </c>
      <c r="M2239" s="27" t="s">
        <v>66</v>
      </c>
      <c r="N2239" s="70">
        <f t="shared" si="96"/>
        <v>10056.685964021894</v>
      </c>
      <c r="O2239" s="1">
        <v>44231</v>
      </c>
      <c r="P2239" s="1">
        <f t="shared" si="97"/>
        <v>44213</v>
      </c>
      <c r="Q2239" s="1">
        <f t="shared" si="98"/>
        <v>44226</v>
      </c>
    </row>
    <row r="2240" spans="1:17" x14ac:dyDescent="0.25">
      <c r="A2240" s="73" t="s">
        <v>343</v>
      </c>
      <c r="B2240" s="27" t="s">
        <v>48</v>
      </c>
      <c r="C2240" s="74">
        <v>3234.7555519856501</v>
      </c>
      <c r="D2240" s="27">
        <v>113</v>
      </c>
      <c r="E2240" s="27">
        <v>11</v>
      </c>
      <c r="F2240" s="78">
        <v>24.289757698444202</v>
      </c>
      <c r="G2240" s="27" t="s">
        <v>858</v>
      </c>
      <c r="H2240" s="27" t="s">
        <v>66</v>
      </c>
      <c r="I2240" s="27">
        <v>4829</v>
      </c>
      <c r="J2240" s="27">
        <v>487</v>
      </c>
      <c r="K2240" s="27">
        <v>14</v>
      </c>
      <c r="L2240" s="124">
        <v>2.8747433264887063E-2</v>
      </c>
      <c r="M2240" s="27" t="s">
        <v>66</v>
      </c>
      <c r="N2240" s="70">
        <f t="shared" si="96"/>
        <v>15055.23345345387</v>
      </c>
      <c r="O2240" s="1">
        <v>44231</v>
      </c>
      <c r="P2240" s="1">
        <f t="shared" si="97"/>
        <v>44213</v>
      </c>
      <c r="Q2240" s="1">
        <f t="shared" si="98"/>
        <v>44226</v>
      </c>
    </row>
    <row r="2241" spans="1:17" x14ac:dyDescent="0.25">
      <c r="A2241" s="73" t="s">
        <v>344</v>
      </c>
      <c r="B2241" s="27" t="s">
        <v>45</v>
      </c>
      <c r="C2241" s="74">
        <v>65938.694494203999</v>
      </c>
      <c r="D2241" s="27">
        <v>6462</v>
      </c>
      <c r="E2241" s="27">
        <v>542</v>
      </c>
      <c r="F2241" s="69">
        <v>58.712545056057635</v>
      </c>
      <c r="G2241" s="27" t="s">
        <v>860</v>
      </c>
      <c r="H2241" s="27" t="s">
        <v>66</v>
      </c>
      <c r="I2241" s="27">
        <v>110667</v>
      </c>
      <c r="J2241" s="27">
        <v>9805</v>
      </c>
      <c r="K2241" s="27">
        <v>686</v>
      </c>
      <c r="L2241" s="72">
        <v>6.9964303926568078E-2</v>
      </c>
      <c r="M2241" s="27" t="s">
        <v>66</v>
      </c>
      <c r="N2241" s="70">
        <f t="shared" si="96"/>
        <v>14869.872804142124</v>
      </c>
      <c r="O2241" s="1">
        <v>44231</v>
      </c>
      <c r="P2241" s="1">
        <f t="shared" si="97"/>
        <v>44213</v>
      </c>
      <c r="Q2241" s="1">
        <f t="shared" si="98"/>
        <v>44226</v>
      </c>
    </row>
    <row r="2242" spans="1:17" x14ac:dyDescent="0.25">
      <c r="A2242" s="73" t="s">
        <v>345</v>
      </c>
      <c r="B2242" s="27" t="s">
        <v>46</v>
      </c>
      <c r="C2242" s="74">
        <v>284.28993454947903</v>
      </c>
      <c r="D2242" s="27" t="s">
        <v>574</v>
      </c>
      <c r="E2242" s="27" t="s">
        <v>574</v>
      </c>
      <c r="F2242" s="77">
        <v>25.125255152549094</v>
      </c>
      <c r="G2242" s="27" t="s">
        <v>857</v>
      </c>
      <c r="H2242" s="27" t="s">
        <v>64</v>
      </c>
      <c r="I2242" s="27">
        <v>100</v>
      </c>
      <c r="J2242" s="27">
        <v>8</v>
      </c>
      <c r="K2242" s="27">
        <v>1</v>
      </c>
      <c r="L2242" s="123">
        <v>0.125</v>
      </c>
      <c r="M2242" s="27" t="s">
        <v>64</v>
      </c>
      <c r="N2242" s="70">
        <f t="shared" ref="N2242:N2305" si="99">(J2242/C2242)*100000</f>
        <v>2814.0285770854985</v>
      </c>
      <c r="O2242" s="1">
        <v>44231</v>
      </c>
      <c r="P2242" s="1">
        <f t="shared" si="97"/>
        <v>44213</v>
      </c>
      <c r="Q2242" s="1">
        <f t="shared" si="98"/>
        <v>44226</v>
      </c>
    </row>
    <row r="2243" spans="1:17" x14ac:dyDescent="0.25">
      <c r="A2243" s="73" t="s">
        <v>346</v>
      </c>
      <c r="B2243" s="27" t="s">
        <v>46</v>
      </c>
      <c r="C2243" s="74">
        <v>588.18731235931102</v>
      </c>
      <c r="D2243" s="27">
        <v>6</v>
      </c>
      <c r="E2243" s="27">
        <v>0</v>
      </c>
      <c r="F2243" s="76">
        <v>0</v>
      </c>
      <c r="G2243" s="27" t="s">
        <v>857</v>
      </c>
      <c r="H2243" s="27" t="s">
        <v>68</v>
      </c>
      <c r="I2243" s="27">
        <v>494</v>
      </c>
      <c r="J2243" s="27">
        <v>51</v>
      </c>
      <c r="K2243" s="27">
        <v>0</v>
      </c>
      <c r="L2243" s="141">
        <v>0</v>
      </c>
      <c r="M2243" s="27" t="s">
        <v>68</v>
      </c>
      <c r="N2243" s="70">
        <f t="shared" si="99"/>
        <v>8670.7072608266662</v>
      </c>
      <c r="O2243" s="1">
        <v>44231</v>
      </c>
      <c r="P2243" s="1">
        <f t="shared" ref="P2243:P2306" si="100">O2243-18</f>
        <v>44213</v>
      </c>
      <c r="Q2243" s="1">
        <f t="shared" ref="Q2243:Q2306" si="101">O2243-5</f>
        <v>44226</v>
      </c>
    </row>
    <row r="2244" spans="1:17" x14ac:dyDescent="0.25">
      <c r="A2244" s="73" t="s">
        <v>347</v>
      </c>
      <c r="B2244" s="27" t="s">
        <v>52</v>
      </c>
      <c r="C2244" s="74">
        <v>24005.037471817101</v>
      </c>
      <c r="D2244" s="27">
        <v>1419</v>
      </c>
      <c r="E2244" s="27">
        <v>184</v>
      </c>
      <c r="F2244" s="75">
        <v>54.750412942647543</v>
      </c>
      <c r="G2244" s="27" t="s">
        <v>859</v>
      </c>
      <c r="H2244" s="27" t="s">
        <v>66</v>
      </c>
      <c r="I2244" s="27">
        <v>41997</v>
      </c>
      <c r="J2244" s="27">
        <v>4585</v>
      </c>
      <c r="K2244" s="27">
        <v>213</v>
      </c>
      <c r="L2244" s="122">
        <v>4.6455834242093784E-2</v>
      </c>
      <c r="M2244" s="27" t="s">
        <v>66</v>
      </c>
      <c r="N2244" s="70">
        <f t="shared" si="99"/>
        <v>19100.157645589923</v>
      </c>
      <c r="O2244" s="1">
        <v>44231</v>
      </c>
      <c r="P2244" s="1">
        <f t="shared" si="100"/>
        <v>44213</v>
      </c>
      <c r="Q2244" s="1">
        <f t="shared" si="101"/>
        <v>44226</v>
      </c>
    </row>
    <row r="2245" spans="1:17" x14ac:dyDescent="0.25">
      <c r="A2245" s="73" t="s">
        <v>348</v>
      </c>
      <c r="B2245" s="27" t="s">
        <v>42</v>
      </c>
      <c r="C2245" s="74">
        <v>2126.5553566797198</v>
      </c>
      <c r="D2245" s="27">
        <v>50</v>
      </c>
      <c r="E2245" s="27">
        <v>10</v>
      </c>
      <c r="F2245" s="77">
        <v>33.588860597589075</v>
      </c>
      <c r="G2245" s="27" t="s">
        <v>857</v>
      </c>
      <c r="H2245" s="27" t="s">
        <v>64</v>
      </c>
      <c r="I2245" s="27">
        <v>2615</v>
      </c>
      <c r="J2245" s="27">
        <v>274</v>
      </c>
      <c r="K2245" s="27">
        <v>10</v>
      </c>
      <c r="L2245" s="123">
        <v>3.6496350364963501E-2</v>
      </c>
      <c r="M2245" s="27" t="s">
        <v>64</v>
      </c>
      <c r="N2245" s="70">
        <f t="shared" si="99"/>
        <v>12884.68692523517</v>
      </c>
      <c r="O2245" s="1">
        <v>44231</v>
      </c>
      <c r="P2245" s="1">
        <f t="shared" si="100"/>
        <v>44213</v>
      </c>
      <c r="Q2245" s="1">
        <f t="shared" si="101"/>
        <v>44226</v>
      </c>
    </row>
    <row r="2246" spans="1:17" x14ac:dyDescent="0.25">
      <c r="A2246" s="73" t="s">
        <v>349</v>
      </c>
      <c r="B2246" s="27" t="s">
        <v>51</v>
      </c>
      <c r="C2246" s="74">
        <v>11334.7969583208</v>
      </c>
      <c r="D2246" s="27">
        <v>829</v>
      </c>
      <c r="E2246" s="27">
        <v>85</v>
      </c>
      <c r="F2246" s="69">
        <v>53.564511069354232</v>
      </c>
      <c r="G2246" s="27" t="s">
        <v>860</v>
      </c>
      <c r="H2246" s="27" t="s">
        <v>66</v>
      </c>
      <c r="I2246" s="27">
        <v>14430</v>
      </c>
      <c r="J2246" s="27">
        <v>1360</v>
      </c>
      <c r="K2246" s="27">
        <v>110</v>
      </c>
      <c r="L2246" s="72">
        <v>8.0882352941176475E-2</v>
      </c>
      <c r="M2246" s="27" t="s">
        <v>66</v>
      </c>
      <c r="N2246" s="70">
        <f t="shared" si="99"/>
        <v>11998.450479535348</v>
      </c>
      <c r="O2246" s="1">
        <v>44231</v>
      </c>
      <c r="P2246" s="1">
        <f t="shared" si="100"/>
        <v>44213</v>
      </c>
      <c r="Q2246" s="1">
        <f t="shared" si="101"/>
        <v>44226</v>
      </c>
    </row>
    <row r="2247" spans="1:17" x14ac:dyDescent="0.25">
      <c r="A2247" s="73" t="s">
        <v>350</v>
      </c>
      <c r="B2247" s="27" t="s">
        <v>54</v>
      </c>
      <c r="C2247" s="74">
        <v>18997.195740859199</v>
      </c>
      <c r="D2247" s="27">
        <v>1156</v>
      </c>
      <c r="E2247" s="27">
        <v>130</v>
      </c>
      <c r="F2247" s="75">
        <v>48.879394687409352</v>
      </c>
      <c r="G2247" s="27" t="s">
        <v>859</v>
      </c>
      <c r="H2247" s="27" t="s">
        <v>66</v>
      </c>
      <c r="I2247" s="27">
        <v>30526</v>
      </c>
      <c r="J2247" s="27">
        <v>2848</v>
      </c>
      <c r="K2247" s="27">
        <v>140</v>
      </c>
      <c r="L2247" s="122">
        <v>4.9157303370786519E-2</v>
      </c>
      <c r="M2247" s="27" t="s">
        <v>66</v>
      </c>
      <c r="N2247" s="70">
        <f t="shared" si="99"/>
        <v>14991.686345972197</v>
      </c>
      <c r="O2247" s="1">
        <v>44231</v>
      </c>
      <c r="P2247" s="1">
        <f t="shared" si="100"/>
        <v>44213</v>
      </c>
      <c r="Q2247" s="1">
        <f t="shared" si="101"/>
        <v>44226</v>
      </c>
    </row>
    <row r="2248" spans="1:17" x14ac:dyDescent="0.25">
      <c r="A2248" s="73" t="s">
        <v>351</v>
      </c>
      <c r="B2248" s="27" t="s">
        <v>47</v>
      </c>
      <c r="C2248" s="74">
        <v>2565.26734316681</v>
      </c>
      <c r="D2248" s="27">
        <v>93</v>
      </c>
      <c r="E2248" s="27">
        <v>13</v>
      </c>
      <c r="F2248" s="78">
        <v>36.197842343601955</v>
      </c>
      <c r="G2248" s="27" t="s">
        <v>858</v>
      </c>
      <c r="H2248" s="27" t="s">
        <v>66</v>
      </c>
      <c r="I2248" s="27">
        <v>2541</v>
      </c>
      <c r="J2248" s="27">
        <v>235</v>
      </c>
      <c r="K2248" s="27">
        <v>13</v>
      </c>
      <c r="L2248" s="124">
        <v>5.5319148936170209E-2</v>
      </c>
      <c r="M2248" s="27" t="s">
        <v>66</v>
      </c>
      <c r="N2248" s="70">
        <f t="shared" si="99"/>
        <v>9160.8385623423419</v>
      </c>
      <c r="O2248" s="1">
        <v>44231</v>
      </c>
      <c r="P2248" s="1">
        <f t="shared" si="100"/>
        <v>44213</v>
      </c>
      <c r="Q2248" s="1">
        <f t="shared" si="101"/>
        <v>44226</v>
      </c>
    </row>
    <row r="2249" spans="1:17" x14ac:dyDescent="0.25">
      <c r="A2249" s="73" t="s">
        <v>352</v>
      </c>
      <c r="B2249" s="27" t="s">
        <v>49</v>
      </c>
      <c r="C2249" s="74">
        <v>13726.140611803099</v>
      </c>
      <c r="D2249" s="27">
        <v>591</v>
      </c>
      <c r="E2249" s="27">
        <v>59</v>
      </c>
      <c r="F2249" s="75">
        <v>30.702626714036814</v>
      </c>
      <c r="G2249" s="27" t="s">
        <v>859</v>
      </c>
      <c r="H2249" s="27" t="s">
        <v>66</v>
      </c>
      <c r="I2249" s="27">
        <v>19641</v>
      </c>
      <c r="J2249" s="27">
        <v>1759</v>
      </c>
      <c r="K2249" s="27">
        <v>63</v>
      </c>
      <c r="L2249" s="122">
        <v>3.5815804434337691E-2</v>
      </c>
      <c r="M2249" s="27" t="s">
        <v>66</v>
      </c>
      <c r="N2249" s="70">
        <f t="shared" si="99"/>
        <v>12814.964160336789</v>
      </c>
      <c r="O2249" s="1">
        <v>44231</v>
      </c>
      <c r="P2249" s="1">
        <f t="shared" si="100"/>
        <v>44213</v>
      </c>
      <c r="Q2249" s="1">
        <f t="shared" si="101"/>
        <v>44226</v>
      </c>
    </row>
    <row r="2250" spans="1:17" x14ac:dyDescent="0.25">
      <c r="A2250" s="73" t="s">
        <v>353</v>
      </c>
      <c r="B2250" s="27" t="s">
        <v>47</v>
      </c>
      <c r="C2250" s="74">
        <v>40638.3414967149</v>
      </c>
      <c r="D2250" s="27">
        <v>4144</v>
      </c>
      <c r="E2250" s="27">
        <v>397</v>
      </c>
      <c r="F2250" s="69">
        <v>69.77928186226589</v>
      </c>
      <c r="G2250" s="27" t="s">
        <v>860</v>
      </c>
      <c r="H2250" s="27" t="s">
        <v>66</v>
      </c>
      <c r="I2250" s="27">
        <v>78502</v>
      </c>
      <c r="J2250" s="27">
        <v>7825</v>
      </c>
      <c r="K2250" s="27">
        <v>507</v>
      </c>
      <c r="L2250" s="72">
        <v>6.4792332268370612E-2</v>
      </c>
      <c r="M2250" s="27" t="s">
        <v>66</v>
      </c>
      <c r="N2250" s="70">
        <f t="shared" si="99"/>
        <v>19255.214932018211</v>
      </c>
      <c r="O2250" s="1">
        <v>44231</v>
      </c>
      <c r="P2250" s="1">
        <f t="shared" si="100"/>
        <v>44213</v>
      </c>
      <c r="Q2250" s="1">
        <f t="shared" si="101"/>
        <v>44226</v>
      </c>
    </row>
    <row r="2251" spans="1:17" x14ac:dyDescent="0.25">
      <c r="A2251" s="73" t="s">
        <v>354</v>
      </c>
      <c r="B2251" s="27" t="s">
        <v>54</v>
      </c>
      <c r="C2251" s="74">
        <v>5633.4886654636903</v>
      </c>
      <c r="D2251" s="27">
        <v>268</v>
      </c>
      <c r="E2251" s="27">
        <v>31</v>
      </c>
      <c r="F2251" s="69">
        <v>39.305763191829499</v>
      </c>
      <c r="G2251" s="27" t="s">
        <v>860</v>
      </c>
      <c r="H2251" s="27" t="s">
        <v>66</v>
      </c>
      <c r="I2251" s="27">
        <v>8234</v>
      </c>
      <c r="J2251" s="27">
        <v>809</v>
      </c>
      <c r="K2251" s="27">
        <v>33</v>
      </c>
      <c r="L2251" s="72">
        <v>4.0791100123609397E-2</v>
      </c>
      <c r="M2251" s="27" t="s">
        <v>68</v>
      </c>
      <c r="N2251" s="70">
        <f t="shared" si="99"/>
        <v>14360.550771311644</v>
      </c>
      <c r="O2251" s="1">
        <v>44231</v>
      </c>
      <c r="P2251" s="1">
        <f t="shared" si="100"/>
        <v>44213</v>
      </c>
      <c r="Q2251" s="1">
        <f t="shared" si="101"/>
        <v>44226</v>
      </c>
    </row>
    <row r="2252" spans="1:17" x14ac:dyDescent="0.25">
      <c r="A2252" s="73" t="s">
        <v>355</v>
      </c>
      <c r="B2252" s="27" t="s">
        <v>49</v>
      </c>
      <c r="C2252" s="74">
        <v>16381.7017673096</v>
      </c>
      <c r="D2252" s="27">
        <v>612</v>
      </c>
      <c r="E2252" s="27">
        <v>71</v>
      </c>
      <c r="F2252" s="75">
        <v>30.957886082072548</v>
      </c>
      <c r="G2252" s="27" t="s">
        <v>859</v>
      </c>
      <c r="H2252" s="27" t="s">
        <v>66</v>
      </c>
      <c r="I2252" s="27">
        <v>23779</v>
      </c>
      <c r="J2252" s="27">
        <v>2195</v>
      </c>
      <c r="K2252" s="27">
        <v>76</v>
      </c>
      <c r="L2252" s="122">
        <v>3.462414578587699E-2</v>
      </c>
      <c r="M2252" s="27" t="s">
        <v>66</v>
      </c>
      <c r="N2252" s="70">
        <f t="shared" si="99"/>
        <v>13399.096328198442</v>
      </c>
      <c r="O2252" s="1">
        <v>44231</v>
      </c>
      <c r="P2252" s="1">
        <f t="shared" si="100"/>
        <v>44213</v>
      </c>
      <c r="Q2252" s="1">
        <f t="shared" si="101"/>
        <v>44226</v>
      </c>
    </row>
    <row r="2253" spans="1:17" x14ac:dyDescent="0.25">
      <c r="A2253" s="73" t="s">
        <v>356</v>
      </c>
      <c r="B2253" s="27" t="s">
        <v>54</v>
      </c>
      <c r="C2253" s="74">
        <v>4679.7541789357701</v>
      </c>
      <c r="D2253" s="27">
        <v>120</v>
      </c>
      <c r="E2253" s="27">
        <v>18</v>
      </c>
      <c r="F2253" s="75">
        <v>27.473970566690575</v>
      </c>
      <c r="G2253" s="27" t="s">
        <v>859</v>
      </c>
      <c r="H2253" s="27" t="s">
        <v>66</v>
      </c>
      <c r="I2253" s="27">
        <v>4933</v>
      </c>
      <c r="J2253" s="27">
        <v>424</v>
      </c>
      <c r="K2253" s="27">
        <v>21</v>
      </c>
      <c r="L2253" s="122">
        <v>4.9528301886792456E-2</v>
      </c>
      <c r="M2253" s="27" t="s">
        <v>66</v>
      </c>
      <c r="N2253" s="70">
        <f t="shared" si="99"/>
        <v>9060.3049602152914</v>
      </c>
      <c r="O2253" s="1">
        <v>44231</v>
      </c>
      <c r="P2253" s="1">
        <f t="shared" si="100"/>
        <v>44213</v>
      </c>
      <c r="Q2253" s="1">
        <f t="shared" si="101"/>
        <v>44226</v>
      </c>
    </row>
    <row r="2254" spans="1:17" x14ac:dyDescent="0.25">
      <c r="A2254" s="73" t="s">
        <v>357</v>
      </c>
      <c r="B2254" s="27" t="s">
        <v>49</v>
      </c>
      <c r="C2254" s="74">
        <v>21060.365670931398</v>
      </c>
      <c r="D2254" s="27">
        <v>1294</v>
      </c>
      <c r="E2254" s="27">
        <v>137</v>
      </c>
      <c r="F2254" s="69">
        <v>46.465073012578465</v>
      </c>
      <c r="G2254" s="27" t="s">
        <v>860</v>
      </c>
      <c r="H2254" s="27" t="s">
        <v>66</v>
      </c>
      <c r="I2254" s="27">
        <v>27001</v>
      </c>
      <c r="J2254" s="27">
        <v>2334</v>
      </c>
      <c r="K2254" s="27">
        <v>158</v>
      </c>
      <c r="L2254" s="72">
        <v>6.7694944301628104E-2</v>
      </c>
      <c r="M2254" s="27" t="s">
        <v>66</v>
      </c>
      <c r="N2254" s="70">
        <f t="shared" si="99"/>
        <v>11082.428655175287</v>
      </c>
      <c r="O2254" s="1">
        <v>44231</v>
      </c>
      <c r="P2254" s="1">
        <f t="shared" si="100"/>
        <v>44213</v>
      </c>
      <c r="Q2254" s="1">
        <f t="shared" si="101"/>
        <v>44226</v>
      </c>
    </row>
    <row r="2255" spans="1:17" x14ac:dyDescent="0.25">
      <c r="A2255" s="73" t="s">
        <v>358</v>
      </c>
      <c r="B2255" s="27" t="s">
        <v>52</v>
      </c>
      <c r="C2255" s="74">
        <v>9795.2977499826702</v>
      </c>
      <c r="D2255" s="27">
        <v>444</v>
      </c>
      <c r="E2255" s="27">
        <v>71</v>
      </c>
      <c r="F2255" s="69">
        <v>51.774113466204163</v>
      </c>
      <c r="G2255" s="27" t="s">
        <v>860</v>
      </c>
      <c r="H2255" s="27" t="s">
        <v>64</v>
      </c>
      <c r="I2255" s="27">
        <v>11106</v>
      </c>
      <c r="J2255" s="27">
        <v>1107</v>
      </c>
      <c r="K2255" s="27">
        <v>76</v>
      </c>
      <c r="L2255" s="72">
        <v>6.8654019873532063E-2</v>
      </c>
      <c r="M2255" s="27" t="s">
        <v>64</v>
      </c>
      <c r="N2255" s="70">
        <f t="shared" si="99"/>
        <v>11301.340992946931</v>
      </c>
      <c r="O2255" s="1">
        <v>44231</v>
      </c>
      <c r="P2255" s="1">
        <f t="shared" si="100"/>
        <v>44213</v>
      </c>
      <c r="Q2255" s="1">
        <f t="shared" si="101"/>
        <v>44226</v>
      </c>
    </row>
    <row r="2256" spans="1:17" x14ac:dyDescent="0.25">
      <c r="A2256" s="73" t="s">
        <v>359</v>
      </c>
      <c r="B2256" s="27" t="s">
        <v>48</v>
      </c>
      <c r="C2256" s="74">
        <v>2200.0396936397201</v>
      </c>
      <c r="D2256" s="27">
        <v>78</v>
      </c>
      <c r="E2256" s="27">
        <v>12</v>
      </c>
      <c r="F2256" s="78">
        <v>38.960336016702044</v>
      </c>
      <c r="G2256" s="27" t="s">
        <v>858</v>
      </c>
      <c r="H2256" s="27" t="s">
        <v>66</v>
      </c>
      <c r="I2256" s="27">
        <v>2527</v>
      </c>
      <c r="J2256" s="27">
        <v>253</v>
      </c>
      <c r="K2256" s="27">
        <v>15</v>
      </c>
      <c r="L2256" s="124">
        <v>5.9288537549407112E-2</v>
      </c>
      <c r="M2256" s="27" t="s">
        <v>66</v>
      </c>
      <c r="N2256" s="70">
        <f t="shared" si="99"/>
        <v>11499.792514263219</v>
      </c>
      <c r="O2256" s="1">
        <v>44231</v>
      </c>
      <c r="P2256" s="1">
        <f t="shared" si="100"/>
        <v>44213</v>
      </c>
      <c r="Q2256" s="1">
        <f t="shared" si="101"/>
        <v>44226</v>
      </c>
    </row>
    <row r="2257" spans="1:17" x14ac:dyDescent="0.25">
      <c r="A2257" s="73" t="s">
        <v>360</v>
      </c>
      <c r="B2257" s="27" t="s">
        <v>45</v>
      </c>
      <c r="C2257" s="74">
        <v>13408.0042293721</v>
      </c>
      <c r="D2257" s="27">
        <v>564</v>
      </c>
      <c r="E2257" s="27">
        <v>51</v>
      </c>
      <c r="F2257" s="75">
        <v>27.169272029889111</v>
      </c>
      <c r="G2257" s="27" t="s">
        <v>859</v>
      </c>
      <c r="H2257" s="27" t="s">
        <v>66</v>
      </c>
      <c r="I2257" s="27">
        <v>18399</v>
      </c>
      <c r="J2257" s="27">
        <v>1697</v>
      </c>
      <c r="K2257" s="27">
        <v>57</v>
      </c>
      <c r="L2257" s="122">
        <v>3.358868591632292E-2</v>
      </c>
      <c r="M2257" s="27" t="s">
        <v>66</v>
      </c>
      <c r="N2257" s="70">
        <f t="shared" si="99"/>
        <v>12656.618919335402</v>
      </c>
      <c r="O2257" s="1">
        <v>44231</v>
      </c>
      <c r="P2257" s="1">
        <f t="shared" si="100"/>
        <v>44213</v>
      </c>
      <c r="Q2257" s="1">
        <f t="shared" si="101"/>
        <v>44226</v>
      </c>
    </row>
    <row r="2258" spans="1:17" x14ac:dyDescent="0.25">
      <c r="A2258" s="73" t="s">
        <v>361</v>
      </c>
      <c r="B2258" s="27" t="s">
        <v>52</v>
      </c>
      <c r="C2258" s="74">
        <v>13670.424629515401</v>
      </c>
      <c r="D2258" s="27">
        <v>825</v>
      </c>
      <c r="E2258" s="27">
        <v>92</v>
      </c>
      <c r="F2258" s="69">
        <v>48.070405634952976</v>
      </c>
      <c r="G2258" s="27" t="s">
        <v>860</v>
      </c>
      <c r="H2258" s="27" t="s">
        <v>66</v>
      </c>
      <c r="I2258" s="27">
        <v>20863</v>
      </c>
      <c r="J2258" s="27">
        <v>1908</v>
      </c>
      <c r="K2258" s="27">
        <v>103</v>
      </c>
      <c r="L2258" s="72">
        <v>5.3983228511530396E-2</v>
      </c>
      <c r="M2258" s="27" t="s">
        <v>66</v>
      </c>
      <c r="N2258" s="70">
        <f t="shared" si="99"/>
        <v>13957.137775226784</v>
      </c>
      <c r="O2258" s="1">
        <v>44231</v>
      </c>
      <c r="P2258" s="1">
        <f t="shared" si="100"/>
        <v>44213</v>
      </c>
      <c r="Q2258" s="1">
        <f t="shared" si="101"/>
        <v>44226</v>
      </c>
    </row>
    <row r="2259" spans="1:17" x14ac:dyDescent="0.25">
      <c r="A2259" s="73" t="s">
        <v>362</v>
      </c>
      <c r="B2259" s="27" t="s">
        <v>52</v>
      </c>
      <c r="C2259" s="74">
        <v>11367.9661478833</v>
      </c>
      <c r="D2259" s="27">
        <v>695</v>
      </c>
      <c r="E2259" s="27">
        <v>89</v>
      </c>
      <c r="F2259" s="69">
        <v>55.921549857241175</v>
      </c>
      <c r="G2259" s="27" t="s">
        <v>860</v>
      </c>
      <c r="H2259" s="27" t="s">
        <v>66</v>
      </c>
      <c r="I2259" s="27">
        <v>13571</v>
      </c>
      <c r="J2259" s="27">
        <v>1447</v>
      </c>
      <c r="K2259" s="27">
        <v>105</v>
      </c>
      <c r="L2259" s="72">
        <v>7.2563925362819623E-2</v>
      </c>
      <c r="M2259" s="27" t="s">
        <v>66</v>
      </c>
      <c r="N2259" s="70">
        <f t="shared" si="99"/>
        <v>12728.750078741477</v>
      </c>
      <c r="O2259" s="1">
        <v>44231</v>
      </c>
      <c r="P2259" s="1">
        <f t="shared" si="100"/>
        <v>44213</v>
      </c>
      <c r="Q2259" s="1">
        <f t="shared" si="101"/>
        <v>44226</v>
      </c>
    </row>
    <row r="2260" spans="1:17" x14ac:dyDescent="0.25">
      <c r="A2260" s="73" t="s">
        <v>363</v>
      </c>
      <c r="B2260" s="27" t="s">
        <v>54</v>
      </c>
      <c r="C2260" s="74">
        <v>8589.0085575090106</v>
      </c>
      <c r="D2260" s="27">
        <v>415</v>
      </c>
      <c r="E2260" s="27">
        <v>33</v>
      </c>
      <c r="F2260" s="69">
        <v>27.443712989226281</v>
      </c>
      <c r="G2260" s="27" t="s">
        <v>860</v>
      </c>
      <c r="H2260" s="27" t="s">
        <v>66</v>
      </c>
      <c r="I2260" s="27">
        <v>10754</v>
      </c>
      <c r="J2260" s="27">
        <v>944</v>
      </c>
      <c r="K2260" s="27">
        <v>38</v>
      </c>
      <c r="L2260" s="72">
        <v>4.025423728813559E-2</v>
      </c>
      <c r="M2260" s="27" t="s">
        <v>66</v>
      </c>
      <c r="N2260" s="70">
        <f t="shared" si="99"/>
        <v>10990.791238351954</v>
      </c>
      <c r="O2260" s="1">
        <v>44231</v>
      </c>
      <c r="P2260" s="1">
        <f t="shared" si="100"/>
        <v>44213</v>
      </c>
      <c r="Q2260" s="1">
        <f t="shared" si="101"/>
        <v>44226</v>
      </c>
    </row>
    <row r="2261" spans="1:17" x14ac:dyDescent="0.25">
      <c r="A2261" s="73" t="s">
        <v>364</v>
      </c>
      <c r="B2261" s="27" t="s">
        <v>42</v>
      </c>
      <c r="C2261" s="74">
        <v>3024.3155479434299</v>
      </c>
      <c r="D2261" s="27">
        <v>84</v>
      </c>
      <c r="E2261" s="27" t="s">
        <v>574</v>
      </c>
      <c r="F2261" s="77">
        <v>9.4472379348304063</v>
      </c>
      <c r="G2261" s="27" t="s">
        <v>857</v>
      </c>
      <c r="H2261" s="27" t="s">
        <v>66</v>
      </c>
      <c r="I2261" s="27">
        <v>3463</v>
      </c>
      <c r="J2261" s="27">
        <v>316</v>
      </c>
      <c r="K2261" s="27">
        <v>4</v>
      </c>
      <c r="L2261" s="123">
        <v>1.2658227848101266E-2</v>
      </c>
      <c r="M2261" s="27" t="s">
        <v>66</v>
      </c>
      <c r="N2261" s="70">
        <f t="shared" si="99"/>
        <v>10448.645155922428</v>
      </c>
      <c r="O2261" s="1">
        <v>44231</v>
      </c>
      <c r="P2261" s="1">
        <f t="shared" si="100"/>
        <v>44213</v>
      </c>
      <c r="Q2261" s="1">
        <f t="shared" si="101"/>
        <v>44226</v>
      </c>
    </row>
    <row r="2262" spans="1:17" x14ac:dyDescent="0.25">
      <c r="A2262" s="73" t="s">
        <v>365</v>
      </c>
      <c r="B2262" s="27" t="s">
        <v>45</v>
      </c>
      <c r="C2262" s="74">
        <v>87731.066584843502</v>
      </c>
      <c r="D2262" s="27">
        <v>17011</v>
      </c>
      <c r="E2262" s="27">
        <v>989</v>
      </c>
      <c r="F2262" s="69">
        <v>80.522054379151342</v>
      </c>
      <c r="G2262" s="27" t="s">
        <v>860</v>
      </c>
      <c r="H2262" s="27" t="s">
        <v>66</v>
      </c>
      <c r="I2262" s="27">
        <v>167703</v>
      </c>
      <c r="J2262" s="27">
        <v>12667</v>
      </c>
      <c r="K2262" s="27">
        <v>1460</v>
      </c>
      <c r="L2262" s="72">
        <v>0.11526012473355965</v>
      </c>
      <c r="M2262" s="27" t="s">
        <v>66</v>
      </c>
      <c r="N2262" s="70">
        <f t="shared" si="99"/>
        <v>14438.442951961513</v>
      </c>
      <c r="O2262" s="1">
        <v>44231</v>
      </c>
      <c r="P2262" s="1">
        <f t="shared" si="100"/>
        <v>44213</v>
      </c>
      <c r="Q2262" s="1">
        <f t="shared" si="101"/>
        <v>44226</v>
      </c>
    </row>
    <row r="2263" spans="1:17" x14ac:dyDescent="0.25">
      <c r="A2263" s="73" t="s">
        <v>366</v>
      </c>
      <c r="B2263" s="27" t="s">
        <v>42</v>
      </c>
      <c r="C2263" s="74">
        <v>5830.1502088339003</v>
      </c>
      <c r="D2263" s="27">
        <v>246</v>
      </c>
      <c r="E2263" s="27">
        <v>21</v>
      </c>
      <c r="F2263" s="75">
        <v>25.728325107767983</v>
      </c>
      <c r="G2263" s="27" t="s">
        <v>859</v>
      </c>
      <c r="H2263" s="27" t="s">
        <v>66</v>
      </c>
      <c r="I2263" s="27">
        <v>7821</v>
      </c>
      <c r="J2263" s="27">
        <v>726</v>
      </c>
      <c r="K2263" s="27">
        <v>28</v>
      </c>
      <c r="L2263" s="122">
        <v>3.8567493112947659E-2</v>
      </c>
      <c r="M2263" s="27" t="s">
        <v>66</v>
      </c>
      <c r="N2263" s="70">
        <f t="shared" si="99"/>
        <v>12452.509352159705</v>
      </c>
      <c r="O2263" s="1">
        <v>44231</v>
      </c>
      <c r="P2263" s="1">
        <f t="shared" si="100"/>
        <v>44213</v>
      </c>
      <c r="Q2263" s="1">
        <f t="shared" si="101"/>
        <v>44226</v>
      </c>
    </row>
    <row r="2264" spans="1:17" x14ac:dyDescent="0.25">
      <c r="A2264" s="73" t="s">
        <v>367</v>
      </c>
      <c r="B2264" s="27" t="s">
        <v>54</v>
      </c>
      <c r="C2264" s="74">
        <v>11263.703785563999</v>
      </c>
      <c r="D2264" s="27">
        <v>816</v>
      </c>
      <c r="E2264" s="27">
        <v>87</v>
      </c>
      <c r="F2264" s="75">
        <v>55.170890788607082</v>
      </c>
      <c r="G2264" s="27" t="s">
        <v>859</v>
      </c>
      <c r="H2264" s="27" t="s">
        <v>64</v>
      </c>
      <c r="I2264" s="27">
        <v>17572</v>
      </c>
      <c r="J2264" s="27">
        <v>1843</v>
      </c>
      <c r="K2264" s="27">
        <v>90</v>
      </c>
      <c r="L2264" s="122">
        <v>4.8833423765599564E-2</v>
      </c>
      <c r="M2264" s="27" t="s">
        <v>66</v>
      </c>
      <c r="N2264" s="70">
        <f t="shared" si="99"/>
        <v>16362.291081926891</v>
      </c>
      <c r="O2264" s="1">
        <v>44231</v>
      </c>
      <c r="P2264" s="1">
        <f t="shared" si="100"/>
        <v>44213</v>
      </c>
      <c r="Q2264" s="1">
        <f t="shared" si="101"/>
        <v>44226</v>
      </c>
    </row>
    <row r="2265" spans="1:17" x14ac:dyDescent="0.25">
      <c r="A2265" s="73" t="s">
        <v>368</v>
      </c>
      <c r="B2265" s="27" t="s">
        <v>42</v>
      </c>
      <c r="C2265" s="74">
        <v>4832.7731345598404</v>
      </c>
      <c r="D2265" s="27">
        <v>180</v>
      </c>
      <c r="E2265" s="27">
        <v>19</v>
      </c>
      <c r="F2265" s="75">
        <v>28.082072535905688</v>
      </c>
      <c r="G2265" s="27" t="s">
        <v>859</v>
      </c>
      <c r="H2265" s="27" t="s">
        <v>66</v>
      </c>
      <c r="I2265" s="27">
        <v>9968</v>
      </c>
      <c r="J2265" s="27">
        <v>775</v>
      </c>
      <c r="K2265" s="27">
        <v>19</v>
      </c>
      <c r="L2265" s="122">
        <v>2.4516129032258065E-2</v>
      </c>
      <c r="M2265" s="27" t="s">
        <v>66</v>
      </c>
      <c r="N2265" s="70">
        <f t="shared" si="99"/>
        <v>16036.341421819825</v>
      </c>
      <c r="O2265" s="1">
        <v>44231</v>
      </c>
      <c r="P2265" s="1">
        <f t="shared" si="100"/>
        <v>44213</v>
      </c>
      <c r="Q2265" s="1">
        <f t="shared" si="101"/>
        <v>44226</v>
      </c>
    </row>
    <row r="2266" spans="1:17" x14ac:dyDescent="0.25">
      <c r="A2266" s="73" t="s">
        <v>369</v>
      </c>
      <c r="B2266" s="27" t="s">
        <v>54</v>
      </c>
      <c r="C2266" s="74">
        <v>40376.577641466603</v>
      </c>
      <c r="D2266" s="27">
        <v>4069</v>
      </c>
      <c r="E2266" s="27">
        <v>338</v>
      </c>
      <c r="F2266" s="69">
        <v>59.79421375739016</v>
      </c>
      <c r="G2266" s="27" t="s">
        <v>860</v>
      </c>
      <c r="H2266" s="27" t="s">
        <v>66</v>
      </c>
      <c r="I2266" s="27">
        <v>60380</v>
      </c>
      <c r="J2266" s="27">
        <v>5055</v>
      </c>
      <c r="K2266" s="27">
        <v>387</v>
      </c>
      <c r="L2266" s="72">
        <v>7.6557863501483678E-2</v>
      </c>
      <c r="M2266" s="27" t="s">
        <v>66</v>
      </c>
      <c r="N2266" s="70">
        <f t="shared" si="99"/>
        <v>12519.634637900892</v>
      </c>
      <c r="O2266" s="1">
        <v>44231</v>
      </c>
      <c r="P2266" s="1">
        <f t="shared" si="100"/>
        <v>44213</v>
      </c>
      <c r="Q2266" s="1">
        <f t="shared" si="101"/>
        <v>44226</v>
      </c>
    </row>
    <row r="2267" spans="1:17" x14ac:dyDescent="0.25">
      <c r="A2267" s="73" t="s">
        <v>370</v>
      </c>
      <c r="B2267" s="27" t="s">
        <v>46</v>
      </c>
      <c r="C2267" s="74">
        <v>2026.1602306654599</v>
      </c>
      <c r="D2267" s="27">
        <v>25</v>
      </c>
      <c r="E2267" s="27" t="s">
        <v>574</v>
      </c>
      <c r="F2267" s="77">
        <v>3.5253170182454849</v>
      </c>
      <c r="G2267" s="27" t="s">
        <v>857</v>
      </c>
      <c r="H2267" s="27" t="s">
        <v>68</v>
      </c>
      <c r="I2267" s="27">
        <v>3759</v>
      </c>
      <c r="J2267" s="27">
        <v>371</v>
      </c>
      <c r="K2267" s="27">
        <v>3</v>
      </c>
      <c r="L2267" s="123">
        <v>8.0862533692722376E-3</v>
      </c>
      <c r="M2267" s="27" t="s">
        <v>66</v>
      </c>
      <c r="N2267" s="70">
        <f t="shared" si="99"/>
        <v>18310.496592767049</v>
      </c>
      <c r="O2267" s="1">
        <v>44231</v>
      </c>
      <c r="P2267" s="1">
        <f t="shared" si="100"/>
        <v>44213</v>
      </c>
      <c r="Q2267" s="1">
        <f t="shared" si="101"/>
        <v>44226</v>
      </c>
    </row>
    <row r="2268" spans="1:17" x14ac:dyDescent="0.25">
      <c r="A2268" s="73" t="s">
        <v>371</v>
      </c>
      <c r="B2268" s="27" t="s">
        <v>49</v>
      </c>
      <c r="C2268" s="74">
        <v>34080.2247325719</v>
      </c>
      <c r="D2268" s="27">
        <v>937</v>
      </c>
      <c r="E2268" s="27">
        <v>93</v>
      </c>
      <c r="F2268" s="75">
        <v>19.491823176002377</v>
      </c>
      <c r="G2268" s="27" t="s">
        <v>859</v>
      </c>
      <c r="H2268" s="27" t="s">
        <v>66</v>
      </c>
      <c r="I2268" s="27">
        <v>47119</v>
      </c>
      <c r="J2268" s="27">
        <v>4817</v>
      </c>
      <c r="K2268" s="27">
        <v>105</v>
      </c>
      <c r="L2268" s="122">
        <v>2.1797799460244967E-2</v>
      </c>
      <c r="M2268" s="27" t="s">
        <v>66</v>
      </c>
      <c r="N2268" s="70">
        <f t="shared" si="99"/>
        <v>14134.296466056432</v>
      </c>
      <c r="O2268" s="1">
        <v>44231</v>
      </c>
      <c r="P2268" s="1">
        <f t="shared" si="100"/>
        <v>44213</v>
      </c>
      <c r="Q2268" s="1">
        <f t="shared" si="101"/>
        <v>44226</v>
      </c>
    </row>
    <row r="2269" spans="1:17" x14ac:dyDescent="0.25">
      <c r="A2269" s="73" t="s">
        <v>372</v>
      </c>
      <c r="B2269" s="27" t="s">
        <v>46</v>
      </c>
      <c r="C2269" s="74">
        <v>611.63523157592294</v>
      </c>
      <c r="D2269" s="27" t="s">
        <v>574</v>
      </c>
      <c r="E2269" s="27">
        <v>0</v>
      </c>
      <c r="F2269" s="76">
        <v>0</v>
      </c>
      <c r="G2269" s="27" t="s">
        <v>857</v>
      </c>
      <c r="H2269" s="27" t="s">
        <v>68</v>
      </c>
      <c r="I2269" s="27">
        <v>222</v>
      </c>
      <c r="J2269" s="27">
        <v>23</v>
      </c>
      <c r="K2269" s="27">
        <v>0</v>
      </c>
      <c r="L2269" s="141">
        <v>0</v>
      </c>
      <c r="M2269" s="27" t="s">
        <v>68</v>
      </c>
      <c r="N2269" s="70">
        <f t="shared" si="99"/>
        <v>3760.4112406570848</v>
      </c>
      <c r="O2269" s="1">
        <v>44231</v>
      </c>
      <c r="P2269" s="1">
        <f t="shared" si="100"/>
        <v>44213</v>
      </c>
      <c r="Q2269" s="1">
        <f t="shared" si="101"/>
        <v>44226</v>
      </c>
    </row>
    <row r="2270" spans="1:17" x14ac:dyDescent="0.25">
      <c r="A2270" s="73" t="s">
        <v>373</v>
      </c>
      <c r="B2270" s="27" t="s">
        <v>49</v>
      </c>
      <c r="C2270" s="74">
        <v>8696.8122222217498</v>
      </c>
      <c r="D2270" s="27">
        <v>145</v>
      </c>
      <c r="E2270" s="27">
        <v>9</v>
      </c>
      <c r="F2270" s="77">
        <v>7.3918710261966991</v>
      </c>
      <c r="G2270" s="27" t="s">
        <v>857</v>
      </c>
      <c r="H2270" s="27" t="s">
        <v>66</v>
      </c>
      <c r="I2270" s="27">
        <v>9641</v>
      </c>
      <c r="J2270" s="27">
        <v>812</v>
      </c>
      <c r="K2270" s="27">
        <v>13</v>
      </c>
      <c r="L2270" s="123">
        <v>1.600985221674877E-2</v>
      </c>
      <c r="M2270" s="27" t="s">
        <v>66</v>
      </c>
      <c r="N2270" s="70">
        <f t="shared" si="99"/>
        <v>9336.7544250893425</v>
      </c>
      <c r="O2270" s="1">
        <v>44231</v>
      </c>
      <c r="P2270" s="1">
        <f t="shared" si="100"/>
        <v>44213</v>
      </c>
      <c r="Q2270" s="1">
        <f t="shared" si="101"/>
        <v>44226</v>
      </c>
    </row>
    <row r="2271" spans="1:17" x14ac:dyDescent="0.25">
      <c r="A2271" s="73" t="s">
        <v>374</v>
      </c>
      <c r="B2271" s="27" t="s">
        <v>49</v>
      </c>
      <c r="C2271" s="74">
        <v>9756.4222031515692</v>
      </c>
      <c r="D2271" s="27">
        <v>432</v>
      </c>
      <c r="E2271" s="27">
        <v>39</v>
      </c>
      <c r="F2271" s="69">
        <v>28.552621316597286</v>
      </c>
      <c r="G2271" s="27" t="s">
        <v>860</v>
      </c>
      <c r="H2271" s="27" t="s">
        <v>64</v>
      </c>
      <c r="I2271" s="27">
        <v>14236</v>
      </c>
      <c r="J2271" s="27">
        <v>1471</v>
      </c>
      <c r="K2271" s="27">
        <v>40</v>
      </c>
      <c r="L2271" s="72">
        <v>2.7192386131883073E-2</v>
      </c>
      <c r="M2271" s="27" t="s">
        <v>68</v>
      </c>
      <c r="N2271" s="70">
        <f t="shared" si="99"/>
        <v>15077.248292153963</v>
      </c>
      <c r="O2271" s="1">
        <v>44231</v>
      </c>
      <c r="P2271" s="1">
        <f t="shared" si="100"/>
        <v>44213</v>
      </c>
      <c r="Q2271" s="1">
        <f t="shared" si="101"/>
        <v>44226</v>
      </c>
    </row>
    <row r="2272" spans="1:17" x14ac:dyDescent="0.25">
      <c r="A2272" s="73" t="s">
        <v>375</v>
      </c>
      <c r="B2272" s="27" t="s">
        <v>47</v>
      </c>
      <c r="C2272" s="74">
        <v>15406.425291514101</v>
      </c>
      <c r="D2272" s="27">
        <v>887</v>
      </c>
      <c r="E2272" s="27">
        <v>71</v>
      </c>
      <c r="F2272" s="75">
        <v>32.917620249143241</v>
      </c>
      <c r="G2272" s="27" t="s">
        <v>859</v>
      </c>
      <c r="H2272" s="27" t="s">
        <v>66</v>
      </c>
      <c r="I2272" s="27">
        <v>27816</v>
      </c>
      <c r="J2272" s="27">
        <v>2487</v>
      </c>
      <c r="K2272" s="27">
        <v>87</v>
      </c>
      <c r="L2272" s="122">
        <v>3.4981905910735828E-2</v>
      </c>
      <c r="M2272" s="27" t="s">
        <v>66</v>
      </c>
      <c r="N2272" s="70">
        <f t="shared" si="99"/>
        <v>16142.615518798162</v>
      </c>
      <c r="O2272" s="1">
        <v>44231</v>
      </c>
      <c r="P2272" s="1">
        <f t="shared" si="100"/>
        <v>44213</v>
      </c>
      <c r="Q2272" s="1">
        <f t="shared" si="101"/>
        <v>44226</v>
      </c>
    </row>
    <row r="2273" spans="1:17" x14ac:dyDescent="0.25">
      <c r="A2273" s="73" t="s">
        <v>376</v>
      </c>
      <c r="B2273" s="27" t="s">
        <v>49</v>
      </c>
      <c r="C2273" s="74">
        <v>116142.925799655</v>
      </c>
      <c r="D2273" s="27">
        <v>13519</v>
      </c>
      <c r="E2273" s="27">
        <v>1028</v>
      </c>
      <c r="F2273" s="69">
        <v>63.222594852858052</v>
      </c>
      <c r="G2273" s="27" t="s">
        <v>860</v>
      </c>
      <c r="H2273" s="27" t="s">
        <v>66</v>
      </c>
      <c r="I2273" s="27">
        <v>191876</v>
      </c>
      <c r="J2273" s="27">
        <v>16866</v>
      </c>
      <c r="K2273" s="27">
        <v>1198</v>
      </c>
      <c r="L2273" s="72">
        <v>7.103047551286612E-2</v>
      </c>
      <c r="M2273" s="27" t="s">
        <v>66</v>
      </c>
      <c r="N2273" s="70">
        <f t="shared" si="99"/>
        <v>14521.76263330375</v>
      </c>
      <c r="O2273" s="1">
        <v>44231</v>
      </c>
      <c r="P2273" s="1">
        <f t="shared" si="100"/>
        <v>44213</v>
      </c>
      <c r="Q2273" s="1">
        <f t="shared" si="101"/>
        <v>44226</v>
      </c>
    </row>
    <row r="2274" spans="1:17" x14ac:dyDescent="0.25">
      <c r="A2274" s="73" t="s">
        <v>377</v>
      </c>
      <c r="B2274" s="27" t="s">
        <v>47</v>
      </c>
      <c r="C2274" s="74">
        <v>20714.095533973501</v>
      </c>
      <c r="D2274" s="27">
        <v>1600</v>
      </c>
      <c r="E2274" s="27">
        <v>151</v>
      </c>
      <c r="F2274" s="69">
        <v>52.069443572974123</v>
      </c>
      <c r="G2274" s="27" t="s">
        <v>860</v>
      </c>
      <c r="H2274" s="27" t="s">
        <v>66</v>
      </c>
      <c r="I2274" s="27">
        <v>30197</v>
      </c>
      <c r="J2274" s="27">
        <v>2469</v>
      </c>
      <c r="K2274" s="27">
        <v>204</v>
      </c>
      <c r="L2274" s="72">
        <v>8.2624544349939252E-2</v>
      </c>
      <c r="M2274" s="27" t="s">
        <v>66</v>
      </c>
      <c r="N2274" s="70">
        <f t="shared" si="99"/>
        <v>11919.41977843327</v>
      </c>
      <c r="O2274" s="1">
        <v>44231</v>
      </c>
      <c r="P2274" s="1">
        <f t="shared" si="100"/>
        <v>44213</v>
      </c>
      <c r="Q2274" s="1">
        <f t="shared" si="101"/>
        <v>44226</v>
      </c>
    </row>
    <row r="2275" spans="1:17" x14ac:dyDescent="0.25">
      <c r="A2275" s="73" t="s">
        <v>378</v>
      </c>
      <c r="B2275" s="27" t="s">
        <v>54</v>
      </c>
      <c r="C2275" s="74">
        <v>10418.392432463201</v>
      </c>
      <c r="D2275" s="27">
        <v>560</v>
      </c>
      <c r="E2275" s="27">
        <v>67</v>
      </c>
      <c r="F2275" s="69">
        <v>45.93524688897525</v>
      </c>
      <c r="G2275" s="27" t="s">
        <v>860</v>
      </c>
      <c r="H2275" s="27" t="s">
        <v>66</v>
      </c>
      <c r="I2275" s="27">
        <v>12544</v>
      </c>
      <c r="J2275" s="27">
        <v>1112</v>
      </c>
      <c r="K2275" s="27">
        <v>74</v>
      </c>
      <c r="L2275" s="72">
        <v>6.654676258992806E-2</v>
      </c>
      <c r="M2275" s="27" t="s">
        <v>66</v>
      </c>
      <c r="N2275" s="70">
        <f t="shared" si="99"/>
        <v>10673.431695038311</v>
      </c>
      <c r="O2275" s="1">
        <v>44231</v>
      </c>
      <c r="P2275" s="1">
        <f t="shared" si="100"/>
        <v>44213</v>
      </c>
      <c r="Q2275" s="1">
        <f t="shared" si="101"/>
        <v>44226</v>
      </c>
    </row>
    <row r="2276" spans="1:17" x14ac:dyDescent="0.25">
      <c r="A2276" s="73" t="s">
        <v>379</v>
      </c>
      <c r="B2276" s="27" t="s">
        <v>45</v>
      </c>
      <c r="C2276" s="74">
        <v>100824.306406576</v>
      </c>
      <c r="D2276" s="27">
        <v>14369</v>
      </c>
      <c r="E2276" s="27">
        <v>1005</v>
      </c>
      <c r="F2276" s="69">
        <v>71.198817868616899</v>
      </c>
      <c r="G2276" s="27" t="s">
        <v>860</v>
      </c>
      <c r="H2276" s="27" t="s">
        <v>66</v>
      </c>
      <c r="I2276" s="27">
        <v>164575</v>
      </c>
      <c r="J2276" s="27">
        <v>13545</v>
      </c>
      <c r="K2276" s="27">
        <v>1235</v>
      </c>
      <c r="L2276" s="72">
        <v>9.1177556293835366E-2</v>
      </c>
      <c r="M2276" s="27" t="s">
        <v>66</v>
      </c>
      <c r="N2276" s="70">
        <f t="shared" si="99"/>
        <v>13434.260529776937</v>
      </c>
      <c r="O2276" s="1">
        <v>44231</v>
      </c>
      <c r="P2276" s="1">
        <f t="shared" si="100"/>
        <v>44213</v>
      </c>
      <c r="Q2276" s="1">
        <f t="shared" si="101"/>
        <v>44226</v>
      </c>
    </row>
    <row r="2277" spans="1:17" x14ac:dyDescent="0.25">
      <c r="A2277" s="73" t="s">
        <v>380</v>
      </c>
      <c r="B2277" s="27" t="s">
        <v>45</v>
      </c>
      <c r="C2277" s="74">
        <v>11593.289720794701</v>
      </c>
      <c r="D2277" s="27">
        <v>923</v>
      </c>
      <c r="E2277" s="27">
        <v>86</v>
      </c>
      <c r="F2277" s="69">
        <v>52.986316143197882</v>
      </c>
      <c r="G2277" s="27" t="s">
        <v>860</v>
      </c>
      <c r="H2277" s="27" t="s">
        <v>66</v>
      </c>
      <c r="I2277" s="27">
        <v>21826</v>
      </c>
      <c r="J2277" s="27">
        <v>2028</v>
      </c>
      <c r="K2277" s="27">
        <v>104</v>
      </c>
      <c r="L2277" s="72">
        <v>5.128205128205128E-2</v>
      </c>
      <c r="M2277" s="27" t="s">
        <v>64</v>
      </c>
      <c r="N2277" s="70">
        <f t="shared" si="99"/>
        <v>17492.877766717142</v>
      </c>
      <c r="O2277" s="1">
        <v>44231</v>
      </c>
      <c r="P2277" s="1">
        <f t="shared" si="100"/>
        <v>44213</v>
      </c>
      <c r="Q2277" s="1">
        <f t="shared" si="101"/>
        <v>44226</v>
      </c>
    </row>
    <row r="2278" spans="1:17" x14ac:dyDescent="0.25">
      <c r="A2278" s="73" t="s">
        <v>381</v>
      </c>
      <c r="B2278" s="27" t="s">
        <v>49</v>
      </c>
      <c r="C2278" s="74">
        <v>67654.360942971107</v>
      </c>
      <c r="D2278" s="27">
        <v>5669</v>
      </c>
      <c r="E2278" s="27">
        <v>526</v>
      </c>
      <c r="F2278" s="69">
        <v>55.53437804711394</v>
      </c>
      <c r="G2278" s="27" t="s">
        <v>860</v>
      </c>
      <c r="H2278" s="27" t="s">
        <v>66</v>
      </c>
      <c r="I2278" s="27">
        <v>111398</v>
      </c>
      <c r="J2278" s="27">
        <v>10677</v>
      </c>
      <c r="K2278" s="27">
        <v>650</v>
      </c>
      <c r="L2278" s="72">
        <v>6.087852392994287E-2</v>
      </c>
      <c r="M2278" s="27" t="s">
        <v>66</v>
      </c>
      <c r="N2278" s="70">
        <f t="shared" si="99"/>
        <v>15781.687759936305</v>
      </c>
      <c r="O2278" s="1">
        <v>44231</v>
      </c>
      <c r="P2278" s="1">
        <f t="shared" si="100"/>
        <v>44213</v>
      </c>
      <c r="Q2278" s="1">
        <f t="shared" si="101"/>
        <v>44226</v>
      </c>
    </row>
    <row r="2279" spans="1:17" x14ac:dyDescent="0.25">
      <c r="A2279" s="73" t="s">
        <v>382</v>
      </c>
      <c r="B2279" s="27" t="s">
        <v>45</v>
      </c>
      <c r="C2279" s="74">
        <v>4899.3351278783603</v>
      </c>
      <c r="D2279" s="27">
        <v>178</v>
      </c>
      <c r="E2279" s="27">
        <v>15</v>
      </c>
      <c r="F2279" s="78">
        <v>21.868856558349982</v>
      </c>
      <c r="G2279" s="27" t="s">
        <v>858</v>
      </c>
      <c r="H2279" s="27" t="s">
        <v>66</v>
      </c>
      <c r="I2279" s="27">
        <v>7932</v>
      </c>
      <c r="J2279" s="27">
        <v>720</v>
      </c>
      <c r="K2279" s="27">
        <v>18</v>
      </c>
      <c r="L2279" s="124">
        <v>2.5000000000000001E-2</v>
      </c>
      <c r="M2279" s="27" t="s">
        <v>66</v>
      </c>
      <c r="N2279" s="70">
        <f t="shared" si="99"/>
        <v>14695.871607211189</v>
      </c>
      <c r="O2279" s="1">
        <v>44231</v>
      </c>
      <c r="P2279" s="1">
        <f t="shared" si="100"/>
        <v>44213</v>
      </c>
      <c r="Q2279" s="1">
        <f t="shared" si="101"/>
        <v>44226</v>
      </c>
    </row>
    <row r="2280" spans="1:17" x14ac:dyDescent="0.25">
      <c r="A2280" s="73" t="s">
        <v>383</v>
      </c>
      <c r="B2280" s="27" t="s">
        <v>43</v>
      </c>
      <c r="C2280" s="74">
        <v>23630.587330045601</v>
      </c>
      <c r="D2280" s="27">
        <v>1279</v>
      </c>
      <c r="E2280" s="27">
        <v>176</v>
      </c>
      <c r="F2280" s="69">
        <v>53.19981427395318</v>
      </c>
      <c r="G2280" s="27" t="s">
        <v>860</v>
      </c>
      <c r="H2280" s="27" t="s">
        <v>66</v>
      </c>
      <c r="I2280" s="27">
        <v>30955</v>
      </c>
      <c r="J2280" s="27">
        <v>2973</v>
      </c>
      <c r="K2280" s="27">
        <v>190</v>
      </c>
      <c r="L2280" s="72">
        <v>6.3908509922637066E-2</v>
      </c>
      <c r="M2280" s="27" t="s">
        <v>66</v>
      </c>
      <c r="N2280" s="70">
        <f t="shared" si="99"/>
        <v>12581.151532445905</v>
      </c>
      <c r="O2280" s="1">
        <v>44231</v>
      </c>
      <c r="P2280" s="1">
        <f t="shared" si="100"/>
        <v>44213</v>
      </c>
      <c r="Q2280" s="1">
        <f t="shared" si="101"/>
        <v>44226</v>
      </c>
    </row>
    <row r="2281" spans="1:17" x14ac:dyDescent="0.25">
      <c r="A2281" s="73" t="s">
        <v>384</v>
      </c>
      <c r="B2281" s="27" t="s">
        <v>45</v>
      </c>
      <c r="C2281" s="74">
        <v>19036.1847708721</v>
      </c>
      <c r="D2281" s="27">
        <v>1054</v>
      </c>
      <c r="E2281" s="27">
        <v>147</v>
      </c>
      <c r="F2281" s="75">
        <v>55.158111388298771</v>
      </c>
      <c r="G2281" s="27" t="s">
        <v>859</v>
      </c>
      <c r="H2281" s="27" t="s">
        <v>64</v>
      </c>
      <c r="I2281" s="27">
        <v>35070</v>
      </c>
      <c r="J2281" s="27">
        <v>4134</v>
      </c>
      <c r="K2281" s="27">
        <v>170</v>
      </c>
      <c r="L2281" s="122">
        <v>4.1122399612965647E-2</v>
      </c>
      <c r="M2281" s="27" t="s">
        <v>64</v>
      </c>
      <c r="N2281" s="70">
        <f t="shared" si="99"/>
        <v>21716.536426593058</v>
      </c>
      <c r="O2281" s="1">
        <v>44231</v>
      </c>
      <c r="P2281" s="1">
        <f t="shared" si="100"/>
        <v>44213</v>
      </c>
      <c r="Q2281" s="1">
        <f t="shared" si="101"/>
        <v>44226</v>
      </c>
    </row>
    <row r="2282" spans="1:17" x14ac:dyDescent="0.25">
      <c r="A2282" s="73" t="s">
        <v>385</v>
      </c>
      <c r="B2282" s="27" t="s">
        <v>52</v>
      </c>
      <c r="C2282" s="74">
        <v>4597.5251554699198</v>
      </c>
      <c r="D2282" s="27">
        <v>333</v>
      </c>
      <c r="E2282" s="27">
        <v>35</v>
      </c>
      <c r="F2282" s="69">
        <v>54.377081483189222</v>
      </c>
      <c r="G2282" s="27" t="s">
        <v>860</v>
      </c>
      <c r="H2282" s="27" t="s">
        <v>66</v>
      </c>
      <c r="I2282" s="27">
        <v>13469</v>
      </c>
      <c r="J2282" s="27">
        <v>1236</v>
      </c>
      <c r="K2282" s="27">
        <v>37</v>
      </c>
      <c r="L2282" s="72">
        <v>2.9935275080906147E-2</v>
      </c>
      <c r="M2282" s="27" t="s">
        <v>66</v>
      </c>
      <c r="N2282" s="70">
        <f t="shared" si="99"/>
        <v>26884.029085288745</v>
      </c>
      <c r="O2282" s="1">
        <v>44231</v>
      </c>
      <c r="P2282" s="1">
        <f t="shared" si="100"/>
        <v>44213</v>
      </c>
      <c r="Q2282" s="1">
        <f t="shared" si="101"/>
        <v>44226</v>
      </c>
    </row>
    <row r="2283" spans="1:17" x14ac:dyDescent="0.25">
      <c r="A2283" s="73" t="s">
        <v>386</v>
      </c>
      <c r="B2283" s="27" t="s">
        <v>49</v>
      </c>
      <c r="C2283" s="74">
        <v>43615.198490032897</v>
      </c>
      <c r="D2283" s="27">
        <v>3952</v>
      </c>
      <c r="E2283" s="27">
        <v>358</v>
      </c>
      <c r="F2283" s="69">
        <v>58.629627874494822</v>
      </c>
      <c r="G2283" s="27" t="s">
        <v>860</v>
      </c>
      <c r="H2283" s="27" t="s">
        <v>66</v>
      </c>
      <c r="I2283" s="27">
        <v>68725</v>
      </c>
      <c r="J2283" s="27">
        <v>5629</v>
      </c>
      <c r="K2283" s="27">
        <v>400</v>
      </c>
      <c r="L2283" s="72">
        <v>7.1060579143720021E-2</v>
      </c>
      <c r="M2283" s="27" t="s">
        <v>66</v>
      </c>
      <c r="N2283" s="70">
        <f t="shared" si="99"/>
        <v>12906.051548261003</v>
      </c>
      <c r="O2283" s="1">
        <v>44231</v>
      </c>
      <c r="P2283" s="1">
        <f t="shared" si="100"/>
        <v>44213</v>
      </c>
      <c r="Q2283" s="1">
        <f t="shared" si="101"/>
        <v>44226</v>
      </c>
    </row>
    <row r="2284" spans="1:17" x14ac:dyDescent="0.25">
      <c r="A2284" s="73" t="s">
        <v>387</v>
      </c>
      <c r="B2284" s="27" t="s">
        <v>52</v>
      </c>
      <c r="C2284" s="74">
        <v>25917.393669385499</v>
      </c>
      <c r="D2284" s="27">
        <v>1403</v>
      </c>
      <c r="E2284" s="27">
        <v>150</v>
      </c>
      <c r="F2284" s="69">
        <v>41.340135705627652</v>
      </c>
      <c r="G2284" s="27" t="s">
        <v>860</v>
      </c>
      <c r="H2284" s="27" t="s">
        <v>66</v>
      </c>
      <c r="I2284" s="27">
        <v>28797</v>
      </c>
      <c r="J2284" s="27">
        <v>2874</v>
      </c>
      <c r="K2284" s="27">
        <v>171</v>
      </c>
      <c r="L2284" s="72">
        <v>5.9498956158663886E-2</v>
      </c>
      <c r="M2284" s="27" t="s">
        <v>66</v>
      </c>
      <c r="N2284" s="70">
        <f t="shared" si="99"/>
        <v>11089.078001677561</v>
      </c>
      <c r="O2284" s="1">
        <v>44231</v>
      </c>
      <c r="P2284" s="1">
        <f t="shared" si="100"/>
        <v>44213</v>
      </c>
      <c r="Q2284" s="1">
        <f t="shared" si="101"/>
        <v>44226</v>
      </c>
    </row>
    <row r="2285" spans="1:17" x14ac:dyDescent="0.25">
      <c r="A2285" s="73" t="s">
        <v>388</v>
      </c>
      <c r="B2285" s="27" t="s">
        <v>41</v>
      </c>
      <c r="C2285" s="74">
        <v>15535.1939863677</v>
      </c>
      <c r="D2285" s="27">
        <v>527</v>
      </c>
      <c r="E2285" s="27">
        <v>68</v>
      </c>
      <c r="F2285" s="75">
        <v>31.265414911490979</v>
      </c>
      <c r="G2285" s="27" t="s">
        <v>859</v>
      </c>
      <c r="H2285" s="27" t="s">
        <v>66</v>
      </c>
      <c r="I2285" s="27">
        <v>17960</v>
      </c>
      <c r="J2285" s="27">
        <v>1614</v>
      </c>
      <c r="K2285" s="27">
        <v>74</v>
      </c>
      <c r="L2285" s="122">
        <v>4.584882280049566E-2</v>
      </c>
      <c r="M2285" s="27" t="s">
        <v>66</v>
      </c>
      <c r="N2285" s="70">
        <f t="shared" si="99"/>
        <v>10389.313460883091</v>
      </c>
      <c r="O2285" s="1">
        <v>44231</v>
      </c>
      <c r="P2285" s="1">
        <f t="shared" si="100"/>
        <v>44213</v>
      </c>
      <c r="Q2285" s="1">
        <f t="shared" si="101"/>
        <v>44226</v>
      </c>
    </row>
    <row r="2286" spans="1:17" x14ac:dyDescent="0.25">
      <c r="A2286" s="73" t="s">
        <v>389</v>
      </c>
      <c r="B2286" s="27" t="s">
        <v>52</v>
      </c>
      <c r="C2286" s="74">
        <v>5732.2185635331398</v>
      </c>
      <c r="D2286" s="27">
        <v>346</v>
      </c>
      <c r="E2286" s="27">
        <v>22</v>
      </c>
      <c r="F2286" s="75">
        <v>27.413968152323861</v>
      </c>
      <c r="G2286" s="27" t="s">
        <v>859</v>
      </c>
      <c r="H2286" s="27" t="s">
        <v>66</v>
      </c>
      <c r="I2286" s="27">
        <v>8292</v>
      </c>
      <c r="J2286" s="27">
        <v>808</v>
      </c>
      <c r="K2286" s="27">
        <v>24</v>
      </c>
      <c r="L2286" s="122">
        <v>2.9702970297029702E-2</v>
      </c>
      <c r="M2286" s="27" t="s">
        <v>66</v>
      </c>
      <c r="N2286" s="70">
        <f t="shared" si="99"/>
        <v>14095.763988140345</v>
      </c>
      <c r="O2286" s="1">
        <v>44231</v>
      </c>
      <c r="P2286" s="1">
        <f t="shared" si="100"/>
        <v>44213</v>
      </c>
      <c r="Q2286" s="1">
        <f t="shared" si="101"/>
        <v>44226</v>
      </c>
    </row>
    <row r="2287" spans="1:17" x14ac:dyDescent="0.25">
      <c r="A2287" s="73" t="s">
        <v>390</v>
      </c>
      <c r="B2287" s="27" t="s">
        <v>49</v>
      </c>
      <c r="C2287" s="74">
        <v>10406.375954216899</v>
      </c>
      <c r="D2287" s="27">
        <v>475</v>
      </c>
      <c r="E2287" s="27">
        <v>58</v>
      </c>
      <c r="F2287" s="69">
        <v>39.810757953429139</v>
      </c>
      <c r="G2287" s="27" t="s">
        <v>860</v>
      </c>
      <c r="H2287" s="27" t="s">
        <v>66</v>
      </c>
      <c r="I2287" s="27">
        <v>14463</v>
      </c>
      <c r="J2287" s="27">
        <v>1346</v>
      </c>
      <c r="K2287" s="27">
        <v>70</v>
      </c>
      <c r="L2287" s="72">
        <v>5.2005943536404163E-2</v>
      </c>
      <c r="M2287" s="27" t="s">
        <v>66</v>
      </c>
      <c r="N2287" s="70">
        <f t="shared" si="99"/>
        <v>12934.377980593428</v>
      </c>
      <c r="O2287" s="1">
        <v>44231</v>
      </c>
      <c r="P2287" s="1">
        <f t="shared" si="100"/>
        <v>44213</v>
      </c>
      <c r="Q2287" s="1">
        <f t="shared" si="101"/>
        <v>44226</v>
      </c>
    </row>
    <row r="2288" spans="1:17" x14ac:dyDescent="0.25">
      <c r="A2288" s="73" t="s">
        <v>391</v>
      </c>
      <c r="B2288" s="27" t="s">
        <v>51</v>
      </c>
      <c r="C2288" s="74">
        <v>11260.3171202382</v>
      </c>
      <c r="D2288" s="27">
        <v>432</v>
      </c>
      <c r="E2288" s="27">
        <v>65</v>
      </c>
      <c r="F2288" s="75">
        <v>41.232028310397425</v>
      </c>
      <c r="G2288" s="27" t="s">
        <v>859</v>
      </c>
      <c r="H2288" s="27" t="s">
        <v>66</v>
      </c>
      <c r="I2288" s="27">
        <v>19100</v>
      </c>
      <c r="J2288" s="27">
        <v>1994</v>
      </c>
      <c r="K2288" s="27">
        <v>68</v>
      </c>
      <c r="L2288" s="122">
        <v>3.4102306920762285E-2</v>
      </c>
      <c r="M2288" s="27" t="s">
        <v>66</v>
      </c>
      <c r="N2288" s="70">
        <f t="shared" si="99"/>
        <v>17708.20465097007</v>
      </c>
      <c r="O2288" s="1">
        <v>44231</v>
      </c>
      <c r="P2288" s="1">
        <f t="shared" si="100"/>
        <v>44213</v>
      </c>
      <c r="Q2288" s="1">
        <f t="shared" si="101"/>
        <v>44226</v>
      </c>
    </row>
    <row r="2289" spans="1:17" x14ac:dyDescent="0.25">
      <c r="A2289" s="73" t="s">
        <v>392</v>
      </c>
      <c r="B2289" s="27" t="s">
        <v>49</v>
      </c>
      <c r="C2289" s="74">
        <v>60760.903444814299</v>
      </c>
      <c r="D2289" s="27">
        <v>4230</v>
      </c>
      <c r="E2289" s="27">
        <v>339</v>
      </c>
      <c r="F2289" s="75">
        <v>39.85175390994339</v>
      </c>
      <c r="G2289" s="27" t="s">
        <v>859</v>
      </c>
      <c r="H2289" s="27" t="s">
        <v>66</v>
      </c>
      <c r="I2289" s="27">
        <v>203316</v>
      </c>
      <c r="J2289" s="27">
        <v>19555</v>
      </c>
      <c r="K2289" s="27">
        <v>402</v>
      </c>
      <c r="L2289" s="122">
        <v>2.0557402198926107E-2</v>
      </c>
      <c r="M2289" s="27" t="s">
        <v>66</v>
      </c>
      <c r="N2289" s="70">
        <f t="shared" si="99"/>
        <v>32183.524094174642</v>
      </c>
      <c r="O2289" s="1">
        <v>44231</v>
      </c>
      <c r="P2289" s="1">
        <f t="shared" si="100"/>
        <v>44213</v>
      </c>
      <c r="Q2289" s="1">
        <f t="shared" si="101"/>
        <v>44226</v>
      </c>
    </row>
    <row r="2290" spans="1:17" x14ac:dyDescent="0.25">
      <c r="A2290" s="73" t="s">
        <v>393</v>
      </c>
      <c r="B2290" s="27" t="s">
        <v>51</v>
      </c>
      <c r="C2290" s="74">
        <v>13066.7339765703</v>
      </c>
      <c r="D2290" s="27">
        <v>553</v>
      </c>
      <c r="E2290" s="27">
        <v>72</v>
      </c>
      <c r="F2290" s="75">
        <v>39.358397837429756</v>
      </c>
      <c r="G2290" s="27" t="s">
        <v>859</v>
      </c>
      <c r="H2290" s="27" t="s">
        <v>66</v>
      </c>
      <c r="I2290" s="27">
        <v>16956</v>
      </c>
      <c r="J2290" s="27">
        <v>1633</v>
      </c>
      <c r="K2290" s="27">
        <v>78</v>
      </c>
      <c r="L2290" s="122">
        <v>4.7764849969381504E-2</v>
      </c>
      <c r="M2290" s="27" t="s">
        <v>66</v>
      </c>
      <c r="N2290" s="70">
        <f t="shared" si="99"/>
        <v>12497.384602212762</v>
      </c>
      <c r="O2290" s="1">
        <v>44231</v>
      </c>
      <c r="P2290" s="1">
        <f t="shared" si="100"/>
        <v>44213</v>
      </c>
      <c r="Q2290" s="1">
        <f t="shared" si="101"/>
        <v>44226</v>
      </c>
    </row>
    <row r="2291" spans="1:17" x14ac:dyDescent="0.25">
      <c r="A2291" s="73" t="s">
        <v>394</v>
      </c>
      <c r="B2291" s="27" t="s">
        <v>49</v>
      </c>
      <c r="C2291" s="74">
        <v>28989.034762338801</v>
      </c>
      <c r="D2291" s="27">
        <v>1551</v>
      </c>
      <c r="E2291" s="27">
        <v>138</v>
      </c>
      <c r="F2291" s="75">
        <v>34.003004715247705</v>
      </c>
      <c r="G2291" s="27" t="s">
        <v>859</v>
      </c>
      <c r="H2291" s="27" t="s">
        <v>66</v>
      </c>
      <c r="I2291" s="27">
        <v>57639</v>
      </c>
      <c r="J2291" s="27">
        <v>5418</v>
      </c>
      <c r="K2291" s="27">
        <v>165</v>
      </c>
      <c r="L2291" s="122">
        <v>3.0454042081949059E-2</v>
      </c>
      <c r="M2291" s="27" t="s">
        <v>66</v>
      </c>
      <c r="N2291" s="70">
        <f t="shared" si="99"/>
        <v>18689.825461311364</v>
      </c>
      <c r="O2291" s="1">
        <v>44231</v>
      </c>
      <c r="P2291" s="1">
        <f t="shared" si="100"/>
        <v>44213</v>
      </c>
      <c r="Q2291" s="1">
        <f t="shared" si="101"/>
        <v>44226</v>
      </c>
    </row>
    <row r="2292" spans="1:17" x14ac:dyDescent="0.25">
      <c r="A2292" s="73" t="s">
        <v>395</v>
      </c>
      <c r="B2292" s="27" t="s">
        <v>54</v>
      </c>
      <c r="C2292" s="74">
        <v>5774.3850978047103</v>
      </c>
      <c r="D2292" s="27">
        <v>222</v>
      </c>
      <c r="E2292" s="27">
        <v>28</v>
      </c>
      <c r="F2292" s="69">
        <v>34.635722524989788</v>
      </c>
      <c r="G2292" s="27" t="s">
        <v>860</v>
      </c>
      <c r="H2292" s="27" t="s">
        <v>64</v>
      </c>
      <c r="I2292" s="27">
        <v>6412</v>
      </c>
      <c r="J2292" s="27">
        <v>532</v>
      </c>
      <c r="K2292" s="27">
        <v>31</v>
      </c>
      <c r="L2292" s="72">
        <v>5.827067669172932E-2</v>
      </c>
      <c r="M2292" s="27" t="s">
        <v>64</v>
      </c>
      <c r="N2292" s="70">
        <f t="shared" si="99"/>
        <v>9213.1021916472855</v>
      </c>
      <c r="O2292" s="1">
        <v>44231</v>
      </c>
      <c r="P2292" s="1">
        <f t="shared" si="100"/>
        <v>44213</v>
      </c>
      <c r="Q2292" s="1">
        <f t="shared" si="101"/>
        <v>44226</v>
      </c>
    </row>
    <row r="2293" spans="1:17" x14ac:dyDescent="0.25">
      <c r="A2293" s="73" t="s">
        <v>396</v>
      </c>
      <c r="B2293" s="27" t="s">
        <v>45</v>
      </c>
      <c r="C2293" s="74">
        <v>6352.7152733450803</v>
      </c>
      <c r="D2293" s="27">
        <v>304</v>
      </c>
      <c r="E2293" s="27">
        <v>28</v>
      </c>
      <c r="F2293" s="69">
        <v>31.482600965789572</v>
      </c>
      <c r="G2293" s="27" t="s">
        <v>860</v>
      </c>
      <c r="H2293" s="27" t="s">
        <v>66</v>
      </c>
      <c r="I2293" s="27">
        <v>8336</v>
      </c>
      <c r="J2293" s="27">
        <v>720</v>
      </c>
      <c r="K2293" s="27">
        <v>31</v>
      </c>
      <c r="L2293" s="72">
        <v>4.3055555555555555E-2</v>
      </c>
      <c r="M2293" s="27" t="s">
        <v>66</v>
      </c>
      <c r="N2293" s="70">
        <f t="shared" si="99"/>
        <v>11333.736347684246</v>
      </c>
      <c r="O2293" s="1">
        <v>44231</v>
      </c>
      <c r="P2293" s="1">
        <f t="shared" si="100"/>
        <v>44213</v>
      </c>
      <c r="Q2293" s="1">
        <f t="shared" si="101"/>
        <v>44226</v>
      </c>
    </row>
    <row r="2294" spans="1:17" x14ac:dyDescent="0.25">
      <c r="A2294" s="73" t="s">
        <v>397</v>
      </c>
      <c r="B2294" s="27" t="s">
        <v>45</v>
      </c>
      <c r="C2294" s="74">
        <v>53837.277335062499</v>
      </c>
      <c r="D2294" s="27">
        <v>6083</v>
      </c>
      <c r="E2294" s="27">
        <v>410</v>
      </c>
      <c r="F2294" s="69">
        <v>54.396722374074145</v>
      </c>
      <c r="G2294" s="27" t="s">
        <v>860</v>
      </c>
      <c r="H2294" s="27" t="s">
        <v>66</v>
      </c>
      <c r="I2294" s="27">
        <v>89791</v>
      </c>
      <c r="J2294" s="27">
        <v>6801</v>
      </c>
      <c r="K2294" s="27">
        <v>556</v>
      </c>
      <c r="L2294" s="72">
        <v>8.1752683428907513E-2</v>
      </c>
      <c r="M2294" s="27" t="s">
        <v>66</v>
      </c>
      <c r="N2294" s="70">
        <f t="shared" si="99"/>
        <v>12632.511034451449</v>
      </c>
      <c r="O2294" s="1">
        <v>44231</v>
      </c>
      <c r="P2294" s="1">
        <f t="shared" si="100"/>
        <v>44213</v>
      </c>
      <c r="Q2294" s="1">
        <f t="shared" si="101"/>
        <v>44226</v>
      </c>
    </row>
    <row r="2295" spans="1:17" x14ac:dyDescent="0.25">
      <c r="A2295" s="73" t="s">
        <v>398</v>
      </c>
      <c r="B2295" s="27" t="s">
        <v>52</v>
      </c>
      <c r="C2295" s="74">
        <v>27401.822881354499</v>
      </c>
      <c r="D2295" s="27">
        <v>1534</v>
      </c>
      <c r="E2295" s="27">
        <v>176</v>
      </c>
      <c r="F2295" s="69">
        <v>45.87807397289167</v>
      </c>
      <c r="G2295" s="27" t="s">
        <v>860</v>
      </c>
      <c r="H2295" s="27" t="s">
        <v>66</v>
      </c>
      <c r="I2295" s="27">
        <v>32139</v>
      </c>
      <c r="J2295" s="27">
        <v>3481</v>
      </c>
      <c r="K2295" s="27">
        <v>207</v>
      </c>
      <c r="L2295" s="72">
        <v>5.94656707842574E-2</v>
      </c>
      <c r="M2295" s="27" t="s">
        <v>66</v>
      </c>
      <c r="N2295" s="70">
        <f t="shared" si="99"/>
        <v>12703.534414743765</v>
      </c>
      <c r="O2295" s="1">
        <v>44231</v>
      </c>
      <c r="P2295" s="1">
        <f t="shared" si="100"/>
        <v>44213</v>
      </c>
      <c r="Q2295" s="1">
        <f t="shared" si="101"/>
        <v>44226</v>
      </c>
    </row>
    <row r="2296" spans="1:17" x14ac:dyDescent="0.25">
      <c r="A2296" s="73" t="s">
        <v>399</v>
      </c>
      <c r="B2296" s="27" t="s">
        <v>48</v>
      </c>
      <c r="C2296" s="74">
        <v>443.669002305216</v>
      </c>
      <c r="D2296" s="27">
        <v>5</v>
      </c>
      <c r="E2296" s="27">
        <v>0</v>
      </c>
      <c r="F2296" s="76">
        <v>0</v>
      </c>
      <c r="G2296" s="27" t="s">
        <v>857</v>
      </c>
      <c r="H2296" s="27" t="s">
        <v>68</v>
      </c>
      <c r="I2296" s="27">
        <v>237</v>
      </c>
      <c r="J2296" s="27">
        <v>19</v>
      </c>
      <c r="K2296" s="27">
        <v>0</v>
      </c>
      <c r="L2296" s="141">
        <v>0</v>
      </c>
      <c r="M2296" s="27" t="s">
        <v>68</v>
      </c>
      <c r="N2296" s="70">
        <f t="shared" si="99"/>
        <v>4282.4718204967612</v>
      </c>
      <c r="O2296" s="1">
        <v>44231</v>
      </c>
      <c r="P2296" s="1">
        <f t="shared" si="100"/>
        <v>44213</v>
      </c>
      <c r="Q2296" s="1">
        <f t="shared" si="101"/>
        <v>44226</v>
      </c>
    </row>
    <row r="2297" spans="1:17" x14ac:dyDescent="0.25">
      <c r="A2297" s="73" t="s">
        <v>400</v>
      </c>
      <c r="B2297" s="27" t="s">
        <v>45</v>
      </c>
      <c r="C2297" s="74">
        <v>10425.3705682952</v>
      </c>
      <c r="D2297" s="27">
        <v>1182</v>
      </c>
      <c r="E2297" s="27">
        <v>115</v>
      </c>
      <c r="F2297" s="69">
        <v>78.791306845881721</v>
      </c>
      <c r="G2297" s="27" t="s">
        <v>860</v>
      </c>
      <c r="H2297" s="27" t="s">
        <v>64</v>
      </c>
      <c r="I2297" s="27">
        <v>16475</v>
      </c>
      <c r="J2297" s="27">
        <v>1417</v>
      </c>
      <c r="K2297" s="27">
        <v>122</v>
      </c>
      <c r="L2297" s="72">
        <v>8.6097388849682432E-2</v>
      </c>
      <c r="M2297" s="27" t="s">
        <v>64</v>
      </c>
      <c r="N2297" s="70">
        <f t="shared" si="99"/>
        <v>13591.843001813928</v>
      </c>
      <c r="O2297" s="1">
        <v>44231</v>
      </c>
      <c r="P2297" s="1">
        <f t="shared" si="100"/>
        <v>44213</v>
      </c>
      <c r="Q2297" s="1">
        <f t="shared" si="101"/>
        <v>44226</v>
      </c>
    </row>
    <row r="2298" spans="1:17" x14ac:dyDescent="0.25">
      <c r="A2298" s="73" t="s">
        <v>401</v>
      </c>
      <c r="B2298" s="27" t="s">
        <v>54</v>
      </c>
      <c r="C2298" s="74">
        <v>29332.514862373799</v>
      </c>
      <c r="D2298" s="27">
        <v>2346</v>
      </c>
      <c r="E2298" s="27">
        <v>166</v>
      </c>
      <c r="F2298" s="69">
        <v>40.423205827307278</v>
      </c>
      <c r="G2298" s="27" t="s">
        <v>860</v>
      </c>
      <c r="H2298" s="27" t="s">
        <v>66</v>
      </c>
      <c r="I2298" s="27">
        <v>37239</v>
      </c>
      <c r="J2298" s="27">
        <v>2881</v>
      </c>
      <c r="K2298" s="27">
        <v>192</v>
      </c>
      <c r="L2298" s="72">
        <v>6.6643526553280111E-2</v>
      </c>
      <c r="M2298" s="27" t="s">
        <v>66</v>
      </c>
      <c r="N2298" s="70">
        <f t="shared" si="99"/>
        <v>9821.8649628832027</v>
      </c>
      <c r="O2298" s="1">
        <v>44231</v>
      </c>
      <c r="P2298" s="1">
        <f t="shared" si="100"/>
        <v>44213</v>
      </c>
      <c r="Q2298" s="1">
        <f t="shared" si="101"/>
        <v>44226</v>
      </c>
    </row>
    <row r="2299" spans="1:17" x14ac:dyDescent="0.25">
      <c r="A2299" s="73" t="s">
        <v>402</v>
      </c>
      <c r="B2299" s="27" t="s">
        <v>54</v>
      </c>
      <c r="C2299" s="74">
        <v>13670.6546508352</v>
      </c>
      <c r="D2299" s="27">
        <v>974</v>
      </c>
      <c r="E2299" s="27">
        <v>74</v>
      </c>
      <c r="F2299" s="69">
        <v>38.664675691967382</v>
      </c>
      <c r="G2299" s="27" t="s">
        <v>860</v>
      </c>
      <c r="H2299" s="27" t="s">
        <v>66</v>
      </c>
      <c r="I2299" s="27">
        <v>17951</v>
      </c>
      <c r="J2299" s="27">
        <v>1655</v>
      </c>
      <c r="K2299" s="27">
        <v>85</v>
      </c>
      <c r="L2299" s="72">
        <v>5.1359516616314202E-2</v>
      </c>
      <c r="M2299" s="27" t="s">
        <v>66</v>
      </c>
      <c r="N2299" s="70">
        <f t="shared" si="99"/>
        <v>12106.223456525462</v>
      </c>
      <c r="O2299" s="1">
        <v>44231</v>
      </c>
      <c r="P2299" s="1">
        <f t="shared" si="100"/>
        <v>44213</v>
      </c>
      <c r="Q2299" s="1">
        <f t="shared" si="101"/>
        <v>44226</v>
      </c>
    </row>
    <row r="2300" spans="1:17" x14ac:dyDescent="0.25">
      <c r="A2300" s="73" t="s">
        <v>403</v>
      </c>
      <c r="B2300" s="27" t="s">
        <v>51</v>
      </c>
      <c r="C2300" s="74">
        <v>7866.2595778054301</v>
      </c>
      <c r="D2300" s="27">
        <v>348</v>
      </c>
      <c r="E2300" s="27">
        <v>35</v>
      </c>
      <c r="F2300" s="69">
        <v>31.78130565451621</v>
      </c>
      <c r="G2300" s="27" t="s">
        <v>860</v>
      </c>
      <c r="H2300" s="27" t="s">
        <v>66</v>
      </c>
      <c r="I2300" s="27">
        <v>9989</v>
      </c>
      <c r="J2300" s="27">
        <v>1046</v>
      </c>
      <c r="K2300" s="27">
        <v>39</v>
      </c>
      <c r="L2300" s="72">
        <v>3.7284894837476101E-2</v>
      </c>
      <c r="M2300" s="27" t="s">
        <v>66</v>
      </c>
      <c r="N2300" s="70">
        <f t="shared" si="99"/>
        <v>13297.298285849582</v>
      </c>
      <c r="O2300" s="1">
        <v>44231</v>
      </c>
      <c r="P2300" s="1">
        <f t="shared" si="100"/>
        <v>44213</v>
      </c>
      <c r="Q2300" s="1">
        <f t="shared" si="101"/>
        <v>44226</v>
      </c>
    </row>
    <row r="2301" spans="1:17" x14ac:dyDescent="0.25">
      <c r="A2301" s="73" t="s">
        <v>404</v>
      </c>
      <c r="B2301" s="27" t="s">
        <v>54</v>
      </c>
      <c r="C2301" s="74">
        <v>3588.8356725713106</v>
      </c>
      <c r="D2301" s="27">
        <v>144</v>
      </c>
      <c r="E2301" s="27">
        <v>21</v>
      </c>
      <c r="F2301" s="75">
        <v>41.796285393175658</v>
      </c>
      <c r="G2301" s="27" t="s">
        <v>859</v>
      </c>
      <c r="H2301" s="27" t="s">
        <v>64</v>
      </c>
      <c r="I2301" s="27">
        <v>3138</v>
      </c>
      <c r="J2301" s="27">
        <v>335</v>
      </c>
      <c r="K2301" s="27">
        <v>24</v>
      </c>
      <c r="L2301" s="122">
        <v>7.1641791044776124E-2</v>
      </c>
      <c r="M2301" s="27" t="s">
        <v>64</v>
      </c>
      <c r="N2301" s="70">
        <f t="shared" si="99"/>
        <v>9334.5037378092293</v>
      </c>
      <c r="O2301" s="1">
        <v>44231</v>
      </c>
      <c r="P2301" s="1">
        <f t="shared" si="100"/>
        <v>44213</v>
      </c>
      <c r="Q2301" s="1">
        <f t="shared" si="101"/>
        <v>44226</v>
      </c>
    </row>
    <row r="2302" spans="1:17" x14ac:dyDescent="0.25">
      <c r="A2302" s="73" t="s">
        <v>405</v>
      </c>
      <c r="B2302" s="27" t="s">
        <v>51</v>
      </c>
      <c r="C2302" s="74">
        <v>28747.259811021901</v>
      </c>
      <c r="D2302" s="27">
        <v>1814</v>
      </c>
      <c r="E2302" s="27">
        <v>193</v>
      </c>
      <c r="F2302" s="75">
        <v>47.954881182897111</v>
      </c>
      <c r="G2302" s="27" t="s">
        <v>859</v>
      </c>
      <c r="H2302" s="27" t="s">
        <v>66</v>
      </c>
      <c r="I2302" s="27">
        <v>72100</v>
      </c>
      <c r="J2302" s="27">
        <v>7566</v>
      </c>
      <c r="K2302" s="27">
        <v>222</v>
      </c>
      <c r="L2302" s="122">
        <v>2.9341792228390166E-2</v>
      </c>
      <c r="M2302" s="27" t="s">
        <v>66</v>
      </c>
      <c r="N2302" s="70">
        <f t="shared" si="99"/>
        <v>26319.030230140899</v>
      </c>
      <c r="O2302" s="1">
        <v>44231</v>
      </c>
      <c r="P2302" s="1">
        <f t="shared" si="100"/>
        <v>44213</v>
      </c>
      <c r="Q2302" s="1">
        <f t="shared" si="101"/>
        <v>44226</v>
      </c>
    </row>
    <row r="2303" spans="1:17" x14ac:dyDescent="0.25">
      <c r="A2303" s="73" t="s">
        <v>406</v>
      </c>
      <c r="B2303" s="27" t="s">
        <v>46</v>
      </c>
      <c r="C2303" s="74">
        <v>97.256701128622794</v>
      </c>
      <c r="D2303" s="27" t="s">
        <v>574</v>
      </c>
      <c r="E2303" s="27">
        <v>0</v>
      </c>
      <c r="F2303" s="76">
        <v>0</v>
      </c>
      <c r="G2303" s="27" t="s">
        <v>857</v>
      </c>
      <c r="H2303" s="27" t="s">
        <v>68</v>
      </c>
      <c r="I2303" s="27">
        <v>83</v>
      </c>
      <c r="J2303" s="27">
        <v>11</v>
      </c>
      <c r="K2303" s="27">
        <v>0</v>
      </c>
      <c r="L2303" s="141">
        <v>0</v>
      </c>
      <c r="M2303" s="27" t="s">
        <v>68</v>
      </c>
      <c r="N2303" s="70">
        <f t="shared" si="99"/>
        <v>11310.274636451433</v>
      </c>
      <c r="O2303" s="1">
        <v>44231</v>
      </c>
      <c r="P2303" s="1">
        <f t="shared" si="100"/>
        <v>44213</v>
      </c>
      <c r="Q2303" s="1">
        <f t="shared" si="101"/>
        <v>44226</v>
      </c>
    </row>
    <row r="2304" spans="1:17" x14ac:dyDescent="0.25">
      <c r="A2304" s="73" t="s">
        <v>407</v>
      </c>
      <c r="B2304" s="27" t="s">
        <v>47</v>
      </c>
      <c r="C2304" s="74">
        <v>8389.5626394437495</v>
      </c>
      <c r="D2304" s="27">
        <v>388</v>
      </c>
      <c r="E2304" s="27">
        <v>46</v>
      </c>
      <c r="F2304" s="69">
        <v>39.164309594238127</v>
      </c>
      <c r="G2304" s="27" t="s">
        <v>860</v>
      </c>
      <c r="H2304" s="27" t="s">
        <v>66</v>
      </c>
      <c r="I2304" s="27">
        <v>9261</v>
      </c>
      <c r="J2304" s="27">
        <v>795</v>
      </c>
      <c r="K2304" s="27">
        <v>56</v>
      </c>
      <c r="L2304" s="72">
        <v>7.0440251572327042E-2</v>
      </c>
      <c r="M2304" s="27" t="s">
        <v>66</v>
      </c>
      <c r="N2304" s="70">
        <f t="shared" si="99"/>
        <v>9476.0601257363123</v>
      </c>
      <c r="O2304" s="1">
        <v>44231</v>
      </c>
      <c r="P2304" s="1">
        <f t="shared" si="100"/>
        <v>44213</v>
      </c>
      <c r="Q2304" s="1">
        <f t="shared" si="101"/>
        <v>44226</v>
      </c>
    </row>
    <row r="2305" spans="1:17" x14ac:dyDescent="0.25">
      <c r="A2305" s="73" t="s">
        <v>408</v>
      </c>
      <c r="B2305" s="27" t="s">
        <v>46</v>
      </c>
      <c r="C2305" s="74">
        <v>8452.8586639732803</v>
      </c>
      <c r="D2305" s="27">
        <v>204</v>
      </c>
      <c r="E2305" s="27">
        <v>25</v>
      </c>
      <c r="F2305" s="75">
        <v>21.125566588793617</v>
      </c>
      <c r="G2305" s="27" t="s">
        <v>859</v>
      </c>
      <c r="H2305" s="27" t="s">
        <v>64</v>
      </c>
      <c r="I2305" s="27">
        <v>10972</v>
      </c>
      <c r="J2305" s="27">
        <v>1187</v>
      </c>
      <c r="K2305" s="27">
        <v>26</v>
      </c>
      <c r="L2305" s="122">
        <v>2.1903959561920809E-2</v>
      </c>
      <c r="M2305" s="27" t="s">
        <v>66</v>
      </c>
      <c r="N2305" s="70">
        <f t="shared" si="99"/>
        <v>14042.586622902892</v>
      </c>
      <c r="O2305" s="1">
        <v>44231</v>
      </c>
      <c r="P2305" s="1">
        <f t="shared" si="100"/>
        <v>44213</v>
      </c>
      <c r="Q2305" s="1">
        <f t="shared" si="101"/>
        <v>44226</v>
      </c>
    </row>
    <row r="2306" spans="1:17" x14ac:dyDescent="0.25">
      <c r="A2306" s="73" t="s">
        <v>409</v>
      </c>
      <c r="B2306" s="27" t="s">
        <v>42</v>
      </c>
      <c r="C2306" s="74">
        <v>925.93893955999795</v>
      </c>
      <c r="D2306" s="27">
        <v>16</v>
      </c>
      <c r="E2306" s="27" t="s">
        <v>574</v>
      </c>
      <c r="F2306" s="77">
        <v>15.428354587293621</v>
      </c>
      <c r="G2306" s="27" t="s">
        <v>857</v>
      </c>
      <c r="H2306" s="27" t="s">
        <v>68</v>
      </c>
      <c r="I2306" s="27">
        <v>1050</v>
      </c>
      <c r="J2306" s="27">
        <v>101</v>
      </c>
      <c r="K2306" s="27">
        <v>2</v>
      </c>
      <c r="L2306" s="123">
        <v>1.9801980198019802E-2</v>
      </c>
      <c r="M2306" s="27" t="s">
        <v>68</v>
      </c>
      <c r="N2306" s="70">
        <f t="shared" ref="N2306:N2369" si="102">(J2306/C2306)*100000</f>
        <v>10907.84669321659</v>
      </c>
      <c r="O2306" s="1">
        <v>44231</v>
      </c>
      <c r="P2306" s="1">
        <f t="shared" si="100"/>
        <v>44213</v>
      </c>
      <c r="Q2306" s="1">
        <f t="shared" si="101"/>
        <v>44226</v>
      </c>
    </row>
    <row r="2307" spans="1:17" x14ac:dyDescent="0.25">
      <c r="A2307" s="73" t="s">
        <v>410</v>
      </c>
      <c r="B2307" s="27" t="s">
        <v>47</v>
      </c>
      <c r="C2307" s="74">
        <v>886.62872007655199</v>
      </c>
      <c r="D2307" s="27">
        <v>16</v>
      </c>
      <c r="E2307" s="27" t="s">
        <v>574</v>
      </c>
      <c r="F2307" s="77">
        <v>8.0561987008952567</v>
      </c>
      <c r="G2307" s="27" t="s">
        <v>857</v>
      </c>
      <c r="H2307" s="27" t="s">
        <v>68</v>
      </c>
      <c r="I2307" s="27">
        <v>314</v>
      </c>
      <c r="J2307" s="27">
        <v>34</v>
      </c>
      <c r="K2307" s="27">
        <v>1</v>
      </c>
      <c r="L2307" s="123">
        <v>2.9411764705882353E-2</v>
      </c>
      <c r="M2307" s="27" t="s">
        <v>66</v>
      </c>
      <c r="N2307" s="70">
        <f t="shared" si="102"/>
        <v>3834.7505816261423</v>
      </c>
      <c r="O2307" s="1">
        <v>44231</v>
      </c>
      <c r="P2307" s="1">
        <f t="shared" ref="P2307:P2370" si="103">O2307-18</f>
        <v>44213</v>
      </c>
      <c r="Q2307" s="1">
        <f t="shared" ref="Q2307:Q2370" si="104">O2307-5</f>
        <v>44226</v>
      </c>
    </row>
    <row r="2308" spans="1:17" x14ac:dyDescent="0.25">
      <c r="A2308" s="73" t="s">
        <v>411</v>
      </c>
      <c r="B2308" s="27" t="s">
        <v>42</v>
      </c>
      <c r="C2308" s="74">
        <v>131.34792406884699</v>
      </c>
      <c r="D2308" s="27">
        <v>6</v>
      </c>
      <c r="E2308" s="27" t="s">
        <v>574</v>
      </c>
      <c r="F2308" s="77">
        <v>54.381195542254332</v>
      </c>
      <c r="G2308" s="27" t="s">
        <v>857</v>
      </c>
      <c r="H2308" s="27" t="s">
        <v>66</v>
      </c>
      <c r="I2308" s="27">
        <v>57</v>
      </c>
      <c r="J2308" s="27">
        <v>3</v>
      </c>
      <c r="K2308" s="27">
        <v>1</v>
      </c>
      <c r="L2308" s="123">
        <v>0.33333333333333331</v>
      </c>
      <c r="M2308" s="27" t="s">
        <v>66</v>
      </c>
      <c r="N2308" s="70">
        <f t="shared" si="102"/>
        <v>2284.0102127746823</v>
      </c>
      <c r="O2308" s="1">
        <v>44231</v>
      </c>
      <c r="P2308" s="1">
        <f t="shared" si="103"/>
        <v>44213</v>
      </c>
      <c r="Q2308" s="1">
        <f t="shared" si="104"/>
        <v>44226</v>
      </c>
    </row>
    <row r="2309" spans="1:17" x14ac:dyDescent="0.25">
      <c r="A2309" s="73" t="s">
        <v>412</v>
      </c>
      <c r="B2309" s="27" t="s">
        <v>45</v>
      </c>
      <c r="C2309" s="74">
        <v>3233.6975298580801</v>
      </c>
      <c r="D2309" s="27">
        <v>205</v>
      </c>
      <c r="E2309" s="27">
        <v>28</v>
      </c>
      <c r="F2309" s="69">
        <v>61.848703582606738</v>
      </c>
      <c r="G2309" s="27" t="s">
        <v>860</v>
      </c>
      <c r="H2309" s="27" t="s">
        <v>66</v>
      </c>
      <c r="I2309" s="27">
        <v>6722</v>
      </c>
      <c r="J2309" s="27">
        <v>816</v>
      </c>
      <c r="K2309" s="27">
        <v>32</v>
      </c>
      <c r="L2309" s="72">
        <v>3.9215686274509803E-2</v>
      </c>
      <c r="M2309" s="27" t="s">
        <v>66</v>
      </c>
      <c r="N2309" s="70">
        <f t="shared" si="102"/>
        <v>25234.271061703552</v>
      </c>
      <c r="O2309" s="1">
        <v>44231</v>
      </c>
      <c r="P2309" s="1">
        <f t="shared" si="103"/>
        <v>44213</v>
      </c>
      <c r="Q2309" s="1">
        <f t="shared" si="104"/>
        <v>44226</v>
      </c>
    </row>
    <row r="2310" spans="1:17" x14ac:dyDescent="0.25">
      <c r="A2310" s="73" t="s">
        <v>50</v>
      </c>
      <c r="B2310" s="27" t="s">
        <v>50</v>
      </c>
      <c r="C2310" s="74">
        <v>11415.7638709039</v>
      </c>
      <c r="D2310" s="27">
        <v>1089</v>
      </c>
      <c r="E2310" s="27">
        <v>95</v>
      </c>
      <c r="F2310" s="69">
        <v>59.441613916082112</v>
      </c>
      <c r="G2310" s="27" t="s">
        <v>860</v>
      </c>
      <c r="H2310" s="27" t="s">
        <v>66</v>
      </c>
      <c r="I2310" s="27">
        <v>19786</v>
      </c>
      <c r="J2310" s="27">
        <v>1637</v>
      </c>
      <c r="K2310" s="27">
        <v>98</v>
      </c>
      <c r="L2310" s="72">
        <v>5.9865607819181432E-2</v>
      </c>
      <c r="M2310" s="27" t="s">
        <v>66</v>
      </c>
      <c r="N2310" s="70">
        <f t="shared" si="102"/>
        <v>14339.82008135547</v>
      </c>
      <c r="O2310" s="1">
        <v>44231</v>
      </c>
      <c r="P2310" s="1">
        <f t="shared" si="103"/>
        <v>44213</v>
      </c>
      <c r="Q2310" s="1">
        <f t="shared" si="104"/>
        <v>44226</v>
      </c>
    </row>
    <row r="2311" spans="1:17" x14ac:dyDescent="0.25">
      <c r="A2311" s="73" t="s">
        <v>413</v>
      </c>
      <c r="B2311" s="27" t="s">
        <v>49</v>
      </c>
      <c r="C2311" s="74">
        <v>36015.912175260899</v>
      </c>
      <c r="D2311" s="27">
        <v>1524</v>
      </c>
      <c r="E2311" s="27">
        <v>178</v>
      </c>
      <c r="F2311" s="75">
        <v>35.301856724925806</v>
      </c>
      <c r="G2311" s="27" t="s">
        <v>859</v>
      </c>
      <c r="H2311" s="27" t="s">
        <v>66</v>
      </c>
      <c r="I2311" s="27">
        <v>60168</v>
      </c>
      <c r="J2311" s="27">
        <v>6088</v>
      </c>
      <c r="K2311" s="27">
        <v>205</v>
      </c>
      <c r="L2311" s="122">
        <v>3.3672798948751644E-2</v>
      </c>
      <c r="M2311" s="27" t="s">
        <v>66</v>
      </c>
      <c r="N2311" s="70">
        <f t="shared" si="102"/>
        <v>16903.639620106052</v>
      </c>
      <c r="O2311" s="1">
        <v>44231</v>
      </c>
      <c r="P2311" s="1">
        <f t="shared" si="103"/>
        <v>44213</v>
      </c>
      <c r="Q2311" s="1">
        <f t="shared" si="104"/>
        <v>44226</v>
      </c>
    </row>
    <row r="2312" spans="1:17" x14ac:dyDescent="0.25">
      <c r="A2312" s="73" t="s">
        <v>414</v>
      </c>
      <c r="B2312" s="27" t="s">
        <v>51</v>
      </c>
      <c r="C2312" s="74">
        <v>29233.8947796506</v>
      </c>
      <c r="D2312" s="27">
        <v>1266</v>
      </c>
      <c r="E2312" s="27">
        <v>153</v>
      </c>
      <c r="F2312" s="75">
        <v>37.383220781716332</v>
      </c>
      <c r="G2312" s="27" t="s">
        <v>859</v>
      </c>
      <c r="H2312" s="27" t="s">
        <v>66</v>
      </c>
      <c r="I2312" s="27">
        <v>62309</v>
      </c>
      <c r="J2312" s="27">
        <v>6994</v>
      </c>
      <c r="K2312" s="27">
        <v>180</v>
      </c>
      <c r="L2312" s="122">
        <v>2.5736345438947671E-2</v>
      </c>
      <c r="M2312" s="27" t="s">
        <v>66</v>
      </c>
      <c r="N2312" s="70">
        <f t="shared" si="102"/>
        <v>23924.283961193047</v>
      </c>
      <c r="O2312" s="1">
        <v>44231</v>
      </c>
      <c r="P2312" s="1">
        <f t="shared" si="103"/>
        <v>44213</v>
      </c>
      <c r="Q2312" s="1">
        <f t="shared" si="104"/>
        <v>44226</v>
      </c>
    </row>
    <row r="2313" spans="1:17" x14ac:dyDescent="0.25">
      <c r="A2313" s="73" t="s">
        <v>415</v>
      </c>
      <c r="B2313" s="27" t="s">
        <v>42</v>
      </c>
      <c r="C2313" s="74">
        <v>175.92213223044999</v>
      </c>
      <c r="D2313" s="27" t="s">
        <v>574</v>
      </c>
      <c r="E2313" s="27" t="s">
        <v>574</v>
      </c>
      <c r="F2313" s="77">
        <v>40.602379315755023</v>
      </c>
      <c r="G2313" s="27" t="s">
        <v>857</v>
      </c>
      <c r="H2313" s="27" t="s">
        <v>68</v>
      </c>
      <c r="I2313" s="27">
        <v>113</v>
      </c>
      <c r="J2313" s="27">
        <v>10</v>
      </c>
      <c r="K2313" s="27">
        <v>1</v>
      </c>
      <c r="L2313" s="123">
        <v>0.1</v>
      </c>
      <c r="M2313" s="27" t="s">
        <v>66</v>
      </c>
      <c r="N2313" s="70">
        <f t="shared" si="102"/>
        <v>5684.3331042057034</v>
      </c>
      <c r="O2313" s="1">
        <v>44231</v>
      </c>
      <c r="P2313" s="1">
        <f t="shared" si="103"/>
        <v>44213</v>
      </c>
      <c r="Q2313" s="1">
        <f t="shared" si="104"/>
        <v>44226</v>
      </c>
    </row>
    <row r="2314" spans="1:17" x14ac:dyDescent="0.25">
      <c r="A2314" s="73" t="s">
        <v>416</v>
      </c>
      <c r="B2314" s="27" t="s">
        <v>43</v>
      </c>
      <c r="C2314" s="74">
        <v>99979.827942427306</v>
      </c>
      <c r="D2314" s="27">
        <v>11452</v>
      </c>
      <c r="E2314" s="27">
        <v>1168</v>
      </c>
      <c r="F2314" s="69">
        <v>83.445404083524934</v>
      </c>
      <c r="G2314" s="27" t="s">
        <v>860</v>
      </c>
      <c r="H2314" s="27" t="s">
        <v>66</v>
      </c>
      <c r="I2314" s="27">
        <v>143244</v>
      </c>
      <c r="J2314" s="27">
        <v>13573</v>
      </c>
      <c r="K2314" s="27">
        <v>1352</v>
      </c>
      <c r="L2314" s="72">
        <v>9.9609518897811833E-2</v>
      </c>
      <c r="M2314" s="27" t="s">
        <v>66</v>
      </c>
      <c r="N2314" s="70">
        <f t="shared" si="102"/>
        <v>13575.738505787305</v>
      </c>
      <c r="O2314" s="1">
        <v>44231</v>
      </c>
      <c r="P2314" s="1">
        <f t="shared" si="103"/>
        <v>44213</v>
      </c>
      <c r="Q2314" s="1">
        <f t="shared" si="104"/>
        <v>44226</v>
      </c>
    </row>
    <row r="2315" spans="1:17" x14ac:dyDescent="0.25">
      <c r="A2315" s="73" t="s">
        <v>417</v>
      </c>
      <c r="B2315" s="27" t="s">
        <v>54</v>
      </c>
      <c r="C2315" s="74">
        <v>1061.2180254191501</v>
      </c>
      <c r="D2315" s="27">
        <v>25</v>
      </c>
      <c r="E2315" s="27">
        <v>0</v>
      </c>
      <c r="F2315" s="76">
        <v>0</v>
      </c>
      <c r="G2315" s="27" t="s">
        <v>857</v>
      </c>
      <c r="H2315" s="27" t="s">
        <v>66</v>
      </c>
      <c r="I2315" s="27">
        <v>923</v>
      </c>
      <c r="J2315" s="27">
        <v>81</v>
      </c>
      <c r="K2315" s="27">
        <v>0</v>
      </c>
      <c r="L2315" s="141">
        <v>0</v>
      </c>
      <c r="M2315" s="27" t="s">
        <v>66</v>
      </c>
      <c r="N2315" s="70">
        <f t="shared" si="102"/>
        <v>7632.7388020013486</v>
      </c>
      <c r="O2315" s="1">
        <v>44231</v>
      </c>
      <c r="P2315" s="1">
        <f t="shared" si="103"/>
        <v>44213</v>
      </c>
      <c r="Q2315" s="1">
        <f t="shared" si="104"/>
        <v>44226</v>
      </c>
    </row>
    <row r="2316" spans="1:17" x14ac:dyDescent="0.25">
      <c r="A2316" s="73" t="s">
        <v>418</v>
      </c>
      <c r="B2316" s="27" t="s">
        <v>42</v>
      </c>
      <c r="C2316" s="74">
        <v>1523.2863267425901</v>
      </c>
      <c r="D2316" s="27">
        <v>23</v>
      </c>
      <c r="E2316" s="27" t="s">
        <v>574</v>
      </c>
      <c r="F2316" s="77">
        <v>9.3782199937834356</v>
      </c>
      <c r="G2316" s="27" t="s">
        <v>857</v>
      </c>
      <c r="H2316" s="27" t="s">
        <v>64</v>
      </c>
      <c r="I2316" s="27">
        <v>1009</v>
      </c>
      <c r="J2316" s="27">
        <v>86</v>
      </c>
      <c r="K2316" s="27">
        <v>4</v>
      </c>
      <c r="L2316" s="123">
        <v>4.6511627906976744E-2</v>
      </c>
      <c r="M2316" s="27" t="s">
        <v>64</v>
      </c>
      <c r="N2316" s="70">
        <f t="shared" si="102"/>
        <v>5645.6884362576284</v>
      </c>
      <c r="O2316" s="1">
        <v>44231</v>
      </c>
      <c r="P2316" s="1">
        <f t="shared" si="103"/>
        <v>44213</v>
      </c>
      <c r="Q2316" s="1">
        <f t="shared" si="104"/>
        <v>44226</v>
      </c>
    </row>
    <row r="2317" spans="1:17" x14ac:dyDescent="0.25">
      <c r="A2317" s="73" t="s">
        <v>419</v>
      </c>
      <c r="B2317" s="27" t="s">
        <v>46</v>
      </c>
      <c r="C2317" s="74">
        <v>975.18088894142284</v>
      </c>
      <c r="D2317" s="27">
        <v>10</v>
      </c>
      <c r="E2317" s="27" t="s">
        <v>574</v>
      </c>
      <c r="F2317" s="77">
        <v>14.649296810176107</v>
      </c>
      <c r="G2317" s="27" t="s">
        <v>857</v>
      </c>
      <c r="H2317" s="27" t="s">
        <v>64</v>
      </c>
      <c r="I2317" s="27">
        <v>1025</v>
      </c>
      <c r="J2317" s="27">
        <v>91</v>
      </c>
      <c r="K2317" s="27">
        <v>2</v>
      </c>
      <c r="L2317" s="123">
        <v>2.197802197802198E-2</v>
      </c>
      <c r="M2317" s="27" t="s">
        <v>64</v>
      </c>
      <c r="N2317" s="70">
        <f t="shared" si="102"/>
        <v>9331.6020680821803</v>
      </c>
      <c r="O2317" s="1">
        <v>44231</v>
      </c>
      <c r="P2317" s="1">
        <f t="shared" si="103"/>
        <v>44213</v>
      </c>
      <c r="Q2317" s="1">
        <f t="shared" si="104"/>
        <v>44226</v>
      </c>
    </row>
    <row r="2318" spans="1:17" x14ac:dyDescent="0.25">
      <c r="A2318" s="73" t="s">
        <v>420</v>
      </c>
      <c r="B2318" s="27" t="s">
        <v>45</v>
      </c>
      <c r="C2318" s="74">
        <v>6604.9424871170804</v>
      </c>
      <c r="D2318" s="27">
        <v>248</v>
      </c>
      <c r="E2318" s="27">
        <v>12</v>
      </c>
      <c r="F2318" s="78">
        <v>12.977294788178879</v>
      </c>
      <c r="G2318" s="27" t="s">
        <v>858</v>
      </c>
      <c r="H2318" s="27" t="s">
        <v>66</v>
      </c>
      <c r="I2318" s="27">
        <v>10195</v>
      </c>
      <c r="J2318" s="27">
        <v>1045</v>
      </c>
      <c r="K2318" s="27">
        <v>18</v>
      </c>
      <c r="L2318" s="124">
        <v>1.7224880382775119E-2</v>
      </c>
      <c r="M2318" s="27" t="s">
        <v>66</v>
      </c>
      <c r="N2318" s="70">
        <f t="shared" si="102"/>
        <v>15821.485229254748</v>
      </c>
      <c r="O2318" s="1">
        <v>44231</v>
      </c>
      <c r="P2318" s="1">
        <f t="shared" si="103"/>
        <v>44213</v>
      </c>
      <c r="Q2318" s="1">
        <f t="shared" si="104"/>
        <v>44226</v>
      </c>
    </row>
    <row r="2319" spans="1:17" x14ac:dyDescent="0.25">
      <c r="A2319" s="73" t="s">
        <v>421</v>
      </c>
      <c r="B2319" s="27" t="s">
        <v>45</v>
      </c>
      <c r="C2319" s="74">
        <v>17758.791021044799</v>
      </c>
      <c r="D2319" s="27">
        <v>846</v>
      </c>
      <c r="E2319" s="27">
        <v>51</v>
      </c>
      <c r="F2319" s="75">
        <v>20.512979394488212</v>
      </c>
      <c r="G2319" s="27" t="s">
        <v>859</v>
      </c>
      <c r="H2319" s="27" t="s">
        <v>66</v>
      </c>
      <c r="I2319" s="27">
        <v>31284</v>
      </c>
      <c r="J2319" s="27">
        <v>2595</v>
      </c>
      <c r="K2319" s="27">
        <v>60</v>
      </c>
      <c r="L2319" s="122">
        <v>2.3121387283236993E-2</v>
      </c>
      <c r="M2319" s="27" t="s">
        <v>66</v>
      </c>
      <c r="N2319" s="70">
        <f t="shared" si="102"/>
        <v>14612.481203956015</v>
      </c>
      <c r="O2319" s="1">
        <v>44231</v>
      </c>
      <c r="P2319" s="1">
        <f t="shared" si="103"/>
        <v>44213</v>
      </c>
      <c r="Q2319" s="1">
        <f t="shared" si="104"/>
        <v>44226</v>
      </c>
    </row>
    <row r="2320" spans="1:17" x14ac:dyDescent="0.25">
      <c r="A2320" s="73" t="s">
        <v>422</v>
      </c>
      <c r="B2320" s="27" t="s">
        <v>49</v>
      </c>
      <c r="C2320" s="74">
        <v>91690.005605087994</v>
      </c>
      <c r="D2320" s="27">
        <v>3210</v>
      </c>
      <c r="E2320" s="27">
        <v>322</v>
      </c>
      <c r="F2320" s="75">
        <v>25.08452240592262</v>
      </c>
      <c r="G2320" s="27" t="s">
        <v>859</v>
      </c>
      <c r="H2320" s="27" t="s">
        <v>66</v>
      </c>
      <c r="I2320" s="27">
        <v>292494</v>
      </c>
      <c r="J2320" s="27">
        <v>31526</v>
      </c>
      <c r="K2320" s="27">
        <v>386</v>
      </c>
      <c r="L2320" s="122">
        <v>1.2243862208970373E-2</v>
      </c>
      <c r="M2320" s="27" t="s">
        <v>66</v>
      </c>
      <c r="N2320" s="70">
        <f t="shared" si="102"/>
        <v>34383.245798657234</v>
      </c>
      <c r="O2320" s="1">
        <v>44231</v>
      </c>
      <c r="P2320" s="1">
        <f t="shared" si="103"/>
        <v>44213</v>
      </c>
      <c r="Q2320" s="1">
        <f t="shared" si="104"/>
        <v>44226</v>
      </c>
    </row>
    <row r="2321" spans="1:17" x14ac:dyDescent="0.25">
      <c r="A2321" s="73" t="s">
        <v>51</v>
      </c>
      <c r="B2321" s="27" t="s">
        <v>51</v>
      </c>
      <c r="C2321" s="74">
        <v>12492.720334089499</v>
      </c>
      <c r="D2321" s="27">
        <v>842</v>
      </c>
      <c r="E2321" s="27">
        <v>41</v>
      </c>
      <c r="F2321" s="75">
        <v>23.442223553024657</v>
      </c>
      <c r="G2321" s="27" t="s">
        <v>859</v>
      </c>
      <c r="H2321" s="27" t="s">
        <v>66</v>
      </c>
      <c r="I2321" s="27">
        <v>15632</v>
      </c>
      <c r="J2321" s="27">
        <v>1169</v>
      </c>
      <c r="K2321" s="27">
        <v>45</v>
      </c>
      <c r="L2321" s="122">
        <v>3.8494439692044483E-2</v>
      </c>
      <c r="M2321" s="27" t="s">
        <v>66</v>
      </c>
      <c r="N2321" s="70">
        <f t="shared" si="102"/>
        <v>9357.4495285073535</v>
      </c>
      <c r="O2321" s="1">
        <v>44231</v>
      </c>
      <c r="P2321" s="1">
        <f t="shared" si="103"/>
        <v>44213</v>
      </c>
      <c r="Q2321" s="1">
        <f t="shared" si="104"/>
        <v>44226</v>
      </c>
    </row>
    <row r="2322" spans="1:17" x14ac:dyDescent="0.25">
      <c r="A2322" s="73" t="s">
        <v>423</v>
      </c>
      <c r="B2322" s="27" t="s">
        <v>42</v>
      </c>
      <c r="C2322" s="74">
        <v>12876.2116148285</v>
      </c>
      <c r="D2322" s="27">
        <v>319</v>
      </c>
      <c r="E2322" s="27">
        <v>39</v>
      </c>
      <c r="F2322" s="75">
        <v>21.634579867468176</v>
      </c>
      <c r="G2322" s="27" t="s">
        <v>859</v>
      </c>
      <c r="H2322" s="27" t="s">
        <v>66</v>
      </c>
      <c r="I2322" s="27">
        <v>22357</v>
      </c>
      <c r="J2322" s="27">
        <v>2622</v>
      </c>
      <c r="K2322" s="27">
        <v>44</v>
      </c>
      <c r="L2322" s="122">
        <v>1.6781083142639208E-2</v>
      </c>
      <c r="M2322" s="27" t="s">
        <v>66</v>
      </c>
      <c r="N2322" s="70">
        <f t="shared" si="102"/>
        <v>20363.132250641585</v>
      </c>
      <c r="O2322" s="1">
        <v>44231</v>
      </c>
      <c r="P2322" s="1">
        <f t="shared" si="103"/>
        <v>44213</v>
      </c>
      <c r="Q2322" s="1">
        <f t="shared" si="104"/>
        <v>44226</v>
      </c>
    </row>
    <row r="2323" spans="1:17" x14ac:dyDescent="0.25">
      <c r="A2323" s="73" t="s">
        <v>424</v>
      </c>
      <c r="B2323" s="27" t="s">
        <v>45</v>
      </c>
      <c r="C2323" s="74">
        <v>30288.243897843495</v>
      </c>
      <c r="D2323" s="27">
        <v>2329</v>
      </c>
      <c r="E2323" s="27">
        <v>195</v>
      </c>
      <c r="F2323" s="75">
        <v>45.986724999804736</v>
      </c>
      <c r="G2323" s="27" t="s">
        <v>859</v>
      </c>
      <c r="H2323" s="27" t="s">
        <v>66</v>
      </c>
      <c r="I2323" s="27">
        <v>102404</v>
      </c>
      <c r="J2323" s="27">
        <v>7975</v>
      </c>
      <c r="K2323" s="27">
        <v>231</v>
      </c>
      <c r="L2323" s="122">
        <v>2.8965517241379312E-2</v>
      </c>
      <c r="M2323" s="27" t="s">
        <v>66</v>
      </c>
      <c r="N2323" s="70">
        <f t="shared" si="102"/>
        <v>26330.347929375381</v>
      </c>
      <c r="O2323" s="1">
        <v>44231</v>
      </c>
      <c r="P2323" s="1">
        <f t="shared" si="103"/>
        <v>44213</v>
      </c>
      <c r="Q2323" s="1">
        <f t="shared" si="104"/>
        <v>44226</v>
      </c>
    </row>
    <row r="2324" spans="1:17" x14ac:dyDescent="0.25">
      <c r="A2324" s="73" t="s">
        <v>425</v>
      </c>
      <c r="B2324" s="27" t="s">
        <v>43</v>
      </c>
      <c r="C2324" s="74">
        <v>30325.695541606699</v>
      </c>
      <c r="D2324" s="27">
        <v>1624</v>
      </c>
      <c r="E2324" s="27">
        <v>166</v>
      </c>
      <c r="F2324" s="69">
        <v>39.099326974627559</v>
      </c>
      <c r="G2324" s="27" t="s">
        <v>860</v>
      </c>
      <c r="H2324" s="27" t="s">
        <v>66</v>
      </c>
      <c r="I2324" s="27">
        <v>33858</v>
      </c>
      <c r="J2324" s="27">
        <v>3394</v>
      </c>
      <c r="K2324" s="27">
        <v>178</v>
      </c>
      <c r="L2324" s="72">
        <v>5.2445492044784915E-2</v>
      </c>
      <c r="M2324" s="27" t="s">
        <v>66</v>
      </c>
      <c r="N2324" s="70">
        <f t="shared" si="102"/>
        <v>11191.829039315682</v>
      </c>
      <c r="O2324" s="1">
        <v>44231</v>
      </c>
      <c r="P2324" s="1">
        <f t="shared" si="103"/>
        <v>44213</v>
      </c>
      <c r="Q2324" s="1">
        <f t="shared" si="104"/>
        <v>44226</v>
      </c>
    </row>
    <row r="2325" spans="1:17" x14ac:dyDescent="0.25">
      <c r="A2325" s="73" t="s">
        <v>426</v>
      </c>
      <c r="B2325" s="27" t="s">
        <v>54</v>
      </c>
      <c r="C2325" s="74">
        <v>4631.7627011164004</v>
      </c>
      <c r="D2325" s="27">
        <v>215</v>
      </c>
      <c r="E2325" s="27">
        <v>28</v>
      </c>
      <c r="F2325" s="69">
        <v>43.18010504981045</v>
      </c>
      <c r="G2325" s="27" t="s">
        <v>860</v>
      </c>
      <c r="H2325" s="27" t="s">
        <v>66</v>
      </c>
      <c r="I2325" s="27">
        <v>5157</v>
      </c>
      <c r="J2325" s="27">
        <v>535</v>
      </c>
      <c r="K2325" s="27">
        <v>30</v>
      </c>
      <c r="L2325" s="72">
        <v>5.6074766355140186E-2</v>
      </c>
      <c r="M2325" s="27" t="s">
        <v>66</v>
      </c>
      <c r="N2325" s="70">
        <f t="shared" si="102"/>
        <v>11550.678100824296</v>
      </c>
      <c r="O2325" s="1">
        <v>44231</v>
      </c>
      <c r="P2325" s="1">
        <f t="shared" si="103"/>
        <v>44213</v>
      </c>
      <c r="Q2325" s="1">
        <f t="shared" si="104"/>
        <v>44226</v>
      </c>
    </row>
    <row r="2326" spans="1:17" x14ac:dyDescent="0.25">
      <c r="A2326" s="73" t="s">
        <v>427</v>
      </c>
      <c r="B2326" s="27" t="s">
        <v>49</v>
      </c>
      <c r="C2326" s="74">
        <v>16655.693199981899</v>
      </c>
      <c r="D2326" s="27">
        <v>1031</v>
      </c>
      <c r="E2326" s="27">
        <v>104</v>
      </c>
      <c r="F2326" s="75">
        <v>44.600794091112952</v>
      </c>
      <c r="G2326" s="27" t="s">
        <v>859</v>
      </c>
      <c r="H2326" s="27" t="s">
        <v>64</v>
      </c>
      <c r="I2326" s="27">
        <v>26384</v>
      </c>
      <c r="J2326" s="27">
        <v>2415</v>
      </c>
      <c r="K2326" s="27">
        <v>110</v>
      </c>
      <c r="L2326" s="122">
        <v>4.5548654244306416E-2</v>
      </c>
      <c r="M2326" s="27" t="s">
        <v>64</v>
      </c>
      <c r="N2326" s="70">
        <f t="shared" si="102"/>
        <v>14499.546617505086</v>
      </c>
      <c r="O2326" s="1">
        <v>44231</v>
      </c>
      <c r="P2326" s="1">
        <f t="shared" si="103"/>
        <v>44213</v>
      </c>
      <c r="Q2326" s="1">
        <f t="shared" si="104"/>
        <v>44226</v>
      </c>
    </row>
    <row r="2327" spans="1:17" x14ac:dyDescent="0.25">
      <c r="A2327" s="73" t="s">
        <v>428</v>
      </c>
      <c r="B2327" s="27" t="s">
        <v>48</v>
      </c>
      <c r="C2327" s="74">
        <v>29199.4634255485</v>
      </c>
      <c r="D2327" s="27">
        <v>910</v>
      </c>
      <c r="E2327" s="27">
        <v>107</v>
      </c>
      <c r="F2327" s="75">
        <v>26.174649278554593</v>
      </c>
      <c r="G2327" s="27" t="s">
        <v>859</v>
      </c>
      <c r="H2327" s="27" t="s">
        <v>64</v>
      </c>
      <c r="I2327" s="27">
        <v>64064</v>
      </c>
      <c r="J2327" s="27">
        <v>6611</v>
      </c>
      <c r="K2327" s="27">
        <v>122</v>
      </c>
      <c r="L2327" s="122">
        <v>1.8454091665406142E-2</v>
      </c>
      <c r="M2327" s="27" t="s">
        <v>66</v>
      </c>
      <c r="N2327" s="70">
        <f t="shared" si="102"/>
        <v>22640.827003059268</v>
      </c>
      <c r="O2327" s="1">
        <v>44231</v>
      </c>
      <c r="P2327" s="1">
        <f t="shared" si="103"/>
        <v>44213</v>
      </c>
      <c r="Q2327" s="1">
        <f t="shared" si="104"/>
        <v>44226</v>
      </c>
    </row>
    <row r="2328" spans="1:17" x14ac:dyDescent="0.25">
      <c r="A2328" s="73" t="s">
        <v>429</v>
      </c>
      <c r="B2328" s="27" t="s">
        <v>54</v>
      </c>
      <c r="C2328" s="74">
        <v>13563.581728679501</v>
      </c>
      <c r="D2328" s="27">
        <v>995</v>
      </c>
      <c r="E2328" s="27">
        <v>94</v>
      </c>
      <c r="F2328" s="75">
        <v>49.502305870201674</v>
      </c>
      <c r="G2328" s="27" t="s">
        <v>859</v>
      </c>
      <c r="H2328" s="27" t="s">
        <v>66</v>
      </c>
      <c r="I2328" s="27">
        <v>27685</v>
      </c>
      <c r="J2328" s="27">
        <v>2668</v>
      </c>
      <c r="K2328" s="27">
        <v>102</v>
      </c>
      <c r="L2328" s="122">
        <v>3.823088455772114E-2</v>
      </c>
      <c r="M2328" s="27" t="s">
        <v>66</v>
      </c>
      <c r="N2328" s="70">
        <f t="shared" si="102"/>
        <v>19670.320519827372</v>
      </c>
      <c r="O2328" s="1">
        <v>44231</v>
      </c>
      <c r="P2328" s="1">
        <f t="shared" si="103"/>
        <v>44213</v>
      </c>
      <c r="Q2328" s="1">
        <f t="shared" si="104"/>
        <v>44226</v>
      </c>
    </row>
    <row r="2329" spans="1:17" x14ac:dyDescent="0.25">
      <c r="A2329" s="73" t="s">
        <v>430</v>
      </c>
      <c r="B2329" s="27" t="s">
        <v>54</v>
      </c>
      <c r="C2329" s="74">
        <v>18220.567441253999</v>
      </c>
      <c r="D2329" s="27">
        <v>934</v>
      </c>
      <c r="E2329" s="27">
        <v>67</v>
      </c>
      <c r="F2329" s="75">
        <v>26.265451397955566</v>
      </c>
      <c r="G2329" s="27" t="s">
        <v>859</v>
      </c>
      <c r="H2329" s="27" t="s">
        <v>66</v>
      </c>
      <c r="I2329" s="27">
        <v>23775</v>
      </c>
      <c r="J2329" s="27">
        <v>2207</v>
      </c>
      <c r="K2329" s="27">
        <v>74</v>
      </c>
      <c r="L2329" s="122">
        <v>3.3529678296329857E-2</v>
      </c>
      <c r="M2329" s="27" t="s">
        <v>66</v>
      </c>
      <c r="N2329" s="70">
        <f t="shared" si="102"/>
        <v>12112.685332746734</v>
      </c>
      <c r="O2329" s="1">
        <v>44231</v>
      </c>
      <c r="P2329" s="1">
        <f t="shared" si="103"/>
        <v>44213</v>
      </c>
      <c r="Q2329" s="1">
        <f t="shared" si="104"/>
        <v>44226</v>
      </c>
    </row>
    <row r="2330" spans="1:17" x14ac:dyDescent="0.25">
      <c r="A2330" s="73" t="s">
        <v>431</v>
      </c>
      <c r="B2330" s="27" t="s">
        <v>46</v>
      </c>
      <c r="C2330" s="74">
        <v>2949.2506508674801</v>
      </c>
      <c r="D2330" s="27">
        <v>39</v>
      </c>
      <c r="E2330" s="27">
        <v>6</v>
      </c>
      <c r="F2330" s="77">
        <v>14.531536288560973</v>
      </c>
      <c r="G2330" s="27" t="s">
        <v>857</v>
      </c>
      <c r="H2330" s="27" t="s">
        <v>66</v>
      </c>
      <c r="I2330" s="27">
        <v>4144</v>
      </c>
      <c r="J2330" s="27">
        <v>442</v>
      </c>
      <c r="K2330" s="27">
        <v>7</v>
      </c>
      <c r="L2330" s="123">
        <v>1.5837104072398189E-2</v>
      </c>
      <c r="M2330" s="27" t="s">
        <v>66</v>
      </c>
      <c r="N2330" s="70">
        <f t="shared" si="102"/>
        <v>14986.857758935885</v>
      </c>
      <c r="O2330" s="1">
        <v>44231</v>
      </c>
      <c r="P2330" s="1">
        <f t="shared" si="103"/>
        <v>44213</v>
      </c>
      <c r="Q2330" s="1">
        <f t="shared" si="104"/>
        <v>44226</v>
      </c>
    </row>
    <row r="2331" spans="1:17" x14ac:dyDescent="0.25">
      <c r="A2331" s="73" t="s">
        <v>432</v>
      </c>
      <c r="B2331" s="27" t="s">
        <v>43</v>
      </c>
      <c r="C2331" s="74">
        <v>19909.875881644799</v>
      </c>
      <c r="D2331" s="27">
        <v>1072</v>
      </c>
      <c r="E2331" s="27">
        <v>145</v>
      </c>
      <c r="F2331" s="69">
        <v>52.020127692966973</v>
      </c>
      <c r="G2331" s="27" t="s">
        <v>860</v>
      </c>
      <c r="H2331" s="27" t="s">
        <v>64</v>
      </c>
      <c r="I2331" s="27">
        <v>52933</v>
      </c>
      <c r="J2331" s="27">
        <v>2798</v>
      </c>
      <c r="K2331" s="27">
        <v>156</v>
      </c>
      <c r="L2331" s="72">
        <v>5.5754110078627593E-2</v>
      </c>
      <c r="M2331" s="27" t="s">
        <v>66</v>
      </c>
      <c r="N2331" s="70">
        <f t="shared" si="102"/>
        <v>14053.32718613036</v>
      </c>
      <c r="O2331" s="1">
        <v>44231</v>
      </c>
      <c r="P2331" s="1">
        <f t="shared" si="103"/>
        <v>44213</v>
      </c>
      <c r="Q2331" s="1">
        <f t="shared" si="104"/>
        <v>44226</v>
      </c>
    </row>
    <row r="2332" spans="1:17" x14ac:dyDescent="0.25">
      <c r="A2332" s="73" t="s">
        <v>433</v>
      </c>
      <c r="B2332" s="27" t="s">
        <v>52</v>
      </c>
      <c r="C2332" s="74">
        <v>10718.897733932799</v>
      </c>
      <c r="D2332" s="27">
        <v>506</v>
      </c>
      <c r="E2332" s="27">
        <v>63</v>
      </c>
      <c r="F2332" s="75">
        <v>41.981928661884304</v>
      </c>
      <c r="G2332" s="27" t="s">
        <v>859</v>
      </c>
      <c r="H2332" s="27" t="s">
        <v>64</v>
      </c>
      <c r="I2332" s="27">
        <v>15686</v>
      </c>
      <c r="J2332" s="27">
        <v>1555</v>
      </c>
      <c r="K2332" s="27">
        <v>71</v>
      </c>
      <c r="L2332" s="122">
        <v>4.5659163987138263E-2</v>
      </c>
      <c r="M2332" s="27" t="s">
        <v>66</v>
      </c>
      <c r="N2332" s="70">
        <f t="shared" si="102"/>
        <v>14507.088682051128</v>
      </c>
      <c r="O2332" s="1">
        <v>44231</v>
      </c>
      <c r="P2332" s="1">
        <f t="shared" si="103"/>
        <v>44213</v>
      </c>
      <c r="Q2332" s="1">
        <f t="shared" si="104"/>
        <v>44226</v>
      </c>
    </row>
    <row r="2333" spans="1:17" x14ac:dyDescent="0.25">
      <c r="A2333" s="73" t="s">
        <v>434</v>
      </c>
      <c r="B2333" s="27" t="s">
        <v>51</v>
      </c>
      <c r="C2333" s="74">
        <v>30257.471058949301</v>
      </c>
      <c r="D2333" s="27">
        <v>2292</v>
      </c>
      <c r="E2333" s="27">
        <v>286</v>
      </c>
      <c r="F2333" s="69">
        <v>67.515792674051767</v>
      </c>
      <c r="G2333" s="27" t="s">
        <v>860</v>
      </c>
      <c r="H2333" s="27" t="s">
        <v>66</v>
      </c>
      <c r="I2333" s="27">
        <v>49651</v>
      </c>
      <c r="J2333" s="27">
        <v>5127</v>
      </c>
      <c r="K2333" s="27">
        <v>324</v>
      </c>
      <c r="L2333" s="72">
        <v>6.3194850789935642E-2</v>
      </c>
      <c r="M2333" s="27" t="s">
        <v>66</v>
      </c>
      <c r="N2333" s="70">
        <f t="shared" si="102"/>
        <v>16944.575407545766</v>
      </c>
      <c r="O2333" s="1">
        <v>44231</v>
      </c>
      <c r="P2333" s="1">
        <f t="shared" si="103"/>
        <v>44213</v>
      </c>
      <c r="Q2333" s="1">
        <f t="shared" si="104"/>
        <v>44226</v>
      </c>
    </row>
    <row r="2334" spans="1:17" x14ac:dyDescent="0.25">
      <c r="A2334" s="73" t="s">
        <v>435</v>
      </c>
      <c r="B2334" s="27" t="s">
        <v>44</v>
      </c>
      <c r="C2334" s="74">
        <v>5208.5177822836404</v>
      </c>
      <c r="D2334" s="27">
        <v>208</v>
      </c>
      <c r="E2334" s="27">
        <v>38</v>
      </c>
      <c r="F2334" s="69">
        <v>52.112440193986515</v>
      </c>
      <c r="G2334" s="27" t="s">
        <v>860</v>
      </c>
      <c r="H2334" s="27" t="s">
        <v>66</v>
      </c>
      <c r="I2334" s="27">
        <v>6518</v>
      </c>
      <c r="J2334" s="27">
        <v>476</v>
      </c>
      <c r="K2334" s="27">
        <v>43</v>
      </c>
      <c r="L2334" s="72">
        <v>9.0336134453781511E-2</v>
      </c>
      <c r="M2334" s="27" t="s">
        <v>68</v>
      </c>
      <c r="N2334" s="70">
        <f t="shared" si="102"/>
        <v>9138.8763540191067</v>
      </c>
      <c r="O2334" s="1">
        <v>44231</v>
      </c>
      <c r="P2334" s="1">
        <f t="shared" si="103"/>
        <v>44213</v>
      </c>
      <c r="Q2334" s="1">
        <f t="shared" si="104"/>
        <v>44226</v>
      </c>
    </row>
    <row r="2335" spans="1:17" x14ac:dyDescent="0.25">
      <c r="A2335" s="73" t="s">
        <v>436</v>
      </c>
      <c r="B2335" s="27" t="s">
        <v>54</v>
      </c>
      <c r="C2335" s="74">
        <v>2134.12534396605</v>
      </c>
      <c r="D2335" s="27">
        <v>70</v>
      </c>
      <c r="E2335" s="27">
        <v>11</v>
      </c>
      <c r="F2335" s="78">
        <v>36.816688763656096</v>
      </c>
      <c r="G2335" s="27" t="s">
        <v>858</v>
      </c>
      <c r="H2335" s="27" t="s">
        <v>66</v>
      </c>
      <c r="I2335" s="27">
        <v>2102</v>
      </c>
      <c r="J2335" s="27">
        <v>208</v>
      </c>
      <c r="K2335" s="27">
        <v>11</v>
      </c>
      <c r="L2335" s="124">
        <v>5.2884615384615384E-2</v>
      </c>
      <c r="M2335" s="27" t="s">
        <v>66</v>
      </c>
      <c r="N2335" s="70">
        <f t="shared" si="102"/>
        <v>9746.3816072515037</v>
      </c>
      <c r="O2335" s="1">
        <v>44231</v>
      </c>
      <c r="P2335" s="1">
        <f t="shared" si="103"/>
        <v>44213</v>
      </c>
      <c r="Q2335" s="1">
        <f t="shared" si="104"/>
        <v>44226</v>
      </c>
    </row>
    <row r="2336" spans="1:17" x14ac:dyDescent="0.25">
      <c r="A2336" s="73" t="s">
        <v>437</v>
      </c>
      <c r="B2336" s="27" t="s">
        <v>46</v>
      </c>
      <c r="C2336" s="74">
        <v>8124.8050092882004</v>
      </c>
      <c r="D2336" s="27">
        <v>222</v>
      </c>
      <c r="E2336" s="27">
        <v>22</v>
      </c>
      <c r="F2336" s="75">
        <v>19.341123505513416</v>
      </c>
      <c r="G2336" s="27" t="s">
        <v>859</v>
      </c>
      <c r="H2336" s="27" t="s">
        <v>66</v>
      </c>
      <c r="I2336" s="27">
        <v>9630</v>
      </c>
      <c r="J2336" s="27">
        <v>875</v>
      </c>
      <c r="K2336" s="27">
        <v>25</v>
      </c>
      <c r="L2336" s="122">
        <v>2.8571428571428571E-2</v>
      </c>
      <c r="M2336" s="27" t="s">
        <v>66</v>
      </c>
      <c r="N2336" s="70">
        <f t="shared" si="102"/>
        <v>10769.489224660878</v>
      </c>
      <c r="O2336" s="1">
        <v>44231</v>
      </c>
      <c r="P2336" s="1">
        <f t="shared" si="103"/>
        <v>44213</v>
      </c>
      <c r="Q2336" s="1">
        <f t="shared" si="104"/>
        <v>44226</v>
      </c>
    </row>
    <row r="2337" spans="1:17" x14ac:dyDescent="0.25">
      <c r="A2337" s="73" t="s">
        <v>438</v>
      </c>
      <c r="B2337" s="27" t="s">
        <v>41</v>
      </c>
      <c r="C2337" s="74">
        <v>5620.2787186370697</v>
      </c>
      <c r="D2337" s="27">
        <v>190</v>
      </c>
      <c r="E2337" s="27">
        <v>76</v>
      </c>
      <c r="F2337" s="69">
        <v>96.589007420042478</v>
      </c>
      <c r="G2337" s="27" t="s">
        <v>860</v>
      </c>
      <c r="H2337" s="27" t="s">
        <v>64</v>
      </c>
      <c r="I2337" s="27">
        <v>5087</v>
      </c>
      <c r="J2337" s="27">
        <v>625</v>
      </c>
      <c r="K2337" s="27">
        <v>76</v>
      </c>
      <c r="L2337" s="72">
        <v>0.1216</v>
      </c>
      <c r="M2337" s="27" t="s">
        <v>64</v>
      </c>
      <c r="N2337" s="70">
        <f t="shared" si="102"/>
        <v>11120.444933228577</v>
      </c>
      <c r="O2337" s="1">
        <v>44231</v>
      </c>
      <c r="P2337" s="1">
        <f t="shared" si="103"/>
        <v>44213</v>
      </c>
      <c r="Q2337" s="1">
        <f t="shared" si="104"/>
        <v>44226</v>
      </c>
    </row>
    <row r="2338" spans="1:17" x14ac:dyDescent="0.25">
      <c r="A2338" s="73" t="s">
        <v>439</v>
      </c>
      <c r="B2338" s="27" t="s">
        <v>42</v>
      </c>
      <c r="C2338" s="74">
        <v>1879.9555993321101</v>
      </c>
      <c r="D2338" s="27">
        <v>46</v>
      </c>
      <c r="E2338" s="27">
        <v>11</v>
      </c>
      <c r="F2338" s="78">
        <v>41.79430014163237</v>
      </c>
      <c r="G2338" s="27" t="s">
        <v>858</v>
      </c>
      <c r="H2338" s="27" t="s">
        <v>66</v>
      </c>
      <c r="I2338" s="27">
        <v>1373</v>
      </c>
      <c r="J2338" s="27">
        <v>133</v>
      </c>
      <c r="K2338" s="27">
        <v>12</v>
      </c>
      <c r="L2338" s="124">
        <v>9.0225563909774431E-2</v>
      </c>
      <c r="M2338" s="27" t="s">
        <v>64</v>
      </c>
      <c r="N2338" s="70">
        <f t="shared" si="102"/>
        <v>7074.6351694290433</v>
      </c>
      <c r="O2338" s="1">
        <v>44231</v>
      </c>
      <c r="P2338" s="1">
        <f t="shared" si="103"/>
        <v>44213</v>
      </c>
      <c r="Q2338" s="1">
        <f t="shared" si="104"/>
        <v>44226</v>
      </c>
    </row>
    <row r="2339" spans="1:17" x14ac:dyDescent="0.25">
      <c r="A2339" s="73" t="s">
        <v>440</v>
      </c>
      <c r="B2339" s="27" t="s">
        <v>54</v>
      </c>
      <c r="C2339" s="74">
        <v>13749.355836913501</v>
      </c>
      <c r="D2339" s="27">
        <v>798</v>
      </c>
      <c r="E2339" s="27">
        <v>126</v>
      </c>
      <c r="F2339" s="69">
        <v>65.457612027447155</v>
      </c>
      <c r="G2339" s="27" t="s">
        <v>860</v>
      </c>
      <c r="H2339" s="27" t="s">
        <v>64</v>
      </c>
      <c r="I2339" s="27">
        <v>15355</v>
      </c>
      <c r="J2339" s="27">
        <v>1441</v>
      </c>
      <c r="K2339" s="27">
        <v>135</v>
      </c>
      <c r="L2339" s="72">
        <v>9.3684941013185294E-2</v>
      </c>
      <c r="M2339" s="27" t="s">
        <v>64</v>
      </c>
      <c r="N2339" s="70">
        <f t="shared" si="102"/>
        <v>10480.490992394594</v>
      </c>
      <c r="O2339" s="1">
        <v>44231</v>
      </c>
      <c r="P2339" s="1">
        <f t="shared" si="103"/>
        <v>44213</v>
      </c>
      <c r="Q2339" s="1">
        <f t="shared" si="104"/>
        <v>44226</v>
      </c>
    </row>
    <row r="2340" spans="1:17" x14ac:dyDescent="0.25">
      <c r="A2340" s="73" t="s">
        <v>441</v>
      </c>
      <c r="B2340" s="27" t="s">
        <v>47</v>
      </c>
      <c r="C2340" s="74">
        <v>11814.5919608803</v>
      </c>
      <c r="D2340" s="27">
        <v>661</v>
      </c>
      <c r="E2340" s="27">
        <v>108</v>
      </c>
      <c r="F2340" s="69">
        <v>65.294558964276973</v>
      </c>
      <c r="G2340" s="27" t="s">
        <v>860</v>
      </c>
      <c r="H2340" s="27" t="s">
        <v>66</v>
      </c>
      <c r="I2340" s="27">
        <v>14743</v>
      </c>
      <c r="J2340" s="27">
        <v>1484</v>
      </c>
      <c r="K2340" s="27">
        <v>125</v>
      </c>
      <c r="L2340" s="72">
        <v>8.4231805929919135E-2</v>
      </c>
      <c r="M2340" s="27" t="s">
        <v>66</v>
      </c>
      <c r="N2340" s="70">
        <f t="shared" si="102"/>
        <v>12560.738491127948</v>
      </c>
      <c r="O2340" s="1">
        <v>44231</v>
      </c>
      <c r="P2340" s="1">
        <f t="shared" si="103"/>
        <v>44213</v>
      </c>
      <c r="Q2340" s="1">
        <f t="shared" si="104"/>
        <v>44226</v>
      </c>
    </row>
    <row r="2341" spans="1:17" x14ac:dyDescent="0.25">
      <c r="A2341" s="73" t="s">
        <v>442</v>
      </c>
      <c r="B2341" s="27" t="s">
        <v>54</v>
      </c>
      <c r="C2341" s="74">
        <v>4953.1649934452498</v>
      </c>
      <c r="D2341" s="27">
        <v>331</v>
      </c>
      <c r="E2341" s="27">
        <v>42</v>
      </c>
      <c r="F2341" s="69">
        <v>60.56733429978685</v>
      </c>
      <c r="G2341" s="27" t="s">
        <v>860</v>
      </c>
      <c r="H2341" s="27" t="s">
        <v>64</v>
      </c>
      <c r="I2341" s="27">
        <v>15965</v>
      </c>
      <c r="J2341" s="27">
        <v>658</v>
      </c>
      <c r="K2341" s="27">
        <v>49</v>
      </c>
      <c r="L2341" s="72">
        <v>7.4468085106382975E-2</v>
      </c>
      <c r="M2341" s="27" t="s">
        <v>66</v>
      </c>
      <c r="N2341" s="70">
        <f t="shared" si="102"/>
        <v>13284.435323086582</v>
      </c>
      <c r="O2341" s="1">
        <v>44231</v>
      </c>
      <c r="P2341" s="1">
        <f t="shared" si="103"/>
        <v>44213</v>
      </c>
      <c r="Q2341" s="1">
        <f t="shared" si="104"/>
        <v>44226</v>
      </c>
    </row>
    <row r="2342" spans="1:17" x14ac:dyDescent="0.25">
      <c r="A2342" s="73" t="s">
        <v>443</v>
      </c>
      <c r="B2342" s="27" t="s">
        <v>45</v>
      </c>
      <c r="C2342" s="74">
        <v>55966.956025412503</v>
      </c>
      <c r="D2342" s="27">
        <v>5417</v>
      </c>
      <c r="E2342" s="27">
        <v>409</v>
      </c>
      <c r="F2342" s="69">
        <v>52.199168561214222</v>
      </c>
      <c r="G2342" s="27" t="s">
        <v>860</v>
      </c>
      <c r="H2342" s="27" t="s">
        <v>66</v>
      </c>
      <c r="I2342" s="27">
        <v>94157</v>
      </c>
      <c r="J2342" s="27">
        <v>8244</v>
      </c>
      <c r="K2342" s="27">
        <v>493</v>
      </c>
      <c r="L2342" s="72">
        <v>5.9801067442988839E-2</v>
      </c>
      <c r="M2342" s="27" t="s">
        <v>66</v>
      </c>
      <c r="N2342" s="70">
        <f t="shared" si="102"/>
        <v>14730.120387924453</v>
      </c>
      <c r="O2342" s="1">
        <v>44231</v>
      </c>
      <c r="P2342" s="1">
        <f t="shared" si="103"/>
        <v>44213</v>
      </c>
      <c r="Q2342" s="1">
        <f t="shared" si="104"/>
        <v>44226</v>
      </c>
    </row>
    <row r="2343" spans="1:17" x14ac:dyDescent="0.25">
      <c r="A2343" s="73" t="s">
        <v>444</v>
      </c>
      <c r="B2343" s="27" t="s">
        <v>48</v>
      </c>
      <c r="C2343" s="74">
        <v>1233.54376087695</v>
      </c>
      <c r="D2343" s="27">
        <v>18</v>
      </c>
      <c r="E2343" s="27" t="s">
        <v>574</v>
      </c>
      <c r="F2343" s="77">
        <v>5.7905178311462162</v>
      </c>
      <c r="G2343" s="27" t="s">
        <v>857</v>
      </c>
      <c r="H2343" s="27" t="s">
        <v>64</v>
      </c>
      <c r="I2343" s="27">
        <v>986</v>
      </c>
      <c r="J2343" s="27">
        <v>110</v>
      </c>
      <c r="K2343" s="27">
        <v>2</v>
      </c>
      <c r="L2343" s="123">
        <v>1.8181818181818181E-2</v>
      </c>
      <c r="M2343" s="27" t="s">
        <v>64</v>
      </c>
      <c r="N2343" s="70">
        <f t="shared" si="102"/>
        <v>8917.3974599651719</v>
      </c>
      <c r="O2343" s="1">
        <v>44231</v>
      </c>
      <c r="P2343" s="1">
        <f t="shared" si="103"/>
        <v>44213</v>
      </c>
      <c r="Q2343" s="1">
        <f t="shared" si="104"/>
        <v>44226</v>
      </c>
    </row>
    <row r="2344" spans="1:17" x14ac:dyDescent="0.25">
      <c r="A2344" s="73" t="s">
        <v>445</v>
      </c>
      <c r="B2344" s="27" t="s">
        <v>52</v>
      </c>
      <c r="C2344" s="74">
        <v>18769.558680918599</v>
      </c>
      <c r="D2344" s="27">
        <v>947</v>
      </c>
      <c r="E2344" s="27">
        <v>126</v>
      </c>
      <c r="F2344" s="69">
        <v>47.949981952157074</v>
      </c>
      <c r="G2344" s="27" t="s">
        <v>860</v>
      </c>
      <c r="H2344" s="27" t="s">
        <v>66</v>
      </c>
      <c r="I2344" s="27">
        <v>20193</v>
      </c>
      <c r="J2344" s="27">
        <v>2178</v>
      </c>
      <c r="K2344" s="27">
        <v>147</v>
      </c>
      <c r="L2344" s="72">
        <v>6.7493112947658404E-2</v>
      </c>
      <c r="M2344" s="27" t="s">
        <v>66</v>
      </c>
      <c r="N2344" s="70">
        <f t="shared" si="102"/>
        <v>11603.895632422013</v>
      </c>
      <c r="O2344" s="1">
        <v>44231</v>
      </c>
      <c r="P2344" s="1">
        <f t="shared" si="103"/>
        <v>44213</v>
      </c>
      <c r="Q2344" s="1">
        <f t="shared" si="104"/>
        <v>44226</v>
      </c>
    </row>
    <row r="2345" spans="1:17" x14ac:dyDescent="0.25">
      <c r="A2345" s="73" t="s">
        <v>446</v>
      </c>
      <c r="B2345" s="27" t="s">
        <v>49</v>
      </c>
      <c r="C2345" s="74">
        <v>12292.1365056916</v>
      </c>
      <c r="D2345" s="27">
        <v>396</v>
      </c>
      <c r="E2345" s="27">
        <v>47</v>
      </c>
      <c r="F2345" s="69">
        <v>27.311304715729495</v>
      </c>
      <c r="G2345" s="27" t="s">
        <v>860</v>
      </c>
      <c r="H2345" s="27" t="s">
        <v>66</v>
      </c>
      <c r="I2345" s="27">
        <v>11118</v>
      </c>
      <c r="J2345" s="27">
        <v>945</v>
      </c>
      <c r="K2345" s="27">
        <v>50</v>
      </c>
      <c r="L2345" s="72">
        <v>5.2910052910052907E-2</v>
      </c>
      <c r="M2345" s="27" t="s">
        <v>66</v>
      </c>
      <c r="N2345" s="70">
        <f t="shared" si="102"/>
        <v>7687.8417316830055</v>
      </c>
      <c r="O2345" s="1">
        <v>44231</v>
      </c>
      <c r="P2345" s="1">
        <f t="shared" si="103"/>
        <v>44213</v>
      </c>
      <c r="Q2345" s="1">
        <f t="shared" si="104"/>
        <v>44226</v>
      </c>
    </row>
    <row r="2346" spans="1:17" x14ac:dyDescent="0.25">
      <c r="A2346" s="73" t="s">
        <v>447</v>
      </c>
      <c r="B2346" s="27" t="s">
        <v>42</v>
      </c>
      <c r="C2346" s="74">
        <v>834.58018010005105</v>
      </c>
      <c r="D2346" s="27">
        <v>11</v>
      </c>
      <c r="E2346" s="27" t="s">
        <v>574</v>
      </c>
      <c r="F2346" s="77">
        <v>34.234492086791917</v>
      </c>
      <c r="G2346" s="27" t="s">
        <v>857</v>
      </c>
      <c r="H2346" s="27" t="s">
        <v>64</v>
      </c>
      <c r="I2346" s="27">
        <v>356</v>
      </c>
      <c r="J2346" s="27">
        <v>26</v>
      </c>
      <c r="K2346" s="27">
        <v>4</v>
      </c>
      <c r="L2346" s="123">
        <v>0.15384615384615385</v>
      </c>
      <c r="M2346" s="27" t="s">
        <v>64</v>
      </c>
      <c r="N2346" s="70">
        <f t="shared" si="102"/>
        <v>3115.3387798980648</v>
      </c>
      <c r="O2346" s="1">
        <v>44231</v>
      </c>
      <c r="P2346" s="1">
        <f t="shared" si="103"/>
        <v>44213</v>
      </c>
      <c r="Q2346" s="1">
        <f t="shared" si="104"/>
        <v>44226</v>
      </c>
    </row>
    <row r="2347" spans="1:17" x14ac:dyDescent="0.25">
      <c r="A2347" s="73" t="s">
        <v>448</v>
      </c>
      <c r="B2347" s="27" t="s">
        <v>54</v>
      </c>
      <c r="C2347" s="74">
        <v>1267.67563041731</v>
      </c>
      <c r="D2347" s="27">
        <v>33</v>
      </c>
      <c r="E2347" s="27" t="s">
        <v>574</v>
      </c>
      <c r="F2347" s="77">
        <v>22.53843797724743</v>
      </c>
      <c r="G2347" s="27" t="s">
        <v>857</v>
      </c>
      <c r="H2347" s="27" t="s">
        <v>64</v>
      </c>
      <c r="I2347" s="27">
        <v>1274</v>
      </c>
      <c r="J2347" s="27">
        <v>98</v>
      </c>
      <c r="K2347" s="27">
        <v>5</v>
      </c>
      <c r="L2347" s="123">
        <v>5.1020408163265307E-2</v>
      </c>
      <c r="M2347" s="27" t="s">
        <v>64</v>
      </c>
      <c r="N2347" s="70">
        <f t="shared" si="102"/>
        <v>7730.6842261958664</v>
      </c>
      <c r="O2347" s="1">
        <v>44231</v>
      </c>
      <c r="P2347" s="1">
        <f t="shared" si="103"/>
        <v>44213</v>
      </c>
      <c r="Q2347" s="1">
        <f t="shared" si="104"/>
        <v>44226</v>
      </c>
    </row>
    <row r="2348" spans="1:17" x14ac:dyDescent="0.25">
      <c r="A2348" s="73" t="s">
        <v>449</v>
      </c>
      <c r="B2348" s="27" t="s">
        <v>54</v>
      </c>
      <c r="C2348" s="74">
        <v>1713.2752253528499</v>
      </c>
      <c r="D2348" s="27">
        <v>66</v>
      </c>
      <c r="E2348" s="27">
        <v>16</v>
      </c>
      <c r="F2348" s="75">
        <v>66.705986635729872</v>
      </c>
      <c r="G2348" s="27" t="s">
        <v>859</v>
      </c>
      <c r="H2348" s="27" t="s">
        <v>68</v>
      </c>
      <c r="I2348" s="27">
        <v>1488</v>
      </c>
      <c r="J2348" s="27">
        <v>170</v>
      </c>
      <c r="K2348" s="27">
        <v>18</v>
      </c>
      <c r="L2348" s="122">
        <v>0.10588235294117647</v>
      </c>
      <c r="M2348" s="27" t="s">
        <v>64</v>
      </c>
      <c r="N2348" s="70">
        <f t="shared" si="102"/>
        <v>9922.5155120648178</v>
      </c>
      <c r="O2348" s="1">
        <v>44231</v>
      </c>
      <c r="P2348" s="1">
        <f t="shared" si="103"/>
        <v>44213</v>
      </c>
      <c r="Q2348" s="1">
        <f t="shared" si="104"/>
        <v>44226</v>
      </c>
    </row>
    <row r="2349" spans="1:17" x14ac:dyDescent="0.25">
      <c r="A2349" s="73" t="s">
        <v>450</v>
      </c>
      <c r="B2349" s="27" t="s">
        <v>42</v>
      </c>
      <c r="C2349" s="74">
        <v>43955.524582002799</v>
      </c>
      <c r="D2349" s="27">
        <v>2119</v>
      </c>
      <c r="E2349" s="27">
        <v>181</v>
      </c>
      <c r="F2349" s="75">
        <v>29.412847535130812</v>
      </c>
      <c r="G2349" s="27" t="s">
        <v>859</v>
      </c>
      <c r="H2349" s="27" t="s">
        <v>66</v>
      </c>
      <c r="I2349" s="27">
        <v>65309</v>
      </c>
      <c r="J2349" s="27">
        <v>6348</v>
      </c>
      <c r="K2349" s="27">
        <v>211</v>
      </c>
      <c r="L2349" s="122">
        <v>3.3238815374921238E-2</v>
      </c>
      <c r="M2349" s="27" t="s">
        <v>66</v>
      </c>
      <c r="N2349" s="70">
        <f t="shared" si="102"/>
        <v>14441.870641669313</v>
      </c>
      <c r="O2349" s="1">
        <v>44231</v>
      </c>
      <c r="P2349" s="1">
        <f t="shared" si="103"/>
        <v>44213</v>
      </c>
      <c r="Q2349" s="1">
        <f t="shared" si="104"/>
        <v>44226</v>
      </c>
    </row>
    <row r="2350" spans="1:17" x14ac:dyDescent="0.25">
      <c r="A2350" s="73" t="s">
        <v>451</v>
      </c>
      <c r="B2350" s="27" t="s">
        <v>48</v>
      </c>
      <c r="C2350" s="74">
        <v>625.94499034377498</v>
      </c>
      <c r="D2350" s="27">
        <v>13</v>
      </c>
      <c r="E2350" s="27" t="s">
        <v>574</v>
      </c>
      <c r="F2350" s="77">
        <v>11.411317692524733</v>
      </c>
      <c r="G2350" s="27" t="s">
        <v>857</v>
      </c>
      <c r="H2350" s="27" t="s">
        <v>66</v>
      </c>
      <c r="I2350" s="27">
        <v>615</v>
      </c>
      <c r="J2350" s="27">
        <v>50</v>
      </c>
      <c r="K2350" s="27">
        <v>1</v>
      </c>
      <c r="L2350" s="123">
        <v>0.02</v>
      </c>
      <c r="M2350" s="27" t="s">
        <v>66</v>
      </c>
      <c r="N2350" s="70">
        <f t="shared" si="102"/>
        <v>7987.9223847673138</v>
      </c>
      <c r="O2350" s="1">
        <v>44231</v>
      </c>
      <c r="P2350" s="1">
        <f t="shared" si="103"/>
        <v>44213</v>
      </c>
      <c r="Q2350" s="1">
        <f t="shared" si="104"/>
        <v>44226</v>
      </c>
    </row>
    <row r="2351" spans="1:17" x14ac:dyDescent="0.25">
      <c r="A2351" s="73" t="s">
        <v>452</v>
      </c>
      <c r="B2351" s="27" t="s">
        <v>51</v>
      </c>
      <c r="C2351" s="74">
        <v>9210.9950828244691</v>
      </c>
      <c r="D2351" s="27">
        <v>444</v>
      </c>
      <c r="E2351" s="27">
        <v>39</v>
      </c>
      <c r="F2351" s="69">
        <v>30.243358732312679</v>
      </c>
      <c r="G2351" s="27" t="s">
        <v>860</v>
      </c>
      <c r="H2351" s="27" t="s">
        <v>66</v>
      </c>
      <c r="I2351" s="27">
        <v>10947</v>
      </c>
      <c r="J2351" s="27">
        <v>1008</v>
      </c>
      <c r="K2351" s="27">
        <v>40</v>
      </c>
      <c r="L2351" s="72">
        <v>3.968253968253968E-2</v>
      </c>
      <c r="M2351" s="27" t="s">
        <v>66</v>
      </c>
      <c r="N2351" s="70">
        <f t="shared" si="102"/>
        <v>10943.443036676836</v>
      </c>
      <c r="O2351" s="1">
        <v>44231</v>
      </c>
      <c r="P2351" s="1">
        <f t="shared" si="103"/>
        <v>44213</v>
      </c>
      <c r="Q2351" s="1">
        <f t="shared" si="104"/>
        <v>44226</v>
      </c>
    </row>
    <row r="2352" spans="1:17" x14ac:dyDescent="0.25">
      <c r="A2352" s="73" t="s">
        <v>52</v>
      </c>
      <c r="B2352" s="27" t="s">
        <v>52</v>
      </c>
      <c r="C2352" s="74">
        <v>62728.587628093002</v>
      </c>
      <c r="D2352" s="27">
        <v>3650</v>
      </c>
      <c r="E2352" s="27">
        <v>550</v>
      </c>
      <c r="F2352" s="69">
        <v>62.628086764255748</v>
      </c>
      <c r="G2352" s="27" t="s">
        <v>860</v>
      </c>
      <c r="H2352" s="27" t="s">
        <v>66</v>
      </c>
      <c r="I2352" s="27">
        <v>80411</v>
      </c>
      <c r="J2352" s="27">
        <v>9071</v>
      </c>
      <c r="K2352" s="27">
        <v>609</v>
      </c>
      <c r="L2352" s="72">
        <v>6.7137030095910044E-2</v>
      </c>
      <c r="M2352" s="27" t="s">
        <v>66</v>
      </c>
      <c r="N2352" s="70">
        <f t="shared" si="102"/>
        <v>14460.711364617993</v>
      </c>
      <c r="O2352" s="1">
        <v>44231</v>
      </c>
      <c r="P2352" s="1">
        <f t="shared" si="103"/>
        <v>44213</v>
      </c>
      <c r="Q2352" s="1">
        <f t="shared" si="104"/>
        <v>44226</v>
      </c>
    </row>
    <row r="2353" spans="1:17" x14ac:dyDescent="0.25">
      <c r="A2353" s="73" t="s">
        <v>453</v>
      </c>
      <c r="B2353" s="27" t="s">
        <v>52</v>
      </c>
      <c r="C2353" s="74">
        <v>3007.0790085752401</v>
      </c>
      <c r="D2353" s="27">
        <v>118</v>
      </c>
      <c r="E2353" s="27">
        <v>20</v>
      </c>
      <c r="F2353" s="75">
        <v>47.506946924161078</v>
      </c>
      <c r="G2353" s="27" t="s">
        <v>859</v>
      </c>
      <c r="H2353" s="27" t="s">
        <v>66</v>
      </c>
      <c r="I2353" s="27">
        <v>2902</v>
      </c>
      <c r="J2353" s="27">
        <v>312</v>
      </c>
      <c r="K2353" s="27">
        <v>20</v>
      </c>
      <c r="L2353" s="122">
        <v>6.4102564102564097E-2</v>
      </c>
      <c r="M2353" s="27" t="s">
        <v>66</v>
      </c>
      <c r="N2353" s="70">
        <f t="shared" si="102"/>
        <v>10375.517208236781</v>
      </c>
      <c r="O2353" s="1">
        <v>44231</v>
      </c>
      <c r="P2353" s="1">
        <f t="shared" si="103"/>
        <v>44213</v>
      </c>
      <c r="Q2353" s="1">
        <f t="shared" si="104"/>
        <v>44226</v>
      </c>
    </row>
    <row r="2354" spans="1:17" x14ac:dyDescent="0.25">
      <c r="A2354" s="73" t="s">
        <v>454</v>
      </c>
      <c r="B2354" s="27" t="s">
        <v>54</v>
      </c>
      <c r="C2354" s="74">
        <v>3230.2527941828198</v>
      </c>
      <c r="D2354" s="27">
        <v>120</v>
      </c>
      <c r="E2354" s="27">
        <v>13</v>
      </c>
      <c r="F2354" s="78">
        <v>28.746091644704727</v>
      </c>
      <c r="G2354" s="27" t="s">
        <v>858</v>
      </c>
      <c r="H2354" s="27" t="s">
        <v>66</v>
      </c>
      <c r="I2354" s="27">
        <v>4851</v>
      </c>
      <c r="J2354" s="27">
        <v>436</v>
      </c>
      <c r="K2354" s="27">
        <v>15</v>
      </c>
      <c r="L2354" s="124">
        <v>3.4403669724770644E-2</v>
      </c>
      <c r="M2354" s="27" t="s">
        <v>66</v>
      </c>
      <c r="N2354" s="70">
        <f t="shared" si="102"/>
        <v>13497.395646098281</v>
      </c>
      <c r="O2354" s="1">
        <v>44231</v>
      </c>
      <c r="P2354" s="1">
        <f t="shared" si="103"/>
        <v>44213</v>
      </c>
      <c r="Q2354" s="1">
        <f t="shared" si="104"/>
        <v>44226</v>
      </c>
    </row>
    <row r="2355" spans="1:17" x14ac:dyDescent="0.25">
      <c r="A2355" s="73" t="s">
        <v>455</v>
      </c>
      <c r="B2355" s="27" t="s">
        <v>41</v>
      </c>
      <c r="C2355" s="74">
        <v>2582.8318203587801</v>
      </c>
      <c r="D2355" s="27">
        <v>59</v>
      </c>
      <c r="E2355" s="27" t="s">
        <v>574</v>
      </c>
      <c r="F2355" s="77">
        <v>11.062055355760533</v>
      </c>
      <c r="G2355" s="27" t="s">
        <v>857</v>
      </c>
      <c r="H2355" s="27" t="s">
        <v>66</v>
      </c>
      <c r="I2355" s="27">
        <v>3738</v>
      </c>
      <c r="J2355" s="27">
        <v>259</v>
      </c>
      <c r="K2355" s="27">
        <v>4</v>
      </c>
      <c r="L2355" s="123">
        <v>1.5444015444015444E-2</v>
      </c>
      <c r="M2355" s="27" t="s">
        <v>66</v>
      </c>
      <c r="N2355" s="70">
        <f t="shared" si="102"/>
        <v>10027.753179996924</v>
      </c>
      <c r="O2355" s="1">
        <v>44231</v>
      </c>
      <c r="P2355" s="1">
        <f t="shared" si="103"/>
        <v>44213</v>
      </c>
      <c r="Q2355" s="1">
        <f t="shared" si="104"/>
        <v>44226</v>
      </c>
    </row>
    <row r="2356" spans="1:17" x14ac:dyDescent="0.25">
      <c r="A2356" s="73" t="s">
        <v>456</v>
      </c>
      <c r="B2356" s="27" t="s">
        <v>51</v>
      </c>
      <c r="C2356" s="74">
        <v>101530.854278618</v>
      </c>
      <c r="D2356" s="27">
        <v>5757</v>
      </c>
      <c r="E2356" s="27">
        <v>641</v>
      </c>
      <c r="F2356" s="69">
        <v>45.095369886350468</v>
      </c>
      <c r="G2356" s="27" t="s">
        <v>860</v>
      </c>
      <c r="H2356" s="27" t="s">
        <v>66</v>
      </c>
      <c r="I2356" s="27">
        <v>146510</v>
      </c>
      <c r="J2356" s="27">
        <v>14125</v>
      </c>
      <c r="K2356" s="27">
        <v>738</v>
      </c>
      <c r="L2356" s="72">
        <v>5.2247787610619469E-2</v>
      </c>
      <c r="M2356" s="27" t="s">
        <v>66</v>
      </c>
      <c r="N2356" s="70">
        <f t="shared" si="102"/>
        <v>13912.027137325749</v>
      </c>
      <c r="O2356" s="1">
        <v>44231</v>
      </c>
      <c r="P2356" s="1">
        <f t="shared" si="103"/>
        <v>44213</v>
      </c>
      <c r="Q2356" s="1">
        <f t="shared" si="104"/>
        <v>44226</v>
      </c>
    </row>
    <row r="2357" spans="1:17" x14ac:dyDescent="0.25">
      <c r="A2357" s="73" t="s">
        <v>457</v>
      </c>
      <c r="B2357" s="27" t="s">
        <v>51</v>
      </c>
      <c r="C2357" s="74">
        <v>34437.884502636203</v>
      </c>
      <c r="D2357" s="27">
        <v>3276</v>
      </c>
      <c r="E2357" s="27">
        <v>389</v>
      </c>
      <c r="F2357" s="69">
        <v>80.683568944507329</v>
      </c>
      <c r="G2357" s="27" t="s">
        <v>860</v>
      </c>
      <c r="H2357" s="27" t="s">
        <v>66</v>
      </c>
      <c r="I2357" s="27">
        <v>55419</v>
      </c>
      <c r="J2357" s="27">
        <v>5418</v>
      </c>
      <c r="K2357" s="27">
        <v>475</v>
      </c>
      <c r="L2357" s="72">
        <v>8.7670727205610921E-2</v>
      </c>
      <c r="M2357" s="27" t="s">
        <v>66</v>
      </c>
      <c r="N2357" s="70">
        <f t="shared" si="102"/>
        <v>15732.673705858018</v>
      </c>
      <c r="O2357" s="1">
        <v>44231</v>
      </c>
      <c r="P2357" s="1">
        <f t="shared" si="103"/>
        <v>44213</v>
      </c>
      <c r="Q2357" s="1">
        <f t="shared" si="104"/>
        <v>44226</v>
      </c>
    </row>
    <row r="2358" spans="1:17" x14ac:dyDescent="0.25">
      <c r="A2358" s="73" t="s">
        <v>458</v>
      </c>
      <c r="B2358" s="27" t="s">
        <v>43</v>
      </c>
      <c r="C2358" s="74">
        <v>15123.002698759299</v>
      </c>
      <c r="D2358" s="27">
        <v>1221</v>
      </c>
      <c r="E2358" s="27">
        <v>182</v>
      </c>
      <c r="F2358" s="69">
        <v>85.961764729874247</v>
      </c>
      <c r="G2358" s="27" t="s">
        <v>860</v>
      </c>
      <c r="H2358" s="27" t="s">
        <v>66</v>
      </c>
      <c r="I2358" s="27">
        <v>20776</v>
      </c>
      <c r="J2358" s="27">
        <v>2344</v>
      </c>
      <c r="K2358" s="27">
        <v>208</v>
      </c>
      <c r="L2358" s="72">
        <v>8.8737201365187715E-2</v>
      </c>
      <c r="M2358" s="27" t="s">
        <v>66</v>
      </c>
      <c r="N2358" s="70">
        <f t="shared" si="102"/>
        <v>15499.567425140402</v>
      </c>
      <c r="O2358" s="1">
        <v>44231</v>
      </c>
      <c r="P2358" s="1">
        <f t="shared" si="103"/>
        <v>44213</v>
      </c>
      <c r="Q2358" s="1">
        <f t="shared" si="104"/>
        <v>44226</v>
      </c>
    </row>
    <row r="2359" spans="1:17" x14ac:dyDescent="0.25">
      <c r="A2359" s="73" t="s">
        <v>459</v>
      </c>
      <c r="B2359" s="27" t="s">
        <v>49</v>
      </c>
      <c r="C2359" s="74">
        <v>27680.062234411598</v>
      </c>
      <c r="D2359" s="27">
        <v>1563</v>
      </c>
      <c r="E2359" s="27">
        <v>157</v>
      </c>
      <c r="F2359" s="75">
        <v>40.513946895481389</v>
      </c>
      <c r="G2359" s="27" t="s">
        <v>859</v>
      </c>
      <c r="H2359" s="27" t="s">
        <v>66</v>
      </c>
      <c r="I2359" s="27">
        <v>41979</v>
      </c>
      <c r="J2359" s="27">
        <v>4054</v>
      </c>
      <c r="K2359" s="27">
        <v>178</v>
      </c>
      <c r="L2359" s="122">
        <v>4.3907252096694625E-2</v>
      </c>
      <c r="M2359" s="27" t="s">
        <v>66</v>
      </c>
      <c r="N2359" s="70">
        <f t="shared" si="102"/>
        <v>14645.920828025108</v>
      </c>
      <c r="O2359" s="1">
        <v>44231</v>
      </c>
      <c r="P2359" s="1">
        <f t="shared" si="103"/>
        <v>44213</v>
      </c>
      <c r="Q2359" s="1">
        <f t="shared" si="104"/>
        <v>44226</v>
      </c>
    </row>
    <row r="2360" spans="1:17" x14ac:dyDescent="0.25">
      <c r="A2360" s="73" t="s">
        <v>460</v>
      </c>
      <c r="B2360" s="27" t="s">
        <v>43</v>
      </c>
      <c r="C2360" s="74">
        <v>12712.6088020805</v>
      </c>
      <c r="D2360" s="27">
        <v>763</v>
      </c>
      <c r="E2360" s="27">
        <v>64</v>
      </c>
      <c r="F2360" s="69">
        <v>35.959798988547718</v>
      </c>
      <c r="G2360" s="27" t="s">
        <v>860</v>
      </c>
      <c r="H2360" s="27" t="s">
        <v>66</v>
      </c>
      <c r="I2360" s="27">
        <v>12144</v>
      </c>
      <c r="J2360" s="27">
        <v>1074</v>
      </c>
      <c r="K2360" s="27">
        <v>74</v>
      </c>
      <c r="L2360" s="72">
        <v>6.8901303538175043E-2</v>
      </c>
      <c r="M2360" s="27" t="s">
        <v>66</v>
      </c>
      <c r="N2360" s="70">
        <f t="shared" si="102"/>
        <v>8448.3052748719292</v>
      </c>
      <c r="O2360" s="1">
        <v>44231</v>
      </c>
      <c r="P2360" s="1">
        <f t="shared" si="103"/>
        <v>44213</v>
      </c>
      <c r="Q2360" s="1">
        <f t="shared" si="104"/>
        <v>44226</v>
      </c>
    </row>
    <row r="2361" spans="1:17" x14ac:dyDescent="0.25">
      <c r="A2361" s="73" t="s">
        <v>461</v>
      </c>
      <c r="B2361" s="27" t="s">
        <v>53</v>
      </c>
      <c r="C2361" s="74">
        <v>60849.009238985098</v>
      </c>
      <c r="D2361" s="27">
        <v>8822</v>
      </c>
      <c r="E2361" s="27">
        <v>635</v>
      </c>
      <c r="F2361" s="69">
        <v>74.540478841655769</v>
      </c>
      <c r="G2361" s="27" t="s">
        <v>860</v>
      </c>
      <c r="H2361" s="27" t="s">
        <v>66</v>
      </c>
      <c r="I2361" s="27">
        <v>121056</v>
      </c>
      <c r="J2361" s="27">
        <v>10449</v>
      </c>
      <c r="K2361" s="27">
        <v>938</v>
      </c>
      <c r="L2361" s="72">
        <v>8.9769355919226718E-2</v>
      </c>
      <c r="M2361" s="27" t="s">
        <v>66</v>
      </c>
      <c r="N2361" s="70">
        <f t="shared" si="102"/>
        <v>17172.013366662137</v>
      </c>
      <c r="O2361" s="1">
        <v>44231</v>
      </c>
      <c r="P2361" s="1">
        <f t="shared" si="103"/>
        <v>44213</v>
      </c>
      <c r="Q2361" s="1">
        <f t="shared" si="104"/>
        <v>44226</v>
      </c>
    </row>
    <row r="2362" spans="1:17" x14ac:dyDescent="0.25">
      <c r="A2362" s="73" t="s">
        <v>462</v>
      </c>
      <c r="B2362" s="27" t="s">
        <v>42</v>
      </c>
      <c r="C2362" s="74">
        <v>1304.7898284374701</v>
      </c>
      <c r="D2362" s="27">
        <v>32</v>
      </c>
      <c r="E2362" s="27" t="s">
        <v>574</v>
      </c>
      <c r="F2362" s="77">
        <v>16.42300618961206</v>
      </c>
      <c r="G2362" s="27" t="s">
        <v>857</v>
      </c>
      <c r="H2362" s="27" t="s">
        <v>66</v>
      </c>
      <c r="I2362" s="27">
        <v>1479</v>
      </c>
      <c r="J2362" s="27">
        <v>141</v>
      </c>
      <c r="K2362" s="27">
        <v>4</v>
      </c>
      <c r="L2362" s="123">
        <v>2.8368794326241134E-2</v>
      </c>
      <c r="M2362" s="27" t="s">
        <v>66</v>
      </c>
      <c r="N2362" s="70">
        <f t="shared" si="102"/>
        <v>10806.338072764736</v>
      </c>
      <c r="O2362" s="1">
        <v>44231</v>
      </c>
      <c r="P2362" s="1">
        <f t="shared" si="103"/>
        <v>44213</v>
      </c>
      <c r="Q2362" s="1">
        <f t="shared" si="104"/>
        <v>44226</v>
      </c>
    </row>
    <row r="2363" spans="1:17" x14ac:dyDescent="0.25">
      <c r="A2363" s="73" t="s">
        <v>463</v>
      </c>
      <c r="B2363" s="27" t="s">
        <v>52</v>
      </c>
      <c r="C2363" s="74">
        <v>5675.6338289658797</v>
      </c>
      <c r="D2363" s="27">
        <v>369</v>
      </c>
      <c r="E2363" s="27">
        <v>57</v>
      </c>
      <c r="F2363" s="69">
        <v>71.735222780755052</v>
      </c>
      <c r="G2363" s="27" t="s">
        <v>860</v>
      </c>
      <c r="H2363" s="27" t="s">
        <v>66</v>
      </c>
      <c r="I2363" s="27">
        <v>6591</v>
      </c>
      <c r="J2363" s="27">
        <v>723</v>
      </c>
      <c r="K2363" s="27">
        <v>69</v>
      </c>
      <c r="L2363" s="72">
        <v>9.5435684647302899E-2</v>
      </c>
      <c r="M2363" s="27" t="s">
        <v>68</v>
      </c>
      <c r="N2363" s="70">
        <f t="shared" si="102"/>
        <v>12738.665350645659</v>
      </c>
      <c r="O2363" s="1">
        <v>44231</v>
      </c>
      <c r="P2363" s="1">
        <f t="shared" si="103"/>
        <v>44213</v>
      </c>
      <c r="Q2363" s="1">
        <f t="shared" si="104"/>
        <v>44226</v>
      </c>
    </row>
    <row r="2364" spans="1:17" x14ac:dyDescent="0.25">
      <c r="A2364" s="73" t="s">
        <v>464</v>
      </c>
      <c r="B2364" s="27" t="s">
        <v>52</v>
      </c>
      <c r="C2364" s="74">
        <v>18091.285950418602</v>
      </c>
      <c r="D2364" s="27">
        <v>1390</v>
      </c>
      <c r="E2364" s="27">
        <v>133</v>
      </c>
      <c r="F2364" s="69">
        <v>52.511468925072109</v>
      </c>
      <c r="G2364" s="27" t="s">
        <v>860</v>
      </c>
      <c r="H2364" s="27" t="s">
        <v>66</v>
      </c>
      <c r="I2364" s="27">
        <v>23206</v>
      </c>
      <c r="J2364" s="27">
        <v>2329</v>
      </c>
      <c r="K2364" s="27">
        <v>156</v>
      </c>
      <c r="L2364" s="72">
        <v>6.6981537140403613E-2</v>
      </c>
      <c r="M2364" s="27" t="s">
        <v>66</v>
      </c>
      <c r="N2364" s="70">
        <f t="shared" si="102"/>
        <v>12873.601171209784</v>
      </c>
      <c r="O2364" s="1">
        <v>44231</v>
      </c>
      <c r="P2364" s="1">
        <f t="shared" si="103"/>
        <v>44213</v>
      </c>
      <c r="Q2364" s="1">
        <f t="shared" si="104"/>
        <v>44226</v>
      </c>
    </row>
    <row r="2365" spans="1:17" x14ac:dyDescent="0.25">
      <c r="A2365" s="73" t="s">
        <v>465</v>
      </c>
      <c r="B2365" s="27" t="s">
        <v>45</v>
      </c>
      <c r="C2365" s="74">
        <v>6461.82916759405</v>
      </c>
      <c r="D2365" s="27">
        <v>222</v>
      </c>
      <c r="E2365" s="27">
        <v>21</v>
      </c>
      <c r="F2365" s="75">
        <v>23.213241345383619</v>
      </c>
      <c r="G2365" s="27" t="s">
        <v>859</v>
      </c>
      <c r="H2365" s="27" t="s">
        <v>66</v>
      </c>
      <c r="I2365" s="27">
        <v>8087</v>
      </c>
      <c r="J2365" s="27">
        <v>1047</v>
      </c>
      <c r="K2365" s="27">
        <v>23</v>
      </c>
      <c r="L2365" s="122">
        <v>2.1967526265520534E-2</v>
      </c>
      <c r="M2365" s="27" t="s">
        <v>66</v>
      </c>
      <c r="N2365" s="70">
        <f t="shared" si="102"/>
        <v>16202.842459077765</v>
      </c>
      <c r="O2365" s="1">
        <v>44231</v>
      </c>
      <c r="P2365" s="1">
        <f t="shared" si="103"/>
        <v>44213</v>
      </c>
      <c r="Q2365" s="1">
        <f t="shared" si="104"/>
        <v>44226</v>
      </c>
    </row>
    <row r="2366" spans="1:17" x14ac:dyDescent="0.25">
      <c r="A2366" s="73" t="s">
        <v>466</v>
      </c>
      <c r="B2366" s="27" t="s">
        <v>46</v>
      </c>
      <c r="C2366" s="74">
        <v>335.85846276679899</v>
      </c>
      <c r="D2366" s="27">
        <v>7</v>
      </c>
      <c r="E2366" s="27" t="s">
        <v>574</v>
      </c>
      <c r="F2366" s="77">
        <v>42.53492428932325</v>
      </c>
      <c r="G2366" s="27" t="s">
        <v>857</v>
      </c>
      <c r="H2366" s="27" t="s">
        <v>68</v>
      </c>
      <c r="I2366" s="27">
        <v>370</v>
      </c>
      <c r="J2366" s="27">
        <v>40</v>
      </c>
      <c r="K2366" s="27">
        <v>2</v>
      </c>
      <c r="L2366" s="123">
        <v>0.05</v>
      </c>
      <c r="M2366" s="27" t="s">
        <v>66</v>
      </c>
      <c r="N2366" s="70">
        <f t="shared" si="102"/>
        <v>11909.778801010509</v>
      </c>
      <c r="O2366" s="1">
        <v>44231</v>
      </c>
      <c r="P2366" s="1">
        <f t="shared" si="103"/>
        <v>44213</v>
      </c>
      <c r="Q2366" s="1">
        <f t="shared" si="104"/>
        <v>44226</v>
      </c>
    </row>
    <row r="2367" spans="1:17" x14ac:dyDescent="0.25">
      <c r="A2367" s="73" t="s">
        <v>467</v>
      </c>
      <c r="B2367" s="27" t="s">
        <v>45</v>
      </c>
      <c r="C2367" s="74">
        <v>6179.81950587131</v>
      </c>
      <c r="D2367" s="27">
        <v>307</v>
      </c>
      <c r="E2367" s="27">
        <v>16</v>
      </c>
      <c r="F2367" s="75">
        <v>18.493374147438118</v>
      </c>
      <c r="G2367" s="27" t="s">
        <v>859</v>
      </c>
      <c r="H2367" s="27" t="s">
        <v>66</v>
      </c>
      <c r="I2367" s="27">
        <v>8152</v>
      </c>
      <c r="J2367" s="27">
        <v>627</v>
      </c>
      <c r="K2367" s="27">
        <v>16</v>
      </c>
      <c r="L2367" s="122">
        <v>2.5518341307814992E-2</v>
      </c>
      <c r="M2367" s="27" t="s">
        <v>66</v>
      </c>
      <c r="N2367" s="70">
        <f t="shared" si="102"/>
        <v>10145.927391638237</v>
      </c>
      <c r="O2367" s="1">
        <v>44231</v>
      </c>
      <c r="P2367" s="1">
        <f t="shared" si="103"/>
        <v>44213</v>
      </c>
      <c r="Q2367" s="1">
        <f t="shared" si="104"/>
        <v>44226</v>
      </c>
    </row>
    <row r="2368" spans="1:17" x14ac:dyDescent="0.25">
      <c r="A2368" s="73" t="s">
        <v>468</v>
      </c>
      <c r="B2368" s="27" t="s">
        <v>54</v>
      </c>
      <c r="C2368" s="74">
        <v>1273.84035727372</v>
      </c>
      <c r="D2368" s="27">
        <v>51</v>
      </c>
      <c r="E2368" s="27">
        <v>6</v>
      </c>
      <c r="F2368" s="77">
        <v>33.644045435070019</v>
      </c>
      <c r="G2368" s="27" t="s">
        <v>857</v>
      </c>
      <c r="H2368" s="27" t="s">
        <v>68</v>
      </c>
      <c r="I2368" s="27">
        <v>1374</v>
      </c>
      <c r="J2368" s="27">
        <v>113</v>
      </c>
      <c r="K2368" s="27">
        <v>6</v>
      </c>
      <c r="L2368" s="123">
        <v>5.3097345132743362E-2</v>
      </c>
      <c r="M2368" s="27" t="s">
        <v>68</v>
      </c>
      <c r="N2368" s="70">
        <f t="shared" si="102"/>
        <v>8870.8133130467941</v>
      </c>
      <c r="O2368" s="1">
        <v>44231</v>
      </c>
      <c r="P2368" s="1">
        <f t="shared" si="103"/>
        <v>44213</v>
      </c>
      <c r="Q2368" s="1">
        <f t="shared" si="104"/>
        <v>44226</v>
      </c>
    </row>
    <row r="2369" spans="1:17" x14ac:dyDescent="0.25">
      <c r="A2369" s="73" t="s">
        <v>469</v>
      </c>
      <c r="B2369" s="27" t="s">
        <v>47</v>
      </c>
      <c r="C2369" s="74">
        <v>1894.7075901246999</v>
      </c>
      <c r="D2369" s="27">
        <v>91</v>
      </c>
      <c r="E2369" s="27">
        <v>19</v>
      </c>
      <c r="F2369" s="75">
        <v>71.628089960495529</v>
      </c>
      <c r="G2369" s="27" t="s">
        <v>859</v>
      </c>
      <c r="H2369" s="27" t="s">
        <v>64</v>
      </c>
      <c r="I2369" s="27">
        <v>1864</v>
      </c>
      <c r="J2369" s="27">
        <v>183</v>
      </c>
      <c r="K2369" s="27">
        <v>19</v>
      </c>
      <c r="L2369" s="122">
        <v>0.10382513661202186</v>
      </c>
      <c r="M2369" s="27" t="s">
        <v>64</v>
      </c>
      <c r="N2369" s="70">
        <f t="shared" si="102"/>
        <v>9658.4824462520828</v>
      </c>
      <c r="O2369" s="1">
        <v>44231</v>
      </c>
      <c r="P2369" s="1">
        <f t="shared" si="103"/>
        <v>44213</v>
      </c>
      <c r="Q2369" s="1">
        <f t="shared" si="104"/>
        <v>44226</v>
      </c>
    </row>
    <row r="2370" spans="1:17" x14ac:dyDescent="0.25">
      <c r="A2370" s="73" t="s">
        <v>470</v>
      </c>
      <c r="B2370" s="27" t="s">
        <v>54</v>
      </c>
      <c r="C2370" s="74">
        <v>9116.2129377530891</v>
      </c>
      <c r="D2370" s="27">
        <v>468</v>
      </c>
      <c r="E2370" s="27">
        <v>77</v>
      </c>
      <c r="F2370" s="69">
        <v>60.332070318616402</v>
      </c>
      <c r="G2370" s="27" t="s">
        <v>860</v>
      </c>
      <c r="H2370" s="27" t="s">
        <v>68</v>
      </c>
      <c r="I2370" s="27">
        <v>12057</v>
      </c>
      <c r="J2370" s="27">
        <v>1121</v>
      </c>
      <c r="K2370" s="27">
        <v>83</v>
      </c>
      <c r="L2370" s="72">
        <v>7.4041034790365751E-2</v>
      </c>
      <c r="M2370" s="27" t="s">
        <v>66</v>
      </c>
      <c r="N2370" s="70">
        <f t="shared" ref="N2370:N2415" si="105">(J2370/C2370)*100000</f>
        <v>12296.77287766709</v>
      </c>
      <c r="O2370" s="1">
        <v>44231</v>
      </c>
      <c r="P2370" s="1">
        <f t="shared" si="103"/>
        <v>44213</v>
      </c>
      <c r="Q2370" s="1">
        <f t="shared" si="104"/>
        <v>44226</v>
      </c>
    </row>
    <row r="2371" spans="1:17" x14ac:dyDescent="0.25">
      <c r="A2371" s="73" t="s">
        <v>471</v>
      </c>
      <c r="B2371" s="27" t="s">
        <v>45</v>
      </c>
      <c r="C2371" s="74">
        <v>45021.147202316999</v>
      </c>
      <c r="D2371" s="27">
        <v>3764</v>
      </c>
      <c r="E2371" s="27">
        <v>325</v>
      </c>
      <c r="F2371" s="75">
        <v>51.56307015004495</v>
      </c>
      <c r="G2371" s="27" t="s">
        <v>859</v>
      </c>
      <c r="H2371" s="27" t="s">
        <v>66</v>
      </c>
      <c r="I2371" s="27">
        <v>96476</v>
      </c>
      <c r="J2371" s="27">
        <v>9456</v>
      </c>
      <c r="K2371" s="27">
        <v>383</v>
      </c>
      <c r="L2371" s="122">
        <v>4.0503384094754652E-2</v>
      </c>
      <c r="M2371" s="27" t="s">
        <v>66</v>
      </c>
      <c r="N2371" s="70">
        <f t="shared" si="105"/>
        <v>21003.463011518619</v>
      </c>
      <c r="O2371" s="1">
        <v>44231</v>
      </c>
      <c r="P2371" s="1">
        <f t="shared" ref="P2371:P2434" si="106">O2371-18</f>
        <v>44213</v>
      </c>
      <c r="Q2371" s="1">
        <f t="shared" ref="Q2371:Q2434" si="107">O2371-5</f>
        <v>44226</v>
      </c>
    </row>
    <row r="2372" spans="1:17" x14ac:dyDescent="0.25">
      <c r="A2372" s="73" t="s">
        <v>472</v>
      </c>
      <c r="B2372" s="27" t="s">
        <v>45</v>
      </c>
      <c r="C2372" s="74">
        <v>8853.2027967598096</v>
      </c>
      <c r="D2372" s="27">
        <v>533</v>
      </c>
      <c r="E2372" s="27">
        <v>67</v>
      </c>
      <c r="F2372" s="69">
        <v>54.056304769905566</v>
      </c>
      <c r="G2372" s="27" t="s">
        <v>860</v>
      </c>
      <c r="H2372" s="27" t="s">
        <v>66</v>
      </c>
      <c r="I2372" s="27">
        <v>10015</v>
      </c>
      <c r="J2372" s="27">
        <v>856</v>
      </c>
      <c r="K2372" s="27">
        <v>83</v>
      </c>
      <c r="L2372" s="72">
        <v>9.6962616822429903E-2</v>
      </c>
      <c r="M2372" s="27" t="s">
        <v>68</v>
      </c>
      <c r="N2372" s="70">
        <f t="shared" si="105"/>
        <v>9668.8172591425118</v>
      </c>
      <c r="O2372" s="1">
        <v>44231</v>
      </c>
      <c r="P2372" s="1">
        <f t="shared" si="106"/>
        <v>44213</v>
      </c>
      <c r="Q2372" s="1">
        <f t="shared" si="107"/>
        <v>44226</v>
      </c>
    </row>
    <row r="2373" spans="1:17" x14ac:dyDescent="0.25">
      <c r="A2373" s="73" t="s">
        <v>473</v>
      </c>
      <c r="B2373" s="27" t="s">
        <v>42</v>
      </c>
      <c r="C2373" s="74">
        <v>931.64345052579108</v>
      </c>
      <c r="D2373" s="27">
        <v>27</v>
      </c>
      <c r="E2373" s="27">
        <v>0</v>
      </c>
      <c r="F2373" s="76">
        <v>0</v>
      </c>
      <c r="G2373" s="27" t="s">
        <v>857</v>
      </c>
      <c r="H2373" s="27" t="s">
        <v>66</v>
      </c>
      <c r="I2373" s="27">
        <v>1411</v>
      </c>
      <c r="J2373" s="27">
        <v>133</v>
      </c>
      <c r="K2373" s="27">
        <v>0</v>
      </c>
      <c r="L2373" s="141">
        <v>0</v>
      </c>
      <c r="M2373" s="27" t="s">
        <v>66</v>
      </c>
      <c r="N2373" s="70">
        <f t="shared" si="105"/>
        <v>14275.847688827616</v>
      </c>
      <c r="O2373" s="1">
        <v>44231</v>
      </c>
      <c r="P2373" s="1">
        <f t="shared" si="106"/>
        <v>44213</v>
      </c>
      <c r="Q2373" s="1">
        <f t="shared" si="107"/>
        <v>44226</v>
      </c>
    </row>
    <row r="2374" spans="1:17" x14ac:dyDescent="0.25">
      <c r="A2374" s="73" t="s">
        <v>474</v>
      </c>
      <c r="B2374" s="27" t="s">
        <v>41</v>
      </c>
      <c r="C2374" s="74">
        <v>21077.958151310399</v>
      </c>
      <c r="D2374" s="27">
        <v>783</v>
      </c>
      <c r="E2374" s="27">
        <v>115</v>
      </c>
      <c r="F2374" s="69">
        <v>38.97097458548204</v>
      </c>
      <c r="G2374" s="27" t="s">
        <v>860</v>
      </c>
      <c r="H2374" s="27" t="s">
        <v>66</v>
      </c>
      <c r="I2374" s="27">
        <v>21284</v>
      </c>
      <c r="J2374" s="27">
        <v>1868</v>
      </c>
      <c r="K2374" s="27">
        <v>133</v>
      </c>
      <c r="L2374" s="72">
        <v>7.1199143468950746E-2</v>
      </c>
      <c r="M2374" s="27" t="s">
        <v>66</v>
      </c>
      <c r="N2374" s="70">
        <f t="shared" si="105"/>
        <v>8862.3384987784884</v>
      </c>
      <c r="O2374" s="1">
        <v>44231</v>
      </c>
      <c r="P2374" s="1">
        <f t="shared" si="106"/>
        <v>44213</v>
      </c>
      <c r="Q2374" s="1">
        <f t="shared" si="107"/>
        <v>44226</v>
      </c>
    </row>
    <row r="2375" spans="1:17" x14ac:dyDescent="0.25">
      <c r="A2375" s="73" t="s">
        <v>475</v>
      </c>
      <c r="B2375" s="27" t="s">
        <v>45</v>
      </c>
      <c r="C2375" s="74">
        <v>28486.308874618499</v>
      </c>
      <c r="D2375" s="27">
        <v>3276</v>
      </c>
      <c r="E2375" s="27">
        <v>287</v>
      </c>
      <c r="F2375" s="69">
        <v>71.964395563602281</v>
      </c>
      <c r="G2375" s="27" t="s">
        <v>860</v>
      </c>
      <c r="H2375" s="27" t="s">
        <v>66</v>
      </c>
      <c r="I2375" s="27">
        <v>52858</v>
      </c>
      <c r="J2375" s="27">
        <v>4673</v>
      </c>
      <c r="K2375" s="27">
        <v>368</v>
      </c>
      <c r="L2375" s="72">
        <v>7.8750267494115123E-2</v>
      </c>
      <c r="M2375" s="27" t="s">
        <v>66</v>
      </c>
      <c r="N2375" s="70">
        <f t="shared" si="105"/>
        <v>16404.371730181148</v>
      </c>
      <c r="O2375" s="1">
        <v>44231</v>
      </c>
      <c r="P2375" s="1">
        <f t="shared" si="106"/>
        <v>44213</v>
      </c>
      <c r="Q2375" s="1">
        <f t="shared" si="107"/>
        <v>44226</v>
      </c>
    </row>
    <row r="2376" spans="1:17" x14ac:dyDescent="0.25">
      <c r="A2376" s="73" t="s">
        <v>476</v>
      </c>
      <c r="B2376" s="27" t="s">
        <v>42</v>
      </c>
      <c r="C2376" s="74">
        <v>620.40356759031897</v>
      </c>
      <c r="D2376" s="27">
        <v>13</v>
      </c>
      <c r="E2376" s="27" t="s">
        <v>574</v>
      </c>
      <c r="F2376" s="77">
        <v>11.513243179113857</v>
      </c>
      <c r="G2376" s="27" t="s">
        <v>857</v>
      </c>
      <c r="H2376" s="27" t="s">
        <v>66</v>
      </c>
      <c r="I2376" s="27">
        <v>659</v>
      </c>
      <c r="J2376" s="27">
        <v>84</v>
      </c>
      <c r="K2376" s="27">
        <v>1</v>
      </c>
      <c r="L2376" s="123">
        <v>1.1904761904761904E-2</v>
      </c>
      <c r="M2376" s="27" t="s">
        <v>66</v>
      </c>
      <c r="N2376" s="70">
        <f t="shared" si="105"/>
        <v>13539.573978637894</v>
      </c>
      <c r="O2376" s="1">
        <v>44231</v>
      </c>
      <c r="P2376" s="1">
        <f t="shared" si="106"/>
        <v>44213</v>
      </c>
      <c r="Q2376" s="1">
        <f t="shared" si="107"/>
        <v>44226</v>
      </c>
    </row>
    <row r="2377" spans="1:17" x14ac:dyDescent="0.25">
      <c r="A2377" s="73" t="s">
        <v>477</v>
      </c>
      <c r="B2377" s="27" t="s">
        <v>52</v>
      </c>
      <c r="C2377" s="74">
        <v>18099.241781728299</v>
      </c>
      <c r="D2377" s="27">
        <v>925</v>
      </c>
      <c r="E2377" s="27">
        <v>90</v>
      </c>
      <c r="F2377" s="75">
        <v>35.518457104989089</v>
      </c>
      <c r="G2377" s="27" t="s">
        <v>859</v>
      </c>
      <c r="H2377" s="27" t="s">
        <v>66</v>
      </c>
      <c r="I2377" s="27">
        <v>23799</v>
      </c>
      <c r="J2377" s="27">
        <v>2498</v>
      </c>
      <c r="K2377" s="27">
        <v>109</v>
      </c>
      <c r="L2377" s="122">
        <v>4.3634907926341074E-2</v>
      </c>
      <c r="M2377" s="27" t="s">
        <v>66</v>
      </c>
      <c r="N2377" s="70">
        <f t="shared" si="105"/>
        <v>13801.683131951984</v>
      </c>
      <c r="O2377" s="1">
        <v>44231</v>
      </c>
      <c r="P2377" s="1">
        <f t="shared" si="106"/>
        <v>44213</v>
      </c>
      <c r="Q2377" s="1">
        <f t="shared" si="107"/>
        <v>44226</v>
      </c>
    </row>
    <row r="2378" spans="1:17" x14ac:dyDescent="0.25">
      <c r="A2378" s="73" t="s">
        <v>478</v>
      </c>
      <c r="B2378" s="27" t="s">
        <v>43</v>
      </c>
      <c r="C2378" s="74">
        <v>14013.208647597899</v>
      </c>
      <c r="D2378" s="27">
        <v>1030</v>
      </c>
      <c r="E2378" s="27">
        <v>92</v>
      </c>
      <c r="F2378" s="69">
        <v>46.894531699954577</v>
      </c>
      <c r="G2378" s="27" t="s">
        <v>860</v>
      </c>
      <c r="H2378" s="27" t="s">
        <v>66</v>
      </c>
      <c r="I2378" s="27">
        <v>13896</v>
      </c>
      <c r="J2378" s="27">
        <v>1210</v>
      </c>
      <c r="K2378" s="27">
        <v>102</v>
      </c>
      <c r="L2378" s="72">
        <v>8.4297520661157019E-2</v>
      </c>
      <c r="M2378" s="27" t="s">
        <v>66</v>
      </c>
      <c r="N2378" s="70">
        <f t="shared" si="105"/>
        <v>8634.7105108394608</v>
      </c>
      <c r="O2378" s="1">
        <v>44231</v>
      </c>
      <c r="P2378" s="1">
        <f t="shared" si="106"/>
        <v>44213</v>
      </c>
      <c r="Q2378" s="1">
        <f t="shared" si="107"/>
        <v>44226</v>
      </c>
    </row>
    <row r="2379" spans="1:17" x14ac:dyDescent="0.25">
      <c r="A2379" s="73" t="s">
        <v>479</v>
      </c>
      <c r="B2379" s="27" t="s">
        <v>51</v>
      </c>
      <c r="C2379" s="74">
        <v>18279.738978438399</v>
      </c>
      <c r="D2379" s="27">
        <v>702</v>
      </c>
      <c r="E2379" s="27">
        <v>105</v>
      </c>
      <c r="F2379" s="75">
        <v>41.029032246283798</v>
      </c>
      <c r="G2379" s="27" t="s">
        <v>859</v>
      </c>
      <c r="H2379" s="27" t="s">
        <v>66</v>
      </c>
      <c r="I2379" s="27">
        <v>26224</v>
      </c>
      <c r="J2379" s="27">
        <v>2699</v>
      </c>
      <c r="K2379" s="27">
        <v>112</v>
      </c>
      <c r="L2379" s="122">
        <v>4.1496850685439055E-2</v>
      </c>
      <c r="M2379" s="27" t="s">
        <v>66</v>
      </c>
      <c r="N2379" s="70">
        <f t="shared" si="105"/>
        <v>14764.981071029331</v>
      </c>
      <c r="O2379" s="1">
        <v>44231</v>
      </c>
      <c r="P2379" s="1">
        <f t="shared" si="106"/>
        <v>44213</v>
      </c>
      <c r="Q2379" s="1">
        <f t="shared" si="107"/>
        <v>44226</v>
      </c>
    </row>
    <row r="2380" spans="1:17" x14ac:dyDescent="0.25">
      <c r="A2380" s="73" t="s">
        <v>480</v>
      </c>
      <c r="B2380" s="27" t="s">
        <v>42</v>
      </c>
      <c r="C2380" s="74">
        <v>3054.0870162720894</v>
      </c>
      <c r="D2380" s="27">
        <v>78</v>
      </c>
      <c r="E2380" s="27">
        <v>10</v>
      </c>
      <c r="F2380" s="77">
        <v>23.387863884690258</v>
      </c>
      <c r="G2380" s="27" t="s">
        <v>857</v>
      </c>
      <c r="H2380" s="27" t="s">
        <v>66</v>
      </c>
      <c r="I2380" s="27">
        <v>9940</v>
      </c>
      <c r="J2380" s="27">
        <v>1609</v>
      </c>
      <c r="K2380" s="27">
        <v>13</v>
      </c>
      <c r="L2380" s="123">
        <v>8.0795525170913613E-3</v>
      </c>
      <c r="M2380" s="27" t="s">
        <v>66</v>
      </c>
      <c r="N2380" s="70">
        <f t="shared" si="105"/>
        <v>52683.502186653277</v>
      </c>
      <c r="O2380" s="1">
        <v>44231</v>
      </c>
      <c r="P2380" s="1">
        <f t="shared" si="106"/>
        <v>44213</v>
      </c>
      <c r="Q2380" s="1">
        <f t="shared" si="107"/>
        <v>44226</v>
      </c>
    </row>
    <row r="2381" spans="1:17" x14ac:dyDescent="0.25">
      <c r="A2381" s="73" t="s">
        <v>481</v>
      </c>
      <c r="B2381" s="27" t="s">
        <v>46</v>
      </c>
      <c r="C2381" s="74">
        <v>1830.68334983656</v>
      </c>
      <c r="D2381" s="27">
        <v>25</v>
      </c>
      <c r="E2381" s="27">
        <v>0</v>
      </c>
      <c r="F2381" s="76">
        <v>0</v>
      </c>
      <c r="G2381" s="27" t="s">
        <v>857</v>
      </c>
      <c r="H2381" s="27" t="s">
        <v>66</v>
      </c>
      <c r="I2381" s="27">
        <v>4187</v>
      </c>
      <c r="J2381" s="27">
        <v>406</v>
      </c>
      <c r="K2381" s="27">
        <v>0</v>
      </c>
      <c r="L2381" s="141">
        <v>0</v>
      </c>
      <c r="M2381" s="27" t="s">
        <v>66</v>
      </c>
      <c r="N2381" s="70">
        <f t="shared" si="105"/>
        <v>22177.51092979826</v>
      </c>
      <c r="O2381" s="1">
        <v>44231</v>
      </c>
      <c r="P2381" s="1">
        <f t="shared" si="106"/>
        <v>44213</v>
      </c>
      <c r="Q2381" s="1">
        <f t="shared" si="107"/>
        <v>44226</v>
      </c>
    </row>
    <row r="2382" spans="1:17" x14ac:dyDescent="0.25">
      <c r="A2382" s="73" t="s">
        <v>482</v>
      </c>
      <c r="B2382" s="27" t="s">
        <v>49</v>
      </c>
      <c r="C2382" s="74">
        <v>3773.5522642548599</v>
      </c>
      <c r="D2382" s="27">
        <v>133</v>
      </c>
      <c r="E2382" s="27">
        <v>13</v>
      </c>
      <c r="F2382" s="78">
        <v>24.607355710092119</v>
      </c>
      <c r="G2382" s="27" t="s">
        <v>858</v>
      </c>
      <c r="H2382" s="27" t="s">
        <v>66</v>
      </c>
      <c r="I2382" s="27">
        <v>6120</v>
      </c>
      <c r="J2382" s="27">
        <v>574</v>
      </c>
      <c r="K2382" s="27">
        <v>14</v>
      </c>
      <c r="L2382" s="124">
        <v>2.4390243902439025E-2</v>
      </c>
      <c r="M2382" s="27" t="s">
        <v>66</v>
      </c>
      <c r="N2382" s="70">
        <f t="shared" si="105"/>
        <v>15211.131575869249</v>
      </c>
      <c r="O2382" s="1">
        <v>44231</v>
      </c>
      <c r="P2382" s="1">
        <f t="shared" si="106"/>
        <v>44213</v>
      </c>
      <c r="Q2382" s="1">
        <f t="shared" si="107"/>
        <v>44226</v>
      </c>
    </row>
    <row r="2383" spans="1:17" x14ac:dyDescent="0.25">
      <c r="A2383" s="73" t="s">
        <v>483</v>
      </c>
      <c r="B2383" s="27" t="s">
        <v>49</v>
      </c>
      <c r="C2383" s="74">
        <v>8525.6886385726593</v>
      </c>
      <c r="D2383" s="27">
        <v>749</v>
      </c>
      <c r="E2383" s="27">
        <v>38</v>
      </c>
      <c r="F2383" s="69">
        <v>31.836556897064096</v>
      </c>
      <c r="G2383" s="27" t="s">
        <v>860</v>
      </c>
      <c r="H2383" s="27" t="s">
        <v>64</v>
      </c>
      <c r="I2383" s="27">
        <v>10098</v>
      </c>
      <c r="J2383" s="27">
        <v>615</v>
      </c>
      <c r="K2383" s="27">
        <v>41</v>
      </c>
      <c r="L2383" s="72">
        <v>6.6666666666666666E-2</v>
      </c>
      <c r="M2383" s="27" t="s">
        <v>64</v>
      </c>
      <c r="N2383" s="70">
        <f t="shared" si="105"/>
        <v>7213.4935495716281</v>
      </c>
      <c r="O2383" s="1">
        <v>44231</v>
      </c>
      <c r="P2383" s="1">
        <f t="shared" si="106"/>
        <v>44213</v>
      </c>
      <c r="Q2383" s="1">
        <f t="shared" si="107"/>
        <v>44226</v>
      </c>
    </row>
    <row r="2384" spans="1:17" x14ac:dyDescent="0.25">
      <c r="A2384" s="73" t="s">
        <v>484</v>
      </c>
      <c r="B2384" s="27" t="s">
        <v>54</v>
      </c>
      <c r="C2384" s="74">
        <v>39496.6261109037</v>
      </c>
      <c r="D2384" s="27">
        <v>2305</v>
      </c>
      <c r="E2384" s="27">
        <v>191</v>
      </c>
      <c r="F2384" s="75">
        <v>34.54182923004354</v>
      </c>
      <c r="G2384" s="27" t="s">
        <v>859</v>
      </c>
      <c r="H2384" s="27" t="s">
        <v>66</v>
      </c>
      <c r="I2384" s="27">
        <v>58662</v>
      </c>
      <c r="J2384" s="27">
        <v>5601</v>
      </c>
      <c r="K2384" s="27">
        <v>215</v>
      </c>
      <c r="L2384" s="122">
        <v>3.8386002499553651E-2</v>
      </c>
      <c r="M2384" s="27" t="s">
        <v>66</v>
      </c>
      <c r="N2384" s="70">
        <f t="shared" si="105"/>
        <v>14180.958100757247</v>
      </c>
      <c r="O2384" s="1">
        <v>44231</v>
      </c>
      <c r="P2384" s="1">
        <f t="shared" si="106"/>
        <v>44213</v>
      </c>
      <c r="Q2384" s="1">
        <f t="shared" si="107"/>
        <v>44226</v>
      </c>
    </row>
    <row r="2385" spans="1:17" x14ac:dyDescent="0.25">
      <c r="A2385" s="73" t="s">
        <v>485</v>
      </c>
      <c r="B2385" s="27" t="s">
        <v>46</v>
      </c>
      <c r="C2385" s="74">
        <v>1742.38402050019</v>
      </c>
      <c r="D2385" s="27">
        <v>24</v>
      </c>
      <c r="E2385" s="27" t="s">
        <v>574</v>
      </c>
      <c r="F2385" s="77">
        <v>12.298420541310913</v>
      </c>
      <c r="G2385" s="27" t="s">
        <v>857</v>
      </c>
      <c r="H2385" s="27" t="s">
        <v>64</v>
      </c>
      <c r="I2385" s="27">
        <v>2627</v>
      </c>
      <c r="J2385" s="27">
        <v>278</v>
      </c>
      <c r="K2385" s="27">
        <v>3</v>
      </c>
      <c r="L2385" s="123">
        <v>1.0791366906474821E-2</v>
      </c>
      <c r="M2385" s="27" t="s">
        <v>64</v>
      </c>
      <c r="N2385" s="70">
        <f t="shared" si="105"/>
        <v>15955.150915594022</v>
      </c>
      <c r="O2385" s="1">
        <v>44231</v>
      </c>
      <c r="P2385" s="1">
        <f t="shared" si="106"/>
        <v>44213</v>
      </c>
      <c r="Q2385" s="1">
        <f t="shared" si="107"/>
        <v>44226</v>
      </c>
    </row>
    <row r="2386" spans="1:17" x14ac:dyDescent="0.25">
      <c r="A2386" s="73" t="s">
        <v>486</v>
      </c>
      <c r="B2386" s="27" t="s">
        <v>43</v>
      </c>
      <c r="C2386" s="74">
        <v>18521.118345707095</v>
      </c>
      <c r="D2386" s="27">
        <v>1682</v>
      </c>
      <c r="E2386" s="27">
        <v>189</v>
      </c>
      <c r="F2386" s="69">
        <v>72.88976695691322</v>
      </c>
      <c r="G2386" s="27" t="s">
        <v>860</v>
      </c>
      <c r="H2386" s="27" t="s">
        <v>66</v>
      </c>
      <c r="I2386" s="27">
        <v>25046</v>
      </c>
      <c r="J2386" s="27">
        <v>2280</v>
      </c>
      <c r="K2386" s="27">
        <v>214</v>
      </c>
      <c r="L2386" s="72">
        <v>9.3859649122807018E-2</v>
      </c>
      <c r="M2386" s="27" t="s">
        <v>66</v>
      </c>
      <c r="N2386" s="70">
        <f t="shared" si="105"/>
        <v>12310.27175272312</v>
      </c>
      <c r="O2386" s="1">
        <v>44231</v>
      </c>
      <c r="P2386" s="1">
        <f t="shared" si="106"/>
        <v>44213</v>
      </c>
      <c r="Q2386" s="1">
        <f t="shared" si="107"/>
        <v>44226</v>
      </c>
    </row>
    <row r="2387" spans="1:17" x14ac:dyDescent="0.25">
      <c r="A2387" s="73" t="s">
        <v>487</v>
      </c>
      <c r="B2387" s="27" t="s">
        <v>49</v>
      </c>
      <c r="C2387" s="74">
        <v>75646.311561113689</v>
      </c>
      <c r="D2387" s="27">
        <v>4325</v>
      </c>
      <c r="E2387" s="27">
        <v>350</v>
      </c>
      <c r="F2387" s="75">
        <v>33.048537971085103</v>
      </c>
      <c r="G2387" s="27" t="s">
        <v>859</v>
      </c>
      <c r="H2387" s="27" t="s">
        <v>66</v>
      </c>
      <c r="I2387" s="27">
        <v>314650</v>
      </c>
      <c r="J2387" s="27">
        <v>26286</v>
      </c>
      <c r="K2387" s="27">
        <v>419</v>
      </c>
      <c r="L2387" s="122">
        <v>1.594004412995511E-2</v>
      </c>
      <c r="M2387" s="27" t="s">
        <v>66</v>
      </c>
      <c r="N2387" s="70">
        <f t="shared" si="105"/>
        <v>34748.554764317727</v>
      </c>
      <c r="O2387" s="1">
        <v>44231</v>
      </c>
      <c r="P2387" s="1">
        <f t="shared" si="106"/>
        <v>44213</v>
      </c>
      <c r="Q2387" s="1">
        <f t="shared" si="107"/>
        <v>44226</v>
      </c>
    </row>
    <row r="2388" spans="1:17" x14ac:dyDescent="0.25">
      <c r="A2388" s="73" t="s">
        <v>488</v>
      </c>
      <c r="B2388" s="27" t="s">
        <v>48</v>
      </c>
      <c r="C2388" s="74">
        <v>18076.3739585127</v>
      </c>
      <c r="D2388" s="27">
        <v>783</v>
      </c>
      <c r="E2388" s="27">
        <v>81</v>
      </c>
      <c r="F2388" s="75">
        <v>32.007051297971309</v>
      </c>
      <c r="G2388" s="27" t="s">
        <v>859</v>
      </c>
      <c r="H2388" s="27" t="s">
        <v>66</v>
      </c>
      <c r="I2388" s="27">
        <v>34375</v>
      </c>
      <c r="J2388" s="27">
        <v>5399</v>
      </c>
      <c r="K2388" s="27">
        <v>106</v>
      </c>
      <c r="L2388" s="122">
        <v>1.9633265419522133E-2</v>
      </c>
      <c r="M2388" s="27" t="s">
        <v>66</v>
      </c>
      <c r="N2388" s="70">
        <f t="shared" si="105"/>
        <v>29867.715795166161</v>
      </c>
      <c r="O2388" s="1">
        <v>44231</v>
      </c>
      <c r="P2388" s="1">
        <f t="shared" si="106"/>
        <v>44213</v>
      </c>
      <c r="Q2388" s="1">
        <f t="shared" si="107"/>
        <v>44226</v>
      </c>
    </row>
    <row r="2389" spans="1:17" x14ac:dyDescent="0.25">
      <c r="A2389" s="73" t="s">
        <v>489</v>
      </c>
      <c r="B2389" s="27" t="s">
        <v>48</v>
      </c>
      <c r="C2389" s="74">
        <v>6017.9931220796398</v>
      </c>
      <c r="D2389" s="27">
        <v>282</v>
      </c>
      <c r="E2389" s="27">
        <v>33</v>
      </c>
      <c r="F2389" s="69">
        <v>39.168254421804633</v>
      </c>
      <c r="G2389" s="27" t="s">
        <v>860</v>
      </c>
      <c r="H2389" s="27" t="s">
        <v>64</v>
      </c>
      <c r="I2389" s="27">
        <v>8002</v>
      </c>
      <c r="J2389" s="27">
        <v>789</v>
      </c>
      <c r="K2389" s="27">
        <v>40</v>
      </c>
      <c r="L2389" s="72">
        <v>5.0697084917617236E-2</v>
      </c>
      <c r="M2389" s="27" t="s">
        <v>64</v>
      </c>
      <c r="N2389" s="70">
        <f t="shared" si="105"/>
        <v>13110.682980098607</v>
      </c>
      <c r="O2389" s="1">
        <v>44231</v>
      </c>
      <c r="P2389" s="1">
        <f t="shared" si="106"/>
        <v>44213</v>
      </c>
      <c r="Q2389" s="1">
        <f t="shared" si="107"/>
        <v>44226</v>
      </c>
    </row>
    <row r="2390" spans="1:17" x14ac:dyDescent="0.25">
      <c r="A2390" s="73" t="s">
        <v>490</v>
      </c>
      <c r="B2390" s="27" t="s">
        <v>54</v>
      </c>
      <c r="C2390" s="74">
        <v>9670.1945178593596</v>
      </c>
      <c r="D2390" s="27">
        <v>369</v>
      </c>
      <c r="E2390" s="27">
        <v>44</v>
      </c>
      <c r="F2390" s="69">
        <v>32.500454226156151</v>
      </c>
      <c r="G2390" s="27" t="s">
        <v>860</v>
      </c>
      <c r="H2390" s="27" t="s">
        <v>64</v>
      </c>
      <c r="I2390" s="27">
        <v>22453</v>
      </c>
      <c r="J2390" s="27">
        <v>2798</v>
      </c>
      <c r="K2390" s="27">
        <v>48</v>
      </c>
      <c r="L2390" s="72">
        <v>1.7155110793423873E-2</v>
      </c>
      <c r="M2390" s="27" t="s">
        <v>68</v>
      </c>
      <c r="N2390" s="70">
        <f t="shared" si="105"/>
        <v>28934.268021522475</v>
      </c>
      <c r="O2390" s="1">
        <v>44231</v>
      </c>
      <c r="P2390" s="1">
        <f t="shared" si="106"/>
        <v>44213</v>
      </c>
      <c r="Q2390" s="1">
        <f t="shared" si="107"/>
        <v>44226</v>
      </c>
    </row>
    <row r="2391" spans="1:17" x14ac:dyDescent="0.25">
      <c r="A2391" s="73" t="s">
        <v>491</v>
      </c>
      <c r="B2391" s="27" t="s">
        <v>54</v>
      </c>
      <c r="C2391" s="74">
        <v>16769.949417917</v>
      </c>
      <c r="D2391" s="27">
        <v>1423</v>
      </c>
      <c r="E2391" s="27">
        <v>145</v>
      </c>
      <c r="F2391" s="69">
        <v>61.76013176329139</v>
      </c>
      <c r="G2391" s="27" t="s">
        <v>860</v>
      </c>
      <c r="H2391" s="27" t="s">
        <v>66</v>
      </c>
      <c r="I2391" s="27">
        <v>21824</v>
      </c>
      <c r="J2391" s="27">
        <v>2028</v>
      </c>
      <c r="K2391" s="27">
        <v>185</v>
      </c>
      <c r="L2391" s="72">
        <v>9.122287968441814E-2</v>
      </c>
      <c r="M2391" s="27" t="s">
        <v>66</v>
      </c>
      <c r="N2391" s="70">
        <f t="shared" si="105"/>
        <v>12093.05973119565</v>
      </c>
      <c r="O2391" s="1">
        <v>44231</v>
      </c>
      <c r="P2391" s="1">
        <f t="shared" si="106"/>
        <v>44213</v>
      </c>
      <c r="Q2391" s="1">
        <f t="shared" si="107"/>
        <v>44226</v>
      </c>
    </row>
    <row r="2392" spans="1:17" x14ac:dyDescent="0.25">
      <c r="A2392" s="73" t="s">
        <v>492</v>
      </c>
      <c r="B2392" s="27" t="s">
        <v>47</v>
      </c>
      <c r="C2392" s="74">
        <v>9799.8531367531396</v>
      </c>
      <c r="D2392" s="27">
        <v>430</v>
      </c>
      <c r="E2392" s="27">
        <v>61</v>
      </c>
      <c r="F2392" s="69">
        <v>44.461307698601438</v>
      </c>
      <c r="G2392" s="27" t="s">
        <v>860</v>
      </c>
      <c r="H2392" s="27" t="s">
        <v>64</v>
      </c>
      <c r="I2392" s="27">
        <v>10128</v>
      </c>
      <c r="J2392" s="27">
        <v>889</v>
      </c>
      <c r="K2392" s="27">
        <v>64</v>
      </c>
      <c r="L2392" s="72">
        <v>7.19910011248594E-2</v>
      </c>
      <c r="M2392" s="27" t="s">
        <v>64</v>
      </c>
      <c r="N2392" s="70">
        <f t="shared" si="105"/>
        <v>9071.5645183080887</v>
      </c>
      <c r="O2392" s="1">
        <v>44231</v>
      </c>
      <c r="P2392" s="1">
        <f t="shared" si="106"/>
        <v>44213</v>
      </c>
      <c r="Q2392" s="1">
        <f t="shared" si="107"/>
        <v>44226</v>
      </c>
    </row>
    <row r="2393" spans="1:17" x14ac:dyDescent="0.25">
      <c r="A2393" s="73" t="s">
        <v>493</v>
      </c>
      <c r="B2393" s="27" t="s">
        <v>54</v>
      </c>
      <c r="C2393" s="74">
        <v>11469.995289915099</v>
      </c>
      <c r="D2393" s="27">
        <v>641</v>
      </c>
      <c r="E2393" s="27">
        <v>63</v>
      </c>
      <c r="F2393" s="69">
        <v>39.232797278971752</v>
      </c>
      <c r="G2393" s="27" t="s">
        <v>860</v>
      </c>
      <c r="H2393" s="27" t="s">
        <v>66</v>
      </c>
      <c r="I2393" s="27">
        <v>14457</v>
      </c>
      <c r="J2393" s="27">
        <v>1261</v>
      </c>
      <c r="K2393" s="27">
        <v>74</v>
      </c>
      <c r="L2393" s="72">
        <v>5.8683584456780333E-2</v>
      </c>
      <c r="M2393" s="27" t="s">
        <v>66</v>
      </c>
      <c r="N2393" s="70">
        <f t="shared" si="105"/>
        <v>10993.901637507419</v>
      </c>
      <c r="O2393" s="1">
        <v>44231</v>
      </c>
      <c r="P2393" s="1">
        <f t="shared" si="106"/>
        <v>44213</v>
      </c>
      <c r="Q2393" s="1">
        <f t="shared" si="107"/>
        <v>44226</v>
      </c>
    </row>
    <row r="2394" spans="1:17" x14ac:dyDescent="0.25">
      <c r="A2394" s="73" t="s">
        <v>494</v>
      </c>
      <c r="B2394" s="27" t="s">
        <v>47</v>
      </c>
      <c r="C2394" s="74">
        <v>156244.697877948</v>
      </c>
      <c r="D2394" s="27">
        <v>15804</v>
      </c>
      <c r="E2394" s="27">
        <v>1789</v>
      </c>
      <c r="F2394" s="69">
        <v>81.785632422250458</v>
      </c>
      <c r="G2394" s="27" t="s">
        <v>860</v>
      </c>
      <c r="H2394" s="27" t="s">
        <v>66</v>
      </c>
      <c r="I2394" s="27">
        <v>249931</v>
      </c>
      <c r="J2394" s="27">
        <v>25546</v>
      </c>
      <c r="K2394" s="27">
        <v>2264</v>
      </c>
      <c r="L2394" s="72">
        <v>8.8624442182729191E-2</v>
      </c>
      <c r="M2394" s="27" t="s">
        <v>66</v>
      </c>
      <c r="N2394" s="70">
        <f t="shared" si="105"/>
        <v>16349.994813875537</v>
      </c>
      <c r="O2394" s="1">
        <v>44231</v>
      </c>
      <c r="P2394" s="1">
        <f t="shared" si="106"/>
        <v>44213</v>
      </c>
      <c r="Q2394" s="1">
        <f t="shared" si="107"/>
        <v>44226</v>
      </c>
    </row>
    <row r="2395" spans="1:17" x14ac:dyDescent="0.25">
      <c r="A2395" s="73" t="s">
        <v>495</v>
      </c>
      <c r="B2395" s="27" t="s">
        <v>54</v>
      </c>
      <c r="C2395" s="74">
        <v>7859.1059753857699</v>
      </c>
      <c r="D2395" s="27">
        <v>549</v>
      </c>
      <c r="E2395" s="27">
        <v>45</v>
      </c>
      <c r="F2395" s="69">
        <v>40.898872268075486</v>
      </c>
      <c r="G2395" s="27" t="s">
        <v>860</v>
      </c>
      <c r="H2395" s="27" t="s">
        <v>66</v>
      </c>
      <c r="I2395" s="27">
        <v>13482</v>
      </c>
      <c r="J2395" s="27">
        <v>1123</v>
      </c>
      <c r="K2395" s="27">
        <v>51</v>
      </c>
      <c r="L2395" s="72">
        <v>4.541406945681211E-2</v>
      </c>
      <c r="M2395" s="27" t="s">
        <v>66</v>
      </c>
      <c r="N2395" s="70">
        <f t="shared" si="105"/>
        <v>14289.157106637396</v>
      </c>
      <c r="O2395" s="1">
        <v>44231</v>
      </c>
      <c r="P2395" s="1">
        <f t="shared" si="106"/>
        <v>44213</v>
      </c>
      <c r="Q2395" s="1">
        <f t="shared" si="107"/>
        <v>44226</v>
      </c>
    </row>
    <row r="2396" spans="1:17" x14ac:dyDescent="0.25">
      <c r="A2396" s="73" t="s">
        <v>496</v>
      </c>
      <c r="B2396" s="27" t="s">
        <v>42</v>
      </c>
      <c r="C2396" s="74">
        <v>1706.19112247767</v>
      </c>
      <c r="D2396" s="27">
        <v>58</v>
      </c>
      <c r="E2396" s="27" t="s">
        <v>574</v>
      </c>
      <c r="F2396" s="77">
        <v>12.559303085256721</v>
      </c>
      <c r="G2396" s="27" t="s">
        <v>857</v>
      </c>
      <c r="H2396" s="27" t="s">
        <v>66</v>
      </c>
      <c r="I2396" s="27">
        <v>3273</v>
      </c>
      <c r="J2396" s="27">
        <v>401</v>
      </c>
      <c r="K2396" s="27">
        <v>3</v>
      </c>
      <c r="L2396" s="123">
        <v>7.481296758104738E-3</v>
      </c>
      <c r="M2396" s="27" t="s">
        <v>66</v>
      </c>
      <c r="N2396" s="70">
        <f t="shared" si="105"/>
        <v>23502.642506877077</v>
      </c>
      <c r="O2396" s="1">
        <v>44231</v>
      </c>
      <c r="P2396" s="1">
        <f t="shared" si="106"/>
        <v>44213</v>
      </c>
      <c r="Q2396" s="1">
        <f t="shared" si="107"/>
        <v>44226</v>
      </c>
    </row>
    <row r="2397" spans="1:17" x14ac:dyDescent="0.25">
      <c r="A2397" s="73" t="s">
        <v>497</v>
      </c>
      <c r="B2397" s="27" t="s">
        <v>49</v>
      </c>
      <c r="C2397" s="74">
        <v>22263.862733642905</v>
      </c>
      <c r="D2397" s="27">
        <v>1881</v>
      </c>
      <c r="E2397" s="27">
        <v>165</v>
      </c>
      <c r="F2397" s="75">
        <v>52.936520615108279</v>
      </c>
      <c r="G2397" s="27" t="s">
        <v>859</v>
      </c>
      <c r="H2397" s="27" t="s">
        <v>64</v>
      </c>
      <c r="I2397" s="27">
        <v>44920</v>
      </c>
      <c r="J2397" s="27">
        <v>3908</v>
      </c>
      <c r="K2397" s="27">
        <v>189</v>
      </c>
      <c r="L2397" s="122">
        <v>4.836233367451382E-2</v>
      </c>
      <c r="M2397" s="27" t="s">
        <v>64</v>
      </c>
      <c r="N2397" s="70">
        <f t="shared" si="105"/>
        <v>17553.108581174569</v>
      </c>
      <c r="O2397" s="1">
        <v>44231</v>
      </c>
      <c r="P2397" s="1">
        <f t="shared" si="106"/>
        <v>44213</v>
      </c>
      <c r="Q2397" s="1">
        <f t="shared" si="107"/>
        <v>44226</v>
      </c>
    </row>
    <row r="2398" spans="1:17" x14ac:dyDescent="0.25">
      <c r="A2398" s="73" t="s">
        <v>498</v>
      </c>
      <c r="B2398" s="27" t="s">
        <v>51</v>
      </c>
      <c r="C2398" s="74">
        <v>27679.346149202895</v>
      </c>
      <c r="D2398" s="27">
        <v>2329</v>
      </c>
      <c r="E2398" s="27">
        <v>281</v>
      </c>
      <c r="F2398" s="69">
        <v>72.514099369383345</v>
      </c>
      <c r="G2398" s="27" t="s">
        <v>860</v>
      </c>
      <c r="H2398" s="27" t="s">
        <v>66</v>
      </c>
      <c r="I2398" s="27">
        <v>40737</v>
      </c>
      <c r="J2398" s="27">
        <v>4441</v>
      </c>
      <c r="K2398" s="27">
        <v>318</v>
      </c>
      <c r="L2398" s="72">
        <v>7.160549425804999E-2</v>
      </c>
      <c r="M2398" s="27" t="s">
        <v>66</v>
      </c>
      <c r="N2398" s="70">
        <f t="shared" si="105"/>
        <v>16044.454143032171</v>
      </c>
      <c r="O2398" s="1">
        <v>44231</v>
      </c>
      <c r="P2398" s="1">
        <f t="shared" si="106"/>
        <v>44213</v>
      </c>
      <c r="Q2398" s="1">
        <f t="shared" si="107"/>
        <v>44226</v>
      </c>
    </row>
    <row r="2399" spans="1:17" x14ac:dyDescent="0.25">
      <c r="A2399" s="73" t="s">
        <v>499</v>
      </c>
      <c r="B2399" s="27" t="s">
        <v>49</v>
      </c>
      <c r="C2399" s="74">
        <v>7245.13131941554</v>
      </c>
      <c r="D2399" s="27">
        <v>189</v>
      </c>
      <c r="E2399" s="27">
        <v>15</v>
      </c>
      <c r="F2399" s="78">
        <v>14.788256060416073</v>
      </c>
      <c r="G2399" s="27" t="s">
        <v>858</v>
      </c>
      <c r="H2399" s="27" t="s">
        <v>66</v>
      </c>
      <c r="I2399" s="27">
        <v>9521</v>
      </c>
      <c r="J2399" s="27">
        <v>794</v>
      </c>
      <c r="K2399" s="27">
        <v>16</v>
      </c>
      <c r="L2399" s="124">
        <v>2.0151133501259445E-2</v>
      </c>
      <c r="M2399" s="27" t="s">
        <v>66</v>
      </c>
      <c r="N2399" s="70">
        <f t="shared" si="105"/>
        <v>10959.083624505669</v>
      </c>
      <c r="O2399" s="1">
        <v>44231</v>
      </c>
      <c r="P2399" s="1">
        <f t="shared" si="106"/>
        <v>44213</v>
      </c>
      <c r="Q2399" s="1">
        <f t="shared" si="107"/>
        <v>44226</v>
      </c>
    </row>
    <row r="2400" spans="1:17" x14ac:dyDescent="0.25">
      <c r="A2400" s="73" t="s">
        <v>500</v>
      </c>
      <c r="B2400" s="27" t="s">
        <v>54</v>
      </c>
      <c r="C2400" s="74">
        <v>10569.007528721701</v>
      </c>
      <c r="D2400" s="27">
        <v>471</v>
      </c>
      <c r="E2400" s="27">
        <v>39</v>
      </c>
      <c r="F2400" s="75">
        <v>26.35738765578505</v>
      </c>
      <c r="G2400" s="27" t="s">
        <v>859</v>
      </c>
      <c r="H2400" s="27" t="s">
        <v>66</v>
      </c>
      <c r="I2400" s="27">
        <v>10985</v>
      </c>
      <c r="J2400" s="27">
        <v>914</v>
      </c>
      <c r="K2400" s="27">
        <v>44</v>
      </c>
      <c r="L2400" s="122">
        <v>4.8140043763676151E-2</v>
      </c>
      <c r="M2400" s="27" t="s">
        <v>66</v>
      </c>
      <c r="N2400" s="70">
        <f t="shared" si="105"/>
        <v>8647.9264729083443</v>
      </c>
      <c r="O2400" s="1">
        <v>44231</v>
      </c>
      <c r="P2400" s="1">
        <f t="shared" si="106"/>
        <v>44213</v>
      </c>
      <c r="Q2400" s="1">
        <f t="shared" si="107"/>
        <v>44226</v>
      </c>
    </row>
    <row r="2401" spans="1:17" x14ac:dyDescent="0.25">
      <c r="A2401" s="73" t="s">
        <v>501</v>
      </c>
      <c r="B2401" s="27" t="s">
        <v>49</v>
      </c>
      <c r="C2401" s="74">
        <v>17809.806181656801</v>
      </c>
      <c r="D2401" s="27">
        <v>589</v>
      </c>
      <c r="E2401" s="27">
        <v>46</v>
      </c>
      <c r="F2401" s="75">
        <v>18.448905351358654</v>
      </c>
      <c r="G2401" s="27" t="s">
        <v>859</v>
      </c>
      <c r="H2401" s="27" t="s">
        <v>66</v>
      </c>
      <c r="I2401" s="27">
        <v>28627</v>
      </c>
      <c r="J2401" s="27">
        <v>2674</v>
      </c>
      <c r="K2401" s="27">
        <v>54</v>
      </c>
      <c r="L2401" s="122">
        <v>2.0194465220643231E-2</v>
      </c>
      <c r="M2401" s="27" t="s">
        <v>66</v>
      </c>
      <c r="N2401" s="70">
        <f t="shared" si="105"/>
        <v>15014.200450727447</v>
      </c>
      <c r="O2401" s="1">
        <v>44231</v>
      </c>
      <c r="P2401" s="1">
        <f t="shared" si="106"/>
        <v>44213</v>
      </c>
      <c r="Q2401" s="1">
        <f t="shared" si="107"/>
        <v>44226</v>
      </c>
    </row>
    <row r="2402" spans="1:17" x14ac:dyDescent="0.25">
      <c r="A2402" s="73" t="s">
        <v>502</v>
      </c>
      <c r="B2402" s="27" t="s">
        <v>46</v>
      </c>
      <c r="C2402" s="74">
        <v>3720.87322110892</v>
      </c>
      <c r="D2402" s="27">
        <v>132</v>
      </c>
      <c r="E2402" s="27">
        <v>13</v>
      </c>
      <c r="F2402" s="78">
        <v>24.955739510380024</v>
      </c>
      <c r="G2402" s="27" t="s">
        <v>858</v>
      </c>
      <c r="H2402" s="27" t="s">
        <v>66</v>
      </c>
      <c r="I2402" s="27">
        <v>15736</v>
      </c>
      <c r="J2402" s="27">
        <v>1401</v>
      </c>
      <c r="K2402" s="27">
        <v>15</v>
      </c>
      <c r="L2402" s="124">
        <v>1.0706638115631691E-2</v>
      </c>
      <c r="M2402" s="27" t="s">
        <v>66</v>
      </c>
      <c r="N2402" s="70">
        <f t="shared" si="105"/>
        <v>37652.451904353366</v>
      </c>
      <c r="O2402" s="1">
        <v>44231</v>
      </c>
      <c r="P2402" s="1">
        <f t="shared" si="106"/>
        <v>44213</v>
      </c>
      <c r="Q2402" s="1">
        <f t="shared" si="107"/>
        <v>44226</v>
      </c>
    </row>
    <row r="2403" spans="1:17" x14ac:dyDescent="0.25">
      <c r="A2403" s="73" t="s">
        <v>503</v>
      </c>
      <c r="B2403" s="27" t="s">
        <v>54</v>
      </c>
      <c r="C2403" s="74">
        <v>8954.3940578811398</v>
      </c>
      <c r="D2403" s="27">
        <v>531</v>
      </c>
      <c r="E2403" s="27">
        <v>70</v>
      </c>
      <c r="F2403" s="69">
        <v>55.838507526919571</v>
      </c>
      <c r="G2403" s="27" t="s">
        <v>860</v>
      </c>
      <c r="H2403" s="27" t="s">
        <v>66</v>
      </c>
      <c r="I2403" s="27">
        <v>11581</v>
      </c>
      <c r="J2403" s="27">
        <v>1150</v>
      </c>
      <c r="K2403" s="27">
        <v>73</v>
      </c>
      <c r="L2403" s="72">
        <v>6.347826086956522E-2</v>
      </c>
      <c r="M2403" s="27" t="s">
        <v>66</v>
      </c>
      <c r="N2403" s="70">
        <f t="shared" si="105"/>
        <v>12842.856731191505</v>
      </c>
      <c r="O2403" s="1">
        <v>44231</v>
      </c>
      <c r="P2403" s="1">
        <f t="shared" si="106"/>
        <v>44213</v>
      </c>
      <c r="Q2403" s="1">
        <f t="shared" si="107"/>
        <v>44226</v>
      </c>
    </row>
    <row r="2404" spans="1:17" x14ac:dyDescent="0.25">
      <c r="A2404" s="73" t="s">
        <v>504</v>
      </c>
      <c r="B2404" s="27" t="s">
        <v>45</v>
      </c>
      <c r="C2404" s="74">
        <v>13616.408669804499</v>
      </c>
      <c r="D2404" s="27">
        <v>860</v>
      </c>
      <c r="E2404" s="27">
        <v>64</v>
      </c>
      <c r="F2404" s="75">
        <v>33.572938961255538</v>
      </c>
      <c r="G2404" s="27" t="s">
        <v>859</v>
      </c>
      <c r="H2404" s="27" t="s">
        <v>66</v>
      </c>
      <c r="I2404" s="27">
        <v>29954</v>
      </c>
      <c r="J2404" s="27">
        <v>2633</v>
      </c>
      <c r="K2404" s="27">
        <v>79</v>
      </c>
      <c r="L2404" s="122">
        <v>3.0003797949107482E-2</v>
      </c>
      <c r="M2404" s="27" t="s">
        <v>66</v>
      </c>
      <c r="N2404" s="70">
        <f t="shared" si="105"/>
        <v>19336.963687340649</v>
      </c>
      <c r="O2404" s="1">
        <v>44231</v>
      </c>
      <c r="P2404" s="1">
        <f t="shared" si="106"/>
        <v>44213</v>
      </c>
      <c r="Q2404" s="1">
        <f t="shared" si="107"/>
        <v>44226</v>
      </c>
    </row>
    <row r="2405" spans="1:17" x14ac:dyDescent="0.25">
      <c r="A2405" s="73" t="s">
        <v>505</v>
      </c>
      <c r="B2405" s="27" t="s">
        <v>43</v>
      </c>
      <c r="C2405" s="74">
        <v>15949.1079489121</v>
      </c>
      <c r="D2405" s="27">
        <v>1439</v>
      </c>
      <c r="E2405" s="27">
        <v>168</v>
      </c>
      <c r="F2405" s="69">
        <v>75.23931770001299</v>
      </c>
      <c r="G2405" s="27" t="s">
        <v>860</v>
      </c>
      <c r="H2405" s="27" t="s">
        <v>66</v>
      </c>
      <c r="I2405" s="27">
        <v>21586</v>
      </c>
      <c r="J2405" s="27">
        <v>2064</v>
      </c>
      <c r="K2405" s="27">
        <v>187</v>
      </c>
      <c r="L2405" s="72">
        <v>9.0600775193798444E-2</v>
      </c>
      <c r="M2405" s="27" t="s">
        <v>66</v>
      </c>
      <c r="N2405" s="70">
        <f t="shared" si="105"/>
        <v>12941.162644402235</v>
      </c>
      <c r="O2405" s="1">
        <v>44231</v>
      </c>
      <c r="P2405" s="1">
        <f t="shared" si="106"/>
        <v>44213</v>
      </c>
      <c r="Q2405" s="1">
        <f t="shared" si="107"/>
        <v>44226</v>
      </c>
    </row>
    <row r="2406" spans="1:17" x14ac:dyDescent="0.25">
      <c r="A2406" s="73" t="s">
        <v>506</v>
      </c>
      <c r="B2406" s="27" t="s">
        <v>43</v>
      </c>
      <c r="C2406" s="74">
        <v>57573.2411074349</v>
      </c>
      <c r="D2406" s="27">
        <v>4689</v>
      </c>
      <c r="E2406" s="27">
        <v>463</v>
      </c>
      <c r="F2406" s="69">
        <v>57.442360261975573</v>
      </c>
      <c r="G2406" s="27" t="s">
        <v>860</v>
      </c>
      <c r="H2406" s="27" t="s">
        <v>66</v>
      </c>
      <c r="I2406" s="27">
        <v>82160</v>
      </c>
      <c r="J2406" s="27">
        <v>7491</v>
      </c>
      <c r="K2406" s="27">
        <v>540</v>
      </c>
      <c r="L2406" s="72">
        <v>7.208650380456548E-2</v>
      </c>
      <c r="M2406" s="27" t="s">
        <v>66</v>
      </c>
      <c r="N2406" s="70">
        <f t="shared" si="105"/>
        <v>13011.252894415609</v>
      </c>
      <c r="O2406" s="1">
        <v>44231</v>
      </c>
      <c r="P2406" s="1">
        <f t="shared" si="106"/>
        <v>44213</v>
      </c>
      <c r="Q2406" s="1">
        <f t="shared" si="107"/>
        <v>44226</v>
      </c>
    </row>
    <row r="2407" spans="1:17" x14ac:dyDescent="0.25">
      <c r="A2407" s="73" t="s">
        <v>507</v>
      </c>
      <c r="B2407" s="27" t="s">
        <v>54</v>
      </c>
      <c r="C2407" s="74">
        <v>9019.6013550839107</v>
      </c>
      <c r="D2407" s="27">
        <v>496</v>
      </c>
      <c r="E2407" s="27">
        <v>58</v>
      </c>
      <c r="F2407" s="69">
        <v>45.931710058582759</v>
      </c>
      <c r="G2407" s="27" t="s">
        <v>860</v>
      </c>
      <c r="H2407" s="27" t="s">
        <v>66</v>
      </c>
      <c r="I2407" s="27">
        <v>11039</v>
      </c>
      <c r="J2407" s="27">
        <v>1002</v>
      </c>
      <c r="K2407" s="27">
        <v>67</v>
      </c>
      <c r="L2407" s="72">
        <v>6.6866267465069865E-2</v>
      </c>
      <c r="M2407" s="27" t="s">
        <v>66</v>
      </c>
      <c r="N2407" s="70">
        <f t="shared" si="105"/>
        <v>11109.138425893083</v>
      </c>
      <c r="O2407" s="1">
        <v>44231</v>
      </c>
      <c r="P2407" s="1">
        <f t="shared" si="106"/>
        <v>44213</v>
      </c>
      <c r="Q2407" s="1">
        <f t="shared" si="107"/>
        <v>44226</v>
      </c>
    </row>
    <row r="2408" spans="1:17" x14ac:dyDescent="0.25">
      <c r="A2408" s="73" t="s">
        <v>508</v>
      </c>
      <c r="B2408" s="27" t="s">
        <v>49</v>
      </c>
      <c r="C2408" s="74">
        <v>30825.646942955998</v>
      </c>
      <c r="D2408" s="27">
        <v>2629</v>
      </c>
      <c r="E2408" s="27">
        <v>190</v>
      </c>
      <c r="F2408" s="75">
        <v>44.026419288273189</v>
      </c>
      <c r="G2408" s="27" t="s">
        <v>859</v>
      </c>
      <c r="H2408" s="27" t="s">
        <v>66</v>
      </c>
      <c r="I2408" s="27">
        <v>58690</v>
      </c>
      <c r="J2408" s="27">
        <v>5187</v>
      </c>
      <c r="K2408" s="27">
        <v>215</v>
      </c>
      <c r="L2408" s="122">
        <v>4.1449778291883552E-2</v>
      </c>
      <c r="M2408" s="27" t="s">
        <v>66</v>
      </c>
      <c r="N2408" s="70">
        <f t="shared" si="105"/>
        <v>16826.897451978009</v>
      </c>
      <c r="O2408" s="1">
        <v>44231</v>
      </c>
      <c r="P2408" s="1">
        <f t="shared" si="106"/>
        <v>44213</v>
      </c>
      <c r="Q2408" s="1">
        <f t="shared" si="107"/>
        <v>44226</v>
      </c>
    </row>
    <row r="2409" spans="1:17" x14ac:dyDescent="0.25">
      <c r="A2409" s="73" t="s">
        <v>509</v>
      </c>
      <c r="B2409" s="27" t="s">
        <v>44</v>
      </c>
      <c r="C2409" s="74">
        <v>4174.0936822109898</v>
      </c>
      <c r="D2409" s="27">
        <v>240</v>
      </c>
      <c r="E2409" s="27">
        <v>25</v>
      </c>
      <c r="F2409" s="75">
        <v>42.780886622755553</v>
      </c>
      <c r="G2409" s="27" t="s">
        <v>859</v>
      </c>
      <c r="H2409" s="27" t="s">
        <v>66</v>
      </c>
      <c r="I2409" s="27">
        <v>12099</v>
      </c>
      <c r="J2409" s="27">
        <v>868</v>
      </c>
      <c r="K2409" s="27">
        <v>25</v>
      </c>
      <c r="L2409" s="122">
        <v>2.880184331797235E-2</v>
      </c>
      <c r="M2409" s="27" t="s">
        <v>66</v>
      </c>
      <c r="N2409" s="70">
        <f t="shared" si="105"/>
        <v>20794.933369589016</v>
      </c>
      <c r="O2409" s="1">
        <v>44231</v>
      </c>
      <c r="P2409" s="1">
        <f t="shared" si="106"/>
        <v>44213</v>
      </c>
      <c r="Q2409" s="1">
        <f t="shared" si="107"/>
        <v>44226</v>
      </c>
    </row>
    <row r="2410" spans="1:17" x14ac:dyDescent="0.25">
      <c r="A2410" s="73" t="s">
        <v>510</v>
      </c>
      <c r="B2410" s="27" t="s">
        <v>47</v>
      </c>
      <c r="C2410" s="74">
        <v>414.46849714100301</v>
      </c>
      <c r="D2410" s="27">
        <v>8</v>
      </c>
      <c r="E2410" s="27">
        <v>0</v>
      </c>
      <c r="F2410" s="76">
        <v>0</v>
      </c>
      <c r="G2410" s="27" t="s">
        <v>857</v>
      </c>
      <c r="H2410" s="27" t="s">
        <v>68</v>
      </c>
      <c r="I2410" s="27">
        <v>181</v>
      </c>
      <c r="J2410" s="27">
        <v>21</v>
      </c>
      <c r="K2410" s="27">
        <v>0</v>
      </c>
      <c r="L2410" s="141">
        <v>0</v>
      </c>
      <c r="M2410" s="27" t="s">
        <v>68</v>
      </c>
      <c r="N2410" s="70">
        <f t="shared" si="105"/>
        <v>5066.7300759545442</v>
      </c>
      <c r="O2410" s="1">
        <v>44231</v>
      </c>
      <c r="P2410" s="1">
        <f t="shared" si="106"/>
        <v>44213</v>
      </c>
      <c r="Q2410" s="1">
        <f t="shared" si="107"/>
        <v>44226</v>
      </c>
    </row>
    <row r="2411" spans="1:17" x14ac:dyDescent="0.25">
      <c r="A2411" s="73" t="s">
        <v>511</v>
      </c>
      <c r="B2411" s="27" t="s">
        <v>45</v>
      </c>
      <c r="C2411" s="74">
        <v>5777.7105143039398</v>
      </c>
      <c r="D2411" s="27">
        <v>358</v>
      </c>
      <c r="E2411" s="27">
        <v>30</v>
      </c>
      <c r="F2411" s="69">
        <v>37.088343861327921</v>
      </c>
      <c r="G2411" s="27" t="s">
        <v>860</v>
      </c>
      <c r="H2411" s="27" t="s">
        <v>66</v>
      </c>
      <c r="I2411" s="27">
        <v>11587</v>
      </c>
      <c r="J2411" s="27">
        <v>967</v>
      </c>
      <c r="K2411" s="27">
        <v>36</v>
      </c>
      <c r="L2411" s="72">
        <v>3.7228541882109618E-2</v>
      </c>
      <c r="M2411" s="27" t="s">
        <v>66</v>
      </c>
      <c r="N2411" s="70">
        <f t="shared" si="105"/>
        <v>16736.733306488579</v>
      </c>
      <c r="O2411" s="1">
        <v>44231</v>
      </c>
      <c r="P2411" s="1">
        <f t="shared" si="106"/>
        <v>44213</v>
      </c>
      <c r="Q2411" s="1">
        <f t="shared" si="107"/>
        <v>44226</v>
      </c>
    </row>
    <row r="2412" spans="1:17" x14ac:dyDescent="0.25">
      <c r="A2412" s="73" t="s">
        <v>512</v>
      </c>
      <c r="B2412" s="27" t="s">
        <v>49</v>
      </c>
      <c r="C2412" s="74">
        <v>9113.7991472155009</v>
      </c>
      <c r="D2412" s="27">
        <v>342</v>
      </c>
      <c r="E2412" s="27">
        <v>30</v>
      </c>
      <c r="F2412" s="69">
        <v>23.512226989463993</v>
      </c>
      <c r="G2412" s="27" t="s">
        <v>860</v>
      </c>
      <c r="H2412" s="27" t="s">
        <v>66</v>
      </c>
      <c r="I2412" s="27">
        <v>9200</v>
      </c>
      <c r="J2412" s="27">
        <v>760</v>
      </c>
      <c r="K2412" s="27">
        <v>33</v>
      </c>
      <c r="L2412" s="72">
        <v>4.3421052631578951E-2</v>
      </c>
      <c r="M2412" s="27" t="s">
        <v>66</v>
      </c>
      <c r="N2412" s="70">
        <f t="shared" si="105"/>
        <v>8339.003172263232</v>
      </c>
      <c r="O2412" s="1">
        <v>44231</v>
      </c>
      <c r="P2412" s="1">
        <f t="shared" si="106"/>
        <v>44213</v>
      </c>
      <c r="Q2412" s="1">
        <f t="shared" si="107"/>
        <v>44226</v>
      </c>
    </row>
    <row r="2413" spans="1:17" x14ac:dyDescent="0.25">
      <c r="A2413" s="73" t="s">
        <v>513</v>
      </c>
      <c r="B2413" s="27" t="s">
        <v>41</v>
      </c>
      <c r="C2413" s="74">
        <v>1968.1305279901801</v>
      </c>
      <c r="D2413" s="27">
        <v>32</v>
      </c>
      <c r="E2413" s="27">
        <v>11</v>
      </c>
      <c r="F2413" s="78">
        <v>39.921858562736851</v>
      </c>
      <c r="G2413" s="27" t="s">
        <v>858</v>
      </c>
      <c r="H2413" s="27" t="s">
        <v>64</v>
      </c>
      <c r="I2413" s="27">
        <v>1641</v>
      </c>
      <c r="J2413" s="27">
        <v>120</v>
      </c>
      <c r="K2413" s="27">
        <v>11</v>
      </c>
      <c r="L2413" s="124">
        <v>9.166666666666666E-2</v>
      </c>
      <c r="M2413" s="27" t="s">
        <v>64</v>
      </c>
      <c r="N2413" s="70">
        <f t="shared" si="105"/>
        <v>6097.1565804907186</v>
      </c>
      <c r="O2413" s="1">
        <v>44231</v>
      </c>
      <c r="P2413" s="1">
        <f t="shared" si="106"/>
        <v>44213</v>
      </c>
      <c r="Q2413" s="1">
        <f t="shared" si="107"/>
        <v>44226</v>
      </c>
    </row>
    <row r="2414" spans="1:17" x14ac:dyDescent="0.25">
      <c r="A2414" s="73" t="s">
        <v>514</v>
      </c>
      <c r="B2414" s="27" t="s">
        <v>49</v>
      </c>
      <c r="C2414" s="74">
        <v>11979.088383960399</v>
      </c>
      <c r="D2414" s="27">
        <v>883</v>
      </c>
      <c r="E2414" s="27">
        <v>76</v>
      </c>
      <c r="F2414" s="69">
        <v>45.317066329021372</v>
      </c>
      <c r="G2414" s="27" t="s">
        <v>860</v>
      </c>
      <c r="H2414" s="27" t="s">
        <v>66</v>
      </c>
      <c r="I2414" s="27">
        <v>15000</v>
      </c>
      <c r="J2414" s="27">
        <v>1279</v>
      </c>
      <c r="K2414" s="27">
        <v>82</v>
      </c>
      <c r="L2414" s="72">
        <v>6.4112587959343242E-2</v>
      </c>
      <c r="M2414" s="27" t="s">
        <v>66</v>
      </c>
      <c r="N2414" s="70">
        <f t="shared" si="105"/>
        <v>10676.939337992852</v>
      </c>
      <c r="O2414" s="1">
        <v>44231</v>
      </c>
      <c r="P2414" s="1">
        <f t="shared" si="106"/>
        <v>44213</v>
      </c>
      <c r="Q2414" s="1">
        <f t="shared" si="107"/>
        <v>44226</v>
      </c>
    </row>
    <row r="2415" spans="1:17" x14ac:dyDescent="0.25">
      <c r="A2415" s="73" t="s">
        <v>515</v>
      </c>
      <c r="B2415" s="27" t="s">
        <v>42</v>
      </c>
      <c r="C2415" s="74">
        <v>241.58987972642501</v>
      </c>
      <c r="D2415" s="27">
        <v>8</v>
      </c>
      <c r="E2415" s="27">
        <v>0</v>
      </c>
      <c r="F2415" s="76">
        <v>0</v>
      </c>
      <c r="G2415" s="27" t="s">
        <v>857</v>
      </c>
      <c r="H2415" s="27" t="s">
        <v>68</v>
      </c>
      <c r="I2415" s="27">
        <v>344</v>
      </c>
      <c r="J2415" s="27">
        <v>33</v>
      </c>
      <c r="K2415" s="27">
        <v>0</v>
      </c>
      <c r="L2415" s="141">
        <v>0</v>
      </c>
      <c r="M2415" s="27" t="s">
        <v>68</v>
      </c>
      <c r="N2415" s="70">
        <f t="shared" si="105"/>
        <v>13659.51257452051</v>
      </c>
      <c r="O2415" s="1">
        <v>44231</v>
      </c>
      <c r="P2415" s="1">
        <f t="shared" si="106"/>
        <v>44213</v>
      </c>
      <c r="Q2415" s="1">
        <f t="shared" si="107"/>
        <v>44226</v>
      </c>
    </row>
    <row r="2416" spans="1:17" x14ac:dyDescent="0.25">
      <c r="A2416" s="73" t="s">
        <v>18</v>
      </c>
      <c r="B2416" s="27" t="s">
        <v>18</v>
      </c>
      <c r="C2416" s="27">
        <v>0</v>
      </c>
      <c r="D2416" s="27">
        <v>1448</v>
      </c>
      <c r="E2416" s="27">
        <v>113</v>
      </c>
      <c r="F2416" s="79" t="s">
        <v>79</v>
      </c>
      <c r="G2416" s="27" t="s">
        <v>79</v>
      </c>
      <c r="H2416" s="27" t="s">
        <v>79</v>
      </c>
      <c r="I2416" s="27">
        <v>233459</v>
      </c>
      <c r="J2416" s="27">
        <v>17313</v>
      </c>
      <c r="K2416" s="27">
        <v>116</v>
      </c>
      <c r="L2416" s="71" t="s">
        <v>79</v>
      </c>
      <c r="M2416" s="71" t="s">
        <v>79</v>
      </c>
      <c r="N2416" s="70" t="s">
        <v>79</v>
      </c>
      <c r="O2416" s="1">
        <v>44231</v>
      </c>
      <c r="P2416" s="1">
        <f t="shared" si="106"/>
        <v>44213</v>
      </c>
      <c r="Q2416" s="1">
        <f t="shared" si="107"/>
        <v>44226</v>
      </c>
    </row>
    <row r="2417" spans="1:17" x14ac:dyDescent="0.25">
      <c r="A2417" s="73" t="s">
        <v>516</v>
      </c>
      <c r="B2417" s="27" t="s">
        <v>54</v>
      </c>
      <c r="C2417" s="74">
        <v>9203.2013313555308</v>
      </c>
      <c r="D2417" s="27">
        <v>227</v>
      </c>
      <c r="E2417" s="27">
        <v>24</v>
      </c>
      <c r="F2417" s="75">
        <v>18.627058700162312</v>
      </c>
      <c r="G2417" s="27" t="s">
        <v>859</v>
      </c>
      <c r="H2417" s="27" t="s">
        <v>66</v>
      </c>
      <c r="I2417" s="27">
        <v>8634</v>
      </c>
      <c r="J2417" s="27">
        <v>810</v>
      </c>
      <c r="K2417" s="27">
        <v>26</v>
      </c>
      <c r="L2417" s="122">
        <v>3.2098765432098768E-2</v>
      </c>
      <c r="M2417" s="27" t="s">
        <v>66</v>
      </c>
      <c r="N2417" s="70">
        <f t="shared" ref="N2417:N2448" si="108">(J2417/C2417)*100000</f>
        <v>8801.2852358266937</v>
      </c>
      <c r="O2417" s="1">
        <v>44231</v>
      </c>
      <c r="P2417" s="1">
        <f t="shared" si="106"/>
        <v>44213</v>
      </c>
      <c r="Q2417" s="1">
        <f t="shared" si="107"/>
        <v>44226</v>
      </c>
    </row>
    <row r="2418" spans="1:17" x14ac:dyDescent="0.25">
      <c r="A2418" s="73" t="s">
        <v>517</v>
      </c>
      <c r="B2418" s="27" t="s">
        <v>54</v>
      </c>
      <c r="C2418" s="74">
        <v>15611.3411572231</v>
      </c>
      <c r="D2418" s="27">
        <v>671</v>
      </c>
      <c r="E2418" s="27">
        <v>63</v>
      </c>
      <c r="F2418" s="69">
        <v>28.825198006245142</v>
      </c>
      <c r="G2418" s="27" t="s">
        <v>860</v>
      </c>
      <c r="H2418" s="27" t="s">
        <v>66</v>
      </c>
      <c r="I2418" s="27">
        <v>15550</v>
      </c>
      <c r="J2418" s="27">
        <v>1312</v>
      </c>
      <c r="K2418" s="27">
        <v>71</v>
      </c>
      <c r="L2418" s="72">
        <v>5.4115853658536585E-2</v>
      </c>
      <c r="M2418" s="27" t="s">
        <v>66</v>
      </c>
      <c r="N2418" s="70">
        <f t="shared" si="108"/>
        <v>8404.1466187096939</v>
      </c>
      <c r="O2418" s="1">
        <v>44231</v>
      </c>
      <c r="P2418" s="1">
        <f t="shared" si="106"/>
        <v>44213</v>
      </c>
      <c r="Q2418" s="1">
        <f t="shared" si="107"/>
        <v>44226</v>
      </c>
    </row>
    <row r="2419" spans="1:17" x14ac:dyDescent="0.25">
      <c r="A2419" s="73" t="s">
        <v>518</v>
      </c>
      <c r="B2419" s="27" t="s">
        <v>49</v>
      </c>
      <c r="C2419" s="74">
        <v>27113.4272904754</v>
      </c>
      <c r="D2419" s="27">
        <v>1809</v>
      </c>
      <c r="E2419" s="27">
        <v>203</v>
      </c>
      <c r="F2419" s="69">
        <v>53.479037691017631</v>
      </c>
      <c r="G2419" s="27" t="s">
        <v>860</v>
      </c>
      <c r="H2419" s="27" t="s">
        <v>66</v>
      </c>
      <c r="I2419" s="27">
        <v>47575</v>
      </c>
      <c r="J2419" s="27">
        <v>4320</v>
      </c>
      <c r="K2419" s="27">
        <v>236</v>
      </c>
      <c r="L2419" s="72">
        <v>5.4629629629629632E-2</v>
      </c>
      <c r="M2419" s="27" t="s">
        <v>66</v>
      </c>
      <c r="N2419" s="70">
        <f t="shared" si="108"/>
        <v>15933.065022427323</v>
      </c>
      <c r="O2419" s="1">
        <v>44231</v>
      </c>
      <c r="P2419" s="1">
        <f t="shared" si="106"/>
        <v>44213</v>
      </c>
      <c r="Q2419" s="1">
        <f t="shared" si="107"/>
        <v>44226</v>
      </c>
    </row>
    <row r="2420" spans="1:17" x14ac:dyDescent="0.25">
      <c r="A2420" s="73" t="s">
        <v>519</v>
      </c>
      <c r="B2420" s="27" t="s">
        <v>47</v>
      </c>
      <c r="C2420" s="74">
        <v>1911.00314707446</v>
      </c>
      <c r="D2420" s="27">
        <v>63</v>
      </c>
      <c r="E2420" s="27">
        <v>6</v>
      </c>
      <c r="F2420" s="77">
        <v>22.426516106345783</v>
      </c>
      <c r="G2420" s="27" t="s">
        <v>857</v>
      </c>
      <c r="H2420" s="27" t="s">
        <v>66</v>
      </c>
      <c r="I2420" s="27">
        <v>1579</v>
      </c>
      <c r="J2420" s="27">
        <v>142</v>
      </c>
      <c r="K2420" s="27">
        <v>6</v>
      </c>
      <c r="L2420" s="123">
        <v>4.2253521126760563E-2</v>
      </c>
      <c r="M2420" s="27" t="s">
        <v>66</v>
      </c>
      <c r="N2420" s="70">
        <f t="shared" si="108"/>
        <v>7430.6523365692365</v>
      </c>
      <c r="O2420" s="1">
        <v>44231</v>
      </c>
      <c r="P2420" s="1">
        <f t="shared" si="106"/>
        <v>44213</v>
      </c>
      <c r="Q2420" s="1">
        <f t="shared" si="107"/>
        <v>44226</v>
      </c>
    </row>
    <row r="2421" spans="1:17" x14ac:dyDescent="0.25">
      <c r="A2421" s="73" t="s">
        <v>520</v>
      </c>
      <c r="B2421" s="27" t="s">
        <v>51</v>
      </c>
      <c r="C2421" s="74">
        <v>26055.176096996998</v>
      </c>
      <c r="D2421" s="27">
        <v>1543</v>
      </c>
      <c r="E2421" s="27">
        <v>260</v>
      </c>
      <c r="F2421" s="69">
        <v>71.277309745640238</v>
      </c>
      <c r="G2421" s="27" t="s">
        <v>860</v>
      </c>
      <c r="H2421" s="27" t="s">
        <v>66</v>
      </c>
      <c r="I2421" s="27">
        <v>38385</v>
      </c>
      <c r="J2421" s="27">
        <v>4062</v>
      </c>
      <c r="K2421" s="27">
        <v>285</v>
      </c>
      <c r="L2421" s="72">
        <v>7.0162481536189064E-2</v>
      </c>
      <c r="M2421" s="27" t="s">
        <v>66</v>
      </c>
      <c r="N2421" s="70">
        <f t="shared" si="108"/>
        <v>15589.992502365654</v>
      </c>
      <c r="O2421" s="1">
        <v>44231</v>
      </c>
      <c r="P2421" s="1">
        <f t="shared" si="106"/>
        <v>44213</v>
      </c>
      <c r="Q2421" s="1">
        <f t="shared" si="107"/>
        <v>44226</v>
      </c>
    </row>
    <row r="2422" spans="1:17" x14ac:dyDescent="0.25">
      <c r="A2422" s="73" t="s">
        <v>521</v>
      </c>
      <c r="B2422" s="27" t="s">
        <v>49</v>
      </c>
      <c r="C2422" s="74">
        <v>66447.1432703639</v>
      </c>
      <c r="D2422" s="27">
        <v>4365</v>
      </c>
      <c r="E2422" s="27">
        <v>397</v>
      </c>
      <c r="F2422" s="75">
        <v>42.676240785494279</v>
      </c>
      <c r="G2422" s="27" t="s">
        <v>859</v>
      </c>
      <c r="H2422" s="27" t="s">
        <v>66</v>
      </c>
      <c r="I2422" s="27">
        <v>198712</v>
      </c>
      <c r="J2422" s="27">
        <v>18563</v>
      </c>
      <c r="K2422" s="27">
        <v>457</v>
      </c>
      <c r="L2422" s="122">
        <v>2.4618865485104779E-2</v>
      </c>
      <c r="M2422" s="27" t="s">
        <v>66</v>
      </c>
      <c r="N2422" s="70">
        <f t="shared" si="108"/>
        <v>27936.49069978797</v>
      </c>
      <c r="O2422" s="1">
        <v>44231</v>
      </c>
      <c r="P2422" s="1">
        <f t="shared" si="106"/>
        <v>44213</v>
      </c>
      <c r="Q2422" s="1">
        <f t="shared" si="107"/>
        <v>44226</v>
      </c>
    </row>
    <row r="2423" spans="1:17" x14ac:dyDescent="0.25">
      <c r="A2423" s="73" t="s">
        <v>522</v>
      </c>
      <c r="B2423" s="27" t="s">
        <v>48</v>
      </c>
      <c r="C2423" s="74">
        <v>10160.3863056553</v>
      </c>
      <c r="D2423" s="27">
        <v>367</v>
      </c>
      <c r="E2423" s="27">
        <v>42</v>
      </c>
      <c r="F2423" s="75">
        <v>29.526436394748025</v>
      </c>
      <c r="G2423" s="27" t="s">
        <v>859</v>
      </c>
      <c r="H2423" s="27" t="s">
        <v>66</v>
      </c>
      <c r="I2423" s="27">
        <v>12225</v>
      </c>
      <c r="J2423" s="27">
        <v>1134</v>
      </c>
      <c r="K2423" s="27">
        <v>48</v>
      </c>
      <c r="L2423" s="122">
        <v>4.2328042328042326E-2</v>
      </c>
      <c r="M2423" s="27" t="s">
        <v>66</v>
      </c>
      <c r="N2423" s="70">
        <f t="shared" si="108"/>
        <v>11160.99295721475</v>
      </c>
      <c r="O2423" s="1">
        <v>44231</v>
      </c>
      <c r="P2423" s="1">
        <f t="shared" si="106"/>
        <v>44213</v>
      </c>
      <c r="Q2423" s="1">
        <f t="shared" si="107"/>
        <v>44226</v>
      </c>
    </row>
    <row r="2424" spans="1:17" x14ac:dyDescent="0.25">
      <c r="A2424" s="73" t="s">
        <v>523</v>
      </c>
      <c r="B2424" s="27" t="s">
        <v>52</v>
      </c>
      <c r="C2424" s="74">
        <v>24185.158020851901</v>
      </c>
      <c r="D2424" s="27">
        <v>1198</v>
      </c>
      <c r="E2424" s="27">
        <v>127</v>
      </c>
      <c r="F2424" s="69">
        <v>37.508246022653189</v>
      </c>
      <c r="G2424" s="27" t="s">
        <v>860</v>
      </c>
      <c r="H2424" s="27" t="s">
        <v>66</v>
      </c>
      <c r="I2424" s="27">
        <v>24353</v>
      </c>
      <c r="J2424" s="27">
        <v>2733</v>
      </c>
      <c r="K2424" s="27">
        <v>144</v>
      </c>
      <c r="L2424" s="72">
        <v>5.2689352360043906E-2</v>
      </c>
      <c r="M2424" s="27" t="s">
        <v>66</v>
      </c>
      <c r="N2424" s="70">
        <f t="shared" si="108"/>
        <v>11300.318971013829</v>
      </c>
      <c r="O2424" s="1">
        <v>44231</v>
      </c>
      <c r="P2424" s="1">
        <f t="shared" si="106"/>
        <v>44213</v>
      </c>
      <c r="Q2424" s="1">
        <f t="shared" si="107"/>
        <v>44226</v>
      </c>
    </row>
    <row r="2425" spans="1:17" x14ac:dyDescent="0.25">
      <c r="A2425" s="73" t="s">
        <v>524</v>
      </c>
      <c r="B2425" s="27" t="s">
        <v>54</v>
      </c>
      <c r="C2425" s="74">
        <v>5442.3214995143799</v>
      </c>
      <c r="D2425" s="27">
        <v>168</v>
      </c>
      <c r="E2425" s="27">
        <v>25</v>
      </c>
      <c r="F2425" s="75">
        <v>32.811628013406143</v>
      </c>
      <c r="G2425" s="27" t="s">
        <v>859</v>
      </c>
      <c r="H2425" s="27" t="s">
        <v>66</v>
      </c>
      <c r="I2425" s="27">
        <v>4486</v>
      </c>
      <c r="J2425" s="27">
        <v>451</v>
      </c>
      <c r="K2425" s="27">
        <v>27</v>
      </c>
      <c r="L2425" s="122">
        <v>5.9866962305986697E-2</v>
      </c>
      <c r="M2425" s="27" t="s">
        <v>66</v>
      </c>
      <c r="N2425" s="70">
        <f t="shared" si="108"/>
        <v>8286.904771065856</v>
      </c>
      <c r="O2425" s="1">
        <v>44231</v>
      </c>
      <c r="P2425" s="1">
        <f t="shared" si="106"/>
        <v>44213</v>
      </c>
      <c r="Q2425" s="1">
        <f t="shared" si="107"/>
        <v>44226</v>
      </c>
    </row>
    <row r="2426" spans="1:17" x14ac:dyDescent="0.25">
      <c r="A2426" s="73" t="s">
        <v>525</v>
      </c>
      <c r="B2426" s="27" t="s">
        <v>46</v>
      </c>
      <c r="C2426" s="74">
        <v>733.94211218720091</v>
      </c>
      <c r="D2426" s="27">
        <v>10</v>
      </c>
      <c r="E2426" s="27" t="s">
        <v>574</v>
      </c>
      <c r="F2426" s="77">
        <v>38.928722166225938</v>
      </c>
      <c r="G2426" s="27" t="s">
        <v>857</v>
      </c>
      <c r="H2426" s="27" t="s">
        <v>64</v>
      </c>
      <c r="I2426" s="27">
        <v>715</v>
      </c>
      <c r="J2426" s="27">
        <v>85</v>
      </c>
      <c r="K2426" s="27">
        <v>4</v>
      </c>
      <c r="L2426" s="123">
        <v>4.7058823529411764E-2</v>
      </c>
      <c r="M2426" s="27" t="s">
        <v>68</v>
      </c>
      <c r="N2426" s="70">
        <f t="shared" si="108"/>
        <v>11581.294844452217</v>
      </c>
      <c r="O2426" s="1">
        <v>44231</v>
      </c>
      <c r="P2426" s="1">
        <f t="shared" si="106"/>
        <v>44213</v>
      </c>
      <c r="Q2426" s="1">
        <f t="shared" si="107"/>
        <v>44226</v>
      </c>
    </row>
    <row r="2427" spans="1:17" x14ac:dyDescent="0.25">
      <c r="A2427" s="73" t="s">
        <v>526</v>
      </c>
      <c r="B2427" s="27" t="s">
        <v>42</v>
      </c>
      <c r="C2427" s="74">
        <v>445.14881003177402</v>
      </c>
      <c r="D2427" s="27">
        <v>5</v>
      </c>
      <c r="E2427" s="27">
        <v>0</v>
      </c>
      <c r="F2427" s="76">
        <v>0</v>
      </c>
      <c r="G2427" s="27" t="s">
        <v>857</v>
      </c>
      <c r="H2427" s="27" t="s">
        <v>66</v>
      </c>
      <c r="I2427" s="27">
        <v>436</v>
      </c>
      <c r="J2427" s="27">
        <v>44</v>
      </c>
      <c r="K2427" s="27">
        <v>0</v>
      </c>
      <c r="L2427" s="141">
        <v>0</v>
      </c>
      <c r="M2427" s="27" t="s">
        <v>66</v>
      </c>
      <c r="N2427" s="70">
        <f t="shared" si="108"/>
        <v>9884.3350826568203</v>
      </c>
      <c r="O2427" s="1">
        <v>44231</v>
      </c>
      <c r="P2427" s="1">
        <f t="shared" si="106"/>
        <v>44213</v>
      </c>
      <c r="Q2427" s="1">
        <f t="shared" si="107"/>
        <v>44226</v>
      </c>
    </row>
    <row r="2428" spans="1:17" x14ac:dyDescent="0.25">
      <c r="A2428" s="73" t="s">
        <v>527</v>
      </c>
      <c r="B2428" s="27" t="s">
        <v>49</v>
      </c>
      <c r="C2428" s="74">
        <v>33036.741371399599</v>
      </c>
      <c r="D2428" s="27">
        <v>1844</v>
      </c>
      <c r="E2428" s="27">
        <v>157</v>
      </c>
      <c r="F2428" s="75">
        <v>33.944890593822578</v>
      </c>
      <c r="G2428" s="27" t="s">
        <v>859</v>
      </c>
      <c r="H2428" s="27" t="s">
        <v>66</v>
      </c>
      <c r="I2428" s="27">
        <v>69562</v>
      </c>
      <c r="J2428" s="27">
        <v>7183</v>
      </c>
      <c r="K2428" s="27">
        <v>185</v>
      </c>
      <c r="L2428" s="122">
        <v>2.5755255464290687E-2</v>
      </c>
      <c r="M2428" s="27" t="s">
        <v>66</v>
      </c>
      <c r="N2428" s="70">
        <f t="shared" si="108"/>
        <v>21742.459158573161</v>
      </c>
      <c r="O2428" s="1">
        <v>44231</v>
      </c>
      <c r="P2428" s="1">
        <f t="shared" si="106"/>
        <v>44213</v>
      </c>
      <c r="Q2428" s="1">
        <f t="shared" si="107"/>
        <v>44226</v>
      </c>
    </row>
    <row r="2429" spans="1:17" x14ac:dyDescent="0.25">
      <c r="A2429" s="73" t="s">
        <v>528</v>
      </c>
      <c r="B2429" s="27" t="s">
        <v>49</v>
      </c>
      <c r="C2429" s="74">
        <v>13217.562427383</v>
      </c>
      <c r="D2429" s="27">
        <v>478</v>
      </c>
      <c r="E2429" s="27">
        <v>51</v>
      </c>
      <c r="F2429" s="75">
        <v>27.560733402024169</v>
      </c>
      <c r="G2429" s="27" t="s">
        <v>859</v>
      </c>
      <c r="H2429" s="27" t="s">
        <v>66</v>
      </c>
      <c r="I2429" s="27">
        <v>24912</v>
      </c>
      <c r="J2429" s="27">
        <v>2667</v>
      </c>
      <c r="K2429" s="27">
        <v>54</v>
      </c>
      <c r="L2429" s="122">
        <v>2.0247469066366704E-2</v>
      </c>
      <c r="M2429" s="27" t="s">
        <v>66</v>
      </c>
      <c r="N2429" s="70">
        <f t="shared" si="108"/>
        <v>20177.699289505457</v>
      </c>
      <c r="O2429" s="1">
        <v>44231</v>
      </c>
      <c r="P2429" s="1">
        <f t="shared" si="106"/>
        <v>44213</v>
      </c>
      <c r="Q2429" s="1">
        <f t="shared" si="107"/>
        <v>44226</v>
      </c>
    </row>
    <row r="2430" spans="1:17" x14ac:dyDescent="0.25">
      <c r="A2430" s="73" t="s">
        <v>529</v>
      </c>
      <c r="B2430" s="27" t="s">
        <v>54</v>
      </c>
      <c r="C2430" s="74">
        <v>17180.900653549099</v>
      </c>
      <c r="D2430" s="27">
        <v>1459</v>
      </c>
      <c r="E2430" s="27">
        <v>197</v>
      </c>
      <c r="F2430" s="69">
        <v>81.901576961402199</v>
      </c>
      <c r="G2430" s="27" t="s">
        <v>860</v>
      </c>
      <c r="H2430" s="27" t="s">
        <v>64</v>
      </c>
      <c r="I2430" s="27">
        <v>28113</v>
      </c>
      <c r="J2430" s="27">
        <v>2562</v>
      </c>
      <c r="K2430" s="27">
        <v>220</v>
      </c>
      <c r="L2430" s="72">
        <v>8.5870413739266196E-2</v>
      </c>
      <c r="M2430" s="27" t="s">
        <v>64</v>
      </c>
      <c r="N2430" s="70">
        <f t="shared" si="108"/>
        <v>14911.907423612052</v>
      </c>
      <c r="O2430" s="1">
        <v>44231</v>
      </c>
      <c r="P2430" s="1">
        <f t="shared" si="106"/>
        <v>44213</v>
      </c>
      <c r="Q2430" s="1">
        <f t="shared" si="107"/>
        <v>44226</v>
      </c>
    </row>
    <row r="2431" spans="1:17" x14ac:dyDescent="0.25">
      <c r="A2431" s="73" t="s">
        <v>530</v>
      </c>
      <c r="B2431" s="27" t="s">
        <v>51</v>
      </c>
      <c r="C2431" s="74">
        <v>29713.051998029401</v>
      </c>
      <c r="D2431" s="27">
        <v>932</v>
      </c>
      <c r="E2431" s="27">
        <v>139</v>
      </c>
      <c r="F2431" s="75">
        <v>33.414848899500136</v>
      </c>
      <c r="G2431" s="27" t="s">
        <v>859</v>
      </c>
      <c r="H2431" s="27" t="s">
        <v>64</v>
      </c>
      <c r="I2431" s="27">
        <v>117834</v>
      </c>
      <c r="J2431" s="27">
        <v>10542</v>
      </c>
      <c r="K2431" s="27">
        <v>150</v>
      </c>
      <c r="L2431" s="122">
        <v>1.4228799089356859E-2</v>
      </c>
      <c r="M2431" s="27" t="s">
        <v>66</v>
      </c>
      <c r="N2431" s="70">
        <f t="shared" si="108"/>
        <v>35479.357693377162</v>
      </c>
      <c r="O2431" s="1">
        <v>44231</v>
      </c>
      <c r="P2431" s="1">
        <f t="shared" si="106"/>
        <v>44213</v>
      </c>
      <c r="Q2431" s="1">
        <f t="shared" si="107"/>
        <v>44226</v>
      </c>
    </row>
    <row r="2432" spans="1:17" x14ac:dyDescent="0.25">
      <c r="A2432" s="73" t="s">
        <v>531</v>
      </c>
      <c r="B2432" s="27" t="s">
        <v>41</v>
      </c>
      <c r="C2432" s="74">
        <v>2759.83426324726</v>
      </c>
      <c r="D2432" s="27">
        <v>48</v>
      </c>
      <c r="E2432" s="27">
        <v>9</v>
      </c>
      <c r="F2432" s="77">
        <v>23.293324219431494</v>
      </c>
      <c r="G2432" s="27" t="s">
        <v>857</v>
      </c>
      <c r="H2432" s="27" t="s">
        <v>64</v>
      </c>
      <c r="I2432" s="27">
        <v>2326</v>
      </c>
      <c r="J2432" s="27">
        <v>214</v>
      </c>
      <c r="K2432" s="27">
        <v>10</v>
      </c>
      <c r="L2432" s="123">
        <v>4.6728971962616821E-2</v>
      </c>
      <c r="M2432" s="27" t="s">
        <v>66</v>
      </c>
      <c r="N2432" s="70">
        <f t="shared" si="108"/>
        <v>7754.0888179351969</v>
      </c>
      <c r="O2432" s="1">
        <v>44231</v>
      </c>
      <c r="P2432" s="1">
        <f t="shared" si="106"/>
        <v>44213</v>
      </c>
      <c r="Q2432" s="1">
        <f t="shared" si="107"/>
        <v>44226</v>
      </c>
    </row>
    <row r="2433" spans="1:17" x14ac:dyDescent="0.25">
      <c r="A2433" s="73" t="s">
        <v>532</v>
      </c>
      <c r="B2433" s="27" t="s">
        <v>46</v>
      </c>
      <c r="C2433" s="74">
        <v>709.250407043618</v>
      </c>
      <c r="D2433" s="27">
        <v>10</v>
      </c>
      <c r="E2433" s="27" t="s">
        <v>574</v>
      </c>
      <c r="F2433" s="77">
        <v>10.070994774089522</v>
      </c>
      <c r="G2433" s="27" t="s">
        <v>857</v>
      </c>
      <c r="H2433" s="27" t="s">
        <v>68</v>
      </c>
      <c r="I2433" s="27">
        <v>1034</v>
      </c>
      <c r="J2433" s="27">
        <v>105</v>
      </c>
      <c r="K2433" s="27">
        <v>1</v>
      </c>
      <c r="L2433" s="123">
        <v>9.5238095238095247E-3</v>
      </c>
      <c r="M2433" s="27" t="s">
        <v>66</v>
      </c>
      <c r="N2433" s="70">
        <f t="shared" si="108"/>
        <v>14804.362317911597</v>
      </c>
      <c r="O2433" s="1">
        <v>44231</v>
      </c>
      <c r="P2433" s="1">
        <f t="shared" si="106"/>
        <v>44213</v>
      </c>
      <c r="Q2433" s="1">
        <f t="shared" si="107"/>
        <v>44226</v>
      </c>
    </row>
    <row r="2434" spans="1:17" x14ac:dyDescent="0.25">
      <c r="A2434" s="73" t="s">
        <v>533</v>
      </c>
      <c r="B2434" s="27" t="s">
        <v>45</v>
      </c>
      <c r="C2434" s="74">
        <v>5203.1237660323704</v>
      </c>
      <c r="D2434" s="27">
        <v>221</v>
      </c>
      <c r="E2434" s="27">
        <v>24</v>
      </c>
      <c r="F2434" s="75">
        <v>32.947240760965769</v>
      </c>
      <c r="G2434" s="27" t="s">
        <v>859</v>
      </c>
      <c r="H2434" s="27" t="s">
        <v>66</v>
      </c>
      <c r="I2434" s="27">
        <v>9330</v>
      </c>
      <c r="J2434" s="27">
        <v>876</v>
      </c>
      <c r="K2434" s="27">
        <v>25</v>
      </c>
      <c r="L2434" s="122">
        <v>2.8538812785388126E-2</v>
      </c>
      <c r="M2434" s="27" t="s">
        <v>66</v>
      </c>
      <c r="N2434" s="70">
        <f t="shared" si="108"/>
        <v>16836.040028853509</v>
      </c>
      <c r="O2434" s="1">
        <v>44231</v>
      </c>
      <c r="P2434" s="1">
        <f t="shared" si="106"/>
        <v>44213</v>
      </c>
      <c r="Q2434" s="1">
        <f t="shared" si="107"/>
        <v>44226</v>
      </c>
    </row>
    <row r="2435" spans="1:17" x14ac:dyDescent="0.25">
      <c r="A2435" s="73" t="s">
        <v>534</v>
      </c>
      <c r="B2435" s="27" t="s">
        <v>54</v>
      </c>
      <c r="C2435" s="74">
        <v>7840.6389864339299</v>
      </c>
      <c r="D2435" s="27">
        <v>514</v>
      </c>
      <c r="E2435" s="27">
        <v>47</v>
      </c>
      <c r="F2435" s="69">
        <v>42.817209961477246</v>
      </c>
      <c r="G2435" s="27" t="s">
        <v>860</v>
      </c>
      <c r="H2435" s="27" t="s">
        <v>66</v>
      </c>
      <c r="I2435" s="27">
        <v>11315</v>
      </c>
      <c r="J2435" s="27">
        <v>997</v>
      </c>
      <c r="K2435" s="27">
        <v>56</v>
      </c>
      <c r="L2435" s="72">
        <v>5.6168505516549651E-2</v>
      </c>
      <c r="M2435" s="27" t="s">
        <v>66</v>
      </c>
      <c r="N2435" s="70">
        <f t="shared" si="108"/>
        <v>12715.800354091478</v>
      </c>
      <c r="O2435" s="1">
        <v>44231</v>
      </c>
      <c r="P2435" s="1">
        <f t="shared" ref="P2435:P2465" si="109">O2435-18</f>
        <v>44213</v>
      </c>
      <c r="Q2435" s="1">
        <f t="shared" ref="Q2435:Q2465" si="110">O2435-5</f>
        <v>44226</v>
      </c>
    </row>
    <row r="2436" spans="1:17" x14ac:dyDescent="0.25">
      <c r="A2436" s="73" t="s">
        <v>535</v>
      </c>
      <c r="B2436" s="27" t="s">
        <v>52</v>
      </c>
      <c r="C2436" s="74">
        <v>7285.8220530817907</v>
      </c>
      <c r="D2436" s="27">
        <v>626</v>
      </c>
      <c r="E2436" s="27">
        <v>66</v>
      </c>
      <c r="F2436" s="69">
        <v>64.704925263603485</v>
      </c>
      <c r="G2436" s="27" t="s">
        <v>860</v>
      </c>
      <c r="H2436" s="27" t="s">
        <v>66</v>
      </c>
      <c r="I2436" s="27">
        <v>12517</v>
      </c>
      <c r="J2436" s="27">
        <v>1145</v>
      </c>
      <c r="K2436" s="27">
        <v>73</v>
      </c>
      <c r="L2436" s="72">
        <v>6.3755458515283844E-2</v>
      </c>
      <c r="M2436" s="27" t="s">
        <v>66</v>
      </c>
      <c r="N2436" s="70">
        <f t="shared" si="108"/>
        <v>15715.453817811576</v>
      </c>
      <c r="O2436" s="1">
        <v>44231</v>
      </c>
      <c r="P2436" s="1">
        <f t="shared" si="109"/>
        <v>44213</v>
      </c>
      <c r="Q2436" s="1">
        <f t="shared" si="110"/>
        <v>44226</v>
      </c>
    </row>
    <row r="2437" spans="1:17" x14ac:dyDescent="0.25">
      <c r="A2437" s="73" t="s">
        <v>536</v>
      </c>
      <c r="B2437" s="27" t="s">
        <v>54</v>
      </c>
      <c r="C2437" s="74">
        <v>3703.8770272844695</v>
      </c>
      <c r="D2437" s="27">
        <v>208</v>
      </c>
      <c r="E2437" s="27">
        <v>30</v>
      </c>
      <c r="F2437" s="69">
        <v>57.85443542190702</v>
      </c>
      <c r="G2437" s="27" t="s">
        <v>860</v>
      </c>
      <c r="H2437" s="27" t="s">
        <v>66</v>
      </c>
      <c r="I2437" s="27">
        <v>5992</v>
      </c>
      <c r="J2437" s="27">
        <v>477</v>
      </c>
      <c r="K2437" s="27">
        <v>32</v>
      </c>
      <c r="L2437" s="72">
        <v>6.7085953878406712E-2</v>
      </c>
      <c r="M2437" s="27" t="s">
        <v>66</v>
      </c>
      <c r="N2437" s="70">
        <f t="shared" si="108"/>
        <v>12878.397324916501</v>
      </c>
      <c r="O2437" s="1">
        <v>44231</v>
      </c>
      <c r="P2437" s="1">
        <f t="shared" si="109"/>
        <v>44213</v>
      </c>
      <c r="Q2437" s="1">
        <f t="shared" si="110"/>
        <v>44226</v>
      </c>
    </row>
    <row r="2438" spans="1:17" x14ac:dyDescent="0.25">
      <c r="A2438" s="73" t="s">
        <v>537</v>
      </c>
      <c r="B2438" s="27" t="s">
        <v>45</v>
      </c>
      <c r="C2438" s="74">
        <v>4036.3842504603494</v>
      </c>
      <c r="D2438" s="27">
        <v>150</v>
      </c>
      <c r="E2438" s="27">
        <v>17</v>
      </c>
      <c r="F2438" s="75">
        <v>30.083501444324213</v>
      </c>
      <c r="G2438" s="27" t="s">
        <v>859</v>
      </c>
      <c r="H2438" s="27" t="s">
        <v>66</v>
      </c>
      <c r="I2438" s="27">
        <v>5607</v>
      </c>
      <c r="J2438" s="27">
        <v>450</v>
      </c>
      <c r="K2438" s="27">
        <v>18</v>
      </c>
      <c r="L2438" s="122">
        <v>0.04</v>
      </c>
      <c r="M2438" s="27" t="s">
        <v>66</v>
      </c>
      <c r="N2438" s="70">
        <f t="shared" si="108"/>
        <v>11148.591711720148</v>
      </c>
      <c r="O2438" s="1">
        <v>44231</v>
      </c>
      <c r="P2438" s="1">
        <f t="shared" si="109"/>
        <v>44213</v>
      </c>
      <c r="Q2438" s="1">
        <f t="shared" si="110"/>
        <v>44226</v>
      </c>
    </row>
    <row r="2439" spans="1:17" x14ac:dyDescent="0.25">
      <c r="A2439" s="73" t="s">
        <v>538</v>
      </c>
      <c r="B2439" s="27" t="s">
        <v>47</v>
      </c>
      <c r="C2439" s="74">
        <v>29347.864073528101</v>
      </c>
      <c r="D2439" s="27">
        <v>2145</v>
      </c>
      <c r="E2439" s="27">
        <v>230</v>
      </c>
      <c r="F2439" s="69">
        <v>55.978763522317358</v>
      </c>
      <c r="G2439" s="27" t="s">
        <v>860</v>
      </c>
      <c r="H2439" s="27" t="s">
        <v>66</v>
      </c>
      <c r="I2439" s="27">
        <v>38910</v>
      </c>
      <c r="J2439" s="27">
        <v>4009</v>
      </c>
      <c r="K2439" s="27">
        <v>280</v>
      </c>
      <c r="L2439" s="72">
        <v>6.9842853579446251E-2</v>
      </c>
      <c r="M2439" s="27" t="s">
        <v>66</v>
      </c>
      <c r="N2439" s="70">
        <f t="shared" si="108"/>
        <v>13660.278615015581</v>
      </c>
      <c r="O2439" s="1">
        <v>44231</v>
      </c>
      <c r="P2439" s="1">
        <f t="shared" si="109"/>
        <v>44213</v>
      </c>
      <c r="Q2439" s="1">
        <f t="shared" si="110"/>
        <v>44226</v>
      </c>
    </row>
    <row r="2440" spans="1:17" x14ac:dyDescent="0.25">
      <c r="A2440" s="73" t="s">
        <v>539</v>
      </c>
      <c r="B2440" s="27" t="s">
        <v>42</v>
      </c>
      <c r="C2440" s="74">
        <v>1175.1166229483399</v>
      </c>
      <c r="D2440" s="27">
        <v>34</v>
      </c>
      <c r="E2440" s="27">
        <v>6</v>
      </c>
      <c r="F2440" s="77">
        <v>36.47054430190537</v>
      </c>
      <c r="G2440" s="27" t="s">
        <v>857</v>
      </c>
      <c r="H2440" s="27" t="s">
        <v>68</v>
      </c>
      <c r="I2440" s="27">
        <v>1709</v>
      </c>
      <c r="J2440" s="27">
        <v>174</v>
      </c>
      <c r="K2440" s="27">
        <v>8</v>
      </c>
      <c r="L2440" s="123">
        <v>4.5977011494252873E-2</v>
      </c>
      <c r="M2440" s="27" t="s">
        <v>68</v>
      </c>
      <c r="N2440" s="70">
        <f t="shared" si="108"/>
        <v>14807.04098657358</v>
      </c>
      <c r="O2440" s="1">
        <v>44231</v>
      </c>
      <c r="P2440" s="1">
        <f t="shared" si="109"/>
        <v>44213</v>
      </c>
      <c r="Q2440" s="1">
        <f t="shared" si="110"/>
        <v>44226</v>
      </c>
    </row>
    <row r="2441" spans="1:17" x14ac:dyDescent="0.25">
      <c r="A2441" s="73" t="s">
        <v>540</v>
      </c>
      <c r="B2441" s="27" t="s">
        <v>44</v>
      </c>
      <c r="C2441" s="74">
        <v>2871.29045841678</v>
      </c>
      <c r="D2441" s="27">
        <v>83</v>
      </c>
      <c r="E2441" s="27">
        <v>8</v>
      </c>
      <c r="F2441" s="77">
        <v>19.901454753680866</v>
      </c>
      <c r="G2441" s="27" t="s">
        <v>857</v>
      </c>
      <c r="H2441" s="27" t="s">
        <v>66</v>
      </c>
      <c r="I2441" s="27">
        <v>4293</v>
      </c>
      <c r="J2441" s="27">
        <v>295</v>
      </c>
      <c r="K2441" s="27">
        <v>9</v>
      </c>
      <c r="L2441" s="123">
        <v>3.0508474576271188E-2</v>
      </c>
      <c r="M2441" s="27" t="s">
        <v>66</v>
      </c>
      <c r="N2441" s="70">
        <f t="shared" si="108"/>
        <v>10274.126016587748</v>
      </c>
      <c r="O2441" s="1">
        <v>44231</v>
      </c>
      <c r="P2441" s="1">
        <f t="shared" si="109"/>
        <v>44213</v>
      </c>
      <c r="Q2441" s="1">
        <f t="shared" si="110"/>
        <v>44226</v>
      </c>
    </row>
    <row r="2442" spans="1:17" x14ac:dyDescent="0.25">
      <c r="A2442" s="73" t="s">
        <v>541</v>
      </c>
      <c r="B2442" s="27" t="s">
        <v>54</v>
      </c>
      <c r="C2442" s="74">
        <v>18711.126473274999</v>
      </c>
      <c r="D2442" s="27">
        <v>1162</v>
      </c>
      <c r="E2442" s="27">
        <v>104</v>
      </c>
      <c r="F2442" s="75">
        <v>39.701358649793839</v>
      </c>
      <c r="G2442" s="27" t="s">
        <v>859</v>
      </c>
      <c r="H2442" s="27" t="s">
        <v>68</v>
      </c>
      <c r="I2442" s="27">
        <v>34183</v>
      </c>
      <c r="J2442" s="27">
        <v>3554</v>
      </c>
      <c r="K2442" s="27">
        <v>125</v>
      </c>
      <c r="L2442" s="122">
        <v>3.5171637591446259E-2</v>
      </c>
      <c r="M2442" s="27" t="s">
        <v>64</v>
      </c>
      <c r="N2442" s="70">
        <f t="shared" si="108"/>
        <v>18994.046163260984</v>
      </c>
      <c r="O2442" s="1">
        <v>44231</v>
      </c>
      <c r="P2442" s="1">
        <f t="shared" si="109"/>
        <v>44213</v>
      </c>
      <c r="Q2442" s="1">
        <f t="shared" si="110"/>
        <v>44226</v>
      </c>
    </row>
    <row r="2443" spans="1:17" x14ac:dyDescent="0.25">
      <c r="A2443" s="73" t="s">
        <v>542</v>
      </c>
      <c r="B2443" s="27" t="s">
        <v>47</v>
      </c>
      <c r="C2443" s="74">
        <v>41355.060735064602</v>
      </c>
      <c r="D2443" s="27">
        <v>2362</v>
      </c>
      <c r="E2443" s="27">
        <v>252</v>
      </c>
      <c r="F2443" s="69">
        <v>43.525507350392921</v>
      </c>
      <c r="G2443" s="27" t="s">
        <v>860</v>
      </c>
      <c r="H2443" s="27" t="s">
        <v>66</v>
      </c>
      <c r="I2443" s="27">
        <v>50553</v>
      </c>
      <c r="J2443" s="27">
        <v>4810</v>
      </c>
      <c r="K2443" s="27">
        <v>291</v>
      </c>
      <c r="L2443" s="72">
        <v>6.0498960498960502E-2</v>
      </c>
      <c r="M2443" s="27" t="s">
        <v>66</v>
      </c>
      <c r="N2443" s="70">
        <f t="shared" si="108"/>
        <v>11630.982797521663</v>
      </c>
      <c r="O2443" s="1">
        <v>44231</v>
      </c>
      <c r="P2443" s="1">
        <f t="shared" si="109"/>
        <v>44213</v>
      </c>
      <c r="Q2443" s="1">
        <f t="shared" si="110"/>
        <v>44226</v>
      </c>
    </row>
    <row r="2444" spans="1:17" x14ac:dyDescent="0.25">
      <c r="A2444" s="73" t="s">
        <v>543</v>
      </c>
      <c r="B2444" s="27" t="s">
        <v>49</v>
      </c>
      <c r="C2444" s="74">
        <v>23089.216116875701</v>
      </c>
      <c r="D2444" s="27">
        <v>972</v>
      </c>
      <c r="E2444" s="27">
        <v>84</v>
      </c>
      <c r="F2444" s="75">
        <v>25.986157215682404</v>
      </c>
      <c r="G2444" s="27" t="s">
        <v>859</v>
      </c>
      <c r="H2444" s="27" t="s">
        <v>66</v>
      </c>
      <c r="I2444" s="27">
        <v>28041</v>
      </c>
      <c r="J2444" s="27">
        <v>2269</v>
      </c>
      <c r="K2444" s="27">
        <v>95</v>
      </c>
      <c r="L2444" s="122">
        <v>4.1868664609960332E-2</v>
      </c>
      <c r="M2444" s="27" t="s">
        <v>66</v>
      </c>
      <c r="N2444" s="70">
        <f t="shared" si="108"/>
        <v>9827.0984537305631</v>
      </c>
      <c r="O2444" s="1">
        <v>44231</v>
      </c>
      <c r="P2444" s="1">
        <f t="shared" si="109"/>
        <v>44213</v>
      </c>
      <c r="Q2444" s="1">
        <f t="shared" si="110"/>
        <v>44226</v>
      </c>
    </row>
    <row r="2445" spans="1:17" x14ac:dyDescent="0.25">
      <c r="A2445" s="73" t="s">
        <v>544</v>
      </c>
      <c r="B2445" s="27" t="s">
        <v>48</v>
      </c>
      <c r="C2445" s="74">
        <v>1711.2133241641</v>
      </c>
      <c r="D2445" s="27">
        <v>49</v>
      </c>
      <c r="E2445" s="27" t="s">
        <v>574</v>
      </c>
      <c r="F2445" s="77">
        <v>16.696590756962024</v>
      </c>
      <c r="G2445" s="27" t="s">
        <v>857</v>
      </c>
      <c r="H2445" s="27" t="s">
        <v>66</v>
      </c>
      <c r="I2445" s="27">
        <v>1113</v>
      </c>
      <c r="J2445" s="27">
        <v>97</v>
      </c>
      <c r="K2445" s="27">
        <v>4</v>
      </c>
      <c r="L2445" s="123">
        <v>4.1237113402061855E-2</v>
      </c>
      <c r="M2445" s="27" t="s">
        <v>66</v>
      </c>
      <c r="N2445" s="70">
        <f t="shared" si="108"/>
        <v>5668.4925619886071</v>
      </c>
      <c r="O2445" s="1">
        <v>44231</v>
      </c>
      <c r="P2445" s="1">
        <f t="shared" si="109"/>
        <v>44213</v>
      </c>
      <c r="Q2445" s="1">
        <f t="shared" si="110"/>
        <v>44226</v>
      </c>
    </row>
    <row r="2446" spans="1:17" x14ac:dyDescent="0.25">
      <c r="A2446" s="73" t="s">
        <v>545</v>
      </c>
      <c r="B2446" s="27" t="s">
        <v>54</v>
      </c>
      <c r="C2446" s="74">
        <v>7315.6481145470188</v>
      </c>
      <c r="D2446" s="27">
        <v>390</v>
      </c>
      <c r="E2446" s="27">
        <v>45</v>
      </c>
      <c r="F2446" s="69">
        <v>43.937128521725533</v>
      </c>
      <c r="G2446" s="27" t="s">
        <v>860</v>
      </c>
      <c r="H2446" s="27" t="s">
        <v>66</v>
      </c>
      <c r="I2446" s="27">
        <v>9377</v>
      </c>
      <c r="J2446" s="27">
        <v>810</v>
      </c>
      <c r="K2446" s="27">
        <v>53</v>
      </c>
      <c r="L2446" s="72">
        <v>6.5432098765432101E-2</v>
      </c>
      <c r="M2446" s="27" t="s">
        <v>66</v>
      </c>
      <c r="N2446" s="70">
        <f t="shared" si="108"/>
        <v>11072.156387474834</v>
      </c>
      <c r="O2446" s="1">
        <v>44231</v>
      </c>
      <c r="P2446" s="1">
        <f t="shared" si="109"/>
        <v>44213</v>
      </c>
      <c r="Q2446" s="1">
        <f t="shared" si="110"/>
        <v>44226</v>
      </c>
    </row>
    <row r="2447" spans="1:17" x14ac:dyDescent="0.25">
      <c r="A2447" s="73" t="s">
        <v>546</v>
      </c>
      <c r="B2447" s="27" t="s">
        <v>49</v>
      </c>
      <c r="C2447" s="74">
        <v>10981.723636578799</v>
      </c>
      <c r="D2447" s="27">
        <v>410</v>
      </c>
      <c r="E2447" s="27">
        <v>53</v>
      </c>
      <c r="F2447" s="75">
        <v>34.472860645523141</v>
      </c>
      <c r="G2447" s="27" t="s">
        <v>859</v>
      </c>
      <c r="H2447" s="27" t="s">
        <v>64</v>
      </c>
      <c r="I2447" s="27">
        <v>28044</v>
      </c>
      <c r="J2447" s="27">
        <v>4088</v>
      </c>
      <c r="K2447" s="27">
        <v>57</v>
      </c>
      <c r="L2447" s="122">
        <v>1.3943248532289627E-2</v>
      </c>
      <c r="M2447" s="27" t="s">
        <v>68</v>
      </c>
      <c r="N2447" s="70">
        <f t="shared" si="108"/>
        <v>37225.486046501515</v>
      </c>
      <c r="O2447" s="1">
        <v>44231</v>
      </c>
      <c r="P2447" s="1">
        <f t="shared" si="109"/>
        <v>44213</v>
      </c>
      <c r="Q2447" s="1">
        <f t="shared" si="110"/>
        <v>44226</v>
      </c>
    </row>
    <row r="2448" spans="1:17" x14ac:dyDescent="0.25">
      <c r="A2448" s="73" t="s">
        <v>547</v>
      </c>
      <c r="B2448" s="27" t="s">
        <v>43</v>
      </c>
      <c r="C2448" s="74">
        <v>16752.226867065601</v>
      </c>
      <c r="D2448" s="27">
        <v>1225</v>
      </c>
      <c r="E2448" s="27">
        <v>118</v>
      </c>
      <c r="F2448" s="69">
        <v>50.313140428761493</v>
      </c>
      <c r="G2448" s="27" t="s">
        <v>860</v>
      </c>
      <c r="H2448" s="27" t="s">
        <v>66</v>
      </c>
      <c r="I2448" s="27">
        <v>20147</v>
      </c>
      <c r="J2448" s="27">
        <v>1909</v>
      </c>
      <c r="K2448" s="27">
        <v>152</v>
      </c>
      <c r="L2448" s="72">
        <v>7.9622839182818234E-2</v>
      </c>
      <c r="M2448" s="27" t="s">
        <v>66</v>
      </c>
      <c r="N2448" s="70">
        <f t="shared" si="108"/>
        <v>11395.499924568472</v>
      </c>
      <c r="O2448" s="1">
        <v>44231</v>
      </c>
      <c r="P2448" s="1">
        <f t="shared" si="109"/>
        <v>44213</v>
      </c>
      <c r="Q2448" s="1">
        <f t="shared" si="110"/>
        <v>44226</v>
      </c>
    </row>
    <row r="2449" spans="1:17" x14ac:dyDescent="0.25">
      <c r="A2449" s="73" t="s">
        <v>548</v>
      </c>
      <c r="B2449" s="27" t="s">
        <v>51</v>
      </c>
      <c r="C2449" s="74">
        <v>14695.182980035201</v>
      </c>
      <c r="D2449" s="27">
        <v>800</v>
      </c>
      <c r="E2449" s="27">
        <v>129</v>
      </c>
      <c r="F2449" s="69">
        <v>62.702762713497314</v>
      </c>
      <c r="G2449" s="27" t="s">
        <v>860</v>
      </c>
      <c r="H2449" s="27" t="s">
        <v>64</v>
      </c>
      <c r="I2449" s="27">
        <v>24538</v>
      </c>
      <c r="J2449" s="27">
        <v>2721</v>
      </c>
      <c r="K2449" s="27">
        <v>136</v>
      </c>
      <c r="L2449" s="72">
        <v>4.9981624402793093E-2</v>
      </c>
      <c r="M2449" s="27" t="s">
        <v>64</v>
      </c>
      <c r="N2449" s="70">
        <f t="shared" ref="N2449:N2465" si="111">(J2449/C2449)*100000</f>
        <v>18516.27164967416</v>
      </c>
      <c r="O2449" s="1">
        <v>44231</v>
      </c>
      <c r="P2449" s="1">
        <f t="shared" si="109"/>
        <v>44213</v>
      </c>
      <c r="Q2449" s="1">
        <f t="shared" si="110"/>
        <v>44226</v>
      </c>
    </row>
    <row r="2450" spans="1:17" x14ac:dyDescent="0.25">
      <c r="A2450" s="73" t="s">
        <v>549</v>
      </c>
      <c r="B2450" s="27" t="s">
        <v>51</v>
      </c>
      <c r="C2450" s="74">
        <v>56177.316442514697</v>
      </c>
      <c r="D2450" s="27">
        <v>3909</v>
      </c>
      <c r="E2450" s="27">
        <v>476</v>
      </c>
      <c r="F2450" s="69">
        <v>60.522648914338284</v>
      </c>
      <c r="G2450" s="27" t="s">
        <v>860</v>
      </c>
      <c r="H2450" s="27" t="s">
        <v>66</v>
      </c>
      <c r="I2450" s="27">
        <v>73052</v>
      </c>
      <c r="J2450" s="27">
        <v>8047</v>
      </c>
      <c r="K2450" s="27">
        <v>555</v>
      </c>
      <c r="L2450" s="72">
        <v>6.8969802410836334E-2</v>
      </c>
      <c r="M2450" s="27" t="s">
        <v>66</v>
      </c>
      <c r="N2450" s="70">
        <f t="shared" si="111"/>
        <v>14324.286935696473</v>
      </c>
      <c r="O2450" s="1">
        <v>44231</v>
      </c>
      <c r="P2450" s="1">
        <f t="shared" si="109"/>
        <v>44213</v>
      </c>
      <c r="Q2450" s="1">
        <f t="shared" si="110"/>
        <v>44226</v>
      </c>
    </row>
    <row r="2451" spans="1:17" x14ac:dyDescent="0.25">
      <c r="A2451" s="73" t="s">
        <v>550</v>
      </c>
      <c r="B2451" s="27" t="s">
        <v>46</v>
      </c>
      <c r="C2451" s="74">
        <v>1451.48737987204</v>
      </c>
      <c r="D2451" s="27">
        <v>52</v>
      </c>
      <c r="E2451" s="27" t="s">
        <v>574</v>
      </c>
      <c r="F2451" s="77">
        <v>14.763181358463154</v>
      </c>
      <c r="G2451" s="27" t="s">
        <v>857</v>
      </c>
      <c r="H2451" s="27" t="s">
        <v>66</v>
      </c>
      <c r="I2451" s="27">
        <v>1256</v>
      </c>
      <c r="J2451" s="27">
        <v>128</v>
      </c>
      <c r="K2451" s="27">
        <v>4</v>
      </c>
      <c r="L2451" s="123">
        <v>3.125E-2</v>
      </c>
      <c r="M2451" s="27" t="s">
        <v>66</v>
      </c>
      <c r="N2451" s="70">
        <f t="shared" si="111"/>
        <v>8818.5403314553241</v>
      </c>
      <c r="O2451" s="1">
        <v>44231</v>
      </c>
      <c r="P2451" s="1">
        <f t="shared" si="109"/>
        <v>44213</v>
      </c>
      <c r="Q2451" s="1">
        <f t="shared" si="110"/>
        <v>44226</v>
      </c>
    </row>
    <row r="2452" spans="1:17" x14ac:dyDescent="0.25">
      <c r="A2452" s="73" t="s">
        <v>551</v>
      </c>
      <c r="B2452" s="27" t="s">
        <v>52</v>
      </c>
      <c r="C2452" s="74">
        <v>15539.121805317</v>
      </c>
      <c r="D2452" s="27">
        <v>1003</v>
      </c>
      <c r="E2452" s="27">
        <v>115</v>
      </c>
      <c r="F2452" s="69">
        <v>52.861968759875758</v>
      </c>
      <c r="G2452" s="27" t="s">
        <v>860</v>
      </c>
      <c r="H2452" s="27" t="s">
        <v>66</v>
      </c>
      <c r="I2452" s="27">
        <v>17575</v>
      </c>
      <c r="J2452" s="27">
        <v>1674</v>
      </c>
      <c r="K2452" s="27">
        <v>133</v>
      </c>
      <c r="L2452" s="72">
        <v>7.9450418160095584E-2</v>
      </c>
      <c r="M2452" s="27" t="s">
        <v>66</v>
      </c>
      <c r="N2452" s="70">
        <f t="shared" si="111"/>
        <v>10772.809563969116</v>
      </c>
      <c r="O2452" s="1">
        <v>44231</v>
      </c>
      <c r="P2452" s="1">
        <f t="shared" si="109"/>
        <v>44213</v>
      </c>
      <c r="Q2452" s="1">
        <f t="shared" si="110"/>
        <v>44226</v>
      </c>
    </row>
    <row r="2453" spans="1:17" x14ac:dyDescent="0.25">
      <c r="A2453" s="73" t="s">
        <v>552</v>
      </c>
      <c r="B2453" s="27" t="s">
        <v>47</v>
      </c>
      <c r="C2453" s="74">
        <v>14533.4559376543</v>
      </c>
      <c r="D2453" s="27">
        <v>1049</v>
      </c>
      <c r="E2453" s="27">
        <v>117</v>
      </c>
      <c r="F2453" s="75">
        <v>57.502791441989963</v>
      </c>
      <c r="G2453" s="27" t="s">
        <v>859</v>
      </c>
      <c r="H2453" s="27" t="s">
        <v>66</v>
      </c>
      <c r="I2453" s="27">
        <v>32769</v>
      </c>
      <c r="J2453" s="27">
        <v>2961</v>
      </c>
      <c r="K2453" s="27">
        <v>140</v>
      </c>
      <c r="L2453" s="122">
        <v>4.7281323877068557E-2</v>
      </c>
      <c r="M2453" s="27" t="s">
        <v>66</v>
      </c>
      <c r="N2453" s="70">
        <f t="shared" si="111"/>
        <v>20373.681337061978</v>
      </c>
      <c r="O2453" s="1">
        <v>44231</v>
      </c>
      <c r="P2453" s="1">
        <f t="shared" si="109"/>
        <v>44213</v>
      </c>
      <c r="Q2453" s="1">
        <f t="shared" si="110"/>
        <v>44226</v>
      </c>
    </row>
    <row r="2454" spans="1:17" x14ac:dyDescent="0.25">
      <c r="A2454" s="73" t="s">
        <v>553</v>
      </c>
      <c r="B2454" s="27" t="s">
        <v>48</v>
      </c>
      <c r="C2454" s="74">
        <v>2458.2722255157701</v>
      </c>
      <c r="D2454" s="27">
        <v>52</v>
      </c>
      <c r="E2454" s="27" t="s">
        <v>574</v>
      </c>
      <c r="F2454" s="77">
        <v>11.622564936002561</v>
      </c>
      <c r="G2454" s="27" t="s">
        <v>857</v>
      </c>
      <c r="H2454" s="27" t="s">
        <v>66</v>
      </c>
      <c r="I2454" s="27">
        <v>5067</v>
      </c>
      <c r="J2454" s="27">
        <v>561</v>
      </c>
      <c r="K2454" s="27">
        <v>5</v>
      </c>
      <c r="L2454" s="123">
        <v>8.9126559714795012E-3</v>
      </c>
      <c r="M2454" s="27" t="s">
        <v>66</v>
      </c>
      <c r="N2454" s="70">
        <f t="shared" si="111"/>
        <v>22820.906251841032</v>
      </c>
      <c r="O2454" s="1">
        <v>44231</v>
      </c>
      <c r="P2454" s="1">
        <f t="shared" si="109"/>
        <v>44213</v>
      </c>
      <c r="Q2454" s="1">
        <f t="shared" si="110"/>
        <v>44226</v>
      </c>
    </row>
    <row r="2455" spans="1:17" x14ac:dyDescent="0.25">
      <c r="A2455" s="73" t="s">
        <v>554</v>
      </c>
      <c r="B2455" s="27" t="s">
        <v>42</v>
      </c>
      <c r="C2455" s="74">
        <v>7178.4740239266202</v>
      </c>
      <c r="D2455" s="27">
        <v>201</v>
      </c>
      <c r="E2455" s="27">
        <v>17</v>
      </c>
      <c r="F2455" s="75">
        <v>16.915652410782155</v>
      </c>
      <c r="G2455" s="27" t="s">
        <v>859</v>
      </c>
      <c r="H2455" s="27" t="s">
        <v>64</v>
      </c>
      <c r="I2455" s="27">
        <v>49993</v>
      </c>
      <c r="J2455" s="27">
        <v>2085</v>
      </c>
      <c r="K2455" s="27">
        <v>21</v>
      </c>
      <c r="L2455" s="122">
        <v>1.0071942446043165E-2</v>
      </c>
      <c r="M2455" s="27" t="s">
        <v>64</v>
      </c>
      <c r="N2455" s="70">
        <f t="shared" si="111"/>
        <v>29045.170227690069</v>
      </c>
      <c r="O2455" s="1">
        <v>44231</v>
      </c>
      <c r="P2455" s="1">
        <f t="shared" si="109"/>
        <v>44213</v>
      </c>
      <c r="Q2455" s="1">
        <f t="shared" si="110"/>
        <v>44226</v>
      </c>
    </row>
    <row r="2456" spans="1:17" x14ac:dyDescent="0.25">
      <c r="A2456" s="73" t="s">
        <v>555</v>
      </c>
      <c r="B2456" s="27" t="s">
        <v>49</v>
      </c>
      <c r="C2456" s="74">
        <v>24460.265400539301</v>
      </c>
      <c r="D2456" s="27">
        <v>1720</v>
      </c>
      <c r="E2456" s="27">
        <v>115</v>
      </c>
      <c r="F2456" s="75">
        <v>33.582161026366485</v>
      </c>
      <c r="G2456" s="27" t="s">
        <v>859</v>
      </c>
      <c r="H2456" s="27" t="s">
        <v>66</v>
      </c>
      <c r="I2456" s="27">
        <v>32401</v>
      </c>
      <c r="J2456" s="27">
        <v>2796</v>
      </c>
      <c r="K2456" s="27">
        <v>138</v>
      </c>
      <c r="L2456" s="122">
        <v>4.9356223175965663E-2</v>
      </c>
      <c r="M2456" s="27" t="s">
        <v>66</v>
      </c>
      <c r="N2456" s="70">
        <f t="shared" si="111"/>
        <v>11430.783575792084</v>
      </c>
      <c r="O2456" s="1">
        <v>44231</v>
      </c>
      <c r="P2456" s="1">
        <f t="shared" si="109"/>
        <v>44213</v>
      </c>
      <c r="Q2456" s="1">
        <f t="shared" si="110"/>
        <v>44226</v>
      </c>
    </row>
    <row r="2457" spans="1:17" x14ac:dyDescent="0.25">
      <c r="A2457" s="73" t="s">
        <v>556</v>
      </c>
      <c r="B2457" s="27" t="s">
        <v>54</v>
      </c>
      <c r="C2457" s="74">
        <v>10765.112077551599</v>
      </c>
      <c r="D2457" s="27">
        <v>521</v>
      </c>
      <c r="E2457" s="27">
        <v>73</v>
      </c>
      <c r="F2457" s="69">
        <v>48.436892033470066</v>
      </c>
      <c r="G2457" s="27" t="s">
        <v>860</v>
      </c>
      <c r="H2457" s="27" t="s">
        <v>66</v>
      </c>
      <c r="I2457" s="27">
        <v>11583</v>
      </c>
      <c r="J2457" s="27">
        <v>1105</v>
      </c>
      <c r="K2457" s="27">
        <v>78</v>
      </c>
      <c r="L2457" s="72">
        <v>7.0588235294117646E-2</v>
      </c>
      <c r="M2457" s="27" t="s">
        <v>66</v>
      </c>
      <c r="N2457" s="70">
        <f t="shared" si="111"/>
        <v>10264.639996681944</v>
      </c>
      <c r="O2457" s="1">
        <v>44231</v>
      </c>
      <c r="P2457" s="1">
        <f t="shared" si="109"/>
        <v>44213</v>
      </c>
      <c r="Q2457" s="1">
        <f t="shared" si="110"/>
        <v>44226</v>
      </c>
    </row>
    <row r="2458" spans="1:17" x14ac:dyDescent="0.25">
      <c r="A2458" s="73" t="s">
        <v>557</v>
      </c>
      <c r="B2458" s="27" t="s">
        <v>49</v>
      </c>
      <c r="C2458" s="74">
        <v>22284.2851538703</v>
      </c>
      <c r="D2458" s="27">
        <v>1002</v>
      </c>
      <c r="E2458" s="27">
        <v>117</v>
      </c>
      <c r="F2458" s="75">
        <v>37.502404943384064</v>
      </c>
      <c r="G2458" s="27" t="s">
        <v>859</v>
      </c>
      <c r="H2458" s="27" t="s">
        <v>64</v>
      </c>
      <c r="I2458" s="27">
        <v>47497</v>
      </c>
      <c r="J2458" s="27">
        <v>4865</v>
      </c>
      <c r="K2458" s="27">
        <v>130</v>
      </c>
      <c r="L2458" s="122">
        <v>2.6721479958890029E-2</v>
      </c>
      <c r="M2458" s="27" t="s">
        <v>68</v>
      </c>
      <c r="N2458" s="70">
        <f t="shared" si="111"/>
        <v>21831.528211058878</v>
      </c>
      <c r="O2458" s="1">
        <v>44231</v>
      </c>
      <c r="P2458" s="1">
        <f t="shared" si="109"/>
        <v>44213</v>
      </c>
      <c r="Q2458" s="1">
        <f t="shared" si="110"/>
        <v>44226</v>
      </c>
    </row>
    <row r="2459" spans="1:17" x14ac:dyDescent="0.25">
      <c r="A2459" s="73" t="s">
        <v>558</v>
      </c>
      <c r="B2459" s="27" t="s">
        <v>42</v>
      </c>
      <c r="C2459" s="74">
        <v>845.307934845815</v>
      </c>
      <c r="D2459" s="27">
        <v>17</v>
      </c>
      <c r="E2459" s="27" t="s">
        <v>574</v>
      </c>
      <c r="F2459" s="77">
        <v>33.800024102033333</v>
      </c>
      <c r="G2459" s="27" t="s">
        <v>857</v>
      </c>
      <c r="H2459" s="27" t="s">
        <v>66</v>
      </c>
      <c r="I2459" s="27">
        <v>766</v>
      </c>
      <c r="J2459" s="27">
        <v>73</v>
      </c>
      <c r="K2459" s="27">
        <v>5</v>
      </c>
      <c r="L2459" s="123">
        <v>6.8493150684931503E-2</v>
      </c>
      <c r="M2459" s="27" t="s">
        <v>66</v>
      </c>
      <c r="N2459" s="70">
        <f t="shared" si="111"/>
        <v>8635.9061580695179</v>
      </c>
      <c r="O2459" s="1">
        <v>44231</v>
      </c>
      <c r="P2459" s="1">
        <f t="shared" si="109"/>
        <v>44213</v>
      </c>
      <c r="Q2459" s="1">
        <f t="shared" si="110"/>
        <v>44226</v>
      </c>
    </row>
    <row r="2460" spans="1:17" x14ac:dyDescent="0.25">
      <c r="A2460" s="73" t="s">
        <v>559</v>
      </c>
      <c r="B2460" s="27" t="s">
        <v>53</v>
      </c>
      <c r="C2460" s="74">
        <v>18868.1392219843</v>
      </c>
      <c r="D2460" s="27">
        <v>1937</v>
      </c>
      <c r="E2460" s="27">
        <v>205</v>
      </c>
      <c r="F2460" s="69">
        <v>77.606259793737095</v>
      </c>
      <c r="G2460" s="27" t="s">
        <v>860</v>
      </c>
      <c r="H2460" s="27" t="s">
        <v>66</v>
      </c>
      <c r="I2460" s="27">
        <v>53828</v>
      </c>
      <c r="J2460" s="27">
        <v>4903</v>
      </c>
      <c r="K2460" s="27">
        <v>267</v>
      </c>
      <c r="L2460" s="72">
        <v>5.4456455231490924E-2</v>
      </c>
      <c r="M2460" s="27" t="s">
        <v>66</v>
      </c>
      <c r="N2460" s="70">
        <f t="shared" si="111"/>
        <v>25985.604315910743</v>
      </c>
      <c r="O2460" s="1">
        <v>44231</v>
      </c>
      <c r="P2460" s="1">
        <f t="shared" si="109"/>
        <v>44213</v>
      </c>
      <c r="Q2460" s="1">
        <f t="shared" si="110"/>
        <v>44226</v>
      </c>
    </row>
    <row r="2461" spans="1:17" x14ac:dyDescent="0.25">
      <c r="A2461" s="73" t="s">
        <v>560</v>
      </c>
      <c r="B2461" s="27" t="s">
        <v>49</v>
      </c>
      <c r="C2461" s="74">
        <v>41525.030739602102</v>
      </c>
      <c r="D2461" s="27">
        <v>3431</v>
      </c>
      <c r="E2461" s="27">
        <v>285</v>
      </c>
      <c r="F2461" s="75">
        <v>49.023787567551175</v>
      </c>
      <c r="G2461" s="27" t="s">
        <v>859</v>
      </c>
      <c r="H2461" s="27" t="s">
        <v>66</v>
      </c>
      <c r="I2461" s="27">
        <v>68775</v>
      </c>
      <c r="J2461" s="27">
        <v>7127</v>
      </c>
      <c r="K2461" s="27">
        <v>350</v>
      </c>
      <c r="L2461" s="122">
        <v>4.9109022028904166E-2</v>
      </c>
      <c r="M2461" s="27" t="s">
        <v>66</v>
      </c>
      <c r="N2461" s="70">
        <f t="shared" si="111"/>
        <v>17163.142020754811</v>
      </c>
      <c r="O2461" s="1">
        <v>44231</v>
      </c>
      <c r="P2461" s="1">
        <f t="shared" si="109"/>
        <v>44213</v>
      </c>
      <c r="Q2461" s="1">
        <f t="shared" si="110"/>
        <v>44226</v>
      </c>
    </row>
    <row r="2462" spans="1:17" x14ac:dyDescent="0.25">
      <c r="A2462" s="73" t="s">
        <v>54</v>
      </c>
      <c r="B2462" s="27" t="s">
        <v>54</v>
      </c>
      <c r="C2462" s="74">
        <v>191574.677370558</v>
      </c>
      <c r="D2462" s="27">
        <v>19336</v>
      </c>
      <c r="E2462" s="27">
        <v>1570</v>
      </c>
      <c r="F2462" s="69">
        <v>58.537411458583371</v>
      </c>
      <c r="G2462" s="27" t="s">
        <v>860</v>
      </c>
      <c r="H2462" s="27" t="s">
        <v>66</v>
      </c>
      <c r="I2462" s="27">
        <v>527438</v>
      </c>
      <c r="J2462" s="27">
        <v>42977</v>
      </c>
      <c r="K2462" s="27">
        <v>1806</v>
      </c>
      <c r="L2462" s="72">
        <v>4.2022477138934776E-2</v>
      </c>
      <c r="M2462" s="27" t="s">
        <v>66</v>
      </c>
      <c r="N2462" s="70">
        <f t="shared" si="111"/>
        <v>22433.549459603521</v>
      </c>
      <c r="O2462" s="1">
        <v>44231</v>
      </c>
      <c r="P2462" s="1">
        <f t="shared" si="109"/>
        <v>44213</v>
      </c>
      <c r="Q2462" s="1">
        <f t="shared" si="110"/>
        <v>44226</v>
      </c>
    </row>
    <row r="2463" spans="1:17" x14ac:dyDescent="0.25">
      <c r="A2463" s="73" t="s">
        <v>561</v>
      </c>
      <c r="B2463" s="27" t="s">
        <v>48</v>
      </c>
      <c r="C2463" s="74">
        <v>1046.7288034764699</v>
      </c>
      <c r="D2463" s="27">
        <v>29</v>
      </c>
      <c r="E2463" s="27">
        <v>6</v>
      </c>
      <c r="F2463" s="77">
        <v>40.943884141529949</v>
      </c>
      <c r="G2463" s="27" t="s">
        <v>857</v>
      </c>
      <c r="H2463" s="27" t="s">
        <v>68</v>
      </c>
      <c r="I2463" s="27">
        <v>1380</v>
      </c>
      <c r="J2463" s="27">
        <v>165</v>
      </c>
      <c r="K2463" s="27">
        <v>7</v>
      </c>
      <c r="L2463" s="123">
        <v>4.2424242424242427E-2</v>
      </c>
      <c r="M2463" s="27" t="s">
        <v>66</v>
      </c>
      <c r="N2463" s="70">
        <f t="shared" si="111"/>
        <v>15763.395394489029</v>
      </c>
      <c r="O2463" s="1">
        <v>44231</v>
      </c>
      <c r="P2463" s="1">
        <f t="shared" si="109"/>
        <v>44213</v>
      </c>
      <c r="Q2463" s="1">
        <f t="shared" si="110"/>
        <v>44226</v>
      </c>
    </row>
    <row r="2464" spans="1:17" x14ac:dyDescent="0.25">
      <c r="A2464" s="73" t="s">
        <v>562</v>
      </c>
      <c r="B2464" s="27" t="s">
        <v>51</v>
      </c>
      <c r="C2464" s="74">
        <v>11271.338775648501</v>
      </c>
      <c r="D2464" s="27">
        <v>817</v>
      </c>
      <c r="E2464" s="27">
        <v>86</v>
      </c>
      <c r="F2464" s="69">
        <v>54.499800468500347</v>
      </c>
      <c r="G2464" s="27" t="s">
        <v>860</v>
      </c>
      <c r="H2464" s="27" t="s">
        <v>66</v>
      </c>
      <c r="I2464" s="27">
        <v>21515</v>
      </c>
      <c r="J2464" s="27">
        <v>1801</v>
      </c>
      <c r="K2464" s="27">
        <v>96</v>
      </c>
      <c r="L2464" s="72">
        <v>5.3303720155469185E-2</v>
      </c>
      <c r="M2464" s="27" t="s">
        <v>66</v>
      </c>
      <c r="N2464" s="70">
        <f t="shared" si="111"/>
        <v>15978.581035032183</v>
      </c>
      <c r="O2464" s="1">
        <v>44231</v>
      </c>
      <c r="P2464" s="1">
        <f t="shared" si="109"/>
        <v>44213</v>
      </c>
      <c r="Q2464" s="1">
        <f t="shared" si="110"/>
        <v>44226</v>
      </c>
    </row>
    <row r="2465" spans="1:17" x14ac:dyDescent="0.25">
      <c r="A2465" s="73" t="s">
        <v>563</v>
      </c>
      <c r="B2465" s="27" t="s">
        <v>41</v>
      </c>
      <c r="C2465" s="74">
        <v>24061.696973528105</v>
      </c>
      <c r="D2465" s="27">
        <v>1006</v>
      </c>
      <c r="E2465" s="27">
        <v>127</v>
      </c>
      <c r="F2465" s="75">
        <v>37.700701581474746</v>
      </c>
      <c r="G2465" s="27" t="s">
        <v>859</v>
      </c>
      <c r="H2465" s="27" t="s">
        <v>66</v>
      </c>
      <c r="I2465" s="27">
        <v>28362</v>
      </c>
      <c r="J2465" s="27">
        <v>3036</v>
      </c>
      <c r="K2465" s="27">
        <v>138</v>
      </c>
      <c r="L2465" s="122">
        <v>4.5454545454545456E-2</v>
      </c>
      <c r="M2465" s="27" t="s">
        <v>66</v>
      </c>
      <c r="N2465" s="70">
        <f t="shared" si="111"/>
        <v>12617.5639371575</v>
      </c>
      <c r="O2465" s="1">
        <v>44231</v>
      </c>
      <c r="P2465" s="1">
        <f t="shared" si="109"/>
        <v>44213</v>
      </c>
      <c r="Q2465" s="1">
        <f t="shared" si="110"/>
        <v>44226</v>
      </c>
    </row>
    <row r="2466" spans="1:17" x14ac:dyDescent="0.25">
      <c r="A2466" s="73" t="s">
        <v>221</v>
      </c>
      <c r="B2466" s="27" t="s">
        <v>52</v>
      </c>
      <c r="C2466" s="74">
        <v>18224.238036758699</v>
      </c>
      <c r="D2466" s="27">
        <v>1337</v>
      </c>
      <c r="E2466" s="27">
        <v>115</v>
      </c>
      <c r="F2466" s="69">
        <v>45.073411012945037</v>
      </c>
      <c r="G2466" s="27" t="s">
        <v>860</v>
      </c>
      <c r="H2466" s="27" t="s">
        <v>66</v>
      </c>
      <c r="I2466" s="27">
        <v>21957</v>
      </c>
      <c r="J2466" s="27">
        <v>1823</v>
      </c>
      <c r="K2466" s="27">
        <v>131</v>
      </c>
      <c r="L2466" s="72">
        <v>7.1859572133845306E-2</v>
      </c>
      <c r="M2466" s="27" t="s">
        <v>68</v>
      </c>
      <c r="N2466" s="70">
        <f t="shared" ref="N2466:N2529" si="112">(J2466/C2466)*100000</f>
        <v>10003.161703238116</v>
      </c>
      <c r="O2466" s="1">
        <v>44238</v>
      </c>
      <c r="P2466" s="1">
        <f t="shared" ref="P2466" si="113">O2466-18</f>
        <v>44220</v>
      </c>
      <c r="Q2466" s="1">
        <f t="shared" ref="Q2466" si="114">O2466-5</f>
        <v>44233</v>
      </c>
    </row>
    <row r="2467" spans="1:17" x14ac:dyDescent="0.25">
      <c r="A2467" s="73" t="s">
        <v>222</v>
      </c>
      <c r="B2467" s="27" t="s">
        <v>49</v>
      </c>
      <c r="C2467" s="74">
        <v>23727.780397963001</v>
      </c>
      <c r="D2467" s="27">
        <v>710</v>
      </c>
      <c r="E2467" s="27">
        <v>46</v>
      </c>
      <c r="F2467" s="75">
        <v>13.847541702621118</v>
      </c>
      <c r="G2467" s="27" t="s">
        <v>859</v>
      </c>
      <c r="H2467" s="27" t="s">
        <v>68</v>
      </c>
      <c r="I2467" s="27">
        <v>31539</v>
      </c>
      <c r="J2467" s="27">
        <v>2581</v>
      </c>
      <c r="K2467" s="27">
        <v>49</v>
      </c>
      <c r="L2467" s="122">
        <v>1.8984889577683069E-2</v>
      </c>
      <c r="M2467" s="27" t="s">
        <v>64</v>
      </c>
      <c r="N2467" s="70">
        <f t="shared" si="112"/>
        <v>10877.545040924164</v>
      </c>
      <c r="O2467" s="1">
        <v>44238</v>
      </c>
      <c r="P2467" s="1">
        <f t="shared" ref="P2467:P2530" si="115">O2467-18</f>
        <v>44220</v>
      </c>
      <c r="Q2467" s="1">
        <f t="shared" ref="Q2467:Q2530" si="116">O2467-5</f>
        <v>44233</v>
      </c>
    </row>
    <row r="2468" spans="1:17" x14ac:dyDescent="0.25">
      <c r="A2468" s="73" t="s">
        <v>223</v>
      </c>
      <c r="B2468" s="27" t="s">
        <v>43</v>
      </c>
      <c r="C2468" s="74">
        <v>10449.281569213599</v>
      </c>
      <c r="D2468" s="27">
        <v>1082</v>
      </c>
      <c r="E2468" s="27">
        <v>107</v>
      </c>
      <c r="F2468" s="69">
        <v>73.142417421069993</v>
      </c>
      <c r="G2468" s="27" t="s">
        <v>860</v>
      </c>
      <c r="H2468" s="27" t="s">
        <v>66</v>
      </c>
      <c r="I2468" s="27">
        <v>16291</v>
      </c>
      <c r="J2468" s="27">
        <v>1354</v>
      </c>
      <c r="K2468" s="27">
        <v>125</v>
      </c>
      <c r="L2468" s="72">
        <v>9.2319054652880359E-2</v>
      </c>
      <c r="M2468" s="27" t="s">
        <v>64</v>
      </c>
      <c r="N2468" s="70">
        <f t="shared" si="112"/>
        <v>12957.828641437407</v>
      </c>
      <c r="O2468" s="1">
        <v>44238</v>
      </c>
      <c r="P2468" s="1">
        <f t="shared" si="115"/>
        <v>44220</v>
      </c>
      <c r="Q2468" s="1">
        <f t="shared" si="116"/>
        <v>44233</v>
      </c>
    </row>
    <row r="2469" spans="1:17" x14ac:dyDescent="0.25">
      <c r="A2469" s="73" t="s">
        <v>224</v>
      </c>
      <c r="B2469" s="27" t="s">
        <v>42</v>
      </c>
      <c r="C2469" s="74">
        <v>8227.4352056835796</v>
      </c>
      <c r="D2469" s="27">
        <v>230</v>
      </c>
      <c r="E2469" s="27">
        <v>34</v>
      </c>
      <c r="F2469" s="69">
        <v>29.517964807474282</v>
      </c>
      <c r="G2469" s="27" t="s">
        <v>860</v>
      </c>
      <c r="H2469" s="27" t="s">
        <v>68</v>
      </c>
      <c r="I2469" s="27">
        <v>9924</v>
      </c>
      <c r="J2469" s="27">
        <v>886</v>
      </c>
      <c r="K2469" s="27">
        <v>34</v>
      </c>
      <c r="L2469" s="72">
        <v>3.8374717832957109E-2</v>
      </c>
      <c r="M2469" s="27" t="s">
        <v>64</v>
      </c>
      <c r="N2469" s="70">
        <f t="shared" si="112"/>
        <v>10768.848102115031</v>
      </c>
      <c r="O2469" s="1">
        <v>44238</v>
      </c>
      <c r="P2469" s="1">
        <f t="shared" si="115"/>
        <v>44220</v>
      </c>
      <c r="Q2469" s="1">
        <f t="shared" si="116"/>
        <v>44233</v>
      </c>
    </row>
    <row r="2470" spans="1:17" x14ac:dyDescent="0.25">
      <c r="A2470" s="73" t="s">
        <v>225</v>
      </c>
      <c r="B2470" s="27" t="s">
        <v>47</v>
      </c>
      <c r="C2470" s="74">
        <v>28496.164598917199</v>
      </c>
      <c r="D2470" s="27">
        <v>2058</v>
      </c>
      <c r="E2470" s="27">
        <v>145</v>
      </c>
      <c r="F2470" s="75">
        <v>36.34574337606265</v>
      </c>
      <c r="G2470" s="27" t="s">
        <v>859</v>
      </c>
      <c r="H2470" s="27" t="s">
        <v>66</v>
      </c>
      <c r="I2470" s="27">
        <v>46310</v>
      </c>
      <c r="J2470" s="27">
        <v>3606</v>
      </c>
      <c r="K2470" s="27">
        <v>165</v>
      </c>
      <c r="L2470" s="122">
        <v>4.5757071547420966E-2</v>
      </c>
      <c r="M2470" s="27" t="s">
        <v>66</v>
      </c>
      <c r="N2470" s="70">
        <f t="shared" si="112"/>
        <v>12654.334542049286</v>
      </c>
      <c r="O2470" s="1">
        <v>44238</v>
      </c>
      <c r="P2470" s="1">
        <f t="shared" si="115"/>
        <v>44220</v>
      </c>
      <c r="Q2470" s="1">
        <f t="shared" si="116"/>
        <v>44233</v>
      </c>
    </row>
    <row r="2471" spans="1:17" x14ac:dyDescent="0.25">
      <c r="A2471" s="73" t="s">
        <v>226</v>
      </c>
      <c r="B2471" s="27" t="s">
        <v>42</v>
      </c>
      <c r="C2471" s="74">
        <v>462.23398096760798</v>
      </c>
      <c r="D2471" s="27" t="s">
        <v>574</v>
      </c>
      <c r="E2471" s="27">
        <v>0</v>
      </c>
      <c r="F2471" s="76">
        <v>0</v>
      </c>
      <c r="G2471" s="27" t="s">
        <v>857</v>
      </c>
      <c r="H2471" s="27" t="s">
        <v>68</v>
      </c>
      <c r="I2471" s="27">
        <v>182</v>
      </c>
      <c r="J2471" s="27">
        <v>10</v>
      </c>
      <c r="K2471" s="27">
        <v>0</v>
      </c>
      <c r="L2471" s="141">
        <v>0</v>
      </c>
      <c r="M2471" s="27" t="s">
        <v>68</v>
      </c>
      <c r="N2471" s="70">
        <f t="shared" si="112"/>
        <v>2163.406502279799</v>
      </c>
      <c r="O2471" s="1">
        <v>44238</v>
      </c>
      <c r="P2471" s="1">
        <f t="shared" si="115"/>
        <v>44220</v>
      </c>
      <c r="Q2471" s="1">
        <f t="shared" si="116"/>
        <v>44233</v>
      </c>
    </row>
    <row r="2472" spans="1:17" x14ac:dyDescent="0.25">
      <c r="A2472" s="73" t="s">
        <v>227</v>
      </c>
      <c r="B2472" s="27" t="s">
        <v>45</v>
      </c>
      <c r="C2472" s="74">
        <v>16598.0263143665</v>
      </c>
      <c r="D2472" s="27">
        <v>912</v>
      </c>
      <c r="E2472" s="27">
        <v>63</v>
      </c>
      <c r="F2472" s="75">
        <v>27.111657222190352</v>
      </c>
      <c r="G2472" s="27" t="s">
        <v>859</v>
      </c>
      <c r="H2472" s="27" t="s">
        <v>66</v>
      </c>
      <c r="I2472" s="27">
        <v>23138</v>
      </c>
      <c r="J2472" s="27">
        <v>1732</v>
      </c>
      <c r="K2472" s="27">
        <v>78</v>
      </c>
      <c r="L2472" s="122">
        <v>4.5034642032332567E-2</v>
      </c>
      <c r="M2472" s="27" t="s">
        <v>64</v>
      </c>
      <c r="N2472" s="70">
        <f t="shared" si="112"/>
        <v>10434.975624185263</v>
      </c>
      <c r="O2472" s="1">
        <v>44238</v>
      </c>
      <c r="P2472" s="1">
        <f t="shared" si="115"/>
        <v>44220</v>
      </c>
      <c r="Q2472" s="1">
        <f t="shared" si="116"/>
        <v>44233</v>
      </c>
    </row>
    <row r="2473" spans="1:17" x14ac:dyDescent="0.25">
      <c r="A2473" s="73" t="s">
        <v>228</v>
      </c>
      <c r="B2473" s="27" t="s">
        <v>48</v>
      </c>
      <c r="C2473" s="74">
        <v>40259.238105780198</v>
      </c>
      <c r="D2473" s="27">
        <v>1593</v>
      </c>
      <c r="E2473" s="27">
        <v>444</v>
      </c>
      <c r="F2473" s="75">
        <v>78.775176099848636</v>
      </c>
      <c r="G2473" s="27" t="s">
        <v>859</v>
      </c>
      <c r="H2473" s="27" t="s">
        <v>64</v>
      </c>
      <c r="I2473" s="27">
        <v>222019</v>
      </c>
      <c r="J2473" s="27">
        <v>26501</v>
      </c>
      <c r="K2473" s="27">
        <v>477</v>
      </c>
      <c r="L2473" s="122">
        <v>1.799932078034791E-2</v>
      </c>
      <c r="M2473" s="27" t="s">
        <v>64</v>
      </c>
      <c r="N2473" s="70">
        <f t="shared" si="112"/>
        <v>65825.885552948734</v>
      </c>
      <c r="O2473" s="1">
        <v>44238</v>
      </c>
      <c r="P2473" s="1">
        <f t="shared" si="115"/>
        <v>44220</v>
      </c>
      <c r="Q2473" s="1">
        <f t="shared" si="116"/>
        <v>44233</v>
      </c>
    </row>
    <row r="2474" spans="1:17" x14ac:dyDescent="0.25">
      <c r="A2474" s="73" t="s">
        <v>229</v>
      </c>
      <c r="B2474" s="27" t="s">
        <v>45</v>
      </c>
      <c r="C2474" s="74">
        <v>36064.049778037697</v>
      </c>
      <c r="D2474" s="27">
        <v>2129</v>
      </c>
      <c r="E2474" s="27">
        <v>181</v>
      </c>
      <c r="F2474" s="75">
        <v>35.84891743479313</v>
      </c>
      <c r="G2474" s="27" t="s">
        <v>859</v>
      </c>
      <c r="H2474" s="27" t="s">
        <v>64</v>
      </c>
      <c r="I2474" s="27">
        <v>70731</v>
      </c>
      <c r="J2474" s="27">
        <v>5709</v>
      </c>
      <c r="K2474" s="27">
        <v>205</v>
      </c>
      <c r="L2474" s="122">
        <v>3.5908215098966544E-2</v>
      </c>
      <c r="M2474" s="27" t="s">
        <v>64</v>
      </c>
      <c r="N2474" s="70">
        <f t="shared" si="112"/>
        <v>15830.168922062296</v>
      </c>
      <c r="O2474" s="1">
        <v>44238</v>
      </c>
      <c r="P2474" s="1">
        <f t="shared" si="115"/>
        <v>44220</v>
      </c>
      <c r="Q2474" s="1">
        <f t="shared" si="116"/>
        <v>44233</v>
      </c>
    </row>
    <row r="2475" spans="1:17" x14ac:dyDescent="0.25">
      <c r="A2475" s="73" t="s">
        <v>230</v>
      </c>
      <c r="B2475" s="27" t="s">
        <v>44</v>
      </c>
      <c r="C2475" s="74">
        <v>260.803252500962</v>
      </c>
      <c r="D2475" s="27" t="s">
        <v>574</v>
      </c>
      <c r="E2475" s="27">
        <v>0</v>
      </c>
      <c r="F2475" s="76">
        <v>0</v>
      </c>
      <c r="G2475" s="27" t="s">
        <v>857</v>
      </c>
      <c r="H2475" s="27" t="s">
        <v>68</v>
      </c>
      <c r="I2475" s="27">
        <v>480</v>
      </c>
      <c r="J2475" s="27">
        <v>27</v>
      </c>
      <c r="K2475" s="27">
        <v>0</v>
      </c>
      <c r="L2475" s="141">
        <v>0</v>
      </c>
      <c r="M2475" s="27" t="s">
        <v>68</v>
      </c>
      <c r="N2475" s="70">
        <f t="shared" si="112"/>
        <v>10352.631625980357</v>
      </c>
      <c r="O2475" s="1">
        <v>44238</v>
      </c>
      <c r="P2475" s="1">
        <f t="shared" si="115"/>
        <v>44220</v>
      </c>
      <c r="Q2475" s="1">
        <f t="shared" si="116"/>
        <v>44233</v>
      </c>
    </row>
    <row r="2476" spans="1:17" x14ac:dyDescent="0.25">
      <c r="A2476" s="73" t="s">
        <v>231</v>
      </c>
      <c r="B2476" s="27" t="s">
        <v>49</v>
      </c>
      <c r="C2476" s="74">
        <v>45827.143129014403</v>
      </c>
      <c r="D2476" s="27">
        <v>1482</v>
      </c>
      <c r="E2476" s="27">
        <v>133</v>
      </c>
      <c r="F2476" s="75">
        <v>20.730072510204746</v>
      </c>
      <c r="G2476" s="27" t="s">
        <v>859</v>
      </c>
      <c r="H2476" s="27" t="s">
        <v>66</v>
      </c>
      <c r="I2476" s="27">
        <v>82992</v>
      </c>
      <c r="J2476" s="27">
        <v>7291</v>
      </c>
      <c r="K2476" s="27">
        <v>147</v>
      </c>
      <c r="L2476" s="122">
        <v>2.0161843368536551E-2</v>
      </c>
      <c r="M2476" s="27" t="s">
        <v>66</v>
      </c>
      <c r="N2476" s="70">
        <f t="shared" si="112"/>
        <v>15909.785123358195</v>
      </c>
      <c r="O2476" s="1">
        <v>44238</v>
      </c>
      <c r="P2476" s="1">
        <f t="shared" si="115"/>
        <v>44220</v>
      </c>
      <c r="Q2476" s="1">
        <f t="shared" si="116"/>
        <v>44233</v>
      </c>
    </row>
    <row r="2477" spans="1:17" x14ac:dyDescent="0.25">
      <c r="A2477" s="73" t="s">
        <v>232</v>
      </c>
      <c r="B2477" s="27" t="s">
        <v>54</v>
      </c>
      <c r="C2477" s="74">
        <v>6286.5177862111304</v>
      </c>
      <c r="D2477" s="27">
        <v>312</v>
      </c>
      <c r="E2477" s="27">
        <v>24</v>
      </c>
      <c r="F2477" s="75">
        <v>27.269241455831629</v>
      </c>
      <c r="G2477" s="27" t="s">
        <v>859</v>
      </c>
      <c r="H2477" s="27" t="s">
        <v>66</v>
      </c>
      <c r="I2477" s="27">
        <v>8935</v>
      </c>
      <c r="J2477" s="27">
        <v>955</v>
      </c>
      <c r="K2477" s="27">
        <v>27</v>
      </c>
      <c r="L2477" s="122">
        <v>2.8272251308900525E-2</v>
      </c>
      <c r="M2477" s="27" t="s">
        <v>66</v>
      </c>
      <c r="N2477" s="70">
        <f t="shared" si="112"/>
        <v>15191.239927686203</v>
      </c>
      <c r="O2477" s="1">
        <v>44238</v>
      </c>
      <c r="P2477" s="1">
        <f t="shared" si="115"/>
        <v>44220</v>
      </c>
      <c r="Q2477" s="1">
        <f t="shared" si="116"/>
        <v>44233</v>
      </c>
    </row>
    <row r="2478" spans="1:17" x14ac:dyDescent="0.25">
      <c r="A2478" s="73" t="s">
        <v>233</v>
      </c>
      <c r="B2478" s="27" t="s">
        <v>49</v>
      </c>
      <c r="C2478" s="74">
        <v>3488.02577394533</v>
      </c>
      <c r="D2478" s="27">
        <v>138</v>
      </c>
      <c r="E2478" s="27">
        <v>16</v>
      </c>
      <c r="F2478" s="75">
        <v>32.765157625668834</v>
      </c>
      <c r="G2478" s="27" t="s">
        <v>859</v>
      </c>
      <c r="H2478" s="27" t="s">
        <v>64</v>
      </c>
      <c r="I2478" s="27">
        <v>3082</v>
      </c>
      <c r="J2478" s="27">
        <v>250</v>
      </c>
      <c r="K2478" s="27">
        <v>18</v>
      </c>
      <c r="L2478" s="122">
        <v>7.1999999999999995E-2</v>
      </c>
      <c r="M2478" s="27" t="s">
        <v>64</v>
      </c>
      <c r="N2478" s="70">
        <f t="shared" si="112"/>
        <v>7167.3782306150579</v>
      </c>
      <c r="O2478" s="1">
        <v>44238</v>
      </c>
      <c r="P2478" s="1">
        <f t="shared" si="115"/>
        <v>44220</v>
      </c>
      <c r="Q2478" s="1">
        <f t="shared" si="116"/>
        <v>44233</v>
      </c>
    </row>
    <row r="2479" spans="1:17" x14ac:dyDescent="0.25">
      <c r="A2479" s="73" t="s">
        <v>234</v>
      </c>
      <c r="B2479" s="27" t="s">
        <v>46</v>
      </c>
      <c r="C2479" s="74">
        <v>1695.3715782397301</v>
      </c>
      <c r="D2479" s="27">
        <v>25</v>
      </c>
      <c r="E2479" s="27">
        <v>0</v>
      </c>
      <c r="F2479" s="76">
        <v>0</v>
      </c>
      <c r="G2479" s="27" t="s">
        <v>857</v>
      </c>
      <c r="H2479" s="27" t="s">
        <v>66</v>
      </c>
      <c r="I2479" s="27">
        <v>1745</v>
      </c>
      <c r="J2479" s="27">
        <v>149</v>
      </c>
      <c r="K2479" s="27">
        <v>0</v>
      </c>
      <c r="L2479" s="141">
        <v>0</v>
      </c>
      <c r="M2479" s="27" t="s">
        <v>66</v>
      </c>
      <c r="N2479" s="70">
        <f t="shared" si="112"/>
        <v>8788.6338259075746</v>
      </c>
      <c r="O2479" s="1">
        <v>44238</v>
      </c>
      <c r="P2479" s="1">
        <f t="shared" si="115"/>
        <v>44220</v>
      </c>
      <c r="Q2479" s="1">
        <f t="shared" si="116"/>
        <v>44233</v>
      </c>
    </row>
    <row r="2480" spans="1:17" x14ac:dyDescent="0.25">
      <c r="A2480" s="73" t="s">
        <v>235</v>
      </c>
      <c r="B2480" s="27" t="s">
        <v>49</v>
      </c>
      <c r="C2480" s="74">
        <v>19700.450804414999</v>
      </c>
      <c r="D2480" s="27">
        <v>1216</v>
      </c>
      <c r="E2480" s="27">
        <v>79</v>
      </c>
      <c r="F2480" s="75">
        <v>28.643289429663927</v>
      </c>
      <c r="G2480" s="27" t="s">
        <v>859</v>
      </c>
      <c r="H2480" s="27" t="s">
        <v>66</v>
      </c>
      <c r="I2480" s="27">
        <v>30564</v>
      </c>
      <c r="J2480" s="27">
        <v>2487</v>
      </c>
      <c r="K2480" s="27">
        <v>98</v>
      </c>
      <c r="L2480" s="122">
        <v>3.9404905508644957E-2</v>
      </c>
      <c r="M2480" s="27" t="s">
        <v>68</v>
      </c>
      <c r="N2480" s="70">
        <f t="shared" si="112"/>
        <v>12624.076599519474</v>
      </c>
      <c r="O2480" s="1">
        <v>44238</v>
      </c>
      <c r="P2480" s="1">
        <f t="shared" si="115"/>
        <v>44220</v>
      </c>
      <c r="Q2480" s="1">
        <f t="shared" si="116"/>
        <v>44233</v>
      </c>
    </row>
    <row r="2481" spans="1:17" x14ac:dyDescent="0.25">
      <c r="A2481" s="73" t="s">
        <v>236</v>
      </c>
      <c r="B2481" s="27" t="s">
        <v>54</v>
      </c>
      <c r="C2481" s="74">
        <v>11981.336652870101</v>
      </c>
      <c r="D2481" s="27">
        <v>544</v>
      </c>
      <c r="E2481" s="27">
        <v>36</v>
      </c>
      <c r="F2481" s="75">
        <v>21.461950748313143</v>
      </c>
      <c r="G2481" s="27" t="s">
        <v>859</v>
      </c>
      <c r="H2481" s="27" t="s">
        <v>66</v>
      </c>
      <c r="I2481" s="27">
        <v>17083</v>
      </c>
      <c r="J2481" s="27">
        <v>1319</v>
      </c>
      <c r="K2481" s="27">
        <v>42</v>
      </c>
      <c r="L2481" s="122">
        <v>3.1842304776345719E-2</v>
      </c>
      <c r="M2481" s="27" t="s">
        <v>66</v>
      </c>
      <c r="N2481" s="70">
        <f t="shared" si="112"/>
        <v>11008.788403287514</v>
      </c>
      <c r="O2481" s="1">
        <v>44238</v>
      </c>
      <c r="P2481" s="1">
        <f t="shared" si="115"/>
        <v>44220</v>
      </c>
      <c r="Q2481" s="1">
        <f t="shared" si="116"/>
        <v>44233</v>
      </c>
    </row>
    <row r="2482" spans="1:17" x14ac:dyDescent="0.25">
      <c r="A2482" s="73" t="s">
        <v>237</v>
      </c>
      <c r="B2482" s="27" t="s">
        <v>43</v>
      </c>
      <c r="C2482" s="74">
        <v>46517.435301401703</v>
      </c>
      <c r="D2482" s="27">
        <v>3332</v>
      </c>
      <c r="E2482" s="27">
        <v>271</v>
      </c>
      <c r="F2482" s="69">
        <v>41.612661428390425</v>
      </c>
      <c r="G2482" s="27" t="s">
        <v>860</v>
      </c>
      <c r="H2482" s="27" t="s">
        <v>66</v>
      </c>
      <c r="I2482" s="27">
        <v>57570</v>
      </c>
      <c r="J2482" s="27">
        <v>4775</v>
      </c>
      <c r="K2482" s="27">
        <v>296</v>
      </c>
      <c r="L2482" s="72">
        <v>6.1989528795811516E-2</v>
      </c>
      <c r="M2482" s="27" t="s">
        <v>66</v>
      </c>
      <c r="N2482" s="70">
        <f t="shared" si="112"/>
        <v>10264.968326523616</v>
      </c>
      <c r="O2482" s="1">
        <v>44238</v>
      </c>
      <c r="P2482" s="1">
        <f t="shared" si="115"/>
        <v>44220</v>
      </c>
      <c r="Q2482" s="1">
        <f t="shared" si="116"/>
        <v>44233</v>
      </c>
    </row>
    <row r="2483" spans="1:17" x14ac:dyDescent="0.25">
      <c r="A2483" s="73" t="s">
        <v>238</v>
      </c>
      <c r="B2483" s="27" t="s">
        <v>54</v>
      </c>
      <c r="C2483" s="74">
        <v>16484.126202190801</v>
      </c>
      <c r="D2483" s="27">
        <v>1316</v>
      </c>
      <c r="E2483" s="27">
        <v>102</v>
      </c>
      <c r="F2483" s="69">
        <v>44.198365120172333</v>
      </c>
      <c r="G2483" s="27" t="s">
        <v>860</v>
      </c>
      <c r="H2483" s="27" t="s">
        <v>66</v>
      </c>
      <c r="I2483" s="27">
        <v>26872</v>
      </c>
      <c r="J2483" s="27">
        <v>2324</v>
      </c>
      <c r="K2483" s="27">
        <v>119</v>
      </c>
      <c r="L2483" s="72">
        <v>5.1204819277108432E-2</v>
      </c>
      <c r="M2483" s="27" t="s">
        <v>66</v>
      </c>
      <c r="N2483" s="70">
        <f t="shared" si="112"/>
        <v>14098.411838724773</v>
      </c>
      <c r="O2483" s="1">
        <v>44238</v>
      </c>
      <c r="P2483" s="1">
        <f t="shared" si="115"/>
        <v>44220</v>
      </c>
      <c r="Q2483" s="1">
        <f t="shared" si="116"/>
        <v>44233</v>
      </c>
    </row>
    <row r="2484" spans="1:17" x14ac:dyDescent="0.25">
      <c r="A2484" s="73" t="s">
        <v>239</v>
      </c>
      <c r="B2484" s="27" t="s">
        <v>51</v>
      </c>
      <c r="C2484" s="74">
        <v>4376.1911247030603</v>
      </c>
      <c r="D2484" s="27">
        <v>389</v>
      </c>
      <c r="E2484" s="27">
        <v>31</v>
      </c>
      <c r="F2484" s="69">
        <v>50.598469106761449</v>
      </c>
      <c r="G2484" s="27" t="s">
        <v>860</v>
      </c>
      <c r="H2484" s="27" t="s">
        <v>66</v>
      </c>
      <c r="I2484" s="27">
        <v>6275</v>
      </c>
      <c r="J2484" s="27">
        <v>535</v>
      </c>
      <c r="K2484" s="27">
        <v>36</v>
      </c>
      <c r="L2484" s="72">
        <v>6.7289719626168226E-2</v>
      </c>
      <c r="M2484" s="27" t="s">
        <v>66</v>
      </c>
      <c r="N2484" s="70">
        <f t="shared" si="112"/>
        <v>12225.243019665912</v>
      </c>
      <c r="O2484" s="1">
        <v>44238</v>
      </c>
      <c r="P2484" s="1">
        <f t="shared" si="115"/>
        <v>44220</v>
      </c>
      <c r="Q2484" s="1">
        <f t="shared" si="116"/>
        <v>44233</v>
      </c>
    </row>
    <row r="2485" spans="1:17" x14ac:dyDescent="0.25">
      <c r="A2485" s="73" t="s">
        <v>240</v>
      </c>
      <c r="B2485" s="27" t="s">
        <v>49</v>
      </c>
      <c r="C2485" s="74">
        <v>8098.2221370774687</v>
      </c>
      <c r="D2485" s="27">
        <v>714</v>
      </c>
      <c r="E2485" s="27">
        <v>48</v>
      </c>
      <c r="F2485" s="69">
        <v>42.337334917917552</v>
      </c>
      <c r="G2485" s="27" t="s">
        <v>860</v>
      </c>
      <c r="H2485" s="27" t="s">
        <v>68</v>
      </c>
      <c r="I2485" s="27">
        <v>15299</v>
      </c>
      <c r="J2485" s="27">
        <v>1006</v>
      </c>
      <c r="K2485" s="27">
        <v>51</v>
      </c>
      <c r="L2485" s="72">
        <v>5.0695825049701791E-2</v>
      </c>
      <c r="M2485" s="27" t="s">
        <v>66</v>
      </c>
      <c r="N2485" s="70">
        <f t="shared" si="112"/>
        <v>12422.479687165642</v>
      </c>
      <c r="O2485" s="1">
        <v>44238</v>
      </c>
      <c r="P2485" s="1">
        <f t="shared" si="115"/>
        <v>44220</v>
      </c>
      <c r="Q2485" s="1">
        <f t="shared" si="116"/>
        <v>44233</v>
      </c>
    </row>
    <row r="2486" spans="1:17" x14ac:dyDescent="0.25">
      <c r="A2486" s="73" t="s">
        <v>41</v>
      </c>
      <c r="B2486" s="27" t="s">
        <v>41</v>
      </c>
      <c r="C2486" s="74">
        <v>44772.5204478296</v>
      </c>
      <c r="D2486" s="27">
        <v>2768</v>
      </c>
      <c r="E2486" s="27">
        <v>241</v>
      </c>
      <c r="F2486" s="69">
        <v>38.448328443658561</v>
      </c>
      <c r="G2486" s="27" t="s">
        <v>860</v>
      </c>
      <c r="H2486" s="27" t="s">
        <v>66</v>
      </c>
      <c r="I2486" s="27">
        <v>54597</v>
      </c>
      <c r="J2486" s="27">
        <v>4826</v>
      </c>
      <c r="K2486" s="27">
        <v>270</v>
      </c>
      <c r="L2486" s="72">
        <v>5.5946953999171156E-2</v>
      </c>
      <c r="M2486" s="27" t="s">
        <v>66</v>
      </c>
      <c r="N2486" s="70">
        <f t="shared" si="112"/>
        <v>10778.933041358287</v>
      </c>
      <c r="O2486" s="1">
        <v>44238</v>
      </c>
      <c r="P2486" s="1">
        <f t="shared" si="115"/>
        <v>44220</v>
      </c>
      <c r="Q2486" s="1">
        <f t="shared" si="116"/>
        <v>44233</v>
      </c>
    </row>
    <row r="2487" spans="1:17" x14ac:dyDescent="0.25">
      <c r="A2487" s="73" t="s">
        <v>241</v>
      </c>
      <c r="B2487" s="27" t="s">
        <v>54</v>
      </c>
      <c r="C2487" s="74">
        <v>5560.1288200980598</v>
      </c>
      <c r="D2487" s="27">
        <v>230</v>
      </c>
      <c r="E2487" s="27">
        <v>20</v>
      </c>
      <c r="F2487" s="75">
        <v>25.693135443330139</v>
      </c>
      <c r="G2487" s="27" t="s">
        <v>859</v>
      </c>
      <c r="H2487" s="27" t="s">
        <v>66</v>
      </c>
      <c r="I2487" s="27">
        <v>6155</v>
      </c>
      <c r="J2487" s="27">
        <v>510</v>
      </c>
      <c r="K2487" s="27">
        <v>23</v>
      </c>
      <c r="L2487" s="122">
        <v>4.5098039215686274E-2</v>
      </c>
      <c r="M2487" s="27" t="s">
        <v>66</v>
      </c>
      <c r="N2487" s="70">
        <f t="shared" si="112"/>
        <v>9172.4493532688612</v>
      </c>
      <c r="O2487" s="1">
        <v>44238</v>
      </c>
      <c r="P2487" s="1">
        <f t="shared" si="115"/>
        <v>44220</v>
      </c>
      <c r="Q2487" s="1">
        <f t="shared" si="116"/>
        <v>44233</v>
      </c>
    </row>
    <row r="2488" spans="1:17" x14ac:dyDescent="0.25">
      <c r="A2488" s="73" t="s">
        <v>242</v>
      </c>
      <c r="B2488" s="27" t="s">
        <v>42</v>
      </c>
      <c r="C2488" s="74">
        <v>1795.3967800267301</v>
      </c>
      <c r="D2488" s="27">
        <v>51</v>
      </c>
      <c r="E2488" s="27">
        <v>5</v>
      </c>
      <c r="F2488" s="77">
        <v>19.892140896985456</v>
      </c>
      <c r="G2488" s="27" t="s">
        <v>857</v>
      </c>
      <c r="H2488" s="27" t="s">
        <v>66</v>
      </c>
      <c r="I2488" s="27">
        <v>2074</v>
      </c>
      <c r="J2488" s="27">
        <v>199</v>
      </c>
      <c r="K2488" s="27">
        <v>6</v>
      </c>
      <c r="L2488" s="123">
        <v>3.015075376884422E-2</v>
      </c>
      <c r="M2488" s="27" t="s">
        <v>66</v>
      </c>
      <c r="N2488" s="70">
        <f t="shared" si="112"/>
        <v>11083.900907800295</v>
      </c>
      <c r="O2488" s="1">
        <v>44238</v>
      </c>
      <c r="P2488" s="1">
        <f t="shared" si="115"/>
        <v>44220</v>
      </c>
      <c r="Q2488" s="1">
        <f t="shared" si="116"/>
        <v>44233</v>
      </c>
    </row>
    <row r="2489" spans="1:17" x14ac:dyDescent="0.25">
      <c r="A2489" s="73" t="s">
        <v>243</v>
      </c>
      <c r="B2489" s="27" t="s">
        <v>49</v>
      </c>
      <c r="C2489" s="74">
        <v>14994.700089288801</v>
      </c>
      <c r="D2489" s="27">
        <v>701</v>
      </c>
      <c r="E2489" s="27">
        <v>32</v>
      </c>
      <c r="F2489" s="75">
        <v>15.243481177373098</v>
      </c>
      <c r="G2489" s="27" t="s">
        <v>859</v>
      </c>
      <c r="H2489" s="27" t="s">
        <v>66</v>
      </c>
      <c r="I2489" s="27">
        <v>30657</v>
      </c>
      <c r="J2489" s="27">
        <v>2501</v>
      </c>
      <c r="K2489" s="27">
        <v>36</v>
      </c>
      <c r="L2489" s="122">
        <v>1.4394242303078768E-2</v>
      </c>
      <c r="M2489" s="27" t="s">
        <v>66</v>
      </c>
      <c r="N2489" s="70">
        <f t="shared" si="112"/>
        <v>16679.226560766929</v>
      </c>
      <c r="O2489" s="1">
        <v>44238</v>
      </c>
      <c r="P2489" s="1">
        <f t="shared" si="115"/>
        <v>44220</v>
      </c>
      <c r="Q2489" s="1">
        <f t="shared" si="116"/>
        <v>44233</v>
      </c>
    </row>
    <row r="2490" spans="1:17" x14ac:dyDescent="0.25">
      <c r="A2490" s="73" t="s">
        <v>244</v>
      </c>
      <c r="B2490" s="27" t="s">
        <v>48</v>
      </c>
      <c r="C2490" s="74">
        <v>16054.358189729401</v>
      </c>
      <c r="D2490" s="27">
        <v>666</v>
      </c>
      <c r="E2490" s="27">
        <v>61</v>
      </c>
      <c r="F2490" s="75">
        <v>27.13993798849145</v>
      </c>
      <c r="G2490" s="27" t="s">
        <v>859</v>
      </c>
      <c r="H2490" s="27" t="s">
        <v>66</v>
      </c>
      <c r="I2490" s="27">
        <v>25049</v>
      </c>
      <c r="J2490" s="27">
        <v>2134</v>
      </c>
      <c r="K2490" s="27">
        <v>70</v>
      </c>
      <c r="L2490" s="122">
        <v>3.280224929709466E-2</v>
      </c>
      <c r="M2490" s="27" t="s">
        <v>66</v>
      </c>
      <c r="N2490" s="70">
        <f t="shared" si="112"/>
        <v>13292.34077613394</v>
      </c>
      <c r="O2490" s="1">
        <v>44238</v>
      </c>
      <c r="P2490" s="1">
        <f t="shared" si="115"/>
        <v>44220</v>
      </c>
      <c r="Q2490" s="1">
        <f t="shared" si="116"/>
        <v>44233</v>
      </c>
    </row>
    <row r="2491" spans="1:17" x14ac:dyDescent="0.25">
      <c r="A2491" s="73" t="s">
        <v>245</v>
      </c>
      <c r="B2491" s="27" t="s">
        <v>51</v>
      </c>
      <c r="C2491" s="74">
        <v>18017.1246620739</v>
      </c>
      <c r="D2491" s="27">
        <v>863</v>
      </c>
      <c r="E2491" s="27">
        <v>82</v>
      </c>
      <c r="F2491" s="69">
        <v>32.508754681995178</v>
      </c>
      <c r="G2491" s="27" t="s">
        <v>860</v>
      </c>
      <c r="H2491" s="27" t="s">
        <v>66</v>
      </c>
      <c r="I2491" s="27">
        <v>17864</v>
      </c>
      <c r="J2491" s="27">
        <v>1411</v>
      </c>
      <c r="K2491" s="27">
        <v>87</v>
      </c>
      <c r="L2491" s="72">
        <v>6.1658398299078668E-2</v>
      </c>
      <c r="M2491" s="27" t="s">
        <v>66</v>
      </c>
      <c r="N2491" s="70">
        <f t="shared" si="112"/>
        <v>7831.4382925382051</v>
      </c>
      <c r="O2491" s="1">
        <v>44238</v>
      </c>
      <c r="P2491" s="1">
        <f t="shared" si="115"/>
        <v>44220</v>
      </c>
      <c r="Q2491" s="1">
        <f t="shared" si="116"/>
        <v>44233</v>
      </c>
    </row>
    <row r="2492" spans="1:17" x14ac:dyDescent="0.25">
      <c r="A2492" s="73" t="s">
        <v>246</v>
      </c>
      <c r="B2492" s="27" t="s">
        <v>49</v>
      </c>
      <c r="C2492" s="74">
        <v>27408.591693709299</v>
      </c>
      <c r="D2492" s="27">
        <v>956</v>
      </c>
      <c r="E2492" s="27">
        <v>62</v>
      </c>
      <c r="F2492" s="75">
        <v>16.15760298106763</v>
      </c>
      <c r="G2492" s="27" t="s">
        <v>859</v>
      </c>
      <c r="H2492" s="27" t="s">
        <v>66</v>
      </c>
      <c r="I2492" s="27">
        <v>50500</v>
      </c>
      <c r="J2492" s="27">
        <v>4334</v>
      </c>
      <c r="K2492" s="27">
        <v>80</v>
      </c>
      <c r="L2492" s="122">
        <v>1.8458698661744346E-2</v>
      </c>
      <c r="M2492" s="27" t="s">
        <v>66</v>
      </c>
      <c r="N2492" s="70">
        <f t="shared" si="112"/>
        <v>15812.55997547193</v>
      </c>
      <c r="O2492" s="1">
        <v>44238</v>
      </c>
      <c r="P2492" s="1">
        <f t="shared" si="115"/>
        <v>44220</v>
      </c>
      <c r="Q2492" s="1">
        <f t="shared" si="116"/>
        <v>44233</v>
      </c>
    </row>
    <row r="2493" spans="1:17" x14ac:dyDescent="0.25">
      <c r="A2493" s="73" t="s">
        <v>247</v>
      </c>
      <c r="B2493" s="27" t="s">
        <v>43</v>
      </c>
      <c r="C2493" s="74">
        <v>6815.0684702353301</v>
      </c>
      <c r="D2493" s="27">
        <v>576</v>
      </c>
      <c r="E2493" s="27">
        <v>54</v>
      </c>
      <c r="F2493" s="69">
        <v>56.597272264964737</v>
      </c>
      <c r="G2493" s="27" t="s">
        <v>860</v>
      </c>
      <c r="H2493" s="27" t="s">
        <v>66</v>
      </c>
      <c r="I2493" s="27">
        <v>8638</v>
      </c>
      <c r="J2493" s="27">
        <v>700</v>
      </c>
      <c r="K2493" s="27">
        <v>63</v>
      </c>
      <c r="L2493" s="72">
        <v>0.09</v>
      </c>
      <c r="M2493" s="27" t="s">
        <v>66</v>
      </c>
      <c r="N2493" s="70">
        <f t="shared" si="112"/>
        <v>10271.356818456563</v>
      </c>
      <c r="O2493" s="1">
        <v>44238</v>
      </c>
      <c r="P2493" s="1">
        <f t="shared" si="115"/>
        <v>44220</v>
      </c>
      <c r="Q2493" s="1">
        <f t="shared" si="116"/>
        <v>44233</v>
      </c>
    </row>
    <row r="2494" spans="1:17" x14ac:dyDescent="0.25">
      <c r="A2494" s="73" t="s">
        <v>248</v>
      </c>
      <c r="B2494" s="27" t="s">
        <v>54</v>
      </c>
      <c r="C2494" s="74">
        <v>3227.2105007745699</v>
      </c>
      <c r="D2494" s="27">
        <v>159</v>
      </c>
      <c r="E2494" s="27">
        <v>13</v>
      </c>
      <c r="F2494" s="78">
        <v>28.773190603729137</v>
      </c>
      <c r="G2494" s="27" t="s">
        <v>858</v>
      </c>
      <c r="H2494" s="27" t="s">
        <v>66</v>
      </c>
      <c r="I2494" s="27">
        <v>4601</v>
      </c>
      <c r="J2494" s="27">
        <v>381</v>
      </c>
      <c r="K2494" s="27">
        <v>17</v>
      </c>
      <c r="L2494" s="124">
        <v>4.4619422572178477E-2</v>
      </c>
      <c r="M2494" s="27" t="s">
        <v>66</v>
      </c>
      <c r="N2494" s="70">
        <f t="shared" si="112"/>
        <v>11805.861436945477</v>
      </c>
      <c r="O2494" s="1">
        <v>44238</v>
      </c>
      <c r="P2494" s="1">
        <f t="shared" si="115"/>
        <v>44220</v>
      </c>
      <c r="Q2494" s="1">
        <f t="shared" si="116"/>
        <v>44233</v>
      </c>
    </row>
    <row r="2495" spans="1:17" x14ac:dyDescent="0.25">
      <c r="A2495" s="73" t="s">
        <v>249</v>
      </c>
      <c r="B2495" s="27" t="s">
        <v>46</v>
      </c>
      <c r="C2495" s="74">
        <v>2072.5449926586398</v>
      </c>
      <c r="D2495" s="27">
        <v>41</v>
      </c>
      <c r="E2495" s="27" t="s">
        <v>574</v>
      </c>
      <c r="F2495" s="77">
        <v>10.339255120866195</v>
      </c>
      <c r="G2495" s="27" t="s">
        <v>857</v>
      </c>
      <c r="H2495" s="27" t="s">
        <v>64</v>
      </c>
      <c r="I2495" s="27">
        <v>3058</v>
      </c>
      <c r="J2495" s="27">
        <v>293</v>
      </c>
      <c r="K2495" s="27">
        <v>3</v>
      </c>
      <c r="L2495" s="123">
        <v>1.0238907849829351E-2</v>
      </c>
      <c r="M2495" s="27" t="s">
        <v>64</v>
      </c>
      <c r="N2495" s="70">
        <f t="shared" si="112"/>
        <v>14137.20816859771</v>
      </c>
      <c r="O2495" s="1">
        <v>44238</v>
      </c>
      <c r="P2495" s="1">
        <f t="shared" si="115"/>
        <v>44220</v>
      </c>
      <c r="Q2495" s="1">
        <f t="shared" si="116"/>
        <v>44233</v>
      </c>
    </row>
    <row r="2496" spans="1:17" x14ac:dyDescent="0.25">
      <c r="A2496" s="73" t="s">
        <v>250</v>
      </c>
      <c r="B2496" s="27" t="s">
        <v>45</v>
      </c>
      <c r="C2496" s="74">
        <v>41070.9163256869</v>
      </c>
      <c r="D2496" s="27">
        <v>2822</v>
      </c>
      <c r="E2496" s="27">
        <v>186</v>
      </c>
      <c r="F2496" s="75">
        <v>32.348229536347176</v>
      </c>
      <c r="G2496" s="27" t="s">
        <v>859</v>
      </c>
      <c r="H2496" s="27" t="s">
        <v>66</v>
      </c>
      <c r="I2496" s="27">
        <v>108892</v>
      </c>
      <c r="J2496" s="27">
        <v>9588</v>
      </c>
      <c r="K2496" s="27">
        <v>222</v>
      </c>
      <c r="L2496" s="122">
        <v>2.3153942428035045E-2</v>
      </c>
      <c r="M2496" s="27" t="s">
        <v>66</v>
      </c>
      <c r="N2496" s="70">
        <f t="shared" si="112"/>
        <v>23344.986812489005</v>
      </c>
      <c r="O2496" s="1">
        <v>44238</v>
      </c>
      <c r="P2496" s="1">
        <f t="shared" si="115"/>
        <v>44220</v>
      </c>
      <c r="Q2496" s="1">
        <f t="shared" si="116"/>
        <v>44233</v>
      </c>
    </row>
    <row r="2497" spans="1:17" x14ac:dyDescent="0.25">
      <c r="A2497" s="73" t="s">
        <v>251</v>
      </c>
      <c r="B2497" s="27" t="s">
        <v>49</v>
      </c>
      <c r="C2497" s="74">
        <v>43672.597856087901</v>
      </c>
      <c r="D2497" s="27">
        <v>3005</v>
      </c>
      <c r="E2497" s="27">
        <v>189</v>
      </c>
      <c r="F2497" s="75">
        <v>30.911831818399872</v>
      </c>
      <c r="G2497" s="27" t="s">
        <v>859</v>
      </c>
      <c r="H2497" s="27" t="s">
        <v>66</v>
      </c>
      <c r="I2497" s="27">
        <v>60176</v>
      </c>
      <c r="J2497" s="27">
        <v>4792</v>
      </c>
      <c r="K2497" s="27">
        <v>213</v>
      </c>
      <c r="L2497" s="122">
        <v>4.4449081803005011E-2</v>
      </c>
      <c r="M2497" s="27" t="s">
        <v>66</v>
      </c>
      <c r="N2497" s="70">
        <f t="shared" si="112"/>
        <v>10972.555412872014</v>
      </c>
      <c r="O2497" s="1">
        <v>44238</v>
      </c>
      <c r="P2497" s="1">
        <f t="shared" si="115"/>
        <v>44220</v>
      </c>
      <c r="Q2497" s="1">
        <f t="shared" si="116"/>
        <v>44233</v>
      </c>
    </row>
    <row r="2498" spans="1:17" x14ac:dyDescent="0.25">
      <c r="A2498" s="73" t="s">
        <v>252</v>
      </c>
      <c r="B2498" s="27" t="s">
        <v>54</v>
      </c>
      <c r="C2498" s="74">
        <v>9025.9672012139599</v>
      </c>
      <c r="D2498" s="27">
        <v>475</v>
      </c>
      <c r="E2498" s="27">
        <v>37</v>
      </c>
      <c r="F2498" s="69">
        <v>29.280597679345526</v>
      </c>
      <c r="G2498" s="27" t="s">
        <v>860</v>
      </c>
      <c r="H2498" s="27" t="s">
        <v>66</v>
      </c>
      <c r="I2498" s="27">
        <v>9647</v>
      </c>
      <c r="J2498" s="27">
        <v>771</v>
      </c>
      <c r="K2498" s="27">
        <v>42</v>
      </c>
      <c r="L2498" s="72">
        <v>5.4474708171206226E-2</v>
      </c>
      <c r="M2498" s="27" t="s">
        <v>66</v>
      </c>
      <c r="N2498" s="70">
        <f t="shared" si="112"/>
        <v>8542.0208473204202</v>
      </c>
      <c r="O2498" s="1">
        <v>44238</v>
      </c>
      <c r="P2498" s="1">
        <f t="shared" si="115"/>
        <v>44220</v>
      </c>
      <c r="Q2498" s="1">
        <f t="shared" si="116"/>
        <v>44233</v>
      </c>
    </row>
    <row r="2499" spans="1:17" x14ac:dyDescent="0.25">
      <c r="A2499" s="73" t="s">
        <v>253</v>
      </c>
      <c r="B2499" s="27" t="s">
        <v>47</v>
      </c>
      <c r="C2499" s="74">
        <v>1208.9750880147301</v>
      </c>
      <c r="D2499" s="27">
        <v>44</v>
      </c>
      <c r="E2499" s="27" t="s">
        <v>574</v>
      </c>
      <c r="F2499" s="77">
        <v>5.9081921651392326</v>
      </c>
      <c r="G2499" s="27" t="s">
        <v>857</v>
      </c>
      <c r="H2499" s="27" t="s">
        <v>66</v>
      </c>
      <c r="I2499" s="27">
        <v>1192</v>
      </c>
      <c r="J2499" s="27">
        <v>92</v>
      </c>
      <c r="K2499" s="27">
        <v>2</v>
      </c>
      <c r="L2499" s="123">
        <v>2.1739130434782608E-2</v>
      </c>
      <c r="M2499" s="27" t="s">
        <v>66</v>
      </c>
      <c r="N2499" s="70">
        <f t="shared" si="112"/>
        <v>7609.7515086993317</v>
      </c>
      <c r="O2499" s="1">
        <v>44238</v>
      </c>
      <c r="P2499" s="1">
        <f t="shared" si="115"/>
        <v>44220</v>
      </c>
      <c r="Q2499" s="1">
        <f t="shared" si="116"/>
        <v>44233</v>
      </c>
    </row>
    <row r="2500" spans="1:17" x14ac:dyDescent="0.25">
      <c r="A2500" s="73" t="s">
        <v>254</v>
      </c>
      <c r="B2500" s="27" t="s">
        <v>54</v>
      </c>
      <c r="C2500" s="74">
        <v>5055.24299668805</v>
      </c>
      <c r="D2500" s="27">
        <v>142</v>
      </c>
      <c r="E2500" s="27">
        <v>13</v>
      </c>
      <c r="F2500" s="78">
        <v>18.36848256710476</v>
      </c>
      <c r="G2500" s="27" t="s">
        <v>858</v>
      </c>
      <c r="H2500" s="27" t="s">
        <v>64</v>
      </c>
      <c r="I2500" s="27">
        <v>7970</v>
      </c>
      <c r="J2500" s="27">
        <v>599</v>
      </c>
      <c r="K2500" s="27">
        <v>14</v>
      </c>
      <c r="L2500" s="124">
        <v>2.337228714524207E-2</v>
      </c>
      <c r="M2500" s="27" t="s">
        <v>68</v>
      </c>
      <c r="N2500" s="70">
        <f t="shared" si="112"/>
        <v>11849.084215980038</v>
      </c>
      <c r="O2500" s="1">
        <v>44238</v>
      </c>
      <c r="P2500" s="1">
        <f t="shared" si="115"/>
        <v>44220</v>
      </c>
      <c r="Q2500" s="1">
        <f t="shared" si="116"/>
        <v>44233</v>
      </c>
    </row>
    <row r="2501" spans="1:17" x14ac:dyDescent="0.25">
      <c r="A2501" s="73" t="s">
        <v>255</v>
      </c>
      <c r="B2501" s="27" t="s">
        <v>53</v>
      </c>
      <c r="C2501" s="74">
        <v>692958.26281431701</v>
      </c>
      <c r="D2501" s="27">
        <v>55503</v>
      </c>
      <c r="E2501" s="27">
        <v>3767</v>
      </c>
      <c r="F2501" s="75">
        <v>38.829384540224204</v>
      </c>
      <c r="G2501" s="27" t="s">
        <v>859</v>
      </c>
      <c r="H2501" s="27" t="s">
        <v>66</v>
      </c>
      <c r="I2501" s="27">
        <v>2464511</v>
      </c>
      <c r="J2501" s="27">
        <v>238658</v>
      </c>
      <c r="K2501" s="27">
        <v>4364</v>
      </c>
      <c r="L2501" s="122">
        <v>1.8285580202633055E-2</v>
      </c>
      <c r="M2501" s="27" t="s">
        <v>66</v>
      </c>
      <c r="N2501" s="70">
        <f t="shared" si="112"/>
        <v>34440.45807762452</v>
      </c>
      <c r="O2501" s="1">
        <v>44238</v>
      </c>
      <c r="P2501" s="1">
        <f t="shared" si="115"/>
        <v>44220</v>
      </c>
      <c r="Q2501" s="1">
        <f t="shared" si="116"/>
        <v>44233</v>
      </c>
    </row>
    <row r="2502" spans="1:17" x14ac:dyDescent="0.25">
      <c r="A2502" s="73" t="s">
        <v>256</v>
      </c>
      <c r="B2502" s="27" t="s">
        <v>41</v>
      </c>
      <c r="C2502" s="74">
        <v>21025.5302833235</v>
      </c>
      <c r="D2502" s="27">
        <v>944</v>
      </c>
      <c r="E2502" s="27">
        <v>99</v>
      </c>
      <c r="F2502" s="75">
        <v>33.632581324416385</v>
      </c>
      <c r="G2502" s="27" t="s">
        <v>859</v>
      </c>
      <c r="H2502" s="27" t="s">
        <v>66</v>
      </c>
      <c r="I2502" s="27">
        <v>30938</v>
      </c>
      <c r="J2502" s="27">
        <v>3781</v>
      </c>
      <c r="K2502" s="27">
        <v>111</v>
      </c>
      <c r="L2502" s="122">
        <v>2.9357312880190427E-2</v>
      </c>
      <c r="M2502" s="27" t="s">
        <v>66</v>
      </c>
      <c r="N2502" s="70">
        <f t="shared" si="112"/>
        <v>17982.899594208655</v>
      </c>
      <c r="O2502" s="1">
        <v>44238</v>
      </c>
      <c r="P2502" s="1">
        <f t="shared" si="115"/>
        <v>44220</v>
      </c>
      <c r="Q2502" s="1">
        <f t="shared" si="116"/>
        <v>44233</v>
      </c>
    </row>
    <row r="2503" spans="1:17" x14ac:dyDescent="0.25">
      <c r="A2503" s="73" t="s">
        <v>257</v>
      </c>
      <c r="B2503" s="27" t="s">
        <v>49</v>
      </c>
      <c r="C2503" s="74">
        <v>5073.1152154421097</v>
      </c>
      <c r="D2503" s="27">
        <v>153</v>
      </c>
      <c r="E2503" s="27">
        <v>16</v>
      </c>
      <c r="F2503" s="75">
        <v>22.527719050779442</v>
      </c>
      <c r="G2503" s="27" t="s">
        <v>859</v>
      </c>
      <c r="H2503" s="27" t="s">
        <v>64</v>
      </c>
      <c r="I2503" s="27">
        <v>6575</v>
      </c>
      <c r="J2503" s="27">
        <v>533</v>
      </c>
      <c r="K2503" s="27">
        <v>17</v>
      </c>
      <c r="L2503" s="122">
        <v>3.1894934333958722E-2</v>
      </c>
      <c r="M2503" s="27" t="s">
        <v>64</v>
      </c>
      <c r="N2503" s="70">
        <f t="shared" si="112"/>
        <v>10506.364972307263</v>
      </c>
      <c r="O2503" s="1">
        <v>44238</v>
      </c>
      <c r="P2503" s="1">
        <f t="shared" si="115"/>
        <v>44220</v>
      </c>
      <c r="Q2503" s="1">
        <f t="shared" si="116"/>
        <v>44233</v>
      </c>
    </row>
    <row r="2504" spans="1:17" x14ac:dyDescent="0.25">
      <c r="A2504" s="73" t="s">
        <v>258</v>
      </c>
      <c r="B2504" s="27" t="s">
        <v>45</v>
      </c>
      <c r="C2504" s="74">
        <v>7640.4843218528404</v>
      </c>
      <c r="D2504" s="27">
        <v>431</v>
      </c>
      <c r="E2504" s="27">
        <v>33</v>
      </c>
      <c r="F2504" s="69">
        <v>30.850699482506666</v>
      </c>
      <c r="G2504" s="27" t="s">
        <v>860</v>
      </c>
      <c r="H2504" s="27" t="s">
        <v>66</v>
      </c>
      <c r="I2504" s="27">
        <v>12604</v>
      </c>
      <c r="J2504" s="27">
        <v>986</v>
      </c>
      <c r="K2504" s="27">
        <v>37</v>
      </c>
      <c r="L2504" s="72">
        <v>3.7525354969574036E-2</v>
      </c>
      <c r="M2504" s="27" t="s">
        <v>66</v>
      </c>
      <c r="N2504" s="70">
        <f t="shared" si="112"/>
        <v>12904.941080500668</v>
      </c>
      <c r="O2504" s="1">
        <v>44238</v>
      </c>
      <c r="P2504" s="1">
        <f t="shared" si="115"/>
        <v>44220</v>
      </c>
      <c r="Q2504" s="1">
        <f t="shared" si="116"/>
        <v>44233</v>
      </c>
    </row>
    <row r="2505" spans="1:17" x14ac:dyDescent="0.25">
      <c r="A2505" s="73" t="s">
        <v>259</v>
      </c>
      <c r="B2505" s="27" t="s">
        <v>54</v>
      </c>
      <c r="C2505" s="74">
        <v>4489.38887213825</v>
      </c>
      <c r="D2505" s="27">
        <v>238</v>
      </c>
      <c r="E2505" s="27">
        <v>18</v>
      </c>
      <c r="F2505" s="75">
        <v>28.638960052972941</v>
      </c>
      <c r="G2505" s="27" t="s">
        <v>859</v>
      </c>
      <c r="H2505" s="27" t="s">
        <v>66</v>
      </c>
      <c r="I2505" s="27">
        <v>6999</v>
      </c>
      <c r="J2505" s="27">
        <v>562</v>
      </c>
      <c r="K2505" s="27">
        <v>22</v>
      </c>
      <c r="L2505" s="122">
        <v>3.9145907473309607E-2</v>
      </c>
      <c r="M2505" s="27" t="s">
        <v>66</v>
      </c>
      <c r="N2505" s="70">
        <f t="shared" si="112"/>
        <v>12518.407649821725</v>
      </c>
      <c r="O2505" s="1">
        <v>44238</v>
      </c>
      <c r="P2505" s="1">
        <f t="shared" si="115"/>
        <v>44220</v>
      </c>
      <c r="Q2505" s="1">
        <f t="shared" si="116"/>
        <v>44233</v>
      </c>
    </row>
    <row r="2506" spans="1:17" x14ac:dyDescent="0.25">
      <c r="A2506" s="73" t="s">
        <v>260</v>
      </c>
      <c r="B2506" s="27" t="s">
        <v>51</v>
      </c>
      <c r="C2506" s="74">
        <v>39657.353717883198</v>
      </c>
      <c r="D2506" s="27">
        <v>3265</v>
      </c>
      <c r="E2506" s="27">
        <v>239</v>
      </c>
      <c r="F2506" s="75">
        <v>43.047321545638916</v>
      </c>
      <c r="G2506" s="27" t="s">
        <v>859</v>
      </c>
      <c r="H2506" s="27" t="s">
        <v>66</v>
      </c>
      <c r="I2506" s="27">
        <v>69991</v>
      </c>
      <c r="J2506" s="27">
        <v>5614</v>
      </c>
      <c r="K2506" s="27">
        <v>280</v>
      </c>
      <c r="L2506" s="122">
        <v>4.9875311720698257E-2</v>
      </c>
      <c r="M2506" s="27" t="s">
        <v>66</v>
      </c>
      <c r="N2506" s="70">
        <f t="shared" si="112"/>
        <v>14156.264787452035</v>
      </c>
      <c r="O2506" s="1">
        <v>44238</v>
      </c>
      <c r="P2506" s="1">
        <f t="shared" si="115"/>
        <v>44220</v>
      </c>
      <c r="Q2506" s="1">
        <f t="shared" si="116"/>
        <v>44233</v>
      </c>
    </row>
    <row r="2507" spans="1:17" x14ac:dyDescent="0.25">
      <c r="A2507" s="73" t="s">
        <v>261</v>
      </c>
      <c r="B2507" s="27" t="s">
        <v>41</v>
      </c>
      <c r="C2507" s="74">
        <v>9926.4673993127308</v>
      </c>
      <c r="D2507" s="27">
        <v>359</v>
      </c>
      <c r="E2507" s="27">
        <v>42</v>
      </c>
      <c r="F2507" s="69">
        <v>30.222231931247848</v>
      </c>
      <c r="G2507" s="27" t="s">
        <v>860</v>
      </c>
      <c r="H2507" s="27" t="s">
        <v>66</v>
      </c>
      <c r="I2507" s="27">
        <v>13919</v>
      </c>
      <c r="J2507" s="27">
        <v>1679</v>
      </c>
      <c r="K2507" s="27">
        <v>49</v>
      </c>
      <c r="L2507" s="72">
        <v>2.9184038117927337E-2</v>
      </c>
      <c r="M2507" s="27" t="s">
        <v>66</v>
      </c>
      <c r="N2507" s="70">
        <f t="shared" si="112"/>
        <v>16914.375804188378</v>
      </c>
      <c r="O2507" s="1">
        <v>44238</v>
      </c>
      <c r="P2507" s="1">
        <f t="shared" si="115"/>
        <v>44220</v>
      </c>
      <c r="Q2507" s="1">
        <f t="shared" si="116"/>
        <v>44233</v>
      </c>
    </row>
    <row r="2508" spans="1:17" x14ac:dyDescent="0.25">
      <c r="A2508" s="73" t="s">
        <v>262</v>
      </c>
      <c r="B2508" s="27" t="s">
        <v>52</v>
      </c>
      <c r="C2508" s="74">
        <v>28615.425420800198</v>
      </c>
      <c r="D2508" s="27">
        <v>2252</v>
      </c>
      <c r="E2508" s="27">
        <v>261</v>
      </c>
      <c r="F2508" s="69">
        <v>65.149676682094281</v>
      </c>
      <c r="G2508" s="27" t="s">
        <v>860</v>
      </c>
      <c r="H2508" s="27" t="s">
        <v>66</v>
      </c>
      <c r="I2508" s="27">
        <v>50128</v>
      </c>
      <c r="J2508" s="27">
        <v>4353</v>
      </c>
      <c r="K2508" s="27">
        <v>287</v>
      </c>
      <c r="L2508" s="72">
        <v>6.5931541465655871E-2</v>
      </c>
      <c r="M2508" s="27" t="s">
        <v>66</v>
      </c>
      <c r="N2508" s="70">
        <f t="shared" si="112"/>
        <v>15212.075081839805</v>
      </c>
      <c r="O2508" s="1">
        <v>44238</v>
      </c>
      <c r="P2508" s="1">
        <f t="shared" si="115"/>
        <v>44220</v>
      </c>
      <c r="Q2508" s="1">
        <f t="shared" si="116"/>
        <v>44233</v>
      </c>
    </row>
    <row r="2509" spans="1:17" x14ac:dyDescent="0.25">
      <c r="A2509" s="73" t="s">
        <v>263</v>
      </c>
      <c r="B2509" s="27" t="s">
        <v>47</v>
      </c>
      <c r="C2509" s="74">
        <v>3727.2357787096198</v>
      </c>
      <c r="D2509" s="27">
        <v>166</v>
      </c>
      <c r="E2509" s="27">
        <v>20</v>
      </c>
      <c r="F2509" s="75">
        <v>38.327906078053495</v>
      </c>
      <c r="G2509" s="27" t="s">
        <v>859</v>
      </c>
      <c r="H2509" s="27" t="s">
        <v>66</v>
      </c>
      <c r="I2509" s="27">
        <v>4129</v>
      </c>
      <c r="J2509" s="27">
        <v>325</v>
      </c>
      <c r="K2509" s="27">
        <v>23</v>
      </c>
      <c r="L2509" s="122">
        <v>7.0769230769230765E-2</v>
      </c>
      <c r="M2509" s="27" t="s">
        <v>64</v>
      </c>
      <c r="N2509" s="70">
        <f t="shared" si="112"/>
        <v>8719.5986327571682</v>
      </c>
      <c r="O2509" s="1">
        <v>44238</v>
      </c>
      <c r="P2509" s="1">
        <f t="shared" si="115"/>
        <v>44220</v>
      </c>
      <c r="Q2509" s="1">
        <f t="shared" si="116"/>
        <v>44233</v>
      </c>
    </row>
    <row r="2510" spans="1:17" x14ac:dyDescent="0.25">
      <c r="A2510" s="73" t="s">
        <v>264</v>
      </c>
      <c r="B2510" s="27" t="s">
        <v>52</v>
      </c>
      <c r="C2510" s="74">
        <v>99226.362872711004</v>
      </c>
      <c r="D2510" s="27">
        <v>11457</v>
      </c>
      <c r="E2510" s="27">
        <v>649</v>
      </c>
      <c r="F2510" s="69">
        <v>46.718575099452615</v>
      </c>
      <c r="G2510" s="27" t="s">
        <v>860</v>
      </c>
      <c r="H2510" s="27" t="s">
        <v>66</v>
      </c>
      <c r="I2510" s="27">
        <v>155638</v>
      </c>
      <c r="J2510" s="27">
        <v>12187</v>
      </c>
      <c r="K2510" s="27">
        <v>769</v>
      </c>
      <c r="L2510" s="72">
        <v>6.3100024616394523E-2</v>
      </c>
      <c r="M2510" s="27" t="s">
        <v>66</v>
      </c>
      <c r="N2510" s="70">
        <f t="shared" si="112"/>
        <v>12282.018253187065</v>
      </c>
      <c r="O2510" s="1">
        <v>44238</v>
      </c>
      <c r="P2510" s="1">
        <f t="shared" si="115"/>
        <v>44220</v>
      </c>
      <c r="Q2510" s="1">
        <f t="shared" si="116"/>
        <v>44233</v>
      </c>
    </row>
    <row r="2511" spans="1:17" x14ac:dyDescent="0.25">
      <c r="A2511" s="73" t="s">
        <v>265</v>
      </c>
      <c r="B2511" s="27" t="s">
        <v>54</v>
      </c>
      <c r="C2511" s="74">
        <v>3688.3663500984599</v>
      </c>
      <c r="D2511" s="27">
        <v>178</v>
      </c>
      <c r="E2511" s="27">
        <v>19</v>
      </c>
      <c r="F2511" s="75">
        <v>36.795229332537119</v>
      </c>
      <c r="G2511" s="27" t="s">
        <v>859</v>
      </c>
      <c r="H2511" s="27" t="s">
        <v>68</v>
      </c>
      <c r="I2511" s="27">
        <v>4044</v>
      </c>
      <c r="J2511" s="27">
        <v>352</v>
      </c>
      <c r="K2511" s="27">
        <v>21</v>
      </c>
      <c r="L2511" s="122">
        <v>5.9659090909090912E-2</v>
      </c>
      <c r="M2511" s="27" t="s">
        <v>64</v>
      </c>
      <c r="N2511" s="70">
        <f t="shared" si="112"/>
        <v>9543.5205342496265</v>
      </c>
      <c r="O2511" s="1">
        <v>44238</v>
      </c>
      <c r="P2511" s="1">
        <f t="shared" si="115"/>
        <v>44220</v>
      </c>
      <c r="Q2511" s="1">
        <f t="shared" si="116"/>
        <v>44233</v>
      </c>
    </row>
    <row r="2512" spans="1:17" x14ac:dyDescent="0.25">
      <c r="A2512" s="73" t="s">
        <v>266</v>
      </c>
      <c r="B2512" s="27" t="s">
        <v>51</v>
      </c>
      <c r="C2512" s="74">
        <v>64727.380689706901</v>
      </c>
      <c r="D2512" s="27">
        <v>1798</v>
      </c>
      <c r="E2512" s="27">
        <v>139</v>
      </c>
      <c r="F2512" s="75">
        <v>15.339059487309509</v>
      </c>
      <c r="G2512" s="27" t="s">
        <v>859</v>
      </c>
      <c r="H2512" s="27" t="s">
        <v>66</v>
      </c>
      <c r="I2512" s="27">
        <v>151841</v>
      </c>
      <c r="J2512" s="27">
        <v>13467</v>
      </c>
      <c r="K2512" s="27">
        <v>156</v>
      </c>
      <c r="L2512" s="122">
        <v>1.1583871686344397E-2</v>
      </c>
      <c r="M2512" s="27" t="s">
        <v>66</v>
      </c>
      <c r="N2512" s="70">
        <f t="shared" si="112"/>
        <v>20805.723723873092</v>
      </c>
      <c r="O2512" s="1">
        <v>44238</v>
      </c>
      <c r="P2512" s="1">
        <f t="shared" si="115"/>
        <v>44220</v>
      </c>
      <c r="Q2512" s="1">
        <f t="shared" si="116"/>
        <v>44233</v>
      </c>
    </row>
    <row r="2513" spans="1:17" x14ac:dyDescent="0.25">
      <c r="A2513" s="73" t="s">
        <v>267</v>
      </c>
      <c r="B2513" s="27" t="s">
        <v>46</v>
      </c>
      <c r="C2513" s="74">
        <v>1838.08536362777</v>
      </c>
      <c r="D2513" s="27">
        <v>29</v>
      </c>
      <c r="E2513" s="27">
        <v>0</v>
      </c>
      <c r="F2513" s="76">
        <v>0</v>
      </c>
      <c r="G2513" s="27" t="s">
        <v>857</v>
      </c>
      <c r="H2513" s="27" t="s">
        <v>68</v>
      </c>
      <c r="I2513" s="27">
        <v>346</v>
      </c>
      <c r="J2513" s="27">
        <v>30</v>
      </c>
      <c r="K2513" s="27">
        <v>0</v>
      </c>
      <c r="L2513" s="141">
        <v>0</v>
      </c>
      <c r="M2513" s="27" t="s">
        <v>68</v>
      </c>
      <c r="N2513" s="70">
        <f t="shared" si="112"/>
        <v>1632.1331203459431</v>
      </c>
      <c r="O2513" s="1">
        <v>44238</v>
      </c>
      <c r="P2513" s="1">
        <f t="shared" si="115"/>
        <v>44220</v>
      </c>
      <c r="Q2513" s="1">
        <f t="shared" si="116"/>
        <v>44233</v>
      </c>
    </row>
    <row r="2514" spans="1:17" x14ac:dyDescent="0.25">
      <c r="A2514" s="73" t="s">
        <v>268</v>
      </c>
      <c r="B2514" s="27" t="s">
        <v>49</v>
      </c>
      <c r="C2514" s="74">
        <v>27818.816168915801</v>
      </c>
      <c r="D2514" s="27">
        <v>1549</v>
      </c>
      <c r="E2514" s="27">
        <v>109</v>
      </c>
      <c r="F2514" s="75">
        <v>27.987223605919972</v>
      </c>
      <c r="G2514" s="27" t="s">
        <v>859</v>
      </c>
      <c r="H2514" s="27" t="s">
        <v>66</v>
      </c>
      <c r="I2514" s="27">
        <v>38575</v>
      </c>
      <c r="J2514" s="27">
        <v>3269</v>
      </c>
      <c r="K2514" s="27">
        <v>129</v>
      </c>
      <c r="L2514" s="122">
        <v>3.9461609054756805E-2</v>
      </c>
      <c r="M2514" s="27" t="s">
        <v>66</v>
      </c>
      <c r="N2514" s="70">
        <f t="shared" si="112"/>
        <v>11751.039225215905</v>
      </c>
      <c r="O2514" s="1">
        <v>44238</v>
      </c>
      <c r="P2514" s="1">
        <f t="shared" si="115"/>
        <v>44220</v>
      </c>
      <c r="Q2514" s="1">
        <f t="shared" si="116"/>
        <v>44233</v>
      </c>
    </row>
    <row r="2515" spans="1:17" x14ac:dyDescent="0.25">
      <c r="A2515" s="73" t="s">
        <v>269</v>
      </c>
      <c r="B2515" s="27" t="s">
        <v>49</v>
      </c>
      <c r="C2515" s="74">
        <v>111989.024087531</v>
      </c>
      <c r="D2515" s="27">
        <v>4177</v>
      </c>
      <c r="E2515" s="27">
        <v>337</v>
      </c>
      <c r="F2515" s="75">
        <v>21.494453378408107</v>
      </c>
      <c r="G2515" s="27" t="s">
        <v>859</v>
      </c>
      <c r="H2515" s="27" t="s">
        <v>66</v>
      </c>
      <c r="I2515" s="27">
        <v>575383</v>
      </c>
      <c r="J2515" s="27">
        <v>54140</v>
      </c>
      <c r="K2515" s="27">
        <v>434</v>
      </c>
      <c r="L2515" s="122">
        <v>8.0162541558921312E-3</v>
      </c>
      <c r="M2515" s="27" t="s">
        <v>66</v>
      </c>
      <c r="N2515" s="70">
        <f t="shared" si="112"/>
        <v>48344.023390795868</v>
      </c>
      <c r="O2515" s="1">
        <v>44238</v>
      </c>
      <c r="P2515" s="1">
        <f t="shared" si="115"/>
        <v>44220</v>
      </c>
      <c r="Q2515" s="1">
        <f t="shared" si="116"/>
        <v>44233</v>
      </c>
    </row>
    <row r="2516" spans="1:17" x14ac:dyDescent="0.25">
      <c r="A2516" s="73" t="s">
        <v>270</v>
      </c>
      <c r="B2516" s="27" t="s">
        <v>51</v>
      </c>
      <c r="C2516" s="74">
        <v>23172.8895591976</v>
      </c>
      <c r="D2516" s="27">
        <v>1470</v>
      </c>
      <c r="E2516" s="27">
        <v>132</v>
      </c>
      <c r="F2516" s="75">
        <v>40.68794012281095</v>
      </c>
      <c r="G2516" s="27" t="s">
        <v>859</v>
      </c>
      <c r="H2516" s="27" t="s">
        <v>66</v>
      </c>
      <c r="I2516" s="27">
        <v>42807</v>
      </c>
      <c r="J2516" s="27">
        <v>3864</v>
      </c>
      <c r="K2516" s="27">
        <v>173</v>
      </c>
      <c r="L2516" s="122">
        <v>4.4772256728778465E-2</v>
      </c>
      <c r="M2516" s="27" t="s">
        <v>66</v>
      </c>
      <c r="N2516" s="70">
        <f t="shared" si="112"/>
        <v>16674.657643057431</v>
      </c>
      <c r="O2516" s="1">
        <v>44238</v>
      </c>
      <c r="P2516" s="1">
        <f t="shared" si="115"/>
        <v>44220</v>
      </c>
      <c r="Q2516" s="1">
        <f t="shared" si="116"/>
        <v>44233</v>
      </c>
    </row>
    <row r="2517" spans="1:17" x14ac:dyDescent="0.25">
      <c r="A2517" s="73" t="s">
        <v>271</v>
      </c>
      <c r="B2517" s="27" t="s">
        <v>49</v>
      </c>
      <c r="C2517" s="74">
        <v>4723.0019559667198</v>
      </c>
      <c r="D2517" s="27">
        <v>136</v>
      </c>
      <c r="E2517" s="27">
        <v>12</v>
      </c>
      <c r="F2517" s="78">
        <v>18.14826386129273</v>
      </c>
      <c r="G2517" s="27" t="s">
        <v>858</v>
      </c>
      <c r="H2517" s="27" t="s">
        <v>64</v>
      </c>
      <c r="I2517" s="27">
        <v>6836</v>
      </c>
      <c r="J2517" s="27">
        <v>566</v>
      </c>
      <c r="K2517" s="27">
        <v>13</v>
      </c>
      <c r="L2517" s="124">
        <v>2.2968197879858657E-2</v>
      </c>
      <c r="M2517" s="27" t="s">
        <v>64</v>
      </c>
      <c r="N2517" s="70">
        <f t="shared" si="112"/>
        <v>11983.903569740301</v>
      </c>
      <c r="O2517" s="1">
        <v>44238</v>
      </c>
      <c r="P2517" s="1">
        <f t="shared" si="115"/>
        <v>44220</v>
      </c>
      <c r="Q2517" s="1">
        <f t="shared" si="116"/>
        <v>44233</v>
      </c>
    </row>
    <row r="2518" spans="1:17" x14ac:dyDescent="0.25">
      <c r="A2518" s="73" t="s">
        <v>272</v>
      </c>
      <c r="B2518" s="27" t="s">
        <v>52</v>
      </c>
      <c r="C2518" s="74">
        <v>12248.3187771581</v>
      </c>
      <c r="D2518" s="27">
        <v>561</v>
      </c>
      <c r="E2518" s="27">
        <v>66</v>
      </c>
      <c r="F2518" s="69">
        <v>38.489247382076549</v>
      </c>
      <c r="G2518" s="27" t="s">
        <v>860</v>
      </c>
      <c r="H2518" s="27" t="s">
        <v>66</v>
      </c>
      <c r="I2518" s="27">
        <v>11962</v>
      </c>
      <c r="J2518" s="27">
        <v>1143</v>
      </c>
      <c r="K2518" s="27">
        <v>76</v>
      </c>
      <c r="L2518" s="72">
        <v>6.6491688538932628E-2</v>
      </c>
      <c r="M2518" s="27" t="s">
        <v>66</v>
      </c>
      <c r="N2518" s="70">
        <f t="shared" si="112"/>
        <v>9331.8929789089234</v>
      </c>
      <c r="O2518" s="1">
        <v>44238</v>
      </c>
      <c r="P2518" s="1">
        <f t="shared" si="115"/>
        <v>44220</v>
      </c>
      <c r="Q2518" s="1">
        <f t="shared" si="116"/>
        <v>44233</v>
      </c>
    </row>
    <row r="2519" spans="1:17" x14ac:dyDescent="0.25">
      <c r="A2519" s="73" t="s">
        <v>273</v>
      </c>
      <c r="B2519" s="27" t="s">
        <v>46</v>
      </c>
      <c r="C2519" s="74">
        <v>1174.1958259012499</v>
      </c>
      <c r="D2519" s="27">
        <v>15</v>
      </c>
      <c r="E2519" s="27">
        <v>0</v>
      </c>
      <c r="F2519" s="76">
        <v>0</v>
      </c>
      <c r="G2519" s="27" t="s">
        <v>857</v>
      </c>
      <c r="H2519" s="27" t="s">
        <v>66</v>
      </c>
      <c r="I2519" s="27">
        <v>1453</v>
      </c>
      <c r="J2519" s="27">
        <v>100</v>
      </c>
      <c r="K2519" s="27">
        <v>0</v>
      </c>
      <c r="L2519" s="141">
        <v>0</v>
      </c>
      <c r="M2519" s="27" t="s">
        <v>66</v>
      </c>
      <c r="N2519" s="70">
        <f t="shared" si="112"/>
        <v>8516.4669975934685</v>
      </c>
      <c r="O2519" s="1">
        <v>44238</v>
      </c>
      <c r="P2519" s="1">
        <f t="shared" si="115"/>
        <v>44220</v>
      </c>
      <c r="Q2519" s="1">
        <f t="shared" si="116"/>
        <v>44233</v>
      </c>
    </row>
    <row r="2520" spans="1:17" x14ac:dyDescent="0.25">
      <c r="A2520" s="73" t="s">
        <v>274</v>
      </c>
      <c r="B2520" s="27" t="s">
        <v>54</v>
      </c>
      <c r="C2520" s="74">
        <v>14163.6711170745</v>
      </c>
      <c r="D2520" s="27">
        <v>783</v>
      </c>
      <c r="E2520" s="27">
        <v>65</v>
      </c>
      <c r="F2520" s="75">
        <v>32.780040601621387</v>
      </c>
      <c r="G2520" s="27" t="s">
        <v>859</v>
      </c>
      <c r="H2520" s="27" t="s">
        <v>66</v>
      </c>
      <c r="I2520" s="27">
        <v>21743</v>
      </c>
      <c r="J2520" s="27">
        <v>1920</v>
      </c>
      <c r="K2520" s="27">
        <v>75</v>
      </c>
      <c r="L2520" s="122">
        <v>3.90625E-2</v>
      </c>
      <c r="M2520" s="27" t="s">
        <v>66</v>
      </c>
      <c r="N2520" s="70">
        <f t="shared" si="112"/>
        <v>13555.807559562812</v>
      </c>
      <c r="O2520" s="1">
        <v>44238</v>
      </c>
      <c r="P2520" s="1">
        <f t="shared" si="115"/>
        <v>44220</v>
      </c>
      <c r="Q2520" s="1">
        <f t="shared" si="116"/>
        <v>44233</v>
      </c>
    </row>
    <row r="2521" spans="1:17" x14ac:dyDescent="0.25">
      <c r="A2521" s="73" t="s">
        <v>275</v>
      </c>
      <c r="B2521" s="27" t="s">
        <v>41</v>
      </c>
      <c r="C2521" s="74">
        <v>5829.5344790318404</v>
      </c>
      <c r="D2521" s="27">
        <v>246</v>
      </c>
      <c r="E2521" s="27">
        <v>48</v>
      </c>
      <c r="F2521" s="69">
        <v>58.81381165003144</v>
      </c>
      <c r="G2521" s="27" t="s">
        <v>860</v>
      </c>
      <c r="H2521" s="27" t="s">
        <v>64</v>
      </c>
      <c r="I2521" s="27">
        <v>7039</v>
      </c>
      <c r="J2521" s="27">
        <v>671</v>
      </c>
      <c r="K2521" s="27">
        <v>52</v>
      </c>
      <c r="L2521" s="72">
        <v>7.7496274217585689E-2</v>
      </c>
      <c r="M2521" s="27" t="s">
        <v>66</v>
      </c>
      <c r="N2521" s="70">
        <f t="shared" si="112"/>
        <v>11510.353055008238</v>
      </c>
      <c r="O2521" s="1">
        <v>44238</v>
      </c>
      <c r="P2521" s="1">
        <f t="shared" si="115"/>
        <v>44220</v>
      </c>
      <c r="Q2521" s="1">
        <f t="shared" si="116"/>
        <v>44233</v>
      </c>
    </row>
    <row r="2522" spans="1:17" x14ac:dyDescent="0.25">
      <c r="A2522" s="73" t="s">
        <v>276</v>
      </c>
      <c r="B2522" s="27" t="s">
        <v>49</v>
      </c>
      <c r="C2522" s="74">
        <v>35973.240681719501</v>
      </c>
      <c r="D2522" s="27">
        <v>2282</v>
      </c>
      <c r="E2522" s="27">
        <v>170</v>
      </c>
      <c r="F2522" s="75">
        <v>33.755249493070473</v>
      </c>
      <c r="G2522" s="27" t="s">
        <v>859</v>
      </c>
      <c r="H2522" s="27" t="s">
        <v>66</v>
      </c>
      <c r="I2522" s="27">
        <v>51517</v>
      </c>
      <c r="J2522" s="27">
        <v>4018</v>
      </c>
      <c r="K2522" s="27">
        <v>186</v>
      </c>
      <c r="L2522" s="122">
        <v>4.6291687406669987E-2</v>
      </c>
      <c r="M2522" s="27" t="s">
        <v>66</v>
      </c>
      <c r="N2522" s="70">
        <f t="shared" si="112"/>
        <v>11169.413496965884</v>
      </c>
      <c r="O2522" s="1">
        <v>44238</v>
      </c>
      <c r="P2522" s="1">
        <f t="shared" si="115"/>
        <v>44220</v>
      </c>
      <c r="Q2522" s="1">
        <f t="shared" si="116"/>
        <v>44233</v>
      </c>
    </row>
    <row r="2523" spans="1:17" x14ac:dyDescent="0.25">
      <c r="A2523" s="73" t="s">
        <v>277</v>
      </c>
      <c r="B2523" s="27" t="s">
        <v>53</v>
      </c>
      <c r="C2523" s="74">
        <v>36918.336746757697</v>
      </c>
      <c r="D2523" s="27">
        <v>7773</v>
      </c>
      <c r="E2523" s="27">
        <v>313</v>
      </c>
      <c r="F2523" s="69">
        <v>60.558369707991623</v>
      </c>
      <c r="G2523" s="27" t="s">
        <v>860</v>
      </c>
      <c r="H2523" s="27" t="s">
        <v>66</v>
      </c>
      <c r="I2523" s="27">
        <v>97715</v>
      </c>
      <c r="J2523" s="27">
        <v>7105</v>
      </c>
      <c r="K2523" s="27">
        <v>435</v>
      </c>
      <c r="L2523" s="72">
        <v>6.1224489795918366E-2</v>
      </c>
      <c r="M2523" s="27" t="s">
        <v>66</v>
      </c>
      <c r="N2523" s="70">
        <f t="shared" si="112"/>
        <v>19245.17902509242</v>
      </c>
      <c r="O2523" s="1">
        <v>44238</v>
      </c>
      <c r="P2523" s="1">
        <f t="shared" si="115"/>
        <v>44220</v>
      </c>
      <c r="Q2523" s="1">
        <f t="shared" si="116"/>
        <v>44233</v>
      </c>
    </row>
    <row r="2524" spans="1:17" x14ac:dyDescent="0.25">
      <c r="A2524" s="73" t="s">
        <v>278</v>
      </c>
      <c r="B2524" s="27" t="s">
        <v>42</v>
      </c>
      <c r="C2524" s="74">
        <v>2936.1193472292898</v>
      </c>
      <c r="D2524" s="27">
        <v>90</v>
      </c>
      <c r="E2524" s="27" t="s">
        <v>574</v>
      </c>
      <c r="F2524" s="77">
        <v>9.7310174391890438</v>
      </c>
      <c r="G2524" s="27" t="s">
        <v>857</v>
      </c>
      <c r="H2524" s="27" t="s">
        <v>66</v>
      </c>
      <c r="I2524" s="27">
        <v>3886</v>
      </c>
      <c r="J2524" s="27">
        <v>335</v>
      </c>
      <c r="K2524" s="27">
        <v>5</v>
      </c>
      <c r="L2524" s="123">
        <v>1.4925373134328358E-2</v>
      </c>
      <c r="M2524" s="27" t="s">
        <v>66</v>
      </c>
      <c r="N2524" s="70">
        <f t="shared" si="112"/>
        <v>11409.617947449153</v>
      </c>
      <c r="O2524" s="1">
        <v>44238</v>
      </c>
      <c r="P2524" s="1">
        <f t="shared" si="115"/>
        <v>44220</v>
      </c>
      <c r="Q2524" s="1">
        <f t="shared" si="116"/>
        <v>44233</v>
      </c>
    </row>
    <row r="2525" spans="1:17" x14ac:dyDescent="0.25">
      <c r="A2525" s="73" t="s">
        <v>279</v>
      </c>
      <c r="B2525" s="27" t="s">
        <v>47</v>
      </c>
      <c r="C2525" s="74">
        <v>1357.7287896405801</v>
      </c>
      <c r="D2525" s="27">
        <v>45</v>
      </c>
      <c r="E2525" s="27" t="s">
        <v>574</v>
      </c>
      <c r="F2525" s="77">
        <v>21.043546243865126</v>
      </c>
      <c r="G2525" s="27" t="s">
        <v>857</v>
      </c>
      <c r="H2525" s="27" t="s">
        <v>66</v>
      </c>
      <c r="I2525" s="27">
        <v>1078</v>
      </c>
      <c r="J2525" s="27">
        <v>73</v>
      </c>
      <c r="K2525" s="27">
        <v>5</v>
      </c>
      <c r="L2525" s="123">
        <v>6.8493150684931503E-2</v>
      </c>
      <c r="M2525" s="27" t="s">
        <v>66</v>
      </c>
      <c r="N2525" s="70">
        <f t="shared" si="112"/>
        <v>5376.6260653075396</v>
      </c>
      <c r="O2525" s="1">
        <v>44238</v>
      </c>
      <c r="P2525" s="1">
        <f t="shared" si="115"/>
        <v>44220</v>
      </c>
      <c r="Q2525" s="1">
        <f t="shared" si="116"/>
        <v>44233</v>
      </c>
    </row>
    <row r="2526" spans="1:17" x14ac:dyDescent="0.25">
      <c r="A2526" s="73" t="s">
        <v>280</v>
      </c>
      <c r="B2526" s="27" t="s">
        <v>48</v>
      </c>
      <c r="C2526" s="74">
        <v>1223.64361651632</v>
      </c>
      <c r="D2526" s="27">
        <v>28</v>
      </c>
      <c r="E2526" s="27" t="s">
        <v>574</v>
      </c>
      <c r="F2526" s="77">
        <v>11.674734451183856</v>
      </c>
      <c r="G2526" s="27" t="s">
        <v>857</v>
      </c>
      <c r="H2526" s="27" t="s">
        <v>66</v>
      </c>
      <c r="I2526" s="27">
        <v>1223</v>
      </c>
      <c r="J2526" s="27">
        <v>118</v>
      </c>
      <c r="K2526" s="27">
        <v>2</v>
      </c>
      <c r="L2526" s="123">
        <v>1.6949152542372881E-2</v>
      </c>
      <c r="M2526" s="27" t="s">
        <v>66</v>
      </c>
      <c r="N2526" s="70">
        <f t="shared" si="112"/>
        <v>9643.3306566778629</v>
      </c>
      <c r="O2526" s="1">
        <v>44238</v>
      </c>
      <c r="P2526" s="1">
        <f t="shared" si="115"/>
        <v>44220</v>
      </c>
      <c r="Q2526" s="1">
        <f t="shared" si="116"/>
        <v>44233</v>
      </c>
    </row>
    <row r="2527" spans="1:17" x14ac:dyDescent="0.25">
      <c r="A2527" s="73" t="s">
        <v>281</v>
      </c>
      <c r="B2527" s="27" t="s">
        <v>47</v>
      </c>
      <c r="C2527" s="74">
        <v>56710.292083490698</v>
      </c>
      <c r="D2527" s="27">
        <v>4312</v>
      </c>
      <c r="E2527" s="27">
        <v>338</v>
      </c>
      <c r="F2527" s="69">
        <v>42.572267318449462</v>
      </c>
      <c r="G2527" s="27" t="s">
        <v>860</v>
      </c>
      <c r="H2527" s="27" t="s">
        <v>66</v>
      </c>
      <c r="I2527" s="27">
        <v>81163</v>
      </c>
      <c r="J2527" s="27">
        <v>6485</v>
      </c>
      <c r="K2527" s="27">
        <v>454</v>
      </c>
      <c r="L2527" s="72">
        <v>7.0007710100231296E-2</v>
      </c>
      <c r="M2527" s="27" t="s">
        <v>66</v>
      </c>
      <c r="N2527" s="70">
        <f t="shared" si="112"/>
        <v>11435.314052787062</v>
      </c>
      <c r="O2527" s="1">
        <v>44238</v>
      </c>
      <c r="P2527" s="1">
        <f t="shared" si="115"/>
        <v>44220</v>
      </c>
      <c r="Q2527" s="1">
        <f t="shared" si="116"/>
        <v>44233</v>
      </c>
    </row>
    <row r="2528" spans="1:17" x14ac:dyDescent="0.25">
      <c r="A2528" s="73" t="s">
        <v>282</v>
      </c>
      <c r="B2528" s="27" t="s">
        <v>44</v>
      </c>
      <c r="C2528" s="74">
        <v>758.61581752920097</v>
      </c>
      <c r="D2528" s="27">
        <v>13</v>
      </c>
      <c r="E2528" s="27">
        <v>0</v>
      </c>
      <c r="F2528" s="76">
        <v>0</v>
      </c>
      <c r="G2528" s="27" t="s">
        <v>857</v>
      </c>
      <c r="H2528" s="27" t="s">
        <v>68</v>
      </c>
      <c r="I2528" s="27">
        <v>3128</v>
      </c>
      <c r="J2528" s="27">
        <v>115</v>
      </c>
      <c r="K2528" s="27">
        <v>0</v>
      </c>
      <c r="L2528" s="141">
        <v>0</v>
      </c>
      <c r="M2528" s="27" t="s">
        <v>68</v>
      </c>
      <c r="N2528" s="70">
        <f t="shared" si="112"/>
        <v>15159.188266671406</v>
      </c>
      <c r="O2528" s="1">
        <v>44238</v>
      </c>
      <c r="P2528" s="1">
        <f t="shared" si="115"/>
        <v>44220</v>
      </c>
      <c r="Q2528" s="1">
        <f t="shared" si="116"/>
        <v>44233</v>
      </c>
    </row>
    <row r="2529" spans="1:17" x14ac:dyDescent="0.25">
      <c r="A2529" s="73" t="s">
        <v>283</v>
      </c>
      <c r="B2529" s="27" t="s">
        <v>42</v>
      </c>
      <c r="C2529" s="74">
        <v>1673.49740572871</v>
      </c>
      <c r="D2529" s="27">
        <v>33</v>
      </c>
      <c r="E2529" s="27" t="s">
        <v>574</v>
      </c>
      <c r="F2529" s="77">
        <v>8.5364424449129608</v>
      </c>
      <c r="G2529" s="27" t="s">
        <v>857</v>
      </c>
      <c r="H2529" s="27" t="s">
        <v>64</v>
      </c>
      <c r="I2529" s="27">
        <v>1405</v>
      </c>
      <c r="J2529" s="27">
        <v>122</v>
      </c>
      <c r="K2529" s="27">
        <v>2</v>
      </c>
      <c r="L2529" s="123">
        <v>1.6393442622950821E-2</v>
      </c>
      <c r="M2529" s="27" t="s">
        <v>64</v>
      </c>
      <c r="N2529" s="70">
        <f t="shared" si="112"/>
        <v>7290.1218479556692</v>
      </c>
      <c r="O2529" s="1">
        <v>44238</v>
      </c>
      <c r="P2529" s="1">
        <f t="shared" si="115"/>
        <v>44220</v>
      </c>
      <c r="Q2529" s="1">
        <f t="shared" si="116"/>
        <v>44233</v>
      </c>
    </row>
    <row r="2530" spans="1:17" x14ac:dyDescent="0.25">
      <c r="A2530" s="73" t="s">
        <v>284</v>
      </c>
      <c r="B2530" s="27" t="s">
        <v>54</v>
      </c>
      <c r="C2530" s="74">
        <v>14079.6128022015</v>
      </c>
      <c r="D2530" s="27">
        <v>1310</v>
      </c>
      <c r="E2530" s="27">
        <v>79</v>
      </c>
      <c r="F2530" s="69">
        <v>40.078212534188587</v>
      </c>
      <c r="G2530" s="27" t="s">
        <v>860</v>
      </c>
      <c r="H2530" s="27" t="s">
        <v>66</v>
      </c>
      <c r="I2530" s="27">
        <v>19394</v>
      </c>
      <c r="J2530" s="27">
        <v>1425</v>
      </c>
      <c r="K2530" s="27">
        <v>90</v>
      </c>
      <c r="L2530" s="72">
        <v>6.3157894736842107E-2</v>
      </c>
      <c r="M2530" s="27" t="s">
        <v>66</v>
      </c>
      <c r="N2530" s="70">
        <f t="shared" ref="N2530:N2593" si="117">(J2530/C2530)*100000</f>
        <v>10121.016962747626</v>
      </c>
      <c r="O2530" s="1">
        <v>44238</v>
      </c>
      <c r="P2530" s="1">
        <f t="shared" si="115"/>
        <v>44220</v>
      </c>
      <c r="Q2530" s="1">
        <f t="shared" si="116"/>
        <v>44233</v>
      </c>
    </row>
    <row r="2531" spans="1:17" x14ac:dyDescent="0.25">
      <c r="A2531" s="73" t="s">
        <v>285</v>
      </c>
      <c r="B2531" s="27" t="s">
        <v>51</v>
      </c>
      <c r="C2531" s="74">
        <v>7354.9427443027298</v>
      </c>
      <c r="D2531" s="27">
        <v>310</v>
      </c>
      <c r="E2531" s="27">
        <v>32</v>
      </c>
      <c r="F2531" s="69">
        <v>31.077254645997634</v>
      </c>
      <c r="G2531" s="27" t="s">
        <v>860</v>
      </c>
      <c r="H2531" s="27" t="s">
        <v>66</v>
      </c>
      <c r="I2531" s="27">
        <v>12035</v>
      </c>
      <c r="J2531" s="27">
        <v>1298</v>
      </c>
      <c r="K2531" s="27">
        <v>42</v>
      </c>
      <c r="L2531" s="72">
        <v>3.2357473035439135E-2</v>
      </c>
      <c r="M2531" s="27" t="s">
        <v>66</v>
      </c>
      <c r="N2531" s="70">
        <f t="shared" si="117"/>
        <v>17647.995982095905</v>
      </c>
      <c r="O2531" s="1">
        <v>44238</v>
      </c>
      <c r="P2531" s="1">
        <f t="shared" ref="P2531:P2594" si="118">O2531-18</f>
        <v>44220</v>
      </c>
      <c r="Q2531" s="1">
        <f t="shared" ref="Q2531:Q2594" si="119">O2531-5</f>
        <v>44233</v>
      </c>
    </row>
    <row r="2532" spans="1:17" x14ac:dyDescent="0.25">
      <c r="A2532" s="73" t="s">
        <v>286</v>
      </c>
      <c r="B2532" s="27" t="s">
        <v>46</v>
      </c>
      <c r="C2532" s="74">
        <v>1582.42316470797</v>
      </c>
      <c r="D2532" s="27">
        <v>28</v>
      </c>
      <c r="E2532" s="27" t="s">
        <v>574</v>
      </c>
      <c r="F2532" s="77">
        <v>9.0277459306219505</v>
      </c>
      <c r="G2532" s="27" t="s">
        <v>857</v>
      </c>
      <c r="H2532" s="27" t="s">
        <v>66</v>
      </c>
      <c r="I2532" s="27">
        <v>1846</v>
      </c>
      <c r="J2532" s="27">
        <v>174</v>
      </c>
      <c r="K2532" s="27">
        <v>2</v>
      </c>
      <c r="L2532" s="123">
        <v>1.1494252873563218E-2</v>
      </c>
      <c r="M2532" s="27" t="s">
        <v>66</v>
      </c>
      <c r="N2532" s="70">
        <f t="shared" si="117"/>
        <v>10995.794543497535</v>
      </c>
      <c r="O2532" s="1">
        <v>44238</v>
      </c>
      <c r="P2532" s="1">
        <f t="shared" si="118"/>
        <v>44220</v>
      </c>
      <c r="Q2532" s="1">
        <f t="shared" si="119"/>
        <v>44233</v>
      </c>
    </row>
    <row r="2533" spans="1:17" x14ac:dyDescent="0.25">
      <c r="A2533" s="73" t="s">
        <v>287</v>
      </c>
      <c r="B2533" s="27" t="s">
        <v>49</v>
      </c>
      <c r="C2533" s="74">
        <v>18730.958831312699</v>
      </c>
      <c r="D2533" s="27">
        <v>909</v>
      </c>
      <c r="E2533" s="27">
        <v>50</v>
      </c>
      <c r="F2533" s="75">
        <v>19.066982120841484</v>
      </c>
      <c r="G2533" s="27" t="s">
        <v>859</v>
      </c>
      <c r="H2533" s="27" t="s">
        <v>66</v>
      </c>
      <c r="I2533" s="27">
        <v>39448</v>
      </c>
      <c r="J2533" s="27">
        <v>3885</v>
      </c>
      <c r="K2533" s="27">
        <v>57</v>
      </c>
      <c r="L2533" s="122">
        <v>1.4671814671814672E-2</v>
      </c>
      <c r="M2533" s="27" t="s">
        <v>66</v>
      </c>
      <c r="N2533" s="70">
        <f t="shared" si="117"/>
        <v>20741.063151051367</v>
      </c>
      <c r="O2533" s="1">
        <v>44238</v>
      </c>
      <c r="P2533" s="1">
        <f t="shared" si="118"/>
        <v>44220</v>
      </c>
      <c r="Q2533" s="1">
        <f t="shared" si="119"/>
        <v>44233</v>
      </c>
    </row>
    <row r="2534" spans="1:17" x14ac:dyDescent="0.25">
      <c r="A2534" s="73" t="s">
        <v>288</v>
      </c>
      <c r="B2534" s="27" t="s">
        <v>46</v>
      </c>
      <c r="C2534" s="74">
        <v>1931.62596058402</v>
      </c>
      <c r="D2534" s="27">
        <v>23</v>
      </c>
      <c r="E2534" s="27" t="s">
        <v>574</v>
      </c>
      <c r="F2534" s="77">
        <v>3.697846937560068</v>
      </c>
      <c r="G2534" s="27" t="s">
        <v>857</v>
      </c>
      <c r="H2534" s="27" t="s">
        <v>66</v>
      </c>
      <c r="I2534" s="27">
        <v>2269</v>
      </c>
      <c r="J2534" s="27">
        <v>187</v>
      </c>
      <c r="K2534" s="27">
        <v>1</v>
      </c>
      <c r="L2534" s="123">
        <v>5.3475935828877002E-3</v>
      </c>
      <c r="M2534" s="27" t="s">
        <v>66</v>
      </c>
      <c r="N2534" s="70">
        <f t="shared" si="117"/>
        <v>9680.9632825322587</v>
      </c>
      <c r="O2534" s="1">
        <v>44238</v>
      </c>
      <c r="P2534" s="1">
        <f t="shared" si="118"/>
        <v>44220</v>
      </c>
      <c r="Q2534" s="1">
        <f t="shared" si="119"/>
        <v>44233</v>
      </c>
    </row>
    <row r="2535" spans="1:17" x14ac:dyDescent="0.25">
      <c r="A2535" s="73" t="s">
        <v>289</v>
      </c>
      <c r="B2535" s="27" t="s">
        <v>48</v>
      </c>
      <c r="C2535" s="74">
        <v>784.07156341524001</v>
      </c>
      <c r="D2535" s="27">
        <v>19</v>
      </c>
      <c r="E2535" s="27">
        <v>0</v>
      </c>
      <c r="F2535" s="76">
        <v>0</v>
      </c>
      <c r="G2535" s="27" t="s">
        <v>857</v>
      </c>
      <c r="H2535" s="27" t="s">
        <v>66</v>
      </c>
      <c r="I2535" s="27">
        <v>1295</v>
      </c>
      <c r="J2535" s="27">
        <v>89</v>
      </c>
      <c r="K2535" s="27">
        <v>0</v>
      </c>
      <c r="L2535" s="141">
        <v>0</v>
      </c>
      <c r="M2535" s="27" t="s">
        <v>66</v>
      </c>
      <c r="N2535" s="70">
        <f t="shared" si="117"/>
        <v>11351.004698134435</v>
      </c>
      <c r="O2535" s="1">
        <v>44238</v>
      </c>
      <c r="P2535" s="1">
        <f t="shared" si="118"/>
        <v>44220</v>
      </c>
      <c r="Q2535" s="1">
        <f t="shared" si="119"/>
        <v>44233</v>
      </c>
    </row>
    <row r="2536" spans="1:17" x14ac:dyDescent="0.25">
      <c r="A2536" s="73" t="s">
        <v>290</v>
      </c>
      <c r="B2536" s="27" t="s">
        <v>42</v>
      </c>
      <c r="C2536" s="74">
        <v>6466.0125528356502</v>
      </c>
      <c r="D2536" s="27">
        <v>211</v>
      </c>
      <c r="E2536" s="27">
        <v>21</v>
      </c>
      <c r="F2536" s="75">
        <v>23.198222826557608</v>
      </c>
      <c r="G2536" s="27" t="s">
        <v>859</v>
      </c>
      <c r="H2536" s="27" t="s">
        <v>64</v>
      </c>
      <c r="I2536" s="27">
        <v>10351</v>
      </c>
      <c r="J2536" s="27">
        <v>1138</v>
      </c>
      <c r="K2536" s="27">
        <v>22</v>
      </c>
      <c r="L2536" s="122">
        <v>1.9332161687170474E-2</v>
      </c>
      <c r="M2536" s="27" t="s">
        <v>64</v>
      </c>
      <c r="N2536" s="70">
        <f t="shared" si="117"/>
        <v>17599.718384415035</v>
      </c>
      <c r="O2536" s="1">
        <v>44238</v>
      </c>
      <c r="P2536" s="1">
        <f t="shared" si="118"/>
        <v>44220</v>
      </c>
      <c r="Q2536" s="1">
        <f t="shared" si="119"/>
        <v>44233</v>
      </c>
    </row>
    <row r="2537" spans="1:17" x14ac:dyDescent="0.25">
      <c r="A2537" s="73" t="s">
        <v>291</v>
      </c>
      <c r="B2537" s="27" t="s">
        <v>45</v>
      </c>
      <c r="C2537" s="74">
        <v>28666.8719119466</v>
      </c>
      <c r="D2537" s="27">
        <v>2526</v>
      </c>
      <c r="E2537" s="27">
        <v>134</v>
      </c>
      <c r="F2537" s="75">
        <v>33.388465266905477</v>
      </c>
      <c r="G2537" s="27" t="s">
        <v>859</v>
      </c>
      <c r="H2537" s="27" t="s">
        <v>66</v>
      </c>
      <c r="I2537" s="27">
        <v>56009</v>
      </c>
      <c r="J2537" s="27">
        <v>4644</v>
      </c>
      <c r="K2537" s="27">
        <v>156</v>
      </c>
      <c r="L2537" s="122">
        <v>3.3591731266149873E-2</v>
      </c>
      <c r="M2537" s="27" t="s">
        <v>66</v>
      </c>
      <c r="N2537" s="70">
        <f t="shared" si="117"/>
        <v>16199.884013381537</v>
      </c>
      <c r="O2537" s="1">
        <v>44238</v>
      </c>
      <c r="P2537" s="1">
        <f t="shared" si="118"/>
        <v>44220</v>
      </c>
      <c r="Q2537" s="1">
        <f t="shared" si="119"/>
        <v>44233</v>
      </c>
    </row>
    <row r="2538" spans="1:17" x14ac:dyDescent="0.25">
      <c r="A2538" s="73" t="s">
        <v>292</v>
      </c>
      <c r="B2538" s="27" t="s">
        <v>43</v>
      </c>
      <c r="C2538" s="74">
        <v>37104.373350893802</v>
      </c>
      <c r="D2538" s="27">
        <v>3095</v>
      </c>
      <c r="E2538" s="27">
        <v>274</v>
      </c>
      <c r="F2538" s="69">
        <v>52.746958926762524</v>
      </c>
      <c r="G2538" s="27" t="s">
        <v>860</v>
      </c>
      <c r="H2538" s="27" t="s">
        <v>66</v>
      </c>
      <c r="I2538" s="27">
        <v>58215</v>
      </c>
      <c r="J2538" s="27">
        <v>5406</v>
      </c>
      <c r="K2538" s="27">
        <v>304</v>
      </c>
      <c r="L2538" s="72">
        <v>5.6233814280429152E-2</v>
      </c>
      <c r="M2538" s="27" t="s">
        <v>66</v>
      </c>
      <c r="N2538" s="70">
        <f t="shared" si="117"/>
        <v>14569.711092748519</v>
      </c>
      <c r="O2538" s="1">
        <v>44238</v>
      </c>
      <c r="P2538" s="1">
        <f t="shared" si="118"/>
        <v>44220</v>
      </c>
      <c r="Q2538" s="1">
        <f t="shared" si="119"/>
        <v>44233</v>
      </c>
    </row>
    <row r="2539" spans="1:17" x14ac:dyDescent="0.25">
      <c r="A2539" s="73" t="s">
        <v>293</v>
      </c>
      <c r="B2539" s="27" t="s">
        <v>51</v>
      </c>
      <c r="C2539" s="74">
        <v>27391.508223539095</v>
      </c>
      <c r="D2539" s="27">
        <v>1941</v>
      </c>
      <c r="E2539" s="27">
        <v>254</v>
      </c>
      <c r="F2539" s="69">
        <v>66.235334669399279</v>
      </c>
      <c r="G2539" s="27" t="s">
        <v>860</v>
      </c>
      <c r="H2539" s="27" t="s">
        <v>66</v>
      </c>
      <c r="I2539" s="27">
        <v>50926</v>
      </c>
      <c r="J2539" s="27">
        <v>4414</v>
      </c>
      <c r="K2539" s="27">
        <v>277</v>
      </c>
      <c r="L2539" s="72">
        <v>6.2754870865428178E-2</v>
      </c>
      <c r="M2539" s="27" t="s">
        <v>66</v>
      </c>
      <c r="N2539" s="70">
        <f t="shared" si="117"/>
        <v>16114.483233189752</v>
      </c>
      <c r="O2539" s="1">
        <v>44238</v>
      </c>
      <c r="P2539" s="1">
        <f t="shared" si="118"/>
        <v>44220</v>
      </c>
      <c r="Q2539" s="1">
        <f t="shared" si="119"/>
        <v>44233</v>
      </c>
    </row>
    <row r="2540" spans="1:17" x14ac:dyDescent="0.25">
      <c r="A2540" s="73" t="s">
        <v>294</v>
      </c>
      <c r="B2540" s="27" t="s">
        <v>46</v>
      </c>
      <c r="C2540" s="74">
        <v>5307.8849770148699</v>
      </c>
      <c r="D2540" s="27">
        <v>150</v>
      </c>
      <c r="E2540" s="27">
        <v>14</v>
      </c>
      <c r="F2540" s="78">
        <v>18.839895821600781</v>
      </c>
      <c r="G2540" s="27" t="s">
        <v>858</v>
      </c>
      <c r="H2540" s="27" t="s">
        <v>66</v>
      </c>
      <c r="I2540" s="27">
        <v>24930</v>
      </c>
      <c r="J2540" s="27">
        <v>3145</v>
      </c>
      <c r="K2540" s="27">
        <v>14</v>
      </c>
      <c r="L2540" s="124">
        <v>4.4515103338632752E-3</v>
      </c>
      <c r="M2540" s="27" t="s">
        <v>66</v>
      </c>
      <c r="N2540" s="70">
        <f t="shared" si="117"/>
        <v>59251.47235893445</v>
      </c>
      <c r="O2540" s="1">
        <v>44238</v>
      </c>
      <c r="P2540" s="1">
        <f t="shared" si="118"/>
        <v>44220</v>
      </c>
      <c r="Q2540" s="1">
        <f t="shared" si="119"/>
        <v>44233</v>
      </c>
    </row>
    <row r="2541" spans="1:17" x14ac:dyDescent="0.25">
      <c r="A2541" s="73" t="s">
        <v>295</v>
      </c>
      <c r="B2541" s="27" t="s">
        <v>41</v>
      </c>
      <c r="C2541" s="74">
        <v>13087.712635498299</v>
      </c>
      <c r="D2541" s="27">
        <v>529</v>
      </c>
      <c r="E2541" s="27">
        <v>65</v>
      </c>
      <c r="F2541" s="69">
        <v>35.474931885837293</v>
      </c>
      <c r="G2541" s="27" t="s">
        <v>860</v>
      </c>
      <c r="H2541" s="27" t="s">
        <v>66</v>
      </c>
      <c r="I2541" s="27">
        <v>14392</v>
      </c>
      <c r="J2541" s="27">
        <v>1434</v>
      </c>
      <c r="K2541" s="27">
        <v>76</v>
      </c>
      <c r="L2541" s="72">
        <v>5.2998605299860529E-2</v>
      </c>
      <c r="M2541" s="27" t="s">
        <v>66</v>
      </c>
      <c r="N2541" s="70">
        <f t="shared" si="117"/>
        <v>10956.842039077994</v>
      </c>
      <c r="O2541" s="1">
        <v>44238</v>
      </c>
      <c r="P2541" s="1">
        <f t="shared" si="118"/>
        <v>44220</v>
      </c>
      <c r="Q2541" s="1">
        <f t="shared" si="119"/>
        <v>44233</v>
      </c>
    </row>
    <row r="2542" spans="1:17" x14ac:dyDescent="0.25">
      <c r="A2542" s="73" t="s">
        <v>296</v>
      </c>
      <c r="B2542" s="27" t="s">
        <v>43</v>
      </c>
      <c r="C2542" s="74">
        <v>7927.2612196189812</v>
      </c>
      <c r="D2542" s="27">
        <v>589</v>
      </c>
      <c r="E2542" s="27">
        <v>44</v>
      </c>
      <c r="F2542" s="69">
        <v>39.646191235365919</v>
      </c>
      <c r="G2542" s="27" t="s">
        <v>860</v>
      </c>
      <c r="H2542" s="27" t="s">
        <v>66</v>
      </c>
      <c r="I2542" s="27">
        <v>9732</v>
      </c>
      <c r="J2542" s="27">
        <v>823</v>
      </c>
      <c r="K2542" s="27">
        <v>52</v>
      </c>
      <c r="L2542" s="72">
        <v>6.3183475091130009E-2</v>
      </c>
      <c r="M2542" s="27" t="s">
        <v>66</v>
      </c>
      <c r="N2542" s="70">
        <f t="shared" si="117"/>
        <v>10381.895804861051</v>
      </c>
      <c r="O2542" s="1">
        <v>44238</v>
      </c>
      <c r="P2542" s="1">
        <f t="shared" si="118"/>
        <v>44220</v>
      </c>
      <c r="Q2542" s="1">
        <f t="shared" si="119"/>
        <v>44233</v>
      </c>
    </row>
    <row r="2543" spans="1:17" x14ac:dyDescent="0.25">
      <c r="A2543" s="73" t="s">
        <v>297</v>
      </c>
      <c r="B2543" s="27" t="s">
        <v>54</v>
      </c>
      <c r="C2543" s="74">
        <v>9485.9761215318194</v>
      </c>
      <c r="D2543" s="27">
        <v>395</v>
      </c>
      <c r="E2543" s="27">
        <v>38</v>
      </c>
      <c r="F2543" s="69">
        <v>28.613668003281926</v>
      </c>
      <c r="G2543" s="27" t="s">
        <v>860</v>
      </c>
      <c r="H2543" s="27" t="s">
        <v>66</v>
      </c>
      <c r="I2543" s="27">
        <v>9593</v>
      </c>
      <c r="J2543" s="27">
        <v>837</v>
      </c>
      <c r="K2543" s="27">
        <v>38</v>
      </c>
      <c r="L2543" s="72">
        <v>4.5400238948626048E-2</v>
      </c>
      <c r="M2543" s="27" t="s">
        <v>66</v>
      </c>
      <c r="N2543" s="70">
        <f t="shared" si="117"/>
        <v>8823.5516226962536</v>
      </c>
      <c r="O2543" s="1">
        <v>44238</v>
      </c>
      <c r="P2543" s="1">
        <f t="shared" si="118"/>
        <v>44220</v>
      </c>
      <c r="Q2543" s="1">
        <f t="shared" si="119"/>
        <v>44233</v>
      </c>
    </row>
    <row r="2544" spans="1:17" x14ac:dyDescent="0.25">
      <c r="A2544" s="73" t="s">
        <v>298</v>
      </c>
      <c r="B2544" s="27" t="s">
        <v>51</v>
      </c>
      <c r="C2544" s="74">
        <v>5133.8205219983302</v>
      </c>
      <c r="D2544" s="27">
        <v>188</v>
      </c>
      <c r="E2544" s="27">
        <v>6</v>
      </c>
      <c r="F2544" s="77">
        <v>8.3480017802532753</v>
      </c>
      <c r="G2544" s="27" t="s">
        <v>857</v>
      </c>
      <c r="H2544" s="27" t="s">
        <v>66</v>
      </c>
      <c r="I2544" s="27">
        <v>10257</v>
      </c>
      <c r="J2544" s="27">
        <v>929</v>
      </c>
      <c r="K2544" s="27">
        <v>7</v>
      </c>
      <c r="L2544" s="123">
        <v>7.5349838536060282E-3</v>
      </c>
      <c r="M2544" s="27" t="s">
        <v>66</v>
      </c>
      <c r="N2544" s="70">
        <f t="shared" si="117"/>
        <v>18095.685192329016</v>
      </c>
      <c r="O2544" s="1">
        <v>44238</v>
      </c>
      <c r="P2544" s="1">
        <f t="shared" si="118"/>
        <v>44220</v>
      </c>
      <c r="Q2544" s="1">
        <f t="shared" si="119"/>
        <v>44233</v>
      </c>
    </row>
    <row r="2545" spans="1:17" x14ac:dyDescent="0.25">
      <c r="A2545" s="73" t="s">
        <v>299</v>
      </c>
      <c r="B2545" s="27" t="s">
        <v>49</v>
      </c>
      <c r="C2545" s="74">
        <v>32414.524512956301</v>
      </c>
      <c r="D2545" s="27">
        <v>2893</v>
      </c>
      <c r="E2545" s="27">
        <v>165</v>
      </c>
      <c r="F2545" s="69">
        <v>36.359361930493399</v>
      </c>
      <c r="G2545" s="27" t="s">
        <v>860</v>
      </c>
      <c r="H2545" s="27" t="s">
        <v>66</v>
      </c>
      <c r="I2545" s="27">
        <v>47267</v>
      </c>
      <c r="J2545" s="27">
        <v>3185</v>
      </c>
      <c r="K2545" s="27">
        <v>189</v>
      </c>
      <c r="L2545" s="72">
        <v>5.9340659340659338E-2</v>
      </c>
      <c r="M2545" s="27" t="s">
        <v>66</v>
      </c>
      <c r="N2545" s="70">
        <f t="shared" si="117"/>
        <v>9825.8421120042476</v>
      </c>
      <c r="O2545" s="1">
        <v>44238</v>
      </c>
      <c r="P2545" s="1">
        <f t="shared" si="118"/>
        <v>44220</v>
      </c>
      <c r="Q2545" s="1">
        <f t="shared" si="119"/>
        <v>44233</v>
      </c>
    </row>
    <row r="2546" spans="1:17" x14ac:dyDescent="0.25">
      <c r="A2546" s="73" t="s">
        <v>300</v>
      </c>
      <c r="B2546" s="27" t="s">
        <v>54</v>
      </c>
      <c r="C2546" s="74">
        <v>12469.6895953656</v>
      </c>
      <c r="D2546" s="27">
        <v>735</v>
      </c>
      <c r="E2546" s="27">
        <v>74</v>
      </c>
      <c r="F2546" s="75">
        <v>42.388499290942562</v>
      </c>
      <c r="G2546" s="27" t="s">
        <v>859</v>
      </c>
      <c r="H2546" s="27" t="s">
        <v>66</v>
      </c>
      <c r="I2546" s="27">
        <v>33124</v>
      </c>
      <c r="J2546" s="27">
        <v>3254</v>
      </c>
      <c r="K2546" s="27">
        <v>91</v>
      </c>
      <c r="L2546" s="122">
        <v>2.7965580823601722E-2</v>
      </c>
      <c r="M2546" s="27" t="s">
        <v>66</v>
      </c>
      <c r="N2546" s="70">
        <f t="shared" si="117"/>
        <v>26095.276671597017</v>
      </c>
      <c r="O2546" s="1">
        <v>44238</v>
      </c>
      <c r="P2546" s="1">
        <f t="shared" si="118"/>
        <v>44220</v>
      </c>
      <c r="Q2546" s="1">
        <f t="shared" si="119"/>
        <v>44233</v>
      </c>
    </row>
    <row r="2547" spans="1:17" x14ac:dyDescent="0.25">
      <c r="A2547" s="73" t="s">
        <v>301</v>
      </c>
      <c r="B2547" s="27" t="s">
        <v>49</v>
      </c>
      <c r="C2547" s="74">
        <v>3330.26120665499</v>
      </c>
      <c r="D2547" s="27">
        <v>121</v>
      </c>
      <c r="E2547" s="27">
        <v>9</v>
      </c>
      <c r="F2547" s="77">
        <v>19.303505129642581</v>
      </c>
      <c r="G2547" s="27" t="s">
        <v>857</v>
      </c>
      <c r="H2547" s="27" t="s">
        <v>64</v>
      </c>
      <c r="I2547" s="27">
        <v>3587</v>
      </c>
      <c r="J2547" s="27">
        <v>271</v>
      </c>
      <c r="K2547" s="27">
        <v>9</v>
      </c>
      <c r="L2547" s="123">
        <v>3.3210332103321034E-2</v>
      </c>
      <c r="M2547" s="27" t="s">
        <v>64</v>
      </c>
      <c r="N2547" s="70">
        <f t="shared" si="117"/>
        <v>8137.4998290959938</v>
      </c>
      <c r="O2547" s="1">
        <v>44238</v>
      </c>
      <c r="P2547" s="1">
        <f t="shared" si="118"/>
        <v>44220</v>
      </c>
      <c r="Q2547" s="1">
        <f t="shared" si="119"/>
        <v>44233</v>
      </c>
    </row>
    <row r="2548" spans="1:17" x14ac:dyDescent="0.25">
      <c r="A2548" s="73" t="s">
        <v>302</v>
      </c>
      <c r="B2548" s="27" t="s">
        <v>52</v>
      </c>
      <c r="C2548" s="74">
        <v>15120.384628985899</v>
      </c>
      <c r="D2548" s="27">
        <v>730</v>
      </c>
      <c r="E2548" s="27">
        <v>59</v>
      </c>
      <c r="F2548" s="75">
        <v>27.871551006757421</v>
      </c>
      <c r="G2548" s="27" t="s">
        <v>859</v>
      </c>
      <c r="H2548" s="27" t="s">
        <v>66</v>
      </c>
      <c r="I2548" s="27">
        <v>22575</v>
      </c>
      <c r="J2548" s="27">
        <v>1827</v>
      </c>
      <c r="K2548" s="27">
        <v>66</v>
      </c>
      <c r="L2548" s="122">
        <v>3.6124794745484398E-2</v>
      </c>
      <c r="M2548" s="27" t="s">
        <v>66</v>
      </c>
      <c r="N2548" s="70">
        <f t="shared" si="117"/>
        <v>12083.025960183752</v>
      </c>
      <c r="O2548" s="1">
        <v>44238</v>
      </c>
      <c r="P2548" s="1">
        <f t="shared" si="118"/>
        <v>44220</v>
      </c>
      <c r="Q2548" s="1">
        <f t="shared" si="119"/>
        <v>44233</v>
      </c>
    </row>
    <row r="2549" spans="1:17" x14ac:dyDescent="0.25">
      <c r="A2549" s="73" t="s">
        <v>303</v>
      </c>
      <c r="B2549" s="27" t="s">
        <v>52</v>
      </c>
      <c r="C2549" s="74">
        <v>14878.570537017</v>
      </c>
      <c r="D2549" s="27">
        <v>1012</v>
      </c>
      <c r="E2549" s="27">
        <v>105</v>
      </c>
      <c r="F2549" s="69">
        <v>50.40806831100101</v>
      </c>
      <c r="G2549" s="27" t="s">
        <v>860</v>
      </c>
      <c r="H2549" s="27" t="s">
        <v>66</v>
      </c>
      <c r="I2549" s="27">
        <v>17632</v>
      </c>
      <c r="J2549" s="27">
        <v>1591</v>
      </c>
      <c r="K2549" s="27">
        <v>116</v>
      </c>
      <c r="L2549" s="72">
        <v>7.2910119421747327E-2</v>
      </c>
      <c r="M2549" s="27" t="s">
        <v>66</v>
      </c>
      <c r="N2549" s="70">
        <f t="shared" si="117"/>
        <v>10693.231557707015</v>
      </c>
      <c r="O2549" s="1">
        <v>44238</v>
      </c>
      <c r="P2549" s="1">
        <f t="shared" si="118"/>
        <v>44220</v>
      </c>
      <c r="Q2549" s="1">
        <f t="shared" si="119"/>
        <v>44233</v>
      </c>
    </row>
    <row r="2550" spans="1:17" x14ac:dyDescent="0.25">
      <c r="A2550" s="73" t="s">
        <v>304</v>
      </c>
      <c r="B2550" s="27" t="s">
        <v>54</v>
      </c>
      <c r="C2550" s="74">
        <v>2244.2586476452502</v>
      </c>
      <c r="D2550" s="27">
        <v>132</v>
      </c>
      <c r="E2550" s="27">
        <v>10</v>
      </c>
      <c r="F2550" s="77">
        <v>31.827245715869974</v>
      </c>
      <c r="G2550" s="27" t="s">
        <v>857</v>
      </c>
      <c r="H2550" s="27" t="s">
        <v>66</v>
      </c>
      <c r="I2550" s="27">
        <v>2429</v>
      </c>
      <c r="J2550" s="27">
        <v>185</v>
      </c>
      <c r="K2550" s="27">
        <v>12</v>
      </c>
      <c r="L2550" s="123">
        <v>6.4864864864864868E-2</v>
      </c>
      <c r="M2550" s="27" t="s">
        <v>66</v>
      </c>
      <c r="N2550" s="70">
        <f t="shared" si="117"/>
        <v>8243.2566404103236</v>
      </c>
      <c r="O2550" s="1">
        <v>44238</v>
      </c>
      <c r="P2550" s="1">
        <f t="shared" si="118"/>
        <v>44220</v>
      </c>
      <c r="Q2550" s="1">
        <f t="shared" si="119"/>
        <v>44233</v>
      </c>
    </row>
    <row r="2551" spans="1:17" x14ac:dyDescent="0.25">
      <c r="A2551" s="73" t="s">
        <v>305</v>
      </c>
      <c r="B2551" s="27" t="s">
        <v>47</v>
      </c>
      <c r="C2551" s="74">
        <v>17005.439503125901</v>
      </c>
      <c r="D2551" s="27">
        <v>1241</v>
      </c>
      <c r="E2551" s="27">
        <v>77</v>
      </c>
      <c r="F2551" s="75">
        <v>32.34259249217876</v>
      </c>
      <c r="G2551" s="27" t="s">
        <v>859</v>
      </c>
      <c r="H2551" s="27" t="s">
        <v>66</v>
      </c>
      <c r="I2551" s="27">
        <v>28489</v>
      </c>
      <c r="J2551" s="27">
        <v>1957</v>
      </c>
      <c r="K2551" s="27">
        <v>86</v>
      </c>
      <c r="L2551" s="122">
        <v>4.3944813490035768E-2</v>
      </c>
      <c r="M2551" s="27" t="s">
        <v>68</v>
      </c>
      <c r="N2551" s="70">
        <f t="shared" si="117"/>
        <v>11508.082455853428</v>
      </c>
      <c r="O2551" s="1">
        <v>44238</v>
      </c>
      <c r="P2551" s="1">
        <f t="shared" si="118"/>
        <v>44220</v>
      </c>
      <c r="Q2551" s="1">
        <f t="shared" si="119"/>
        <v>44233</v>
      </c>
    </row>
    <row r="2552" spans="1:17" x14ac:dyDescent="0.25">
      <c r="A2552" s="73" t="s">
        <v>306</v>
      </c>
      <c r="B2552" s="27" t="s">
        <v>41</v>
      </c>
      <c r="C2552" s="74">
        <v>4602.6150295043099</v>
      </c>
      <c r="D2552" s="27">
        <v>105</v>
      </c>
      <c r="E2552" s="27">
        <v>28</v>
      </c>
      <c r="F2552" s="69">
        <v>43.453558187667809</v>
      </c>
      <c r="G2552" s="27" t="s">
        <v>860</v>
      </c>
      <c r="H2552" s="27" t="s">
        <v>64</v>
      </c>
      <c r="I2552" s="27">
        <v>3822</v>
      </c>
      <c r="J2552" s="27">
        <v>377</v>
      </c>
      <c r="K2552" s="27">
        <v>31</v>
      </c>
      <c r="L2552" s="72">
        <v>8.2228116710875335E-2</v>
      </c>
      <c r="M2552" s="27" t="s">
        <v>64</v>
      </c>
      <c r="N2552" s="70">
        <f t="shared" si="117"/>
        <v>8190.995718375385</v>
      </c>
      <c r="O2552" s="1">
        <v>44238</v>
      </c>
      <c r="P2552" s="1">
        <f t="shared" si="118"/>
        <v>44220</v>
      </c>
      <c r="Q2552" s="1">
        <f t="shared" si="119"/>
        <v>44233</v>
      </c>
    </row>
    <row r="2553" spans="1:17" x14ac:dyDescent="0.25">
      <c r="A2553" s="73" t="s">
        <v>307</v>
      </c>
      <c r="B2553" s="27" t="s">
        <v>48</v>
      </c>
      <c r="C2553" s="74">
        <v>16194.1783185606</v>
      </c>
      <c r="D2553" s="27">
        <v>763</v>
      </c>
      <c r="E2553" s="27">
        <v>78</v>
      </c>
      <c r="F2553" s="75">
        <v>34.403897881271334</v>
      </c>
      <c r="G2553" s="27" t="s">
        <v>859</v>
      </c>
      <c r="H2553" s="27" t="s">
        <v>64</v>
      </c>
      <c r="I2553" s="27">
        <v>41177</v>
      </c>
      <c r="J2553" s="27">
        <v>3949</v>
      </c>
      <c r="K2553" s="27">
        <v>92</v>
      </c>
      <c r="L2553" s="122">
        <v>2.3297037224613827E-2</v>
      </c>
      <c r="M2553" s="27" t="s">
        <v>68</v>
      </c>
      <c r="N2553" s="70">
        <f t="shared" si="117"/>
        <v>24385.306387999575</v>
      </c>
      <c r="O2553" s="1">
        <v>44238</v>
      </c>
      <c r="P2553" s="1">
        <f t="shared" si="118"/>
        <v>44220</v>
      </c>
      <c r="Q2553" s="1">
        <f t="shared" si="119"/>
        <v>44233</v>
      </c>
    </row>
    <row r="2554" spans="1:17" x14ac:dyDescent="0.25">
      <c r="A2554" s="73" t="s">
        <v>308</v>
      </c>
      <c r="B2554" s="27" t="s">
        <v>43</v>
      </c>
      <c r="C2554" s="74">
        <v>23741.067234681399</v>
      </c>
      <c r="D2554" s="27">
        <v>1616</v>
      </c>
      <c r="E2554" s="27">
        <v>207</v>
      </c>
      <c r="F2554" s="75">
        <v>62.279063276966056</v>
      </c>
      <c r="G2554" s="27" t="s">
        <v>859</v>
      </c>
      <c r="H2554" s="27" t="s">
        <v>66</v>
      </c>
      <c r="I2554" s="27">
        <v>70624</v>
      </c>
      <c r="J2554" s="27">
        <v>8355</v>
      </c>
      <c r="K2554" s="27">
        <v>225</v>
      </c>
      <c r="L2554" s="122">
        <v>2.6929982046678635E-2</v>
      </c>
      <c r="M2554" s="27" t="s">
        <v>66</v>
      </c>
      <c r="N2554" s="70">
        <f t="shared" si="117"/>
        <v>35192.183727085605</v>
      </c>
      <c r="O2554" s="1">
        <v>44238</v>
      </c>
      <c r="P2554" s="1">
        <f t="shared" si="118"/>
        <v>44220</v>
      </c>
      <c r="Q2554" s="1">
        <f t="shared" si="119"/>
        <v>44233</v>
      </c>
    </row>
    <row r="2555" spans="1:17" x14ac:dyDescent="0.25">
      <c r="A2555" s="73" t="s">
        <v>309</v>
      </c>
      <c r="B2555" s="27" t="s">
        <v>44</v>
      </c>
      <c r="C2555" s="74">
        <v>4086.1741400712999</v>
      </c>
      <c r="D2555" s="27">
        <v>246</v>
      </c>
      <c r="E2555" s="27">
        <v>24</v>
      </c>
      <c r="F2555" s="75">
        <v>41.953320037794605</v>
      </c>
      <c r="G2555" s="27" t="s">
        <v>859</v>
      </c>
      <c r="H2555" s="27" t="s">
        <v>66</v>
      </c>
      <c r="I2555" s="27">
        <v>9908</v>
      </c>
      <c r="J2555" s="27">
        <v>647</v>
      </c>
      <c r="K2555" s="27">
        <v>24</v>
      </c>
      <c r="L2555" s="122">
        <v>3.7094281298299843E-2</v>
      </c>
      <c r="M2555" s="27" t="s">
        <v>66</v>
      </c>
      <c r="N2555" s="70">
        <f t="shared" si="117"/>
        <v>15833.882204264315</v>
      </c>
      <c r="O2555" s="1">
        <v>44238</v>
      </c>
      <c r="P2555" s="1">
        <f t="shared" si="118"/>
        <v>44220</v>
      </c>
      <c r="Q2555" s="1">
        <f t="shared" si="119"/>
        <v>44233</v>
      </c>
    </row>
    <row r="2556" spans="1:17" x14ac:dyDescent="0.25">
      <c r="A2556" s="73" t="s">
        <v>310</v>
      </c>
      <c r="B2556" s="27" t="s">
        <v>42</v>
      </c>
      <c r="C2556" s="74">
        <v>1073.55719304948</v>
      </c>
      <c r="D2556" s="27">
        <v>13</v>
      </c>
      <c r="E2556" s="27" t="s">
        <v>574</v>
      </c>
      <c r="F2556" s="77">
        <v>13.306896342555509</v>
      </c>
      <c r="G2556" s="27" t="s">
        <v>857</v>
      </c>
      <c r="H2556" s="27" t="s">
        <v>68</v>
      </c>
      <c r="I2556" s="27">
        <v>1062</v>
      </c>
      <c r="J2556" s="27">
        <v>83</v>
      </c>
      <c r="K2556" s="27">
        <v>2</v>
      </c>
      <c r="L2556" s="123">
        <v>2.4096385542168676E-2</v>
      </c>
      <c r="M2556" s="27" t="s">
        <v>68</v>
      </c>
      <c r="N2556" s="70">
        <f t="shared" si="117"/>
        <v>7731.3067750247519</v>
      </c>
      <c r="O2556" s="1">
        <v>44238</v>
      </c>
      <c r="P2556" s="1">
        <f t="shared" si="118"/>
        <v>44220</v>
      </c>
      <c r="Q2556" s="1">
        <f t="shared" si="119"/>
        <v>44233</v>
      </c>
    </row>
    <row r="2557" spans="1:17" x14ac:dyDescent="0.25">
      <c r="A2557" s="73" t="s">
        <v>311</v>
      </c>
      <c r="B2557" s="27" t="s">
        <v>46</v>
      </c>
      <c r="C2557" s="74">
        <v>2112.6874094155901</v>
      </c>
      <c r="D2557" s="27">
        <v>56</v>
      </c>
      <c r="E2557" s="27" t="s">
        <v>574</v>
      </c>
      <c r="F2557" s="77">
        <v>13.523736850087056</v>
      </c>
      <c r="G2557" s="27" t="s">
        <v>857</v>
      </c>
      <c r="H2557" s="27" t="s">
        <v>66</v>
      </c>
      <c r="I2557" s="27">
        <v>2443</v>
      </c>
      <c r="J2557" s="27">
        <v>231</v>
      </c>
      <c r="K2557" s="27">
        <v>4</v>
      </c>
      <c r="L2557" s="123">
        <v>1.7316017316017316E-2</v>
      </c>
      <c r="M2557" s="27" t="s">
        <v>66</v>
      </c>
      <c r="N2557" s="70">
        <f t="shared" si="117"/>
        <v>10933.941243295383</v>
      </c>
      <c r="O2557" s="1">
        <v>44238</v>
      </c>
      <c r="P2557" s="1">
        <f t="shared" si="118"/>
        <v>44220</v>
      </c>
      <c r="Q2557" s="1">
        <f t="shared" si="119"/>
        <v>44233</v>
      </c>
    </row>
    <row r="2558" spans="1:17" x14ac:dyDescent="0.25">
      <c r="A2558" s="73" t="s">
        <v>45</v>
      </c>
      <c r="B2558" s="27" t="s">
        <v>45</v>
      </c>
      <c r="C2558" s="74">
        <v>3727.91584807558</v>
      </c>
      <c r="D2558" s="27">
        <v>129</v>
      </c>
      <c r="E2558" s="27">
        <v>11</v>
      </c>
      <c r="F2558" s="78">
        <v>21.076502735969378</v>
      </c>
      <c r="G2558" s="27" t="s">
        <v>858</v>
      </c>
      <c r="H2558" s="27" t="s">
        <v>64</v>
      </c>
      <c r="I2558" s="27">
        <v>4198</v>
      </c>
      <c r="J2558" s="27">
        <v>333</v>
      </c>
      <c r="K2558" s="27">
        <v>11</v>
      </c>
      <c r="L2558" s="124">
        <v>3.3033033033033031E-2</v>
      </c>
      <c r="M2558" s="27" t="s">
        <v>64</v>
      </c>
      <c r="N2558" s="70">
        <f t="shared" si="117"/>
        <v>8932.605068644476</v>
      </c>
      <c r="O2558" s="1">
        <v>44238</v>
      </c>
      <c r="P2558" s="1">
        <f t="shared" si="118"/>
        <v>44220</v>
      </c>
      <c r="Q2558" s="1">
        <f t="shared" si="119"/>
        <v>44233</v>
      </c>
    </row>
    <row r="2559" spans="1:17" x14ac:dyDescent="0.25">
      <c r="A2559" s="73" t="s">
        <v>312</v>
      </c>
      <c r="B2559" s="27" t="s">
        <v>49</v>
      </c>
      <c r="C2559" s="74">
        <v>48551.911070702001</v>
      </c>
      <c r="D2559" s="27">
        <v>7254</v>
      </c>
      <c r="E2559" s="27">
        <v>340</v>
      </c>
      <c r="F2559" s="69">
        <v>50.020099621514532</v>
      </c>
      <c r="G2559" s="27" t="s">
        <v>860</v>
      </c>
      <c r="H2559" s="27" t="s">
        <v>66</v>
      </c>
      <c r="I2559" s="27">
        <v>92956</v>
      </c>
      <c r="J2559" s="27">
        <v>7425</v>
      </c>
      <c r="K2559" s="27">
        <v>456</v>
      </c>
      <c r="L2559" s="72">
        <v>6.1414141414141414E-2</v>
      </c>
      <c r="M2559" s="27" t="s">
        <v>66</v>
      </c>
      <c r="N2559" s="70">
        <f t="shared" si="117"/>
        <v>15292.909869577754</v>
      </c>
      <c r="O2559" s="1">
        <v>44238</v>
      </c>
      <c r="P2559" s="1">
        <f t="shared" si="118"/>
        <v>44220</v>
      </c>
      <c r="Q2559" s="1">
        <f t="shared" si="119"/>
        <v>44233</v>
      </c>
    </row>
    <row r="2560" spans="1:17" x14ac:dyDescent="0.25">
      <c r="A2560" s="73" t="s">
        <v>313</v>
      </c>
      <c r="B2560" s="27" t="s">
        <v>43</v>
      </c>
      <c r="C2560" s="74">
        <v>16012.7421223003</v>
      </c>
      <c r="D2560" s="27">
        <v>1658</v>
      </c>
      <c r="E2560" s="27">
        <v>133</v>
      </c>
      <c r="F2560" s="69">
        <v>59.327752407688706</v>
      </c>
      <c r="G2560" s="27" t="s">
        <v>860</v>
      </c>
      <c r="H2560" s="27" t="s">
        <v>66</v>
      </c>
      <c r="I2560" s="27">
        <v>31275</v>
      </c>
      <c r="J2560" s="27">
        <v>2567</v>
      </c>
      <c r="K2560" s="27">
        <v>149</v>
      </c>
      <c r="L2560" s="72">
        <v>5.8044409816906894E-2</v>
      </c>
      <c r="M2560" s="27" t="s">
        <v>64</v>
      </c>
      <c r="N2560" s="70">
        <f t="shared" si="117"/>
        <v>16030.983203214411</v>
      </c>
      <c r="O2560" s="1">
        <v>44238</v>
      </c>
      <c r="P2560" s="1">
        <f t="shared" si="118"/>
        <v>44220</v>
      </c>
      <c r="Q2560" s="1">
        <f t="shared" si="119"/>
        <v>44233</v>
      </c>
    </row>
    <row r="2561" spans="1:17" x14ac:dyDescent="0.25">
      <c r="A2561" s="73" t="s">
        <v>314</v>
      </c>
      <c r="B2561" s="27" t="s">
        <v>43</v>
      </c>
      <c r="C2561" s="74">
        <v>89317.120164774096</v>
      </c>
      <c r="D2561" s="27">
        <v>11827</v>
      </c>
      <c r="E2561" s="27">
        <v>840</v>
      </c>
      <c r="F2561" s="69">
        <v>67.176370990590314</v>
      </c>
      <c r="G2561" s="27" t="s">
        <v>860</v>
      </c>
      <c r="H2561" s="27" t="s">
        <v>66</v>
      </c>
      <c r="I2561" s="27">
        <v>150212</v>
      </c>
      <c r="J2561" s="27">
        <v>11514</v>
      </c>
      <c r="K2561" s="27">
        <v>991</v>
      </c>
      <c r="L2561" s="72">
        <v>8.6069133229112388E-2</v>
      </c>
      <c r="M2561" s="27" t="s">
        <v>66</v>
      </c>
      <c r="N2561" s="70">
        <f t="shared" si="117"/>
        <v>12891.145593094283</v>
      </c>
      <c r="O2561" s="1">
        <v>44238</v>
      </c>
      <c r="P2561" s="1">
        <f t="shared" si="118"/>
        <v>44220</v>
      </c>
      <c r="Q2561" s="1">
        <f t="shared" si="119"/>
        <v>44233</v>
      </c>
    </row>
    <row r="2562" spans="1:17" x14ac:dyDescent="0.25">
      <c r="A2562" s="73" t="s">
        <v>315</v>
      </c>
      <c r="B2562" s="27" t="s">
        <v>41</v>
      </c>
      <c r="C2562" s="74">
        <v>31190.337467089099</v>
      </c>
      <c r="D2562" s="27">
        <v>1111</v>
      </c>
      <c r="E2562" s="27">
        <v>94</v>
      </c>
      <c r="F2562" s="75">
        <v>21.52681330033823</v>
      </c>
      <c r="G2562" s="27" t="s">
        <v>859</v>
      </c>
      <c r="H2562" s="27" t="s">
        <v>66</v>
      </c>
      <c r="I2562" s="27">
        <v>46322</v>
      </c>
      <c r="J2562" s="27">
        <v>3546</v>
      </c>
      <c r="K2562" s="27">
        <v>112</v>
      </c>
      <c r="L2562" s="122">
        <v>3.1584884376762552E-2</v>
      </c>
      <c r="M2562" s="27" t="s">
        <v>66</v>
      </c>
      <c r="N2562" s="70">
        <f t="shared" si="117"/>
        <v>11368.90552640416</v>
      </c>
      <c r="O2562" s="1">
        <v>44238</v>
      </c>
      <c r="P2562" s="1">
        <f t="shared" si="118"/>
        <v>44220</v>
      </c>
      <c r="Q2562" s="1">
        <f t="shared" si="119"/>
        <v>44233</v>
      </c>
    </row>
    <row r="2563" spans="1:17" x14ac:dyDescent="0.25">
      <c r="A2563" s="73" t="s">
        <v>316</v>
      </c>
      <c r="B2563" s="27" t="s">
        <v>54</v>
      </c>
      <c r="C2563" s="74">
        <v>42123.258085424597</v>
      </c>
      <c r="D2563" s="27">
        <v>3857</v>
      </c>
      <c r="E2563" s="27">
        <v>244</v>
      </c>
      <c r="F2563" s="75">
        <v>41.375174240384865</v>
      </c>
      <c r="G2563" s="27" t="s">
        <v>859</v>
      </c>
      <c r="H2563" s="27" t="s">
        <v>66</v>
      </c>
      <c r="I2563" s="27">
        <v>61873</v>
      </c>
      <c r="J2563" s="27">
        <v>5599</v>
      </c>
      <c r="K2563" s="27">
        <v>269</v>
      </c>
      <c r="L2563" s="122">
        <v>4.8044293623861402E-2</v>
      </c>
      <c r="M2563" s="27" t="s">
        <v>66</v>
      </c>
      <c r="N2563" s="70">
        <f t="shared" si="117"/>
        <v>13291.944295109866</v>
      </c>
      <c r="O2563" s="1">
        <v>44238</v>
      </c>
      <c r="P2563" s="1">
        <f t="shared" si="118"/>
        <v>44220</v>
      </c>
      <c r="Q2563" s="1">
        <f t="shared" si="119"/>
        <v>44233</v>
      </c>
    </row>
    <row r="2564" spans="1:17" x14ac:dyDescent="0.25">
      <c r="A2564" s="73" t="s">
        <v>317</v>
      </c>
      <c r="B2564" s="27" t="s">
        <v>42</v>
      </c>
      <c r="C2564" s="74">
        <v>783.91291893709104</v>
      </c>
      <c r="D2564" s="27">
        <v>7</v>
      </c>
      <c r="E2564" s="27" t="s">
        <v>574</v>
      </c>
      <c r="F2564" s="77">
        <v>9.1117992449239846</v>
      </c>
      <c r="G2564" s="27" t="s">
        <v>857</v>
      </c>
      <c r="H2564" s="27" t="s">
        <v>68</v>
      </c>
      <c r="I2564" s="27">
        <v>525</v>
      </c>
      <c r="J2564" s="27">
        <v>36</v>
      </c>
      <c r="K2564" s="27">
        <v>1</v>
      </c>
      <c r="L2564" s="123">
        <v>2.7777777777777776E-2</v>
      </c>
      <c r="M2564" s="27" t="s">
        <v>68</v>
      </c>
      <c r="N2564" s="70">
        <f t="shared" si="117"/>
        <v>4592.3468194416882</v>
      </c>
      <c r="O2564" s="1">
        <v>44238</v>
      </c>
      <c r="P2564" s="1">
        <f t="shared" si="118"/>
        <v>44220</v>
      </c>
      <c r="Q2564" s="1">
        <f t="shared" si="119"/>
        <v>44233</v>
      </c>
    </row>
    <row r="2565" spans="1:17" x14ac:dyDescent="0.25">
      <c r="A2565" s="73" t="s">
        <v>318</v>
      </c>
      <c r="B2565" s="27" t="s">
        <v>51</v>
      </c>
      <c r="C2565" s="74">
        <v>18209.461158597402</v>
      </c>
      <c r="D2565" s="27">
        <v>999</v>
      </c>
      <c r="E2565" s="27">
        <v>105</v>
      </c>
      <c r="F2565" s="69">
        <v>41.187380201302418</v>
      </c>
      <c r="G2565" s="27" t="s">
        <v>860</v>
      </c>
      <c r="H2565" s="27" t="s">
        <v>66</v>
      </c>
      <c r="I2565" s="27">
        <v>38137</v>
      </c>
      <c r="J2565" s="27">
        <v>2054</v>
      </c>
      <c r="K2565" s="27">
        <v>110</v>
      </c>
      <c r="L2565" s="72">
        <v>5.3554040895813046E-2</v>
      </c>
      <c r="M2565" s="27" t="s">
        <v>66</v>
      </c>
      <c r="N2565" s="70">
        <f t="shared" si="117"/>
        <v>11279.850524463356</v>
      </c>
      <c r="O2565" s="1">
        <v>44238</v>
      </c>
      <c r="P2565" s="1">
        <f t="shared" si="118"/>
        <v>44220</v>
      </c>
      <c r="Q2565" s="1">
        <f t="shared" si="119"/>
        <v>44233</v>
      </c>
    </row>
    <row r="2566" spans="1:17" x14ac:dyDescent="0.25">
      <c r="A2566" s="73" t="s">
        <v>319</v>
      </c>
      <c r="B2566" s="27" t="s">
        <v>49</v>
      </c>
      <c r="C2566" s="74">
        <v>74397.767487715595</v>
      </c>
      <c r="D2566" s="27">
        <v>6459</v>
      </c>
      <c r="E2566" s="27">
        <v>335</v>
      </c>
      <c r="F2566" s="75">
        <v>32.163023483900197</v>
      </c>
      <c r="G2566" s="27" t="s">
        <v>859</v>
      </c>
      <c r="H2566" s="27" t="s">
        <v>66</v>
      </c>
      <c r="I2566" s="27">
        <v>127690</v>
      </c>
      <c r="J2566" s="27">
        <v>10512</v>
      </c>
      <c r="K2566" s="27">
        <v>398</v>
      </c>
      <c r="L2566" s="122">
        <v>3.7861491628614914E-2</v>
      </c>
      <c r="M2566" s="27" t="s">
        <v>66</v>
      </c>
      <c r="N2566" s="70">
        <f t="shared" si="117"/>
        <v>14129.456239040666</v>
      </c>
      <c r="O2566" s="1">
        <v>44238</v>
      </c>
      <c r="P2566" s="1">
        <f t="shared" si="118"/>
        <v>44220</v>
      </c>
      <c r="Q2566" s="1">
        <f t="shared" si="119"/>
        <v>44233</v>
      </c>
    </row>
    <row r="2567" spans="1:17" x14ac:dyDescent="0.25">
      <c r="A2567" s="73" t="s">
        <v>46</v>
      </c>
      <c r="B2567" s="27" t="s">
        <v>51</v>
      </c>
      <c r="C2567" s="74">
        <v>33920.0551131428</v>
      </c>
      <c r="D2567" s="27">
        <v>1454</v>
      </c>
      <c r="E2567" s="27">
        <v>184</v>
      </c>
      <c r="F2567" s="75">
        <v>38.746567772423091</v>
      </c>
      <c r="G2567" s="27" t="s">
        <v>859</v>
      </c>
      <c r="H2567" s="27" t="s">
        <v>66</v>
      </c>
      <c r="I2567" s="27">
        <v>42596</v>
      </c>
      <c r="J2567" s="27">
        <v>5292</v>
      </c>
      <c r="K2567" s="27">
        <v>198</v>
      </c>
      <c r="L2567" s="122">
        <v>3.7414965986394558E-2</v>
      </c>
      <c r="M2567" s="27" t="s">
        <v>66</v>
      </c>
      <c r="N2567" s="70">
        <f t="shared" si="117"/>
        <v>15601.389745235234</v>
      </c>
      <c r="O2567" s="1">
        <v>44238</v>
      </c>
      <c r="P2567" s="1">
        <f t="shared" si="118"/>
        <v>44220</v>
      </c>
      <c r="Q2567" s="1">
        <f t="shared" si="119"/>
        <v>44233</v>
      </c>
    </row>
    <row r="2568" spans="1:17" x14ac:dyDescent="0.25">
      <c r="A2568" s="73" t="s">
        <v>320</v>
      </c>
      <c r="B2568" s="27" t="s">
        <v>43</v>
      </c>
      <c r="C2568" s="74">
        <v>9049.1751865497099</v>
      </c>
      <c r="D2568" s="27">
        <v>768</v>
      </c>
      <c r="E2568" s="27">
        <v>63</v>
      </c>
      <c r="F2568" s="69">
        <v>49.728289122842924</v>
      </c>
      <c r="G2568" s="27" t="s">
        <v>860</v>
      </c>
      <c r="H2568" s="27" t="s">
        <v>66</v>
      </c>
      <c r="I2568" s="27">
        <v>11707</v>
      </c>
      <c r="J2568" s="27">
        <v>988</v>
      </c>
      <c r="K2568" s="27">
        <v>71</v>
      </c>
      <c r="L2568" s="72">
        <v>7.186234817813765E-2</v>
      </c>
      <c r="M2568" s="27" t="s">
        <v>64</v>
      </c>
      <c r="N2568" s="70">
        <f t="shared" si="117"/>
        <v>10918.122145193069</v>
      </c>
      <c r="O2568" s="1">
        <v>44238</v>
      </c>
      <c r="P2568" s="1">
        <f t="shared" si="118"/>
        <v>44220</v>
      </c>
      <c r="Q2568" s="1">
        <f t="shared" si="119"/>
        <v>44233</v>
      </c>
    </row>
    <row r="2569" spans="1:17" x14ac:dyDescent="0.25">
      <c r="A2569" s="73" t="s">
        <v>321</v>
      </c>
      <c r="B2569" s="27" t="s">
        <v>54</v>
      </c>
      <c r="C2569" s="74">
        <v>19873.653859741695</v>
      </c>
      <c r="D2569" s="27">
        <v>1987</v>
      </c>
      <c r="E2569" s="27">
        <v>151</v>
      </c>
      <c r="F2569" s="69">
        <v>54.271420654875342</v>
      </c>
      <c r="G2569" s="27" t="s">
        <v>860</v>
      </c>
      <c r="H2569" s="27" t="s">
        <v>66</v>
      </c>
      <c r="I2569" s="27">
        <v>30666</v>
      </c>
      <c r="J2569" s="27">
        <v>2062</v>
      </c>
      <c r="K2569" s="27">
        <v>173</v>
      </c>
      <c r="L2569" s="72">
        <v>8.3899127061105722E-2</v>
      </c>
      <c r="M2569" s="27" t="s">
        <v>66</v>
      </c>
      <c r="N2569" s="70">
        <f t="shared" si="117"/>
        <v>10375.545506390341</v>
      </c>
      <c r="O2569" s="1">
        <v>44238</v>
      </c>
      <c r="P2569" s="1">
        <f t="shared" si="118"/>
        <v>44220</v>
      </c>
      <c r="Q2569" s="1">
        <f t="shared" si="119"/>
        <v>44233</v>
      </c>
    </row>
    <row r="2570" spans="1:17" x14ac:dyDescent="0.25">
      <c r="A2570" s="73" t="s">
        <v>322</v>
      </c>
      <c r="B2570" s="27" t="s">
        <v>45</v>
      </c>
      <c r="C2570" s="74">
        <v>8985.7757628436302</v>
      </c>
      <c r="D2570" s="27">
        <v>448</v>
      </c>
      <c r="E2570" s="27">
        <v>42</v>
      </c>
      <c r="F2570" s="69">
        <v>33.386099087905826</v>
      </c>
      <c r="G2570" s="27" t="s">
        <v>860</v>
      </c>
      <c r="H2570" s="27" t="s">
        <v>66</v>
      </c>
      <c r="I2570" s="27">
        <v>11509</v>
      </c>
      <c r="J2570" s="27">
        <v>906</v>
      </c>
      <c r="K2570" s="27">
        <v>49</v>
      </c>
      <c r="L2570" s="72">
        <v>5.4083885209713023E-2</v>
      </c>
      <c r="M2570" s="27" t="s">
        <v>68</v>
      </c>
      <c r="N2570" s="70">
        <f t="shared" si="117"/>
        <v>10082.60192454756</v>
      </c>
      <c r="O2570" s="1">
        <v>44238</v>
      </c>
      <c r="P2570" s="1">
        <f t="shared" si="118"/>
        <v>44220</v>
      </c>
      <c r="Q2570" s="1">
        <f t="shared" si="119"/>
        <v>44233</v>
      </c>
    </row>
    <row r="2571" spans="1:17" x14ac:dyDescent="0.25">
      <c r="A2571" s="73" t="s">
        <v>323</v>
      </c>
      <c r="B2571" s="27" t="s">
        <v>46</v>
      </c>
      <c r="C2571" s="74">
        <v>1671.6385468424</v>
      </c>
      <c r="D2571" s="27">
        <v>28</v>
      </c>
      <c r="E2571" s="27" t="s">
        <v>574</v>
      </c>
      <c r="F2571" s="77">
        <v>8.5459349526839574</v>
      </c>
      <c r="G2571" s="27" t="s">
        <v>857</v>
      </c>
      <c r="H2571" s="27" t="s">
        <v>64</v>
      </c>
      <c r="I2571" s="27">
        <v>3884</v>
      </c>
      <c r="J2571" s="27">
        <v>510</v>
      </c>
      <c r="K2571" s="27">
        <v>3</v>
      </c>
      <c r="L2571" s="123">
        <v>5.8823529411764705E-3</v>
      </c>
      <c r="M2571" s="27" t="s">
        <v>64</v>
      </c>
      <c r="N2571" s="70">
        <f t="shared" si="117"/>
        <v>30508.987781081731</v>
      </c>
      <c r="O2571" s="1">
        <v>44238</v>
      </c>
      <c r="P2571" s="1">
        <f t="shared" si="118"/>
        <v>44220</v>
      </c>
      <c r="Q2571" s="1">
        <f t="shared" si="119"/>
        <v>44233</v>
      </c>
    </row>
    <row r="2572" spans="1:17" x14ac:dyDescent="0.25">
      <c r="A2572" s="73" t="s">
        <v>324</v>
      </c>
      <c r="B2572" s="27" t="s">
        <v>45</v>
      </c>
      <c r="C2572" s="74">
        <v>28406.395546395601</v>
      </c>
      <c r="D2572" s="27">
        <v>1477</v>
      </c>
      <c r="E2572" s="27">
        <v>92</v>
      </c>
      <c r="F2572" s="75">
        <v>23.133623414824264</v>
      </c>
      <c r="G2572" s="27" t="s">
        <v>859</v>
      </c>
      <c r="H2572" s="27" t="s">
        <v>66</v>
      </c>
      <c r="I2572" s="27">
        <v>37723</v>
      </c>
      <c r="J2572" s="27">
        <v>2985</v>
      </c>
      <c r="K2572" s="27">
        <v>107</v>
      </c>
      <c r="L2572" s="122">
        <v>3.5845896147403682E-2</v>
      </c>
      <c r="M2572" s="27" t="s">
        <v>66</v>
      </c>
      <c r="N2572" s="70">
        <f t="shared" si="117"/>
        <v>10508.196983755503</v>
      </c>
      <c r="O2572" s="1">
        <v>44238</v>
      </c>
      <c r="P2572" s="1">
        <f t="shared" si="118"/>
        <v>44220</v>
      </c>
      <c r="Q2572" s="1">
        <f t="shared" si="119"/>
        <v>44233</v>
      </c>
    </row>
    <row r="2573" spans="1:17" x14ac:dyDescent="0.25">
      <c r="A2573" s="73" t="s">
        <v>325</v>
      </c>
      <c r="B2573" s="27" t="s">
        <v>48</v>
      </c>
      <c r="C2573" s="74">
        <v>1156.5421476148199</v>
      </c>
      <c r="D2573" s="27">
        <v>18</v>
      </c>
      <c r="E2573" s="27" t="s">
        <v>574</v>
      </c>
      <c r="F2573" s="77">
        <v>12.35209137442699</v>
      </c>
      <c r="G2573" s="27" t="s">
        <v>857</v>
      </c>
      <c r="H2573" s="27" t="s">
        <v>64</v>
      </c>
      <c r="I2573" s="27">
        <v>724</v>
      </c>
      <c r="J2573" s="27">
        <v>85</v>
      </c>
      <c r="K2573" s="27">
        <v>2</v>
      </c>
      <c r="L2573" s="123">
        <v>2.3529411764705882E-2</v>
      </c>
      <c r="M2573" s="27" t="s">
        <v>64</v>
      </c>
      <c r="N2573" s="70">
        <f t="shared" si="117"/>
        <v>7349.4943677840592</v>
      </c>
      <c r="O2573" s="1">
        <v>44238</v>
      </c>
      <c r="P2573" s="1">
        <f t="shared" si="118"/>
        <v>44220</v>
      </c>
      <c r="Q2573" s="1">
        <f t="shared" si="119"/>
        <v>44233</v>
      </c>
    </row>
    <row r="2574" spans="1:17" x14ac:dyDescent="0.25">
      <c r="A2574" s="73" t="s">
        <v>326</v>
      </c>
      <c r="B2574" s="27" t="s">
        <v>44</v>
      </c>
      <c r="C2574" s="74">
        <v>44.670954202623797</v>
      </c>
      <c r="D2574" s="27">
        <v>5</v>
      </c>
      <c r="E2574" s="27">
        <v>0</v>
      </c>
      <c r="F2574" s="76">
        <v>0</v>
      </c>
      <c r="G2574" s="27" t="s">
        <v>857</v>
      </c>
      <c r="H2574" s="27" t="s">
        <v>68</v>
      </c>
      <c r="I2574" s="27">
        <v>122</v>
      </c>
      <c r="J2574" s="27">
        <v>3</v>
      </c>
      <c r="K2574" s="27">
        <v>0</v>
      </c>
      <c r="L2574" s="141">
        <v>0</v>
      </c>
      <c r="M2574" s="27" t="s">
        <v>68</v>
      </c>
      <c r="N2574" s="70">
        <f t="shared" si="117"/>
        <v>6715.773265984526</v>
      </c>
      <c r="O2574" s="1">
        <v>44238</v>
      </c>
      <c r="P2574" s="1">
        <f t="shared" si="118"/>
        <v>44220</v>
      </c>
      <c r="Q2574" s="1">
        <f t="shared" si="119"/>
        <v>44233</v>
      </c>
    </row>
    <row r="2575" spans="1:17" x14ac:dyDescent="0.25">
      <c r="A2575" s="73" t="s">
        <v>327</v>
      </c>
      <c r="B2575" s="27" t="s">
        <v>54</v>
      </c>
      <c r="C2575" s="74">
        <v>20124.902253938701</v>
      </c>
      <c r="D2575" s="27">
        <v>936</v>
      </c>
      <c r="E2575" s="27">
        <v>79</v>
      </c>
      <c r="F2575" s="75">
        <v>28.039177888442975</v>
      </c>
      <c r="G2575" s="27" t="s">
        <v>859</v>
      </c>
      <c r="H2575" s="27" t="s">
        <v>66</v>
      </c>
      <c r="I2575" s="27">
        <v>30361</v>
      </c>
      <c r="J2575" s="27">
        <v>2596</v>
      </c>
      <c r="K2575" s="27">
        <v>84</v>
      </c>
      <c r="L2575" s="122">
        <v>3.2357473035439135E-2</v>
      </c>
      <c r="M2575" s="27" t="s">
        <v>66</v>
      </c>
      <c r="N2575" s="70">
        <f t="shared" si="117"/>
        <v>12899.44153389331</v>
      </c>
      <c r="O2575" s="1">
        <v>44238</v>
      </c>
      <c r="P2575" s="1">
        <f t="shared" si="118"/>
        <v>44220</v>
      </c>
      <c r="Q2575" s="1">
        <f t="shared" si="119"/>
        <v>44233</v>
      </c>
    </row>
    <row r="2576" spans="1:17" x14ac:dyDescent="0.25">
      <c r="A2576" s="73" t="s">
        <v>328</v>
      </c>
      <c r="B2576" s="27" t="s">
        <v>48</v>
      </c>
      <c r="C2576" s="74">
        <v>6112.4113664417901</v>
      </c>
      <c r="D2576" s="27">
        <v>275</v>
      </c>
      <c r="E2576" s="27">
        <v>25</v>
      </c>
      <c r="F2576" s="75">
        <v>29.214563265786886</v>
      </c>
      <c r="G2576" s="27" t="s">
        <v>859</v>
      </c>
      <c r="H2576" s="27" t="s">
        <v>66</v>
      </c>
      <c r="I2576" s="27">
        <v>9016</v>
      </c>
      <c r="J2576" s="27">
        <v>765</v>
      </c>
      <c r="K2576" s="27">
        <v>30</v>
      </c>
      <c r="L2576" s="122">
        <v>3.9215686274509803E-2</v>
      </c>
      <c r="M2576" s="27" t="s">
        <v>66</v>
      </c>
      <c r="N2576" s="70">
        <f t="shared" si="117"/>
        <v>12515.518903063103</v>
      </c>
      <c r="O2576" s="1">
        <v>44238</v>
      </c>
      <c r="P2576" s="1">
        <f t="shared" si="118"/>
        <v>44220</v>
      </c>
      <c r="Q2576" s="1">
        <f t="shared" si="119"/>
        <v>44233</v>
      </c>
    </row>
    <row r="2577" spans="1:17" x14ac:dyDescent="0.25">
      <c r="A2577" s="73" t="s">
        <v>329</v>
      </c>
      <c r="B2577" s="27" t="s">
        <v>47</v>
      </c>
      <c r="C2577" s="74">
        <v>1549.67718243236</v>
      </c>
      <c r="D2577" s="27">
        <v>67</v>
      </c>
      <c r="E2577" s="27">
        <v>6</v>
      </c>
      <c r="F2577" s="77">
        <v>27.655529385723195</v>
      </c>
      <c r="G2577" s="27" t="s">
        <v>857</v>
      </c>
      <c r="H2577" s="27" t="s">
        <v>68</v>
      </c>
      <c r="I2577" s="27">
        <v>1645</v>
      </c>
      <c r="J2577" s="27">
        <v>108</v>
      </c>
      <c r="K2577" s="27">
        <v>6</v>
      </c>
      <c r="L2577" s="123">
        <v>5.5555555555555552E-2</v>
      </c>
      <c r="M2577" s="27" t="s">
        <v>64</v>
      </c>
      <c r="N2577" s="70">
        <f t="shared" si="117"/>
        <v>6969.1934052022452</v>
      </c>
      <c r="O2577" s="1">
        <v>44238</v>
      </c>
      <c r="P2577" s="1">
        <f t="shared" si="118"/>
        <v>44220</v>
      </c>
      <c r="Q2577" s="1">
        <f t="shared" si="119"/>
        <v>44233</v>
      </c>
    </row>
    <row r="2578" spans="1:17" x14ac:dyDescent="0.25">
      <c r="A2578" s="73" t="s">
        <v>330</v>
      </c>
      <c r="B2578" s="27" t="s">
        <v>42</v>
      </c>
      <c r="C2578" s="74">
        <v>6720.1246284321996</v>
      </c>
      <c r="D2578" s="27">
        <v>378</v>
      </c>
      <c r="E2578" s="27">
        <v>30</v>
      </c>
      <c r="F2578" s="69">
        <v>31.887163725966047</v>
      </c>
      <c r="G2578" s="27" t="s">
        <v>860</v>
      </c>
      <c r="H2578" s="27" t="s">
        <v>66</v>
      </c>
      <c r="I2578" s="27">
        <v>20398</v>
      </c>
      <c r="J2578" s="27">
        <v>1699</v>
      </c>
      <c r="K2578" s="27">
        <v>44</v>
      </c>
      <c r="L2578" s="72">
        <v>2.5897586815773983E-2</v>
      </c>
      <c r="M2578" s="27" t="s">
        <v>66</v>
      </c>
      <c r="N2578" s="70">
        <f t="shared" si="117"/>
        <v>25282.269212860949</v>
      </c>
      <c r="O2578" s="1">
        <v>44238</v>
      </c>
      <c r="P2578" s="1">
        <f t="shared" si="118"/>
        <v>44220</v>
      </c>
      <c r="Q2578" s="1">
        <f t="shared" si="119"/>
        <v>44233</v>
      </c>
    </row>
    <row r="2579" spans="1:17" x14ac:dyDescent="0.25">
      <c r="A2579" s="73" t="s">
        <v>331</v>
      </c>
      <c r="B2579" s="27" t="s">
        <v>46</v>
      </c>
      <c r="C2579" s="74">
        <v>17148.496197419699</v>
      </c>
      <c r="D2579" s="27">
        <v>646</v>
      </c>
      <c r="E2579" s="27">
        <v>34</v>
      </c>
      <c r="F2579" s="75">
        <v>14.162008147028374</v>
      </c>
      <c r="G2579" s="27" t="s">
        <v>859</v>
      </c>
      <c r="H2579" s="27" t="s">
        <v>66</v>
      </c>
      <c r="I2579" s="27">
        <v>27835</v>
      </c>
      <c r="J2579" s="27">
        <v>2544</v>
      </c>
      <c r="K2579" s="27">
        <v>35</v>
      </c>
      <c r="L2579" s="122">
        <v>1.3757861635220126E-2</v>
      </c>
      <c r="M2579" s="27" t="s">
        <v>66</v>
      </c>
      <c r="N2579" s="70">
        <f t="shared" si="117"/>
        <v>14835.120063663604</v>
      </c>
      <c r="O2579" s="1">
        <v>44238</v>
      </c>
      <c r="P2579" s="1">
        <f t="shared" si="118"/>
        <v>44220</v>
      </c>
      <c r="Q2579" s="1">
        <f t="shared" si="119"/>
        <v>44233</v>
      </c>
    </row>
    <row r="2580" spans="1:17" x14ac:dyDescent="0.25">
      <c r="A2580" s="73" t="s">
        <v>332</v>
      </c>
      <c r="B2580" s="27" t="s">
        <v>49</v>
      </c>
      <c r="C2580" s="74">
        <v>11689.851587155499</v>
      </c>
      <c r="D2580" s="27">
        <v>365</v>
      </c>
      <c r="E2580" s="27">
        <v>43</v>
      </c>
      <c r="F2580" s="75">
        <v>26.274316218038013</v>
      </c>
      <c r="G2580" s="27" t="s">
        <v>859</v>
      </c>
      <c r="H2580" s="27" t="s">
        <v>64</v>
      </c>
      <c r="I2580" s="27">
        <v>19638</v>
      </c>
      <c r="J2580" s="27">
        <v>2089</v>
      </c>
      <c r="K2580" s="27">
        <v>48</v>
      </c>
      <c r="L2580" s="122">
        <v>2.2977501196744854E-2</v>
      </c>
      <c r="M2580" s="27" t="s">
        <v>64</v>
      </c>
      <c r="N2580" s="70">
        <f t="shared" si="117"/>
        <v>17870.201211924181</v>
      </c>
      <c r="O2580" s="1">
        <v>44238</v>
      </c>
      <c r="P2580" s="1">
        <f t="shared" si="118"/>
        <v>44220</v>
      </c>
      <c r="Q2580" s="1">
        <f t="shared" si="119"/>
        <v>44233</v>
      </c>
    </row>
    <row r="2581" spans="1:17" x14ac:dyDescent="0.25">
      <c r="A2581" s="73" t="s">
        <v>333</v>
      </c>
      <c r="B2581" s="27" t="s">
        <v>45</v>
      </c>
      <c r="C2581" s="74">
        <v>6846.1077774764299</v>
      </c>
      <c r="D2581" s="27">
        <v>400</v>
      </c>
      <c r="E2581" s="27">
        <v>20</v>
      </c>
      <c r="F2581" s="75">
        <v>20.866914091995493</v>
      </c>
      <c r="G2581" s="27" t="s">
        <v>859</v>
      </c>
      <c r="H2581" s="27" t="s">
        <v>66</v>
      </c>
      <c r="I2581" s="27">
        <v>8629</v>
      </c>
      <c r="J2581" s="27">
        <v>565</v>
      </c>
      <c r="K2581" s="27">
        <v>21</v>
      </c>
      <c r="L2581" s="122">
        <v>3.7168141592920353E-2</v>
      </c>
      <c r="M2581" s="27" t="s">
        <v>66</v>
      </c>
      <c r="N2581" s="70">
        <f t="shared" si="117"/>
        <v>8252.864523384218</v>
      </c>
      <c r="O2581" s="1">
        <v>44238</v>
      </c>
      <c r="P2581" s="1">
        <f t="shared" si="118"/>
        <v>44220</v>
      </c>
      <c r="Q2581" s="1">
        <f t="shared" si="119"/>
        <v>44233</v>
      </c>
    </row>
    <row r="2582" spans="1:17" x14ac:dyDescent="0.25">
      <c r="A2582" s="73" t="s">
        <v>334</v>
      </c>
      <c r="B2582" s="27" t="s">
        <v>48</v>
      </c>
      <c r="C2582" s="74">
        <v>5803.7608961074102</v>
      </c>
      <c r="D2582" s="27">
        <v>237</v>
      </c>
      <c r="E2582" s="27">
        <v>17</v>
      </c>
      <c r="F2582" s="75">
        <v>20.922393875670128</v>
      </c>
      <c r="G2582" s="27" t="s">
        <v>859</v>
      </c>
      <c r="H2582" s="27" t="s">
        <v>66</v>
      </c>
      <c r="I2582" s="27">
        <v>17654</v>
      </c>
      <c r="J2582" s="27">
        <v>1585</v>
      </c>
      <c r="K2582" s="27">
        <v>19</v>
      </c>
      <c r="L2582" s="122">
        <v>1.1987381703470032E-2</v>
      </c>
      <c r="M2582" s="27" t="s">
        <v>68</v>
      </c>
      <c r="N2582" s="70">
        <f t="shared" si="117"/>
        <v>27309.877653007065</v>
      </c>
      <c r="O2582" s="1">
        <v>44238</v>
      </c>
      <c r="P2582" s="1">
        <f t="shared" si="118"/>
        <v>44220</v>
      </c>
      <c r="Q2582" s="1">
        <f t="shared" si="119"/>
        <v>44233</v>
      </c>
    </row>
    <row r="2583" spans="1:17" x14ac:dyDescent="0.25">
      <c r="A2583" s="73" t="s">
        <v>335</v>
      </c>
      <c r="B2583" s="27" t="s">
        <v>52</v>
      </c>
      <c r="C2583" s="74">
        <v>7644.3301449872188</v>
      </c>
      <c r="D2583" s="27">
        <v>406</v>
      </c>
      <c r="E2583" s="27">
        <v>43</v>
      </c>
      <c r="F2583" s="69">
        <v>40.179172186102733</v>
      </c>
      <c r="G2583" s="27" t="s">
        <v>860</v>
      </c>
      <c r="H2583" s="27" t="s">
        <v>66</v>
      </c>
      <c r="I2583" s="27">
        <v>8580</v>
      </c>
      <c r="J2583" s="27">
        <v>719</v>
      </c>
      <c r="K2583" s="27">
        <v>47</v>
      </c>
      <c r="L2583" s="72">
        <v>6.5368567454798326E-2</v>
      </c>
      <c r="M2583" s="27" t="s">
        <v>66</v>
      </c>
      <c r="N2583" s="70">
        <f t="shared" si="117"/>
        <v>9405.6638889607002</v>
      </c>
      <c r="O2583" s="1">
        <v>44238</v>
      </c>
      <c r="P2583" s="1">
        <f t="shared" si="118"/>
        <v>44220</v>
      </c>
      <c r="Q2583" s="1">
        <f t="shared" si="119"/>
        <v>44233</v>
      </c>
    </row>
    <row r="2584" spans="1:17" x14ac:dyDescent="0.25">
      <c r="A2584" s="73" t="s">
        <v>336</v>
      </c>
      <c r="B2584" s="27" t="s">
        <v>45</v>
      </c>
      <c r="C2584" s="74">
        <v>7375.1368838712397</v>
      </c>
      <c r="D2584" s="27">
        <v>304</v>
      </c>
      <c r="E2584" s="27">
        <v>29</v>
      </c>
      <c r="F2584" s="69">
        <v>28.086645767329408</v>
      </c>
      <c r="G2584" s="27" t="s">
        <v>860</v>
      </c>
      <c r="H2584" s="27" t="s">
        <v>66</v>
      </c>
      <c r="I2584" s="27">
        <v>12138</v>
      </c>
      <c r="J2584" s="27">
        <v>1081</v>
      </c>
      <c r="K2584" s="27">
        <v>34</v>
      </c>
      <c r="L2584" s="72">
        <v>3.145235892691952E-2</v>
      </c>
      <c r="M2584" s="27" t="s">
        <v>66</v>
      </c>
      <c r="N2584" s="70">
        <f t="shared" si="117"/>
        <v>14657.355070440111</v>
      </c>
      <c r="O2584" s="1">
        <v>44238</v>
      </c>
      <c r="P2584" s="1">
        <f t="shared" si="118"/>
        <v>44220</v>
      </c>
      <c r="Q2584" s="1">
        <f t="shared" si="119"/>
        <v>44233</v>
      </c>
    </row>
    <row r="2585" spans="1:17" x14ac:dyDescent="0.25">
      <c r="A2585" s="73" t="s">
        <v>47</v>
      </c>
      <c r="B2585" s="27" t="s">
        <v>47</v>
      </c>
      <c r="C2585" s="74">
        <v>4897.5438326430303</v>
      </c>
      <c r="D2585" s="27">
        <v>337</v>
      </c>
      <c r="E2585" s="27">
        <v>26</v>
      </c>
      <c r="F2585" s="69">
        <v>37.919882304363639</v>
      </c>
      <c r="G2585" s="27" t="s">
        <v>860</v>
      </c>
      <c r="H2585" s="27" t="s">
        <v>66</v>
      </c>
      <c r="I2585" s="27">
        <v>8002</v>
      </c>
      <c r="J2585" s="27">
        <v>485</v>
      </c>
      <c r="K2585" s="27">
        <v>31</v>
      </c>
      <c r="L2585" s="72">
        <v>6.3917525773195871E-2</v>
      </c>
      <c r="M2585" s="27" t="s">
        <v>68</v>
      </c>
      <c r="N2585" s="70">
        <f t="shared" si="117"/>
        <v>9902.9231094857332</v>
      </c>
      <c r="O2585" s="1">
        <v>44238</v>
      </c>
      <c r="P2585" s="1">
        <f t="shared" si="118"/>
        <v>44220</v>
      </c>
      <c r="Q2585" s="1">
        <f t="shared" si="119"/>
        <v>44233</v>
      </c>
    </row>
    <row r="2586" spans="1:17" x14ac:dyDescent="0.25">
      <c r="A2586" s="73" t="s">
        <v>337</v>
      </c>
      <c r="B2586" s="27" t="s">
        <v>42</v>
      </c>
      <c r="C2586" s="74">
        <v>640.69980114844998</v>
      </c>
      <c r="D2586" s="27">
        <v>16</v>
      </c>
      <c r="E2586" s="27" t="s">
        <v>574</v>
      </c>
      <c r="F2586" s="77">
        <v>22.29704810288257</v>
      </c>
      <c r="G2586" s="27" t="s">
        <v>857</v>
      </c>
      <c r="H2586" s="27" t="s">
        <v>64</v>
      </c>
      <c r="I2586" s="27">
        <v>218</v>
      </c>
      <c r="J2586" s="27">
        <v>10</v>
      </c>
      <c r="K2586" s="27">
        <v>2</v>
      </c>
      <c r="L2586" s="123">
        <v>0.2</v>
      </c>
      <c r="M2586" s="27" t="s">
        <v>64</v>
      </c>
      <c r="N2586" s="70">
        <f t="shared" si="117"/>
        <v>1560.7933672017798</v>
      </c>
      <c r="O2586" s="1">
        <v>44238</v>
      </c>
      <c r="P2586" s="1">
        <f t="shared" si="118"/>
        <v>44220</v>
      </c>
      <c r="Q2586" s="1">
        <f t="shared" si="119"/>
        <v>44233</v>
      </c>
    </row>
    <row r="2587" spans="1:17" x14ac:dyDescent="0.25">
      <c r="A2587" s="73" t="s">
        <v>338</v>
      </c>
      <c r="B2587" s="27" t="s">
        <v>52</v>
      </c>
      <c r="C2587" s="74">
        <v>14379.4508026329</v>
      </c>
      <c r="D2587" s="27">
        <v>1053</v>
      </c>
      <c r="E2587" s="27">
        <v>104</v>
      </c>
      <c r="F2587" s="69">
        <v>51.66102329312357</v>
      </c>
      <c r="G2587" s="27" t="s">
        <v>860</v>
      </c>
      <c r="H2587" s="27" t="s">
        <v>66</v>
      </c>
      <c r="I2587" s="27">
        <v>19272</v>
      </c>
      <c r="J2587" s="27">
        <v>1980</v>
      </c>
      <c r="K2587" s="27">
        <v>110</v>
      </c>
      <c r="L2587" s="72">
        <v>5.5555555555555552E-2</v>
      </c>
      <c r="M2587" s="27" t="s">
        <v>66</v>
      </c>
      <c r="N2587" s="70">
        <f t="shared" si="117"/>
        <v>13769.649670051787</v>
      </c>
      <c r="O2587" s="1">
        <v>44238</v>
      </c>
      <c r="P2587" s="1">
        <f t="shared" si="118"/>
        <v>44220</v>
      </c>
      <c r="Q2587" s="1">
        <f t="shared" si="119"/>
        <v>44233</v>
      </c>
    </row>
    <row r="2588" spans="1:17" x14ac:dyDescent="0.25">
      <c r="A2588" s="73" t="s">
        <v>339</v>
      </c>
      <c r="B2588" s="27" t="s">
        <v>52</v>
      </c>
      <c r="C2588" s="74">
        <v>10764.140179352</v>
      </c>
      <c r="D2588" s="27">
        <v>694</v>
      </c>
      <c r="E2588" s="27">
        <v>61</v>
      </c>
      <c r="F2588" s="69">
        <v>40.478317678367098</v>
      </c>
      <c r="G2588" s="27" t="s">
        <v>860</v>
      </c>
      <c r="H2588" s="27" t="s">
        <v>66</v>
      </c>
      <c r="I2588" s="27">
        <v>13053</v>
      </c>
      <c r="J2588" s="27">
        <v>1088</v>
      </c>
      <c r="K2588" s="27">
        <v>71</v>
      </c>
      <c r="L2588" s="72">
        <v>6.5257352941176475E-2</v>
      </c>
      <c r="M2588" s="27" t="s">
        <v>66</v>
      </c>
      <c r="N2588" s="70">
        <f t="shared" si="117"/>
        <v>10107.634997981766</v>
      </c>
      <c r="O2588" s="1">
        <v>44238</v>
      </c>
      <c r="P2588" s="1">
        <f t="shared" si="118"/>
        <v>44220</v>
      </c>
      <c r="Q2588" s="1">
        <f t="shared" si="119"/>
        <v>44233</v>
      </c>
    </row>
    <row r="2589" spans="1:17" x14ac:dyDescent="0.25">
      <c r="A2589" s="73" t="s">
        <v>340</v>
      </c>
      <c r="B2589" s="27" t="s">
        <v>54</v>
      </c>
      <c r="C2589" s="74">
        <v>3341.0756913925802</v>
      </c>
      <c r="D2589" s="27">
        <v>67</v>
      </c>
      <c r="E2589" s="27">
        <v>6</v>
      </c>
      <c r="F2589" s="77">
        <v>12.827348679215268</v>
      </c>
      <c r="G2589" s="27" t="s">
        <v>857</v>
      </c>
      <c r="H2589" s="27" t="s">
        <v>66</v>
      </c>
      <c r="I2589" s="27">
        <v>2829</v>
      </c>
      <c r="J2589" s="27">
        <v>217</v>
      </c>
      <c r="K2589" s="27">
        <v>9</v>
      </c>
      <c r="L2589" s="123">
        <v>4.1474654377880185E-2</v>
      </c>
      <c r="M2589" s="27" t="s">
        <v>64</v>
      </c>
      <c r="N2589" s="70">
        <f t="shared" si="117"/>
        <v>6494.9142145759979</v>
      </c>
      <c r="O2589" s="1">
        <v>44238</v>
      </c>
      <c r="P2589" s="1">
        <f t="shared" si="118"/>
        <v>44220</v>
      </c>
      <c r="Q2589" s="1">
        <f t="shared" si="119"/>
        <v>44233</v>
      </c>
    </row>
    <row r="2590" spans="1:17" x14ac:dyDescent="0.25">
      <c r="A2590" s="73" t="s">
        <v>341</v>
      </c>
      <c r="B2590" s="27" t="s">
        <v>54</v>
      </c>
      <c r="C2590" s="74">
        <v>6951.4661738035902</v>
      </c>
      <c r="D2590" s="27">
        <v>105</v>
      </c>
      <c r="E2590" s="27">
        <v>12</v>
      </c>
      <c r="F2590" s="78">
        <v>12.330389528082241</v>
      </c>
      <c r="G2590" s="27" t="s">
        <v>858</v>
      </c>
      <c r="H2590" s="27" t="s">
        <v>64</v>
      </c>
      <c r="I2590" s="27">
        <v>6937</v>
      </c>
      <c r="J2590" s="27">
        <v>596</v>
      </c>
      <c r="K2590" s="27">
        <v>12</v>
      </c>
      <c r="L2590" s="124">
        <v>2.0134228187919462E-2</v>
      </c>
      <c r="M2590" s="27" t="s">
        <v>68</v>
      </c>
      <c r="N2590" s="70">
        <f t="shared" si="117"/>
        <v>8573.7308518598529</v>
      </c>
      <c r="O2590" s="1">
        <v>44238</v>
      </c>
      <c r="P2590" s="1">
        <f t="shared" si="118"/>
        <v>44220</v>
      </c>
      <c r="Q2590" s="1">
        <f t="shared" si="119"/>
        <v>44233</v>
      </c>
    </row>
    <row r="2591" spans="1:17" x14ac:dyDescent="0.25">
      <c r="A2591" s="73" t="s">
        <v>342</v>
      </c>
      <c r="B2591" s="27" t="s">
        <v>41</v>
      </c>
      <c r="C2591" s="74">
        <v>12588.6400801333</v>
      </c>
      <c r="D2591" s="27">
        <v>547</v>
      </c>
      <c r="E2591" s="27">
        <v>58</v>
      </c>
      <c r="F2591" s="75">
        <v>32.909489162337501</v>
      </c>
      <c r="G2591" s="27" t="s">
        <v>859</v>
      </c>
      <c r="H2591" s="27" t="s">
        <v>66</v>
      </c>
      <c r="I2591" s="27">
        <v>14531</v>
      </c>
      <c r="J2591" s="27">
        <v>1282</v>
      </c>
      <c r="K2591" s="27">
        <v>62</v>
      </c>
      <c r="L2591" s="122">
        <v>4.8361934477379097E-2</v>
      </c>
      <c r="M2591" s="27" t="s">
        <v>66</v>
      </c>
      <c r="N2591" s="70">
        <f t="shared" si="117"/>
        <v>10183.784680786783</v>
      </c>
      <c r="O2591" s="1">
        <v>44238</v>
      </c>
      <c r="P2591" s="1">
        <f t="shared" si="118"/>
        <v>44220</v>
      </c>
      <c r="Q2591" s="1">
        <f t="shared" si="119"/>
        <v>44233</v>
      </c>
    </row>
    <row r="2592" spans="1:17" x14ac:dyDescent="0.25">
      <c r="A2592" s="73" t="s">
        <v>343</v>
      </c>
      <c r="B2592" s="27" t="s">
        <v>48</v>
      </c>
      <c r="C2592" s="74">
        <v>3234.7555519856501</v>
      </c>
      <c r="D2592" s="27">
        <v>118</v>
      </c>
      <c r="E2592" s="27">
        <v>11</v>
      </c>
      <c r="F2592" s="78">
        <v>24.289757698444202</v>
      </c>
      <c r="G2592" s="27" t="s">
        <v>858</v>
      </c>
      <c r="H2592" s="27" t="s">
        <v>68</v>
      </c>
      <c r="I2592" s="27">
        <v>5067</v>
      </c>
      <c r="J2592" s="27">
        <v>462</v>
      </c>
      <c r="K2592" s="27">
        <v>13</v>
      </c>
      <c r="L2592" s="124">
        <v>2.813852813852814E-2</v>
      </c>
      <c r="M2592" s="27" t="s">
        <v>68</v>
      </c>
      <c r="N2592" s="70">
        <f t="shared" si="117"/>
        <v>14282.377526685192</v>
      </c>
      <c r="O2592" s="1">
        <v>44238</v>
      </c>
      <c r="P2592" s="1">
        <f t="shared" si="118"/>
        <v>44220</v>
      </c>
      <c r="Q2592" s="1">
        <f t="shared" si="119"/>
        <v>44233</v>
      </c>
    </row>
    <row r="2593" spans="1:17" x14ac:dyDescent="0.25">
      <c r="A2593" s="73" t="s">
        <v>344</v>
      </c>
      <c r="B2593" s="27" t="s">
        <v>45</v>
      </c>
      <c r="C2593" s="74">
        <v>65938.694494203999</v>
      </c>
      <c r="D2593" s="27">
        <v>6650</v>
      </c>
      <c r="E2593" s="27">
        <v>397</v>
      </c>
      <c r="F2593" s="69">
        <v>43.00531436762892</v>
      </c>
      <c r="G2593" s="27" t="s">
        <v>860</v>
      </c>
      <c r="H2593" s="27" t="s">
        <v>66</v>
      </c>
      <c r="I2593" s="27">
        <v>114766</v>
      </c>
      <c r="J2593" s="27">
        <v>8615</v>
      </c>
      <c r="K2593" s="27">
        <v>504</v>
      </c>
      <c r="L2593" s="72">
        <v>5.850261172373767E-2</v>
      </c>
      <c r="M2593" s="27" t="s">
        <v>66</v>
      </c>
      <c r="N2593" s="70">
        <f t="shared" si="117"/>
        <v>13065.166160906108</v>
      </c>
      <c r="O2593" s="1">
        <v>44238</v>
      </c>
      <c r="P2593" s="1">
        <f t="shared" si="118"/>
        <v>44220</v>
      </c>
      <c r="Q2593" s="1">
        <f t="shared" si="119"/>
        <v>44233</v>
      </c>
    </row>
    <row r="2594" spans="1:17" x14ac:dyDescent="0.25">
      <c r="A2594" s="73" t="s">
        <v>345</v>
      </c>
      <c r="B2594" s="27" t="s">
        <v>46</v>
      </c>
      <c r="C2594" s="74">
        <v>284.28993454947903</v>
      </c>
      <c r="D2594" s="27" t="s">
        <v>574</v>
      </c>
      <c r="E2594" s="27" t="s">
        <v>574</v>
      </c>
      <c r="F2594" s="77">
        <v>25.125255152549094</v>
      </c>
      <c r="G2594" s="27" t="s">
        <v>857</v>
      </c>
      <c r="H2594" s="27" t="s">
        <v>68</v>
      </c>
      <c r="I2594" s="27">
        <v>102</v>
      </c>
      <c r="J2594" s="27">
        <v>7</v>
      </c>
      <c r="K2594" s="27">
        <v>1</v>
      </c>
      <c r="L2594" s="123">
        <v>0.14285714285714285</v>
      </c>
      <c r="M2594" s="27" t="s">
        <v>64</v>
      </c>
      <c r="N2594" s="70">
        <f t="shared" ref="N2594:N2657" si="120">(J2594/C2594)*100000</f>
        <v>2462.2750049498113</v>
      </c>
      <c r="O2594" s="1">
        <v>44238</v>
      </c>
      <c r="P2594" s="1">
        <f t="shared" si="118"/>
        <v>44220</v>
      </c>
      <c r="Q2594" s="1">
        <f t="shared" si="119"/>
        <v>44233</v>
      </c>
    </row>
    <row r="2595" spans="1:17" x14ac:dyDescent="0.25">
      <c r="A2595" s="73" t="s">
        <v>346</v>
      </c>
      <c r="B2595" s="27" t="s">
        <v>46</v>
      </c>
      <c r="C2595" s="74">
        <v>588.18731235931102</v>
      </c>
      <c r="D2595" s="27">
        <v>6</v>
      </c>
      <c r="E2595" s="27">
        <v>0</v>
      </c>
      <c r="F2595" s="76">
        <v>0</v>
      </c>
      <c r="G2595" s="27" t="s">
        <v>857</v>
      </c>
      <c r="H2595" s="27" t="s">
        <v>68</v>
      </c>
      <c r="I2595" s="27">
        <v>521</v>
      </c>
      <c r="J2595" s="27">
        <v>49</v>
      </c>
      <c r="K2595" s="27">
        <v>0</v>
      </c>
      <c r="L2595" s="141">
        <v>0</v>
      </c>
      <c r="M2595" s="27" t="s">
        <v>68</v>
      </c>
      <c r="N2595" s="70">
        <f t="shared" si="120"/>
        <v>8330.6795251079729</v>
      </c>
      <c r="O2595" s="1">
        <v>44238</v>
      </c>
      <c r="P2595" s="1">
        <f t="shared" ref="P2595:P2658" si="121">O2595-18</f>
        <v>44220</v>
      </c>
      <c r="Q2595" s="1">
        <f t="shared" ref="Q2595:Q2658" si="122">O2595-5</f>
        <v>44233</v>
      </c>
    </row>
    <row r="2596" spans="1:17" x14ac:dyDescent="0.25">
      <c r="A2596" s="73" t="s">
        <v>347</v>
      </c>
      <c r="B2596" s="27" t="s">
        <v>52</v>
      </c>
      <c r="C2596" s="74">
        <v>24005.037471817101</v>
      </c>
      <c r="D2596" s="27">
        <v>1479</v>
      </c>
      <c r="E2596" s="27">
        <v>131</v>
      </c>
      <c r="F2596" s="75">
        <v>38.979913562428422</v>
      </c>
      <c r="G2596" s="27" t="s">
        <v>859</v>
      </c>
      <c r="H2596" s="27" t="s">
        <v>66</v>
      </c>
      <c r="I2596" s="27">
        <v>44084</v>
      </c>
      <c r="J2596" s="27">
        <v>3887</v>
      </c>
      <c r="K2596" s="27">
        <v>150</v>
      </c>
      <c r="L2596" s="122">
        <v>3.8590172369436584E-2</v>
      </c>
      <c r="M2596" s="27" t="s">
        <v>66</v>
      </c>
      <c r="N2596" s="70">
        <f t="shared" si="120"/>
        <v>16192.43462778801</v>
      </c>
      <c r="O2596" s="1">
        <v>44238</v>
      </c>
      <c r="P2596" s="1">
        <f t="shared" si="121"/>
        <v>44220</v>
      </c>
      <c r="Q2596" s="1">
        <f t="shared" si="122"/>
        <v>44233</v>
      </c>
    </row>
    <row r="2597" spans="1:17" x14ac:dyDescent="0.25">
      <c r="A2597" s="73" t="s">
        <v>348</v>
      </c>
      <c r="B2597" s="27" t="s">
        <v>42</v>
      </c>
      <c r="C2597" s="74">
        <v>2126.5553566797198</v>
      </c>
      <c r="D2597" s="27">
        <v>50</v>
      </c>
      <c r="E2597" s="27" t="s">
        <v>574</v>
      </c>
      <c r="F2597" s="77">
        <v>10.076658179276722</v>
      </c>
      <c r="G2597" s="27" t="s">
        <v>857</v>
      </c>
      <c r="H2597" s="27" t="s">
        <v>66</v>
      </c>
      <c r="I2597" s="27">
        <v>2736</v>
      </c>
      <c r="J2597" s="27">
        <v>270</v>
      </c>
      <c r="K2597" s="27">
        <v>3</v>
      </c>
      <c r="L2597" s="123">
        <v>1.1111111111111112E-2</v>
      </c>
      <c r="M2597" s="27" t="s">
        <v>66</v>
      </c>
      <c r="N2597" s="70">
        <f t="shared" si="120"/>
        <v>12696.589305888672</v>
      </c>
      <c r="O2597" s="1">
        <v>44238</v>
      </c>
      <c r="P2597" s="1">
        <f t="shared" si="121"/>
        <v>44220</v>
      </c>
      <c r="Q2597" s="1">
        <f t="shared" si="122"/>
        <v>44233</v>
      </c>
    </row>
    <row r="2598" spans="1:17" x14ac:dyDescent="0.25">
      <c r="A2598" s="73" t="s">
        <v>349</v>
      </c>
      <c r="B2598" s="27" t="s">
        <v>51</v>
      </c>
      <c r="C2598" s="74">
        <v>11334.7969583208</v>
      </c>
      <c r="D2598" s="27">
        <v>860</v>
      </c>
      <c r="E2598" s="27">
        <v>70</v>
      </c>
      <c r="F2598" s="69">
        <v>44.111950292409368</v>
      </c>
      <c r="G2598" s="27" t="s">
        <v>860</v>
      </c>
      <c r="H2598" s="27" t="s">
        <v>66</v>
      </c>
      <c r="I2598" s="27">
        <v>15063</v>
      </c>
      <c r="J2598" s="27">
        <v>1316</v>
      </c>
      <c r="K2598" s="27">
        <v>87</v>
      </c>
      <c r="L2598" s="72">
        <v>6.6109422492401218E-2</v>
      </c>
      <c r="M2598" s="27" t="s">
        <v>66</v>
      </c>
      <c r="N2598" s="70">
        <f t="shared" si="120"/>
        <v>11610.265316962146</v>
      </c>
      <c r="O2598" s="1">
        <v>44238</v>
      </c>
      <c r="P2598" s="1">
        <f t="shared" si="121"/>
        <v>44220</v>
      </c>
      <c r="Q2598" s="1">
        <f t="shared" si="122"/>
        <v>44233</v>
      </c>
    </row>
    <row r="2599" spans="1:17" x14ac:dyDescent="0.25">
      <c r="A2599" s="73" t="s">
        <v>350</v>
      </c>
      <c r="B2599" s="27" t="s">
        <v>54</v>
      </c>
      <c r="C2599" s="74">
        <v>18997.195740859199</v>
      </c>
      <c r="D2599" s="27">
        <v>1203</v>
      </c>
      <c r="E2599" s="27">
        <v>120</v>
      </c>
      <c r="F2599" s="75">
        <v>45.119441249916328</v>
      </c>
      <c r="G2599" s="27" t="s">
        <v>859</v>
      </c>
      <c r="H2599" s="27" t="s">
        <v>66</v>
      </c>
      <c r="I2599" s="27">
        <v>31858</v>
      </c>
      <c r="J2599" s="27">
        <v>2713</v>
      </c>
      <c r="K2599" s="27">
        <v>130</v>
      </c>
      <c r="L2599" s="122">
        <v>4.7917434574272021E-2</v>
      </c>
      <c r="M2599" s="27" t="s">
        <v>66</v>
      </c>
      <c r="N2599" s="70">
        <f t="shared" si="120"/>
        <v>14281.055146286015</v>
      </c>
      <c r="O2599" s="1">
        <v>44238</v>
      </c>
      <c r="P2599" s="1">
        <f t="shared" si="121"/>
        <v>44220</v>
      </c>
      <c r="Q2599" s="1">
        <f t="shared" si="122"/>
        <v>44233</v>
      </c>
    </row>
    <row r="2600" spans="1:17" x14ac:dyDescent="0.25">
      <c r="A2600" s="73" t="s">
        <v>351</v>
      </c>
      <c r="B2600" s="27" t="s">
        <v>47</v>
      </c>
      <c r="C2600" s="74">
        <v>2565.26734316681</v>
      </c>
      <c r="D2600" s="27">
        <v>101</v>
      </c>
      <c r="E2600" s="27">
        <v>14</v>
      </c>
      <c r="F2600" s="78">
        <v>38.982291754648266</v>
      </c>
      <c r="G2600" s="27" t="s">
        <v>858</v>
      </c>
      <c r="H2600" s="27" t="s">
        <v>64</v>
      </c>
      <c r="I2600" s="27">
        <v>2661</v>
      </c>
      <c r="J2600" s="27">
        <v>235</v>
      </c>
      <c r="K2600" s="27">
        <v>15</v>
      </c>
      <c r="L2600" s="124">
        <v>6.3829787234042548E-2</v>
      </c>
      <c r="M2600" s="27" t="s">
        <v>64</v>
      </c>
      <c r="N2600" s="70">
        <f t="shared" si="120"/>
        <v>9160.8385623423419</v>
      </c>
      <c r="O2600" s="1">
        <v>44238</v>
      </c>
      <c r="P2600" s="1">
        <f t="shared" si="121"/>
        <v>44220</v>
      </c>
      <c r="Q2600" s="1">
        <f t="shared" si="122"/>
        <v>44233</v>
      </c>
    </row>
    <row r="2601" spans="1:17" x14ac:dyDescent="0.25">
      <c r="A2601" s="73" t="s">
        <v>352</v>
      </c>
      <c r="B2601" s="27" t="s">
        <v>49</v>
      </c>
      <c r="C2601" s="74">
        <v>13726.140611803099</v>
      </c>
      <c r="D2601" s="27">
        <v>609</v>
      </c>
      <c r="E2601" s="27">
        <v>38</v>
      </c>
      <c r="F2601" s="75">
        <v>19.774573137854219</v>
      </c>
      <c r="G2601" s="27" t="s">
        <v>859</v>
      </c>
      <c r="H2601" s="27" t="s">
        <v>66</v>
      </c>
      <c r="I2601" s="27">
        <v>20441</v>
      </c>
      <c r="J2601" s="27">
        <v>1598</v>
      </c>
      <c r="K2601" s="27">
        <v>43</v>
      </c>
      <c r="L2601" s="122">
        <v>2.6908635794743431E-2</v>
      </c>
      <c r="M2601" s="27" t="s">
        <v>66</v>
      </c>
      <c r="N2601" s="70">
        <f t="shared" si="120"/>
        <v>11642.019743159857</v>
      </c>
      <c r="O2601" s="1">
        <v>44238</v>
      </c>
      <c r="P2601" s="1">
        <f t="shared" si="121"/>
        <v>44220</v>
      </c>
      <c r="Q2601" s="1">
        <f t="shared" si="122"/>
        <v>44233</v>
      </c>
    </row>
    <row r="2602" spans="1:17" x14ac:dyDescent="0.25">
      <c r="A2602" s="73" t="s">
        <v>353</v>
      </c>
      <c r="B2602" s="27" t="s">
        <v>47</v>
      </c>
      <c r="C2602" s="74">
        <v>40638.3414967149</v>
      </c>
      <c r="D2602" s="27">
        <v>4328</v>
      </c>
      <c r="E2602" s="27">
        <v>371</v>
      </c>
      <c r="F2602" s="69">
        <v>65.209354082873162</v>
      </c>
      <c r="G2602" s="27" t="s">
        <v>860</v>
      </c>
      <c r="H2602" s="27" t="s">
        <v>66</v>
      </c>
      <c r="I2602" s="27">
        <v>82174</v>
      </c>
      <c r="J2602" s="27">
        <v>7012</v>
      </c>
      <c r="K2602" s="27">
        <v>444</v>
      </c>
      <c r="L2602" s="72">
        <v>6.3320022818026248E-2</v>
      </c>
      <c r="M2602" s="27" t="s">
        <v>66</v>
      </c>
      <c r="N2602" s="70">
        <f t="shared" si="120"/>
        <v>17254.641163362518</v>
      </c>
      <c r="O2602" s="1">
        <v>44238</v>
      </c>
      <c r="P2602" s="1">
        <f t="shared" si="121"/>
        <v>44220</v>
      </c>
      <c r="Q2602" s="1">
        <f t="shared" si="122"/>
        <v>44233</v>
      </c>
    </row>
    <row r="2603" spans="1:17" x14ac:dyDescent="0.25">
      <c r="A2603" s="73" t="s">
        <v>354</v>
      </c>
      <c r="B2603" s="27" t="s">
        <v>54</v>
      </c>
      <c r="C2603" s="74">
        <v>5633.4886654636903</v>
      </c>
      <c r="D2603" s="27">
        <v>275</v>
      </c>
      <c r="E2603" s="27">
        <v>18</v>
      </c>
      <c r="F2603" s="75">
        <v>22.822701208159064</v>
      </c>
      <c r="G2603" s="27" t="s">
        <v>859</v>
      </c>
      <c r="H2603" s="27" t="s">
        <v>66</v>
      </c>
      <c r="I2603" s="27">
        <v>8541</v>
      </c>
      <c r="J2603" s="27">
        <v>683</v>
      </c>
      <c r="K2603" s="27">
        <v>20</v>
      </c>
      <c r="L2603" s="122">
        <v>2.9282576866764276E-2</v>
      </c>
      <c r="M2603" s="27" t="s">
        <v>66</v>
      </c>
      <c r="N2603" s="70">
        <f t="shared" si="120"/>
        <v>12123.926052912055</v>
      </c>
      <c r="O2603" s="1">
        <v>44238</v>
      </c>
      <c r="P2603" s="1">
        <f t="shared" si="121"/>
        <v>44220</v>
      </c>
      <c r="Q2603" s="1">
        <f t="shared" si="122"/>
        <v>44233</v>
      </c>
    </row>
    <row r="2604" spans="1:17" x14ac:dyDescent="0.25">
      <c r="A2604" s="73" t="s">
        <v>355</v>
      </c>
      <c r="B2604" s="27" t="s">
        <v>49</v>
      </c>
      <c r="C2604" s="74">
        <v>16381.7017673096</v>
      </c>
      <c r="D2604" s="27">
        <v>629</v>
      </c>
      <c r="E2604" s="27">
        <v>45</v>
      </c>
      <c r="F2604" s="75">
        <v>19.621195404130486</v>
      </c>
      <c r="G2604" s="27" t="s">
        <v>859</v>
      </c>
      <c r="H2604" s="27" t="s">
        <v>66</v>
      </c>
      <c r="I2604" s="27">
        <v>24782</v>
      </c>
      <c r="J2604" s="27">
        <v>2000</v>
      </c>
      <c r="K2604" s="27">
        <v>46</v>
      </c>
      <c r="L2604" s="122">
        <v>2.3E-2</v>
      </c>
      <c r="M2604" s="27" t="s">
        <v>66</v>
      </c>
      <c r="N2604" s="70">
        <f t="shared" si="120"/>
        <v>12208.743807014527</v>
      </c>
      <c r="O2604" s="1">
        <v>44238</v>
      </c>
      <c r="P2604" s="1">
        <f t="shared" si="121"/>
        <v>44220</v>
      </c>
      <c r="Q2604" s="1">
        <f t="shared" si="122"/>
        <v>44233</v>
      </c>
    </row>
    <row r="2605" spans="1:17" x14ac:dyDescent="0.25">
      <c r="A2605" s="73" t="s">
        <v>356</v>
      </c>
      <c r="B2605" s="27" t="s">
        <v>54</v>
      </c>
      <c r="C2605" s="74">
        <v>4679.7541789357701</v>
      </c>
      <c r="D2605" s="27">
        <v>127</v>
      </c>
      <c r="E2605" s="27">
        <v>14</v>
      </c>
      <c r="F2605" s="78">
        <v>21.368643774092671</v>
      </c>
      <c r="G2605" s="27" t="s">
        <v>858</v>
      </c>
      <c r="H2605" s="27" t="s">
        <v>66</v>
      </c>
      <c r="I2605" s="27">
        <v>5149</v>
      </c>
      <c r="J2605" s="27">
        <v>424</v>
      </c>
      <c r="K2605" s="27">
        <v>16</v>
      </c>
      <c r="L2605" s="124">
        <v>3.7735849056603772E-2</v>
      </c>
      <c r="M2605" s="27" t="s">
        <v>66</v>
      </c>
      <c r="N2605" s="70">
        <f t="shared" si="120"/>
        <v>9060.3049602152914</v>
      </c>
      <c r="O2605" s="1">
        <v>44238</v>
      </c>
      <c r="P2605" s="1">
        <f t="shared" si="121"/>
        <v>44220</v>
      </c>
      <c r="Q2605" s="1">
        <f t="shared" si="122"/>
        <v>44233</v>
      </c>
    </row>
    <row r="2606" spans="1:17" x14ac:dyDescent="0.25">
      <c r="A2606" s="73" t="s">
        <v>357</v>
      </c>
      <c r="B2606" s="27" t="s">
        <v>49</v>
      </c>
      <c r="C2606" s="74">
        <v>21060.365670931398</v>
      </c>
      <c r="D2606" s="27">
        <v>1335</v>
      </c>
      <c r="E2606" s="27">
        <v>103</v>
      </c>
      <c r="F2606" s="69">
        <v>34.933595038653884</v>
      </c>
      <c r="G2606" s="27" t="s">
        <v>860</v>
      </c>
      <c r="H2606" s="27" t="s">
        <v>66</v>
      </c>
      <c r="I2606" s="27">
        <v>28002</v>
      </c>
      <c r="J2606" s="27">
        <v>2150</v>
      </c>
      <c r="K2606" s="27">
        <v>114</v>
      </c>
      <c r="L2606" s="72">
        <v>5.3023255813953486E-2</v>
      </c>
      <c r="M2606" s="27" t="s">
        <v>66</v>
      </c>
      <c r="N2606" s="70">
        <f t="shared" si="120"/>
        <v>10208.749618092059</v>
      </c>
      <c r="O2606" s="1">
        <v>44238</v>
      </c>
      <c r="P2606" s="1">
        <f t="shared" si="121"/>
        <v>44220</v>
      </c>
      <c r="Q2606" s="1">
        <f t="shared" si="122"/>
        <v>44233</v>
      </c>
    </row>
    <row r="2607" spans="1:17" x14ac:dyDescent="0.25">
      <c r="A2607" s="73" t="s">
        <v>358</v>
      </c>
      <c r="B2607" s="27" t="s">
        <v>52</v>
      </c>
      <c r="C2607" s="74">
        <v>9795.2977499826702</v>
      </c>
      <c r="D2607" s="27">
        <v>456</v>
      </c>
      <c r="E2607" s="27">
        <v>51</v>
      </c>
      <c r="F2607" s="69">
        <v>37.189856151780461</v>
      </c>
      <c r="G2607" s="27" t="s">
        <v>860</v>
      </c>
      <c r="H2607" s="27" t="s">
        <v>66</v>
      </c>
      <c r="I2607" s="27">
        <v>11573</v>
      </c>
      <c r="J2607" s="27">
        <v>1001</v>
      </c>
      <c r="K2607" s="27">
        <v>57</v>
      </c>
      <c r="L2607" s="72">
        <v>5.6943056943056944E-2</v>
      </c>
      <c r="M2607" s="27" t="s">
        <v>66</v>
      </c>
      <c r="N2607" s="70">
        <f t="shared" si="120"/>
        <v>10219.189100216692</v>
      </c>
      <c r="O2607" s="1">
        <v>44238</v>
      </c>
      <c r="P2607" s="1">
        <f t="shared" si="121"/>
        <v>44220</v>
      </c>
      <c r="Q2607" s="1">
        <f t="shared" si="122"/>
        <v>44233</v>
      </c>
    </row>
    <row r="2608" spans="1:17" x14ac:dyDescent="0.25">
      <c r="A2608" s="73" t="s">
        <v>359</v>
      </c>
      <c r="B2608" s="27" t="s">
        <v>48</v>
      </c>
      <c r="C2608" s="74">
        <v>2200.0396936397201</v>
      </c>
      <c r="D2608" s="27">
        <v>79</v>
      </c>
      <c r="E2608" s="27" t="s">
        <v>574</v>
      </c>
      <c r="F2608" s="77">
        <v>9.740084004175511</v>
      </c>
      <c r="G2608" s="27" t="s">
        <v>857</v>
      </c>
      <c r="H2608" s="27" t="s">
        <v>66</v>
      </c>
      <c r="I2608" s="27">
        <v>2618</v>
      </c>
      <c r="J2608" s="27">
        <v>216</v>
      </c>
      <c r="K2608" s="27">
        <v>5</v>
      </c>
      <c r="L2608" s="123">
        <v>2.3148148148148147E-2</v>
      </c>
      <c r="M2608" s="27" t="s">
        <v>66</v>
      </c>
      <c r="N2608" s="70">
        <f t="shared" si="120"/>
        <v>9818.004676208915</v>
      </c>
      <c r="O2608" s="1">
        <v>44238</v>
      </c>
      <c r="P2608" s="1">
        <f t="shared" si="121"/>
        <v>44220</v>
      </c>
      <c r="Q2608" s="1">
        <f t="shared" si="122"/>
        <v>44233</v>
      </c>
    </row>
    <row r="2609" spans="1:17" x14ac:dyDescent="0.25">
      <c r="A2609" s="73" t="s">
        <v>360</v>
      </c>
      <c r="B2609" s="27" t="s">
        <v>45</v>
      </c>
      <c r="C2609" s="74">
        <v>13408.0042293721</v>
      </c>
      <c r="D2609" s="27">
        <v>583</v>
      </c>
      <c r="E2609" s="27">
        <v>43</v>
      </c>
      <c r="F2609" s="75">
        <v>22.90742543696533</v>
      </c>
      <c r="G2609" s="27" t="s">
        <v>859</v>
      </c>
      <c r="H2609" s="27" t="s">
        <v>66</v>
      </c>
      <c r="I2609" s="27">
        <v>19241</v>
      </c>
      <c r="J2609" s="27">
        <v>1703</v>
      </c>
      <c r="K2609" s="27">
        <v>48</v>
      </c>
      <c r="L2609" s="122">
        <v>2.8185554903112156E-2</v>
      </c>
      <c r="M2609" s="27" t="s">
        <v>66</v>
      </c>
      <c r="N2609" s="70">
        <f t="shared" si="120"/>
        <v>12701.368308561101</v>
      </c>
      <c r="O2609" s="1">
        <v>44238</v>
      </c>
      <c r="P2609" s="1">
        <f t="shared" si="121"/>
        <v>44220</v>
      </c>
      <c r="Q2609" s="1">
        <f t="shared" si="122"/>
        <v>44233</v>
      </c>
    </row>
    <row r="2610" spans="1:17" x14ac:dyDescent="0.25">
      <c r="A2610" s="73" t="s">
        <v>361</v>
      </c>
      <c r="B2610" s="27" t="s">
        <v>52</v>
      </c>
      <c r="C2610" s="74">
        <v>13670.424629515401</v>
      </c>
      <c r="D2610" s="27">
        <v>852</v>
      </c>
      <c r="E2610" s="27">
        <v>68</v>
      </c>
      <c r="F2610" s="75">
        <v>35.530299817139159</v>
      </c>
      <c r="G2610" s="27" t="s">
        <v>859</v>
      </c>
      <c r="H2610" s="27" t="s">
        <v>66</v>
      </c>
      <c r="I2610" s="27">
        <v>21699</v>
      </c>
      <c r="J2610" s="27">
        <v>1767</v>
      </c>
      <c r="K2610" s="27">
        <v>78</v>
      </c>
      <c r="L2610" s="122">
        <v>4.4142614601018676E-2</v>
      </c>
      <c r="M2610" s="27" t="s">
        <v>66</v>
      </c>
      <c r="N2610" s="70">
        <f t="shared" si="120"/>
        <v>12925.714071711596</v>
      </c>
      <c r="O2610" s="1">
        <v>44238</v>
      </c>
      <c r="P2610" s="1">
        <f t="shared" si="121"/>
        <v>44220</v>
      </c>
      <c r="Q2610" s="1">
        <f t="shared" si="122"/>
        <v>44233</v>
      </c>
    </row>
    <row r="2611" spans="1:17" x14ac:dyDescent="0.25">
      <c r="A2611" s="73" t="s">
        <v>362</v>
      </c>
      <c r="B2611" s="27" t="s">
        <v>52</v>
      </c>
      <c r="C2611" s="74">
        <v>11367.9661478833</v>
      </c>
      <c r="D2611" s="27">
        <v>730</v>
      </c>
      <c r="E2611" s="27">
        <v>76</v>
      </c>
      <c r="F2611" s="69">
        <v>47.753233585958739</v>
      </c>
      <c r="G2611" s="27" t="s">
        <v>860</v>
      </c>
      <c r="H2611" s="27" t="s">
        <v>66</v>
      </c>
      <c r="I2611" s="27">
        <v>14264</v>
      </c>
      <c r="J2611" s="27">
        <v>1386</v>
      </c>
      <c r="K2611" s="27">
        <v>88</v>
      </c>
      <c r="L2611" s="72">
        <v>6.3492063492063489E-2</v>
      </c>
      <c r="M2611" s="27" t="s">
        <v>66</v>
      </c>
      <c r="N2611" s="70">
        <f t="shared" si="120"/>
        <v>12192.154532920309</v>
      </c>
      <c r="O2611" s="1">
        <v>44238</v>
      </c>
      <c r="P2611" s="1">
        <f t="shared" si="121"/>
        <v>44220</v>
      </c>
      <c r="Q2611" s="1">
        <f t="shared" si="122"/>
        <v>44233</v>
      </c>
    </row>
    <row r="2612" spans="1:17" x14ac:dyDescent="0.25">
      <c r="A2612" s="73" t="s">
        <v>363</v>
      </c>
      <c r="B2612" s="27" t="s">
        <v>54</v>
      </c>
      <c r="C2612" s="74">
        <v>8589.0085575090106</v>
      </c>
      <c r="D2612" s="27">
        <v>429</v>
      </c>
      <c r="E2612" s="27">
        <v>25</v>
      </c>
      <c r="F2612" s="75">
        <v>20.790691658504759</v>
      </c>
      <c r="G2612" s="27" t="s">
        <v>859</v>
      </c>
      <c r="H2612" s="27" t="s">
        <v>66</v>
      </c>
      <c r="I2612" s="27">
        <v>11054</v>
      </c>
      <c r="J2612" s="27">
        <v>721</v>
      </c>
      <c r="K2612" s="27">
        <v>26</v>
      </c>
      <c r="L2612" s="122">
        <v>3.6061026352288486E-2</v>
      </c>
      <c r="M2612" s="27" t="s">
        <v>66</v>
      </c>
      <c r="N2612" s="70">
        <f t="shared" si="120"/>
        <v>8394.449664037882</v>
      </c>
      <c r="O2612" s="1">
        <v>44238</v>
      </c>
      <c r="P2612" s="1">
        <f t="shared" si="121"/>
        <v>44220</v>
      </c>
      <c r="Q2612" s="1">
        <f t="shared" si="122"/>
        <v>44233</v>
      </c>
    </row>
    <row r="2613" spans="1:17" x14ac:dyDescent="0.25">
      <c r="A2613" s="73" t="s">
        <v>364</v>
      </c>
      <c r="B2613" s="27" t="s">
        <v>42</v>
      </c>
      <c r="C2613" s="74">
        <v>3024.3155479434299</v>
      </c>
      <c r="D2613" s="27">
        <v>85</v>
      </c>
      <c r="E2613" s="27" t="s">
        <v>574</v>
      </c>
      <c r="F2613" s="77">
        <v>9.4472379348304063</v>
      </c>
      <c r="G2613" s="27" t="s">
        <v>857</v>
      </c>
      <c r="H2613" s="27" t="s">
        <v>68</v>
      </c>
      <c r="I2613" s="27">
        <v>3622</v>
      </c>
      <c r="J2613" s="27">
        <v>307</v>
      </c>
      <c r="K2613" s="27">
        <v>4</v>
      </c>
      <c r="L2613" s="123">
        <v>1.3029315960912053E-2</v>
      </c>
      <c r="M2613" s="27" t="s">
        <v>68</v>
      </c>
      <c r="N2613" s="70">
        <f t="shared" si="120"/>
        <v>10151.05716097527</v>
      </c>
      <c r="O2613" s="1">
        <v>44238</v>
      </c>
      <c r="P2613" s="1">
        <f t="shared" si="121"/>
        <v>44220</v>
      </c>
      <c r="Q2613" s="1">
        <f t="shared" si="122"/>
        <v>44233</v>
      </c>
    </row>
    <row r="2614" spans="1:17" x14ac:dyDescent="0.25">
      <c r="A2614" s="73" t="s">
        <v>365</v>
      </c>
      <c r="B2614" s="27" t="s">
        <v>45</v>
      </c>
      <c r="C2614" s="74">
        <v>87731.066584843502</v>
      </c>
      <c r="D2614" s="27">
        <v>17300</v>
      </c>
      <c r="E2614" s="27">
        <v>716</v>
      </c>
      <c r="F2614" s="69">
        <v>58.295036335159104</v>
      </c>
      <c r="G2614" s="27" t="s">
        <v>860</v>
      </c>
      <c r="H2614" s="27" t="s">
        <v>66</v>
      </c>
      <c r="I2614" s="27">
        <v>172664</v>
      </c>
      <c r="J2614" s="27">
        <v>10753</v>
      </c>
      <c r="K2614" s="27">
        <v>1027</v>
      </c>
      <c r="L2614" s="72">
        <v>9.5508230261322422E-2</v>
      </c>
      <c r="M2614" s="27" t="s">
        <v>66</v>
      </c>
      <c r="N2614" s="70">
        <f t="shared" si="120"/>
        <v>12256.775642412738</v>
      </c>
      <c r="O2614" s="1">
        <v>44238</v>
      </c>
      <c r="P2614" s="1">
        <f t="shared" si="121"/>
        <v>44220</v>
      </c>
      <c r="Q2614" s="1">
        <f t="shared" si="122"/>
        <v>44233</v>
      </c>
    </row>
    <row r="2615" spans="1:17" x14ac:dyDescent="0.25">
      <c r="A2615" s="73" t="s">
        <v>366</v>
      </c>
      <c r="B2615" s="27" t="s">
        <v>42</v>
      </c>
      <c r="C2615" s="74">
        <v>5830.1502088339003</v>
      </c>
      <c r="D2615" s="27">
        <v>249</v>
      </c>
      <c r="E2615" s="27">
        <v>9</v>
      </c>
      <c r="F2615" s="77">
        <v>11.026425046186279</v>
      </c>
      <c r="G2615" s="27" t="s">
        <v>857</v>
      </c>
      <c r="H2615" s="27" t="s">
        <v>66</v>
      </c>
      <c r="I2615" s="27">
        <v>8156</v>
      </c>
      <c r="J2615" s="27">
        <v>658</v>
      </c>
      <c r="K2615" s="27">
        <v>15</v>
      </c>
      <c r="L2615" s="123">
        <v>2.2796352583586626E-2</v>
      </c>
      <c r="M2615" s="27" t="s">
        <v>66</v>
      </c>
      <c r="N2615" s="70">
        <f t="shared" si="120"/>
        <v>11286.15861394089</v>
      </c>
      <c r="O2615" s="1">
        <v>44238</v>
      </c>
      <c r="P2615" s="1">
        <f t="shared" si="121"/>
        <v>44220</v>
      </c>
      <c r="Q2615" s="1">
        <f t="shared" si="122"/>
        <v>44233</v>
      </c>
    </row>
    <row r="2616" spans="1:17" x14ac:dyDescent="0.25">
      <c r="A2616" s="73" t="s">
        <v>367</v>
      </c>
      <c r="B2616" s="27" t="s">
        <v>54</v>
      </c>
      <c r="C2616" s="74">
        <v>11263.703785563999</v>
      </c>
      <c r="D2616" s="27">
        <v>841</v>
      </c>
      <c r="E2616" s="27">
        <v>69</v>
      </c>
      <c r="F2616" s="75">
        <v>43.756223728895272</v>
      </c>
      <c r="G2616" s="27" t="s">
        <v>859</v>
      </c>
      <c r="H2616" s="27" t="s">
        <v>66</v>
      </c>
      <c r="I2616" s="27">
        <v>18441</v>
      </c>
      <c r="J2616" s="27">
        <v>1871</v>
      </c>
      <c r="K2616" s="27">
        <v>72</v>
      </c>
      <c r="L2616" s="122">
        <v>3.848209513629075E-2</v>
      </c>
      <c r="M2616" s="27" t="s">
        <v>66</v>
      </c>
      <c r="N2616" s="70">
        <f t="shared" si="120"/>
        <v>16610.877164560618</v>
      </c>
      <c r="O2616" s="1">
        <v>44238</v>
      </c>
      <c r="P2616" s="1">
        <f t="shared" si="121"/>
        <v>44220</v>
      </c>
      <c r="Q2616" s="1">
        <f t="shared" si="122"/>
        <v>44233</v>
      </c>
    </row>
    <row r="2617" spans="1:17" x14ac:dyDescent="0.25">
      <c r="A2617" s="73" t="s">
        <v>368</v>
      </c>
      <c r="B2617" s="27" t="s">
        <v>42</v>
      </c>
      <c r="C2617" s="74">
        <v>4832.7731345598404</v>
      </c>
      <c r="D2617" s="27">
        <v>188</v>
      </c>
      <c r="E2617" s="27">
        <v>12</v>
      </c>
      <c r="F2617" s="78">
        <v>17.736045812150959</v>
      </c>
      <c r="G2617" s="27" t="s">
        <v>858</v>
      </c>
      <c r="H2617" s="27" t="s">
        <v>66</v>
      </c>
      <c r="I2617" s="27">
        <v>10482</v>
      </c>
      <c r="J2617" s="27">
        <v>894</v>
      </c>
      <c r="K2617" s="27">
        <v>14</v>
      </c>
      <c r="L2617" s="124">
        <v>1.5659955257270694E-2</v>
      </c>
      <c r="M2617" s="27" t="s">
        <v>66</v>
      </c>
      <c r="N2617" s="70">
        <f t="shared" si="120"/>
        <v>18498.69578207345</v>
      </c>
      <c r="O2617" s="1">
        <v>44238</v>
      </c>
      <c r="P2617" s="1">
        <f t="shared" si="121"/>
        <v>44220</v>
      </c>
      <c r="Q2617" s="1">
        <f t="shared" si="122"/>
        <v>44233</v>
      </c>
    </row>
    <row r="2618" spans="1:17" x14ac:dyDescent="0.25">
      <c r="A2618" s="73" t="s">
        <v>369</v>
      </c>
      <c r="B2618" s="27" t="s">
        <v>54</v>
      </c>
      <c r="C2618" s="74">
        <v>40376.577641466603</v>
      </c>
      <c r="D2618" s="27">
        <v>4201</v>
      </c>
      <c r="E2618" s="27">
        <v>261</v>
      </c>
      <c r="F2618" s="69">
        <v>46.172455002008384</v>
      </c>
      <c r="G2618" s="27" t="s">
        <v>860</v>
      </c>
      <c r="H2618" s="27" t="s">
        <v>66</v>
      </c>
      <c r="I2618" s="27">
        <v>62592</v>
      </c>
      <c r="J2618" s="27">
        <v>4648</v>
      </c>
      <c r="K2618" s="27">
        <v>293</v>
      </c>
      <c r="L2618" s="72">
        <v>6.3037865748709121E-2</v>
      </c>
      <c r="M2618" s="27" t="s">
        <v>66</v>
      </c>
      <c r="N2618" s="70">
        <f t="shared" si="120"/>
        <v>11511.624490002641</v>
      </c>
      <c r="O2618" s="1">
        <v>44238</v>
      </c>
      <c r="P2618" s="1">
        <f t="shared" si="121"/>
        <v>44220</v>
      </c>
      <c r="Q2618" s="1">
        <f t="shared" si="122"/>
        <v>44233</v>
      </c>
    </row>
    <row r="2619" spans="1:17" x14ac:dyDescent="0.25">
      <c r="A2619" s="73" t="s">
        <v>370</v>
      </c>
      <c r="B2619" s="27" t="s">
        <v>46</v>
      </c>
      <c r="C2619" s="74">
        <v>2026.1602306654599</v>
      </c>
      <c r="D2619" s="27">
        <v>25</v>
      </c>
      <c r="E2619" s="27" t="s">
        <v>574</v>
      </c>
      <c r="F2619" s="77">
        <v>3.5253170182454849</v>
      </c>
      <c r="G2619" s="27" t="s">
        <v>857</v>
      </c>
      <c r="H2619" s="27" t="s">
        <v>68</v>
      </c>
      <c r="I2619" s="27">
        <v>3936</v>
      </c>
      <c r="J2619" s="27">
        <v>357</v>
      </c>
      <c r="K2619" s="27">
        <v>2</v>
      </c>
      <c r="L2619" s="123">
        <v>5.6022408963585435E-3</v>
      </c>
      <c r="M2619" s="27" t="s">
        <v>66</v>
      </c>
      <c r="N2619" s="70">
        <f t="shared" si="120"/>
        <v>17619.534457190934</v>
      </c>
      <c r="O2619" s="1">
        <v>44238</v>
      </c>
      <c r="P2619" s="1">
        <f t="shared" si="121"/>
        <v>44220</v>
      </c>
      <c r="Q2619" s="1">
        <f t="shared" si="122"/>
        <v>44233</v>
      </c>
    </row>
    <row r="2620" spans="1:17" x14ac:dyDescent="0.25">
      <c r="A2620" s="73" t="s">
        <v>371</v>
      </c>
      <c r="B2620" s="27" t="s">
        <v>49</v>
      </c>
      <c r="C2620" s="74">
        <v>34080.2247325719</v>
      </c>
      <c r="D2620" s="27">
        <v>959</v>
      </c>
      <c r="E2620" s="27">
        <v>54</v>
      </c>
      <c r="F2620" s="75">
        <v>11.317832811872346</v>
      </c>
      <c r="G2620" s="27" t="s">
        <v>859</v>
      </c>
      <c r="H2620" s="27" t="s">
        <v>66</v>
      </c>
      <c r="I2620" s="27">
        <v>49535</v>
      </c>
      <c r="J2620" s="27">
        <v>4679</v>
      </c>
      <c r="K2620" s="27">
        <v>68</v>
      </c>
      <c r="L2620" s="122">
        <v>1.453301987604189E-2</v>
      </c>
      <c r="M2620" s="27" t="s">
        <v>66</v>
      </c>
      <c r="N2620" s="70">
        <f t="shared" si="120"/>
        <v>13729.369558787223</v>
      </c>
      <c r="O2620" s="1">
        <v>44238</v>
      </c>
      <c r="P2620" s="1">
        <f t="shared" si="121"/>
        <v>44220</v>
      </c>
      <c r="Q2620" s="1">
        <f t="shared" si="122"/>
        <v>44233</v>
      </c>
    </row>
    <row r="2621" spans="1:17" x14ac:dyDescent="0.25">
      <c r="A2621" s="73" t="s">
        <v>372</v>
      </c>
      <c r="B2621" s="27" t="s">
        <v>46</v>
      </c>
      <c r="C2621" s="74">
        <v>611.63523157592294</v>
      </c>
      <c r="D2621" s="27">
        <v>5</v>
      </c>
      <c r="E2621" s="27" t="s">
        <v>574</v>
      </c>
      <c r="F2621" s="77">
        <v>11.678295778438153</v>
      </c>
      <c r="G2621" s="27" t="s">
        <v>857</v>
      </c>
      <c r="H2621" s="27" t="s">
        <v>64</v>
      </c>
      <c r="I2621" s="27">
        <v>239</v>
      </c>
      <c r="J2621" s="27">
        <v>24</v>
      </c>
      <c r="K2621" s="27">
        <v>2</v>
      </c>
      <c r="L2621" s="123">
        <v>8.3333333333333329E-2</v>
      </c>
      <c r="M2621" s="27" t="s">
        <v>64</v>
      </c>
      <c r="N2621" s="70">
        <f t="shared" si="120"/>
        <v>3923.9073815552197</v>
      </c>
      <c r="O2621" s="1">
        <v>44238</v>
      </c>
      <c r="P2621" s="1">
        <f t="shared" si="121"/>
        <v>44220</v>
      </c>
      <c r="Q2621" s="1">
        <f t="shared" si="122"/>
        <v>44233</v>
      </c>
    </row>
    <row r="2622" spans="1:17" x14ac:dyDescent="0.25">
      <c r="A2622" s="73" t="s">
        <v>373</v>
      </c>
      <c r="B2622" s="27" t="s">
        <v>49</v>
      </c>
      <c r="C2622" s="74">
        <v>8696.8122222217498</v>
      </c>
      <c r="D2622" s="27">
        <v>150</v>
      </c>
      <c r="E2622" s="27">
        <v>7</v>
      </c>
      <c r="F2622" s="77">
        <v>5.7492330203752102</v>
      </c>
      <c r="G2622" s="27" t="s">
        <v>857</v>
      </c>
      <c r="H2622" s="27" t="s">
        <v>66</v>
      </c>
      <c r="I2622" s="27">
        <v>10026</v>
      </c>
      <c r="J2622" s="27">
        <v>745</v>
      </c>
      <c r="K2622" s="27">
        <v>9</v>
      </c>
      <c r="L2622" s="123">
        <v>1.2080536912751677E-2</v>
      </c>
      <c r="M2622" s="27" t="s">
        <v>66</v>
      </c>
      <c r="N2622" s="70">
        <f t="shared" si="120"/>
        <v>8566.3572003590634</v>
      </c>
      <c r="O2622" s="1">
        <v>44238</v>
      </c>
      <c r="P2622" s="1">
        <f t="shared" si="121"/>
        <v>44220</v>
      </c>
      <c r="Q2622" s="1">
        <f t="shared" si="122"/>
        <v>44233</v>
      </c>
    </row>
    <row r="2623" spans="1:17" x14ac:dyDescent="0.25">
      <c r="A2623" s="73" t="s">
        <v>374</v>
      </c>
      <c r="B2623" s="27" t="s">
        <v>49</v>
      </c>
      <c r="C2623" s="74">
        <v>9756.4222031515692</v>
      </c>
      <c r="D2623" s="27">
        <v>449</v>
      </c>
      <c r="E2623" s="27">
        <v>44</v>
      </c>
      <c r="F2623" s="69">
        <v>32.213213793084122</v>
      </c>
      <c r="G2623" s="27" t="s">
        <v>860</v>
      </c>
      <c r="H2623" s="27" t="s">
        <v>64</v>
      </c>
      <c r="I2623" s="27">
        <v>14940</v>
      </c>
      <c r="J2623" s="27">
        <v>1390</v>
      </c>
      <c r="K2623" s="27">
        <v>45</v>
      </c>
      <c r="L2623" s="72">
        <v>3.237410071942446E-2</v>
      </c>
      <c r="M2623" s="27" t="s">
        <v>64</v>
      </c>
      <c r="N2623" s="70">
        <f t="shared" si="120"/>
        <v>14247.02591848675</v>
      </c>
      <c r="O2623" s="1">
        <v>44238</v>
      </c>
      <c r="P2623" s="1">
        <f t="shared" si="121"/>
        <v>44220</v>
      </c>
      <c r="Q2623" s="1">
        <f t="shared" si="122"/>
        <v>44233</v>
      </c>
    </row>
    <row r="2624" spans="1:17" x14ac:dyDescent="0.25">
      <c r="A2624" s="73" t="s">
        <v>375</v>
      </c>
      <c r="B2624" s="27" t="s">
        <v>47</v>
      </c>
      <c r="C2624" s="74">
        <v>15406.425291514101</v>
      </c>
      <c r="D2624" s="27">
        <v>907</v>
      </c>
      <c r="E2624" s="27">
        <v>49</v>
      </c>
      <c r="F2624" s="75">
        <v>22.717794256450969</v>
      </c>
      <c r="G2624" s="27" t="s">
        <v>859</v>
      </c>
      <c r="H2624" s="27" t="s">
        <v>66</v>
      </c>
      <c r="I2624" s="27">
        <v>28965</v>
      </c>
      <c r="J2624" s="27">
        <v>2461</v>
      </c>
      <c r="K2624" s="27">
        <v>55</v>
      </c>
      <c r="L2624" s="122">
        <v>2.2348638764729784E-2</v>
      </c>
      <c r="M2624" s="27" t="s">
        <v>66</v>
      </c>
      <c r="N2624" s="70">
        <f t="shared" si="120"/>
        <v>15973.854761464527</v>
      </c>
      <c r="O2624" s="1">
        <v>44238</v>
      </c>
      <c r="P2624" s="1">
        <f t="shared" si="121"/>
        <v>44220</v>
      </c>
      <c r="Q2624" s="1">
        <f t="shared" si="122"/>
        <v>44233</v>
      </c>
    </row>
    <row r="2625" spans="1:17" x14ac:dyDescent="0.25">
      <c r="A2625" s="73" t="s">
        <v>376</v>
      </c>
      <c r="B2625" s="27" t="s">
        <v>49</v>
      </c>
      <c r="C2625" s="74">
        <v>116142.925799655</v>
      </c>
      <c r="D2625" s="27">
        <v>13855</v>
      </c>
      <c r="E2625" s="27">
        <v>830</v>
      </c>
      <c r="F2625" s="69">
        <v>51.045480280031306</v>
      </c>
      <c r="G2625" s="27" t="s">
        <v>860</v>
      </c>
      <c r="H2625" s="27" t="s">
        <v>66</v>
      </c>
      <c r="I2625" s="27">
        <v>199740</v>
      </c>
      <c r="J2625" s="27">
        <v>15869</v>
      </c>
      <c r="K2625" s="27">
        <v>954</v>
      </c>
      <c r="L2625" s="72">
        <v>6.0117209654042471E-2</v>
      </c>
      <c r="M2625" s="27" t="s">
        <v>66</v>
      </c>
      <c r="N2625" s="70">
        <f t="shared" si="120"/>
        <v>13663.337556498114</v>
      </c>
      <c r="O2625" s="1">
        <v>44238</v>
      </c>
      <c r="P2625" s="1">
        <f t="shared" si="121"/>
        <v>44220</v>
      </c>
      <c r="Q2625" s="1">
        <f t="shared" si="122"/>
        <v>44233</v>
      </c>
    </row>
    <row r="2626" spans="1:17" x14ac:dyDescent="0.25">
      <c r="A2626" s="73" t="s">
        <v>377</v>
      </c>
      <c r="B2626" s="27" t="s">
        <v>47</v>
      </c>
      <c r="C2626" s="74">
        <v>20714.095533973501</v>
      </c>
      <c r="D2626" s="27">
        <v>1665</v>
      </c>
      <c r="E2626" s="27">
        <v>119</v>
      </c>
      <c r="F2626" s="69">
        <v>41.034859504529273</v>
      </c>
      <c r="G2626" s="27" t="s">
        <v>860</v>
      </c>
      <c r="H2626" s="27" t="s">
        <v>66</v>
      </c>
      <c r="I2626" s="27">
        <v>31342</v>
      </c>
      <c r="J2626" s="27">
        <v>2189</v>
      </c>
      <c r="K2626" s="27">
        <v>152</v>
      </c>
      <c r="L2626" s="72">
        <v>6.9438099588853358E-2</v>
      </c>
      <c r="M2626" s="27" t="s">
        <v>66</v>
      </c>
      <c r="N2626" s="70">
        <f t="shared" si="120"/>
        <v>10567.683230048775</v>
      </c>
      <c r="O2626" s="1">
        <v>44238</v>
      </c>
      <c r="P2626" s="1">
        <f t="shared" si="121"/>
        <v>44220</v>
      </c>
      <c r="Q2626" s="1">
        <f t="shared" si="122"/>
        <v>44233</v>
      </c>
    </row>
    <row r="2627" spans="1:17" x14ac:dyDescent="0.25">
      <c r="A2627" s="73" t="s">
        <v>378</v>
      </c>
      <c r="B2627" s="27" t="s">
        <v>54</v>
      </c>
      <c r="C2627" s="74">
        <v>10418.392432463201</v>
      </c>
      <c r="D2627" s="27">
        <v>583</v>
      </c>
      <c r="E2627" s="27">
        <v>57</v>
      </c>
      <c r="F2627" s="69">
        <v>39.079239890620734</v>
      </c>
      <c r="G2627" s="27" t="s">
        <v>860</v>
      </c>
      <c r="H2627" s="27" t="s">
        <v>66</v>
      </c>
      <c r="I2627" s="27">
        <v>13064</v>
      </c>
      <c r="J2627" s="27">
        <v>1061</v>
      </c>
      <c r="K2627" s="27">
        <v>62</v>
      </c>
      <c r="L2627" s="72">
        <v>5.8435438265786996E-2</v>
      </c>
      <c r="M2627" s="27" t="s">
        <v>66</v>
      </c>
      <c r="N2627" s="70">
        <f t="shared" si="120"/>
        <v>10183.912795355796</v>
      </c>
      <c r="O2627" s="1">
        <v>44238</v>
      </c>
      <c r="P2627" s="1">
        <f t="shared" si="121"/>
        <v>44220</v>
      </c>
      <c r="Q2627" s="1">
        <f t="shared" si="122"/>
        <v>44233</v>
      </c>
    </row>
    <row r="2628" spans="1:17" x14ac:dyDescent="0.25">
      <c r="A2628" s="73" t="s">
        <v>379</v>
      </c>
      <c r="B2628" s="27" t="s">
        <v>45</v>
      </c>
      <c r="C2628" s="74">
        <v>100824.306406576</v>
      </c>
      <c r="D2628" s="27">
        <v>14741</v>
      </c>
      <c r="E2628" s="27">
        <v>808</v>
      </c>
      <c r="F2628" s="69">
        <v>57.242432674470102</v>
      </c>
      <c r="G2628" s="27" t="s">
        <v>860</v>
      </c>
      <c r="H2628" s="27" t="s">
        <v>66</v>
      </c>
      <c r="I2628" s="27">
        <v>170415</v>
      </c>
      <c r="J2628" s="27">
        <v>12254</v>
      </c>
      <c r="K2628" s="27">
        <v>1004</v>
      </c>
      <c r="L2628" s="72">
        <v>8.1932430226864694E-2</v>
      </c>
      <c r="M2628" s="27" t="s">
        <v>66</v>
      </c>
      <c r="N2628" s="70">
        <f t="shared" si="120"/>
        <v>12153.81532166014</v>
      </c>
      <c r="O2628" s="1">
        <v>44238</v>
      </c>
      <c r="P2628" s="1">
        <f t="shared" si="121"/>
        <v>44220</v>
      </c>
      <c r="Q2628" s="1">
        <f t="shared" si="122"/>
        <v>44233</v>
      </c>
    </row>
    <row r="2629" spans="1:17" x14ac:dyDescent="0.25">
      <c r="A2629" s="73" t="s">
        <v>380</v>
      </c>
      <c r="B2629" s="27" t="s">
        <v>45</v>
      </c>
      <c r="C2629" s="74">
        <v>11593.289720794701</v>
      </c>
      <c r="D2629" s="27">
        <v>948</v>
      </c>
      <c r="E2629" s="27">
        <v>61</v>
      </c>
      <c r="F2629" s="75">
        <v>37.583317264361277</v>
      </c>
      <c r="G2629" s="27" t="s">
        <v>859</v>
      </c>
      <c r="H2629" s="27" t="s">
        <v>66</v>
      </c>
      <c r="I2629" s="27">
        <v>22743</v>
      </c>
      <c r="J2629" s="27">
        <v>1822</v>
      </c>
      <c r="K2629" s="27">
        <v>79</v>
      </c>
      <c r="L2629" s="122">
        <v>4.3358946212952797E-2</v>
      </c>
      <c r="M2629" s="27" t="s">
        <v>66</v>
      </c>
      <c r="N2629" s="70">
        <f t="shared" si="120"/>
        <v>15715.987816054552</v>
      </c>
      <c r="O2629" s="1">
        <v>44238</v>
      </c>
      <c r="P2629" s="1">
        <f t="shared" si="121"/>
        <v>44220</v>
      </c>
      <c r="Q2629" s="1">
        <f t="shared" si="122"/>
        <v>44233</v>
      </c>
    </row>
    <row r="2630" spans="1:17" x14ac:dyDescent="0.25">
      <c r="A2630" s="73" t="s">
        <v>381</v>
      </c>
      <c r="B2630" s="27" t="s">
        <v>49</v>
      </c>
      <c r="C2630" s="74">
        <v>67654.360942971107</v>
      </c>
      <c r="D2630" s="27">
        <v>5815</v>
      </c>
      <c r="E2630" s="27">
        <v>397</v>
      </c>
      <c r="F2630" s="69">
        <v>41.914730199057473</v>
      </c>
      <c r="G2630" s="27" t="s">
        <v>860</v>
      </c>
      <c r="H2630" s="27" t="s">
        <v>66</v>
      </c>
      <c r="I2630" s="27">
        <v>116124</v>
      </c>
      <c r="J2630" s="27">
        <v>9998</v>
      </c>
      <c r="K2630" s="27">
        <v>483</v>
      </c>
      <c r="L2630" s="72">
        <v>4.8309661932386477E-2</v>
      </c>
      <c r="M2630" s="27" t="s">
        <v>66</v>
      </c>
      <c r="N2630" s="70">
        <f t="shared" si="120"/>
        <v>14778.05696579968</v>
      </c>
      <c r="O2630" s="1">
        <v>44238</v>
      </c>
      <c r="P2630" s="1">
        <f t="shared" si="121"/>
        <v>44220</v>
      </c>
      <c r="Q2630" s="1">
        <f t="shared" si="122"/>
        <v>44233</v>
      </c>
    </row>
    <row r="2631" spans="1:17" x14ac:dyDescent="0.25">
      <c r="A2631" s="73" t="s">
        <v>382</v>
      </c>
      <c r="B2631" s="27" t="s">
        <v>45</v>
      </c>
      <c r="C2631" s="74">
        <v>4899.3351278783603</v>
      </c>
      <c r="D2631" s="27">
        <v>183</v>
      </c>
      <c r="E2631" s="27">
        <v>13</v>
      </c>
      <c r="F2631" s="78">
        <v>18.953009017236656</v>
      </c>
      <c r="G2631" s="27" t="s">
        <v>858</v>
      </c>
      <c r="H2631" s="27" t="s">
        <v>66</v>
      </c>
      <c r="I2631" s="27">
        <v>8303</v>
      </c>
      <c r="J2631" s="27">
        <v>698</v>
      </c>
      <c r="K2631" s="27">
        <v>16</v>
      </c>
      <c r="L2631" s="124">
        <v>2.2922636103151862E-2</v>
      </c>
      <c r="M2631" s="27" t="s">
        <v>66</v>
      </c>
      <c r="N2631" s="70">
        <f t="shared" si="120"/>
        <v>14246.831085879738</v>
      </c>
      <c r="O2631" s="1">
        <v>44238</v>
      </c>
      <c r="P2631" s="1">
        <f t="shared" si="121"/>
        <v>44220</v>
      </c>
      <c r="Q2631" s="1">
        <f t="shared" si="122"/>
        <v>44233</v>
      </c>
    </row>
    <row r="2632" spans="1:17" x14ac:dyDescent="0.25">
      <c r="A2632" s="73" t="s">
        <v>383</v>
      </c>
      <c r="B2632" s="27" t="s">
        <v>43</v>
      </c>
      <c r="C2632" s="74">
        <v>23630.587330045601</v>
      </c>
      <c r="D2632" s="27">
        <v>1332</v>
      </c>
      <c r="E2632" s="27">
        <v>126</v>
      </c>
      <c r="F2632" s="75">
        <v>38.086230673398298</v>
      </c>
      <c r="G2632" s="27" t="s">
        <v>859</v>
      </c>
      <c r="H2632" s="27" t="s">
        <v>66</v>
      </c>
      <c r="I2632" s="27">
        <v>32320</v>
      </c>
      <c r="J2632" s="27">
        <v>2816</v>
      </c>
      <c r="K2632" s="27">
        <v>134</v>
      </c>
      <c r="L2632" s="122">
        <v>4.7585227272727272E-2</v>
      </c>
      <c r="M2632" s="27" t="s">
        <v>66</v>
      </c>
      <c r="N2632" s="70">
        <f t="shared" si="120"/>
        <v>11916.758397365513</v>
      </c>
      <c r="O2632" s="1">
        <v>44238</v>
      </c>
      <c r="P2632" s="1">
        <f t="shared" si="121"/>
        <v>44220</v>
      </c>
      <c r="Q2632" s="1">
        <f t="shared" si="122"/>
        <v>44233</v>
      </c>
    </row>
    <row r="2633" spans="1:17" x14ac:dyDescent="0.25">
      <c r="A2633" s="73" t="s">
        <v>384</v>
      </c>
      <c r="B2633" s="27" t="s">
        <v>45</v>
      </c>
      <c r="C2633" s="74">
        <v>19036.1847708721</v>
      </c>
      <c r="D2633" s="27">
        <v>1103</v>
      </c>
      <c r="E2633" s="27">
        <v>137</v>
      </c>
      <c r="F2633" s="75">
        <v>51.405858912904293</v>
      </c>
      <c r="G2633" s="27" t="s">
        <v>859</v>
      </c>
      <c r="H2633" s="27" t="s">
        <v>66</v>
      </c>
      <c r="I2633" s="27">
        <v>36917</v>
      </c>
      <c r="J2633" s="27">
        <v>3932</v>
      </c>
      <c r="K2633" s="27">
        <v>158</v>
      </c>
      <c r="L2633" s="122">
        <v>4.0183112919633772E-2</v>
      </c>
      <c r="M2633" s="27" t="s">
        <v>66</v>
      </c>
      <c r="N2633" s="70">
        <f t="shared" si="120"/>
        <v>20655.399426551503</v>
      </c>
      <c r="O2633" s="1">
        <v>44238</v>
      </c>
      <c r="P2633" s="1">
        <f t="shared" si="121"/>
        <v>44220</v>
      </c>
      <c r="Q2633" s="1">
        <f t="shared" si="122"/>
        <v>44233</v>
      </c>
    </row>
    <row r="2634" spans="1:17" x14ac:dyDescent="0.25">
      <c r="A2634" s="73" t="s">
        <v>385</v>
      </c>
      <c r="B2634" s="27" t="s">
        <v>52</v>
      </c>
      <c r="C2634" s="74">
        <v>4597.5251554699198</v>
      </c>
      <c r="D2634" s="27">
        <v>346</v>
      </c>
      <c r="E2634" s="27">
        <v>29</v>
      </c>
      <c r="F2634" s="69">
        <v>45.05529608607106</v>
      </c>
      <c r="G2634" s="27" t="s">
        <v>860</v>
      </c>
      <c r="H2634" s="27" t="s">
        <v>66</v>
      </c>
      <c r="I2634" s="27">
        <v>14432</v>
      </c>
      <c r="J2634" s="27">
        <v>1915</v>
      </c>
      <c r="K2634" s="27">
        <v>31</v>
      </c>
      <c r="L2634" s="72">
        <v>1.6187989556135769E-2</v>
      </c>
      <c r="M2634" s="27" t="s">
        <v>66</v>
      </c>
      <c r="N2634" s="70">
        <f t="shared" si="120"/>
        <v>41652.844416122942</v>
      </c>
      <c r="O2634" s="1">
        <v>44238</v>
      </c>
      <c r="P2634" s="1">
        <f t="shared" si="121"/>
        <v>44220</v>
      </c>
      <c r="Q2634" s="1">
        <f t="shared" si="122"/>
        <v>44233</v>
      </c>
    </row>
    <row r="2635" spans="1:17" x14ac:dyDescent="0.25">
      <c r="A2635" s="73" t="s">
        <v>386</v>
      </c>
      <c r="B2635" s="27" t="s">
        <v>49</v>
      </c>
      <c r="C2635" s="74">
        <v>43615.198490032897</v>
      </c>
      <c r="D2635" s="27">
        <v>4032</v>
      </c>
      <c r="E2635" s="27">
        <v>214</v>
      </c>
      <c r="F2635" s="69">
        <v>35.046760796485735</v>
      </c>
      <c r="G2635" s="27" t="s">
        <v>860</v>
      </c>
      <c r="H2635" s="27" t="s">
        <v>66</v>
      </c>
      <c r="I2635" s="27">
        <v>70965</v>
      </c>
      <c r="J2635" s="27">
        <v>4748</v>
      </c>
      <c r="K2635" s="27">
        <v>247</v>
      </c>
      <c r="L2635" s="72">
        <v>5.2021903959561924E-2</v>
      </c>
      <c r="M2635" s="27" t="s">
        <v>66</v>
      </c>
      <c r="N2635" s="70">
        <f t="shared" si="120"/>
        <v>10886.113475065418</v>
      </c>
      <c r="O2635" s="1">
        <v>44238</v>
      </c>
      <c r="P2635" s="1">
        <f t="shared" si="121"/>
        <v>44220</v>
      </c>
      <c r="Q2635" s="1">
        <f t="shared" si="122"/>
        <v>44233</v>
      </c>
    </row>
    <row r="2636" spans="1:17" x14ac:dyDescent="0.25">
      <c r="A2636" s="73" t="s">
        <v>387</v>
      </c>
      <c r="B2636" s="27" t="s">
        <v>52</v>
      </c>
      <c r="C2636" s="74">
        <v>25917.393669385499</v>
      </c>
      <c r="D2636" s="27">
        <v>1459</v>
      </c>
      <c r="E2636" s="27">
        <v>129</v>
      </c>
      <c r="F2636" s="69">
        <v>35.552516706839775</v>
      </c>
      <c r="G2636" s="27" t="s">
        <v>860</v>
      </c>
      <c r="H2636" s="27" t="s">
        <v>66</v>
      </c>
      <c r="I2636" s="27">
        <v>30058</v>
      </c>
      <c r="J2636" s="27">
        <v>2709</v>
      </c>
      <c r="K2636" s="27">
        <v>138</v>
      </c>
      <c r="L2636" s="72">
        <v>5.0941306755260242E-2</v>
      </c>
      <c r="M2636" s="27" t="s">
        <v>66</v>
      </c>
      <c r="N2636" s="70">
        <f t="shared" si="120"/>
        <v>10452.439911810894</v>
      </c>
      <c r="O2636" s="1">
        <v>44238</v>
      </c>
      <c r="P2636" s="1">
        <f t="shared" si="121"/>
        <v>44220</v>
      </c>
      <c r="Q2636" s="1">
        <f t="shared" si="122"/>
        <v>44233</v>
      </c>
    </row>
    <row r="2637" spans="1:17" x14ac:dyDescent="0.25">
      <c r="A2637" s="73" t="s">
        <v>388</v>
      </c>
      <c r="B2637" s="27" t="s">
        <v>41</v>
      </c>
      <c r="C2637" s="74">
        <v>15535.1939863677</v>
      </c>
      <c r="D2637" s="27">
        <v>570</v>
      </c>
      <c r="E2637" s="27">
        <v>67</v>
      </c>
      <c r="F2637" s="75">
        <v>30.805629398086694</v>
      </c>
      <c r="G2637" s="27" t="s">
        <v>859</v>
      </c>
      <c r="H2637" s="27" t="s">
        <v>66</v>
      </c>
      <c r="I2637" s="27">
        <v>18817</v>
      </c>
      <c r="J2637" s="27">
        <v>1563</v>
      </c>
      <c r="K2637" s="27">
        <v>73</v>
      </c>
      <c r="L2637" s="122">
        <v>4.6705054382597568E-2</v>
      </c>
      <c r="M2637" s="27" t="s">
        <v>68</v>
      </c>
      <c r="N2637" s="70">
        <f t="shared" si="120"/>
        <v>10061.026604312437</v>
      </c>
      <c r="O2637" s="1">
        <v>44238</v>
      </c>
      <c r="P2637" s="1">
        <f t="shared" si="121"/>
        <v>44220</v>
      </c>
      <c r="Q2637" s="1">
        <f t="shared" si="122"/>
        <v>44233</v>
      </c>
    </row>
    <row r="2638" spans="1:17" x14ac:dyDescent="0.25">
      <c r="A2638" s="73" t="s">
        <v>389</v>
      </c>
      <c r="B2638" s="27" t="s">
        <v>52</v>
      </c>
      <c r="C2638" s="74">
        <v>5732.2185635331398</v>
      </c>
      <c r="D2638" s="27">
        <v>361</v>
      </c>
      <c r="E2638" s="27">
        <v>23</v>
      </c>
      <c r="F2638" s="75">
        <v>28.660057613793128</v>
      </c>
      <c r="G2638" s="27" t="s">
        <v>859</v>
      </c>
      <c r="H2638" s="27" t="s">
        <v>68</v>
      </c>
      <c r="I2638" s="27">
        <v>8698</v>
      </c>
      <c r="J2638" s="27">
        <v>755</v>
      </c>
      <c r="K2638" s="27">
        <v>27</v>
      </c>
      <c r="L2638" s="122">
        <v>3.5761589403973511E-2</v>
      </c>
      <c r="M2638" s="27" t="s">
        <v>64</v>
      </c>
      <c r="N2638" s="70">
        <f t="shared" si="120"/>
        <v>13171.165607730149</v>
      </c>
      <c r="O2638" s="1">
        <v>44238</v>
      </c>
      <c r="P2638" s="1">
        <f t="shared" si="121"/>
        <v>44220</v>
      </c>
      <c r="Q2638" s="1">
        <f t="shared" si="122"/>
        <v>44233</v>
      </c>
    </row>
    <row r="2639" spans="1:17" x14ac:dyDescent="0.25">
      <c r="A2639" s="73" t="s">
        <v>390</v>
      </c>
      <c r="B2639" s="27" t="s">
        <v>49</v>
      </c>
      <c r="C2639" s="74">
        <v>10406.375954216899</v>
      </c>
      <c r="D2639" s="27">
        <v>488</v>
      </c>
      <c r="E2639" s="27">
        <v>29</v>
      </c>
      <c r="F2639" s="75">
        <v>19.905378976714569</v>
      </c>
      <c r="G2639" s="27" t="s">
        <v>859</v>
      </c>
      <c r="H2639" s="27" t="s">
        <v>66</v>
      </c>
      <c r="I2639" s="27">
        <v>15083</v>
      </c>
      <c r="J2639" s="27">
        <v>1232</v>
      </c>
      <c r="K2639" s="27">
        <v>32</v>
      </c>
      <c r="L2639" s="122">
        <v>2.5974025974025976E-2</v>
      </c>
      <c r="M2639" s="27" t="s">
        <v>66</v>
      </c>
      <c r="N2639" s="70">
        <f t="shared" si="120"/>
        <v>11838.89574449562</v>
      </c>
      <c r="O2639" s="1">
        <v>44238</v>
      </c>
      <c r="P2639" s="1">
        <f t="shared" si="121"/>
        <v>44220</v>
      </c>
      <c r="Q2639" s="1">
        <f t="shared" si="122"/>
        <v>44233</v>
      </c>
    </row>
    <row r="2640" spans="1:17" x14ac:dyDescent="0.25">
      <c r="A2640" s="73" t="s">
        <v>391</v>
      </c>
      <c r="B2640" s="27" t="s">
        <v>51</v>
      </c>
      <c r="C2640" s="74">
        <v>11260.3171202382</v>
      </c>
      <c r="D2640" s="27">
        <v>454</v>
      </c>
      <c r="E2640" s="27">
        <v>47</v>
      </c>
      <c r="F2640" s="75">
        <v>29.813928162902755</v>
      </c>
      <c r="G2640" s="27" t="s">
        <v>859</v>
      </c>
      <c r="H2640" s="27" t="s">
        <v>66</v>
      </c>
      <c r="I2640" s="27">
        <v>19901</v>
      </c>
      <c r="J2640" s="27">
        <v>1683</v>
      </c>
      <c r="K2640" s="27">
        <v>50</v>
      </c>
      <c r="L2640" s="122">
        <v>2.9708853238265002E-2</v>
      </c>
      <c r="M2640" s="27" t="s">
        <v>66</v>
      </c>
      <c r="N2640" s="70">
        <f t="shared" si="120"/>
        <v>14946.293093070526</v>
      </c>
      <c r="O2640" s="1">
        <v>44238</v>
      </c>
      <c r="P2640" s="1">
        <f t="shared" si="121"/>
        <v>44220</v>
      </c>
      <c r="Q2640" s="1">
        <f t="shared" si="122"/>
        <v>44233</v>
      </c>
    </row>
    <row r="2641" spans="1:17" x14ac:dyDescent="0.25">
      <c r="A2641" s="73" t="s">
        <v>392</v>
      </c>
      <c r="B2641" s="27" t="s">
        <v>49</v>
      </c>
      <c r="C2641" s="74">
        <v>60760.903444814299</v>
      </c>
      <c r="D2641" s="27">
        <v>4345</v>
      </c>
      <c r="E2641" s="27">
        <v>291</v>
      </c>
      <c r="F2641" s="75">
        <v>34.209027692606284</v>
      </c>
      <c r="G2641" s="27" t="s">
        <v>859</v>
      </c>
      <c r="H2641" s="27" t="s">
        <v>66</v>
      </c>
      <c r="I2641" s="27">
        <v>214060</v>
      </c>
      <c r="J2641" s="27">
        <v>21244</v>
      </c>
      <c r="K2641" s="27">
        <v>346</v>
      </c>
      <c r="L2641" s="122">
        <v>1.6286951609866315E-2</v>
      </c>
      <c r="M2641" s="27" t="s">
        <v>66</v>
      </c>
      <c r="N2641" s="70">
        <f t="shared" si="120"/>
        <v>34963.272096990338</v>
      </c>
      <c r="O2641" s="1">
        <v>44238</v>
      </c>
      <c r="P2641" s="1">
        <f t="shared" si="121"/>
        <v>44220</v>
      </c>
      <c r="Q2641" s="1">
        <f t="shared" si="122"/>
        <v>44233</v>
      </c>
    </row>
    <row r="2642" spans="1:17" x14ac:dyDescent="0.25">
      <c r="A2642" s="73" t="s">
        <v>393</v>
      </c>
      <c r="B2642" s="27" t="s">
        <v>51</v>
      </c>
      <c r="C2642" s="74">
        <v>13066.7339765703</v>
      </c>
      <c r="D2642" s="27">
        <v>568</v>
      </c>
      <c r="E2642" s="27">
        <v>43</v>
      </c>
      <c r="F2642" s="75">
        <v>23.505709819576101</v>
      </c>
      <c r="G2642" s="27" t="s">
        <v>859</v>
      </c>
      <c r="H2642" s="27" t="s">
        <v>66</v>
      </c>
      <c r="I2642" s="27">
        <v>17677</v>
      </c>
      <c r="J2642" s="27">
        <v>1481</v>
      </c>
      <c r="K2642" s="27">
        <v>49</v>
      </c>
      <c r="L2642" s="122">
        <v>3.3085752869682648E-2</v>
      </c>
      <c r="M2642" s="27" t="s">
        <v>66</v>
      </c>
      <c r="N2642" s="70">
        <f t="shared" si="120"/>
        <v>11334.12528835095</v>
      </c>
      <c r="O2642" s="1">
        <v>44238</v>
      </c>
      <c r="P2642" s="1">
        <f t="shared" si="121"/>
        <v>44220</v>
      </c>
      <c r="Q2642" s="1">
        <f t="shared" si="122"/>
        <v>44233</v>
      </c>
    </row>
    <row r="2643" spans="1:17" x14ac:dyDescent="0.25">
      <c r="A2643" s="73" t="s">
        <v>394</v>
      </c>
      <c r="B2643" s="27" t="s">
        <v>49</v>
      </c>
      <c r="C2643" s="74">
        <v>28989.034762338801</v>
      </c>
      <c r="D2643" s="27">
        <v>1597</v>
      </c>
      <c r="E2643" s="27">
        <v>100</v>
      </c>
      <c r="F2643" s="75">
        <v>24.639858489309926</v>
      </c>
      <c r="G2643" s="27" t="s">
        <v>859</v>
      </c>
      <c r="H2643" s="27" t="s">
        <v>66</v>
      </c>
      <c r="I2643" s="27">
        <v>59937</v>
      </c>
      <c r="J2643" s="27">
        <v>4834</v>
      </c>
      <c r="K2643" s="27">
        <v>116</v>
      </c>
      <c r="L2643" s="122">
        <v>2.399669011170873E-2</v>
      </c>
      <c r="M2643" s="27" t="s">
        <v>66</v>
      </c>
      <c r="N2643" s="70">
        <f t="shared" si="120"/>
        <v>16675.270631225387</v>
      </c>
      <c r="O2643" s="1">
        <v>44238</v>
      </c>
      <c r="P2643" s="1">
        <f t="shared" si="121"/>
        <v>44220</v>
      </c>
      <c r="Q2643" s="1">
        <f t="shared" si="122"/>
        <v>44233</v>
      </c>
    </row>
    <row r="2644" spans="1:17" x14ac:dyDescent="0.25">
      <c r="A2644" s="73" t="s">
        <v>395</v>
      </c>
      <c r="B2644" s="27" t="s">
        <v>54</v>
      </c>
      <c r="C2644" s="74">
        <v>5774.3850978047103</v>
      </c>
      <c r="D2644" s="27">
        <v>233</v>
      </c>
      <c r="E2644" s="27">
        <v>24</v>
      </c>
      <c r="F2644" s="75">
        <v>29.687762164276965</v>
      </c>
      <c r="G2644" s="27" t="s">
        <v>859</v>
      </c>
      <c r="H2644" s="27" t="s">
        <v>66</v>
      </c>
      <c r="I2644" s="27">
        <v>6672</v>
      </c>
      <c r="J2644" s="27">
        <v>524</v>
      </c>
      <c r="K2644" s="27">
        <v>26</v>
      </c>
      <c r="L2644" s="122">
        <v>4.9618320610687022E-2</v>
      </c>
      <c r="M2644" s="27" t="s">
        <v>66</v>
      </c>
      <c r="N2644" s="70">
        <f t="shared" si="120"/>
        <v>9074.559301547326</v>
      </c>
      <c r="O2644" s="1">
        <v>44238</v>
      </c>
      <c r="P2644" s="1">
        <f t="shared" si="121"/>
        <v>44220</v>
      </c>
      <c r="Q2644" s="1">
        <f t="shared" si="122"/>
        <v>44233</v>
      </c>
    </row>
    <row r="2645" spans="1:17" x14ac:dyDescent="0.25">
      <c r="A2645" s="73" t="s">
        <v>396</v>
      </c>
      <c r="B2645" s="27" t="s">
        <v>45</v>
      </c>
      <c r="C2645" s="74">
        <v>6352.7152733450803</v>
      </c>
      <c r="D2645" s="27">
        <v>312</v>
      </c>
      <c r="E2645" s="27">
        <v>16</v>
      </c>
      <c r="F2645" s="75">
        <v>17.990057694736898</v>
      </c>
      <c r="G2645" s="27" t="s">
        <v>859</v>
      </c>
      <c r="H2645" s="27" t="s">
        <v>66</v>
      </c>
      <c r="I2645" s="27">
        <v>8647</v>
      </c>
      <c r="J2645" s="27">
        <v>652</v>
      </c>
      <c r="K2645" s="27">
        <v>20</v>
      </c>
      <c r="L2645" s="122">
        <v>3.0674846625766871E-2</v>
      </c>
      <c r="M2645" s="27" t="s">
        <v>66</v>
      </c>
      <c r="N2645" s="70">
        <f t="shared" si="120"/>
        <v>10263.327914847401</v>
      </c>
      <c r="O2645" s="1">
        <v>44238</v>
      </c>
      <c r="P2645" s="1">
        <f t="shared" si="121"/>
        <v>44220</v>
      </c>
      <c r="Q2645" s="1">
        <f t="shared" si="122"/>
        <v>44233</v>
      </c>
    </row>
    <row r="2646" spans="1:17" x14ac:dyDescent="0.25">
      <c r="A2646" s="73" t="s">
        <v>397</v>
      </c>
      <c r="B2646" s="27" t="s">
        <v>45</v>
      </c>
      <c r="C2646" s="74">
        <v>53837.277335062499</v>
      </c>
      <c r="D2646" s="27">
        <v>6206</v>
      </c>
      <c r="E2646" s="27">
        <v>299</v>
      </c>
      <c r="F2646" s="69">
        <v>39.669804853288213</v>
      </c>
      <c r="G2646" s="27" t="s">
        <v>860</v>
      </c>
      <c r="H2646" s="27" t="s">
        <v>66</v>
      </c>
      <c r="I2646" s="27">
        <v>92659</v>
      </c>
      <c r="J2646" s="27">
        <v>5926</v>
      </c>
      <c r="K2646" s="27">
        <v>395</v>
      </c>
      <c r="L2646" s="72">
        <v>6.6655416807289911E-2</v>
      </c>
      <c r="M2646" s="27" t="s">
        <v>66</v>
      </c>
      <c r="N2646" s="70">
        <f t="shared" si="120"/>
        <v>11007.243109860212</v>
      </c>
      <c r="O2646" s="1">
        <v>44238</v>
      </c>
      <c r="P2646" s="1">
        <f t="shared" si="121"/>
        <v>44220</v>
      </c>
      <c r="Q2646" s="1">
        <f t="shared" si="122"/>
        <v>44233</v>
      </c>
    </row>
    <row r="2647" spans="1:17" x14ac:dyDescent="0.25">
      <c r="A2647" s="73" t="s">
        <v>398</v>
      </c>
      <c r="B2647" s="27" t="s">
        <v>52</v>
      </c>
      <c r="C2647" s="74">
        <v>27401.822881354499</v>
      </c>
      <c r="D2647" s="27">
        <v>1602</v>
      </c>
      <c r="E2647" s="27">
        <v>143</v>
      </c>
      <c r="F2647" s="69">
        <v>37.275935102974472</v>
      </c>
      <c r="G2647" s="27" t="s">
        <v>860</v>
      </c>
      <c r="H2647" s="27" t="s">
        <v>66</v>
      </c>
      <c r="I2647" s="27">
        <v>33636</v>
      </c>
      <c r="J2647" s="27">
        <v>3232</v>
      </c>
      <c r="K2647" s="27">
        <v>162</v>
      </c>
      <c r="L2647" s="72">
        <v>5.0123762376237627E-2</v>
      </c>
      <c r="M2647" s="27" t="s">
        <v>66</v>
      </c>
      <c r="N2647" s="70">
        <f t="shared" si="120"/>
        <v>11794.835745030694</v>
      </c>
      <c r="O2647" s="1">
        <v>44238</v>
      </c>
      <c r="P2647" s="1">
        <f t="shared" si="121"/>
        <v>44220</v>
      </c>
      <c r="Q2647" s="1">
        <f t="shared" si="122"/>
        <v>44233</v>
      </c>
    </row>
    <row r="2648" spans="1:17" x14ac:dyDescent="0.25">
      <c r="A2648" s="73" t="s">
        <v>399</v>
      </c>
      <c r="B2648" s="27" t="s">
        <v>48</v>
      </c>
      <c r="C2648" s="74">
        <v>443.669002305216</v>
      </c>
      <c r="D2648" s="27">
        <v>5</v>
      </c>
      <c r="E2648" s="27">
        <v>0</v>
      </c>
      <c r="F2648" s="76">
        <v>0</v>
      </c>
      <c r="G2648" s="27" t="s">
        <v>857</v>
      </c>
      <c r="H2648" s="27" t="s">
        <v>68</v>
      </c>
      <c r="I2648" s="27">
        <v>242</v>
      </c>
      <c r="J2648" s="27">
        <v>13</v>
      </c>
      <c r="K2648" s="27">
        <v>0</v>
      </c>
      <c r="L2648" s="141">
        <v>0</v>
      </c>
      <c r="M2648" s="27" t="s">
        <v>68</v>
      </c>
      <c r="N2648" s="70">
        <f t="shared" si="120"/>
        <v>2930.112298234626</v>
      </c>
      <c r="O2648" s="1">
        <v>44238</v>
      </c>
      <c r="P2648" s="1">
        <f t="shared" si="121"/>
        <v>44220</v>
      </c>
      <c r="Q2648" s="1">
        <f t="shared" si="122"/>
        <v>44233</v>
      </c>
    </row>
    <row r="2649" spans="1:17" x14ac:dyDescent="0.25">
      <c r="A2649" s="73" t="s">
        <v>400</v>
      </c>
      <c r="B2649" s="27" t="s">
        <v>45</v>
      </c>
      <c r="C2649" s="74">
        <v>10425.3705682952</v>
      </c>
      <c r="D2649" s="27">
        <v>1205</v>
      </c>
      <c r="E2649" s="27">
        <v>65</v>
      </c>
      <c r="F2649" s="69">
        <v>44.534216912889676</v>
      </c>
      <c r="G2649" s="27" t="s">
        <v>860</v>
      </c>
      <c r="H2649" s="27" t="s">
        <v>66</v>
      </c>
      <c r="I2649" s="27">
        <v>17037</v>
      </c>
      <c r="J2649" s="27">
        <v>1186</v>
      </c>
      <c r="K2649" s="27">
        <v>69</v>
      </c>
      <c r="L2649" s="72">
        <v>5.81787521079258E-2</v>
      </c>
      <c r="M2649" s="27" t="s">
        <v>66</v>
      </c>
      <c r="N2649" s="70">
        <f t="shared" si="120"/>
        <v>11376.094424948002</v>
      </c>
      <c r="O2649" s="1">
        <v>44238</v>
      </c>
      <c r="P2649" s="1">
        <f t="shared" si="121"/>
        <v>44220</v>
      </c>
      <c r="Q2649" s="1">
        <f t="shared" si="122"/>
        <v>44233</v>
      </c>
    </row>
    <row r="2650" spans="1:17" x14ac:dyDescent="0.25">
      <c r="A2650" s="73" t="s">
        <v>401</v>
      </c>
      <c r="B2650" s="27" t="s">
        <v>54</v>
      </c>
      <c r="C2650" s="74">
        <v>29332.514862373799</v>
      </c>
      <c r="D2650" s="27">
        <v>2387</v>
      </c>
      <c r="E2650" s="27">
        <v>109</v>
      </c>
      <c r="F2650" s="75">
        <v>26.542948404677666</v>
      </c>
      <c r="G2650" s="27" t="s">
        <v>859</v>
      </c>
      <c r="H2650" s="27" t="s">
        <v>66</v>
      </c>
      <c r="I2650" s="27">
        <v>38560</v>
      </c>
      <c r="J2650" s="27">
        <v>2662</v>
      </c>
      <c r="K2650" s="27">
        <v>132</v>
      </c>
      <c r="L2650" s="122">
        <v>4.9586776859504134E-2</v>
      </c>
      <c r="M2650" s="27" t="s">
        <v>66</v>
      </c>
      <c r="N2650" s="70">
        <f t="shared" si="120"/>
        <v>9075.2532215185984</v>
      </c>
      <c r="O2650" s="1">
        <v>44238</v>
      </c>
      <c r="P2650" s="1">
        <f t="shared" si="121"/>
        <v>44220</v>
      </c>
      <c r="Q2650" s="1">
        <f t="shared" si="122"/>
        <v>44233</v>
      </c>
    </row>
    <row r="2651" spans="1:17" x14ac:dyDescent="0.25">
      <c r="A2651" s="73" t="s">
        <v>402</v>
      </c>
      <c r="B2651" s="27" t="s">
        <v>54</v>
      </c>
      <c r="C2651" s="74">
        <v>13670.6546508352</v>
      </c>
      <c r="D2651" s="27">
        <v>1006</v>
      </c>
      <c r="E2651" s="27">
        <v>64</v>
      </c>
      <c r="F2651" s="75">
        <v>33.439719517377192</v>
      </c>
      <c r="G2651" s="27" t="s">
        <v>859</v>
      </c>
      <c r="H2651" s="27" t="s">
        <v>66</v>
      </c>
      <c r="I2651" s="27">
        <v>18710</v>
      </c>
      <c r="J2651" s="27">
        <v>1542</v>
      </c>
      <c r="K2651" s="27">
        <v>71</v>
      </c>
      <c r="L2651" s="122">
        <v>4.6044098573281456E-2</v>
      </c>
      <c r="M2651" s="27" t="s">
        <v>66</v>
      </c>
      <c r="N2651" s="70">
        <f t="shared" si="120"/>
        <v>11279.635389705294</v>
      </c>
      <c r="O2651" s="1">
        <v>44238</v>
      </c>
      <c r="P2651" s="1">
        <f t="shared" si="121"/>
        <v>44220</v>
      </c>
      <c r="Q2651" s="1">
        <f t="shared" si="122"/>
        <v>44233</v>
      </c>
    </row>
    <row r="2652" spans="1:17" x14ac:dyDescent="0.25">
      <c r="A2652" s="73" t="s">
        <v>403</v>
      </c>
      <c r="B2652" s="27" t="s">
        <v>51</v>
      </c>
      <c r="C2652" s="74">
        <v>7866.2595778054301</v>
      </c>
      <c r="D2652" s="27">
        <v>357</v>
      </c>
      <c r="E2652" s="27">
        <v>24</v>
      </c>
      <c r="F2652" s="75">
        <v>21.792895305953973</v>
      </c>
      <c r="G2652" s="27" t="s">
        <v>859</v>
      </c>
      <c r="H2652" s="27" t="s">
        <v>66</v>
      </c>
      <c r="I2652" s="27">
        <v>10474</v>
      </c>
      <c r="J2652" s="27">
        <v>960</v>
      </c>
      <c r="K2652" s="27">
        <v>25</v>
      </c>
      <c r="L2652" s="122">
        <v>2.6041666666666668E-2</v>
      </c>
      <c r="M2652" s="27" t="s">
        <v>66</v>
      </c>
      <c r="N2652" s="70">
        <f t="shared" si="120"/>
        <v>12204.021371334224</v>
      </c>
      <c r="O2652" s="1">
        <v>44238</v>
      </c>
      <c r="P2652" s="1">
        <f t="shared" si="121"/>
        <v>44220</v>
      </c>
      <c r="Q2652" s="1">
        <f t="shared" si="122"/>
        <v>44233</v>
      </c>
    </row>
    <row r="2653" spans="1:17" x14ac:dyDescent="0.25">
      <c r="A2653" s="73" t="s">
        <v>404</v>
      </c>
      <c r="B2653" s="27" t="s">
        <v>54</v>
      </c>
      <c r="C2653" s="74">
        <v>3588.8356725713106</v>
      </c>
      <c r="D2653" s="27">
        <v>151</v>
      </c>
      <c r="E2653" s="27">
        <v>15</v>
      </c>
      <c r="F2653" s="78">
        <v>29.85448956655404</v>
      </c>
      <c r="G2653" s="27" t="s">
        <v>858</v>
      </c>
      <c r="H2653" s="27" t="s">
        <v>66</v>
      </c>
      <c r="I2653" s="27">
        <v>3309</v>
      </c>
      <c r="J2653" s="27">
        <v>313</v>
      </c>
      <c r="K2653" s="27">
        <v>17</v>
      </c>
      <c r="L2653" s="124">
        <v>5.4313099041533544E-2</v>
      </c>
      <c r="M2653" s="27" t="s">
        <v>66</v>
      </c>
      <c r="N2653" s="70">
        <f t="shared" si="120"/>
        <v>8721.4915520426548</v>
      </c>
      <c r="O2653" s="1">
        <v>44238</v>
      </c>
      <c r="P2653" s="1">
        <f t="shared" si="121"/>
        <v>44220</v>
      </c>
      <c r="Q2653" s="1">
        <f t="shared" si="122"/>
        <v>44233</v>
      </c>
    </row>
    <row r="2654" spans="1:17" x14ac:dyDescent="0.25">
      <c r="A2654" s="73" t="s">
        <v>405</v>
      </c>
      <c r="B2654" s="27" t="s">
        <v>51</v>
      </c>
      <c r="C2654" s="74">
        <v>28747.259811021901</v>
      </c>
      <c r="D2654" s="27">
        <v>1890</v>
      </c>
      <c r="E2654" s="27">
        <v>148</v>
      </c>
      <c r="F2654" s="75">
        <v>36.773691269786397</v>
      </c>
      <c r="G2654" s="27" t="s">
        <v>859</v>
      </c>
      <c r="H2654" s="27" t="s">
        <v>66</v>
      </c>
      <c r="I2654" s="27">
        <v>75671</v>
      </c>
      <c r="J2654" s="27">
        <v>6983</v>
      </c>
      <c r="K2654" s="27">
        <v>162</v>
      </c>
      <c r="L2654" s="122">
        <v>2.3199198052413002E-2</v>
      </c>
      <c r="M2654" s="27" t="s">
        <v>66</v>
      </c>
      <c r="N2654" s="70">
        <f t="shared" si="120"/>
        <v>24291.010850789575</v>
      </c>
      <c r="O2654" s="1">
        <v>44238</v>
      </c>
      <c r="P2654" s="1">
        <f t="shared" si="121"/>
        <v>44220</v>
      </c>
      <c r="Q2654" s="1">
        <f t="shared" si="122"/>
        <v>44233</v>
      </c>
    </row>
    <row r="2655" spans="1:17" x14ac:dyDescent="0.25">
      <c r="A2655" s="73" t="s">
        <v>406</v>
      </c>
      <c r="B2655" s="27" t="s">
        <v>46</v>
      </c>
      <c r="C2655" s="74">
        <v>97.256701128622794</v>
      </c>
      <c r="D2655" s="27" t="s">
        <v>574</v>
      </c>
      <c r="E2655" s="27">
        <v>0</v>
      </c>
      <c r="F2655" s="76">
        <v>0</v>
      </c>
      <c r="G2655" s="27" t="s">
        <v>857</v>
      </c>
      <c r="H2655" s="27" t="s">
        <v>68</v>
      </c>
      <c r="I2655" s="27">
        <v>86</v>
      </c>
      <c r="J2655" s="27">
        <v>9</v>
      </c>
      <c r="K2655" s="27">
        <v>0</v>
      </c>
      <c r="L2655" s="141">
        <v>0</v>
      </c>
      <c r="M2655" s="27" t="s">
        <v>68</v>
      </c>
      <c r="N2655" s="70">
        <f t="shared" si="120"/>
        <v>9253.8610661875373</v>
      </c>
      <c r="O2655" s="1">
        <v>44238</v>
      </c>
      <c r="P2655" s="1">
        <f t="shared" si="121"/>
        <v>44220</v>
      </c>
      <c r="Q2655" s="1">
        <f t="shared" si="122"/>
        <v>44233</v>
      </c>
    </row>
    <row r="2656" spans="1:17" x14ac:dyDescent="0.25">
      <c r="A2656" s="73" t="s">
        <v>407</v>
      </c>
      <c r="B2656" s="27" t="s">
        <v>47</v>
      </c>
      <c r="C2656" s="74">
        <v>8389.5626394437495</v>
      </c>
      <c r="D2656" s="27">
        <v>401</v>
      </c>
      <c r="E2656" s="27">
        <v>30</v>
      </c>
      <c r="F2656" s="69">
        <v>25.54194103972052</v>
      </c>
      <c r="G2656" s="27" t="s">
        <v>860</v>
      </c>
      <c r="H2656" s="27" t="s">
        <v>66</v>
      </c>
      <c r="I2656" s="27">
        <v>9669</v>
      </c>
      <c r="J2656" s="27">
        <v>710</v>
      </c>
      <c r="K2656" s="27">
        <v>34</v>
      </c>
      <c r="L2656" s="72">
        <v>4.788732394366197E-2</v>
      </c>
      <c r="M2656" s="27" t="s">
        <v>66</v>
      </c>
      <c r="N2656" s="70">
        <f t="shared" si="120"/>
        <v>8462.8964644940643</v>
      </c>
      <c r="O2656" s="1">
        <v>44238</v>
      </c>
      <c r="P2656" s="1">
        <f t="shared" si="121"/>
        <v>44220</v>
      </c>
      <c r="Q2656" s="1">
        <f t="shared" si="122"/>
        <v>44233</v>
      </c>
    </row>
    <row r="2657" spans="1:17" x14ac:dyDescent="0.25">
      <c r="A2657" s="73" t="s">
        <v>408</v>
      </c>
      <c r="B2657" s="27" t="s">
        <v>46</v>
      </c>
      <c r="C2657" s="74">
        <v>8452.8586639732803</v>
      </c>
      <c r="D2657" s="27">
        <v>217</v>
      </c>
      <c r="E2657" s="27">
        <v>23</v>
      </c>
      <c r="F2657" s="75">
        <v>19.435521261690127</v>
      </c>
      <c r="G2657" s="27" t="s">
        <v>859</v>
      </c>
      <c r="H2657" s="27" t="s">
        <v>66</v>
      </c>
      <c r="I2657" s="27">
        <v>11555</v>
      </c>
      <c r="J2657" s="27">
        <v>1174</v>
      </c>
      <c r="K2657" s="27">
        <v>23</v>
      </c>
      <c r="L2657" s="122">
        <v>1.9591141396933562E-2</v>
      </c>
      <c r="M2657" s="27" t="s">
        <v>66</v>
      </c>
      <c r="N2657" s="70">
        <f t="shared" si="120"/>
        <v>13888.792498136474</v>
      </c>
      <c r="O2657" s="1">
        <v>44238</v>
      </c>
      <c r="P2657" s="1">
        <f t="shared" si="121"/>
        <v>44220</v>
      </c>
      <c r="Q2657" s="1">
        <f t="shared" si="122"/>
        <v>44233</v>
      </c>
    </row>
    <row r="2658" spans="1:17" x14ac:dyDescent="0.25">
      <c r="A2658" s="73" t="s">
        <v>409</v>
      </c>
      <c r="B2658" s="27" t="s">
        <v>42</v>
      </c>
      <c r="C2658" s="74">
        <v>925.93893955999795</v>
      </c>
      <c r="D2658" s="27">
        <v>16</v>
      </c>
      <c r="E2658" s="27">
        <v>0</v>
      </c>
      <c r="F2658" s="76">
        <v>0</v>
      </c>
      <c r="G2658" s="27" t="s">
        <v>857</v>
      </c>
      <c r="H2658" s="27" t="s">
        <v>66</v>
      </c>
      <c r="I2658" s="27">
        <v>1090</v>
      </c>
      <c r="J2658" s="27">
        <v>80</v>
      </c>
      <c r="K2658" s="27">
        <v>0</v>
      </c>
      <c r="L2658" s="141">
        <v>0</v>
      </c>
      <c r="M2658" s="27" t="s">
        <v>66</v>
      </c>
      <c r="N2658" s="70">
        <f t="shared" ref="N2658:N2721" si="123">(J2658/C2658)*100000</f>
        <v>8639.8785688844273</v>
      </c>
      <c r="O2658" s="1">
        <v>44238</v>
      </c>
      <c r="P2658" s="1">
        <f t="shared" si="121"/>
        <v>44220</v>
      </c>
      <c r="Q2658" s="1">
        <f t="shared" si="122"/>
        <v>44233</v>
      </c>
    </row>
    <row r="2659" spans="1:17" x14ac:dyDescent="0.25">
      <c r="A2659" s="73" t="s">
        <v>410</v>
      </c>
      <c r="B2659" s="27" t="s">
        <v>47</v>
      </c>
      <c r="C2659" s="74">
        <v>886.62872007655199</v>
      </c>
      <c r="D2659" s="27">
        <v>17</v>
      </c>
      <c r="E2659" s="27" t="s">
        <v>574</v>
      </c>
      <c r="F2659" s="77">
        <v>8.0561987008952567</v>
      </c>
      <c r="G2659" s="27" t="s">
        <v>857</v>
      </c>
      <c r="H2659" s="27" t="s">
        <v>68</v>
      </c>
      <c r="I2659" s="27">
        <v>330</v>
      </c>
      <c r="J2659" s="27">
        <v>25</v>
      </c>
      <c r="K2659" s="27">
        <v>1</v>
      </c>
      <c r="L2659" s="123">
        <v>0.04</v>
      </c>
      <c r="M2659" s="27" t="s">
        <v>64</v>
      </c>
      <c r="N2659" s="70">
        <f t="shared" si="123"/>
        <v>2819.6695453133398</v>
      </c>
      <c r="O2659" s="1">
        <v>44238</v>
      </c>
      <c r="P2659" s="1">
        <f t="shared" ref="P2659:P2722" si="124">O2659-18</f>
        <v>44220</v>
      </c>
      <c r="Q2659" s="1">
        <f t="shared" ref="Q2659:Q2722" si="125">O2659-5</f>
        <v>44233</v>
      </c>
    </row>
    <row r="2660" spans="1:17" x14ac:dyDescent="0.25">
      <c r="A2660" s="73" t="s">
        <v>411</v>
      </c>
      <c r="B2660" s="27" t="s">
        <v>42</v>
      </c>
      <c r="C2660" s="74">
        <v>131.34792406884699</v>
      </c>
      <c r="D2660" s="27">
        <v>6</v>
      </c>
      <c r="E2660" s="27">
        <v>0</v>
      </c>
      <c r="F2660" s="76">
        <v>0</v>
      </c>
      <c r="G2660" s="27" t="s">
        <v>857</v>
      </c>
      <c r="H2660" s="27" t="s">
        <v>66</v>
      </c>
      <c r="I2660" s="27">
        <v>58</v>
      </c>
      <c r="J2660" s="27">
        <v>1</v>
      </c>
      <c r="K2660" s="27">
        <v>0</v>
      </c>
      <c r="L2660" s="141">
        <v>0</v>
      </c>
      <c r="M2660" s="27" t="s">
        <v>66</v>
      </c>
      <c r="N2660" s="70">
        <f t="shared" si="123"/>
        <v>761.33673759156068</v>
      </c>
      <c r="O2660" s="1">
        <v>44238</v>
      </c>
      <c r="P2660" s="1">
        <f t="shared" si="124"/>
        <v>44220</v>
      </c>
      <c r="Q2660" s="1">
        <f t="shared" si="125"/>
        <v>44233</v>
      </c>
    </row>
    <row r="2661" spans="1:17" x14ac:dyDescent="0.25">
      <c r="A2661" s="73" t="s">
        <v>412</v>
      </c>
      <c r="B2661" s="27" t="s">
        <v>45</v>
      </c>
      <c r="C2661" s="74">
        <v>3233.6975298580801</v>
      </c>
      <c r="D2661" s="27">
        <v>208</v>
      </c>
      <c r="E2661" s="27">
        <v>9</v>
      </c>
      <c r="F2661" s="77">
        <v>19.879940437266452</v>
      </c>
      <c r="G2661" s="27" t="s">
        <v>857</v>
      </c>
      <c r="H2661" s="27" t="s">
        <v>66</v>
      </c>
      <c r="I2661" s="27">
        <v>7022</v>
      </c>
      <c r="J2661" s="27">
        <v>615</v>
      </c>
      <c r="K2661" s="27">
        <v>10</v>
      </c>
      <c r="L2661" s="123">
        <v>1.6260162601626018E-2</v>
      </c>
      <c r="M2661" s="27" t="s">
        <v>66</v>
      </c>
      <c r="N2661" s="70">
        <f t="shared" si="123"/>
        <v>19018.476351651574</v>
      </c>
      <c r="O2661" s="1">
        <v>44238</v>
      </c>
      <c r="P2661" s="1">
        <f t="shared" si="124"/>
        <v>44220</v>
      </c>
      <c r="Q2661" s="1">
        <f t="shared" si="125"/>
        <v>44233</v>
      </c>
    </row>
    <row r="2662" spans="1:17" x14ac:dyDescent="0.25">
      <c r="A2662" s="73" t="s">
        <v>50</v>
      </c>
      <c r="B2662" s="27" t="s">
        <v>50</v>
      </c>
      <c r="C2662" s="74">
        <v>11415.7638709039</v>
      </c>
      <c r="D2662" s="27">
        <v>1124</v>
      </c>
      <c r="E2662" s="27">
        <v>66</v>
      </c>
      <c r="F2662" s="75">
        <v>41.296279141699145</v>
      </c>
      <c r="G2662" s="27" t="s">
        <v>859</v>
      </c>
      <c r="H2662" s="27" t="s">
        <v>66</v>
      </c>
      <c r="I2662" s="27">
        <v>20711</v>
      </c>
      <c r="J2662" s="27">
        <v>1572</v>
      </c>
      <c r="K2662" s="27">
        <v>70</v>
      </c>
      <c r="L2662" s="122">
        <v>4.4529262086513997E-2</v>
      </c>
      <c r="M2662" s="27" t="s">
        <v>66</v>
      </c>
      <c r="N2662" s="70">
        <f t="shared" si="123"/>
        <v>13770.431990159315</v>
      </c>
      <c r="O2662" s="1">
        <v>44238</v>
      </c>
      <c r="P2662" s="1">
        <f t="shared" si="124"/>
        <v>44220</v>
      </c>
      <c r="Q2662" s="1">
        <f t="shared" si="125"/>
        <v>44233</v>
      </c>
    </row>
    <row r="2663" spans="1:17" x14ac:dyDescent="0.25">
      <c r="A2663" s="73" t="s">
        <v>413</v>
      </c>
      <c r="B2663" s="27" t="s">
        <v>49</v>
      </c>
      <c r="C2663" s="74">
        <v>36015.912175260899</v>
      </c>
      <c r="D2663" s="27">
        <v>1583</v>
      </c>
      <c r="E2663" s="27">
        <v>125</v>
      </c>
      <c r="F2663" s="75">
        <v>24.790629722560254</v>
      </c>
      <c r="G2663" s="27" t="s">
        <v>859</v>
      </c>
      <c r="H2663" s="27" t="s">
        <v>66</v>
      </c>
      <c r="I2663" s="27">
        <v>63008</v>
      </c>
      <c r="J2663" s="27">
        <v>5552</v>
      </c>
      <c r="K2663" s="27">
        <v>146</v>
      </c>
      <c r="L2663" s="122">
        <v>2.6296829971181556E-2</v>
      </c>
      <c r="M2663" s="27" t="s">
        <v>66</v>
      </c>
      <c r="N2663" s="70">
        <f t="shared" si="123"/>
        <v>15415.408536601313</v>
      </c>
      <c r="O2663" s="1">
        <v>44238</v>
      </c>
      <c r="P2663" s="1">
        <f t="shared" si="124"/>
        <v>44220</v>
      </c>
      <c r="Q2663" s="1">
        <f t="shared" si="125"/>
        <v>44233</v>
      </c>
    </row>
    <row r="2664" spans="1:17" x14ac:dyDescent="0.25">
      <c r="A2664" s="73" t="s">
        <v>414</v>
      </c>
      <c r="B2664" s="27" t="s">
        <v>51</v>
      </c>
      <c r="C2664" s="74">
        <v>29233.8947796506</v>
      </c>
      <c r="D2664" s="27">
        <v>1320</v>
      </c>
      <c r="E2664" s="27">
        <v>115</v>
      </c>
      <c r="F2664" s="75">
        <v>28.09849928037502</v>
      </c>
      <c r="G2664" s="27" t="s">
        <v>859</v>
      </c>
      <c r="H2664" s="27" t="s">
        <v>66</v>
      </c>
      <c r="I2664" s="27">
        <v>65715</v>
      </c>
      <c r="J2664" s="27">
        <v>6772</v>
      </c>
      <c r="K2664" s="27">
        <v>135</v>
      </c>
      <c r="L2664" s="122">
        <v>1.9935026580035441E-2</v>
      </c>
      <c r="M2664" s="27" t="s">
        <v>66</v>
      </c>
      <c r="N2664" s="70">
        <f t="shared" si="123"/>
        <v>23164.891476293869</v>
      </c>
      <c r="O2664" s="1">
        <v>44238</v>
      </c>
      <c r="P2664" s="1">
        <f t="shared" si="124"/>
        <v>44220</v>
      </c>
      <c r="Q2664" s="1">
        <f t="shared" si="125"/>
        <v>44233</v>
      </c>
    </row>
    <row r="2665" spans="1:17" x14ac:dyDescent="0.25">
      <c r="A2665" s="73" t="s">
        <v>415</v>
      </c>
      <c r="B2665" s="27" t="s">
        <v>42</v>
      </c>
      <c r="C2665" s="74">
        <v>175.92213223044999</v>
      </c>
      <c r="D2665" s="27" t="s">
        <v>574</v>
      </c>
      <c r="E2665" s="27">
        <v>0</v>
      </c>
      <c r="F2665" s="76">
        <v>0</v>
      </c>
      <c r="G2665" s="27" t="s">
        <v>857</v>
      </c>
      <c r="H2665" s="27" t="s">
        <v>66</v>
      </c>
      <c r="I2665" s="27">
        <v>121</v>
      </c>
      <c r="J2665" s="27">
        <v>12</v>
      </c>
      <c r="K2665" s="27">
        <v>0</v>
      </c>
      <c r="L2665" s="141">
        <v>0</v>
      </c>
      <c r="M2665" s="27" t="s">
        <v>66</v>
      </c>
      <c r="N2665" s="70">
        <f t="shared" si="123"/>
        <v>6821.199725046843</v>
      </c>
      <c r="O2665" s="1">
        <v>44238</v>
      </c>
      <c r="P2665" s="1">
        <f t="shared" si="124"/>
        <v>44220</v>
      </c>
      <c r="Q2665" s="1">
        <f t="shared" si="125"/>
        <v>44233</v>
      </c>
    </row>
    <row r="2666" spans="1:17" x14ac:dyDescent="0.25">
      <c r="A2666" s="73" t="s">
        <v>416</v>
      </c>
      <c r="B2666" s="27" t="s">
        <v>43</v>
      </c>
      <c r="C2666" s="74">
        <v>99979.827942427306</v>
      </c>
      <c r="D2666" s="27">
        <v>11863</v>
      </c>
      <c r="E2666" s="27">
        <v>874</v>
      </c>
      <c r="F2666" s="69">
        <v>62.441167096747257</v>
      </c>
      <c r="G2666" s="27" t="s">
        <v>860</v>
      </c>
      <c r="H2666" s="27" t="s">
        <v>66</v>
      </c>
      <c r="I2666" s="27">
        <v>149905</v>
      </c>
      <c r="J2666" s="27">
        <v>12730</v>
      </c>
      <c r="K2666" s="27">
        <v>1020</v>
      </c>
      <c r="L2666" s="72">
        <v>8.012568735271014E-2</v>
      </c>
      <c r="M2666" s="27" t="s">
        <v>66</v>
      </c>
      <c r="N2666" s="70">
        <f t="shared" si="123"/>
        <v>12732.568421032372</v>
      </c>
      <c r="O2666" s="1">
        <v>44238</v>
      </c>
      <c r="P2666" s="1">
        <f t="shared" si="124"/>
        <v>44220</v>
      </c>
      <c r="Q2666" s="1">
        <f t="shared" si="125"/>
        <v>44233</v>
      </c>
    </row>
    <row r="2667" spans="1:17" x14ac:dyDescent="0.25">
      <c r="A2667" s="73" t="s">
        <v>417</v>
      </c>
      <c r="B2667" s="27" t="s">
        <v>54</v>
      </c>
      <c r="C2667" s="74">
        <v>1061.2180254191501</v>
      </c>
      <c r="D2667" s="27">
        <v>26</v>
      </c>
      <c r="E2667" s="27" t="s">
        <v>574</v>
      </c>
      <c r="F2667" s="77">
        <v>6.7308102310417537</v>
      </c>
      <c r="G2667" s="27" t="s">
        <v>857</v>
      </c>
      <c r="H2667" s="27" t="s">
        <v>64</v>
      </c>
      <c r="I2667" s="27">
        <v>965</v>
      </c>
      <c r="J2667" s="27">
        <v>81</v>
      </c>
      <c r="K2667" s="27">
        <v>2</v>
      </c>
      <c r="L2667" s="123">
        <v>2.4691358024691357E-2</v>
      </c>
      <c r="M2667" s="27" t="s">
        <v>64</v>
      </c>
      <c r="N2667" s="70">
        <f t="shared" si="123"/>
        <v>7632.7388020013486</v>
      </c>
      <c r="O2667" s="1">
        <v>44238</v>
      </c>
      <c r="P2667" s="1">
        <f t="shared" si="124"/>
        <v>44220</v>
      </c>
      <c r="Q2667" s="1">
        <f t="shared" si="125"/>
        <v>44233</v>
      </c>
    </row>
    <row r="2668" spans="1:17" x14ac:dyDescent="0.25">
      <c r="A2668" s="73" t="s">
        <v>418</v>
      </c>
      <c r="B2668" s="27" t="s">
        <v>42</v>
      </c>
      <c r="C2668" s="74">
        <v>1523.2863267425901</v>
      </c>
      <c r="D2668" s="27">
        <v>23</v>
      </c>
      <c r="E2668" s="27" t="s">
        <v>574</v>
      </c>
      <c r="F2668" s="77">
        <v>4.6891099968917178</v>
      </c>
      <c r="G2668" s="27" t="s">
        <v>857</v>
      </c>
      <c r="H2668" s="27" t="s">
        <v>66</v>
      </c>
      <c r="I2668" s="27">
        <v>1060</v>
      </c>
      <c r="J2668" s="27">
        <v>88</v>
      </c>
      <c r="K2668" s="27">
        <v>1</v>
      </c>
      <c r="L2668" s="123">
        <v>1.1363636363636364E-2</v>
      </c>
      <c r="M2668" s="27" t="s">
        <v>66</v>
      </c>
      <c r="N2668" s="70">
        <f t="shared" si="123"/>
        <v>5776.9835161705969</v>
      </c>
      <c r="O2668" s="1">
        <v>44238</v>
      </c>
      <c r="P2668" s="1">
        <f t="shared" si="124"/>
        <v>44220</v>
      </c>
      <c r="Q2668" s="1">
        <f t="shared" si="125"/>
        <v>44233</v>
      </c>
    </row>
    <row r="2669" spans="1:17" x14ac:dyDescent="0.25">
      <c r="A2669" s="73" t="s">
        <v>419</v>
      </c>
      <c r="B2669" s="27" t="s">
        <v>46</v>
      </c>
      <c r="C2669" s="74">
        <v>975.18088894142284</v>
      </c>
      <c r="D2669" s="27">
        <v>10</v>
      </c>
      <c r="E2669" s="27" t="s">
        <v>574</v>
      </c>
      <c r="F2669" s="77">
        <v>7.3246484050880536</v>
      </c>
      <c r="G2669" s="27" t="s">
        <v>857</v>
      </c>
      <c r="H2669" s="27" t="s">
        <v>66</v>
      </c>
      <c r="I2669" s="27">
        <v>1068</v>
      </c>
      <c r="J2669" s="27">
        <v>85</v>
      </c>
      <c r="K2669" s="27">
        <v>1</v>
      </c>
      <c r="L2669" s="123">
        <v>1.1764705882352941E-2</v>
      </c>
      <c r="M2669" s="27" t="s">
        <v>66</v>
      </c>
      <c r="N2669" s="70">
        <f t="shared" si="123"/>
        <v>8716.3316020547827</v>
      </c>
      <c r="O2669" s="1">
        <v>44238</v>
      </c>
      <c r="P2669" s="1">
        <f t="shared" si="124"/>
        <v>44220</v>
      </c>
      <c r="Q2669" s="1">
        <f t="shared" si="125"/>
        <v>44233</v>
      </c>
    </row>
    <row r="2670" spans="1:17" x14ac:dyDescent="0.25">
      <c r="A2670" s="73" t="s">
        <v>420</v>
      </c>
      <c r="B2670" s="27" t="s">
        <v>45</v>
      </c>
      <c r="C2670" s="74">
        <v>6604.9424871170804</v>
      </c>
      <c r="D2670" s="27">
        <v>256</v>
      </c>
      <c r="E2670" s="27">
        <v>13</v>
      </c>
      <c r="F2670" s="78">
        <v>14.058736020527119</v>
      </c>
      <c r="G2670" s="27" t="s">
        <v>858</v>
      </c>
      <c r="H2670" s="27" t="s">
        <v>64</v>
      </c>
      <c r="I2670" s="27">
        <v>10707</v>
      </c>
      <c r="J2670" s="27">
        <v>1054</v>
      </c>
      <c r="K2670" s="27">
        <v>15</v>
      </c>
      <c r="L2670" s="124">
        <v>1.4231499051233396E-2</v>
      </c>
      <c r="M2670" s="27" t="s">
        <v>66</v>
      </c>
      <c r="N2670" s="70">
        <f t="shared" si="123"/>
        <v>15957.746824530625</v>
      </c>
      <c r="O2670" s="1">
        <v>44238</v>
      </c>
      <c r="P2670" s="1">
        <f t="shared" si="124"/>
        <v>44220</v>
      </c>
      <c r="Q2670" s="1">
        <f t="shared" si="125"/>
        <v>44233</v>
      </c>
    </row>
    <row r="2671" spans="1:17" x14ac:dyDescent="0.25">
      <c r="A2671" s="73" t="s">
        <v>421</v>
      </c>
      <c r="B2671" s="27" t="s">
        <v>45</v>
      </c>
      <c r="C2671" s="74">
        <v>17758.791021044799</v>
      </c>
      <c r="D2671" s="27">
        <v>862</v>
      </c>
      <c r="E2671" s="27">
        <v>47</v>
      </c>
      <c r="F2671" s="75">
        <v>18.904118265508746</v>
      </c>
      <c r="G2671" s="27" t="s">
        <v>859</v>
      </c>
      <c r="H2671" s="27" t="s">
        <v>66</v>
      </c>
      <c r="I2671" s="27">
        <v>32796</v>
      </c>
      <c r="J2671" s="27">
        <v>2793</v>
      </c>
      <c r="K2671" s="27">
        <v>54</v>
      </c>
      <c r="L2671" s="122">
        <v>1.9334049409237379E-2</v>
      </c>
      <c r="M2671" s="27" t="s">
        <v>66</v>
      </c>
      <c r="N2671" s="70">
        <f t="shared" si="123"/>
        <v>15727.421966338787</v>
      </c>
      <c r="O2671" s="1">
        <v>44238</v>
      </c>
      <c r="P2671" s="1">
        <f t="shared" si="124"/>
        <v>44220</v>
      </c>
      <c r="Q2671" s="1">
        <f t="shared" si="125"/>
        <v>44233</v>
      </c>
    </row>
    <row r="2672" spans="1:17" x14ac:dyDescent="0.25">
      <c r="A2672" s="73" t="s">
        <v>422</v>
      </c>
      <c r="B2672" s="27" t="s">
        <v>49</v>
      </c>
      <c r="C2672" s="74">
        <v>91690.005605087994</v>
      </c>
      <c r="D2672" s="27">
        <v>3321</v>
      </c>
      <c r="E2672" s="27">
        <v>261</v>
      </c>
      <c r="F2672" s="75">
        <v>20.332485552626718</v>
      </c>
      <c r="G2672" s="27" t="s">
        <v>859</v>
      </c>
      <c r="H2672" s="27" t="s">
        <v>66</v>
      </c>
      <c r="I2672" s="27">
        <v>307741</v>
      </c>
      <c r="J2672" s="27">
        <v>36682</v>
      </c>
      <c r="K2672" s="27">
        <v>308</v>
      </c>
      <c r="L2672" s="122">
        <v>8.3964887410719162E-3</v>
      </c>
      <c r="M2672" s="27" t="s">
        <v>66</v>
      </c>
      <c r="N2672" s="70">
        <f t="shared" si="123"/>
        <v>40006.541343219717</v>
      </c>
      <c r="O2672" s="1">
        <v>44238</v>
      </c>
      <c r="P2672" s="1">
        <f t="shared" si="124"/>
        <v>44220</v>
      </c>
      <c r="Q2672" s="1">
        <f t="shared" si="125"/>
        <v>44233</v>
      </c>
    </row>
    <row r="2673" spans="1:17" x14ac:dyDescent="0.25">
      <c r="A2673" s="73" t="s">
        <v>51</v>
      </c>
      <c r="B2673" s="27" t="s">
        <v>51</v>
      </c>
      <c r="C2673" s="74">
        <v>12492.720334089499</v>
      </c>
      <c r="D2673" s="27">
        <v>854</v>
      </c>
      <c r="E2673" s="27">
        <v>32</v>
      </c>
      <c r="F2673" s="75">
        <v>18.296369602360706</v>
      </c>
      <c r="G2673" s="27" t="s">
        <v>859</v>
      </c>
      <c r="H2673" s="27" t="s">
        <v>66</v>
      </c>
      <c r="I2673" s="27">
        <v>16150</v>
      </c>
      <c r="J2673" s="27">
        <v>1033</v>
      </c>
      <c r="K2673" s="27">
        <v>33</v>
      </c>
      <c r="L2673" s="122">
        <v>3.1945788964181994E-2</v>
      </c>
      <c r="M2673" s="27" t="s">
        <v>66</v>
      </c>
      <c r="N2673" s="70">
        <f t="shared" si="123"/>
        <v>8268.8155371668909</v>
      </c>
      <c r="O2673" s="1">
        <v>44238</v>
      </c>
      <c r="P2673" s="1">
        <f t="shared" si="124"/>
        <v>44220</v>
      </c>
      <c r="Q2673" s="1">
        <f t="shared" si="125"/>
        <v>44233</v>
      </c>
    </row>
    <row r="2674" spans="1:17" x14ac:dyDescent="0.25">
      <c r="A2674" s="73" t="s">
        <v>423</v>
      </c>
      <c r="B2674" s="27" t="s">
        <v>42</v>
      </c>
      <c r="C2674" s="74">
        <v>12876.2116148285</v>
      </c>
      <c r="D2674" s="27">
        <v>333</v>
      </c>
      <c r="E2674" s="27">
        <v>29</v>
      </c>
      <c r="F2674" s="75">
        <v>16.08725169632249</v>
      </c>
      <c r="G2674" s="27" t="s">
        <v>859</v>
      </c>
      <c r="H2674" s="27" t="s">
        <v>66</v>
      </c>
      <c r="I2674" s="27">
        <v>23621</v>
      </c>
      <c r="J2674" s="27">
        <v>2556</v>
      </c>
      <c r="K2674" s="27">
        <v>31</v>
      </c>
      <c r="L2674" s="122">
        <v>1.2128325508607199E-2</v>
      </c>
      <c r="M2674" s="27" t="s">
        <v>66</v>
      </c>
      <c r="N2674" s="70">
        <f t="shared" si="123"/>
        <v>19850.559127627723</v>
      </c>
      <c r="O2674" s="1">
        <v>44238</v>
      </c>
      <c r="P2674" s="1">
        <f t="shared" si="124"/>
        <v>44220</v>
      </c>
      <c r="Q2674" s="1">
        <f t="shared" si="125"/>
        <v>44233</v>
      </c>
    </row>
    <row r="2675" spans="1:17" x14ac:dyDescent="0.25">
      <c r="A2675" s="73" t="s">
        <v>424</v>
      </c>
      <c r="B2675" s="27" t="s">
        <v>45</v>
      </c>
      <c r="C2675" s="74">
        <v>30288.243897843495</v>
      </c>
      <c r="D2675" s="27">
        <v>2395</v>
      </c>
      <c r="E2675" s="27">
        <v>156</v>
      </c>
      <c r="F2675" s="75">
        <v>36.789379999843788</v>
      </c>
      <c r="G2675" s="27" t="s">
        <v>859</v>
      </c>
      <c r="H2675" s="27" t="s">
        <v>66</v>
      </c>
      <c r="I2675" s="27">
        <v>109171</v>
      </c>
      <c r="J2675" s="27">
        <v>11057</v>
      </c>
      <c r="K2675" s="27">
        <v>180</v>
      </c>
      <c r="L2675" s="122">
        <v>1.6279280094058064E-2</v>
      </c>
      <c r="M2675" s="27" t="s">
        <v>66</v>
      </c>
      <c r="N2675" s="70">
        <f t="shared" si="123"/>
        <v>36505.913110357818</v>
      </c>
      <c r="O2675" s="1">
        <v>44238</v>
      </c>
      <c r="P2675" s="1">
        <f t="shared" si="124"/>
        <v>44220</v>
      </c>
      <c r="Q2675" s="1">
        <f t="shared" si="125"/>
        <v>44233</v>
      </c>
    </row>
    <row r="2676" spans="1:17" x14ac:dyDescent="0.25">
      <c r="A2676" s="73" t="s">
        <v>425</v>
      </c>
      <c r="B2676" s="27" t="s">
        <v>43</v>
      </c>
      <c r="C2676" s="74">
        <v>30325.695541606699</v>
      </c>
      <c r="D2676" s="27">
        <v>1686</v>
      </c>
      <c r="E2676" s="27">
        <v>127</v>
      </c>
      <c r="F2676" s="75">
        <v>29.913340516733136</v>
      </c>
      <c r="G2676" s="27" t="s">
        <v>859</v>
      </c>
      <c r="H2676" s="27" t="s">
        <v>66</v>
      </c>
      <c r="I2676" s="27">
        <v>35461</v>
      </c>
      <c r="J2676" s="27">
        <v>3114</v>
      </c>
      <c r="K2676" s="27">
        <v>141</v>
      </c>
      <c r="L2676" s="122">
        <v>4.527938342967245E-2</v>
      </c>
      <c r="M2676" s="27" t="s">
        <v>66</v>
      </c>
      <c r="N2676" s="70">
        <f t="shared" si="123"/>
        <v>10268.51963124014</v>
      </c>
      <c r="O2676" s="1">
        <v>44238</v>
      </c>
      <c r="P2676" s="1">
        <f t="shared" si="124"/>
        <v>44220</v>
      </c>
      <c r="Q2676" s="1">
        <f t="shared" si="125"/>
        <v>44233</v>
      </c>
    </row>
    <row r="2677" spans="1:17" x14ac:dyDescent="0.25">
      <c r="A2677" s="73" t="s">
        <v>426</v>
      </c>
      <c r="B2677" s="27" t="s">
        <v>54</v>
      </c>
      <c r="C2677" s="74">
        <v>4631.7627011164004</v>
      </c>
      <c r="D2677" s="27">
        <v>222</v>
      </c>
      <c r="E2677" s="27">
        <v>19</v>
      </c>
      <c r="F2677" s="75">
        <v>29.300785569514236</v>
      </c>
      <c r="G2677" s="27" t="s">
        <v>859</v>
      </c>
      <c r="H2677" s="27" t="s">
        <v>66</v>
      </c>
      <c r="I2677" s="27">
        <v>5374</v>
      </c>
      <c r="J2677" s="27">
        <v>514</v>
      </c>
      <c r="K2677" s="27">
        <v>19</v>
      </c>
      <c r="L2677" s="122">
        <v>3.6964980544747082E-2</v>
      </c>
      <c r="M2677" s="27" t="s">
        <v>66</v>
      </c>
      <c r="N2677" s="70">
        <f t="shared" si="123"/>
        <v>11097.286997801286</v>
      </c>
      <c r="O2677" s="1">
        <v>44238</v>
      </c>
      <c r="P2677" s="1">
        <f t="shared" si="124"/>
        <v>44220</v>
      </c>
      <c r="Q2677" s="1">
        <f t="shared" si="125"/>
        <v>44233</v>
      </c>
    </row>
    <row r="2678" spans="1:17" x14ac:dyDescent="0.25">
      <c r="A2678" s="73" t="s">
        <v>427</v>
      </c>
      <c r="B2678" s="27" t="s">
        <v>49</v>
      </c>
      <c r="C2678" s="74">
        <v>16655.693199981899</v>
      </c>
      <c r="D2678" s="27">
        <v>1091</v>
      </c>
      <c r="E2678" s="27">
        <v>118</v>
      </c>
      <c r="F2678" s="69">
        <v>50.604747141839702</v>
      </c>
      <c r="G2678" s="27" t="s">
        <v>860</v>
      </c>
      <c r="H2678" s="27" t="s">
        <v>64</v>
      </c>
      <c r="I2678" s="27">
        <v>27591</v>
      </c>
      <c r="J2678" s="27">
        <v>2357</v>
      </c>
      <c r="K2678" s="27">
        <v>123</v>
      </c>
      <c r="L2678" s="72">
        <v>5.2184980907933817E-2</v>
      </c>
      <c r="M2678" s="27" t="s">
        <v>64</v>
      </c>
      <c r="N2678" s="70">
        <f t="shared" si="123"/>
        <v>14151.317340562935</v>
      </c>
      <c r="O2678" s="1">
        <v>44238</v>
      </c>
      <c r="P2678" s="1">
        <f t="shared" si="124"/>
        <v>44220</v>
      </c>
      <c r="Q2678" s="1">
        <f t="shared" si="125"/>
        <v>44233</v>
      </c>
    </row>
    <row r="2679" spans="1:17" x14ac:dyDescent="0.25">
      <c r="A2679" s="73" t="s">
        <v>428</v>
      </c>
      <c r="B2679" s="27" t="s">
        <v>48</v>
      </c>
      <c r="C2679" s="74">
        <v>29199.4634255485</v>
      </c>
      <c r="D2679" s="27">
        <v>951</v>
      </c>
      <c r="E2679" s="27">
        <v>110</v>
      </c>
      <c r="F2679" s="75">
        <v>26.908517949915936</v>
      </c>
      <c r="G2679" s="27" t="s">
        <v>859</v>
      </c>
      <c r="H2679" s="27" t="s">
        <v>64</v>
      </c>
      <c r="I2679" s="27">
        <v>69146</v>
      </c>
      <c r="J2679" s="27">
        <v>8238</v>
      </c>
      <c r="K2679" s="27">
        <v>131</v>
      </c>
      <c r="L2679" s="122">
        <v>1.5901917941247876E-2</v>
      </c>
      <c r="M2679" s="27" t="s">
        <v>66</v>
      </c>
      <c r="N2679" s="70">
        <f t="shared" si="123"/>
        <v>28212.847201815501</v>
      </c>
      <c r="O2679" s="1">
        <v>44238</v>
      </c>
      <c r="P2679" s="1">
        <f t="shared" si="124"/>
        <v>44220</v>
      </c>
      <c r="Q2679" s="1">
        <f t="shared" si="125"/>
        <v>44233</v>
      </c>
    </row>
    <row r="2680" spans="1:17" x14ac:dyDescent="0.25">
      <c r="A2680" s="73" t="s">
        <v>429</v>
      </c>
      <c r="B2680" s="27" t="s">
        <v>54</v>
      </c>
      <c r="C2680" s="74">
        <v>13563.581728679501</v>
      </c>
      <c r="D2680" s="27">
        <v>1018</v>
      </c>
      <c r="E2680" s="27">
        <v>64</v>
      </c>
      <c r="F2680" s="75">
        <v>33.703697613754336</v>
      </c>
      <c r="G2680" s="27" t="s">
        <v>859</v>
      </c>
      <c r="H2680" s="27" t="s">
        <v>66</v>
      </c>
      <c r="I2680" s="27">
        <v>28679</v>
      </c>
      <c r="J2680" s="27">
        <v>2208</v>
      </c>
      <c r="K2680" s="27">
        <v>68</v>
      </c>
      <c r="L2680" s="122">
        <v>3.0797101449275364E-2</v>
      </c>
      <c r="M2680" s="27" t="s">
        <v>66</v>
      </c>
      <c r="N2680" s="70">
        <f t="shared" si="123"/>
        <v>16278.885947443341</v>
      </c>
      <c r="O2680" s="1">
        <v>44238</v>
      </c>
      <c r="P2680" s="1">
        <f t="shared" si="124"/>
        <v>44220</v>
      </c>
      <c r="Q2680" s="1">
        <f t="shared" si="125"/>
        <v>44233</v>
      </c>
    </row>
    <row r="2681" spans="1:17" x14ac:dyDescent="0.25">
      <c r="A2681" s="73" t="s">
        <v>430</v>
      </c>
      <c r="B2681" s="27" t="s">
        <v>54</v>
      </c>
      <c r="C2681" s="74">
        <v>18220.567441253999</v>
      </c>
      <c r="D2681" s="27">
        <v>950</v>
      </c>
      <c r="E2681" s="27">
        <v>44</v>
      </c>
      <c r="F2681" s="75">
        <v>17.248953156866342</v>
      </c>
      <c r="G2681" s="27" t="s">
        <v>859</v>
      </c>
      <c r="H2681" s="27" t="s">
        <v>66</v>
      </c>
      <c r="I2681" s="27">
        <v>25026</v>
      </c>
      <c r="J2681" s="27">
        <v>2259</v>
      </c>
      <c r="K2681" s="27">
        <v>48</v>
      </c>
      <c r="L2681" s="122">
        <v>2.1248339973439574E-2</v>
      </c>
      <c r="M2681" s="27" t="s">
        <v>66</v>
      </c>
      <c r="N2681" s="70">
        <f t="shared" si="123"/>
        <v>12398.07710316034</v>
      </c>
      <c r="O2681" s="1">
        <v>44238</v>
      </c>
      <c r="P2681" s="1">
        <f t="shared" si="124"/>
        <v>44220</v>
      </c>
      <c r="Q2681" s="1">
        <f t="shared" si="125"/>
        <v>44233</v>
      </c>
    </row>
    <row r="2682" spans="1:17" x14ac:dyDescent="0.25">
      <c r="A2682" s="73" t="s">
        <v>431</v>
      </c>
      <c r="B2682" s="27" t="s">
        <v>46</v>
      </c>
      <c r="C2682" s="74">
        <v>2949.2506508674801</v>
      </c>
      <c r="D2682" s="27">
        <v>40</v>
      </c>
      <c r="E2682" s="27" t="s">
        <v>574</v>
      </c>
      <c r="F2682" s="77">
        <v>7.2657681442804867</v>
      </c>
      <c r="G2682" s="27" t="s">
        <v>857</v>
      </c>
      <c r="H2682" s="27" t="s">
        <v>66</v>
      </c>
      <c r="I2682" s="27">
        <v>4339</v>
      </c>
      <c r="J2682" s="27">
        <v>371</v>
      </c>
      <c r="K2682" s="27">
        <v>3</v>
      </c>
      <c r="L2682" s="123">
        <v>8.0862533692722376E-3</v>
      </c>
      <c r="M2682" s="27" t="s">
        <v>66</v>
      </c>
      <c r="N2682" s="70">
        <f t="shared" si="123"/>
        <v>12579.466580464283</v>
      </c>
      <c r="O2682" s="1">
        <v>44238</v>
      </c>
      <c r="P2682" s="1">
        <f t="shared" si="124"/>
        <v>44220</v>
      </c>
      <c r="Q2682" s="1">
        <f t="shared" si="125"/>
        <v>44233</v>
      </c>
    </row>
    <row r="2683" spans="1:17" x14ac:dyDescent="0.25">
      <c r="A2683" s="73" t="s">
        <v>432</v>
      </c>
      <c r="B2683" s="27" t="s">
        <v>43</v>
      </c>
      <c r="C2683" s="74">
        <v>19909.875881644799</v>
      </c>
      <c r="D2683" s="27">
        <v>1130</v>
      </c>
      <c r="E2683" s="27">
        <v>132</v>
      </c>
      <c r="F2683" s="75">
        <v>47.356254175666479</v>
      </c>
      <c r="G2683" s="27" t="s">
        <v>859</v>
      </c>
      <c r="H2683" s="27" t="s">
        <v>66</v>
      </c>
      <c r="I2683" s="27">
        <v>55771</v>
      </c>
      <c r="J2683" s="27">
        <v>4731</v>
      </c>
      <c r="K2683" s="27">
        <v>138</v>
      </c>
      <c r="L2683" s="122">
        <v>2.9169308814204185E-2</v>
      </c>
      <c r="M2683" s="27" t="s">
        <v>66</v>
      </c>
      <c r="N2683" s="70">
        <f t="shared" si="123"/>
        <v>23762.076811144649</v>
      </c>
      <c r="O2683" s="1">
        <v>44238</v>
      </c>
      <c r="P2683" s="1">
        <f t="shared" si="124"/>
        <v>44220</v>
      </c>
      <c r="Q2683" s="1">
        <f t="shared" si="125"/>
        <v>44233</v>
      </c>
    </row>
    <row r="2684" spans="1:17" x14ac:dyDescent="0.25">
      <c r="A2684" s="73" t="s">
        <v>433</v>
      </c>
      <c r="B2684" s="27" t="s">
        <v>52</v>
      </c>
      <c r="C2684" s="74">
        <v>10718.897733932799</v>
      </c>
      <c r="D2684" s="27">
        <v>523</v>
      </c>
      <c r="E2684" s="27">
        <v>56</v>
      </c>
      <c r="F2684" s="75">
        <v>37.317269921674928</v>
      </c>
      <c r="G2684" s="27" t="s">
        <v>859</v>
      </c>
      <c r="H2684" s="27" t="s">
        <v>66</v>
      </c>
      <c r="I2684" s="27">
        <v>16300</v>
      </c>
      <c r="J2684" s="27">
        <v>1455</v>
      </c>
      <c r="K2684" s="27">
        <v>61</v>
      </c>
      <c r="L2684" s="122">
        <v>4.192439862542955E-2</v>
      </c>
      <c r="M2684" s="27" t="s">
        <v>66</v>
      </c>
      <c r="N2684" s="70">
        <f t="shared" si="123"/>
        <v>13574.156934009254</v>
      </c>
      <c r="O2684" s="1">
        <v>44238</v>
      </c>
      <c r="P2684" s="1">
        <f t="shared" si="124"/>
        <v>44220</v>
      </c>
      <c r="Q2684" s="1">
        <f t="shared" si="125"/>
        <v>44233</v>
      </c>
    </row>
    <row r="2685" spans="1:17" x14ac:dyDescent="0.25">
      <c r="A2685" s="73" t="s">
        <v>434</v>
      </c>
      <c r="B2685" s="27" t="s">
        <v>51</v>
      </c>
      <c r="C2685" s="74">
        <v>30257.471058949301</v>
      </c>
      <c r="D2685" s="27">
        <v>2371</v>
      </c>
      <c r="E2685" s="27">
        <v>212</v>
      </c>
      <c r="F2685" s="69">
        <v>50.046671492653765</v>
      </c>
      <c r="G2685" s="27" t="s">
        <v>860</v>
      </c>
      <c r="H2685" s="27" t="s">
        <v>66</v>
      </c>
      <c r="I2685" s="27">
        <v>51564</v>
      </c>
      <c r="J2685" s="27">
        <v>4362</v>
      </c>
      <c r="K2685" s="27">
        <v>249</v>
      </c>
      <c r="L2685" s="72">
        <v>5.7083906464924346E-2</v>
      </c>
      <c r="M2685" s="27" t="s">
        <v>66</v>
      </c>
      <c r="N2685" s="70">
        <f t="shared" si="123"/>
        <v>14416.274220346131</v>
      </c>
      <c r="O2685" s="1">
        <v>44238</v>
      </c>
      <c r="P2685" s="1">
        <f t="shared" si="124"/>
        <v>44220</v>
      </c>
      <c r="Q2685" s="1">
        <f t="shared" si="125"/>
        <v>44233</v>
      </c>
    </row>
    <row r="2686" spans="1:17" x14ac:dyDescent="0.25">
      <c r="A2686" s="73" t="s">
        <v>435</v>
      </c>
      <c r="B2686" s="27" t="s">
        <v>44</v>
      </c>
      <c r="C2686" s="74">
        <v>5208.5177822836404</v>
      </c>
      <c r="D2686" s="27">
        <v>213</v>
      </c>
      <c r="E2686" s="27">
        <v>24</v>
      </c>
      <c r="F2686" s="75">
        <v>32.913120122517796</v>
      </c>
      <c r="G2686" s="27" t="s">
        <v>859</v>
      </c>
      <c r="H2686" s="27" t="s">
        <v>66</v>
      </c>
      <c r="I2686" s="27">
        <v>6709</v>
      </c>
      <c r="J2686" s="27">
        <v>422</v>
      </c>
      <c r="K2686" s="27">
        <v>26</v>
      </c>
      <c r="L2686" s="122">
        <v>6.1611374407582936E-2</v>
      </c>
      <c r="M2686" s="27" t="s">
        <v>66</v>
      </c>
      <c r="N2686" s="70">
        <f t="shared" si="123"/>
        <v>8102.1130701597967</v>
      </c>
      <c r="O2686" s="1">
        <v>44238</v>
      </c>
      <c r="P2686" s="1">
        <f t="shared" si="124"/>
        <v>44220</v>
      </c>
      <c r="Q2686" s="1">
        <f t="shared" si="125"/>
        <v>44233</v>
      </c>
    </row>
    <row r="2687" spans="1:17" x14ac:dyDescent="0.25">
      <c r="A2687" s="73" t="s">
        <v>436</v>
      </c>
      <c r="B2687" s="27" t="s">
        <v>54</v>
      </c>
      <c r="C2687" s="74">
        <v>2134.12534396605</v>
      </c>
      <c r="D2687" s="27">
        <v>71</v>
      </c>
      <c r="E2687" s="27" t="s">
        <v>574</v>
      </c>
      <c r="F2687" s="77">
        <v>6.6939434115738354</v>
      </c>
      <c r="G2687" s="27" t="s">
        <v>857</v>
      </c>
      <c r="H2687" s="27" t="s">
        <v>66</v>
      </c>
      <c r="I2687" s="27">
        <v>2198</v>
      </c>
      <c r="J2687" s="27">
        <v>177</v>
      </c>
      <c r="K2687" s="27">
        <v>2</v>
      </c>
      <c r="L2687" s="123">
        <v>1.1299435028248588E-2</v>
      </c>
      <c r="M2687" s="27" t="s">
        <v>66</v>
      </c>
      <c r="N2687" s="70">
        <f t="shared" si="123"/>
        <v>8293.7958869399827</v>
      </c>
      <c r="O2687" s="1">
        <v>44238</v>
      </c>
      <c r="P2687" s="1">
        <f t="shared" si="124"/>
        <v>44220</v>
      </c>
      <c r="Q2687" s="1">
        <f t="shared" si="125"/>
        <v>44233</v>
      </c>
    </row>
    <row r="2688" spans="1:17" x14ac:dyDescent="0.25">
      <c r="A2688" s="73" t="s">
        <v>437</v>
      </c>
      <c r="B2688" s="27" t="s">
        <v>46</v>
      </c>
      <c r="C2688" s="74">
        <v>8124.8050092882004</v>
      </c>
      <c r="D2688" s="27">
        <v>224</v>
      </c>
      <c r="E2688" s="27">
        <v>11</v>
      </c>
      <c r="F2688" s="78">
        <v>9.670561752756706</v>
      </c>
      <c r="G2688" s="27" t="s">
        <v>858</v>
      </c>
      <c r="H2688" s="27" t="s">
        <v>66</v>
      </c>
      <c r="I2688" s="27">
        <v>10072</v>
      </c>
      <c r="J2688" s="27">
        <v>802</v>
      </c>
      <c r="K2688" s="27">
        <v>17</v>
      </c>
      <c r="L2688" s="124">
        <v>2.119700748129676E-2</v>
      </c>
      <c r="M2688" s="27" t="s">
        <v>66</v>
      </c>
      <c r="N2688" s="70">
        <f t="shared" si="123"/>
        <v>9871.0061236320271</v>
      </c>
      <c r="O2688" s="1">
        <v>44238</v>
      </c>
      <c r="P2688" s="1">
        <f t="shared" si="124"/>
        <v>44220</v>
      </c>
      <c r="Q2688" s="1">
        <f t="shared" si="125"/>
        <v>44233</v>
      </c>
    </row>
    <row r="2689" spans="1:17" x14ac:dyDescent="0.25">
      <c r="A2689" s="73" t="s">
        <v>438</v>
      </c>
      <c r="B2689" s="27" t="s">
        <v>41</v>
      </c>
      <c r="C2689" s="74">
        <v>5620.2787186370697</v>
      </c>
      <c r="D2689" s="27">
        <v>227</v>
      </c>
      <c r="E2689" s="27">
        <v>97</v>
      </c>
      <c r="F2689" s="69">
        <v>123.27807525979109</v>
      </c>
      <c r="G2689" s="27" t="s">
        <v>860</v>
      </c>
      <c r="H2689" s="27" t="s">
        <v>64</v>
      </c>
      <c r="I2689" s="27">
        <v>5425</v>
      </c>
      <c r="J2689" s="27">
        <v>673</v>
      </c>
      <c r="K2689" s="27">
        <v>98</v>
      </c>
      <c r="L2689" s="72">
        <v>0.14561664190193166</v>
      </c>
      <c r="M2689" s="27" t="s">
        <v>64</v>
      </c>
      <c r="N2689" s="70">
        <f t="shared" si="123"/>
        <v>11974.495104100532</v>
      </c>
      <c r="O2689" s="1">
        <v>44238</v>
      </c>
      <c r="P2689" s="1">
        <f t="shared" si="124"/>
        <v>44220</v>
      </c>
      <c r="Q2689" s="1">
        <f t="shared" si="125"/>
        <v>44233</v>
      </c>
    </row>
    <row r="2690" spans="1:17" x14ac:dyDescent="0.25">
      <c r="A2690" s="73" t="s">
        <v>439</v>
      </c>
      <c r="B2690" s="27" t="s">
        <v>42</v>
      </c>
      <c r="C2690" s="74">
        <v>1879.9555993321101</v>
      </c>
      <c r="D2690" s="27">
        <v>47</v>
      </c>
      <c r="E2690" s="27" t="s">
        <v>574</v>
      </c>
      <c r="F2690" s="77">
        <v>11.398445493172463</v>
      </c>
      <c r="G2690" s="27" t="s">
        <v>857</v>
      </c>
      <c r="H2690" s="27" t="s">
        <v>66</v>
      </c>
      <c r="I2690" s="27">
        <v>1431</v>
      </c>
      <c r="J2690" s="27">
        <v>121</v>
      </c>
      <c r="K2690" s="27">
        <v>4</v>
      </c>
      <c r="L2690" s="123">
        <v>3.3057851239669422E-2</v>
      </c>
      <c r="M2690" s="27" t="s">
        <v>66</v>
      </c>
      <c r="N2690" s="70">
        <f t="shared" si="123"/>
        <v>6436.3222218113842</v>
      </c>
      <c r="O2690" s="1">
        <v>44238</v>
      </c>
      <c r="P2690" s="1">
        <f t="shared" si="124"/>
        <v>44220</v>
      </c>
      <c r="Q2690" s="1">
        <f t="shared" si="125"/>
        <v>44233</v>
      </c>
    </row>
    <row r="2691" spans="1:17" x14ac:dyDescent="0.25">
      <c r="A2691" s="73" t="s">
        <v>440</v>
      </c>
      <c r="B2691" s="27" t="s">
        <v>54</v>
      </c>
      <c r="C2691" s="74">
        <v>13749.355836913501</v>
      </c>
      <c r="D2691" s="27">
        <v>844</v>
      </c>
      <c r="E2691" s="27">
        <v>104</v>
      </c>
      <c r="F2691" s="69">
        <v>54.028505165511945</v>
      </c>
      <c r="G2691" s="27" t="s">
        <v>860</v>
      </c>
      <c r="H2691" s="27" t="s">
        <v>66</v>
      </c>
      <c r="I2691" s="27">
        <v>16088</v>
      </c>
      <c r="J2691" s="27">
        <v>1429</v>
      </c>
      <c r="K2691" s="27">
        <v>107</v>
      </c>
      <c r="L2691" s="72">
        <v>7.4877536738978304E-2</v>
      </c>
      <c r="M2691" s="27" t="s">
        <v>66</v>
      </c>
      <c r="N2691" s="70">
        <f t="shared" si="123"/>
        <v>10393.214176358</v>
      </c>
      <c r="O2691" s="1">
        <v>44238</v>
      </c>
      <c r="P2691" s="1">
        <f t="shared" si="124"/>
        <v>44220</v>
      </c>
      <c r="Q2691" s="1">
        <f t="shared" si="125"/>
        <v>44233</v>
      </c>
    </row>
    <row r="2692" spans="1:17" x14ac:dyDescent="0.25">
      <c r="A2692" s="73" t="s">
        <v>441</v>
      </c>
      <c r="B2692" s="27" t="s">
        <v>47</v>
      </c>
      <c r="C2692" s="74">
        <v>11814.5919608803</v>
      </c>
      <c r="D2692" s="27">
        <v>682</v>
      </c>
      <c r="E2692" s="27">
        <v>69</v>
      </c>
      <c r="F2692" s="69">
        <v>41.715968227176965</v>
      </c>
      <c r="G2692" s="27" t="s">
        <v>860</v>
      </c>
      <c r="H2692" s="27" t="s">
        <v>66</v>
      </c>
      <c r="I2692" s="27">
        <v>15537</v>
      </c>
      <c r="J2692" s="27">
        <v>1417</v>
      </c>
      <c r="K2692" s="27">
        <v>85</v>
      </c>
      <c r="L2692" s="72">
        <v>5.9985885673959072E-2</v>
      </c>
      <c r="M2692" s="27" t="s">
        <v>66</v>
      </c>
      <c r="N2692" s="70">
        <f t="shared" si="123"/>
        <v>11993.643154938209</v>
      </c>
      <c r="O2692" s="1">
        <v>44238</v>
      </c>
      <c r="P2692" s="1">
        <f t="shared" si="124"/>
        <v>44220</v>
      </c>
      <c r="Q2692" s="1">
        <f t="shared" si="125"/>
        <v>44233</v>
      </c>
    </row>
    <row r="2693" spans="1:17" x14ac:dyDescent="0.25">
      <c r="A2693" s="73" t="s">
        <v>442</v>
      </c>
      <c r="B2693" s="27" t="s">
        <v>54</v>
      </c>
      <c r="C2693" s="74">
        <v>4953.1649934452498</v>
      </c>
      <c r="D2693" s="27">
        <v>346</v>
      </c>
      <c r="E2693" s="27">
        <v>32</v>
      </c>
      <c r="F2693" s="69">
        <v>46.14654041888523</v>
      </c>
      <c r="G2693" s="27" t="s">
        <v>860</v>
      </c>
      <c r="H2693" s="27" t="s">
        <v>66</v>
      </c>
      <c r="I2693" s="27">
        <v>16860</v>
      </c>
      <c r="J2693" s="27">
        <v>1046</v>
      </c>
      <c r="K2693" s="27">
        <v>39</v>
      </c>
      <c r="L2693" s="72">
        <v>3.7284894837476101E-2</v>
      </c>
      <c r="M2693" s="27" t="s">
        <v>66</v>
      </c>
      <c r="N2693" s="70">
        <f t="shared" si="123"/>
        <v>21117.810559192349</v>
      </c>
      <c r="O2693" s="1">
        <v>44238</v>
      </c>
      <c r="P2693" s="1">
        <f t="shared" si="124"/>
        <v>44220</v>
      </c>
      <c r="Q2693" s="1">
        <f t="shared" si="125"/>
        <v>44233</v>
      </c>
    </row>
    <row r="2694" spans="1:17" x14ac:dyDescent="0.25">
      <c r="A2694" s="73" t="s">
        <v>443</v>
      </c>
      <c r="B2694" s="27" t="s">
        <v>45</v>
      </c>
      <c r="C2694" s="74">
        <v>55966.956025412503</v>
      </c>
      <c r="D2694" s="27">
        <v>5558</v>
      </c>
      <c r="E2694" s="27">
        <v>282</v>
      </c>
      <c r="F2694" s="69">
        <v>35.990624778147712</v>
      </c>
      <c r="G2694" s="27" t="s">
        <v>860</v>
      </c>
      <c r="H2694" s="27" t="s">
        <v>66</v>
      </c>
      <c r="I2694" s="27">
        <v>97644</v>
      </c>
      <c r="J2694" s="27">
        <v>7139</v>
      </c>
      <c r="K2694" s="27">
        <v>340</v>
      </c>
      <c r="L2694" s="72">
        <v>4.7625717887659333E-2</v>
      </c>
      <c r="M2694" s="27" t="s">
        <v>66</v>
      </c>
      <c r="N2694" s="70">
        <f t="shared" si="123"/>
        <v>12755.74107828635</v>
      </c>
      <c r="O2694" s="1">
        <v>44238</v>
      </c>
      <c r="P2694" s="1">
        <f t="shared" si="124"/>
        <v>44220</v>
      </c>
      <c r="Q2694" s="1">
        <f t="shared" si="125"/>
        <v>44233</v>
      </c>
    </row>
    <row r="2695" spans="1:17" x14ac:dyDescent="0.25">
      <c r="A2695" s="73" t="s">
        <v>444</v>
      </c>
      <c r="B2695" s="27" t="s">
        <v>48</v>
      </c>
      <c r="C2695" s="74">
        <v>1233.54376087695</v>
      </c>
      <c r="D2695" s="27">
        <v>18</v>
      </c>
      <c r="E2695" s="27" t="s">
        <v>574</v>
      </c>
      <c r="F2695" s="77">
        <v>5.7905178311462162</v>
      </c>
      <c r="G2695" s="27" t="s">
        <v>857</v>
      </c>
      <c r="H2695" s="27" t="s">
        <v>68</v>
      </c>
      <c r="I2695" s="27">
        <v>1027</v>
      </c>
      <c r="J2695" s="27">
        <v>82</v>
      </c>
      <c r="K2695" s="27">
        <v>2</v>
      </c>
      <c r="L2695" s="123">
        <v>2.4390243902439025E-2</v>
      </c>
      <c r="M2695" s="27" t="s">
        <v>64</v>
      </c>
      <c r="N2695" s="70">
        <f t="shared" si="123"/>
        <v>6647.5144701558565</v>
      </c>
      <c r="O2695" s="1">
        <v>44238</v>
      </c>
      <c r="P2695" s="1">
        <f t="shared" si="124"/>
        <v>44220</v>
      </c>
      <c r="Q2695" s="1">
        <f t="shared" si="125"/>
        <v>44233</v>
      </c>
    </row>
    <row r="2696" spans="1:17" x14ac:dyDescent="0.25">
      <c r="A2696" s="73" t="s">
        <v>445</v>
      </c>
      <c r="B2696" s="27" t="s">
        <v>52</v>
      </c>
      <c r="C2696" s="74">
        <v>18769.558680918599</v>
      </c>
      <c r="D2696" s="27">
        <v>976</v>
      </c>
      <c r="E2696" s="27">
        <v>95</v>
      </c>
      <c r="F2696" s="69">
        <v>36.152764170277159</v>
      </c>
      <c r="G2696" s="27" t="s">
        <v>860</v>
      </c>
      <c r="H2696" s="27" t="s">
        <v>66</v>
      </c>
      <c r="I2696" s="27">
        <v>21092</v>
      </c>
      <c r="J2696" s="27">
        <v>2019</v>
      </c>
      <c r="K2696" s="27">
        <v>108</v>
      </c>
      <c r="L2696" s="72">
        <v>5.3491827637444277E-2</v>
      </c>
      <c r="M2696" s="27" t="s">
        <v>66</v>
      </c>
      <c r="N2696" s="70">
        <f t="shared" si="123"/>
        <v>10756.77928460057</v>
      </c>
      <c r="O2696" s="1">
        <v>44238</v>
      </c>
      <c r="P2696" s="1">
        <f t="shared" si="124"/>
        <v>44220</v>
      </c>
      <c r="Q2696" s="1">
        <f t="shared" si="125"/>
        <v>44233</v>
      </c>
    </row>
    <row r="2697" spans="1:17" x14ac:dyDescent="0.25">
      <c r="A2697" s="73" t="s">
        <v>446</v>
      </c>
      <c r="B2697" s="27" t="s">
        <v>49</v>
      </c>
      <c r="C2697" s="74">
        <v>12292.1365056916</v>
      </c>
      <c r="D2697" s="27">
        <v>407</v>
      </c>
      <c r="E2697" s="27">
        <v>34</v>
      </c>
      <c r="F2697" s="75">
        <v>19.757114049676655</v>
      </c>
      <c r="G2697" s="27" t="s">
        <v>859</v>
      </c>
      <c r="H2697" s="27" t="s">
        <v>66</v>
      </c>
      <c r="I2697" s="27">
        <v>11535</v>
      </c>
      <c r="J2697" s="27">
        <v>876</v>
      </c>
      <c r="K2697" s="27">
        <v>39</v>
      </c>
      <c r="L2697" s="122">
        <v>4.4520547945205477E-2</v>
      </c>
      <c r="M2697" s="27" t="s">
        <v>66</v>
      </c>
      <c r="N2697" s="70">
        <f t="shared" si="123"/>
        <v>7126.5072560363105</v>
      </c>
      <c r="O2697" s="1">
        <v>44238</v>
      </c>
      <c r="P2697" s="1">
        <f t="shared" si="124"/>
        <v>44220</v>
      </c>
      <c r="Q2697" s="1">
        <f t="shared" si="125"/>
        <v>44233</v>
      </c>
    </row>
    <row r="2698" spans="1:17" x14ac:dyDescent="0.25">
      <c r="A2698" s="73" t="s">
        <v>447</v>
      </c>
      <c r="B2698" s="27" t="s">
        <v>42</v>
      </c>
      <c r="C2698" s="74">
        <v>834.58018010005105</v>
      </c>
      <c r="D2698" s="27">
        <v>11</v>
      </c>
      <c r="E2698" s="27" t="s">
        <v>574</v>
      </c>
      <c r="F2698" s="77">
        <v>17.117246043395959</v>
      </c>
      <c r="G2698" s="27" t="s">
        <v>857</v>
      </c>
      <c r="H2698" s="27" t="s">
        <v>66</v>
      </c>
      <c r="I2698" s="27">
        <v>371</v>
      </c>
      <c r="J2698" s="27">
        <v>22</v>
      </c>
      <c r="K2698" s="27">
        <v>2</v>
      </c>
      <c r="L2698" s="123">
        <v>9.0909090909090912E-2</v>
      </c>
      <c r="M2698" s="27" t="s">
        <v>66</v>
      </c>
      <c r="N2698" s="70">
        <f t="shared" si="123"/>
        <v>2636.0558906829779</v>
      </c>
      <c r="O2698" s="1">
        <v>44238</v>
      </c>
      <c r="P2698" s="1">
        <f t="shared" si="124"/>
        <v>44220</v>
      </c>
      <c r="Q2698" s="1">
        <f t="shared" si="125"/>
        <v>44233</v>
      </c>
    </row>
    <row r="2699" spans="1:17" x14ac:dyDescent="0.25">
      <c r="A2699" s="73" t="s">
        <v>448</v>
      </c>
      <c r="B2699" s="27" t="s">
        <v>54</v>
      </c>
      <c r="C2699" s="74">
        <v>1267.67563041731</v>
      </c>
      <c r="D2699" s="27">
        <v>34</v>
      </c>
      <c r="E2699" s="27" t="s">
        <v>574</v>
      </c>
      <c r="F2699" s="77">
        <v>16.903828482935573</v>
      </c>
      <c r="G2699" s="27" t="s">
        <v>857</v>
      </c>
      <c r="H2699" s="27" t="s">
        <v>66</v>
      </c>
      <c r="I2699" s="27">
        <v>1345</v>
      </c>
      <c r="J2699" s="27">
        <v>115</v>
      </c>
      <c r="K2699" s="27">
        <v>4</v>
      </c>
      <c r="L2699" s="123">
        <v>3.4782608695652174E-2</v>
      </c>
      <c r="M2699" s="27" t="s">
        <v>66</v>
      </c>
      <c r="N2699" s="70">
        <f t="shared" si="123"/>
        <v>9071.721285842088</v>
      </c>
      <c r="O2699" s="1">
        <v>44238</v>
      </c>
      <c r="P2699" s="1">
        <f t="shared" si="124"/>
        <v>44220</v>
      </c>
      <c r="Q2699" s="1">
        <f t="shared" si="125"/>
        <v>44233</v>
      </c>
    </row>
    <row r="2700" spans="1:17" x14ac:dyDescent="0.25">
      <c r="A2700" s="73" t="s">
        <v>449</v>
      </c>
      <c r="B2700" s="27" t="s">
        <v>54</v>
      </c>
      <c r="C2700" s="74">
        <v>1713.2752253528499</v>
      </c>
      <c r="D2700" s="27">
        <v>68</v>
      </c>
      <c r="E2700" s="27">
        <v>7</v>
      </c>
      <c r="F2700" s="77">
        <v>29.183869153131816</v>
      </c>
      <c r="G2700" s="27" t="s">
        <v>857</v>
      </c>
      <c r="H2700" s="27" t="s">
        <v>66</v>
      </c>
      <c r="I2700" s="27">
        <v>1554</v>
      </c>
      <c r="J2700" s="27">
        <v>126</v>
      </c>
      <c r="K2700" s="27">
        <v>9</v>
      </c>
      <c r="L2700" s="123">
        <v>7.1428571428571425E-2</v>
      </c>
      <c r="M2700" s="27" t="s">
        <v>66</v>
      </c>
      <c r="N2700" s="70">
        <f t="shared" si="123"/>
        <v>7354.3350265892177</v>
      </c>
      <c r="O2700" s="1">
        <v>44238</v>
      </c>
      <c r="P2700" s="1">
        <f t="shared" si="124"/>
        <v>44220</v>
      </c>
      <c r="Q2700" s="1">
        <f t="shared" si="125"/>
        <v>44233</v>
      </c>
    </row>
    <row r="2701" spans="1:17" x14ac:dyDescent="0.25">
      <c r="A2701" s="73" t="s">
        <v>450</v>
      </c>
      <c r="B2701" s="27" t="s">
        <v>42</v>
      </c>
      <c r="C2701" s="74">
        <v>43955.524582002799</v>
      </c>
      <c r="D2701" s="27">
        <v>2153</v>
      </c>
      <c r="E2701" s="27">
        <v>102</v>
      </c>
      <c r="F2701" s="75">
        <v>16.575195848526754</v>
      </c>
      <c r="G2701" s="27" t="s">
        <v>859</v>
      </c>
      <c r="H2701" s="27" t="s">
        <v>66</v>
      </c>
      <c r="I2701" s="27">
        <v>68291</v>
      </c>
      <c r="J2701" s="27">
        <v>5890</v>
      </c>
      <c r="K2701" s="27">
        <v>124</v>
      </c>
      <c r="L2701" s="122">
        <v>2.1052631578947368E-2</v>
      </c>
      <c r="M2701" s="27" t="s">
        <v>66</v>
      </c>
      <c r="N2701" s="70">
        <f t="shared" si="123"/>
        <v>13399.908330093296</v>
      </c>
      <c r="O2701" s="1">
        <v>44238</v>
      </c>
      <c r="P2701" s="1">
        <f t="shared" si="124"/>
        <v>44220</v>
      </c>
      <c r="Q2701" s="1">
        <f t="shared" si="125"/>
        <v>44233</v>
      </c>
    </row>
    <row r="2702" spans="1:17" x14ac:dyDescent="0.25">
      <c r="A2702" s="73" t="s">
        <v>451</v>
      </c>
      <c r="B2702" s="27" t="s">
        <v>48</v>
      </c>
      <c r="C2702" s="74">
        <v>625.94499034377498</v>
      </c>
      <c r="D2702" s="27">
        <v>14</v>
      </c>
      <c r="E2702" s="27">
        <v>0</v>
      </c>
      <c r="F2702" s="76">
        <v>0</v>
      </c>
      <c r="G2702" s="27" t="s">
        <v>857</v>
      </c>
      <c r="H2702" s="27" t="s">
        <v>66</v>
      </c>
      <c r="I2702" s="27">
        <v>639</v>
      </c>
      <c r="J2702" s="27">
        <v>37</v>
      </c>
      <c r="K2702" s="27">
        <v>0</v>
      </c>
      <c r="L2702" s="141">
        <v>0</v>
      </c>
      <c r="M2702" s="27" t="s">
        <v>66</v>
      </c>
      <c r="N2702" s="70">
        <f t="shared" si="123"/>
        <v>5911.0625647278121</v>
      </c>
      <c r="O2702" s="1">
        <v>44238</v>
      </c>
      <c r="P2702" s="1">
        <f t="shared" si="124"/>
        <v>44220</v>
      </c>
      <c r="Q2702" s="1">
        <f t="shared" si="125"/>
        <v>44233</v>
      </c>
    </row>
    <row r="2703" spans="1:17" x14ac:dyDescent="0.25">
      <c r="A2703" s="73" t="s">
        <v>452</v>
      </c>
      <c r="B2703" s="27" t="s">
        <v>51</v>
      </c>
      <c r="C2703" s="74">
        <v>9210.9950828244691</v>
      </c>
      <c r="D2703" s="27">
        <v>454</v>
      </c>
      <c r="E2703" s="27">
        <v>29</v>
      </c>
      <c r="F2703" s="69">
        <v>22.488651365053016</v>
      </c>
      <c r="G2703" s="27" t="s">
        <v>860</v>
      </c>
      <c r="H2703" s="27" t="s">
        <v>66</v>
      </c>
      <c r="I2703" s="27">
        <v>11319</v>
      </c>
      <c r="J2703" s="27">
        <v>863</v>
      </c>
      <c r="K2703" s="27">
        <v>30</v>
      </c>
      <c r="L2703" s="72">
        <v>3.4762456546929318E-2</v>
      </c>
      <c r="M2703" s="27" t="s">
        <v>66</v>
      </c>
      <c r="N2703" s="70">
        <f t="shared" si="123"/>
        <v>9369.2374411231231</v>
      </c>
      <c r="O2703" s="1">
        <v>44238</v>
      </c>
      <c r="P2703" s="1">
        <f t="shared" si="124"/>
        <v>44220</v>
      </c>
      <c r="Q2703" s="1">
        <f t="shared" si="125"/>
        <v>44233</v>
      </c>
    </row>
    <row r="2704" spans="1:17" x14ac:dyDescent="0.25">
      <c r="A2704" s="73" t="s">
        <v>52</v>
      </c>
      <c r="B2704" s="27" t="s">
        <v>52</v>
      </c>
      <c r="C2704" s="74">
        <v>62728.587628093002</v>
      </c>
      <c r="D2704" s="27">
        <v>3817</v>
      </c>
      <c r="E2704" s="27">
        <v>451</v>
      </c>
      <c r="F2704" s="69">
        <v>51.355031146689718</v>
      </c>
      <c r="G2704" s="27" t="s">
        <v>860</v>
      </c>
      <c r="H2704" s="27" t="s">
        <v>66</v>
      </c>
      <c r="I2704" s="27">
        <v>84288</v>
      </c>
      <c r="J2704" s="27">
        <v>9154</v>
      </c>
      <c r="K2704" s="27">
        <v>499</v>
      </c>
      <c r="L2704" s="72">
        <v>5.4511688879178503E-2</v>
      </c>
      <c r="M2704" s="27" t="s">
        <v>66</v>
      </c>
      <c r="N2704" s="70">
        <f t="shared" si="123"/>
        <v>14593.027431563565</v>
      </c>
      <c r="O2704" s="1">
        <v>44238</v>
      </c>
      <c r="P2704" s="1">
        <f t="shared" si="124"/>
        <v>44220</v>
      </c>
      <c r="Q2704" s="1">
        <f t="shared" si="125"/>
        <v>44233</v>
      </c>
    </row>
    <row r="2705" spans="1:17" x14ac:dyDescent="0.25">
      <c r="A2705" s="73" t="s">
        <v>453</v>
      </c>
      <c r="B2705" s="27" t="s">
        <v>52</v>
      </c>
      <c r="C2705" s="74">
        <v>3007.0790085752401</v>
      </c>
      <c r="D2705" s="27">
        <v>121</v>
      </c>
      <c r="E2705" s="27">
        <v>11</v>
      </c>
      <c r="F2705" s="78">
        <v>26.128820808288598</v>
      </c>
      <c r="G2705" s="27" t="s">
        <v>858</v>
      </c>
      <c r="H2705" s="27" t="s">
        <v>66</v>
      </c>
      <c r="I2705" s="27">
        <v>3019</v>
      </c>
      <c r="J2705" s="27">
        <v>244</v>
      </c>
      <c r="K2705" s="27">
        <v>11</v>
      </c>
      <c r="L2705" s="124">
        <v>4.5081967213114756E-2</v>
      </c>
      <c r="M2705" s="27" t="s">
        <v>66</v>
      </c>
      <c r="N2705" s="70">
        <f t="shared" si="123"/>
        <v>8114.186534646713</v>
      </c>
      <c r="O2705" s="1">
        <v>44238</v>
      </c>
      <c r="P2705" s="1">
        <f t="shared" si="124"/>
        <v>44220</v>
      </c>
      <c r="Q2705" s="1">
        <f t="shared" si="125"/>
        <v>44233</v>
      </c>
    </row>
    <row r="2706" spans="1:17" x14ac:dyDescent="0.25">
      <c r="A2706" s="73" t="s">
        <v>454</v>
      </c>
      <c r="B2706" s="27" t="s">
        <v>54</v>
      </c>
      <c r="C2706" s="74">
        <v>3230.2527941828198</v>
      </c>
      <c r="D2706" s="27">
        <v>121</v>
      </c>
      <c r="E2706" s="27" t="s">
        <v>574</v>
      </c>
      <c r="F2706" s="77">
        <v>6.6337134564703204</v>
      </c>
      <c r="G2706" s="27" t="s">
        <v>857</v>
      </c>
      <c r="H2706" s="27" t="s">
        <v>66</v>
      </c>
      <c r="I2706" s="27">
        <v>5030</v>
      </c>
      <c r="J2706" s="27">
        <v>391</v>
      </c>
      <c r="K2706" s="27">
        <v>4</v>
      </c>
      <c r="L2706" s="123">
        <v>1.0230179028132993E-2</v>
      </c>
      <c r="M2706" s="27" t="s">
        <v>66</v>
      </c>
      <c r="N2706" s="70">
        <f t="shared" si="123"/>
        <v>12104.315820239513</v>
      </c>
      <c r="O2706" s="1">
        <v>44238</v>
      </c>
      <c r="P2706" s="1">
        <f t="shared" si="124"/>
        <v>44220</v>
      </c>
      <c r="Q2706" s="1">
        <f t="shared" si="125"/>
        <v>44233</v>
      </c>
    </row>
    <row r="2707" spans="1:17" x14ac:dyDescent="0.25">
      <c r="A2707" s="73" t="s">
        <v>455</v>
      </c>
      <c r="B2707" s="27" t="s">
        <v>41</v>
      </c>
      <c r="C2707" s="74">
        <v>2582.8318203587801</v>
      </c>
      <c r="D2707" s="27">
        <v>60</v>
      </c>
      <c r="E2707" s="27" t="s">
        <v>574</v>
      </c>
      <c r="F2707" s="77">
        <v>8.2965415168203993</v>
      </c>
      <c r="G2707" s="27" t="s">
        <v>857</v>
      </c>
      <c r="H2707" s="27" t="s">
        <v>66</v>
      </c>
      <c r="I2707" s="27">
        <v>3868</v>
      </c>
      <c r="J2707" s="27">
        <v>278</v>
      </c>
      <c r="K2707" s="27">
        <v>4</v>
      </c>
      <c r="L2707" s="123">
        <v>1.4388489208633094E-2</v>
      </c>
      <c r="M2707" s="27" t="s">
        <v>68</v>
      </c>
      <c r="N2707" s="70">
        <f t="shared" si="123"/>
        <v>10763.379861154999</v>
      </c>
      <c r="O2707" s="1">
        <v>44238</v>
      </c>
      <c r="P2707" s="1">
        <f t="shared" si="124"/>
        <v>44220</v>
      </c>
      <c r="Q2707" s="1">
        <f t="shared" si="125"/>
        <v>44233</v>
      </c>
    </row>
    <row r="2708" spans="1:17" x14ac:dyDescent="0.25">
      <c r="A2708" s="73" t="s">
        <v>456</v>
      </c>
      <c r="B2708" s="27" t="s">
        <v>51</v>
      </c>
      <c r="C2708" s="74">
        <v>101530.854278618</v>
      </c>
      <c r="D2708" s="27">
        <v>5957</v>
      </c>
      <c r="E2708" s="27">
        <v>504</v>
      </c>
      <c r="F2708" s="69">
        <v>35.457201907520499</v>
      </c>
      <c r="G2708" s="27" t="s">
        <v>860</v>
      </c>
      <c r="H2708" s="27" t="s">
        <v>66</v>
      </c>
      <c r="I2708" s="27">
        <v>152971</v>
      </c>
      <c r="J2708" s="27">
        <v>13158</v>
      </c>
      <c r="K2708" s="27">
        <v>594</v>
      </c>
      <c r="L2708" s="72">
        <v>4.5143638850889192E-2</v>
      </c>
      <c r="M2708" s="27" t="s">
        <v>66</v>
      </c>
      <c r="N2708" s="70">
        <f t="shared" si="123"/>
        <v>12959.607297198741</v>
      </c>
      <c r="O2708" s="1">
        <v>44238</v>
      </c>
      <c r="P2708" s="1">
        <f t="shared" si="124"/>
        <v>44220</v>
      </c>
      <c r="Q2708" s="1">
        <f t="shared" si="125"/>
        <v>44233</v>
      </c>
    </row>
    <row r="2709" spans="1:17" x14ac:dyDescent="0.25">
      <c r="A2709" s="73" t="s">
        <v>457</v>
      </c>
      <c r="B2709" s="27" t="s">
        <v>51</v>
      </c>
      <c r="C2709" s="74">
        <v>34437.884502636203</v>
      </c>
      <c r="D2709" s="27">
        <v>3379</v>
      </c>
      <c r="E2709" s="27">
        <v>256</v>
      </c>
      <c r="F2709" s="69">
        <v>53.097670050884005</v>
      </c>
      <c r="G2709" s="27" t="s">
        <v>860</v>
      </c>
      <c r="H2709" s="27" t="s">
        <v>66</v>
      </c>
      <c r="I2709" s="27">
        <v>58030</v>
      </c>
      <c r="J2709" s="27">
        <v>5077</v>
      </c>
      <c r="K2709" s="27">
        <v>314</v>
      </c>
      <c r="L2709" s="72">
        <v>6.1847547764427808E-2</v>
      </c>
      <c r="M2709" s="27" t="s">
        <v>66</v>
      </c>
      <c r="N2709" s="70">
        <f t="shared" si="123"/>
        <v>14742.485124518487</v>
      </c>
      <c r="O2709" s="1">
        <v>44238</v>
      </c>
      <c r="P2709" s="1">
        <f t="shared" si="124"/>
        <v>44220</v>
      </c>
      <c r="Q2709" s="1">
        <f t="shared" si="125"/>
        <v>44233</v>
      </c>
    </row>
    <row r="2710" spans="1:17" x14ac:dyDescent="0.25">
      <c r="A2710" s="73" t="s">
        <v>458</v>
      </c>
      <c r="B2710" s="27" t="s">
        <v>43</v>
      </c>
      <c r="C2710" s="74">
        <v>15123.002698759299</v>
      </c>
      <c r="D2710" s="27">
        <v>1263</v>
      </c>
      <c r="E2710" s="27">
        <v>113</v>
      </c>
      <c r="F2710" s="69">
        <v>53.371864914702137</v>
      </c>
      <c r="G2710" s="27" t="s">
        <v>860</v>
      </c>
      <c r="H2710" s="27" t="s">
        <v>66</v>
      </c>
      <c r="I2710" s="27">
        <v>21757</v>
      </c>
      <c r="J2710" s="27">
        <v>2030</v>
      </c>
      <c r="K2710" s="27">
        <v>133</v>
      </c>
      <c r="L2710" s="72">
        <v>6.5517241379310351E-2</v>
      </c>
      <c r="M2710" s="27" t="s">
        <v>66</v>
      </c>
      <c r="N2710" s="70">
        <f t="shared" si="123"/>
        <v>13423.260184741901</v>
      </c>
      <c r="O2710" s="1">
        <v>44238</v>
      </c>
      <c r="P2710" s="1">
        <f t="shared" si="124"/>
        <v>44220</v>
      </c>
      <c r="Q2710" s="1">
        <f t="shared" si="125"/>
        <v>44233</v>
      </c>
    </row>
    <row r="2711" spans="1:17" x14ac:dyDescent="0.25">
      <c r="A2711" s="73" t="s">
        <v>459</v>
      </c>
      <c r="B2711" s="27" t="s">
        <v>49</v>
      </c>
      <c r="C2711" s="74">
        <v>27680.062234411598</v>
      </c>
      <c r="D2711" s="27">
        <v>1622</v>
      </c>
      <c r="E2711" s="27">
        <v>129</v>
      </c>
      <c r="F2711" s="75">
        <v>33.288529614758595</v>
      </c>
      <c r="G2711" s="27" t="s">
        <v>859</v>
      </c>
      <c r="H2711" s="27" t="s">
        <v>66</v>
      </c>
      <c r="I2711" s="27">
        <v>43745</v>
      </c>
      <c r="J2711" s="27">
        <v>3802</v>
      </c>
      <c r="K2711" s="27">
        <v>145</v>
      </c>
      <c r="L2711" s="122">
        <v>3.8137822198842715E-2</v>
      </c>
      <c r="M2711" s="27" t="s">
        <v>66</v>
      </c>
      <c r="N2711" s="70">
        <f t="shared" si="123"/>
        <v>13735.518250654035</v>
      </c>
      <c r="O2711" s="1">
        <v>44238</v>
      </c>
      <c r="P2711" s="1">
        <f t="shared" si="124"/>
        <v>44220</v>
      </c>
      <c r="Q2711" s="1">
        <f t="shared" si="125"/>
        <v>44233</v>
      </c>
    </row>
    <row r="2712" spans="1:17" x14ac:dyDescent="0.25">
      <c r="A2712" s="73" t="s">
        <v>460</v>
      </c>
      <c r="B2712" s="27" t="s">
        <v>43</v>
      </c>
      <c r="C2712" s="74">
        <v>12712.6088020805</v>
      </c>
      <c r="D2712" s="27">
        <v>783</v>
      </c>
      <c r="E2712" s="27">
        <v>40</v>
      </c>
      <c r="F2712" s="75">
        <v>22.474874367842325</v>
      </c>
      <c r="G2712" s="27" t="s">
        <v>859</v>
      </c>
      <c r="H2712" s="27" t="s">
        <v>66</v>
      </c>
      <c r="I2712" s="27">
        <v>12695</v>
      </c>
      <c r="J2712" s="27">
        <v>995</v>
      </c>
      <c r="K2712" s="27">
        <v>45</v>
      </c>
      <c r="L2712" s="122">
        <v>4.5226130653266333E-2</v>
      </c>
      <c r="M2712" s="27" t="s">
        <v>66</v>
      </c>
      <c r="N2712" s="70">
        <f t="shared" si="123"/>
        <v>7826.874998601088</v>
      </c>
      <c r="O2712" s="1">
        <v>44238</v>
      </c>
      <c r="P2712" s="1">
        <f t="shared" si="124"/>
        <v>44220</v>
      </c>
      <c r="Q2712" s="1">
        <f t="shared" si="125"/>
        <v>44233</v>
      </c>
    </row>
    <row r="2713" spans="1:17" x14ac:dyDescent="0.25">
      <c r="A2713" s="73" t="s">
        <v>461</v>
      </c>
      <c r="B2713" s="27" t="s">
        <v>53</v>
      </c>
      <c r="C2713" s="74">
        <v>60849.009238985098</v>
      </c>
      <c r="D2713" s="27">
        <v>9068</v>
      </c>
      <c r="E2713" s="27">
        <v>473</v>
      </c>
      <c r="F2713" s="69">
        <v>55.52385274346959</v>
      </c>
      <c r="G2713" s="27" t="s">
        <v>860</v>
      </c>
      <c r="H2713" s="27" t="s">
        <v>66</v>
      </c>
      <c r="I2713" s="27">
        <v>125619</v>
      </c>
      <c r="J2713" s="27">
        <v>9396</v>
      </c>
      <c r="K2713" s="27">
        <v>668</v>
      </c>
      <c r="L2713" s="72">
        <v>7.1094082588335467E-2</v>
      </c>
      <c r="M2713" s="27" t="s">
        <v>66</v>
      </c>
      <c r="N2713" s="70">
        <f t="shared" si="123"/>
        <v>15441.500391727192</v>
      </c>
      <c r="O2713" s="1">
        <v>44238</v>
      </c>
      <c r="P2713" s="1">
        <f t="shared" si="124"/>
        <v>44220</v>
      </c>
      <c r="Q2713" s="1">
        <f t="shared" si="125"/>
        <v>44233</v>
      </c>
    </row>
    <row r="2714" spans="1:17" x14ac:dyDescent="0.25">
      <c r="A2714" s="73" t="s">
        <v>462</v>
      </c>
      <c r="B2714" s="27" t="s">
        <v>42</v>
      </c>
      <c r="C2714" s="74">
        <v>1304.7898284374701</v>
      </c>
      <c r="D2714" s="27">
        <v>33</v>
      </c>
      <c r="E2714" s="27" t="s">
        <v>574</v>
      </c>
      <c r="F2714" s="77">
        <v>16.42300618961206</v>
      </c>
      <c r="G2714" s="27" t="s">
        <v>857</v>
      </c>
      <c r="H2714" s="27" t="s">
        <v>68</v>
      </c>
      <c r="I2714" s="27">
        <v>1540</v>
      </c>
      <c r="J2714" s="27">
        <v>116</v>
      </c>
      <c r="K2714" s="27">
        <v>3</v>
      </c>
      <c r="L2714" s="123">
        <v>2.5862068965517241E-2</v>
      </c>
      <c r="M2714" s="27" t="s">
        <v>66</v>
      </c>
      <c r="N2714" s="70">
        <f t="shared" si="123"/>
        <v>8890.3206839766608</v>
      </c>
      <c r="O2714" s="1">
        <v>44238</v>
      </c>
      <c r="P2714" s="1">
        <f t="shared" si="124"/>
        <v>44220</v>
      </c>
      <c r="Q2714" s="1">
        <f t="shared" si="125"/>
        <v>44233</v>
      </c>
    </row>
    <row r="2715" spans="1:17" x14ac:dyDescent="0.25">
      <c r="A2715" s="73" t="s">
        <v>463</v>
      </c>
      <c r="B2715" s="27" t="s">
        <v>52</v>
      </c>
      <c r="C2715" s="74">
        <v>5675.6338289658797</v>
      </c>
      <c r="D2715" s="27">
        <v>385</v>
      </c>
      <c r="E2715" s="27">
        <v>36</v>
      </c>
      <c r="F2715" s="69">
        <v>45.306456493108442</v>
      </c>
      <c r="G2715" s="27" t="s">
        <v>860</v>
      </c>
      <c r="H2715" s="27" t="s">
        <v>66</v>
      </c>
      <c r="I2715" s="27">
        <v>6936</v>
      </c>
      <c r="J2715" s="27">
        <v>655</v>
      </c>
      <c r="K2715" s="27">
        <v>47</v>
      </c>
      <c r="L2715" s="72">
        <v>7.1755725190839698E-2</v>
      </c>
      <c r="M2715" s="27" t="s">
        <v>66</v>
      </c>
      <c r="N2715" s="70">
        <f t="shared" si="123"/>
        <v>11540.561278939012</v>
      </c>
      <c r="O2715" s="1">
        <v>44238</v>
      </c>
      <c r="P2715" s="1">
        <f t="shared" si="124"/>
        <v>44220</v>
      </c>
      <c r="Q2715" s="1">
        <f t="shared" si="125"/>
        <v>44233</v>
      </c>
    </row>
    <row r="2716" spans="1:17" x14ac:dyDescent="0.25">
      <c r="A2716" s="73" t="s">
        <v>464</v>
      </c>
      <c r="B2716" s="27" t="s">
        <v>52</v>
      </c>
      <c r="C2716" s="74">
        <v>18091.285950418602</v>
      </c>
      <c r="D2716" s="27">
        <v>1460</v>
      </c>
      <c r="E2716" s="27">
        <v>119</v>
      </c>
      <c r="F2716" s="69">
        <v>46.983945880327681</v>
      </c>
      <c r="G2716" s="27" t="s">
        <v>860</v>
      </c>
      <c r="H2716" s="27" t="s">
        <v>66</v>
      </c>
      <c r="I2716" s="27">
        <v>24320</v>
      </c>
      <c r="J2716" s="27">
        <v>2030</v>
      </c>
      <c r="K2716" s="27">
        <v>140</v>
      </c>
      <c r="L2716" s="72">
        <v>6.8965517241379309E-2</v>
      </c>
      <c r="M2716" s="27" t="s">
        <v>64</v>
      </c>
      <c r="N2716" s="70">
        <f t="shared" si="123"/>
        <v>11220.871780831198</v>
      </c>
      <c r="O2716" s="1">
        <v>44238</v>
      </c>
      <c r="P2716" s="1">
        <f t="shared" si="124"/>
        <v>44220</v>
      </c>
      <c r="Q2716" s="1">
        <f t="shared" si="125"/>
        <v>44233</v>
      </c>
    </row>
    <row r="2717" spans="1:17" x14ac:dyDescent="0.25">
      <c r="A2717" s="73" t="s">
        <v>465</v>
      </c>
      <c r="B2717" s="27" t="s">
        <v>45</v>
      </c>
      <c r="C2717" s="74">
        <v>6461.82916759405</v>
      </c>
      <c r="D2717" s="27">
        <v>225</v>
      </c>
      <c r="E2717" s="27">
        <v>11</v>
      </c>
      <c r="F2717" s="78">
        <v>12.159316895200943</v>
      </c>
      <c r="G2717" s="27" t="s">
        <v>858</v>
      </c>
      <c r="H2717" s="27" t="s">
        <v>66</v>
      </c>
      <c r="I2717" s="27">
        <v>8373</v>
      </c>
      <c r="J2717" s="27">
        <v>883</v>
      </c>
      <c r="K2717" s="27">
        <v>13</v>
      </c>
      <c r="L2717" s="124">
        <v>1.4722536806342015E-2</v>
      </c>
      <c r="M2717" s="27" t="s">
        <v>66</v>
      </c>
      <c r="N2717" s="70">
        <f t="shared" si="123"/>
        <v>13664.861405315824</v>
      </c>
      <c r="O2717" s="1">
        <v>44238</v>
      </c>
      <c r="P2717" s="1">
        <f t="shared" si="124"/>
        <v>44220</v>
      </c>
      <c r="Q2717" s="1">
        <f t="shared" si="125"/>
        <v>44233</v>
      </c>
    </row>
    <row r="2718" spans="1:17" x14ac:dyDescent="0.25">
      <c r="A2718" s="73" t="s">
        <v>466</v>
      </c>
      <c r="B2718" s="27" t="s">
        <v>46</v>
      </c>
      <c r="C2718" s="74">
        <v>335.85846276679899</v>
      </c>
      <c r="D2718" s="27">
        <v>7</v>
      </c>
      <c r="E2718" s="27">
        <v>0</v>
      </c>
      <c r="F2718" s="76">
        <v>0</v>
      </c>
      <c r="G2718" s="27" t="s">
        <v>857</v>
      </c>
      <c r="H2718" s="27" t="s">
        <v>66</v>
      </c>
      <c r="I2718" s="27">
        <v>393</v>
      </c>
      <c r="J2718" s="27">
        <v>50</v>
      </c>
      <c r="K2718" s="27">
        <v>0</v>
      </c>
      <c r="L2718" s="141">
        <v>0</v>
      </c>
      <c r="M2718" s="27" t="s">
        <v>66</v>
      </c>
      <c r="N2718" s="70">
        <f t="shared" si="123"/>
        <v>14887.223501263135</v>
      </c>
      <c r="O2718" s="1">
        <v>44238</v>
      </c>
      <c r="P2718" s="1">
        <f t="shared" si="124"/>
        <v>44220</v>
      </c>
      <c r="Q2718" s="1">
        <f t="shared" si="125"/>
        <v>44233</v>
      </c>
    </row>
    <row r="2719" spans="1:17" x14ac:dyDescent="0.25">
      <c r="A2719" s="73" t="s">
        <v>467</v>
      </c>
      <c r="B2719" s="27" t="s">
        <v>45</v>
      </c>
      <c r="C2719" s="74">
        <v>6179.81950587131</v>
      </c>
      <c r="D2719" s="27">
        <v>317</v>
      </c>
      <c r="E2719" s="27">
        <v>13</v>
      </c>
      <c r="F2719" s="78">
        <v>15.025866494793473</v>
      </c>
      <c r="G2719" s="27" t="s">
        <v>858</v>
      </c>
      <c r="H2719" s="27" t="s">
        <v>66</v>
      </c>
      <c r="I2719" s="27">
        <v>8590</v>
      </c>
      <c r="J2719" s="27">
        <v>647</v>
      </c>
      <c r="K2719" s="27">
        <v>14</v>
      </c>
      <c r="L2719" s="124">
        <v>2.1638330757341576E-2</v>
      </c>
      <c r="M2719" s="27" t="s">
        <v>66</v>
      </c>
      <c r="N2719" s="70">
        <f t="shared" si="123"/>
        <v>10469.561439218403</v>
      </c>
      <c r="O2719" s="1">
        <v>44238</v>
      </c>
      <c r="P2719" s="1">
        <f t="shared" si="124"/>
        <v>44220</v>
      </c>
      <c r="Q2719" s="1">
        <f t="shared" si="125"/>
        <v>44233</v>
      </c>
    </row>
    <row r="2720" spans="1:17" x14ac:dyDescent="0.25">
      <c r="A2720" s="73" t="s">
        <v>468</v>
      </c>
      <c r="B2720" s="27" t="s">
        <v>54</v>
      </c>
      <c r="C2720" s="74">
        <v>1273.84035727372</v>
      </c>
      <c r="D2720" s="27">
        <v>54</v>
      </c>
      <c r="E2720" s="27" t="s">
        <v>574</v>
      </c>
      <c r="F2720" s="77">
        <v>16.82202271753501</v>
      </c>
      <c r="G2720" s="27" t="s">
        <v>857</v>
      </c>
      <c r="H2720" s="27" t="s">
        <v>66</v>
      </c>
      <c r="I2720" s="27">
        <v>1454</v>
      </c>
      <c r="J2720" s="27">
        <v>102</v>
      </c>
      <c r="K2720" s="27">
        <v>3</v>
      </c>
      <c r="L2720" s="123">
        <v>2.9411764705882353E-2</v>
      </c>
      <c r="M2720" s="27" t="s">
        <v>66</v>
      </c>
      <c r="N2720" s="70">
        <f t="shared" si="123"/>
        <v>8007.2828135466634</v>
      </c>
      <c r="O2720" s="1">
        <v>44238</v>
      </c>
      <c r="P2720" s="1">
        <f t="shared" si="124"/>
        <v>44220</v>
      </c>
      <c r="Q2720" s="1">
        <f t="shared" si="125"/>
        <v>44233</v>
      </c>
    </row>
    <row r="2721" spans="1:17" x14ac:dyDescent="0.25">
      <c r="A2721" s="73" t="s">
        <v>469</v>
      </c>
      <c r="B2721" s="27" t="s">
        <v>47</v>
      </c>
      <c r="C2721" s="74">
        <v>1894.7075901246999</v>
      </c>
      <c r="D2721" s="27">
        <v>96</v>
      </c>
      <c r="E2721" s="27">
        <v>11</v>
      </c>
      <c r="F2721" s="78">
        <v>41.468894187655316</v>
      </c>
      <c r="G2721" s="27" t="s">
        <v>858</v>
      </c>
      <c r="H2721" s="27" t="s">
        <v>66</v>
      </c>
      <c r="I2721" s="27">
        <v>1948</v>
      </c>
      <c r="J2721" s="27">
        <v>164</v>
      </c>
      <c r="K2721" s="27">
        <v>11</v>
      </c>
      <c r="L2721" s="124">
        <v>6.7073170731707321E-2</v>
      </c>
      <c r="M2721" s="27" t="s">
        <v>66</v>
      </c>
      <c r="N2721" s="70">
        <f t="shared" si="123"/>
        <v>8655.6891868051443</v>
      </c>
      <c r="O2721" s="1">
        <v>44238</v>
      </c>
      <c r="P2721" s="1">
        <f t="shared" si="124"/>
        <v>44220</v>
      </c>
      <c r="Q2721" s="1">
        <f t="shared" si="125"/>
        <v>44233</v>
      </c>
    </row>
    <row r="2722" spans="1:17" x14ac:dyDescent="0.25">
      <c r="A2722" s="73" t="s">
        <v>470</v>
      </c>
      <c r="B2722" s="27" t="s">
        <v>54</v>
      </c>
      <c r="C2722" s="74">
        <v>9116.2129377530891</v>
      </c>
      <c r="D2722" s="27">
        <v>497</v>
      </c>
      <c r="E2722" s="27">
        <v>67</v>
      </c>
      <c r="F2722" s="69">
        <v>52.496736511003881</v>
      </c>
      <c r="G2722" s="27" t="s">
        <v>860</v>
      </c>
      <c r="H2722" s="27" t="s">
        <v>66</v>
      </c>
      <c r="I2722" s="27">
        <v>12600</v>
      </c>
      <c r="J2722" s="27">
        <v>1083</v>
      </c>
      <c r="K2722" s="27">
        <v>71</v>
      </c>
      <c r="L2722" s="72">
        <v>6.5558633425669435E-2</v>
      </c>
      <c r="M2722" s="27" t="s">
        <v>66</v>
      </c>
      <c r="N2722" s="70">
        <f t="shared" ref="N2722:N2767" si="126">(J2722/C2722)*100000</f>
        <v>11879.933119102103</v>
      </c>
      <c r="O2722" s="1">
        <v>44238</v>
      </c>
      <c r="P2722" s="1">
        <f t="shared" si="124"/>
        <v>44220</v>
      </c>
      <c r="Q2722" s="1">
        <f t="shared" si="125"/>
        <v>44233</v>
      </c>
    </row>
    <row r="2723" spans="1:17" x14ac:dyDescent="0.25">
      <c r="A2723" s="73" t="s">
        <v>471</v>
      </c>
      <c r="B2723" s="27" t="s">
        <v>45</v>
      </c>
      <c r="C2723" s="74">
        <v>45021.147202316999</v>
      </c>
      <c r="D2723" s="27">
        <v>3876</v>
      </c>
      <c r="E2723" s="27">
        <v>236</v>
      </c>
      <c r="F2723" s="75">
        <v>37.442721708955723</v>
      </c>
      <c r="G2723" s="27" t="s">
        <v>859</v>
      </c>
      <c r="H2723" s="27" t="s">
        <v>66</v>
      </c>
      <c r="I2723" s="27">
        <v>100728</v>
      </c>
      <c r="J2723" s="27">
        <v>8561</v>
      </c>
      <c r="K2723" s="27">
        <v>289</v>
      </c>
      <c r="L2723" s="122">
        <v>3.3757738581941359E-2</v>
      </c>
      <c r="M2723" s="27" t="s">
        <v>66</v>
      </c>
      <c r="N2723" s="70">
        <f t="shared" si="126"/>
        <v>19015.508337733809</v>
      </c>
      <c r="O2723" s="1">
        <v>44238</v>
      </c>
      <c r="P2723" s="1">
        <f t="shared" ref="P2723:P2786" si="127">O2723-18</f>
        <v>44220</v>
      </c>
      <c r="Q2723" s="1">
        <f t="shared" ref="Q2723:Q2786" si="128">O2723-5</f>
        <v>44233</v>
      </c>
    </row>
    <row r="2724" spans="1:17" x14ac:dyDescent="0.25">
      <c r="A2724" s="73" t="s">
        <v>472</v>
      </c>
      <c r="B2724" s="27" t="s">
        <v>45</v>
      </c>
      <c r="C2724" s="74">
        <v>8853.2027967598096</v>
      </c>
      <c r="D2724" s="27">
        <v>549</v>
      </c>
      <c r="E2724" s="27">
        <v>40</v>
      </c>
      <c r="F2724" s="69">
        <v>32.27242075815257</v>
      </c>
      <c r="G2724" s="27" t="s">
        <v>860</v>
      </c>
      <c r="H2724" s="27" t="s">
        <v>66</v>
      </c>
      <c r="I2724" s="27">
        <v>10396</v>
      </c>
      <c r="J2724" s="27">
        <v>768</v>
      </c>
      <c r="K2724" s="27">
        <v>48</v>
      </c>
      <c r="L2724" s="72">
        <v>6.25E-2</v>
      </c>
      <c r="M2724" s="27" t="s">
        <v>66</v>
      </c>
      <c r="N2724" s="70">
        <f t="shared" si="126"/>
        <v>8674.8266997914125</v>
      </c>
      <c r="O2724" s="1">
        <v>44238</v>
      </c>
      <c r="P2724" s="1">
        <f t="shared" si="127"/>
        <v>44220</v>
      </c>
      <c r="Q2724" s="1">
        <f t="shared" si="128"/>
        <v>44233</v>
      </c>
    </row>
    <row r="2725" spans="1:17" x14ac:dyDescent="0.25">
      <c r="A2725" s="73" t="s">
        <v>473</v>
      </c>
      <c r="B2725" s="27" t="s">
        <v>42</v>
      </c>
      <c r="C2725" s="74">
        <v>931.64345052579108</v>
      </c>
      <c r="D2725" s="27">
        <v>28</v>
      </c>
      <c r="E2725" s="27">
        <v>0</v>
      </c>
      <c r="F2725" s="76">
        <v>0</v>
      </c>
      <c r="G2725" s="27" t="s">
        <v>857</v>
      </c>
      <c r="H2725" s="27" t="s">
        <v>68</v>
      </c>
      <c r="I2725" s="27">
        <v>1475</v>
      </c>
      <c r="J2725" s="27">
        <v>119</v>
      </c>
      <c r="K2725" s="27">
        <v>0</v>
      </c>
      <c r="L2725" s="141">
        <v>0</v>
      </c>
      <c r="M2725" s="27" t="s">
        <v>68</v>
      </c>
      <c r="N2725" s="70">
        <f t="shared" si="126"/>
        <v>12773.126879477339</v>
      </c>
      <c r="O2725" s="1">
        <v>44238</v>
      </c>
      <c r="P2725" s="1">
        <f t="shared" si="127"/>
        <v>44220</v>
      </c>
      <c r="Q2725" s="1">
        <f t="shared" si="128"/>
        <v>44233</v>
      </c>
    </row>
    <row r="2726" spans="1:17" x14ac:dyDescent="0.25">
      <c r="A2726" s="73" t="s">
        <v>474</v>
      </c>
      <c r="B2726" s="27" t="s">
        <v>41</v>
      </c>
      <c r="C2726" s="74">
        <v>21077.958151310399</v>
      </c>
      <c r="D2726" s="27">
        <v>820</v>
      </c>
      <c r="E2726" s="27">
        <v>92</v>
      </c>
      <c r="F2726" s="69">
        <v>31.176779668385628</v>
      </c>
      <c r="G2726" s="27" t="s">
        <v>860</v>
      </c>
      <c r="H2726" s="27" t="s">
        <v>66</v>
      </c>
      <c r="I2726" s="27">
        <v>22200</v>
      </c>
      <c r="J2726" s="27">
        <v>1874</v>
      </c>
      <c r="K2726" s="27">
        <v>103</v>
      </c>
      <c r="L2726" s="72">
        <v>5.4962646744930628E-2</v>
      </c>
      <c r="M2726" s="27" t="s">
        <v>66</v>
      </c>
      <c r="N2726" s="70">
        <f t="shared" si="126"/>
        <v>8890.8042541278828</v>
      </c>
      <c r="O2726" s="1">
        <v>44238</v>
      </c>
      <c r="P2726" s="1">
        <f t="shared" si="127"/>
        <v>44220</v>
      </c>
      <c r="Q2726" s="1">
        <f t="shared" si="128"/>
        <v>44233</v>
      </c>
    </row>
    <row r="2727" spans="1:17" x14ac:dyDescent="0.25">
      <c r="A2727" s="73" t="s">
        <v>475</v>
      </c>
      <c r="B2727" s="27" t="s">
        <v>45</v>
      </c>
      <c r="C2727" s="74">
        <v>28486.308874618499</v>
      </c>
      <c r="D2727" s="27">
        <v>3371</v>
      </c>
      <c r="E2727" s="27">
        <v>206</v>
      </c>
      <c r="F2727" s="69">
        <v>51.653886711157043</v>
      </c>
      <c r="G2727" s="27" t="s">
        <v>860</v>
      </c>
      <c r="H2727" s="27" t="s">
        <v>66</v>
      </c>
      <c r="I2727" s="27">
        <v>55022</v>
      </c>
      <c r="J2727" s="27">
        <v>4245</v>
      </c>
      <c r="K2727" s="27">
        <v>261</v>
      </c>
      <c r="L2727" s="72">
        <v>6.148409893992933E-2</v>
      </c>
      <c r="M2727" s="27" t="s">
        <v>66</v>
      </c>
      <c r="N2727" s="70">
        <f t="shared" si="126"/>
        <v>14901.895569145938</v>
      </c>
      <c r="O2727" s="1">
        <v>44238</v>
      </c>
      <c r="P2727" s="1">
        <f t="shared" si="127"/>
        <v>44220</v>
      </c>
      <c r="Q2727" s="1">
        <f t="shared" si="128"/>
        <v>44233</v>
      </c>
    </row>
    <row r="2728" spans="1:17" x14ac:dyDescent="0.25">
      <c r="A2728" s="73" t="s">
        <v>476</v>
      </c>
      <c r="B2728" s="27" t="s">
        <v>42</v>
      </c>
      <c r="C2728" s="74">
        <v>620.40356759031897</v>
      </c>
      <c r="D2728" s="27">
        <v>13</v>
      </c>
      <c r="E2728" s="27">
        <v>0</v>
      </c>
      <c r="F2728" s="76">
        <v>0</v>
      </c>
      <c r="G2728" s="27" t="s">
        <v>857</v>
      </c>
      <c r="H2728" s="27" t="s">
        <v>66</v>
      </c>
      <c r="I2728" s="27">
        <v>692</v>
      </c>
      <c r="J2728" s="27">
        <v>67</v>
      </c>
      <c r="K2728" s="27">
        <v>0</v>
      </c>
      <c r="L2728" s="141">
        <v>0</v>
      </c>
      <c r="M2728" s="27" t="s">
        <v>66</v>
      </c>
      <c r="N2728" s="70">
        <f t="shared" si="126"/>
        <v>10799.422102008799</v>
      </c>
      <c r="O2728" s="1">
        <v>44238</v>
      </c>
      <c r="P2728" s="1">
        <f t="shared" si="127"/>
        <v>44220</v>
      </c>
      <c r="Q2728" s="1">
        <f t="shared" si="128"/>
        <v>44233</v>
      </c>
    </row>
    <row r="2729" spans="1:17" x14ac:dyDescent="0.25">
      <c r="A2729" s="73" t="s">
        <v>477</v>
      </c>
      <c r="B2729" s="27" t="s">
        <v>52</v>
      </c>
      <c r="C2729" s="74">
        <v>18099.241781728299</v>
      </c>
      <c r="D2729" s="27">
        <v>952</v>
      </c>
      <c r="E2729" s="27">
        <v>78</v>
      </c>
      <c r="F2729" s="75">
        <v>30.782662824323875</v>
      </c>
      <c r="G2729" s="27" t="s">
        <v>859</v>
      </c>
      <c r="H2729" s="27" t="s">
        <v>66</v>
      </c>
      <c r="I2729" s="27">
        <v>24964</v>
      </c>
      <c r="J2729" s="27">
        <v>2372</v>
      </c>
      <c r="K2729" s="27">
        <v>86</v>
      </c>
      <c r="L2729" s="122">
        <v>3.6256323777403038E-2</v>
      </c>
      <c r="M2729" s="27" t="s">
        <v>66</v>
      </c>
      <c r="N2729" s="70">
        <f t="shared" si="126"/>
        <v>13105.521372694195</v>
      </c>
      <c r="O2729" s="1">
        <v>44238</v>
      </c>
      <c r="P2729" s="1">
        <f t="shared" si="127"/>
        <v>44220</v>
      </c>
      <c r="Q2729" s="1">
        <f t="shared" si="128"/>
        <v>44233</v>
      </c>
    </row>
    <row r="2730" spans="1:17" x14ac:dyDescent="0.25">
      <c r="A2730" s="73" t="s">
        <v>478</v>
      </c>
      <c r="B2730" s="27" t="s">
        <v>43</v>
      </c>
      <c r="C2730" s="74">
        <v>14013.208647597899</v>
      </c>
      <c r="D2730" s="27">
        <v>1057</v>
      </c>
      <c r="E2730" s="27">
        <v>58</v>
      </c>
      <c r="F2730" s="69">
        <v>29.563943897797447</v>
      </c>
      <c r="G2730" s="27" t="s">
        <v>860</v>
      </c>
      <c r="H2730" s="27" t="s">
        <v>66</v>
      </c>
      <c r="I2730" s="27">
        <v>14388</v>
      </c>
      <c r="J2730" s="27">
        <v>1023</v>
      </c>
      <c r="K2730" s="27">
        <v>70</v>
      </c>
      <c r="L2730" s="72">
        <v>6.8426197458455518E-2</v>
      </c>
      <c r="M2730" s="27" t="s">
        <v>66</v>
      </c>
      <c r="N2730" s="70">
        <f t="shared" si="126"/>
        <v>7300.2552500733618</v>
      </c>
      <c r="O2730" s="1">
        <v>44238</v>
      </c>
      <c r="P2730" s="1">
        <f t="shared" si="127"/>
        <v>44220</v>
      </c>
      <c r="Q2730" s="1">
        <f t="shared" si="128"/>
        <v>44233</v>
      </c>
    </row>
    <row r="2731" spans="1:17" x14ac:dyDescent="0.25">
      <c r="A2731" s="73" t="s">
        <v>479</v>
      </c>
      <c r="B2731" s="27" t="s">
        <v>51</v>
      </c>
      <c r="C2731" s="74">
        <v>18279.738978438399</v>
      </c>
      <c r="D2731" s="27">
        <v>726</v>
      </c>
      <c r="E2731" s="27">
        <v>62</v>
      </c>
      <c r="F2731" s="75">
        <v>24.226666659710435</v>
      </c>
      <c r="G2731" s="27" t="s">
        <v>859</v>
      </c>
      <c r="H2731" s="27" t="s">
        <v>66</v>
      </c>
      <c r="I2731" s="27">
        <v>27285</v>
      </c>
      <c r="J2731" s="27">
        <v>2339</v>
      </c>
      <c r="K2731" s="27">
        <v>80</v>
      </c>
      <c r="L2731" s="122">
        <v>3.4202650705429674E-2</v>
      </c>
      <c r="M2731" s="27" t="s">
        <v>66</v>
      </c>
      <c r="N2731" s="70">
        <f t="shared" si="126"/>
        <v>12795.587523207707</v>
      </c>
      <c r="O2731" s="1">
        <v>44238</v>
      </c>
      <c r="P2731" s="1">
        <f t="shared" si="127"/>
        <v>44220</v>
      </c>
      <c r="Q2731" s="1">
        <f t="shared" si="128"/>
        <v>44233</v>
      </c>
    </row>
    <row r="2732" spans="1:17" x14ac:dyDescent="0.25">
      <c r="A2732" s="73" t="s">
        <v>480</v>
      </c>
      <c r="B2732" s="27" t="s">
        <v>42</v>
      </c>
      <c r="C2732" s="74">
        <v>3054.0870162720894</v>
      </c>
      <c r="D2732" s="27">
        <v>79</v>
      </c>
      <c r="E2732" s="27" t="s">
        <v>574</v>
      </c>
      <c r="F2732" s="77">
        <v>9.3551455538761026</v>
      </c>
      <c r="G2732" s="27" t="s">
        <v>857</v>
      </c>
      <c r="H2732" s="27" t="s">
        <v>66</v>
      </c>
      <c r="I2732" s="27">
        <v>10689</v>
      </c>
      <c r="J2732" s="27">
        <v>1483</v>
      </c>
      <c r="K2732" s="27">
        <v>6</v>
      </c>
      <c r="L2732" s="123">
        <v>4.045853000674309E-3</v>
      </c>
      <c r="M2732" s="27" t="s">
        <v>66</v>
      </c>
      <c r="N2732" s="70">
        <f t="shared" si="126"/>
        <v>48557.882997393914</v>
      </c>
      <c r="O2732" s="1">
        <v>44238</v>
      </c>
      <c r="P2732" s="1">
        <f t="shared" si="127"/>
        <v>44220</v>
      </c>
      <c r="Q2732" s="1">
        <f t="shared" si="128"/>
        <v>44233</v>
      </c>
    </row>
    <row r="2733" spans="1:17" x14ac:dyDescent="0.25">
      <c r="A2733" s="73" t="s">
        <v>481</v>
      </c>
      <c r="B2733" s="27" t="s">
        <v>46</v>
      </c>
      <c r="C2733" s="74">
        <v>1830.68334983656</v>
      </c>
      <c r="D2733" s="27">
        <v>26</v>
      </c>
      <c r="E2733" s="27">
        <v>0</v>
      </c>
      <c r="F2733" s="76">
        <v>0</v>
      </c>
      <c r="G2733" s="27" t="s">
        <v>857</v>
      </c>
      <c r="H2733" s="27" t="s">
        <v>68</v>
      </c>
      <c r="I2733" s="27">
        <v>4378</v>
      </c>
      <c r="J2733" s="27">
        <v>393</v>
      </c>
      <c r="K2733" s="27">
        <v>0</v>
      </c>
      <c r="L2733" s="141">
        <v>0</v>
      </c>
      <c r="M2733" s="27" t="s">
        <v>68</v>
      </c>
      <c r="N2733" s="70">
        <f t="shared" si="126"/>
        <v>21467.39358475546</v>
      </c>
      <c r="O2733" s="1">
        <v>44238</v>
      </c>
      <c r="P2733" s="1">
        <f t="shared" si="127"/>
        <v>44220</v>
      </c>
      <c r="Q2733" s="1">
        <f t="shared" si="128"/>
        <v>44233</v>
      </c>
    </row>
    <row r="2734" spans="1:17" x14ac:dyDescent="0.25">
      <c r="A2734" s="73" t="s">
        <v>482</v>
      </c>
      <c r="B2734" s="27" t="s">
        <v>49</v>
      </c>
      <c r="C2734" s="74">
        <v>3773.5522642548599</v>
      </c>
      <c r="D2734" s="27">
        <v>140</v>
      </c>
      <c r="E2734" s="27">
        <v>11</v>
      </c>
      <c r="F2734" s="78">
        <v>20.821608677770254</v>
      </c>
      <c r="G2734" s="27" t="s">
        <v>858</v>
      </c>
      <c r="H2734" s="27" t="s">
        <v>66</v>
      </c>
      <c r="I2734" s="27">
        <v>6390</v>
      </c>
      <c r="J2734" s="27">
        <v>517</v>
      </c>
      <c r="K2734" s="27">
        <v>11</v>
      </c>
      <c r="L2734" s="124">
        <v>2.1276595744680851E-2</v>
      </c>
      <c r="M2734" s="27" t="s">
        <v>66</v>
      </c>
      <c r="N2734" s="70">
        <f t="shared" si="126"/>
        <v>13700.618509972826</v>
      </c>
      <c r="O2734" s="1">
        <v>44238</v>
      </c>
      <c r="P2734" s="1">
        <f t="shared" si="127"/>
        <v>44220</v>
      </c>
      <c r="Q2734" s="1">
        <f t="shared" si="128"/>
        <v>44233</v>
      </c>
    </row>
    <row r="2735" spans="1:17" x14ac:dyDescent="0.25">
      <c r="A2735" s="73" t="s">
        <v>483</v>
      </c>
      <c r="B2735" s="27" t="s">
        <v>49</v>
      </c>
      <c r="C2735" s="74">
        <v>8525.6886385726593</v>
      </c>
      <c r="D2735" s="27">
        <v>764</v>
      </c>
      <c r="E2735" s="27">
        <v>39</v>
      </c>
      <c r="F2735" s="69">
        <v>32.674361025934203</v>
      </c>
      <c r="G2735" s="27" t="s">
        <v>860</v>
      </c>
      <c r="H2735" s="27" t="s">
        <v>64</v>
      </c>
      <c r="I2735" s="27">
        <v>10375</v>
      </c>
      <c r="J2735" s="27">
        <v>598</v>
      </c>
      <c r="K2735" s="27">
        <v>43</v>
      </c>
      <c r="L2735" s="72">
        <v>7.1906354515050161E-2</v>
      </c>
      <c r="M2735" s="27" t="s">
        <v>64</v>
      </c>
      <c r="N2735" s="70">
        <f t="shared" si="126"/>
        <v>7014.0961669005437</v>
      </c>
      <c r="O2735" s="1">
        <v>44238</v>
      </c>
      <c r="P2735" s="1">
        <f t="shared" si="127"/>
        <v>44220</v>
      </c>
      <c r="Q2735" s="1">
        <f t="shared" si="128"/>
        <v>44233</v>
      </c>
    </row>
    <row r="2736" spans="1:17" x14ac:dyDescent="0.25">
      <c r="A2736" s="73" t="s">
        <v>484</v>
      </c>
      <c r="B2736" s="27" t="s">
        <v>54</v>
      </c>
      <c r="C2736" s="74">
        <v>39496.6261109037</v>
      </c>
      <c r="D2736" s="27">
        <v>2401</v>
      </c>
      <c r="E2736" s="27">
        <v>175</v>
      </c>
      <c r="F2736" s="75">
        <v>31.648272854751934</v>
      </c>
      <c r="G2736" s="27" t="s">
        <v>859</v>
      </c>
      <c r="H2736" s="27" t="s">
        <v>66</v>
      </c>
      <c r="I2736" s="27">
        <v>61255</v>
      </c>
      <c r="J2736" s="27">
        <v>5408</v>
      </c>
      <c r="K2736" s="27">
        <v>198</v>
      </c>
      <c r="L2736" s="122">
        <v>3.6612426035502958E-2</v>
      </c>
      <c r="M2736" s="27" t="s">
        <v>66</v>
      </c>
      <c r="N2736" s="70">
        <f t="shared" si="126"/>
        <v>13692.308767879877</v>
      </c>
      <c r="O2736" s="1">
        <v>44238</v>
      </c>
      <c r="P2736" s="1">
        <f t="shared" si="127"/>
        <v>44220</v>
      </c>
      <c r="Q2736" s="1">
        <f t="shared" si="128"/>
        <v>44233</v>
      </c>
    </row>
    <row r="2737" spans="1:17" x14ac:dyDescent="0.25">
      <c r="A2737" s="73" t="s">
        <v>485</v>
      </c>
      <c r="B2737" s="27" t="s">
        <v>46</v>
      </c>
      <c r="C2737" s="74">
        <v>1742.38402050019</v>
      </c>
      <c r="D2737" s="27">
        <v>24</v>
      </c>
      <c r="E2737" s="27" t="s">
        <v>574</v>
      </c>
      <c r="F2737" s="77">
        <v>4.0994735137703042</v>
      </c>
      <c r="G2737" s="27" t="s">
        <v>857</v>
      </c>
      <c r="H2737" s="27" t="s">
        <v>66</v>
      </c>
      <c r="I2737" s="27">
        <v>2765</v>
      </c>
      <c r="J2737" s="27">
        <v>241</v>
      </c>
      <c r="K2737" s="27">
        <v>1</v>
      </c>
      <c r="L2737" s="123">
        <v>4.1493775933609959E-3</v>
      </c>
      <c r="M2737" s="27" t="s">
        <v>66</v>
      </c>
      <c r="N2737" s="70">
        <f t="shared" si="126"/>
        <v>13831.623635461005</v>
      </c>
      <c r="O2737" s="1">
        <v>44238</v>
      </c>
      <c r="P2737" s="1">
        <f t="shared" si="127"/>
        <v>44220</v>
      </c>
      <c r="Q2737" s="1">
        <f t="shared" si="128"/>
        <v>44233</v>
      </c>
    </row>
    <row r="2738" spans="1:17" x14ac:dyDescent="0.25">
      <c r="A2738" s="73" t="s">
        <v>486</v>
      </c>
      <c r="B2738" s="27" t="s">
        <v>43</v>
      </c>
      <c r="C2738" s="74">
        <v>18521.118345707095</v>
      </c>
      <c r="D2738" s="27">
        <v>1725</v>
      </c>
      <c r="E2738" s="27">
        <v>132</v>
      </c>
      <c r="F2738" s="69">
        <v>50.907138827050495</v>
      </c>
      <c r="G2738" s="27" t="s">
        <v>860</v>
      </c>
      <c r="H2738" s="27" t="s">
        <v>66</v>
      </c>
      <c r="I2738" s="27">
        <v>25956</v>
      </c>
      <c r="J2738" s="27">
        <v>2011</v>
      </c>
      <c r="K2738" s="27">
        <v>149</v>
      </c>
      <c r="L2738" s="72">
        <v>7.4092491297861759E-2</v>
      </c>
      <c r="M2738" s="27" t="s">
        <v>66</v>
      </c>
      <c r="N2738" s="70">
        <f t="shared" si="126"/>
        <v>10857.875655581664</v>
      </c>
      <c r="O2738" s="1">
        <v>44238</v>
      </c>
      <c r="P2738" s="1">
        <f t="shared" si="127"/>
        <v>44220</v>
      </c>
      <c r="Q2738" s="1">
        <f t="shared" si="128"/>
        <v>44233</v>
      </c>
    </row>
    <row r="2739" spans="1:17" x14ac:dyDescent="0.25">
      <c r="A2739" s="73" t="s">
        <v>487</v>
      </c>
      <c r="B2739" s="27" t="s">
        <v>49</v>
      </c>
      <c r="C2739" s="74">
        <v>75646.311561113689</v>
      </c>
      <c r="D2739" s="27">
        <v>4449</v>
      </c>
      <c r="E2739" s="27">
        <v>319</v>
      </c>
      <c r="F2739" s="75">
        <v>30.121381750788995</v>
      </c>
      <c r="G2739" s="27" t="s">
        <v>859</v>
      </c>
      <c r="H2739" s="27" t="s">
        <v>66</v>
      </c>
      <c r="I2739" s="27">
        <v>332170</v>
      </c>
      <c r="J2739" s="27">
        <v>32413</v>
      </c>
      <c r="K2739" s="27">
        <v>369</v>
      </c>
      <c r="L2739" s="122">
        <v>1.1384321105729183E-2</v>
      </c>
      <c r="M2739" s="27" t="s">
        <v>66</v>
      </c>
      <c r="N2739" s="70">
        <f t="shared" si="126"/>
        <v>42848.090450271258</v>
      </c>
      <c r="O2739" s="1">
        <v>44238</v>
      </c>
      <c r="P2739" s="1">
        <f t="shared" si="127"/>
        <v>44220</v>
      </c>
      <c r="Q2739" s="1">
        <f t="shared" si="128"/>
        <v>44233</v>
      </c>
    </row>
    <row r="2740" spans="1:17" x14ac:dyDescent="0.25">
      <c r="A2740" s="73" t="s">
        <v>488</v>
      </c>
      <c r="B2740" s="27" t="s">
        <v>48</v>
      </c>
      <c r="C2740" s="74">
        <v>18076.3739585127</v>
      </c>
      <c r="D2740" s="27">
        <v>807</v>
      </c>
      <c r="E2740" s="27">
        <v>61</v>
      </c>
      <c r="F2740" s="75">
        <v>24.104075668842587</v>
      </c>
      <c r="G2740" s="27" t="s">
        <v>859</v>
      </c>
      <c r="H2740" s="27" t="s">
        <v>66</v>
      </c>
      <c r="I2740" s="27">
        <v>37189</v>
      </c>
      <c r="J2740" s="27">
        <v>5336</v>
      </c>
      <c r="K2740" s="27">
        <v>78</v>
      </c>
      <c r="L2740" s="122">
        <v>1.4617691154422789E-2</v>
      </c>
      <c r="M2740" s="27" t="s">
        <v>66</v>
      </c>
      <c r="N2740" s="70">
        <f t="shared" si="126"/>
        <v>29519.194569921579</v>
      </c>
      <c r="O2740" s="1">
        <v>44238</v>
      </c>
      <c r="P2740" s="1">
        <f t="shared" si="127"/>
        <v>44220</v>
      </c>
      <c r="Q2740" s="1">
        <f t="shared" si="128"/>
        <v>44233</v>
      </c>
    </row>
    <row r="2741" spans="1:17" x14ac:dyDescent="0.25">
      <c r="A2741" s="73" t="s">
        <v>489</v>
      </c>
      <c r="B2741" s="27" t="s">
        <v>48</v>
      </c>
      <c r="C2741" s="74">
        <v>6017.9931220796398</v>
      </c>
      <c r="D2741" s="27">
        <v>313</v>
      </c>
      <c r="E2741" s="27">
        <v>44</v>
      </c>
      <c r="F2741" s="69">
        <v>52.224339229072839</v>
      </c>
      <c r="G2741" s="27" t="s">
        <v>860</v>
      </c>
      <c r="H2741" s="27" t="s">
        <v>64</v>
      </c>
      <c r="I2741" s="27">
        <v>8448</v>
      </c>
      <c r="J2741" s="27">
        <v>813</v>
      </c>
      <c r="K2741" s="27">
        <v>51</v>
      </c>
      <c r="L2741" s="72">
        <v>6.273062730627306E-2</v>
      </c>
      <c r="M2741" s="27" t="s">
        <v>64</v>
      </c>
      <c r="N2741" s="70">
        <f t="shared" si="126"/>
        <v>13509.487025120618</v>
      </c>
      <c r="O2741" s="1">
        <v>44238</v>
      </c>
      <c r="P2741" s="1">
        <f t="shared" si="127"/>
        <v>44220</v>
      </c>
      <c r="Q2741" s="1">
        <f t="shared" si="128"/>
        <v>44233</v>
      </c>
    </row>
    <row r="2742" spans="1:17" x14ac:dyDescent="0.25">
      <c r="A2742" s="73" t="s">
        <v>490</v>
      </c>
      <c r="B2742" s="27" t="s">
        <v>54</v>
      </c>
      <c r="C2742" s="74">
        <v>9670.1945178593596</v>
      </c>
      <c r="D2742" s="27">
        <v>374</v>
      </c>
      <c r="E2742" s="27">
        <v>26</v>
      </c>
      <c r="F2742" s="69">
        <v>19.204813860910456</v>
      </c>
      <c r="G2742" s="27" t="s">
        <v>860</v>
      </c>
      <c r="H2742" s="27" t="s">
        <v>66</v>
      </c>
      <c r="I2742" s="27">
        <v>23677</v>
      </c>
      <c r="J2742" s="27">
        <v>2855</v>
      </c>
      <c r="K2742" s="27">
        <v>30</v>
      </c>
      <c r="L2742" s="72">
        <v>1.0507880910683012E-2</v>
      </c>
      <c r="M2742" s="27" t="s">
        <v>66</v>
      </c>
      <c r="N2742" s="70">
        <f t="shared" si="126"/>
        <v>29523.708077715033</v>
      </c>
      <c r="O2742" s="1">
        <v>44238</v>
      </c>
      <c r="P2742" s="1">
        <f t="shared" si="127"/>
        <v>44220</v>
      </c>
      <c r="Q2742" s="1">
        <f t="shared" si="128"/>
        <v>44233</v>
      </c>
    </row>
    <row r="2743" spans="1:17" x14ac:dyDescent="0.25">
      <c r="A2743" s="73" t="s">
        <v>491</v>
      </c>
      <c r="B2743" s="27" t="s">
        <v>54</v>
      </c>
      <c r="C2743" s="74">
        <v>16769.949417917</v>
      </c>
      <c r="D2743" s="27">
        <v>1507</v>
      </c>
      <c r="E2743" s="27">
        <v>141</v>
      </c>
      <c r="F2743" s="69">
        <v>60.056403990510951</v>
      </c>
      <c r="G2743" s="27" t="s">
        <v>860</v>
      </c>
      <c r="H2743" s="27" t="s">
        <v>66</v>
      </c>
      <c r="I2743" s="27">
        <v>22783</v>
      </c>
      <c r="J2743" s="27">
        <v>1911</v>
      </c>
      <c r="K2743" s="27">
        <v>180</v>
      </c>
      <c r="L2743" s="72">
        <v>9.4191522762951341E-2</v>
      </c>
      <c r="M2743" s="27" t="s">
        <v>64</v>
      </c>
      <c r="N2743" s="70">
        <f t="shared" si="126"/>
        <v>11395.383208242054</v>
      </c>
      <c r="O2743" s="1">
        <v>44238</v>
      </c>
      <c r="P2743" s="1">
        <f t="shared" si="127"/>
        <v>44220</v>
      </c>
      <c r="Q2743" s="1">
        <f t="shared" si="128"/>
        <v>44233</v>
      </c>
    </row>
    <row r="2744" spans="1:17" x14ac:dyDescent="0.25">
      <c r="A2744" s="73" t="s">
        <v>492</v>
      </c>
      <c r="B2744" s="27" t="s">
        <v>47</v>
      </c>
      <c r="C2744" s="74">
        <v>9799.8531367531396</v>
      </c>
      <c r="D2744" s="27">
        <v>451</v>
      </c>
      <c r="E2744" s="27">
        <v>62</v>
      </c>
      <c r="F2744" s="69">
        <v>45.190181595299812</v>
      </c>
      <c r="G2744" s="27" t="s">
        <v>860</v>
      </c>
      <c r="H2744" s="27" t="s">
        <v>64</v>
      </c>
      <c r="I2744" s="27">
        <v>10532</v>
      </c>
      <c r="J2744" s="27">
        <v>865</v>
      </c>
      <c r="K2744" s="27">
        <v>64</v>
      </c>
      <c r="L2744" s="72">
        <v>7.3988439306358386E-2</v>
      </c>
      <c r="M2744" s="27" t="s">
        <v>64</v>
      </c>
      <c r="N2744" s="70">
        <f t="shared" si="126"/>
        <v>8826.6628890174306</v>
      </c>
      <c r="O2744" s="1">
        <v>44238</v>
      </c>
      <c r="P2744" s="1">
        <f t="shared" si="127"/>
        <v>44220</v>
      </c>
      <c r="Q2744" s="1">
        <f t="shared" si="128"/>
        <v>44233</v>
      </c>
    </row>
    <row r="2745" spans="1:17" x14ac:dyDescent="0.25">
      <c r="A2745" s="73" t="s">
        <v>493</v>
      </c>
      <c r="B2745" s="27" t="s">
        <v>54</v>
      </c>
      <c r="C2745" s="74">
        <v>11469.995289915099</v>
      </c>
      <c r="D2745" s="27">
        <v>669</v>
      </c>
      <c r="E2745" s="27">
        <v>53</v>
      </c>
      <c r="F2745" s="69">
        <v>33.005369139452434</v>
      </c>
      <c r="G2745" s="27" t="s">
        <v>860</v>
      </c>
      <c r="H2745" s="27" t="s">
        <v>66</v>
      </c>
      <c r="I2745" s="27">
        <v>15056</v>
      </c>
      <c r="J2745" s="27">
        <v>1197</v>
      </c>
      <c r="K2745" s="27">
        <v>65</v>
      </c>
      <c r="L2745" s="72">
        <v>5.4302422723475352E-2</v>
      </c>
      <c r="M2745" s="27" t="s">
        <v>66</v>
      </c>
      <c r="N2745" s="70">
        <f t="shared" si="126"/>
        <v>10435.924076206487</v>
      </c>
      <c r="O2745" s="1">
        <v>44238</v>
      </c>
      <c r="P2745" s="1">
        <f t="shared" si="127"/>
        <v>44220</v>
      </c>
      <c r="Q2745" s="1">
        <f t="shared" si="128"/>
        <v>44233</v>
      </c>
    </row>
    <row r="2746" spans="1:17" x14ac:dyDescent="0.25">
      <c r="A2746" s="73" t="s">
        <v>494</v>
      </c>
      <c r="B2746" s="27" t="s">
        <v>47</v>
      </c>
      <c r="C2746" s="74">
        <v>156244.697877948</v>
      </c>
      <c r="D2746" s="27">
        <v>16378</v>
      </c>
      <c r="E2746" s="27">
        <v>1370</v>
      </c>
      <c r="F2746" s="69">
        <v>62.630696712399718</v>
      </c>
      <c r="G2746" s="27" t="s">
        <v>860</v>
      </c>
      <c r="H2746" s="27" t="s">
        <v>66</v>
      </c>
      <c r="I2746" s="27">
        <v>262454</v>
      </c>
      <c r="J2746" s="27">
        <v>22727</v>
      </c>
      <c r="K2746" s="27">
        <v>1739</v>
      </c>
      <c r="L2746" s="72">
        <v>7.6516918203018439E-2</v>
      </c>
      <c r="M2746" s="27" t="s">
        <v>66</v>
      </c>
      <c r="N2746" s="70">
        <f t="shared" si="126"/>
        <v>14545.773590188262</v>
      </c>
      <c r="O2746" s="1">
        <v>44238</v>
      </c>
      <c r="P2746" s="1">
        <f t="shared" si="127"/>
        <v>44220</v>
      </c>
      <c r="Q2746" s="1">
        <f t="shared" si="128"/>
        <v>44233</v>
      </c>
    </row>
    <row r="2747" spans="1:17" x14ac:dyDescent="0.25">
      <c r="A2747" s="73" t="s">
        <v>495</v>
      </c>
      <c r="B2747" s="27" t="s">
        <v>54</v>
      </c>
      <c r="C2747" s="74">
        <v>7859.1059753857699</v>
      </c>
      <c r="D2747" s="27">
        <v>568</v>
      </c>
      <c r="E2747" s="27">
        <v>33</v>
      </c>
      <c r="F2747" s="69">
        <v>29.99250632992203</v>
      </c>
      <c r="G2747" s="27" t="s">
        <v>860</v>
      </c>
      <c r="H2747" s="27" t="s">
        <v>66</v>
      </c>
      <c r="I2747" s="27">
        <v>14016</v>
      </c>
      <c r="J2747" s="27">
        <v>1063</v>
      </c>
      <c r="K2747" s="27">
        <v>36</v>
      </c>
      <c r="L2747" s="72">
        <v>3.3866415804327372E-2</v>
      </c>
      <c r="M2747" s="27" t="s">
        <v>66</v>
      </c>
      <c r="N2747" s="70">
        <f t="shared" si="126"/>
        <v>13525.711490966654</v>
      </c>
      <c r="O2747" s="1">
        <v>44238</v>
      </c>
      <c r="P2747" s="1">
        <f t="shared" si="127"/>
        <v>44220</v>
      </c>
      <c r="Q2747" s="1">
        <f t="shared" si="128"/>
        <v>44233</v>
      </c>
    </row>
    <row r="2748" spans="1:17" x14ac:dyDescent="0.25">
      <c r="A2748" s="73" t="s">
        <v>496</v>
      </c>
      <c r="B2748" s="27" t="s">
        <v>42</v>
      </c>
      <c r="C2748" s="74">
        <v>1706.19112247767</v>
      </c>
      <c r="D2748" s="27">
        <v>59</v>
      </c>
      <c r="E2748" s="27" t="s">
        <v>574</v>
      </c>
      <c r="F2748" s="77">
        <v>4.1864343617522399</v>
      </c>
      <c r="G2748" s="27" t="s">
        <v>857</v>
      </c>
      <c r="H2748" s="27" t="s">
        <v>66</v>
      </c>
      <c r="I2748" s="27">
        <v>3493</v>
      </c>
      <c r="J2748" s="27">
        <v>392</v>
      </c>
      <c r="K2748" s="27">
        <v>1</v>
      </c>
      <c r="L2748" s="123">
        <v>2.5510204081632651E-3</v>
      </c>
      <c r="M2748" s="27" t="s">
        <v>66</v>
      </c>
      <c r="N2748" s="70">
        <f t="shared" si="126"/>
        <v>22975.151777296294</v>
      </c>
      <c r="O2748" s="1">
        <v>44238</v>
      </c>
      <c r="P2748" s="1">
        <f t="shared" si="127"/>
        <v>44220</v>
      </c>
      <c r="Q2748" s="1">
        <f t="shared" si="128"/>
        <v>44233</v>
      </c>
    </row>
    <row r="2749" spans="1:17" x14ac:dyDescent="0.25">
      <c r="A2749" s="73" t="s">
        <v>497</v>
      </c>
      <c r="B2749" s="27" t="s">
        <v>49</v>
      </c>
      <c r="C2749" s="74">
        <v>22263.862733642905</v>
      </c>
      <c r="D2749" s="27">
        <v>1933</v>
      </c>
      <c r="E2749" s="27">
        <v>156</v>
      </c>
      <c r="F2749" s="75">
        <v>50.049074036102361</v>
      </c>
      <c r="G2749" s="27" t="s">
        <v>859</v>
      </c>
      <c r="H2749" s="27" t="s">
        <v>66</v>
      </c>
      <c r="I2749" s="27">
        <v>46779</v>
      </c>
      <c r="J2749" s="27">
        <v>3692</v>
      </c>
      <c r="K2749" s="27">
        <v>181</v>
      </c>
      <c r="L2749" s="122">
        <v>4.9024918743228604E-2</v>
      </c>
      <c r="M2749" s="27" t="s">
        <v>68</v>
      </c>
      <c r="N2749" s="70">
        <f t="shared" si="126"/>
        <v>16582.926530628585</v>
      </c>
      <c r="O2749" s="1">
        <v>44238</v>
      </c>
      <c r="P2749" s="1">
        <f t="shared" si="127"/>
        <v>44220</v>
      </c>
      <c r="Q2749" s="1">
        <f t="shared" si="128"/>
        <v>44233</v>
      </c>
    </row>
    <row r="2750" spans="1:17" x14ac:dyDescent="0.25">
      <c r="A2750" s="73" t="s">
        <v>498</v>
      </c>
      <c r="B2750" s="27" t="s">
        <v>51</v>
      </c>
      <c r="C2750" s="74">
        <v>27679.346149202895</v>
      </c>
      <c r="D2750" s="27">
        <v>2415</v>
      </c>
      <c r="E2750" s="27">
        <v>168</v>
      </c>
      <c r="F2750" s="75">
        <v>43.353625245752326</v>
      </c>
      <c r="G2750" s="27" t="s">
        <v>859</v>
      </c>
      <c r="H2750" s="27" t="s">
        <v>66</v>
      </c>
      <c r="I2750" s="27">
        <v>42671</v>
      </c>
      <c r="J2750" s="27">
        <v>3809</v>
      </c>
      <c r="K2750" s="27">
        <v>188</v>
      </c>
      <c r="L2750" s="122">
        <v>4.9356786558151747E-2</v>
      </c>
      <c r="M2750" s="27" t="s">
        <v>66</v>
      </c>
      <c r="N2750" s="70">
        <f t="shared" si="126"/>
        <v>13761.163213422551</v>
      </c>
      <c r="O2750" s="1">
        <v>44238</v>
      </c>
      <c r="P2750" s="1">
        <f t="shared" si="127"/>
        <v>44220</v>
      </c>
      <c r="Q2750" s="1">
        <f t="shared" si="128"/>
        <v>44233</v>
      </c>
    </row>
    <row r="2751" spans="1:17" x14ac:dyDescent="0.25">
      <c r="A2751" s="73" t="s">
        <v>499</v>
      </c>
      <c r="B2751" s="27" t="s">
        <v>49</v>
      </c>
      <c r="C2751" s="74">
        <v>7245.13131941554</v>
      </c>
      <c r="D2751" s="27">
        <v>194</v>
      </c>
      <c r="E2751" s="27">
        <v>12</v>
      </c>
      <c r="F2751" s="78">
        <v>11.830604848332856</v>
      </c>
      <c r="G2751" s="27" t="s">
        <v>858</v>
      </c>
      <c r="H2751" s="27" t="s">
        <v>66</v>
      </c>
      <c r="I2751" s="27">
        <v>9870</v>
      </c>
      <c r="J2751" s="27">
        <v>744</v>
      </c>
      <c r="K2751" s="27">
        <v>15</v>
      </c>
      <c r="L2751" s="124">
        <v>2.0161290322580645E-2</v>
      </c>
      <c r="M2751" s="27" t="s">
        <v>68</v>
      </c>
      <c r="N2751" s="70">
        <f t="shared" si="126"/>
        <v>10268.96500835292</v>
      </c>
      <c r="O2751" s="1">
        <v>44238</v>
      </c>
      <c r="P2751" s="1">
        <f t="shared" si="127"/>
        <v>44220</v>
      </c>
      <c r="Q2751" s="1">
        <f t="shared" si="128"/>
        <v>44233</v>
      </c>
    </row>
    <row r="2752" spans="1:17" x14ac:dyDescent="0.25">
      <c r="A2752" s="73" t="s">
        <v>500</v>
      </c>
      <c r="B2752" s="27" t="s">
        <v>54</v>
      </c>
      <c r="C2752" s="74">
        <v>10569.007528721701</v>
      </c>
      <c r="D2752" s="27">
        <v>489</v>
      </c>
      <c r="E2752" s="27">
        <v>30</v>
      </c>
      <c r="F2752" s="75">
        <v>20.274913581373113</v>
      </c>
      <c r="G2752" s="27" t="s">
        <v>859</v>
      </c>
      <c r="H2752" s="27" t="s">
        <v>66</v>
      </c>
      <c r="I2752" s="27">
        <v>11416</v>
      </c>
      <c r="J2752" s="27">
        <v>877</v>
      </c>
      <c r="K2752" s="27">
        <v>35</v>
      </c>
      <c r="L2752" s="122">
        <v>3.9908779931584946E-2</v>
      </c>
      <c r="M2752" s="27" t="s">
        <v>66</v>
      </c>
      <c r="N2752" s="70">
        <f t="shared" si="126"/>
        <v>8297.8462984033031</v>
      </c>
      <c r="O2752" s="1">
        <v>44238</v>
      </c>
      <c r="P2752" s="1">
        <f t="shared" si="127"/>
        <v>44220</v>
      </c>
      <c r="Q2752" s="1">
        <f t="shared" si="128"/>
        <v>44233</v>
      </c>
    </row>
    <row r="2753" spans="1:17" x14ac:dyDescent="0.25">
      <c r="A2753" s="73" t="s">
        <v>501</v>
      </c>
      <c r="B2753" s="27" t="s">
        <v>49</v>
      </c>
      <c r="C2753" s="74">
        <v>17809.806181656801</v>
      </c>
      <c r="D2753" s="27">
        <v>613</v>
      </c>
      <c r="E2753" s="27">
        <v>52</v>
      </c>
      <c r="F2753" s="75">
        <v>20.855284310231525</v>
      </c>
      <c r="G2753" s="27" t="s">
        <v>859</v>
      </c>
      <c r="H2753" s="27" t="s">
        <v>64</v>
      </c>
      <c r="I2753" s="27">
        <v>29941</v>
      </c>
      <c r="J2753" s="27">
        <v>2553</v>
      </c>
      <c r="K2753" s="27">
        <v>56</v>
      </c>
      <c r="L2753" s="122">
        <v>2.1934978456717588E-2</v>
      </c>
      <c r="M2753" s="27" t="s">
        <v>64</v>
      </c>
      <c r="N2753" s="70">
        <f t="shared" si="126"/>
        <v>14334.799458005673</v>
      </c>
      <c r="O2753" s="1">
        <v>44238</v>
      </c>
      <c r="P2753" s="1">
        <f t="shared" si="127"/>
        <v>44220</v>
      </c>
      <c r="Q2753" s="1">
        <f t="shared" si="128"/>
        <v>44233</v>
      </c>
    </row>
    <row r="2754" spans="1:17" x14ac:dyDescent="0.25">
      <c r="A2754" s="73" t="s">
        <v>502</v>
      </c>
      <c r="B2754" s="27" t="s">
        <v>46</v>
      </c>
      <c r="C2754" s="74">
        <v>3720.87322110892</v>
      </c>
      <c r="D2754" s="27">
        <v>159</v>
      </c>
      <c r="E2754" s="27">
        <v>30</v>
      </c>
      <c r="F2754" s="69">
        <v>57.590168100876994</v>
      </c>
      <c r="G2754" s="27" t="s">
        <v>860</v>
      </c>
      <c r="H2754" s="27" t="s">
        <v>64</v>
      </c>
      <c r="I2754" s="27">
        <v>16629</v>
      </c>
      <c r="J2754" s="27">
        <v>1638</v>
      </c>
      <c r="K2754" s="27">
        <v>34</v>
      </c>
      <c r="L2754" s="72">
        <v>2.0757020757020756E-2</v>
      </c>
      <c r="M2754" s="27" t="s">
        <v>64</v>
      </c>
      <c r="N2754" s="70">
        <f t="shared" si="126"/>
        <v>44021.924496310363</v>
      </c>
      <c r="O2754" s="1">
        <v>44238</v>
      </c>
      <c r="P2754" s="1">
        <f t="shared" si="127"/>
        <v>44220</v>
      </c>
      <c r="Q2754" s="1">
        <f t="shared" si="128"/>
        <v>44233</v>
      </c>
    </row>
    <row r="2755" spans="1:17" x14ac:dyDescent="0.25">
      <c r="A2755" s="73" t="s">
        <v>503</v>
      </c>
      <c r="B2755" s="27" t="s">
        <v>54</v>
      </c>
      <c r="C2755" s="74">
        <v>8954.3940578811398</v>
      </c>
      <c r="D2755" s="27">
        <v>543</v>
      </c>
      <c r="E2755" s="27">
        <v>34</v>
      </c>
      <c r="F2755" s="69">
        <v>27.121560798789517</v>
      </c>
      <c r="G2755" s="27" t="s">
        <v>860</v>
      </c>
      <c r="H2755" s="27" t="s">
        <v>66</v>
      </c>
      <c r="I2755" s="27">
        <v>12079</v>
      </c>
      <c r="J2755" s="27">
        <v>1007</v>
      </c>
      <c r="K2755" s="27">
        <v>37</v>
      </c>
      <c r="L2755" s="72">
        <v>3.6742800397219465E-2</v>
      </c>
      <c r="M2755" s="27" t="s">
        <v>66</v>
      </c>
      <c r="N2755" s="70">
        <f t="shared" si="126"/>
        <v>11245.875415921604</v>
      </c>
      <c r="O2755" s="1">
        <v>44238</v>
      </c>
      <c r="P2755" s="1">
        <f t="shared" si="127"/>
        <v>44220</v>
      </c>
      <c r="Q2755" s="1">
        <f t="shared" si="128"/>
        <v>44233</v>
      </c>
    </row>
    <row r="2756" spans="1:17" x14ac:dyDescent="0.25">
      <c r="A2756" s="73" t="s">
        <v>504</v>
      </c>
      <c r="B2756" s="27" t="s">
        <v>45</v>
      </c>
      <c r="C2756" s="74">
        <v>13616.408669804499</v>
      </c>
      <c r="D2756" s="27">
        <v>891</v>
      </c>
      <c r="E2756" s="27">
        <v>55</v>
      </c>
      <c r="F2756" s="75">
        <v>28.851744419828979</v>
      </c>
      <c r="G2756" s="27" t="s">
        <v>859</v>
      </c>
      <c r="H2756" s="27" t="s">
        <v>66</v>
      </c>
      <c r="I2756" s="27">
        <v>31244</v>
      </c>
      <c r="J2756" s="27">
        <v>2452</v>
      </c>
      <c r="K2756" s="27">
        <v>62</v>
      </c>
      <c r="L2756" s="122">
        <v>2.5285481239804241E-2</v>
      </c>
      <c r="M2756" s="27" t="s">
        <v>66</v>
      </c>
      <c r="N2756" s="70">
        <f t="shared" si="126"/>
        <v>18007.685135343436</v>
      </c>
      <c r="O2756" s="1">
        <v>44238</v>
      </c>
      <c r="P2756" s="1">
        <f t="shared" si="127"/>
        <v>44220</v>
      </c>
      <c r="Q2756" s="1">
        <f t="shared" si="128"/>
        <v>44233</v>
      </c>
    </row>
    <row r="2757" spans="1:17" x14ac:dyDescent="0.25">
      <c r="A2757" s="73" t="s">
        <v>505</v>
      </c>
      <c r="B2757" s="27" t="s">
        <v>43</v>
      </c>
      <c r="C2757" s="74">
        <v>15949.1079489121</v>
      </c>
      <c r="D2757" s="27">
        <v>1492</v>
      </c>
      <c r="E2757" s="27">
        <v>118</v>
      </c>
      <c r="F2757" s="69">
        <v>52.846663622628164</v>
      </c>
      <c r="G2757" s="27" t="s">
        <v>860</v>
      </c>
      <c r="H2757" s="27" t="s">
        <v>66</v>
      </c>
      <c r="I2757" s="27">
        <v>22455</v>
      </c>
      <c r="J2757" s="27">
        <v>1801</v>
      </c>
      <c r="K2757" s="27">
        <v>132</v>
      </c>
      <c r="L2757" s="72">
        <v>7.3292615213770132E-2</v>
      </c>
      <c r="M2757" s="27" t="s">
        <v>66</v>
      </c>
      <c r="N2757" s="70">
        <f t="shared" si="126"/>
        <v>11292.167598143615</v>
      </c>
      <c r="O2757" s="1">
        <v>44238</v>
      </c>
      <c r="P2757" s="1">
        <f t="shared" si="127"/>
        <v>44220</v>
      </c>
      <c r="Q2757" s="1">
        <f t="shared" si="128"/>
        <v>44233</v>
      </c>
    </row>
    <row r="2758" spans="1:17" x14ac:dyDescent="0.25">
      <c r="A2758" s="73" t="s">
        <v>506</v>
      </c>
      <c r="B2758" s="27" t="s">
        <v>43</v>
      </c>
      <c r="C2758" s="74">
        <v>57573.2411074349</v>
      </c>
      <c r="D2758" s="27">
        <v>4857</v>
      </c>
      <c r="E2758" s="27">
        <v>387</v>
      </c>
      <c r="F2758" s="69">
        <v>48.013376720053017</v>
      </c>
      <c r="G2758" s="27" t="s">
        <v>860</v>
      </c>
      <c r="H2758" s="27" t="s">
        <v>66</v>
      </c>
      <c r="I2758" s="27">
        <v>85829</v>
      </c>
      <c r="J2758" s="27">
        <v>7071</v>
      </c>
      <c r="K2758" s="27">
        <v>440</v>
      </c>
      <c r="L2758" s="72">
        <v>6.2225993494555223E-2</v>
      </c>
      <c r="M2758" s="27" t="s">
        <v>66</v>
      </c>
      <c r="N2758" s="70">
        <f t="shared" si="126"/>
        <v>12281.747325645811</v>
      </c>
      <c r="O2758" s="1">
        <v>44238</v>
      </c>
      <c r="P2758" s="1">
        <f t="shared" si="127"/>
        <v>44220</v>
      </c>
      <c r="Q2758" s="1">
        <f t="shared" si="128"/>
        <v>44233</v>
      </c>
    </row>
    <row r="2759" spans="1:17" x14ac:dyDescent="0.25">
      <c r="A2759" s="73" t="s">
        <v>507</v>
      </c>
      <c r="B2759" s="27" t="s">
        <v>54</v>
      </c>
      <c r="C2759" s="74">
        <v>9019.6013550839107</v>
      </c>
      <c r="D2759" s="27">
        <v>508</v>
      </c>
      <c r="E2759" s="27">
        <v>38</v>
      </c>
      <c r="F2759" s="69">
        <v>30.093189348726632</v>
      </c>
      <c r="G2759" s="27" t="s">
        <v>860</v>
      </c>
      <c r="H2759" s="27" t="s">
        <v>66</v>
      </c>
      <c r="I2759" s="27">
        <v>11584</v>
      </c>
      <c r="J2759" s="27">
        <v>887</v>
      </c>
      <c r="K2759" s="27">
        <v>42</v>
      </c>
      <c r="L2759" s="72">
        <v>4.7350620067643741E-2</v>
      </c>
      <c r="M2759" s="27" t="s">
        <v>66</v>
      </c>
      <c r="N2759" s="70">
        <f t="shared" si="126"/>
        <v>9834.1375087496654</v>
      </c>
      <c r="O2759" s="1">
        <v>44238</v>
      </c>
      <c r="P2759" s="1">
        <f t="shared" si="127"/>
        <v>44220</v>
      </c>
      <c r="Q2759" s="1">
        <f t="shared" si="128"/>
        <v>44233</v>
      </c>
    </row>
    <row r="2760" spans="1:17" x14ac:dyDescent="0.25">
      <c r="A2760" s="73" t="s">
        <v>508</v>
      </c>
      <c r="B2760" s="27" t="s">
        <v>49</v>
      </c>
      <c r="C2760" s="74">
        <v>30825.646942955998</v>
      </c>
      <c r="D2760" s="27">
        <v>2700</v>
      </c>
      <c r="E2760" s="27">
        <v>138</v>
      </c>
      <c r="F2760" s="75">
        <v>31.97708348306157</v>
      </c>
      <c r="G2760" s="27" t="s">
        <v>859</v>
      </c>
      <c r="H2760" s="27" t="s">
        <v>66</v>
      </c>
      <c r="I2760" s="27">
        <v>61285</v>
      </c>
      <c r="J2760" s="27">
        <v>5032</v>
      </c>
      <c r="K2760" s="27">
        <v>159</v>
      </c>
      <c r="L2760" s="122">
        <v>3.1597774244833066E-2</v>
      </c>
      <c r="M2760" s="27" t="s">
        <v>66</v>
      </c>
      <c r="N2760" s="70">
        <f t="shared" si="126"/>
        <v>16324.069400106679</v>
      </c>
      <c r="O2760" s="1">
        <v>44238</v>
      </c>
      <c r="P2760" s="1">
        <f t="shared" si="127"/>
        <v>44220</v>
      </c>
      <c r="Q2760" s="1">
        <f t="shared" si="128"/>
        <v>44233</v>
      </c>
    </row>
    <row r="2761" spans="1:17" x14ac:dyDescent="0.25">
      <c r="A2761" s="73" t="s">
        <v>509</v>
      </c>
      <c r="B2761" s="27" t="s">
        <v>44</v>
      </c>
      <c r="C2761" s="74">
        <v>4174.0936822109898</v>
      </c>
      <c r="D2761" s="27">
        <v>252</v>
      </c>
      <c r="E2761" s="27">
        <v>23</v>
      </c>
      <c r="F2761" s="75">
        <v>39.358415692935104</v>
      </c>
      <c r="G2761" s="27" t="s">
        <v>859</v>
      </c>
      <c r="H2761" s="27" t="s">
        <v>66</v>
      </c>
      <c r="I2761" s="27">
        <v>12510</v>
      </c>
      <c r="J2761" s="27">
        <v>852</v>
      </c>
      <c r="K2761" s="27">
        <v>25</v>
      </c>
      <c r="L2761" s="122">
        <v>2.9342723004694836E-2</v>
      </c>
      <c r="M2761" s="27" t="s">
        <v>64</v>
      </c>
      <c r="N2761" s="70">
        <f t="shared" si="126"/>
        <v>20411.616625449125</v>
      </c>
      <c r="O2761" s="1">
        <v>44238</v>
      </c>
      <c r="P2761" s="1">
        <f t="shared" si="127"/>
        <v>44220</v>
      </c>
      <c r="Q2761" s="1">
        <f t="shared" si="128"/>
        <v>44233</v>
      </c>
    </row>
    <row r="2762" spans="1:17" x14ac:dyDescent="0.25">
      <c r="A2762" s="73" t="s">
        <v>510</v>
      </c>
      <c r="B2762" s="27" t="s">
        <v>47</v>
      </c>
      <c r="C2762" s="74">
        <v>414.46849714100301</v>
      </c>
      <c r="D2762" s="27">
        <v>10</v>
      </c>
      <c r="E2762" s="27" t="s">
        <v>574</v>
      </c>
      <c r="F2762" s="77">
        <v>34.467551537105741</v>
      </c>
      <c r="G2762" s="27" t="s">
        <v>857</v>
      </c>
      <c r="H2762" s="27" t="s">
        <v>64</v>
      </c>
      <c r="I2762" s="27">
        <v>191</v>
      </c>
      <c r="J2762" s="27">
        <v>19</v>
      </c>
      <c r="K2762" s="27">
        <v>3</v>
      </c>
      <c r="L2762" s="123">
        <v>0.15789473684210525</v>
      </c>
      <c r="M2762" s="27" t="s">
        <v>64</v>
      </c>
      <c r="N2762" s="70">
        <f t="shared" si="126"/>
        <v>4584.1843544350641</v>
      </c>
      <c r="O2762" s="1">
        <v>44238</v>
      </c>
      <c r="P2762" s="1">
        <f t="shared" si="127"/>
        <v>44220</v>
      </c>
      <c r="Q2762" s="1">
        <f t="shared" si="128"/>
        <v>44233</v>
      </c>
    </row>
    <row r="2763" spans="1:17" x14ac:dyDescent="0.25">
      <c r="A2763" s="73" t="s">
        <v>511</v>
      </c>
      <c r="B2763" s="27" t="s">
        <v>45</v>
      </c>
      <c r="C2763" s="74">
        <v>5777.7105143039398</v>
      </c>
      <c r="D2763" s="27">
        <v>363</v>
      </c>
      <c r="E2763" s="27">
        <v>13</v>
      </c>
      <c r="F2763" s="78">
        <v>16.071615673242096</v>
      </c>
      <c r="G2763" s="27" t="s">
        <v>858</v>
      </c>
      <c r="H2763" s="27" t="s">
        <v>66</v>
      </c>
      <c r="I2763" s="27">
        <v>12056</v>
      </c>
      <c r="J2763" s="27">
        <v>977</v>
      </c>
      <c r="K2763" s="27">
        <v>15</v>
      </c>
      <c r="L2763" s="124">
        <v>1.5353121801432957E-2</v>
      </c>
      <c r="M2763" s="27" t="s">
        <v>66</v>
      </c>
      <c r="N2763" s="70">
        <f t="shared" si="126"/>
        <v>16909.812244508106</v>
      </c>
      <c r="O2763" s="1">
        <v>44238</v>
      </c>
      <c r="P2763" s="1">
        <f t="shared" si="127"/>
        <v>44220</v>
      </c>
      <c r="Q2763" s="1">
        <f t="shared" si="128"/>
        <v>44233</v>
      </c>
    </row>
    <row r="2764" spans="1:17" x14ac:dyDescent="0.25">
      <c r="A2764" s="73" t="s">
        <v>512</v>
      </c>
      <c r="B2764" s="27" t="s">
        <v>49</v>
      </c>
      <c r="C2764" s="74">
        <v>9113.7991472155009</v>
      </c>
      <c r="D2764" s="27">
        <v>353</v>
      </c>
      <c r="E2764" s="27">
        <v>27</v>
      </c>
      <c r="F2764" s="69">
        <v>21.161004290517599</v>
      </c>
      <c r="G2764" s="27" t="s">
        <v>860</v>
      </c>
      <c r="H2764" s="27" t="s">
        <v>66</v>
      </c>
      <c r="I2764" s="27">
        <v>9558</v>
      </c>
      <c r="J2764" s="27">
        <v>753</v>
      </c>
      <c r="K2764" s="27">
        <v>29</v>
      </c>
      <c r="L2764" s="72">
        <v>3.851261620185923E-2</v>
      </c>
      <c r="M2764" s="27" t="s">
        <v>66</v>
      </c>
      <c r="N2764" s="70">
        <f t="shared" si="126"/>
        <v>8262.1965640976505</v>
      </c>
      <c r="O2764" s="1">
        <v>44238</v>
      </c>
      <c r="P2764" s="1">
        <f t="shared" si="127"/>
        <v>44220</v>
      </c>
      <c r="Q2764" s="1">
        <f t="shared" si="128"/>
        <v>44233</v>
      </c>
    </row>
    <row r="2765" spans="1:17" x14ac:dyDescent="0.25">
      <c r="A2765" s="73" t="s">
        <v>513</v>
      </c>
      <c r="B2765" s="27" t="s">
        <v>41</v>
      </c>
      <c r="C2765" s="74">
        <v>1968.1305279901801</v>
      </c>
      <c r="D2765" s="27">
        <v>36</v>
      </c>
      <c r="E2765" s="27">
        <v>10</v>
      </c>
      <c r="F2765" s="77">
        <v>36.292598693397132</v>
      </c>
      <c r="G2765" s="27" t="s">
        <v>857</v>
      </c>
      <c r="H2765" s="27" t="s">
        <v>66</v>
      </c>
      <c r="I2765" s="27">
        <v>1706</v>
      </c>
      <c r="J2765" s="27">
        <v>131</v>
      </c>
      <c r="K2765" s="27">
        <v>10</v>
      </c>
      <c r="L2765" s="123">
        <v>7.6335877862595422E-2</v>
      </c>
      <c r="M2765" s="27" t="s">
        <v>66</v>
      </c>
      <c r="N2765" s="70">
        <f t="shared" si="126"/>
        <v>6656.062600369035</v>
      </c>
      <c r="O2765" s="1">
        <v>44238</v>
      </c>
      <c r="P2765" s="1">
        <f t="shared" si="127"/>
        <v>44220</v>
      </c>
      <c r="Q2765" s="1">
        <f t="shared" si="128"/>
        <v>44233</v>
      </c>
    </row>
    <row r="2766" spans="1:17" x14ac:dyDescent="0.25">
      <c r="A2766" s="73" t="s">
        <v>514</v>
      </c>
      <c r="B2766" s="27" t="s">
        <v>49</v>
      </c>
      <c r="C2766" s="74">
        <v>11979.088383960399</v>
      </c>
      <c r="D2766" s="27">
        <v>893</v>
      </c>
      <c r="E2766" s="27">
        <v>56</v>
      </c>
      <c r="F2766" s="75">
        <v>33.391522558226271</v>
      </c>
      <c r="G2766" s="27" t="s">
        <v>859</v>
      </c>
      <c r="H2766" s="27" t="s">
        <v>66</v>
      </c>
      <c r="I2766" s="27">
        <v>15581</v>
      </c>
      <c r="J2766" s="27">
        <v>1232</v>
      </c>
      <c r="K2766" s="27">
        <v>61</v>
      </c>
      <c r="L2766" s="122">
        <v>4.9512987012987016E-2</v>
      </c>
      <c r="M2766" s="27" t="s">
        <v>66</v>
      </c>
      <c r="N2766" s="70">
        <f t="shared" si="126"/>
        <v>10284.588947933693</v>
      </c>
      <c r="O2766" s="1">
        <v>44238</v>
      </c>
      <c r="P2766" s="1">
        <f t="shared" si="127"/>
        <v>44220</v>
      </c>
      <c r="Q2766" s="1">
        <f t="shared" si="128"/>
        <v>44233</v>
      </c>
    </row>
    <row r="2767" spans="1:17" x14ac:dyDescent="0.25">
      <c r="A2767" s="73" t="s">
        <v>515</v>
      </c>
      <c r="B2767" s="27" t="s">
        <v>42</v>
      </c>
      <c r="C2767" s="74">
        <v>241.58987972642501</v>
      </c>
      <c r="D2767" s="27">
        <v>8</v>
      </c>
      <c r="E2767" s="27">
        <v>0</v>
      </c>
      <c r="F2767" s="76">
        <v>0</v>
      </c>
      <c r="G2767" s="27" t="s">
        <v>857</v>
      </c>
      <c r="H2767" s="27" t="s">
        <v>68</v>
      </c>
      <c r="I2767" s="27">
        <v>361</v>
      </c>
      <c r="J2767" s="27">
        <v>34</v>
      </c>
      <c r="K2767" s="27">
        <v>0</v>
      </c>
      <c r="L2767" s="141">
        <v>0</v>
      </c>
      <c r="M2767" s="27" t="s">
        <v>68</v>
      </c>
      <c r="N2767" s="70">
        <f t="shared" si="126"/>
        <v>14073.437197990828</v>
      </c>
      <c r="O2767" s="1">
        <v>44238</v>
      </c>
      <c r="P2767" s="1">
        <f t="shared" si="127"/>
        <v>44220</v>
      </c>
      <c r="Q2767" s="1">
        <f t="shared" si="128"/>
        <v>44233</v>
      </c>
    </row>
    <row r="2768" spans="1:17" x14ac:dyDescent="0.25">
      <c r="A2768" s="73" t="s">
        <v>18</v>
      </c>
      <c r="B2768" s="27" t="s">
        <v>18</v>
      </c>
      <c r="C2768" s="27">
        <v>0</v>
      </c>
      <c r="D2768" s="27">
        <v>1464</v>
      </c>
      <c r="E2768" s="27">
        <v>62</v>
      </c>
      <c r="F2768" s="79" t="s">
        <v>79</v>
      </c>
      <c r="G2768" s="27" t="s">
        <v>79</v>
      </c>
      <c r="H2768" s="27" t="s">
        <v>79</v>
      </c>
      <c r="I2768" s="27">
        <v>241211</v>
      </c>
      <c r="J2768" s="27">
        <v>16313</v>
      </c>
      <c r="K2768" s="27">
        <v>63</v>
      </c>
      <c r="L2768" s="71" t="s">
        <v>79</v>
      </c>
      <c r="M2768" s="27" t="s">
        <v>79</v>
      </c>
      <c r="N2768" s="70" t="s">
        <v>79</v>
      </c>
      <c r="O2768" s="1">
        <v>44238</v>
      </c>
      <c r="P2768" s="1">
        <f t="shared" si="127"/>
        <v>44220</v>
      </c>
      <c r="Q2768" s="1">
        <f t="shared" si="128"/>
        <v>44233</v>
      </c>
    </row>
    <row r="2769" spans="1:17" x14ac:dyDescent="0.25">
      <c r="A2769" s="73" t="s">
        <v>516</v>
      </c>
      <c r="B2769" s="27" t="s">
        <v>54</v>
      </c>
      <c r="C2769" s="74">
        <v>9203.2013313555308</v>
      </c>
      <c r="D2769" s="27">
        <v>236</v>
      </c>
      <c r="E2769" s="27">
        <v>18</v>
      </c>
      <c r="F2769" s="75">
        <v>13.970294025121735</v>
      </c>
      <c r="G2769" s="27" t="s">
        <v>859</v>
      </c>
      <c r="H2769" s="27" t="s">
        <v>66</v>
      </c>
      <c r="I2769" s="27">
        <v>9046</v>
      </c>
      <c r="J2769" s="27">
        <v>779</v>
      </c>
      <c r="K2769" s="27">
        <v>20</v>
      </c>
      <c r="L2769" s="122">
        <v>2.5673940949935817E-2</v>
      </c>
      <c r="M2769" s="27" t="s">
        <v>66</v>
      </c>
      <c r="N2769" s="70">
        <f t="shared" ref="N2769:N2800" si="129">(J2769/C2769)*100000</f>
        <v>8464.4459243320907</v>
      </c>
      <c r="O2769" s="1">
        <v>44238</v>
      </c>
      <c r="P2769" s="1">
        <f t="shared" si="127"/>
        <v>44220</v>
      </c>
      <c r="Q2769" s="1">
        <f t="shared" si="128"/>
        <v>44233</v>
      </c>
    </row>
    <row r="2770" spans="1:17" x14ac:dyDescent="0.25">
      <c r="A2770" s="73" t="s">
        <v>517</v>
      </c>
      <c r="B2770" s="27" t="s">
        <v>54</v>
      </c>
      <c r="C2770" s="74">
        <v>15611.3411572231</v>
      </c>
      <c r="D2770" s="27">
        <v>684</v>
      </c>
      <c r="E2770" s="27">
        <v>34</v>
      </c>
      <c r="F2770" s="75">
        <v>15.556456066862458</v>
      </c>
      <c r="G2770" s="27" t="s">
        <v>859</v>
      </c>
      <c r="H2770" s="27" t="s">
        <v>66</v>
      </c>
      <c r="I2770" s="27">
        <v>16141</v>
      </c>
      <c r="J2770" s="27">
        <v>1181</v>
      </c>
      <c r="K2770" s="27">
        <v>39</v>
      </c>
      <c r="L2770" s="122">
        <v>3.3022861981371721E-2</v>
      </c>
      <c r="M2770" s="27" t="s">
        <v>66</v>
      </c>
      <c r="N2770" s="70">
        <f t="shared" si="129"/>
        <v>7565.0130767501141</v>
      </c>
      <c r="O2770" s="1">
        <v>44238</v>
      </c>
      <c r="P2770" s="1">
        <f t="shared" si="127"/>
        <v>44220</v>
      </c>
      <c r="Q2770" s="1">
        <f t="shared" si="128"/>
        <v>44233</v>
      </c>
    </row>
    <row r="2771" spans="1:17" x14ac:dyDescent="0.25">
      <c r="A2771" s="73" t="s">
        <v>518</v>
      </c>
      <c r="B2771" s="27" t="s">
        <v>49</v>
      </c>
      <c r="C2771" s="74">
        <v>27113.4272904754</v>
      </c>
      <c r="D2771" s="27">
        <v>1891</v>
      </c>
      <c r="E2771" s="27">
        <v>172</v>
      </c>
      <c r="F2771" s="75">
        <v>45.312288092881936</v>
      </c>
      <c r="G2771" s="27" t="s">
        <v>859</v>
      </c>
      <c r="H2771" s="27" t="s">
        <v>66</v>
      </c>
      <c r="I2771" s="27">
        <v>49709</v>
      </c>
      <c r="J2771" s="27">
        <v>4110</v>
      </c>
      <c r="K2771" s="27">
        <v>198</v>
      </c>
      <c r="L2771" s="122">
        <v>4.8175182481751823E-2</v>
      </c>
      <c r="M2771" s="27" t="s">
        <v>66</v>
      </c>
      <c r="N2771" s="70">
        <f t="shared" si="129"/>
        <v>15158.54102828155</v>
      </c>
      <c r="O2771" s="1">
        <v>44238</v>
      </c>
      <c r="P2771" s="1">
        <f t="shared" si="127"/>
        <v>44220</v>
      </c>
      <c r="Q2771" s="1">
        <f t="shared" si="128"/>
        <v>44233</v>
      </c>
    </row>
    <row r="2772" spans="1:17" x14ac:dyDescent="0.25">
      <c r="A2772" s="73" t="s">
        <v>519</v>
      </c>
      <c r="B2772" s="27" t="s">
        <v>47</v>
      </c>
      <c r="C2772" s="74">
        <v>1911.00314707446</v>
      </c>
      <c r="D2772" s="27">
        <v>65</v>
      </c>
      <c r="E2772" s="27">
        <v>5</v>
      </c>
      <c r="F2772" s="77">
        <v>18.688763421954821</v>
      </c>
      <c r="G2772" s="27" t="s">
        <v>857</v>
      </c>
      <c r="H2772" s="27" t="s">
        <v>66</v>
      </c>
      <c r="I2772" s="27">
        <v>1656</v>
      </c>
      <c r="J2772" s="27">
        <v>122</v>
      </c>
      <c r="K2772" s="27">
        <v>6</v>
      </c>
      <c r="L2772" s="123">
        <v>4.9180327868852458E-2</v>
      </c>
      <c r="M2772" s="27" t="s">
        <v>64</v>
      </c>
      <c r="N2772" s="70">
        <f t="shared" si="129"/>
        <v>6384.0815849397659</v>
      </c>
      <c r="O2772" s="1">
        <v>44238</v>
      </c>
      <c r="P2772" s="1">
        <f t="shared" si="127"/>
        <v>44220</v>
      </c>
      <c r="Q2772" s="1">
        <f t="shared" si="128"/>
        <v>44233</v>
      </c>
    </row>
    <row r="2773" spans="1:17" x14ac:dyDescent="0.25">
      <c r="A2773" s="73" t="s">
        <v>520</v>
      </c>
      <c r="B2773" s="27" t="s">
        <v>51</v>
      </c>
      <c r="C2773" s="74">
        <v>26055.176096996998</v>
      </c>
      <c r="D2773" s="27">
        <v>1611</v>
      </c>
      <c r="E2773" s="27">
        <v>153</v>
      </c>
      <c r="F2773" s="75">
        <v>41.943955350319072</v>
      </c>
      <c r="G2773" s="27" t="s">
        <v>859</v>
      </c>
      <c r="H2773" s="27" t="s">
        <v>66</v>
      </c>
      <c r="I2773" s="27">
        <v>39982</v>
      </c>
      <c r="J2773" s="27">
        <v>3516</v>
      </c>
      <c r="K2773" s="27">
        <v>170</v>
      </c>
      <c r="L2773" s="122">
        <v>4.8350398179749718E-2</v>
      </c>
      <c r="M2773" s="27" t="s">
        <v>66</v>
      </c>
      <c r="N2773" s="70">
        <f t="shared" si="129"/>
        <v>13494.439595843829</v>
      </c>
      <c r="O2773" s="1">
        <v>44238</v>
      </c>
      <c r="P2773" s="1">
        <f t="shared" si="127"/>
        <v>44220</v>
      </c>
      <c r="Q2773" s="1">
        <f t="shared" si="128"/>
        <v>44233</v>
      </c>
    </row>
    <row r="2774" spans="1:17" x14ac:dyDescent="0.25">
      <c r="A2774" s="73" t="s">
        <v>521</v>
      </c>
      <c r="B2774" s="27" t="s">
        <v>49</v>
      </c>
      <c r="C2774" s="74">
        <v>66447.1432703639</v>
      </c>
      <c r="D2774" s="27">
        <v>4512</v>
      </c>
      <c r="E2774" s="27">
        <v>344</v>
      </c>
      <c r="F2774" s="75">
        <v>36.978908892216701</v>
      </c>
      <c r="G2774" s="27" t="s">
        <v>859</v>
      </c>
      <c r="H2774" s="27" t="s">
        <v>66</v>
      </c>
      <c r="I2774" s="27">
        <v>210784</v>
      </c>
      <c r="J2774" s="27">
        <v>22904</v>
      </c>
      <c r="K2774" s="27">
        <v>385</v>
      </c>
      <c r="L2774" s="122">
        <v>1.6809290953545233E-2</v>
      </c>
      <c r="M2774" s="27" t="s">
        <v>66</v>
      </c>
      <c r="N2774" s="70">
        <f t="shared" si="129"/>
        <v>34469.502935298377</v>
      </c>
      <c r="O2774" s="1">
        <v>44238</v>
      </c>
      <c r="P2774" s="1">
        <f t="shared" si="127"/>
        <v>44220</v>
      </c>
      <c r="Q2774" s="1">
        <f t="shared" si="128"/>
        <v>44233</v>
      </c>
    </row>
    <row r="2775" spans="1:17" x14ac:dyDescent="0.25">
      <c r="A2775" s="73" t="s">
        <v>522</v>
      </c>
      <c r="B2775" s="27" t="s">
        <v>48</v>
      </c>
      <c r="C2775" s="74">
        <v>10160.3863056553</v>
      </c>
      <c r="D2775" s="27">
        <v>410</v>
      </c>
      <c r="E2775" s="27">
        <v>59</v>
      </c>
      <c r="F2775" s="69">
        <v>41.477613030717457</v>
      </c>
      <c r="G2775" s="27" t="s">
        <v>860</v>
      </c>
      <c r="H2775" s="27" t="s">
        <v>64</v>
      </c>
      <c r="I2775" s="27">
        <v>12949</v>
      </c>
      <c r="J2775" s="27">
        <v>1152</v>
      </c>
      <c r="K2775" s="27">
        <v>64</v>
      </c>
      <c r="L2775" s="72">
        <v>5.5555555555555552E-2</v>
      </c>
      <c r="M2775" s="27" t="s">
        <v>64</v>
      </c>
      <c r="N2775" s="70">
        <f t="shared" si="129"/>
        <v>11338.151575583239</v>
      </c>
      <c r="O2775" s="1">
        <v>44238</v>
      </c>
      <c r="P2775" s="1">
        <f t="shared" si="127"/>
        <v>44220</v>
      </c>
      <c r="Q2775" s="1">
        <f t="shared" si="128"/>
        <v>44233</v>
      </c>
    </row>
    <row r="2776" spans="1:17" x14ac:dyDescent="0.25">
      <c r="A2776" s="73" t="s">
        <v>523</v>
      </c>
      <c r="B2776" s="27" t="s">
        <v>52</v>
      </c>
      <c r="C2776" s="74">
        <v>24185.158020851901</v>
      </c>
      <c r="D2776" s="27">
        <v>1236</v>
      </c>
      <c r="E2776" s="27">
        <v>101</v>
      </c>
      <c r="F2776" s="75">
        <v>29.82939250620451</v>
      </c>
      <c r="G2776" s="27" t="s">
        <v>859</v>
      </c>
      <c r="H2776" s="27" t="s">
        <v>66</v>
      </c>
      <c r="I2776" s="27">
        <v>25782</v>
      </c>
      <c r="J2776" s="27">
        <v>2923</v>
      </c>
      <c r="K2776" s="27">
        <v>117</v>
      </c>
      <c r="L2776" s="122">
        <v>4.0027369141293193E-2</v>
      </c>
      <c r="M2776" s="27" t="s">
        <v>66</v>
      </c>
      <c r="N2776" s="70">
        <f t="shared" si="129"/>
        <v>12085.924753850502</v>
      </c>
      <c r="O2776" s="1">
        <v>44238</v>
      </c>
      <c r="P2776" s="1">
        <f t="shared" si="127"/>
        <v>44220</v>
      </c>
      <c r="Q2776" s="1">
        <f t="shared" si="128"/>
        <v>44233</v>
      </c>
    </row>
    <row r="2777" spans="1:17" x14ac:dyDescent="0.25">
      <c r="A2777" s="73" t="s">
        <v>524</v>
      </c>
      <c r="B2777" s="27" t="s">
        <v>54</v>
      </c>
      <c r="C2777" s="74">
        <v>5442.3214995143799</v>
      </c>
      <c r="D2777" s="27">
        <v>177</v>
      </c>
      <c r="E2777" s="27">
        <v>19</v>
      </c>
      <c r="F2777" s="75">
        <v>24.93683729018867</v>
      </c>
      <c r="G2777" s="27" t="s">
        <v>859</v>
      </c>
      <c r="H2777" s="27" t="s">
        <v>66</v>
      </c>
      <c r="I2777" s="27">
        <v>4715</v>
      </c>
      <c r="J2777" s="27">
        <v>429</v>
      </c>
      <c r="K2777" s="27">
        <v>20</v>
      </c>
      <c r="L2777" s="122">
        <v>4.6620046620046623E-2</v>
      </c>
      <c r="M2777" s="27" t="s">
        <v>66</v>
      </c>
      <c r="N2777" s="70">
        <f t="shared" si="129"/>
        <v>7882.665513940693</v>
      </c>
      <c r="O2777" s="1">
        <v>44238</v>
      </c>
      <c r="P2777" s="1">
        <f t="shared" si="127"/>
        <v>44220</v>
      </c>
      <c r="Q2777" s="1">
        <f t="shared" si="128"/>
        <v>44233</v>
      </c>
    </row>
    <row r="2778" spans="1:17" x14ac:dyDescent="0.25">
      <c r="A2778" s="73" t="s">
        <v>525</v>
      </c>
      <c r="B2778" s="27" t="s">
        <v>46</v>
      </c>
      <c r="C2778" s="74">
        <v>733.94211218720091</v>
      </c>
      <c r="D2778" s="27">
        <v>12</v>
      </c>
      <c r="E2778" s="27" t="s">
        <v>574</v>
      </c>
      <c r="F2778" s="77">
        <v>38.928722166225938</v>
      </c>
      <c r="G2778" s="27" t="s">
        <v>857</v>
      </c>
      <c r="H2778" s="27" t="s">
        <v>68</v>
      </c>
      <c r="I2778" s="27">
        <v>758</v>
      </c>
      <c r="J2778" s="27">
        <v>89</v>
      </c>
      <c r="K2778" s="27">
        <v>4</v>
      </c>
      <c r="L2778" s="123">
        <v>4.49438202247191E-2</v>
      </c>
      <c r="M2778" s="27" t="s">
        <v>66</v>
      </c>
      <c r="N2778" s="70">
        <f t="shared" si="129"/>
        <v>12126.29695477938</v>
      </c>
      <c r="O2778" s="1">
        <v>44238</v>
      </c>
      <c r="P2778" s="1">
        <f t="shared" si="127"/>
        <v>44220</v>
      </c>
      <c r="Q2778" s="1">
        <f t="shared" si="128"/>
        <v>44233</v>
      </c>
    </row>
    <row r="2779" spans="1:17" x14ac:dyDescent="0.25">
      <c r="A2779" s="73" t="s">
        <v>526</v>
      </c>
      <c r="B2779" s="27" t="s">
        <v>42</v>
      </c>
      <c r="C2779" s="74">
        <v>445.14881003177402</v>
      </c>
      <c r="D2779" s="27">
        <v>6</v>
      </c>
      <c r="E2779" s="27" t="s">
        <v>574</v>
      </c>
      <c r="F2779" s="77">
        <v>32.091997021613054</v>
      </c>
      <c r="G2779" s="27" t="s">
        <v>857</v>
      </c>
      <c r="H2779" s="27" t="s">
        <v>64</v>
      </c>
      <c r="I2779" s="27">
        <v>458</v>
      </c>
      <c r="J2779" s="27">
        <v>44</v>
      </c>
      <c r="K2779" s="27">
        <v>2</v>
      </c>
      <c r="L2779" s="123">
        <v>4.5454545454545456E-2</v>
      </c>
      <c r="M2779" s="27" t="s">
        <v>64</v>
      </c>
      <c r="N2779" s="70">
        <f t="shared" si="129"/>
        <v>9884.3350826568203</v>
      </c>
      <c r="O2779" s="1">
        <v>44238</v>
      </c>
      <c r="P2779" s="1">
        <f t="shared" si="127"/>
        <v>44220</v>
      </c>
      <c r="Q2779" s="1">
        <f t="shared" si="128"/>
        <v>44233</v>
      </c>
    </row>
    <row r="2780" spans="1:17" x14ac:dyDescent="0.25">
      <c r="A2780" s="73" t="s">
        <v>527</v>
      </c>
      <c r="B2780" s="27" t="s">
        <v>49</v>
      </c>
      <c r="C2780" s="74">
        <v>33036.741371399599</v>
      </c>
      <c r="D2780" s="27">
        <v>1921</v>
      </c>
      <c r="E2780" s="27">
        <v>133</v>
      </c>
      <c r="F2780" s="75">
        <v>28.755862732346518</v>
      </c>
      <c r="G2780" s="27" t="s">
        <v>859</v>
      </c>
      <c r="H2780" s="27" t="s">
        <v>66</v>
      </c>
      <c r="I2780" s="27">
        <v>72964</v>
      </c>
      <c r="J2780" s="27">
        <v>6792</v>
      </c>
      <c r="K2780" s="27">
        <v>155</v>
      </c>
      <c r="L2780" s="122">
        <v>2.2820965842167255E-2</v>
      </c>
      <c r="M2780" s="27" t="s">
        <v>66</v>
      </c>
      <c r="N2780" s="70">
        <f t="shared" si="129"/>
        <v>20558.928387168158</v>
      </c>
      <c r="O2780" s="1">
        <v>44238</v>
      </c>
      <c r="P2780" s="1">
        <f t="shared" si="127"/>
        <v>44220</v>
      </c>
      <c r="Q2780" s="1">
        <f t="shared" si="128"/>
        <v>44233</v>
      </c>
    </row>
    <row r="2781" spans="1:17" x14ac:dyDescent="0.25">
      <c r="A2781" s="73" t="s">
        <v>528</v>
      </c>
      <c r="B2781" s="27" t="s">
        <v>49</v>
      </c>
      <c r="C2781" s="74">
        <v>13217.562427383</v>
      </c>
      <c r="D2781" s="27">
        <v>488</v>
      </c>
      <c r="E2781" s="27">
        <v>24</v>
      </c>
      <c r="F2781" s="75">
        <v>12.969756895070194</v>
      </c>
      <c r="G2781" s="27" t="s">
        <v>859</v>
      </c>
      <c r="H2781" s="27" t="s">
        <v>66</v>
      </c>
      <c r="I2781" s="27">
        <v>26045</v>
      </c>
      <c r="J2781" s="27">
        <v>2361</v>
      </c>
      <c r="K2781" s="27">
        <v>28</v>
      </c>
      <c r="L2781" s="122">
        <v>1.1859381617958492E-2</v>
      </c>
      <c r="M2781" s="27" t="s">
        <v>66</v>
      </c>
      <c r="N2781" s="70">
        <f t="shared" si="129"/>
        <v>17862.597683735428</v>
      </c>
      <c r="O2781" s="1">
        <v>44238</v>
      </c>
      <c r="P2781" s="1">
        <f t="shared" si="127"/>
        <v>44220</v>
      </c>
      <c r="Q2781" s="1">
        <f t="shared" si="128"/>
        <v>44233</v>
      </c>
    </row>
    <row r="2782" spans="1:17" x14ac:dyDescent="0.25">
      <c r="A2782" s="73" t="s">
        <v>529</v>
      </c>
      <c r="B2782" s="27" t="s">
        <v>54</v>
      </c>
      <c r="C2782" s="74">
        <v>17180.900653549099</v>
      </c>
      <c r="D2782" s="27">
        <v>1523</v>
      </c>
      <c r="E2782" s="27">
        <v>173</v>
      </c>
      <c r="F2782" s="69">
        <v>71.923719869657774</v>
      </c>
      <c r="G2782" s="27" t="s">
        <v>860</v>
      </c>
      <c r="H2782" s="27" t="s">
        <v>66</v>
      </c>
      <c r="I2782" s="27">
        <v>29463</v>
      </c>
      <c r="J2782" s="27">
        <v>2681</v>
      </c>
      <c r="K2782" s="27">
        <v>192</v>
      </c>
      <c r="L2782" s="72">
        <v>7.1615069004102944E-2</v>
      </c>
      <c r="M2782" s="27" t="s">
        <v>66</v>
      </c>
      <c r="N2782" s="70">
        <f t="shared" si="129"/>
        <v>15604.537003397314</v>
      </c>
      <c r="O2782" s="1">
        <v>44238</v>
      </c>
      <c r="P2782" s="1">
        <f t="shared" si="127"/>
        <v>44220</v>
      </c>
      <c r="Q2782" s="1">
        <f t="shared" si="128"/>
        <v>44233</v>
      </c>
    </row>
    <row r="2783" spans="1:17" x14ac:dyDescent="0.25">
      <c r="A2783" s="73" t="s">
        <v>530</v>
      </c>
      <c r="B2783" s="27" t="s">
        <v>51</v>
      </c>
      <c r="C2783" s="74">
        <v>29713.051998029401</v>
      </c>
      <c r="D2783" s="27">
        <v>961</v>
      </c>
      <c r="E2783" s="27">
        <v>84</v>
      </c>
      <c r="F2783" s="75">
        <v>20.19314609753965</v>
      </c>
      <c r="G2783" s="27" t="s">
        <v>859</v>
      </c>
      <c r="H2783" s="27" t="s">
        <v>66</v>
      </c>
      <c r="I2783" s="27">
        <v>123482</v>
      </c>
      <c r="J2783" s="27">
        <v>10675</v>
      </c>
      <c r="K2783" s="27">
        <v>88</v>
      </c>
      <c r="L2783" s="122">
        <v>8.243559718969555E-3</v>
      </c>
      <c r="M2783" s="27" t="s">
        <v>66</v>
      </c>
      <c r="N2783" s="70">
        <f t="shared" si="129"/>
        <v>35926.972431872622</v>
      </c>
      <c r="O2783" s="1">
        <v>44238</v>
      </c>
      <c r="P2783" s="1">
        <f t="shared" si="127"/>
        <v>44220</v>
      </c>
      <c r="Q2783" s="1">
        <f t="shared" si="128"/>
        <v>44233</v>
      </c>
    </row>
    <row r="2784" spans="1:17" x14ac:dyDescent="0.25">
      <c r="A2784" s="73" t="s">
        <v>531</v>
      </c>
      <c r="B2784" s="27" t="s">
        <v>41</v>
      </c>
      <c r="C2784" s="74">
        <v>2759.83426324726</v>
      </c>
      <c r="D2784" s="27">
        <v>51</v>
      </c>
      <c r="E2784" s="27">
        <v>7</v>
      </c>
      <c r="F2784" s="77">
        <v>18.117029948446717</v>
      </c>
      <c r="G2784" s="27" t="s">
        <v>857</v>
      </c>
      <c r="H2784" s="27" t="s">
        <v>66</v>
      </c>
      <c r="I2784" s="27">
        <v>2423</v>
      </c>
      <c r="J2784" s="27">
        <v>207</v>
      </c>
      <c r="K2784" s="27">
        <v>7</v>
      </c>
      <c r="L2784" s="123">
        <v>3.3816425120772944E-2</v>
      </c>
      <c r="M2784" s="27" t="s">
        <v>66</v>
      </c>
      <c r="N2784" s="70">
        <f t="shared" si="129"/>
        <v>7500.4503986569425</v>
      </c>
      <c r="O2784" s="1">
        <v>44238</v>
      </c>
      <c r="P2784" s="1">
        <f t="shared" si="127"/>
        <v>44220</v>
      </c>
      <c r="Q2784" s="1">
        <f t="shared" si="128"/>
        <v>44233</v>
      </c>
    </row>
    <row r="2785" spans="1:17" x14ac:dyDescent="0.25">
      <c r="A2785" s="73" t="s">
        <v>532</v>
      </c>
      <c r="B2785" s="27" t="s">
        <v>46</v>
      </c>
      <c r="C2785" s="74">
        <v>709.250407043618</v>
      </c>
      <c r="D2785" s="27">
        <v>12</v>
      </c>
      <c r="E2785" s="27" t="s">
        <v>574</v>
      </c>
      <c r="F2785" s="77">
        <v>20.141989548179044</v>
      </c>
      <c r="G2785" s="27" t="s">
        <v>857</v>
      </c>
      <c r="H2785" s="27" t="s">
        <v>64</v>
      </c>
      <c r="I2785" s="27">
        <v>1091</v>
      </c>
      <c r="J2785" s="27">
        <v>115</v>
      </c>
      <c r="K2785" s="27">
        <v>2</v>
      </c>
      <c r="L2785" s="123">
        <v>1.7391304347826087E-2</v>
      </c>
      <c r="M2785" s="27" t="s">
        <v>64</v>
      </c>
      <c r="N2785" s="70">
        <f t="shared" si="129"/>
        <v>16214.301586284129</v>
      </c>
      <c r="O2785" s="1">
        <v>44238</v>
      </c>
      <c r="P2785" s="1">
        <f t="shared" si="127"/>
        <v>44220</v>
      </c>
      <c r="Q2785" s="1">
        <f t="shared" si="128"/>
        <v>44233</v>
      </c>
    </row>
    <row r="2786" spans="1:17" x14ac:dyDescent="0.25">
      <c r="A2786" s="73" t="s">
        <v>533</v>
      </c>
      <c r="B2786" s="27" t="s">
        <v>45</v>
      </c>
      <c r="C2786" s="74">
        <v>5203.1237660323704</v>
      </c>
      <c r="D2786" s="27">
        <v>228</v>
      </c>
      <c r="E2786" s="27">
        <v>23</v>
      </c>
      <c r="F2786" s="75">
        <v>31.574439062592198</v>
      </c>
      <c r="G2786" s="27" t="s">
        <v>859</v>
      </c>
      <c r="H2786" s="27" t="s">
        <v>66</v>
      </c>
      <c r="I2786" s="27">
        <v>9699</v>
      </c>
      <c r="J2786" s="27">
        <v>918</v>
      </c>
      <c r="K2786" s="27">
        <v>24</v>
      </c>
      <c r="L2786" s="122">
        <v>2.6143790849673203E-2</v>
      </c>
      <c r="M2786" s="27" t="s">
        <v>66</v>
      </c>
      <c r="N2786" s="70">
        <f t="shared" si="129"/>
        <v>17643.247427497168</v>
      </c>
      <c r="O2786" s="1">
        <v>44238</v>
      </c>
      <c r="P2786" s="1">
        <f t="shared" si="127"/>
        <v>44220</v>
      </c>
      <c r="Q2786" s="1">
        <f t="shared" si="128"/>
        <v>44233</v>
      </c>
    </row>
    <row r="2787" spans="1:17" x14ac:dyDescent="0.25">
      <c r="A2787" s="73" t="s">
        <v>534</v>
      </c>
      <c r="B2787" s="27" t="s">
        <v>54</v>
      </c>
      <c r="C2787" s="74">
        <v>7840.6389864339299</v>
      </c>
      <c r="D2787" s="27">
        <v>520</v>
      </c>
      <c r="E2787" s="27">
        <v>19</v>
      </c>
      <c r="F2787" s="75">
        <v>17.309084878043993</v>
      </c>
      <c r="G2787" s="27" t="s">
        <v>859</v>
      </c>
      <c r="H2787" s="27" t="s">
        <v>66</v>
      </c>
      <c r="I2787" s="27">
        <v>11703</v>
      </c>
      <c r="J2787" s="27">
        <v>899</v>
      </c>
      <c r="K2787" s="27">
        <v>26</v>
      </c>
      <c r="L2787" s="122">
        <v>2.8921023359288096E-2</v>
      </c>
      <c r="M2787" s="27" t="s">
        <v>66</v>
      </c>
      <c r="N2787" s="70">
        <f t="shared" si="129"/>
        <v>11465.902225003247</v>
      </c>
      <c r="O2787" s="1">
        <v>44238</v>
      </c>
      <c r="P2787" s="1">
        <f t="shared" ref="P2787:P2817" si="130">O2787-18</f>
        <v>44220</v>
      </c>
      <c r="Q2787" s="1">
        <f t="shared" ref="Q2787:Q2817" si="131">O2787-5</f>
        <v>44233</v>
      </c>
    </row>
    <row r="2788" spans="1:17" x14ac:dyDescent="0.25">
      <c r="A2788" s="73" t="s">
        <v>535</v>
      </c>
      <c r="B2788" s="27" t="s">
        <v>52</v>
      </c>
      <c r="C2788" s="74">
        <v>7285.8220530817907</v>
      </c>
      <c r="D2788" s="27">
        <v>655</v>
      </c>
      <c r="E2788" s="27">
        <v>62</v>
      </c>
      <c r="F2788" s="69">
        <v>60.783414641566921</v>
      </c>
      <c r="G2788" s="27" t="s">
        <v>860</v>
      </c>
      <c r="H2788" s="27" t="s">
        <v>66</v>
      </c>
      <c r="I2788" s="27">
        <v>13000</v>
      </c>
      <c r="J2788" s="27">
        <v>1038</v>
      </c>
      <c r="K2788" s="27">
        <v>67</v>
      </c>
      <c r="L2788" s="72">
        <v>6.454720616570328E-2</v>
      </c>
      <c r="M2788" s="27" t="s">
        <v>68</v>
      </c>
      <c r="N2788" s="70">
        <f t="shared" si="129"/>
        <v>14246.848089858879</v>
      </c>
      <c r="O2788" s="1">
        <v>44238</v>
      </c>
      <c r="P2788" s="1">
        <f t="shared" si="130"/>
        <v>44220</v>
      </c>
      <c r="Q2788" s="1">
        <f t="shared" si="131"/>
        <v>44233</v>
      </c>
    </row>
    <row r="2789" spans="1:17" x14ac:dyDescent="0.25">
      <c r="A2789" s="73" t="s">
        <v>536</v>
      </c>
      <c r="B2789" s="27" t="s">
        <v>54</v>
      </c>
      <c r="C2789" s="74">
        <v>3703.8770272844695</v>
      </c>
      <c r="D2789" s="27">
        <v>218</v>
      </c>
      <c r="E2789" s="27">
        <v>27</v>
      </c>
      <c r="F2789" s="69">
        <v>52.068991879716329</v>
      </c>
      <c r="G2789" s="27" t="s">
        <v>860</v>
      </c>
      <c r="H2789" s="27" t="s">
        <v>66</v>
      </c>
      <c r="I2789" s="27">
        <v>6206</v>
      </c>
      <c r="J2789" s="27">
        <v>459</v>
      </c>
      <c r="K2789" s="27">
        <v>28</v>
      </c>
      <c r="L2789" s="72">
        <v>6.1002178649237473E-2</v>
      </c>
      <c r="M2789" s="27" t="s">
        <v>66</v>
      </c>
      <c r="N2789" s="70">
        <f t="shared" si="129"/>
        <v>12392.420067372484</v>
      </c>
      <c r="O2789" s="1">
        <v>44238</v>
      </c>
      <c r="P2789" s="1">
        <f t="shared" si="130"/>
        <v>44220</v>
      </c>
      <c r="Q2789" s="1">
        <f t="shared" si="131"/>
        <v>44233</v>
      </c>
    </row>
    <row r="2790" spans="1:17" x14ac:dyDescent="0.25">
      <c r="A2790" s="73" t="s">
        <v>537</v>
      </c>
      <c r="B2790" s="27" t="s">
        <v>45</v>
      </c>
      <c r="C2790" s="74">
        <v>4036.3842504603494</v>
      </c>
      <c r="D2790" s="27">
        <v>154</v>
      </c>
      <c r="E2790" s="27">
        <v>9</v>
      </c>
      <c r="F2790" s="77">
        <v>15.926559588171642</v>
      </c>
      <c r="G2790" s="27" t="s">
        <v>857</v>
      </c>
      <c r="H2790" s="27" t="s">
        <v>66</v>
      </c>
      <c r="I2790" s="27">
        <v>5798</v>
      </c>
      <c r="J2790" s="27">
        <v>427</v>
      </c>
      <c r="K2790" s="27">
        <v>10</v>
      </c>
      <c r="L2790" s="123">
        <v>2.3419203747072601E-2</v>
      </c>
      <c r="M2790" s="27" t="s">
        <v>66</v>
      </c>
      <c r="N2790" s="70">
        <f t="shared" si="129"/>
        <v>10578.77480201001</v>
      </c>
      <c r="O2790" s="1">
        <v>44238</v>
      </c>
      <c r="P2790" s="1">
        <f t="shared" si="130"/>
        <v>44220</v>
      </c>
      <c r="Q2790" s="1">
        <f t="shared" si="131"/>
        <v>44233</v>
      </c>
    </row>
    <row r="2791" spans="1:17" x14ac:dyDescent="0.25">
      <c r="A2791" s="73" t="s">
        <v>538</v>
      </c>
      <c r="B2791" s="27" t="s">
        <v>47</v>
      </c>
      <c r="C2791" s="74">
        <v>29347.864073528101</v>
      </c>
      <c r="D2791" s="27">
        <v>2215</v>
      </c>
      <c r="E2791" s="27">
        <v>175</v>
      </c>
      <c r="F2791" s="69">
        <v>42.59253746263277</v>
      </c>
      <c r="G2791" s="27" t="s">
        <v>860</v>
      </c>
      <c r="H2791" s="27" t="s">
        <v>66</v>
      </c>
      <c r="I2791" s="27">
        <v>40424</v>
      </c>
      <c r="J2791" s="27">
        <v>3649</v>
      </c>
      <c r="K2791" s="27">
        <v>208</v>
      </c>
      <c r="L2791" s="72">
        <v>5.7001918333790078E-2</v>
      </c>
      <c r="M2791" s="27" t="s">
        <v>66</v>
      </c>
      <c r="N2791" s="70">
        <f t="shared" si="129"/>
        <v>12433.61353609176</v>
      </c>
      <c r="O2791" s="1">
        <v>44238</v>
      </c>
      <c r="P2791" s="1">
        <f t="shared" si="130"/>
        <v>44220</v>
      </c>
      <c r="Q2791" s="1">
        <f t="shared" si="131"/>
        <v>44233</v>
      </c>
    </row>
    <row r="2792" spans="1:17" x14ac:dyDescent="0.25">
      <c r="A2792" s="73" t="s">
        <v>539</v>
      </c>
      <c r="B2792" s="27" t="s">
        <v>42</v>
      </c>
      <c r="C2792" s="74">
        <v>1175.1166229483399</v>
      </c>
      <c r="D2792" s="27">
        <v>34</v>
      </c>
      <c r="E2792" s="27" t="s">
        <v>574</v>
      </c>
      <c r="F2792" s="77">
        <v>6.0784240503175608</v>
      </c>
      <c r="G2792" s="27" t="s">
        <v>857</v>
      </c>
      <c r="H2792" s="27" t="s">
        <v>66</v>
      </c>
      <c r="I2792" s="27">
        <v>1793</v>
      </c>
      <c r="J2792" s="27">
        <v>161</v>
      </c>
      <c r="K2792" s="27">
        <v>1</v>
      </c>
      <c r="L2792" s="123">
        <v>6.2111801242236021E-3</v>
      </c>
      <c r="M2792" s="27" t="s">
        <v>66</v>
      </c>
      <c r="N2792" s="70">
        <f t="shared" si="129"/>
        <v>13700.767809415784</v>
      </c>
      <c r="O2792" s="1">
        <v>44238</v>
      </c>
      <c r="P2792" s="1">
        <f t="shared" si="130"/>
        <v>44220</v>
      </c>
      <c r="Q2792" s="1">
        <f t="shared" si="131"/>
        <v>44233</v>
      </c>
    </row>
    <row r="2793" spans="1:17" x14ac:dyDescent="0.25">
      <c r="A2793" s="73" t="s">
        <v>540</v>
      </c>
      <c r="B2793" s="27" t="s">
        <v>44</v>
      </c>
      <c r="C2793" s="74">
        <v>2871.29045841678</v>
      </c>
      <c r="D2793" s="27">
        <v>85</v>
      </c>
      <c r="E2793" s="27">
        <v>6</v>
      </c>
      <c r="F2793" s="77">
        <v>14.926091065260652</v>
      </c>
      <c r="G2793" s="27" t="s">
        <v>857</v>
      </c>
      <c r="H2793" s="27" t="s">
        <v>66</v>
      </c>
      <c r="I2793" s="27">
        <v>4412</v>
      </c>
      <c r="J2793" s="27">
        <v>271</v>
      </c>
      <c r="K2793" s="27">
        <v>6</v>
      </c>
      <c r="L2793" s="123">
        <v>2.2140221402214021E-2</v>
      </c>
      <c r="M2793" s="27" t="s">
        <v>66</v>
      </c>
      <c r="N2793" s="70">
        <f t="shared" si="129"/>
        <v>9438.2649169331526</v>
      </c>
      <c r="O2793" s="1">
        <v>44238</v>
      </c>
      <c r="P2793" s="1">
        <f t="shared" si="130"/>
        <v>44220</v>
      </c>
      <c r="Q2793" s="1">
        <f t="shared" si="131"/>
        <v>44233</v>
      </c>
    </row>
    <row r="2794" spans="1:17" x14ac:dyDescent="0.25">
      <c r="A2794" s="73" t="s">
        <v>541</v>
      </c>
      <c r="B2794" s="27" t="s">
        <v>54</v>
      </c>
      <c r="C2794" s="74">
        <v>18711.126473274999</v>
      </c>
      <c r="D2794" s="27">
        <v>1206</v>
      </c>
      <c r="E2794" s="27">
        <v>96</v>
      </c>
      <c r="F2794" s="75">
        <v>36.64740798442508</v>
      </c>
      <c r="G2794" s="27" t="s">
        <v>859</v>
      </c>
      <c r="H2794" s="27" t="s">
        <v>66</v>
      </c>
      <c r="I2794" s="27">
        <v>35567</v>
      </c>
      <c r="J2794" s="27">
        <v>3007</v>
      </c>
      <c r="K2794" s="27">
        <v>109</v>
      </c>
      <c r="L2794" s="122">
        <v>3.6248752909876954E-2</v>
      </c>
      <c r="M2794" s="27" t="s">
        <v>64</v>
      </c>
      <c r="N2794" s="70">
        <f t="shared" si="129"/>
        <v>16070.651888836741</v>
      </c>
      <c r="O2794" s="1">
        <v>44238</v>
      </c>
      <c r="P2794" s="1">
        <f t="shared" si="130"/>
        <v>44220</v>
      </c>
      <c r="Q2794" s="1">
        <f t="shared" si="131"/>
        <v>44233</v>
      </c>
    </row>
    <row r="2795" spans="1:17" x14ac:dyDescent="0.25">
      <c r="A2795" s="73" t="s">
        <v>542</v>
      </c>
      <c r="B2795" s="27" t="s">
        <v>47</v>
      </c>
      <c r="C2795" s="74">
        <v>41355.060735064602</v>
      </c>
      <c r="D2795" s="27">
        <v>2435</v>
      </c>
      <c r="E2795" s="27">
        <v>178</v>
      </c>
      <c r="F2795" s="75">
        <v>30.744207572896585</v>
      </c>
      <c r="G2795" s="27" t="s">
        <v>859</v>
      </c>
      <c r="H2795" s="27" t="s">
        <v>66</v>
      </c>
      <c r="I2795" s="27">
        <v>52792</v>
      </c>
      <c r="J2795" s="27">
        <v>4392</v>
      </c>
      <c r="K2795" s="27">
        <v>208</v>
      </c>
      <c r="L2795" s="122">
        <v>4.7358834244080147E-2</v>
      </c>
      <c r="M2795" s="27" t="s">
        <v>66</v>
      </c>
      <c r="N2795" s="70">
        <f t="shared" si="129"/>
        <v>10620.223793495872</v>
      </c>
      <c r="O2795" s="1">
        <v>44238</v>
      </c>
      <c r="P2795" s="1">
        <f t="shared" si="130"/>
        <v>44220</v>
      </c>
      <c r="Q2795" s="1">
        <f t="shared" si="131"/>
        <v>44233</v>
      </c>
    </row>
    <row r="2796" spans="1:17" x14ac:dyDescent="0.25">
      <c r="A2796" s="73" t="s">
        <v>543</v>
      </c>
      <c r="B2796" s="27" t="s">
        <v>49</v>
      </c>
      <c r="C2796" s="74">
        <v>23089.216116875701</v>
      </c>
      <c r="D2796" s="27">
        <v>1012</v>
      </c>
      <c r="E2796" s="27">
        <v>78</v>
      </c>
      <c r="F2796" s="75">
        <v>24.130003128847953</v>
      </c>
      <c r="G2796" s="27" t="s">
        <v>859</v>
      </c>
      <c r="H2796" s="27" t="s">
        <v>66</v>
      </c>
      <c r="I2796" s="27">
        <v>29129</v>
      </c>
      <c r="J2796" s="27">
        <v>2145</v>
      </c>
      <c r="K2796" s="27">
        <v>83</v>
      </c>
      <c r="L2796" s="122">
        <v>3.8694638694638697E-2</v>
      </c>
      <c r="M2796" s="27" t="s">
        <v>66</v>
      </c>
      <c r="N2796" s="70">
        <f t="shared" si="129"/>
        <v>9290.0512046064596</v>
      </c>
      <c r="O2796" s="1">
        <v>44238</v>
      </c>
      <c r="P2796" s="1">
        <f t="shared" si="130"/>
        <v>44220</v>
      </c>
      <c r="Q2796" s="1">
        <f t="shared" si="131"/>
        <v>44233</v>
      </c>
    </row>
    <row r="2797" spans="1:17" x14ac:dyDescent="0.25">
      <c r="A2797" s="73" t="s">
        <v>544</v>
      </c>
      <c r="B2797" s="27" t="s">
        <v>48</v>
      </c>
      <c r="C2797" s="74">
        <v>1711.2133241641</v>
      </c>
      <c r="D2797" s="27">
        <v>52</v>
      </c>
      <c r="E2797" s="27">
        <v>5</v>
      </c>
      <c r="F2797" s="77">
        <v>20.87073844620253</v>
      </c>
      <c r="G2797" s="27" t="s">
        <v>857</v>
      </c>
      <c r="H2797" s="27" t="s">
        <v>64</v>
      </c>
      <c r="I2797" s="27">
        <v>1161</v>
      </c>
      <c r="J2797" s="27">
        <v>87</v>
      </c>
      <c r="K2797" s="27">
        <v>6</v>
      </c>
      <c r="L2797" s="123">
        <v>6.8965517241379309E-2</v>
      </c>
      <c r="M2797" s="27" t="s">
        <v>64</v>
      </c>
      <c r="N2797" s="70">
        <f t="shared" si="129"/>
        <v>5084.1118854949364</v>
      </c>
      <c r="O2797" s="1">
        <v>44238</v>
      </c>
      <c r="P2797" s="1">
        <f t="shared" si="130"/>
        <v>44220</v>
      </c>
      <c r="Q2797" s="1">
        <f t="shared" si="131"/>
        <v>44233</v>
      </c>
    </row>
    <row r="2798" spans="1:17" x14ac:dyDescent="0.25">
      <c r="A2798" s="73" t="s">
        <v>545</v>
      </c>
      <c r="B2798" s="27" t="s">
        <v>54</v>
      </c>
      <c r="C2798" s="74">
        <v>7315.6481145470188</v>
      </c>
      <c r="D2798" s="27">
        <v>415</v>
      </c>
      <c r="E2798" s="27">
        <v>35</v>
      </c>
      <c r="F2798" s="69">
        <v>34.173322183564302</v>
      </c>
      <c r="G2798" s="27" t="s">
        <v>860</v>
      </c>
      <c r="H2798" s="27" t="s">
        <v>66</v>
      </c>
      <c r="I2798" s="27">
        <v>9732</v>
      </c>
      <c r="J2798" s="27">
        <v>764</v>
      </c>
      <c r="K2798" s="27">
        <v>38</v>
      </c>
      <c r="L2798" s="72">
        <v>4.9738219895287955E-2</v>
      </c>
      <c r="M2798" s="27" t="s">
        <v>66</v>
      </c>
      <c r="N2798" s="70">
        <f t="shared" si="129"/>
        <v>10443.367259297251</v>
      </c>
      <c r="O2798" s="1">
        <v>44238</v>
      </c>
      <c r="P2798" s="1">
        <f t="shared" si="130"/>
        <v>44220</v>
      </c>
      <c r="Q2798" s="1">
        <f t="shared" si="131"/>
        <v>44233</v>
      </c>
    </row>
    <row r="2799" spans="1:17" x14ac:dyDescent="0.25">
      <c r="A2799" s="73" t="s">
        <v>546</v>
      </c>
      <c r="B2799" s="27" t="s">
        <v>49</v>
      </c>
      <c r="C2799" s="74">
        <v>10981.723636578799</v>
      </c>
      <c r="D2799" s="27">
        <v>425</v>
      </c>
      <c r="E2799" s="27">
        <v>35</v>
      </c>
      <c r="F2799" s="75">
        <v>22.76509665270396</v>
      </c>
      <c r="G2799" s="27" t="s">
        <v>859</v>
      </c>
      <c r="H2799" s="27" t="s">
        <v>66</v>
      </c>
      <c r="I2799" s="27">
        <v>29849</v>
      </c>
      <c r="J2799" s="27">
        <v>3788</v>
      </c>
      <c r="K2799" s="27">
        <v>40</v>
      </c>
      <c r="L2799" s="122">
        <v>1.0559662090813094E-2</v>
      </c>
      <c r="M2799" s="27" t="s">
        <v>66</v>
      </c>
      <c r="N2799" s="70">
        <f t="shared" si="129"/>
        <v>34493.674448177044</v>
      </c>
      <c r="O2799" s="1">
        <v>44238</v>
      </c>
      <c r="P2799" s="1">
        <f t="shared" si="130"/>
        <v>44220</v>
      </c>
      <c r="Q2799" s="1">
        <f t="shared" si="131"/>
        <v>44233</v>
      </c>
    </row>
    <row r="2800" spans="1:17" x14ac:dyDescent="0.25">
      <c r="A2800" s="73" t="s">
        <v>547</v>
      </c>
      <c r="B2800" s="27" t="s">
        <v>43</v>
      </c>
      <c r="C2800" s="74">
        <v>16752.226867065601</v>
      </c>
      <c r="D2800" s="27">
        <v>1281</v>
      </c>
      <c r="E2800" s="27">
        <v>109</v>
      </c>
      <c r="F2800" s="69">
        <v>46.475697514703413</v>
      </c>
      <c r="G2800" s="27" t="s">
        <v>860</v>
      </c>
      <c r="H2800" s="27" t="s">
        <v>66</v>
      </c>
      <c r="I2800" s="27">
        <v>21110</v>
      </c>
      <c r="J2800" s="27">
        <v>1864</v>
      </c>
      <c r="K2800" s="27">
        <v>140</v>
      </c>
      <c r="L2800" s="72">
        <v>7.5107296137339061E-2</v>
      </c>
      <c r="M2800" s="27" t="s">
        <v>66</v>
      </c>
      <c r="N2800" s="70">
        <f t="shared" si="129"/>
        <v>11126.878920584408</v>
      </c>
      <c r="O2800" s="1">
        <v>44238</v>
      </c>
      <c r="P2800" s="1">
        <f t="shared" si="130"/>
        <v>44220</v>
      </c>
      <c r="Q2800" s="1">
        <f t="shared" si="131"/>
        <v>44233</v>
      </c>
    </row>
    <row r="2801" spans="1:17" x14ac:dyDescent="0.25">
      <c r="A2801" s="73" t="s">
        <v>548</v>
      </c>
      <c r="B2801" s="27" t="s">
        <v>51</v>
      </c>
      <c r="C2801" s="74">
        <v>14695.182980035201</v>
      </c>
      <c r="D2801" s="27">
        <v>848</v>
      </c>
      <c r="E2801" s="27">
        <v>121</v>
      </c>
      <c r="F2801" s="75">
        <v>58.81421928940447</v>
      </c>
      <c r="G2801" s="27" t="s">
        <v>859</v>
      </c>
      <c r="H2801" s="27" t="s">
        <v>66</v>
      </c>
      <c r="I2801" s="27">
        <v>25830</v>
      </c>
      <c r="J2801" s="27">
        <v>2569</v>
      </c>
      <c r="K2801" s="27">
        <v>127</v>
      </c>
      <c r="L2801" s="122">
        <v>4.9435578045932273E-2</v>
      </c>
      <c r="M2801" s="27" t="s">
        <v>68</v>
      </c>
      <c r="N2801" s="70">
        <f t="shared" ref="N2801:N2817" si="132">(J2801/C2801)*100000</f>
        <v>17481.919098865459</v>
      </c>
      <c r="O2801" s="1">
        <v>44238</v>
      </c>
      <c r="P2801" s="1">
        <f t="shared" si="130"/>
        <v>44220</v>
      </c>
      <c r="Q2801" s="1">
        <f t="shared" si="131"/>
        <v>44233</v>
      </c>
    </row>
    <row r="2802" spans="1:17" x14ac:dyDescent="0.25">
      <c r="A2802" s="73" t="s">
        <v>549</v>
      </c>
      <c r="B2802" s="27" t="s">
        <v>51</v>
      </c>
      <c r="C2802" s="74">
        <v>56177.316442514697</v>
      </c>
      <c r="D2802" s="27">
        <v>4061</v>
      </c>
      <c r="E2802" s="27">
        <v>394</v>
      </c>
      <c r="F2802" s="69">
        <v>50.096478303044705</v>
      </c>
      <c r="G2802" s="27" t="s">
        <v>860</v>
      </c>
      <c r="H2802" s="27" t="s">
        <v>66</v>
      </c>
      <c r="I2802" s="27">
        <v>76477</v>
      </c>
      <c r="J2802" s="27">
        <v>7246</v>
      </c>
      <c r="K2802" s="27">
        <v>454</v>
      </c>
      <c r="L2802" s="72">
        <v>6.2655258073419817E-2</v>
      </c>
      <c r="M2802" s="27" t="s">
        <v>66</v>
      </c>
      <c r="N2802" s="70">
        <f t="shared" si="132"/>
        <v>12898.444530391034</v>
      </c>
      <c r="O2802" s="1">
        <v>44238</v>
      </c>
      <c r="P2802" s="1">
        <f t="shared" si="130"/>
        <v>44220</v>
      </c>
      <c r="Q2802" s="1">
        <f t="shared" si="131"/>
        <v>44233</v>
      </c>
    </row>
    <row r="2803" spans="1:17" x14ac:dyDescent="0.25">
      <c r="A2803" s="73" t="s">
        <v>550</v>
      </c>
      <c r="B2803" s="27" t="s">
        <v>46</v>
      </c>
      <c r="C2803" s="74">
        <v>1451.48737987204</v>
      </c>
      <c r="D2803" s="27">
        <v>53</v>
      </c>
      <c r="E2803" s="27" t="s">
        <v>574</v>
      </c>
      <c r="F2803" s="77">
        <v>4.9210604528210515</v>
      </c>
      <c r="G2803" s="27" t="s">
        <v>857</v>
      </c>
      <c r="H2803" s="27" t="s">
        <v>66</v>
      </c>
      <c r="I2803" s="27">
        <v>1305</v>
      </c>
      <c r="J2803" s="27">
        <v>112</v>
      </c>
      <c r="K2803" s="27">
        <v>1</v>
      </c>
      <c r="L2803" s="123">
        <v>8.9285714285714281E-3</v>
      </c>
      <c r="M2803" s="27" t="s">
        <v>66</v>
      </c>
      <c r="N2803" s="70">
        <f t="shared" si="132"/>
        <v>7716.2227900234084</v>
      </c>
      <c r="O2803" s="1">
        <v>44238</v>
      </c>
      <c r="P2803" s="1">
        <f t="shared" si="130"/>
        <v>44220</v>
      </c>
      <c r="Q2803" s="1">
        <f t="shared" si="131"/>
        <v>44233</v>
      </c>
    </row>
    <row r="2804" spans="1:17" x14ac:dyDescent="0.25">
      <c r="A2804" s="73" t="s">
        <v>551</v>
      </c>
      <c r="B2804" s="27" t="s">
        <v>52</v>
      </c>
      <c r="C2804" s="74">
        <v>15539.121805317</v>
      </c>
      <c r="D2804" s="27">
        <v>1045</v>
      </c>
      <c r="E2804" s="27">
        <v>92</v>
      </c>
      <c r="F2804" s="69">
        <v>42.289575007900609</v>
      </c>
      <c r="G2804" s="27" t="s">
        <v>860</v>
      </c>
      <c r="H2804" s="27" t="s">
        <v>66</v>
      </c>
      <c r="I2804" s="27">
        <v>18400</v>
      </c>
      <c r="J2804" s="27">
        <v>1581</v>
      </c>
      <c r="K2804" s="27">
        <v>109</v>
      </c>
      <c r="L2804" s="72">
        <v>6.8943706514864006E-2</v>
      </c>
      <c r="M2804" s="27" t="s">
        <v>66</v>
      </c>
      <c r="N2804" s="70">
        <f t="shared" si="132"/>
        <v>10174.32014374861</v>
      </c>
      <c r="O2804" s="1">
        <v>44238</v>
      </c>
      <c r="P2804" s="1">
        <f t="shared" si="130"/>
        <v>44220</v>
      </c>
      <c r="Q2804" s="1">
        <f t="shared" si="131"/>
        <v>44233</v>
      </c>
    </row>
    <row r="2805" spans="1:17" x14ac:dyDescent="0.25">
      <c r="A2805" s="73" t="s">
        <v>552</v>
      </c>
      <c r="B2805" s="27" t="s">
        <v>47</v>
      </c>
      <c r="C2805" s="74">
        <v>14533.4559376543</v>
      </c>
      <c r="D2805" s="27">
        <v>1080</v>
      </c>
      <c r="E2805" s="27">
        <v>79</v>
      </c>
      <c r="F2805" s="75">
        <v>38.826671144591508</v>
      </c>
      <c r="G2805" s="27" t="s">
        <v>859</v>
      </c>
      <c r="H2805" s="27" t="s">
        <v>66</v>
      </c>
      <c r="I2805" s="27">
        <v>34068</v>
      </c>
      <c r="J2805" s="27">
        <v>2830</v>
      </c>
      <c r="K2805" s="27">
        <v>96</v>
      </c>
      <c r="L2805" s="122">
        <v>3.3922261484098937E-2</v>
      </c>
      <c r="M2805" s="27" t="s">
        <v>66</v>
      </c>
      <c r="N2805" s="70">
        <f t="shared" si="132"/>
        <v>19472.312794287536</v>
      </c>
      <c r="O2805" s="1">
        <v>44238</v>
      </c>
      <c r="P2805" s="1">
        <f t="shared" si="130"/>
        <v>44220</v>
      </c>
      <c r="Q2805" s="1">
        <f t="shared" si="131"/>
        <v>44233</v>
      </c>
    </row>
    <row r="2806" spans="1:17" x14ac:dyDescent="0.25">
      <c r="A2806" s="73" t="s">
        <v>553</v>
      </c>
      <c r="B2806" s="27" t="s">
        <v>48</v>
      </c>
      <c r="C2806" s="74">
        <v>2458.2722255157701</v>
      </c>
      <c r="D2806" s="27">
        <v>53</v>
      </c>
      <c r="E2806" s="27" t="s">
        <v>574</v>
      </c>
      <c r="F2806" s="77">
        <v>5.8112824680012807</v>
      </c>
      <c r="G2806" s="27" t="s">
        <v>857</v>
      </c>
      <c r="H2806" s="27" t="s">
        <v>66</v>
      </c>
      <c r="I2806" s="27">
        <v>5294</v>
      </c>
      <c r="J2806" s="27">
        <v>512</v>
      </c>
      <c r="K2806" s="27">
        <v>3</v>
      </c>
      <c r="L2806" s="123">
        <v>5.859375E-3</v>
      </c>
      <c r="M2806" s="27" t="s">
        <v>66</v>
      </c>
      <c r="N2806" s="70">
        <f t="shared" si="132"/>
        <v>20827.63636531659</v>
      </c>
      <c r="O2806" s="1">
        <v>44238</v>
      </c>
      <c r="P2806" s="1">
        <f t="shared" si="130"/>
        <v>44220</v>
      </c>
      <c r="Q2806" s="1">
        <f t="shared" si="131"/>
        <v>44233</v>
      </c>
    </row>
    <row r="2807" spans="1:17" x14ac:dyDescent="0.25">
      <c r="A2807" s="73" t="s">
        <v>554</v>
      </c>
      <c r="B2807" s="27" t="s">
        <v>42</v>
      </c>
      <c r="C2807" s="74">
        <v>7178.4740239266202</v>
      </c>
      <c r="D2807" s="27">
        <v>202</v>
      </c>
      <c r="E2807" s="27">
        <v>12</v>
      </c>
      <c r="F2807" s="78">
        <v>11.940460525257993</v>
      </c>
      <c r="G2807" s="27" t="s">
        <v>858</v>
      </c>
      <c r="H2807" s="27" t="s">
        <v>66</v>
      </c>
      <c r="I2807" s="27">
        <v>50969</v>
      </c>
      <c r="J2807" s="27">
        <v>1877</v>
      </c>
      <c r="K2807" s="27">
        <v>16</v>
      </c>
      <c r="L2807" s="124">
        <v>8.5242408098028764E-3</v>
      </c>
      <c r="M2807" s="27" t="s">
        <v>66</v>
      </c>
      <c r="N2807" s="70">
        <f t="shared" si="132"/>
        <v>26147.618473560797</v>
      </c>
      <c r="O2807" s="1">
        <v>44238</v>
      </c>
      <c r="P2807" s="1">
        <f t="shared" si="130"/>
        <v>44220</v>
      </c>
      <c r="Q2807" s="1">
        <f t="shared" si="131"/>
        <v>44233</v>
      </c>
    </row>
    <row r="2808" spans="1:17" x14ac:dyDescent="0.25">
      <c r="A2808" s="73" t="s">
        <v>555</v>
      </c>
      <c r="B2808" s="27" t="s">
        <v>49</v>
      </c>
      <c r="C2808" s="74">
        <v>24460.265400539301</v>
      </c>
      <c r="D2808" s="27">
        <v>1761</v>
      </c>
      <c r="E2808" s="27">
        <v>79</v>
      </c>
      <c r="F2808" s="75">
        <v>23.0694845311561</v>
      </c>
      <c r="G2808" s="27" t="s">
        <v>859</v>
      </c>
      <c r="H2808" s="27" t="s">
        <v>66</v>
      </c>
      <c r="I2808" s="27">
        <v>33775</v>
      </c>
      <c r="J2808" s="27">
        <v>2596</v>
      </c>
      <c r="K2808" s="27">
        <v>95</v>
      </c>
      <c r="L2808" s="122">
        <v>3.6594761171032358E-2</v>
      </c>
      <c r="M2808" s="27" t="s">
        <v>66</v>
      </c>
      <c r="N2808" s="70">
        <f t="shared" si="132"/>
        <v>10613.130959497941</v>
      </c>
      <c r="O2808" s="1">
        <v>44238</v>
      </c>
      <c r="P2808" s="1">
        <f t="shared" si="130"/>
        <v>44220</v>
      </c>
      <c r="Q2808" s="1">
        <f t="shared" si="131"/>
        <v>44233</v>
      </c>
    </row>
    <row r="2809" spans="1:17" x14ac:dyDescent="0.25">
      <c r="A2809" s="73" t="s">
        <v>556</v>
      </c>
      <c r="B2809" s="27" t="s">
        <v>54</v>
      </c>
      <c r="C2809" s="74">
        <v>10765.112077551599</v>
      </c>
      <c r="D2809" s="27">
        <v>545</v>
      </c>
      <c r="E2809" s="27">
        <v>52</v>
      </c>
      <c r="F2809" s="69">
        <v>34.502991585485525</v>
      </c>
      <c r="G2809" s="27" t="s">
        <v>860</v>
      </c>
      <c r="H2809" s="27" t="s">
        <v>66</v>
      </c>
      <c r="I2809" s="27">
        <v>12149</v>
      </c>
      <c r="J2809" s="27">
        <v>1032</v>
      </c>
      <c r="K2809" s="27">
        <v>54</v>
      </c>
      <c r="L2809" s="72">
        <v>5.232558139534884E-2</v>
      </c>
      <c r="M2809" s="27" t="s">
        <v>66</v>
      </c>
      <c r="N2809" s="70">
        <f t="shared" si="132"/>
        <v>9586.5235082133622</v>
      </c>
      <c r="O2809" s="1">
        <v>44238</v>
      </c>
      <c r="P2809" s="1">
        <f t="shared" si="130"/>
        <v>44220</v>
      </c>
      <c r="Q2809" s="1">
        <f t="shared" si="131"/>
        <v>44233</v>
      </c>
    </row>
    <row r="2810" spans="1:17" x14ac:dyDescent="0.25">
      <c r="A2810" s="73" t="s">
        <v>557</v>
      </c>
      <c r="B2810" s="27" t="s">
        <v>49</v>
      </c>
      <c r="C2810" s="74">
        <v>22284.2851538703</v>
      </c>
      <c r="D2810" s="27">
        <v>1042</v>
      </c>
      <c r="E2810" s="27">
        <v>108</v>
      </c>
      <c r="F2810" s="75">
        <v>34.617604563123756</v>
      </c>
      <c r="G2810" s="27" t="s">
        <v>859</v>
      </c>
      <c r="H2810" s="27" t="s">
        <v>66</v>
      </c>
      <c r="I2810" s="27">
        <v>49992</v>
      </c>
      <c r="J2810" s="27">
        <v>5018</v>
      </c>
      <c r="K2810" s="27">
        <v>122</v>
      </c>
      <c r="L2810" s="122">
        <v>2.4312475089677162E-2</v>
      </c>
      <c r="M2810" s="27" t="s">
        <v>66</v>
      </c>
      <c r="N2810" s="70">
        <f t="shared" si="132"/>
        <v>22518.110701560832</v>
      </c>
      <c r="O2810" s="1">
        <v>44238</v>
      </c>
      <c r="P2810" s="1">
        <f t="shared" si="130"/>
        <v>44220</v>
      </c>
      <c r="Q2810" s="1">
        <f t="shared" si="131"/>
        <v>44233</v>
      </c>
    </row>
    <row r="2811" spans="1:17" x14ac:dyDescent="0.25">
      <c r="A2811" s="73" t="s">
        <v>558</v>
      </c>
      <c r="B2811" s="27" t="s">
        <v>42</v>
      </c>
      <c r="C2811" s="74">
        <v>845.307934845815</v>
      </c>
      <c r="D2811" s="27">
        <v>17</v>
      </c>
      <c r="E2811" s="27" t="s">
        <v>574</v>
      </c>
      <c r="F2811" s="77">
        <v>8.4500060255083334</v>
      </c>
      <c r="G2811" s="27" t="s">
        <v>857</v>
      </c>
      <c r="H2811" s="27" t="s">
        <v>66</v>
      </c>
      <c r="I2811" s="27">
        <v>801</v>
      </c>
      <c r="J2811" s="27">
        <v>74</v>
      </c>
      <c r="K2811" s="27">
        <v>2</v>
      </c>
      <c r="L2811" s="123">
        <v>2.7027027027027029E-2</v>
      </c>
      <c r="M2811" s="27" t="s">
        <v>66</v>
      </c>
      <c r="N2811" s="70">
        <f t="shared" si="132"/>
        <v>8754.2062424266333</v>
      </c>
      <c r="O2811" s="1">
        <v>44238</v>
      </c>
      <c r="P2811" s="1">
        <f t="shared" si="130"/>
        <v>44220</v>
      </c>
      <c r="Q2811" s="1">
        <f t="shared" si="131"/>
        <v>44233</v>
      </c>
    </row>
    <row r="2812" spans="1:17" x14ac:dyDescent="0.25">
      <c r="A2812" s="73" t="s">
        <v>559</v>
      </c>
      <c r="B2812" s="27" t="s">
        <v>53</v>
      </c>
      <c r="C2812" s="74">
        <v>18868.1392219843</v>
      </c>
      <c r="D2812" s="27">
        <v>1992</v>
      </c>
      <c r="E2812" s="27">
        <v>153</v>
      </c>
      <c r="F2812" s="75">
        <v>57.920769504594034</v>
      </c>
      <c r="G2812" s="27" t="s">
        <v>859</v>
      </c>
      <c r="H2812" s="27" t="s">
        <v>66</v>
      </c>
      <c r="I2812" s="27">
        <v>55707</v>
      </c>
      <c r="J2812" s="27">
        <v>4185</v>
      </c>
      <c r="K2812" s="27">
        <v>203</v>
      </c>
      <c r="L2812" s="122">
        <v>4.8506571087216246E-2</v>
      </c>
      <c r="M2812" s="27" t="s">
        <v>66</v>
      </c>
      <c r="N2812" s="70">
        <f t="shared" si="132"/>
        <v>22180.247616171007</v>
      </c>
      <c r="O2812" s="1">
        <v>44238</v>
      </c>
      <c r="P2812" s="1">
        <f t="shared" si="130"/>
        <v>44220</v>
      </c>
      <c r="Q2812" s="1">
        <f t="shared" si="131"/>
        <v>44233</v>
      </c>
    </row>
    <row r="2813" spans="1:17" x14ac:dyDescent="0.25">
      <c r="A2813" s="73" t="s">
        <v>560</v>
      </c>
      <c r="B2813" s="27" t="s">
        <v>49</v>
      </c>
      <c r="C2813" s="74">
        <v>41525.030739602102</v>
      </c>
      <c r="D2813" s="27">
        <v>3512</v>
      </c>
      <c r="E2813" s="27">
        <v>195</v>
      </c>
      <c r="F2813" s="75">
        <v>33.542591493587643</v>
      </c>
      <c r="G2813" s="27" t="s">
        <v>859</v>
      </c>
      <c r="H2813" s="27" t="s">
        <v>66</v>
      </c>
      <c r="I2813" s="27">
        <v>71806</v>
      </c>
      <c r="J2813" s="27">
        <v>6297</v>
      </c>
      <c r="K2813" s="27">
        <v>228</v>
      </c>
      <c r="L2813" s="122">
        <v>3.6207717960933777E-2</v>
      </c>
      <c r="M2813" s="27" t="s">
        <v>66</v>
      </c>
      <c r="N2813" s="70">
        <f t="shared" si="132"/>
        <v>15164.347594316407</v>
      </c>
      <c r="O2813" s="1">
        <v>44238</v>
      </c>
      <c r="P2813" s="1">
        <f t="shared" si="130"/>
        <v>44220</v>
      </c>
      <c r="Q2813" s="1">
        <f t="shared" si="131"/>
        <v>44233</v>
      </c>
    </row>
    <row r="2814" spans="1:17" x14ac:dyDescent="0.25">
      <c r="A2814" s="73" t="s">
        <v>54</v>
      </c>
      <c r="B2814" s="27" t="s">
        <v>54</v>
      </c>
      <c r="C2814" s="74">
        <v>191574.677370558</v>
      </c>
      <c r="D2814" s="27">
        <v>19891</v>
      </c>
      <c r="E2814" s="27">
        <v>1296</v>
      </c>
      <c r="F2814" s="75">
        <v>48.321328184919778</v>
      </c>
      <c r="G2814" s="27" t="s">
        <v>859</v>
      </c>
      <c r="H2814" s="27" t="s">
        <v>66</v>
      </c>
      <c r="I2814" s="27">
        <v>552540</v>
      </c>
      <c r="J2814" s="27">
        <v>47772</v>
      </c>
      <c r="K2814" s="27">
        <v>1457</v>
      </c>
      <c r="L2814" s="122">
        <v>3.0499037092857742E-2</v>
      </c>
      <c r="M2814" s="27" t="s">
        <v>66</v>
      </c>
      <c r="N2814" s="70">
        <f t="shared" si="132"/>
        <v>24936.489861651102</v>
      </c>
      <c r="O2814" s="1">
        <v>44238</v>
      </c>
      <c r="P2814" s="1">
        <f t="shared" si="130"/>
        <v>44220</v>
      </c>
      <c r="Q2814" s="1">
        <f t="shared" si="131"/>
        <v>44233</v>
      </c>
    </row>
    <row r="2815" spans="1:17" x14ac:dyDescent="0.25">
      <c r="A2815" s="73" t="s">
        <v>561</v>
      </c>
      <c r="B2815" s="27" t="s">
        <v>48</v>
      </c>
      <c r="C2815" s="74">
        <v>1046.7288034764699</v>
      </c>
      <c r="D2815" s="27">
        <v>30</v>
      </c>
      <c r="E2815" s="27" t="s">
        <v>574</v>
      </c>
      <c r="F2815" s="77">
        <v>27.295922761019966</v>
      </c>
      <c r="G2815" s="27" t="s">
        <v>857</v>
      </c>
      <c r="H2815" s="27" t="s">
        <v>66</v>
      </c>
      <c r="I2815" s="27">
        <v>1447</v>
      </c>
      <c r="J2815" s="27">
        <v>137</v>
      </c>
      <c r="K2815" s="27">
        <v>4</v>
      </c>
      <c r="L2815" s="123">
        <v>2.9197080291970802E-2</v>
      </c>
      <c r="M2815" s="27" t="s">
        <v>66</v>
      </c>
      <c r="N2815" s="70">
        <f t="shared" si="132"/>
        <v>13088.394963909075</v>
      </c>
      <c r="O2815" s="1">
        <v>44238</v>
      </c>
      <c r="P2815" s="1">
        <f t="shared" si="130"/>
        <v>44220</v>
      </c>
      <c r="Q2815" s="1">
        <f t="shared" si="131"/>
        <v>44233</v>
      </c>
    </row>
    <row r="2816" spans="1:17" x14ac:dyDescent="0.25">
      <c r="A2816" s="73" t="s">
        <v>562</v>
      </c>
      <c r="B2816" s="27" t="s">
        <v>51</v>
      </c>
      <c r="C2816" s="74">
        <v>11271.338775648501</v>
      </c>
      <c r="D2816" s="27">
        <v>839</v>
      </c>
      <c r="E2816" s="27">
        <v>61</v>
      </c>
      <c r="F2816" s="75">
        <v>38.656835216029314</v>
      </c>
      <c r="G2816" s="27" t="s">
        <v>859</v>
      </c>
      <c r="H2816" s="27" t="s">
        <v>66</v>
      </c>
      <c r="I2816" s="27">
        <v>22336</v>
      </c>
      <c r="J2816" s="27">
        <v>1593</v>
      </c>
      <c r="K2816" s="27">
        <v>68</v>
      </c>
      <c r="L2816" s="122">
        <v>4.2686754551161332E-2</v>
      </c>
      <c r="M2816" s="27" t="s">
        <v>66</v>
      </c>
      <c r="N2816" s="70">
        <f t="shared" si="132"/>
        <v>14133.192442424359</v>
      </c>
      <c r="O2816" s="1">
        <v>44238</v>
      </c>
      <c r="P2816" s="1">
        <f t="shared" si="130"/>
        <v>44220</v>
      </c>
      <c r="Q2816" s="1">
        <f t="shared" si="131"/>
        <v>44233</v>
      </c>
    </row>
    <row r="2817" spans="1:17" x14ac:dyDescent="0.25">
      <c r="A2817" s="73" t="s">
        <v>563</v>
      </c>
      <c r="B2817" s="27" t="s">
        <v>41</v>
      </c>
      <c r="C2817" s="74">
        <v>24061.696973528105</v>
      </c>
      <c r="D2817" s="27">
        <v>1035</v>
      </c>
      <c r="E2817" s="27">
        <v>85</v>
      </c>
      <c r="F2817" s="75">
        <v>25.232753026971285</v>
      </c>
      <c r="G2817" s="27" t="s">
        <v>859</v>
      </c>
      <c r="H2817" s="27" t="s">
        <v>66</v>
      </c>
      <c r="I2817" s="27">
        <v>29754</v>
      </c>
      <c r="J2817" s="27">
        <v>2856</v>
      </c>
      <c r="K2817" s="27">
        <v>94</v>
      </c>
      <c r="L2817" s="122">
        <v>3.2913165266106444E-2</v>
      </c>
      <c r="M2817" s="27" t="s">
        <v>66</v>
      </c>
      <c r="N2817" s="70">
        <f t="shared" si="132"/>
        <v>11869.487023887294</v>
      </c>
      <c r="O2817" s="1">
        <v>44238</v>
      </c>
      <c r="P2817" s="1">
        <f t="shared" si="130"/>
        <v>44220</v>
      </c>
      <c r="Q2817" s="1">
        <f t="shared" si="131"/>
        <v>44233</v>
      </c>
    </row>
    <row r="2818" spans="1:17" x14ac:dyDescent="0.25">
      <c r="A2818" s="73" t="s">
        <v>221</v>
      </c>
      <c r="B2818" s="27" t="s">
        <v>52</v>
      </c>
      <c r="C2818" s="74">
        <v>18224.238036758699</v>
      </c>
      <c r="D2818" s="27">
        <v>1366</v>
      </c>
      <c r="E2818" s="27">
        <v>82</v>
      </c>
      <c r="F2818" s="69">
        <v>32.139301765752116</v>
      </c>
      <c r="G2818" s="27" t="s">
        <v>860</v>
      </c>
      <c r="H2818" s="27" t="s">
        <v>66</v>
      </c>
      <c r="I2818" s="27">
        <v>22688</v>
      </c>
      <c r="J2818" s="27">
        <v>1636</v>
      </c>
      <c r="K2818" s="27">
        <v>101</v>
      </c>
      <c r="L2818" s="72">
        <v>6.1735941320293398E-2</v>
      </c>
      <c r="M2818" s="27" t="s">
        <v>66</v>
      </c>
      <c r="N2818" s="70">
        <f t="shared" ref="N2818:N2881" si="133">(J2818/C2818)*100000</f>
        <v>8977.0557029608099</v>
      </c>
      <c r="O2818" s="1">
        <v>44245</v>
      </c>
      <c r="P2818" s="1">
        <f t="shared" ref="P2818:P2881" si="134">O2818-18</f>
        <v>44227</v>
      </c>
      <c r="Q2818" s="1">
        <f t="shared" ref="Q2818:Q2881" si="135">O2818-5</f>
        <v>44240</v>
      </c>
    </row>
    <row r="2819" spans="1:17" x14ac:dyDescent="0.25">
      <c r="A2819" s="73" t="s">
        <v>222</v>
      </c>
      <c r="B2819" s="27" t="s">
        <v>49</v>
      </c>
      <c r="C2819" s="74">
        <v>23727.780397963001</v>
      </c>
      <c r="D2819" s="27">
        <v>733</v>
      </c>
      <c r="E2819" s="27">
        <v>47</v>
      </c>
      <c r="F2819" s="75">
        <v>14.148575217895493</v>
      </c>
      <c r="G2819" s="27" t="s">
        <v>859</v>
      </c>
      <c r="H2819" s="27" t="s">
        <v>64</v>
      </c>
      <c r="I2819" s="27">
        <v>32888</v>
      </c>
      <c r="J2819" s="27">
        <v>2624</v>
      </c>
      <c r="K2819" s="27">
        <v>52</v>
      </c>
      <c r="L2819" s="122">
        <v>1.9817073170731708E-2</v>
      </c>
      <c r="M2819" s="27" t="s">
        <v>68</v>
      </c>
      <c r="N2819" s="70">
        <f t="shared" si="133"/>
        <v>11058.767217119335</v>
      </c>
      <c r="O2819" s="1">
        <v>44245</v>
      </c>
      <c r="P2819" s="1">
        <f t="shared" si="134"/>
        <v>44227</v>
      </c>
      <c r="Q2819" s="1">
        <f t="shared" si="135"/>
        <v>44240</v>
      </c>
    </row>
    <row r="2820" spans="1:17" x14ac:dyDescent="0.25">
      <c r="A2820" s="73" t="s">
        <v>223</v>
      </c>
      <c r="B2820" s="27" t="s">
        <v>43</v>
      </c>
      <c r="C2820" s="74">
        <v>10449.281569213599</v>
      </c>
      <c r="D2820" s="27">
        <v>1109</v>
      </c>
      <c r="E2820" s="27">
        <v>74</v>
      </c>
      <c r="F2820" s="69">
        <v>50.584475599618493</v>
      </c>
      <c r="G2820" s="27" t="s">
        <v>860</v>
      </c>
      <c r="H2820" s="27" t="s">
        <v>66</v>
      </c>
      <c r="I2820" s="27">
        <v>16798</v>
      </c>
      <c r="J2820" s="27">
        <v>1043</v>
      </c>
      <c r="K2820" s="27">
        <v>83</v>
      </c>
      <c r="L2820" s="72">
        <v>7.9578139980824539E-2</v>
      </c>
      <c r="M2820" s="27" t="s">
        <v>66</v>
      </c>
      <c r="N2820" s="70">
        <f t="shared" si="133"/>
        <v>9981.5474689949897</v>
      </c>
      <c r="O2820" s="1">
        <v>44245</v>
      </c>
      <c r="P2820" s="1">
        <f t="shared" si="134"/>
        <v>44227</v>
      </c>
      <c r="Q2820" s="1">
        <f t="shared" si="135"/>
        <v>44240</v>
      </c>
    </row>
    <row r="2821" spans="1:17" x14ac:dyDescent="0.25">
      <c r="A2821" s="73" t="s">
        <v>224</v>
      </c>
      <c r="B2821" s="27" t="s">
        <v>42</v>
      </c>
      <c r="C2821" s="74">
        <v>8227.4352056835796</v>
      </c>
      <c r="D2821" s="27">
        <v>232</v>
      </c>
      <c r="E2821" s="27">
        <v>16</v>
      </c>
      <c r="F2821" s="75">
        <v>13.890806968223192</v>
      </c>
      <c r="G2821" s="27" t="s">
        <v>859</v>
      </c>
      <c r="H2821" s="27" t="s">
        <v>66</v>
      </c>
      <c r="I2821" s="27">
        <v>10257</v>
      </c>
      <c r="J2821" s="27">
        <v>817</v>
      </c>
      <c r="K2821" s="27">
        <v>16</v>
      </c>
      <c r="L2821" s="122">
        <v>1.9583843329253364E-2</v>
      </c>
      <c r="M2821" s="27" t="s">
        <v>66</v>
      </c>
      <c r="N2821" s="70">
        <f t="shared" si="133"/>
        <v>9930.1906314085536</v>
      </c>
      <c r="O2821" s="1">
        <v>44245</v>
      </c>
      <c r="P2821" s="1">
        <f t="shared" si="134"/>
        <v>44227</v>
      </c>
      <c r="Q2821" s="1">
        <f t="shared" si="135"/>
        <v>44240</v>
      </c>
    </row>
    <row r="2822" spans="1:17" x14ac:dyDescent="0.25">
      <c r="A2822" s="73" t="s">
        <v>225</v>
      </c>
      <c r="B2822" s="27" t="s">
        <v>47</v>
      </c>
      <c r="C2822" s="74">
        <v>28496.164598917199</v>
      </c>
      <c r="D2822" s="27">
        <v>2115</v>
      </c>
      <c r="E2822" s="27">
        <v>113</v>
      </c>
      <c r="F2822" s="75">
        <v>28.324613803414341</v>
      </c>
      <c r="G2822" s="27" t="s">
        <v>859</v>
      </c>
      <c r="H2822" s="27" t="s">
        <v>66</v>
      </c>
      <c r="I2822" s="27">
        <v>48117</v>
      </c>
      <c r="J2822" s="27">
        <v>3496</v>
      </c>
      <c r="K2822" s="27">
        <v>127</v>
      </c>
      <c r="L2822" s="122">
        <v>3.6327231121281466E-2</v>
      </c>
      <c r="M2822" s="27" t="s">
        <v>66</v>
      </c>
      <c r="N2822" s="70">
        <f t="shared" si="133"/>
        <v>12268.317681365588</v>
      </c>
      <c r="O2822" s="1">
        <v>44245</v>
      </c>
      <c r="P2822" s="1">
        <f t="shared" si="134"/>
        <v>44227</v>
      </c>
      <c r="Q2822" s="1">
        <f t="shared" si="135"/>
        <v>44240</v>
      </c>
    </row>
    <row r="2823" spans="1:17" x14ac:dyDescent="0.25">
      <c r="A2823" s="73" t="s">
        <v>226</v>
      </c>
      <c r="B2823" s="27" t="s">
        <v>42</v>
      </c>
      <c r="C2823" s="74">
        <v>462.23398096760798</v>
      </c>
      <c r="D2823" s="27">
        <v>2</v>
      </c>
      <c r="E2823" s="27">
        <v>0</v>
      </c>
      <c r="F2823" s="77">
        <v>0</v>
      </c>
      <c r="G2823" s="27" t="s">
        <v>857</v>
      </c>
      <c r="H2823" s="27" t="s">
        <v>68</v>
      </c>
      <c r="I2823" s="27">
        <v>190</v>
      </c>
      <c r="J2823" s="27">
        <v>15</v>
      </c>
      <c r="K2823" s="27">
        <v>0</v>
      </c>
      <c r="L2823" s="147">
        <v>0</v>
      </c>
      <c r="M2823" s="27" t="s">
        <v>68</v>
      </c>
      <c r="N2823" s="70">
        <f t="shared" si="133"/>
        <v>3245.1097534196983</v>
      </c>
      <c r="O2823" s="1">
        <v>44245</v>
      </c>
      <c r="P2823" s="1">
        <f t="shared" si="134"/>
        <v>44227</v>
      </c>
      <c r="Q2823" s="1">
        <f t="shared" si="135"/>
        <v>44240</v>
      </c>
    </row>
    <row r="2824" spans="1:17" x14ac:dyDescent="0.25">
      <c r="A2824" s="73" t="s">
        <v>227</v>
      </c>
      <c r="B2824" s="27" t="s">
        <v>45</v>
      </c>
      <c r="C2824" s="74">
        <v>16598.0263143665</v>
      </c>
      <c r="D2824" s="27">
        <v>934</v>
      </c>
      <c r="E2824" s="27">
        <v>58</v>
      </c>
      <c r="F2824" s="75">
        <v>24.959938395032388</v>
      </c>
      <c r="G2824" s="27" t="s">
        <v>859</v>
      </c>
      <c r="H2824" s="27" t="s">
        <v>66</v>
      </c>
      <c r="I2824" s="27">
        <v>23967</v>
      </c>
      <c r="J2824" s="27">
        <v>1579</v>
      </c>
      <c r="K2824" s="27">
        <v>76</v>
      </c>
      <c r="L2824" s="122">
        <v>4.8131728942368585E-2</v>
      </c>
      <c r="M2824" s="27" t="s">
        <v>64</v>
      </c>
      <c r="N2824" s="70">
        <f t="shared" si="133"/>
        <v>9513.1792786307906</v>
      </c>
      <c r="O2824" s="1">
        <v>44245</v>
      </c>
      <c r="P2824" s="1">
        <f t="shared" si="134"/>
        <v>44227</v>
      </c>
      <c r="Q2824" s="1">
        <f t="shared" si="135"/>
        <v>44240</v>
      </c>
    </row>
    <row r="2825" spans="1:17" x14ac:dyDescent="0.25">
      <c r="A2825" s="73" t="s">
        <v>228</v>
      </c>
      <c r="B2825" s="27" t="s">
        <v>48</v>
      </c>
      <c r="C2825" s="74">
        <v>40259.238105780198</v>
      </c>
      <c r="D2825" s="27">
        <v>1852</v>
      </c>
      <c r="E2825" s="27">
        <v>637</v>
      </c>
      <c r="F2825" s="75">
        <v>113.01753868379186</v>
      </c>
      <c r="G2825" s="27" t="s">
        <v>859</v>
      </c>
      <c r="H2825" s="27" t="s">
        <v>64</v>
      </c>
      <c r="I2825" s="27">
        <v>238481</v>
      </c>
      <c r="J2825" s="27">
        <v>31032</v>
      </c>
      <c r="K2825" s="27">
        <v>679</v>
      </c>
      <c r="L2825" s="122">
        <v>2.1880639340036093E-2</v>
      </c>
      <c r="M2825" s="27" t="s">
        <v>64</v>
      </c>
      <c r="N2825" s="70">
        <f t="shared" si="133"/>
        <v>77080.445284295129</v>
      </c>
      <c r="O2825" s="1">
        <v>44245</v>
      </c>
      <c r="P2825" s="1">
        <f t="shared" si="134"/>
        <v>44227</v>
      </c>
      <c r="Q2825" s="1">
        <f t="shared" si="135"/>
        <v>44240</v>
      </c>
    </row>
    <row r="2826" spans="1:17" x14ac:dyDescent="0.25">
      <c r="A2826" s="73" t="s">
        <v>229</v>
      </c>
      <c r="B2826" s="27" t="s">
        <v>45</v>
      </c>
      <c r="C2826" s="74">
        <v>36064.049778037697</v>
      </c>
      <c r="D2826" s="27">
        <v>2176</v>
      </c>
      <c r="E2826" s="27">
        <v>152</v>
      </c>
      <c r="F2826" s="75">
        <v>30.105168232533455</v>
      </c>
      <c r="G2826" s="27" t="s">
        <v>859</v>
      </c>
      <c r="H2826" s="27" t="s">
        <v>66</v>
      </c>
      <c r="I2826" s="27">
        <v>73317</v>
      </c>
      <c r="J2826" s="27">
        <v>5577</v>
      </c>
      <c r="K2826" s="27">
        <v>177</v>
      </c>
      <c r="L2826" s="122">
        <v>3.1737493275954813E-2</v>
      </c>
      <c r="M2826" s="27" t="s">
        <v>66</v>
      </c>
      <c r="N2826" s="70">
        <f t="shared" si="133"/>
        <v>15464.153455656233</v>
      </c>
      <c r="O2826" s="1">
        <v>44245</v>
      </c>
      <c r="P2826" s="1">
        <f t="shared" si="134"/>
        <v>44227</v>
      </c>
      <c r="Q2826" s="1">
        <f t="shared" si="135"/>
        <v>44240</v>
      </c>
    </row>
    <row r="2827" spans="1:17" x14ac:dyDescent="0.25">
      <c r="A2827" s="73" t="s">
        <v>230</v>
      </c>
      <c r="B2827" s="27" t="s">
        <v>44</v>
      </c>
      <c r="C2827" s="74">
        <v>260.803252500962</v>
      </c>
      <c r="D2827" s="27">
        <v>4</v>
      </c>
      <c r="E2827" s="27">
        <v>0</v>
      </c>
      <c r="F2827" s="77">
        <v>0</v>
      </c>
      <c r="G2827" s="27" t="s">
        <v>857</v>
      </c>
      <c r="H2827" s="27" t="s">
        <v>68</v>
      </c>
      <c r="I2827" s="27">
        <v>488</v>
      </c>
      <c r="J2827" s="27">
        <v>23</v>
      </c>
      <c r="K2827" s="27">
        <v>0</v>
      </c>
      <c r="L2827" s="147">
        <v>0</v>
      </c>
      <c r="M2827" s="27" t="s">
        <v>68</v>
      </c>
      <c r="N2827" s="70">
        <f t="shared" si="133"/>
        <v>8818.908422131417</v>
      </c>
      <c r="O2827" s="1">
        <v>44245</v>
      </c>
      <c r="P2827" s="1">
        <f t="shared" si="134"/>
        <v>44227</v>
      </c>
      <c r="Q2827" s="1">
        <f t="shared" si="135"/>
        <v>44240</v>
      </c>
    </row>
    <row r="2828" spans="1:17" x14ac:dyDescent="0.25">
      <c r="A2828" s="73" t="s">
        <v>231</v>
      </c>
      <c r="B2828" s="27" t="s">
        <v>49</v>
      </c>
      <c r="C2828" s="74">
        <v>45827.143129014403</v>
      </c>
      <c r="D2828" s="27">
        <v>1512</v>
      </c>
      <c r="E2828" s="27">
        <v>96</v>
      </c>
      <c r="F2828" s="75">
        <v>14.963059856989897</v>
      </c>
      <c r="G2828" s="27" t="s">
        <v>859</v>
      </c>
      <c r="H2828" s="27" t="s">
        <v>66</v>
      </c>
      <c r="I2828" s="27">
        <v>86516</v>
      </c>
      <c r="J2828" s="27">
        <v>7222</v>
      </c>
      <c r="K2828" s="27">
        <v>107</v>
      </c>
      <c r="L2828" s="122">
        <v>1.4815840487399612E-2</v>
      </c>
      <c r="M2828" s="27" t="s">
        <v>66</v>
      </c>
      <c r="N2828" s="70">
        <f t="shared" si="133"/>
        <v>15759.219333547233</v>
      </c>
      <c r="O2828" s="1">
        <v>44245</v>
      </c>
      <c r="P2828" s="1">
        <f t="shared" si="134"/>
        <v>44227</v>
      </c>
      <c r="Q2828" s="1">
        <f t="shared" si="135"/>
        <v>44240</v>
      </c>
    </row>
    <row r="2829" spans="1:17" x14ac:dyDescent="0.25">
      <c r="A2829" s="73" t="s">
        <v>232</v>
      </c>
      <c r="B2829" s="27" t="s">
        <v>54</v>
      </c>
      <c r="C2829" s="74">
        <v>6286.5177862111304</v>
      </c>
      <c r="D2829" s="27">
        <v>329</v>
      </c>
      <c r="E2829" s="27">
        <v>25</v>
      </c>
      <c r="F2829" s="75">
        <v>28.405459849824613</v>
      </c>
      <c r="G2829" s="27" t="s">
        <v>859</v>
      </c>
      <c r="H2829" s="27" t="s">
        <v>64</v>
      </c>
      <c r="I2829" s="27">
        <v>9518</v>
      </c>
      <c r="J2829" s="27">
        <v>1195</v>
      </c>
      <c r="K2829" s="27">
        <v>29</v>
      </c>
      <c r="L2829" s="122">
        <v>2.4267782426778243E-2</v>
      </c>
      <c r="M2829" s="27" t="s">
        <v>66</v>
      </c>
      <c r="N2829" s="70">
        <f t="shared" si="133"/>
        <v>19008.933731502631</v>
      </c>
      <c r="O2829" s="1">
        <v>44245</v>
      </c>
      <c r="P2829" s="1">
        <f t="shared" si="134"/>
        <v>44227</v>
      </c>
      <c r="Q2829" s="1">
        <f t="shared" si="135"/>
        <v>44240</v>
      </c>
    </row>
    <row r="2830" spans="1:17" x14ac:dyDescent="0.25">
      <c r="A2830" s="73" t="s">
        <v>233</v>
      </c>
      <c r="B2830" s="27" t="s">
        <v>49</v>
      </c>
      <c r="C2830" s="74">
        <v>3488.02577394533</v>
      </c>
      <c r="D2830" s="27">
        <v>147</v>
      </c>
      <c r="E2830" s="27">
        <v>19</v>
      </c>
      <c r="F2830" s="75">
        <v>38.908624680481743</v>
      </c>
      <c r="G2830" s="27" t="s">
        <v>859</v>
      </c>
      <c r="H2830" s="27" t="s">
        <v>64</v>
      </c>
      <c r="I2830" s="27">
        <v>3179</v>
      </c>
      <c r="J2830" s="27">
        <v>219</v>
      </c>
      <c r="K2830" s="27">
        <v>21</v>
      </c>
      <c r="L2830" s="122">
        <v>9.5890410958904104E-2</v>
      </c>
      <c r="M2830" s="27" t="s">
        <v>64</v>
      </c>
      <c r="N2830" s="70">
        <f t="shared" si="133"/>
        <v>6278.6233300187914</v>
      </c>
      <c r="O2830" s="1">
        <v>44245</v>
      </c>
      <c r="P2830" s="1">
        <f t="shared" si="134"/>
        <v>44227</v>
      </c>
      <c r="Q2830" s="1">
        <f t="shared" si="135"/>
        <v>44240</v>
      </c>
    </row>
    <row r="2831" spans="1:17" x14ac:dyDescent="0.25">
      <c r="A2831" s="73" t="s">
        <v>234</v>
      </c>
      <c r="B2831" s="27" t="s">
        <v>46</v>
      </c>
      <c r="C2831" s="74">
        <v>1695.3715782397301</v>
      </c>
      <c r="D2831" s="27">
        <v>27</v>
      </c>
      <c r="E2831" s="27">
        <v>2</v>
      </c>
      <c r="F2831" s="77">
        <v>8.4263028052805122</v>
      </c>
      <c r="G2831" s="27" t="s">
        <v>857</v>
      </c>
      <c r="H2831" s="27" t="s">
        <v>64</v>
      </c>
      <c r="I2831" s="27">
        <v>1817</v>
      </c>
      <c r="J2831" s="27">
        <v>139</v>
      </c>
      <c r="K2831" s="27">
        <v>2</v>
      </c>
      <c r="L2831" s="123">
        <v>1.4388489208633094E-2</v>
      </c>
      <c r="M2831" s="27" t="s">
        <v>64</v>
      </c>
      <c r="N2831" s="70">
        <f t="shared" si="133"/>
        <v>8198.7926295379384</v>
      </c>
      <c r="O2831" s="1">
        <v>44245</v>
      </c>
      <c r="P2831" s="1">
        <f t="shared" si="134"/>
        <v>44227</v>
      </c>
      <c r="Q2831" s="1">
        <f t="shared" si="135"/>
        <v>44240</v>
      </c>
    </row>
    <row r="2832" spans="1:17" x14ac:dyDescent="0.25">
      <c r="A2832" s="73" t="s">
        <v>235</v>
      </c>
      <c r="B2832" s="27" t="s">
        <v>49</v>
      </c>
      <c r="C2832" s="74">
        <v>19700.450804414999</v>
      </c>
      <c r="D2832" s="27">
        <v>1241</v>
      </c>
      <c r="E2832" s="27">
        <v>64</v>
      </c>
      <c r="F2832" s="75">
        <v>23.204690170866979</v>
      </c>
      <c r="G2832" s="27" t="s">
        <v>859</v>
      </c>
      <c r="H2832" s="27" t="s">
        <v>66</v>
      </c>
      <c r="I2832" s="27">
        <v>31909</v>
      </c>
      <c r="J2832" s="27">
        <v>2629</v>
      </c>
      <c r="K2832" s="27">
        <v>80</v>
      </c>
      <c r="L2832" s="122">
        <v>3.0429821224800303E-2</v>
      </c>
      <c r="M2832" s="27" t="s">
        <v>66</v>
      </c>
      <c r="N2832" s="70">
        <f t="shared" si="133"/>
        <v>13344.87228795203</v>
      </c>
      <c r="O2832" s="1">
        <v>44245</v>
      </c>
      <c r="P2832" s="1">
        <f t="shared" si="134"/>
        <v>44227</v>
      </c>
      <c r="Q2832" s="1">
        <f t="shared" si="135"/>
        <v>44240</v>
      </c>
    </row>
    <row r="2833" spans="1:17" x14ac:dyDescent="0.25">
      <c r="A2833" s="73" t="s">
        <v>236</v>
      </c>
      <c r="B2833" s="27" t="s">
        <v>54</v>
      </c>
      <c r="C2833" s="74">
        <v>11981.336652870101</v>
      </c>
      <c r="D2833" s="27">
        <v>563</v>
      </c>
      <c r="E2833" s="27">
        <v>43</v>
      </c>
      <c r="F2833" s="75">
        <v>25.635107838262918</v>
      </c>
      <c r="G2833" s="27" t="s">
        <v>859</v>
      </c>
      <c r="H2833" s="27" t="s">
        <v>64</v>
      </c>
      <c r="I2833" s="27">
        <v>17620</v>
      </c>
      <c r="J2833" s="27">
        <v>1166</v>
      </c>
      <c r="K2833" s="27">
        <v>48</v>
      </c>
      <c r="L2833" s="122">
        <v>4.1166380789022301E-2</v>
      </c>
      <c r="M2833" s="27" t="s">
        <v>64</v>
      </c>
      <c r="N2833" s="70">
        <f t="shared" si="133"/>
        <v>9731.802333762882</v>
      </c>
      <c r="O2833" s="1">
        <v>44245</v>
      </c>
      <c r="P2833" s="1">
        <f t="shared" si="134"/>
        <v>44227</v>
      </c>
      <c r="Q2833" s="1">
        <f t="shared" si="135"/>
        <v>44240</v>
      </c>
    </row>
    <row r="2834" spans="1:17" x14ac:dyDescent="0.25">
      <c r="A2834" s="73" t="s">
        <v>237</v>
      </c>
      <c r="B2834" s="27" t="s">
        <v>43</v>
      </c>
      <c r="C2834" s="74">
        <v>46517.435301401703</v>
      </c>
      <c r="D2834" s="27">
        <v>3409</v>
      </c>
      <c r="E2834" s="27">
        <v>205</v>
      </c>
      <c r="F2834" s="75">
        <v>31.478212519631136</v>
      </c>
      <c r="G2834" s="27" t="s">
        <v>859</v>
      </c>
      <c r="H2834" s="27" t="s">
        <v>66</v>
      </c>
      <c r="I2834" s="27">
        <v>59967</v>
      </c>
      <c r="J2834" s="27">
        <v>5031</v>
      </c>
      <c r="K2834" s="27">
        <v>226</v>
      </c>
      <c r="L2834" s="122">
        <v>4.4921486781951896E-2</v>
      </c>
      <c r="M2834" s="27" t="s">
        <v>66</v>
      </c>
      <c r="N2834" s="70">
        <f t="shared" si="133"/>
        <v>10815.299612720482</v>
      </c>
      <c r="O2834" s="1">
        <v>44245</v>
      </c>
      <c r="P2834" s="1">
        <f t="shared" si="134"/>
        <v>44227</v>
      </c>
      <c r="Q2834" s="1">
        <f t="shared" si="135"/>
        <v>44240</v>
      </c>
    </row>
    <row r="2835" spans="1:17" x14ac:dyDescent="0.25">
      <c r="A2835" s="73" t="s">
        <v>238</v>
      </c>
      <c r="B2835" s="27" t="s">
        <v>54</v>
      </c>
      <c r="C2835" s="74">
        <v>16484.126202190801</v>
      </c>
      <c r="D2835" s="27">
        <v>1336</v>
      </c>
      <c r="E2835" s="27">
        <v>80</v>
      </c>
      <c r="F2835" s="75">
        <v>34.665384407978294</v>
      </c>
      <c r="G2835" s="27" t="s">
        <v>859</v>
      </c>
      <c r="H2835" s="27" t="s">
        <v>66</v>
      </c>
      <c r="I2835" s="27">
        <v>27889</v>
      </c>
      <c r="J2835" s="27">
        <v>2135</v>
      </c>
      <c r="K2835" s="27">
        <v>87</v>
      </c>
      <c r="L2835" s="122">
        <v>4.0749414519906324E-2</v>
      </c>
      <c r="M2835" s="27" t="s">
        <v>66</v>
      </c>
      <c r="N2835" s="70">
        <f t="shared" si="133"/>
        <v>12951.854249430891</v>
      </c>
      <c r="O2835" s="1">
        <v>44245</v>
      </c>
      <c r="P2835" s="1">
        <f t="shared" si="134"/>
        <v>44227</v>
      </c>
      <c r="Q2835" s="1">
        <f t="shared" si="135"/>
        <v>44240</v>
      </c>
    </row>
    <row r="2836" spans="1:17" x14ac:dyDescent="0.25">
      <c r="A2836" s="73" t="s">
        <v>239</v>
      </c>
      <c r="B2836" s="27" t="s">
        <v>51</v>
      </c>
      <c r="C2836" s="74">
        <v>4376.1911247030603</v>
      </c>
      <c r="D2836" s="27">
        <v>402</v>
      </c>
      <c r="E2836" s="27">
        <v>24</v>
      </c>
      <c r="F2836" s="75">
        <v>39.173008340718539</v>
      </c>
      <c r="G2836" s="27" t="s">
        <v>859</v>
      </c>
      <c r="H2836" s="27" t="s">
        <v>66</v>
      </c>
      <c r="I2836" s="27">
        <v>6438</v>
      </c>
      <c r="J2836" s="27">
        <v>452</v>
      </c>
      <c r="K2836" s="27">
        <v>30</v>
      </c>
      <c r="L2836" s="122">
        <v>6.637168141592921E-2</v>
      </c>
      <c r="M2836" s="27" t="s">
        <v>66</v>
      </c>
      <c r="N2836" s="70">
        <f t="shared" si="133"/>
        <v>10328.616532502789</v>
      </c>
      <c r="O2836" s="1">
        <v>44245</v>
      </c>
      <c r="P2836" s="1">
        <f t="shared" si="134"/>
        <v>44227</v>
      </c>
      <c r="Q2836" s="1">
        <f t="shared" si="135"/>
        <v>44240</v>
      </c>
    </row>
    <row r="2837" spans="1:17" x14ac:dyDescent="0.25">
      <c r="A2837" s="73" t="s">
        <v>240</v>
      </c>
      <c r="B2837" s="27" t="s">
        <v>49</v>
      </c>
      <c r="C2837" s="74">
        <v>8098.2221370774687</v>
      </c>
      <c r="D2837" s="27">
        <v>724</v>
      </c>
      <c r="E2837" s="27">
        <v>42</v>
      </c>
      <c r="F2837" s="69">
        <v>37.045168053177861</v>
      </c>
      <c r="G2837" s="27" t="s">
        <v>860</v>
      </c>
      <c r="H2837" s="27" t="s">
        <v>66</v>
      </c>
      <c r="I2837" s="27">
        <v>15755</v>
      </c>
      <c r="J2837" s="27">
        <v>960</v>
      </c>
      <c r="K2837" s="27">
        <v>43</v>
      </c>
      <c r="L2837" s="72">
        <v>4.4791666666666667E-2</v>
      </c>
      <c r="M2837" s="27" t="s">
        <v>66</v>
      </c>
      <c r="N2837" s="70">
        <f t="shared" si="133"/>
        <v>11854.453777016915</v>
      </c>
      <c r="O2837" s="1">
        <v>44245</v>
      </c>
      <c r="P2837" s="1">
        <f t="shared" si="134"/>
        <v>44227</v>
      </c>
      <c r="Q2837" s="1">
        <f t="shared" si="135"/>
        <v>44240</v>
      </c>
    </row>
    <row r="2838" spans="1:17" x14ac:dyDescent="0.25">
      <c r="A2838" s="73" t="s">
        <v>41</v>
      </c>
      <c r="B2838" s="27" t="s">
        <v>41</v>
      </c>
      <c r="C2838" s="74">
        <v>44772.5204478296</v>
      </c>
      <c r="D2838" s="27">
        <v>2846</v>
      </c>
      <c r="E2838" s="27">
        <v>199</v>
      </c>
      <c r="F2838" s="69">
        <v>31.747789876713917</v>
      </c>
      <c r="G2838" s="27" t="s">
        <v>860</v>
      </c>
      <c r="H2838" s="27" t="s">
        <v>66</v>
      </c>
      <c r="I2838" s="27">
        <v>56637</v>
      </c>
      <c r="J2838" s="27">
        <v>4556</v>
      </c>
      <c r="K2838" s="27">
        <v>230</v>
      </c>
      <c r="L2838" s="72">
        <v>5.0482879719051799E-2</v>
      </c>
      <c r="M2838" s="27" t="s">
        <v>66</v>
      </c>
      <c r="N2838" s="70">
        <f t="shared" si="133"/>
        <v>10175.884570333268</v>
      </c>
      <c r="O2838" s="1">
        <v>44245</v>
      </c>
      <c r="P2838" s="1">
        <f t="shared" si="134"/>
        <v>44227</v>
      </c>
      <c r="Q2838" s="1">
        <f t="shared" si="135"/>
        <v>44240</v>
      </c>
    </row>
    <row r="2839" spans="1:17" x14ac:dyDescent="0.25">
      <c r="A2839" s="73" t="s">
        <v>241</v>
      </c>
      <c r="B2839" s="27" t="s">
        <v>54</v>
      </c>
      <c r="C2839" s="74">
        <v>5560.1288200980598</v>
      </c>
      <c r="D2839" s="27">
        <v>237</v>
      </c>
      <c r="E2839" s="27">
        <v>16</v>
      </c>
      <c r="F2839" s="75">
        <v>20.554508354664112</v>
      </c>
      <c r="G2839" s="27" t="s">
        <v>859</v>
      </c>
      <c r="H2839" s="27" t="s">
        <v>66</v>
      </c>
      <c r="I2839" s="27">
        <v>6372</v>
      </c>
      <c r="J2839" s="27">
        <v>468</v>
      </c>
      <c r="K2839" s="27">
        <v>18</v>
      </c>
      <c r="L2839" s="122">
        <v>3.8461538461538464E-2</v>
      </c>
      <c r="M2839" s="27" t="s">
        <v>66</v>
      </c>
      <c r="N2839" s="70">
        <f t="shared" si="133"/>
        <v>8417.071171234953</v>
      </c>
      <c r="O2839" s="1">
        <v>44245</v>
      </c>
      <c r="P2839" s="1">
        <f t="shared" si="134"/>
        <v>44227</v>
      </c>
      <c r="Q2839" s="1">
        <f t="shared" si="135"/>
        <v>44240</v>
      </c>
    </row>
    <row r="2840" spans="1:17" x14ac:dyDescent="0.25">
      <c r="A2840" s="73" t="s">
        <v>242</v>
      </c>
      <c r="B2840" s="27" t="s">
        <v>42</v>
      </c>
      <c r="C2840" s="74">
        <v>1795.3967800267301</v>
      </c>
      <c r="D2840" s="27">
        <v>53</v>
      </c>
      <c r="E2840" s="27">
        <v>2</v>
      </c>
      <c r="F2840" s="77">
        <v>7.9568563587941821</v>
      </c>
      <c r="G2840" s="27" t="s">
        <v>857</v>
      </c>
      <c r="H2840" s="27" t="s">
        <v>66</v>
      </c>
      <c r="I2840" s="27">
        <v>2159</v>
      </c>
      <c r="J2840" s="27">
        <v>181</v>
      </c>
      <c r="K2840" s="27">
        <v>2</v>
      </c>
      <c r="L2840" s="123">
        <v>1.1049723756906077E-2</v>
      </c>
      <c r="M2840" s="27" t="s">
        <v>66</v>
      </c>
      <c r="N2840" s="70">
        <f t="shared" si="133"/>
        <v>10081.337006592228</v>
      </c>
      <c r="O2840" s="1">
        <v>44245</v>
      </c>
      <c r="P2840" s="1">
        <f t="shared" si="134"/>
        <v>44227</v>
      </c>
      <c r="Q2840" s="1">
        <f t="shared" si="135"/>
        <v>44240</v>
      </c>
    </row>
    <row r="2841" spans="1:17" x14ac:dyDescent="0.25">
      <c r="A2841" s="73" t="s">
        <v>243</v>
      </c>
      <c r="B2841" s="27" t="s">
        <v>49</v>
      </c>
      <c r="C2841" s="74">
        <v>14994.700089288801</v>
      </c>
      <c r="D2841" s="27">
        <v>726</v>
      </c>
      <c r="E2841" s="27">
        <v>29</v>
      </c>
      <c r="F2841" s="75">
        <v>13.814404816994372</v>
      </c>
      <c r="G2841" s="27" t="s">
        <v>859</v>
      </c>
      <c r="H2841" s="27" t="s">
        <v>66</v>
      </c>
      <c r="I2841" s="27">
        <v>31848</v>
      </c>
      <c r="J2841" s="27">
        <v>2479</v>
      </c>
      <c r="K2841" s="27">
        <v>36</v>
      </c>
      <c r="L2841" s="122">
        <v>1.4521984671238403E-2</v>
      </c>
      <c r="M2841" s="27" t="s">
        <v>68</v>
      </c>
      <c r="N2841" s="70">
        <f t="shared" si="133"/>
        <v>16532.508054434715</v>
      </c>
      <c r="O2841" s="1">
        <v>44245</v>
      </c>
      <c r="P2841" s="1">
        <f t="shared" si="134"/>
        <v>44227</v>
      </c>
      <c r="Q2841" s="1">
        <f t="shared" si="135"/>
        <v>44240</v>
      </c>
    </row>
    <row r="2842" spans="1:17" x14ac:dyDescent="0.25">
      <c r="A2842" s="73" t="s">
        <v>244</v>
      </c>
      <c r="B2842" s="27" t="s">
        <v>48</v>
      </c>
      <c r="C2842" s="74">
        <v>16054.358189729401</v>
      </c>
      <c r="D2842" s="27">
        <v>685</v>
      </c>
      <c r="E2842" s="27">
        <v>44</v>
      </c>
      <c r="F2842" s="75">
        <v>19.576348713010226</v>
      </c>
      <c r="G2842" s="27" t="s">
        <v>859</v>
      </c>
      <c r="H2842" s="27" t="s">
        <v>66</v>
      </c>
      <c r="I2842" s="27">
        <v>26076</v>
      </c>
      <c r="J2842" s="27">
        <v>2093</v>
      </c>
      <c r="K2842" s="27">
        <v>51</v>
      </c>
      <c r="L2842" s="122">
        <v>2.4366937410415672E-2</v>
      </c>
      <c r="M2842" s="27" t="s">
        <v>66</v>
      </c>
      <c r="N2842" s="70">
        <f t="shared" si="133"/>
        <v>13036.958408832399</v>
      </c>
      <c r="O2842" s="1">
        <v>44245</v>
      </c>
      <c r="P2842" s="1">
        <f t="shared" si="134"/>
        <v>44227</v>
      </c>
      <c r="Q2842" s="1">
        <f t="shared" si="135"/>
        <v>44240</v>
      </c>
    </row>
    <row r="2843" spans="1:17" x14ac:dyDescent="0.25">
      <c r="A2843" s="73" t="s">
        <v>245</v>
      </c>
      <c r="B2843" s="27" t="s">
        <v>51</v>
      </c>
      <c r="C2843" s="74">
        <v>18017.1246620739</v>
      </c>
      <c r="D2843" s="27">
        <v>881</v>
      </c>
      <c r="E2843" s="27">
        <v>50</v>
      </c>
      <c r="F2843" s="75">
        <v>19.822411391460474</v>
      </c>
      <c r="G2843" s="27" t="s">
        <v>859</v>
      </c>
      <c r="H2843" s="27" t="s">
        <v>66</v>
      </c>
      <c r="I2843" s="27">
        <v>18448</v>
      </c>
      <c r="J2843" s="27">
        <v>1281</v>
      </c>
      <c r="K2843" s="27">
        <v>53</v>
      </c>
      <c r="L2843" s="122">
        <v>4.1373926619828257E-2</v>
      </c>
      <c r="M2843" s="27" t="s">
        <v>66</v>
      </c>
      <c r="N2843" s="70">
        <f t="shared" si="133"/>
        <v>7109.9025178890424</v>
      </c>
      <c r="O2843" s="1">
        <v>44245</v>
      </c>
      <c r="P2843" s="1">
        <f t="shared" si="134"/>
        <v>44227</v>
      </c>
      <c r="Q2843" s="1">
        <f t="shared" si="135"/>
        <v>44240</v>
      </c>
    </row>
    <row r="2844" spans="1:17" x14ac:dyDescent="0.25">
      <c r="A2844" s="73" t="s">
        <v>246</v>
      </c>
      <c r="B2844" s="27" t="s">
        <v>49</v>
      </c>
      <c r="C2844" s="74">
        <v>27408.591693709299</v>
      </c>
      <c r="D2844" s="27">
        <v>977</v>
      </c>
      <c r="E2844" s="27">
        <v>48</v>
      </c>
      <c r="F2844" s="75">
        <v>12.509111985342683</v>
      </c>
      <c r="G2844" s="27" t="s">
        <v>859</v>
      </c>
      <c r="H2844" s="27" t="s">
        <v>66</v>
      </c>
      <c r="I2844" s="27">
        <v>52621</v>
      </c>
      <c r="J2844" s="27">
        <v>4200</v>
      </c>
      <c r="K2844" s="27">
        <v>60</v>
      </c>
      <c r="L2844" s="122">
        <v>1.4285714285714285E-2</v>
      </c>
      <c r="M2844" s="27" t="s">
        <v>66</v>
      </c>
      <c r="N2844" s="70">
        <f t="shared" si="133"/>
        <v>15323.662182044784</v>
      </c>
      <c r="O2844" s="1">
        <v>44245</v>
      </c>
      <c r="P2844" s="1">
        <f t="shared" si="134"/>
        <v>44227</v>
      </c>
      <c r="Q2844" s="1">
        <f t="shared" si="135"/>
        <v>44240</v>
      </c>
    </row>
    <row r="2845" spans="1:17" x14ac:dyDescent="0.25">
      <c r="A2845" s="73" t="s">
        <v>247</v>
      </c>
      <c r="B2845" s="27" t="s">
        <v>43</v>
      </c>
      <c r="C2845" s="74">
        <v>6815.0684702353301</v>
      </c>
      <c r="D2845" s="27">
        <v>589</v>
      </c>
      <c r="E2845" s="27">
        <v>32</v>
      </c>
      <c r="F2845" s="69">
        <v>33.539124305164293</v>
      </c>
      <c r="G2845" s="27" t="s">
        <v>860</v>
      </c>
      <c r="H2845" s="27" t="s">
        <v>66</v>
      </c>
      <c r="I2845" s="27">
        <v>8935</v>
      </c>
      <c r="J2845" s="27">
        <v>625</v>
      </c>
      <c r="K2845" s="27">
        <v>39</v>
      </c>
      <c r="L2845" s="72">
        <v>6.2399999999999997E-2</v>
      </c>
      <c r="M2845" s="27" t="s">
        <v>66</v>
      </c>
      <c r="N2845" s="70">
        <f t="shared" si="133"/>
        <v>9170.8543021933601</v>
      </c>
      <c r="O2845" s="1">
        <v>44245</v>
      </c>
      <c r="P2845" s="1">
        <f t="shared" si="134"/>
        <v>44227</v>
      </c>
      <c r="Q2845" s="1">
        <f t="shared" si="135"/>
        <v>44240</v>
      </c>
    </row>
    <row r="2846" spans="1:17" x14ac:dyDescent="0.25">
      <c r="A2846" s="73" t="s">
        <v>248</v>
      </c>
      <c r="B2846" s="27" t="s">
        <v>54</v>
      </c>
      <c r="C2846" s="74">
        <v>3227.2105007745699</v>
      </c>
      <c r="D2846" s="27">
        <v>162</v>
      </c>
      <c r="E2846" s="27">
        <v>8</v>
      </c>
      <c r="F2846" s="77">
        <v>17.706578833064082</v>
      </c>
      <c r="G2846" s="27" t="s">
        <v>857</v>
      </c>
      <c r="H2846" s="27" t="s">
        <v>66</v>
      </c>
      <c r="I2846" s="27">
        <v>4762</v>
      </c>
      <c r="J2846" s="27">
        <v>350</v>
      </c>
      <c r="K2846" s="27">
        <v>10</v>
      </c>
      <c r="L2846" s="123">
        <v>2.8571428571428571E-2</v>
      </c>
      <c r="M2846" s="27" t="s">
        <v>66</v>
      </c>
      <c r="N2846" s="70">
        <f t="shared" si="133"/>
        <v>10845.279535251751</v>
      </c>
      <c r="O2846" s="1">
        <v>44245</v>
      </c>
      <c r="P2846" s="1">
        <f t="shared" si="134"/>
        <v>44227</v>
      </c>
      <c r="Q2846" s="1">
        <f t="shared" si="135"/>
        <v>44240</v>
      </c>
    </row>
    <row r="2847" spans="1:17" x14ac:dyDescent="0.25">
      <c r="A2847" s="73" t="s">
        <v>249</v>
      </c>
      <c r="B2847" s="27" t="s">
        <v>46</v>
      </c>
      <c r="C2847" s="74">
        <v>2072.5449926586398</v>
      </c>
      <c r="D2847" s="27">
        <v>40</v>
      </c>
      <c r="E2847" s="27">
        <v>4</v>
      </c>
      <c r="F2847" s="77">
        <v>13.785673494488259</v>
      </c>
      <c r="G2847" s="27" t="s">
        <v>857</v>
      </c>
      <c r="H2847" s="27" t="s">
        <v>64</v>
      </c>
      <c r="I2847" s="27">
        <v>3212</v>
      </c>
      <c r="J2847" s="27">
        <v>297</v>
      </c>
      <c r="K2847" s="27">
        <v>5</v>
      </c>
      <c r="L2847" s="123">
        <v>1.6835016835016835E-2</v>
      </c>
      <c r="M2847" s="27" t="s">
        <v>64</v>
      </c>
      <c r="N2847" s="70">
        <f t="shared" si="133"/>
        <v>14330.207597520544</v>
      </c>
      <c r="O2847" s="1">
        <v>44245</v>
      </c>
      <c r="P2847" s="1">
        <f t="shared" si="134"/>
        <v>44227</v>
      </c>
      <c r="Q2847" s="1">
        <f t="shared" si="135"/>
        <v>44240</v>
      </c>
    </row>
    <row r="2848" spans="1:17" x14ac:dyDescent="0.25">
      <c r="A2848" s="73" t="s">
        <v>250</v>
      </c>
      <c r="B2848" s="27" t="s">
        <v>45</v>
      </c>
      <c r="C2848" s="74">
        <v>41070.9163256869</v>
      </c>
      <c r="D2848" s="27">
        <v>2885</v>
      </c>
      <c r="E2848" s="27">
        <v>165</v>
      </c>
      <c r="F2848" s="75">
        <v>28.69601007256605</v>
      </c>
      <c r="G2848" s="27" t="s">
        <v>859</v>
      </c>
      <c r="H2848" s="27" t="s">
        <v>66</v>
      </c>
      <c r="I2848" s="27">
        <v>113617</v>
      </c>
      <c r="J2848" s="27">
        <v>9082</v>
      </c>
      <c r="K2848" s="27">
        <v>199</v>
      </c>
      <c r="L2848" s="122">
        <v>2.1911473243778904E-2</v>
      </c>
      <c r="M2848" s="27" t="s">
        <v>66</v>
      </c>
      <c r="N2848" s="70">
        <f t="shared" si="133"/>
        <v>22112.971446706837</v>
      </c>
      <c r="O2848" s="1">
        <v>44245</v>
      </c>
      <c r="P2848" s="1">
        <f t="shared" si="134"/>
        <v>44227</v>
      </c>
      <c r="Q2848" s="1">
        <f t="shared" si="135"/>
        <v>44240</v>
      </c>
    </row>
    <row r="2849" spans="1:17" x14ac:dyDescent="0.25">
      <c r="A2849" s="73" t="s">
        <v>251</v>
      </c>
      <c r="B2849" s="27" t="s">
        <v>49</v>
      </c>
      <c r="C2849" s="74">
        <v>43672.597856087901</v>
      </c>
      <c r="D2849" s="27">
        <v>3057</v>
      </c>
      <c r="E2849" s="27">
        <v>140</v>
      </c>
      <c r="F2849" s="75">
        <v>22.897653198814719</v>
      </c>
      <c r="G2849" s="27" t="s">
        <v>859</v>
      </c>
      <c r="H2849" s="27" t="s">
        <v>66</v>
      </c>
      <c r="I2849" s="27">
        <v>62298</v>
      </c>
      <c r="J2849" s="27">
        <v>4354</v>
      </c>
      <c r="K2849" s="27">
        <v>156</v>
      </c>
      <c r="L2849" s="122">
        <v>3.5829122645842905E-2</v>
      </c>
      <c r="M2849" s="27" t="s">
        <v>66</v>
      </c>
      <c r="N2849" s="70">
        <f t="shared" si="133"/>
        <v>9969.6382027639302</v>
      </c>
      <c r="O2849" s="1">
        <v>44245</v>
      </c>
      <c r="P2849" s="1">
        <f t="shared" si="134"/>
        <v>44227</v>
      </c>
      <c r="Q2849" s="1">
        <f t="shared" si="135"/>
        <v>44240</v>
      </c>
    </row>
    <row r="2850" spans="1:17" x14ac:dyDescent="0.25">
      <c r="A2850" s="73" t="s">
        <v>252</v>
      </c>
      <c r="B2850" s="27" t="s">
        <v>54</v>
      </c>
      <c r="C2850" s="74">
        <v>9025.9672012139599</v>
      </c>
      <c r="D2850" s="27">
        <v>489</v>
      </c>
      <c r="E2850" s="27">
        <v>27</v>
      </c>
      <c r="F2850" s="69">
        <v>21.366922630873766</v>
      </c>
      <c r="G2850" s="27" t="s">
        <v>860</v>
      </c>
      <c r="H2850" s="27" t="s">
        <v>66</v>
      </c>
      <c r="I2850" s="27">
        <v>10017</v>
      </c>
      <c r="J2850" s="27">
        <v>734</v>
      </c>
      <c r="K2850" s="27">
        <v>31</v>
      </c>
      <c r="L2850" s="72">
        <v>4.2234332425068119E-2</v>
      </c>
      <c r="M2850" s="27" t="s">
        <v>66</v>
      </c>
      <c r="N2850" s="70">
        <f t="shared" si="133"/>
        <v>8132.0924798095839</v>
      </c>
      <c r="O2850" s="1">
        <v>44245</v>
      </c>
      <c r="P2850" s="1">
        <f t="shared" si="134"/>
        <v>44227</v>
      </c>
      <c r="Q2850" s="1">
        <f t="shared" si="135"/>
        <v>44240</v>
      </c>
    </row>
    <row r="2851" spans="1:17" x14ac:dyDescent="0.25">
      <c r="A2851" s="73" t="s">
        <v>253</v>
      </c>
      <c r="B2851" s="27" t="s">
        <v>47</v>
      </c>
      <c r="C2851" s="74">
        <v>1208.9750880147301</v>
      </c>
      <c r="D2851" s="27">
        <v>44</v>
      </c>
      <c r="E2851" s="27">
        <v>0</v>
      </c>
      <c r="F2851" s="77">
        <v>0</v>
      </c>
      <c r="G2851" s="27" t="s">
        <v>857</v>
      </c>
      <c r="H2851" s="27" t="s">
        <v>66</v>
      </c>
      <c r="I2851" s="27">
        <v>1228</v>
      </c>
      <c r="J2851" s="27">
        <v>77</v>
      </c>
      <c r="K2851" s="27">
        <v>0</v>
      </c>
      <c r="L2851" s="147">
        <v>0</v>
      </c>
      <c r="M2851" s="27" t="s">
        <v>66</v>
      </c>
      <c r="N2851" s="70">
        <f t="shared" si="133"/>
        <v>6369.0311540200928</v>
      </c>
      <c r="O2851" s="1">
        <v>44245</v>
      </c>
      <c r="P2851" s="1">
        <f t="shared" si="134"/>
        <v>44227</v>
      </c>
      <c r="Q2851" s="1">
        <f t="shared" si="135"/>
        <v>44240</v>
      </c>
    </row>
    <row r="2852" spans="1:17" x14ac:dyDescent="0.25">
      <c r="A2852" s="73" t="s">
        <v>254</v>
      </c>
      <c r="B2852" s="27" t="s">
        <v>54</v>
      </c>
      <c r="C2852" s="74">
        <v>5055.24299668805</v>
      </c>
      <c r="D2852" s="27">
        <v>157</v>
      </c>
      <c r="E2852" s="27">
        <v>27</v>
      </c>
      <c r="F2852" s="69">
        <v>38.149925331679121</v>
      </c>
      <c r="G2852" s="27" t="s">
        <v>860</v>
      </c>
      <c r="H2852" s="27" t="s">
        <v>64</v>
      </c>
      <c r="I2852" s="27">
        <v>8312</v>
      </c>
      <c r="J2852" s="27">
        <v>636</v>
      </c>
      <c r="K2852" s="27">
        <v>28</v>
      </c>
      <c r="L2852" s="72">
        <v>4.40251572327044E-2</v>
      </c>
      <c r="M2852" s="27" t="s">
        <v>64</v>
      </c>
      <c r="N2852" s="70">
        <f t="shared" si="133"/>
        <v>12580.997598269289</v>
      </c>
      <c r="O2852" s="1">
        <v>44245</v>
      </c>
      <c r="P2852" s="1">
        <f t="shared" si="134"/>
        <v>44227</v>
      </c>
      <c r="Q2852" s="1">
        <f t="shared" si="135"/>
        <v>44240</v>
      </c>
    </row>
    <row r="2853" spans="1:17" x14ac:dyDescent="0.25">
      <c r="A2853" s="73" t="s">
        <v>255</v>
      </c>
      <c r="B2853" s="27" t="s">
        <v>53</v>
      </c>
      <c r="C2853" s="74">
        <v>692958.26281431701</v>
      </c>
      <c r="D2853" s="27">
        <v>56751</v>
      </c>
      <c r="E2853" s="27">
        <v>2946</v>
      </c>
      <c r="F2853" s="75">
        <v>30.366702111892884</v>
      </c>
      <c r="G2853" s="27" t="s">
        <v>859</v>
      </c>
      <c r="H2853" s="27" t="s">
        <v>66</v>
      </c>
      <c r="I2853" s="27">
        <v>2579507</v>
      </c>
      <c r="J2853" s="27">
        <v>234179</v>
      </c>
      <c r="K2853" s="27">
        <v>3391</v>
      </c>
      <c r="L2853" s="122">
        <v>1.4480376122538741E-2</v>
      </c>
      <c r="M2853" s="27" t="s">
        <v>66</v>
      </c>
      <c r="N2853" s="70">
        <f t="shared" si="133"/>
        <v>33794.098803141031</v>
      </c>
      <c r="O2853" s="1">
        <v>44245</v>
      </c>
      <c r="P2853" s="1">
        <f t="shared" si="134"/>
        <v>44227</v>
      </c>
      <c r="Q2853" s="1">
        <f t="shared" si="135"/>
        <v>44240</v>
      </c>
    </row>
    <row r="2854" spans="1:17" x14ac:dyDescent="0.25">
      <c r="A2854" s="73" t="s">
        <v>256</v>
      </c>
      <c r="B2854" s="27" t="s">
        <v>41</v>
      </c>
      <c r="C2854" s="74">
        <v>21025.5302833235</v>
      </c>
      <c r="D2854" s="27">
        <v>970</v>
      </c>
      <c r="E2854" s="27">
        <v>89</v>
      </c>
      <c r="F2854" s="75">
        <v>30.235350887606646</v>
      </c>
      <c r="G2854" s="27" t="s">
        <v>859</v>
      </c>
      <c r="H2854" s="27" t="s">
        <v>66</v>
      </c>
      <c r="I2854" s="27">
        <v>32313</v>
      </c>
      <c r="J2854" s="27">
        <v>3831</v>
      </c>
      <c r="K2854" s="27">
        <v>96</v>
      </c>
      <c r="L2854" s="122">
        <v>2.5058731401722788E-2</v>
      </c>
      <c r="M2854" s="27" t="s">
        <v>66</v>
      </c>
      <c r="N2854" s="70">
        <f t="shared" si="133"/>
        <v>18220.705724785337</v>
      </c>
      <c r="O2854" s="1">
        <v>44245</v>
      </c>
      <c r="P2854" s="1">
        <f t="shared" si="134"/>
        <v>44227</v>
      </c>
      <c r="Q2854" s="1">
        <f t="shared" si="135"/>
        <v>44240</v>
      </c>
    </row>
    <row r="2855" spans="1:17" x14ac:dyDescent="0.25">
      <c r="A2855" s="73" t="s">
        <v>257</v>
      </c>
      <c r="B2855" s="27" t="s">
        <v>49</v>
      </c>
      <c r="C2855" s="74">
        <v>5073.1152154421097</v>
      </c>
      <c r="D2855" s="27">
        <v>163</v>
      </c>
      <c r="E2855" s="27">
        <v>17</v>
      </c>
      <c r="F2855" s="75">
        <v>23.935701491453163</v>
      </c>
      <c r="G2855" s="27" t="s">
        <v>859</v>
      </c>
      <c r="H2855" s="27" t="s">
        <v>64</v>
      </c>
      <c r="I2855" s="27">
        <v>6829</v>
      </c>
      <c r="J2855" s="27">
        <v>506</v>
      </c>
      <c r="K2855" s="27">
        <v>19</v>
      </c>
      <c r="L2855" s="122">
        <v>3.7549407114624504E-2</v>
      </c>
      <c r="M2855" s="27" t="s">
        <v>64</v>
      </c>
      <c r="N2855" s="70">
        <f t="shared" si="133"/>
        <v>9974.1476097325994</v>
      </c>
      <c r="O2855" s="1">
        <v>44245</v>
      </c>
      <c r="P2855" s="1">
        <f t="shared" si="134"/>
        <v>44227</v>
      </c>
      <c r="Q2855" s="1">
        <f t="shared" si="135"/>
        <v>44240</v>
      </c>
    </row>
    <row r="2856" spans="1:17" x14ac:dyDescent="0.25">
      <c r="A2856" s="73" t="s">
        <v>258</v>
      </c>
      <c r="B2856" s="27" t="s">
        <v>45</v>
      </c>
      <c r="C2856" s="74">
        <v>7640.4843218528404</v>
      </c>
      <c r="D2856" s="27">
        <v>442</v>
      </c>
      <c r="E2856" s="27">
        <v>29</v>
      </c>
      <c r="F2856" s="69">
        <v>27.111220757354342</v>
      </c>
      <c r="G2856" s="27" t="s">
        <v>860</v>
      </c>
      <c r="H2856" s="27" t="s">
        <v>66</v>
      </c>
      <c r="I2856" s="27">
        <v>13084</v>
      </c>
      <c r="J2856" s="27">
        <v>961</v>
      </c>
      <c r="K2856" s="27">
        <v>32</v>
      </c>
      <c r="L2856" s="72">
        <v>3.3298647242455778E-2</v>
      </c>
      <c r="M2856" s="27" t="s">
        <v>66</v>
      </c>
      <c r="N2856" s="70">
        <f t="shared" si="133"/>
        <v>12577.736692049841</v>
      </c>
      <c r="O2856" s="1">
        <v>44245</v>
      </c>
      <c r="P2856" s="1">
        <f t="shared" si="134"/>
        <v>44227</v>
      </c>
      <c r="Q2856" s="1">
        <f t="shared" si="135"/>
        <v>44240</v>
      </c>
    </row>
    <row r="2857" spans="1:17" x14ac:dyDescent="0.25">
      <c r="A2857" s="73" t="s">
        <v>259</v>
      </c>
      <c r="B2857" s="27" t="s">
        <v>54</v>
      </c>
      <c r="C2857" s="74">
        <v>4489.38887213825</v>
      </c>
      <c r="D2857" s="27">
        <v>250</v>
      </c>
      <c r="E2857" s="27">
        <v>17</v>
      </c>
      <c r="F2857" s="75">
        <v>27.047906716696666</v>
      </c>
      <c r="G2857" s="27" t="s">
        <v>859</v>
      </c>
      <c r="H2857" s="27" t="s">
        <v>66</v>
      </c>
      <c r="I2857" s="27">
        <v>7262</v>
      </c>
      <c r="J2857" s="27">
        <v>548</v>
      </c>
      <c r="K2857" s="27">
        <v>21</v>
      </c>
      <c r="L2857" s="122">
        <v>3.8321167883211681E-2</v>
      </c>
      <c r="M2857" s="27" t="s">
        <v>68</v>
      </c>
      <c r="N2857" s="70">
        <f t="shared" si="133"/>
        <v>12206.561195911576</v>
      </c>
      <c r="O2857" s="1">
        <v>44245</v>
      </c>
      <c r="P2857" s="1">
        <f t="shared" si="134"/>
        <v>44227</v>
      </c>
      <c r="Q2857" s="1">
        <f t="shared" si="135"/>
        <v>44240</v>
      </c>
    </row>
    <row r="2858" spans="1:17" x14ac:dyDescent="0.25">
      <c r="A2858" s="73" t="s">
        <v>260</v>
      </c>
      <c r="B2858" s="27" t="s">
        <v>51</v>
      </c>
      <c r="C2858" s="74">
        <v>39657.353717883198</v>
      </c>
      <c r="D2858" s="27">
        <v>3337</v>
      </c>
      <c r="E2858" s="27">
        <v>189</v>
      </c>
      <c r="F2858" s="75">
        <v>34.041605741111951</v>
      </c>
      <c r="G2858" s="27" t="s">
        <v>859</v>
      </c>
      <c r="H2858" s="27" t="s">
        <v>66</v>
      </c>
      <c r="I2858" s="27">
        <v>72237</v>
      </c>
      <c r="J2858" s="27">
        <v>5041</v>
      </c>
      <c r="K2858" s="27">
        <v>223</v>
      </c>
      <c r="L2858" s="122">
        <v>4.4237254512993457E-2</v>
      </c>
      <c r="M2858" s="27" t="s">
        <v>66</v>
      </c>
      <c r="N2858" s="70">
        <f t="shared" si="133"/>
        <v>12711.387743773728</v>
      </c>
      <c r="O2858" s="1">
        <v>44245</v>
      </c>
      <c r="P2858" s="1">
        <f t="shared" si="134"/>
        <v>44227</v>
      </c>
      <c r="Q2858" s="1">
        <f t="shared" si="135"/>
        <v>44240</v>
      </c>
    </row>
    <row r="2859" spans="1:17" x14ac:dyDescent="0.25">
      <c r="A2859" s="73" t="s">
        <v>261</v>
      </c>
      <c r="B2859" s="27" t="s">
        <v>41</v>
      </c>
      <c r="C2859" s="74">
        <v>9926.4673993127308</v>
      </c>
      <c r="D2859" s="27">
        <v>366</v>
      </c>
      <c r="E2859" s="27">
        <v>28</v>
      </c>
      <c r="F2859" s="69">
        <v>20.1481546208319</v>
      </c>
      <c r="G2859" s="27" t="s">
        <v>860</v>
      </c>
      <c r="H2859" s="27" t="s">
        <v>66</v>
      </c>
      <c r="I2859" s="27">
        <v>14516</v>
      </c>
      <c r="J2859" s="27">
        <v>1381</v>
      </c>
      <c r="K2859" s="27">
        <v>32</v>
      </c>
      <c r="L2859" s="72">
        <v>2.3171614771904415E-2</v>
      </c>
      <c r="M2859" s="27" t="s">
        <v>66</v>
      </c>
      <c r="N2859" s="70">
        <f t="shared" si="133"/>
        <v>13912.300765684427</v>
      </c>
      <c r="O2859" s="1">
        <v>44245</v>
      </c>
      <c r="P2859" s="1">
        <f t="shared" si="134"/>
        <v>44227</v>
      </c>
      <c r="Q2859" s="1">
        <f t="shared" si="135"/>
        <v>44240</v>
      </c>
    </row>
    <row r="2860" spans="1:17" x14ac:dyDescent="0.25">
      <c r="A2860" s="73" t="s">
        <v>262</v>
      </c>
      <c r="B2860" s="27" t="s">
        <v>52</v>
      </c>
      <c r="C2860" s="74">
        <v>28615.425420800198</v>
      </c>
      <c r="D2860" s="27">
        <v>2323</v>
      </c>
      <c r="E2860" s="27">
        <v>199</v>
      </c>
      <c r="F2860" s="69">
        <v>49.673508274853482</v>
      </c>
      <c r="G2860" s="27" t="s">
        <v>860</v>
      </c>
      <c r="H2860" s="27" t="s">
        <v>66</v>
      </c>
      <c r="I2860" s="27">
        <v>52319</v>
      </c>
      <c r="J2860" s="27">
        <v>4374</v>
      </c>
      <c r="K2860" s="27">
        <v>227</v>
      </c>
      <c r="L2860" s="72">
        <v>5.189757658893461E-2</v>
      </c>
      <c r="M2860" s="27" t="s">
        <v>66</v>
      </c>
      <c r="N2860" s="70">
        <f t="shared" si="133"/>
        <v>15285.462073964462</v>
      </c>
      <c r="O2860" s="1">
        <v>44245</v>
      </c>
      <c r="P2860" s="1">
        <f t="shared" si="134"/>
        <v>44227</v>
      </c>
      <c r="Q2860" s="1">
        <f t="shared" si="135"/>
        <v>44240</v>
      </c>
    </row>
    <row r="2861" spans="1:17" x14ac:dyDescent="0.25">
      <c r="A2861" s="73" t="s">
        <v>263</v>
      </c>
      <c r="B2861" s="27" t="s">
        <v>47</v>
      </c>
      <c r="C2861" s="74">
        <v>3727.2357787096198</v>
      </c>
      <c r="D2861" s="27">
        <v>166</v>
      </c>
      <c r="E2861" s="27">
        <v>11</v>
      </c>
      <c r="F2861" s="78">
        <v>21.080348342929423</v>
      </c>
      <c r="G2861" s="27" t="s">
        <v>858</v>
      </c>
      <c r="H2861" s="27" t="s">
        <v>66</v>
      </c>
      <c r="I2861" s="27">
        <v>4293</v>
      </c>
      <c r="J2861" s="27">
        <v>314</v>
      </c>
      <c r="K2861" s="27">
        <v>14</v>
      </c>
      <c r="L2861" s="124">
        <v>4.4585987261146494E-2</v>
      </c>
      <c r="M2861" s="27" t="s">
        <v>66</v>
      </c>
      <c r="N2861" s="70">
        <f t="shared" si="133"/>
        <v>8424.4737559561563</v>
      </c>
      <c r="O2861" s="1">
        <v>44245</v>
      </c>
      <c r="P2861" s="1">
        <f t="shared" si="134"/>
        <v>44227</v>
      </c>
      <c r="Q2861" s="1">
        <f t="shared" si="135"/>
        <v>44240</v>
      </c>
    </row>
    <row r="2862" spans="1:17" x14ac:dyDescent="0.25">
      <c r="A2862" s="73" t="s">
        <v>264</v>
      </c>
      <c r="B2862" s="27" t="s">
        <v>52</v>
      </c>
      <c r="C2862" s="74">
        <v>99226.362872711004</v>
      </c>
      <c r="D2862" s="27">
        <v>11666</v>
      </c>
      <c r="E2862" s="27">
        <v>477</v>
      </c>
      <c r="F2862" s="69">
        <v>34.337072915930499</v>
      </c>
      <c r="G2862" s="27" t="s">
        <v>860</v>
      </c>
      <c r="H2862" s="27" t="s">
        <v>66</v>
      </c>
      <c r="I2862" s="27">
        <v>161800</v>
      </c>
      <c r="J2862" s="27">
        <v>11752</v>
      </c>
      <c r="K2862" s="27">
        <v>574</v>
      </c>
      <c r="L2862" s="72">
        <v>4.8842750170183802E-2</v>
      </c>
      <c r="M2862" s="27" t="s">
        <v>66</v>
      </c>
      <c r="N2862" s="70">
        <f t="shared" si="133"/>
        <v>11843.62669331701</v>
      </c>
      <c r="O2862" s="1">
        <v>44245</v>
      </c>
      <c r="P2862" s="1">
        <f t="shared" si="134"/>
        <v>44227</v>
      </c>
      <c r="Q2862" s="1">
        <f t="shared" si="135"/>
        <v>44240</v>
      </c>
    </row>
    <row r="2863" spans="1:17" x14ac:dyDescent="0.25">
      <c r="A2863" s="73" t="s">
        <v>265</v>
      </c>
      <c r="B2863" s="27" t="s">
        <v>54</v>
      </c>
      <c r="C2863" s="74">
        <v>3688.3663500984599</v>
      </c>
      <c r="D2863" s="27">
        <v>180</v>
      </c>
      <c r="E2863" s="27">
        <v>9</v>
      </c>
      <c r="F2863" s="77">
        <v>17.429319157517579</v>
      </c>
      <c r="G2863" s="27" t="s">
        <v>857</v>
      </c>
      <c r="H2863" s="27" t="s">
        <v>66</v>
      </c>
      <c r="I2863" s="27">
        <v>4214</v>
      </c>
      <c r="J2863" s="27">
        <v>303</v>
      </c>
      <c r="K2863" s="27">
        <v>10</v>
      </c>
      <c r="L2863" s="123">
        <v>3.3003300330033E-2</v>
      </c>
      <c r="M2863" s="27" t="s">
        <v>66</v>
      </c>
      <c r="N2863" s="70">
        <f t="shared" si="133"/>
        <v>8215.0190962432862</v>
      </c>
      <c r="O2863" s="1">
        <v>44245</v>
      </c>
      <c r="P2863" s="1">
        <f t="shared" si="134"/>
        <v>44227</v>
      </c>
      <c r="Q2863" s="1">
        <f t="shared" si="135"/>
        <v>44240</v>
      </c>
    </row>
    <row r="2864" spans="1:17" x14ac:dyDescent="0.25">
      <c r="A2864" s="73" t="s">
        <v>266</v>
      </c>
      <c r="B2864" s="27" t="s">
        <v>51</v>
      </c>
      <c r="C2864" s="74">
        <v>64727.380689706901</v>
      </c>
      <c r="D2864" s="27">
        <v>1826</v>
      </c>
      <c r="E2864" s="27">
        <v>94</v>
      </c>
      <c r="F2864" s="75">
        <v>10.373176919475496</v>
      </c>
      <c r="G2864" s="27" t="s">
        <v>859</v>
      </c>
      <c r="H2864" s="27" t="s">
        <v>66</v>
      </c>
      <c r="I2864" s="27">
        <v>158662</v>
      </c>
      <c r="J2864" s="27">
        <v>13548</v>
      </c>
      <c r="K2864" s="27">
        <v>106</v>
      </c>
      <c r="L2864" s="122">
        <v>7.8240330676114557E-3</v>
      </c>
      <c r="M2864" s="27" t="s">
        <v>66</v>
      </c>
      <c r="N2864" s="70">
        <f t="shared" si="133"/>
        <v>20930.86396458251</v>
      </c>
      <c r="O2864" s="1">
        <v>44245</v>
      </c>
      <c r="P2864" s="1">
        <f t="shared" si="134"/>
        <v>44227</v>
      </c>
      <c r="Q2864" s="1">
        <f t="shared" si="135"/>
        <v>44240</v>
      </c>
    </row>
    <row r="2865" spans="1:17" x14ac:dyDescent="0.25">
      <c r="A2865" s="73" t="s">
        <v>267</v>
      </c>
      <c r="B2865" s="27" t="s">
        <v>46</v>
      </c>
      <c r="C2865" s="74">
        <v>1838.08536362777</v>
      </c>
      <c r="D2865" s="27">
        <v>31</v>
      </c>
      <c r="E2865" s="27">
        <v>2</v>
      </c>
      <c r="F2865" s="77">
        <v>7.7720624778378262</v>
      </c>
      <c r="G2865" s="27" t="s">
        <v>857</v>
      </c>
      <c r="H2865" s="27" t="s">
        <v>64</v>
      </c>
      <c r="I2865" s="27">
        <v>362</v>
      </c>
      <c r="J2865" s="27">
        <v>21</v>
      </c>
      <c r="K2865" s="27">
        <v>3</v>
      </c>
      <c r="L2865" s="123">
        <v>0.14285714285714285</v>
      </c>
      <c r="M2865" s="27" t="s">
        <v>64</v>
      </c>
      <c r="N2865" s="70">
        <f t="shared" si="133"/>
        <v>1142.4931842421602</v>
      </c>
      <c r="O2865" s="1">
        <v>44245</v>
      </c>
      <c r="P2865" s="1">
        <f t="shared" si="134"/>
        <v>44227</v>
      </c>
      <c r="Q2865" s="1">
        <f t="shared" si="135"/>
        <v>44240</v>
      </c>
    </row>
    <row r="2866" spans="1:17" x14ac:dyDescent="0.25">
      <c r="A2866" s="73" t="s">
        <v>268</v>
      </c>
      <c r="B2866" s="27" t="s">
        <v>49</v>
      </c>
      <c r="C2866" s="74">
        <v>27818.816168915801</v>
      </c>
      <c r="D2866" s="27">
        <v>1584</v>
      </c>
      <c r="E2866" s="27">
        <v>76</v>
      </c>
      <c r="F2866" s="75">
        <v>19.514027468347873</v>
      </c>
      <c r="G2866" s="27" t="s">
        <v>859</v>
      </c>
      <c r="H2866" s="27" t="s">
        <v>66</v>
      </c>
      <c r="I2866" s="27">
        <v>40134</v>
      </c>
      <c r="J2866" s="27">
        <v>3130</v>
      </c>
      <c r="K2866" s="27">
        <v>89</v>
      </c>
      <c r="L2866" s="122">
        <v>2.8434504792332269E-2</v>
      </c>
      <c r="M2866" s="27" t="s">
        <v>66</v>
      </c>
      <c r="N2866" s="70">
        <f t="shared" si="133"/>
        <v>11251.37741661847</v>
      </c>
      <c r="O2866" s="1">
        <v>44245</v>
      </c>
      <c r="P2866" s="1">
        <f t="shared" si="134"/>
        <v>44227</v>
      </c>
      <c r="Q2866" s="1">
        <f t="shared" si="135"/>
        <v>44240</v>
      </c>
    </row>
    <row r="2867" spans="1:17" x14ac:dyDescent="0.25">
      <c r="A2867" s="73" t="s">
        <v>269</v>
      </c>
      <c r="B2867" s="27" t="s">
        <v>49</v>
      </c>
      <c r="C2867" s="74">
        <v>111989.024087531</v>
      </c>
      <c r="D2867" s="27">
        <v>4271</v>
      </c>
      <c r="E2867" s="27">
        <v>228</v>
      </c>
      <c r="F2867" s="75">
        <v>14.542241454828032</v>
      </c>
      <c r="G2867" s="27" t="s">
        <v>859</v>
      </c>
      <c r="H2867" s="27" t="s">
        <v>66</v>
      </c>
      <c r="I2867" s="27">
        <v>603952</v>
      </c>
      <c r="J2867" s="27">
        <v>55154</v>
      </c>
      <c r="K2867" s="27">
        <v>290</v>
      </c>
      <c r="L2867" s="122">
        <v>5.2580048591217322E-3</v>
      </c>
      <c r="M2867" s="27" t="s">
        <v>66</v>
      </c>
      <c r="N2867" s="70">
        <f t="shared" si="133"/>
        <v>49249.469266641208</v>
      </c>
      <c r="O2867" s="1">
        <v>44245</v>
      </c>
      <c r="P2867" s="1">
        <f t="shared" si="134"/>
        <v>44227</v>
      </c>
      <c r="Q2867" s="1">
        <f t="shared" si="135"/>
        <v>44240</v>
      </c>
    </row>
    <row r="2868" spans="1:17" x14ac:dyDescent="0.25">
      <c r="A2868" s="73" t="s">
        <v>270</v>
      </c>
      <c r="B2868" s="27" t="s">
        <v>51</v>
      </c>
      <c r="C2868" s="74">
        <v>23172.8895591976</v>
      </c>
      <c r="D2868" s="27">
        <v>1522</v>
      </c>
      <c r="E2868" s="27">
        <v>113</v>
      </c>
      <c r="F2868" s="75">
        <v>34.83134268089119</v>
      </c>
      <c r="G2868" s="27" t="s">
        <v>859</v>
      </c>
      <c r="H2868" s="27" t="s">
        <v>66</v>
      </c>
      <c r="I2868" s="27">
        <v>44459</v>
      </c>
      <c r="J2868" s="27">
        <v>3469</v>
      </c>
      <c r="K2868" s="27">
        <v>151</v>
      </c>
      <c r="L2868" s="122">
        <v>4.3528394349956763E-2</v>
      </c>
      <c r="M2868" s="27" t="s">
        <v>66</v>
      </c>
      <c r="N2868" s="70">
        <f t="shared" si="133"/>
        <v>14970.079545488155</v>
      </c>
      <c r="O2868" s="1">
        <v>44245</v>
      </c>
      <c r="P2868" s="1">
        <f t="shared" si="134"/>
        <v>44227</v>
      </c>
      <c r="Q2868" s="1">
        <f t="shared" si="135"/>
        <v>44240</v>
      </c>
    </row>
    <row r="2869" spans="1:17" x14ac:dyDescent="0.25">
      <c r="A2869" s="73" t="s">
        <v>271</v>
      </c>
      <c r="B2869" s="27" t="s">
        <v>49</v>
      </c>
      <c r="C2869" s="74">
        <v>4723.0019559667198</v>
      </c>
      <c r="D2869" s="27">
        <v>139</v>
      </c>
      <c r="E2869" s="27">
        <v>12</v>
      </c>
      <c r="F2869" s="78">
        <v>18.14826386129273</v>
      </c>
      <c r="G2869" s="27" t="s">
        <v>858</v>
      </c>
      <c r="H2869" s="27" t="s">
        <v>68</v>
      </c>
      <c r="I2869" s="27">
        <v>7159</v>
      </c>
      <c r="J2869" s="27">
        <v>579</v>
      </c>
      <c r="K2869" s="27">
        <v>13</v>
      </c>
      <c r="L2869" s="124">
        <v>2.2452504317789293E-2</v>
      </c>
      <c r="M2869" s="27" t="s">
        <v>68</v>
      </c>
      <c r="N2869" s="70">
        <f t="shared" si="133"/>
        <v>12259.152238303241</v>
      </c>
      <c r="O2869" s="1">
        <v>44245</v>
      </c>
      <c r="P2869" s="1">
        <f t="shared" si="134"/>
        <v>44227</v>
      </c>
      <c r="Q2869" s="1">
        <f t="shared" si="135"/>
        <v>44240</v>
      </c>
    </row>
    <row r="2870" spans="1:17" x14ac:dyDescent="0.25">
      <c r="A2870" s="73" t="s">
        <v>272</v>
      </c>
      <c r="B2870" s="27" t="s">
        <v>52</v>
      </c>
      <c r="C2870" s="74">
        <v>12248.3187771581</v>
      </c>
      <c r="D2870" s="27">
        <v>570</v>
      </c>
      <c r="E2870" s="27">
        <v>45</v>
      </c>
      <c r="F2870" s="69">
        <v>26.242668669597652</v>
      </c>
      <c r="G2870" s="27" t="s">
        <v>860</v>
      </c>
      <c r="H2870" s="27" t="s">
        <v>66</v>
      </c>
      <c r="I2870" s="27">
        <v>12364</v>
      </c>
      <c r="J2870" s="27">
        <v>987</v>
      </c>
      <c r="K2870" s="27">
        <v>52</v>
      </c>
      <c r="L2870" s="72">
        <v>5.2684903748733539E-2</v>
      </c>
      <c r="M2870" s="27" t="s">
        <v>66</v>
      </c>
      <c r="N2870" s="70">
        <f t="shared" si="133"/>
        <v>8058.2487928111177</v>
      </c>
      <c r="O2870" s="1">
        <v>44245</v>
      </c>
      <c r="P2870" s="1">
        <f t="shared" si="134"/>
        <v>44227</v>
      </c>
      <c r="Q2870" s="1">
        <f t="shared" si="135"/>
        <v>44240</v>
      </c>
    </row>
    <row r="2871" spans="1:17" x14ac:dyDescent="0.25">
      <c r="A2871" s="73" t="s">
        <v>273</v>
      </c>
      <c r="B2871" s="27" t="s">
        <v>46</v>
      </c>
      <c r="C2871" s="74">
        <v>1174.1958259012499</v>
      </c>
      <c r="D2871" s="27">
        <v>15</v>
      </c>
      <c r="E2871" s="27">
        <v>0</v>
      </c>
      <c r="F2871" s="77">
        <v>0</v>
      </c>
      <c r="G2871" s="27" t="s">
        <v>857</v>
      </c>
      <c r="H2871" s="27" t="s">
        <v>68</v>
      </c>
      <c r="I2871" s="27">
        <v>1507</v>
      </c>
      <c r="J2871" s="27">
        <v>96</v>
      </c>
      <c r="K2871" s="27">
        <v>0</v>
      </c>
      <c r="L2871" s="147">
        <v>0</v>
      </c>
      <c r="M2871" s="27" t="s">
        <v>68</v>
      </c>
      <c r="N2871" s="70">
        <f t="shared" si="133"/>
        <v>8175.808317689728</v>
      </c>
      <c r="O2871" s="1">
        <v>44245</v>
      </c>
      <c r="P2871" s="1">
        <f t="shared" si="134"/>
        <v>44227</v>
      </c>
      <c r="Q2871" s="1">
        <f t="shared" si="135"/>
        <v>44240</v>
      </c>
    </row>
    <row r="2872" spans="1:17" x14ac:dyDescent="0.25">
      <c r="A2872" s="73" t="s">
        <v>274</v>
      </c>
      <c r="B2872" s="27" t="s">
        <v>54</v>
      </c>
      <c r="C2872" s="74">
        <v>14163.6711170745</v>
      </c>
      <c r="D2872" s="27">
        <v>805</v>
      </c>
      <c r="E2872" s="27">
        <v>39</v>
      </c>
      <c r="F2872" s="75">
        <v>19.66802436097284</v>
      </c>
      <c r="G2872" s="27" t="s">
        <v>859</v>
      </c>
      <c r="H2872" s="27" t="s">
        <v>66</v>
      </c>
      <c r="I2872" s="27">
        <v>22705</v>
      </c>
      <c r="J2872" s="27">
        <v>1828</v>
      </c>
      <c r="K2872" s="27">
        <v>44</v>
      </c>
      <c r="L2872" s="122">
        <v>2.4070021881838075E-2</v>
      </c>
      <c r="M2872" s="27" t="s">
        <v>66</v>
      </c>
      <c r="N2872" s="70">
        <f t="shared" si="133"/>
        <v>12906.258447333763</v>
      </c>
      <c r="O2872" s="1">
        <v>44245</v>
      </c>
      <c r="P2872" s="1">
        <f t="shared" si="134"/>
        <v>44227</v>
      </c>
      <c r="Q2872" s="1">
        <f t="shared" si="135"/>
        <v>44240</v>
      </c>
    </row>
    <row r="2873" spans="1:17" x14ac:dyDescent="0.25">
      <c r="A2873" s="73" t="s">
        <v>275</v>
      </c>
      <c r="B2873" s="27" t="s">
        <v>41</v>
      </c>
      <c r="C2873" s="74">
        <v>5829.5344790318404</v>
      </c>
      <c r="D2873" s="27">
        <v>251</v>
      </c>
      <c r="E2873" s="27">
        <v>34</v>
      </c>
      <c r="F2873" s="69">
        <v>41.659783252105605</v>
      </c>
      <c r="G2873" s="27" t="s">
        <v>860</v>
      </c>
      <c r="H2873" s="27" t="s">
        <v>66</v>
      </c>
      <c r="I2873" s="27">
        <v>7254</v>
      </c>
      <c r="J2873" s="27">
        <v>581</v>
      </c>
      <c r="K2873" s="27">
        <v>40</v>
      </c>
      <c r="L2873" s="72">
        <v>6.8846815834767636E-2</v>
      </c>
      <c r="M2873" s="27" t="s">
        <v>66</v>
      </c>
      <c r="N2873" s="70">
        <f t="shared" si="133"/>
        <v>9966.4904991949115</v>
      </c>
      <c r="O2873" s="1">
        <v>44245</v>
      </c>
      <c r="P2873" s="1">
        <f t="shared" si="134"/>
        <v>44227</v>
      </c>
      <c r="Q2873" s="1">
        <f t="shared" si="135"/>
        <v>44240</v>
      </c>
    </row>
    <row r="2874" spans="1:17" x14ac:dyDescent="0.25">
      <c r="A2874" s="73" t="s">
        <v>276</v>
      </c>
      <c r="B2874" s="27" t="s">
        <v>49</v>
      </c>
      <c r="C2874" s="74">
        <v>35973.240681719501</v>
      </c>
      <c r="D2874" s="27">
        <v>2342</v>
      </c>
      <c r="E2874" s="27">
        <v>127</v>
      </c>
      <c r="F2874" s="75">
        <v>25.217156974234999</v>
      </c>
      <c r="G2874" s="27" t="s">
        <v>859</v>
      </c>
      <c r="H2874" s="27" t="s">
        <v>66</v>
      </c>
      <c r="I2874" s="27">
        <v>53303</v>
      </c>
      <c r="J2874" s="27">
        <v>3771</v>
      </c>
      <c r="K2874" s="27">
        <v>142</v>
      </c>
      <c r="L2874" s="122">
        <v>3.7655794219040042E-2</v>
      </c>
      <c r="M2874" s="27" t="s">
        <v>66</v>
      </c>
      <c r="N2874" s="70">
        <f t="shared" si="133"/>
        <v>10482.792010218604</v>
      </c>
      <c r="O2874" s="1">
        <v>44245</v>
      </c>
      <c r="P2874" s="1">
        <f t="shared" si="134"/>
        <v>44227</v>
      </c>
      <c r="Q2874" s="1">
        <f t="shared" si="135"/>
        <v>44240</v>
      </c>
    </row>
    <row r="2875" spans="1:17" x14ac:dyDescent="0.25">
      <c r="A2875" s="73" t="s">
        <v>277</v>
      </c>
      <c r="B2875" s="27" t="s">
        <v>53</v>
      </c>
      <c r="C2875" s="74">
        <v>36918.336746757697</v>
      </c>
      <c r="D2875" s="27">
        <v>7879</v>
      </c>
      <c r="E2875" s="27">
        <v>239</v>
      </c>
      <c r="F2875" s="69">
        <v>46.241055463929705</v>
      </c>
      <c r="G2875" s="27" t="s">
        <v>860</v>
      </c>
      <c r="H2875" s="27" t="s">
        <v>66</v>
      </c>
      <c r="I2875" s="27">
        <v>100752</v>
      </c>
      <c r="J2875" s="27">
        <v>6427</v>
      </c>
      <c r="K2875" s="27">
        <v>323</v>
      </c>
      <c r="L2875" s="72">
        <v>5.0256729422747781E-2</v>
      </c>
      <c r="M2875" s="27" t="s">
        <v>66</v>
      </c>
      <c r="N2875" s="70">
        <f t="shared" si="133"/>
        <v>17408.693257462208</v>
      </c>
      <c r="O2875" s="1">
        <v>44245</v>
      </c>
      <c r="P2875" s="1">
        <f t="shared" si="134"/>
        <v>44227</v>
      </c>
      <c r="Q2875" s="1">
        <f t="shared" si="135"/>
        <v>44240</v>
      </c>
    </row>
    <row r="2876" spans="1:17" x14ac:dyDescent="0.25">
      <c r="A2876" s="73" t="s">
        <v>278</v>
      </c>
      <c r="B2876" s="27" t="s">
        <v>42</v>
      </c>
      <c r="C2876" s="74">
        <v>2936.1193472292898</v>
      </c>
      <c r="D2876" s="27">
        <v>91</v>
      </c>
      <c r="E2876" s="27">
        <v>4</v>
      </c>
      <c r="F2876" s="77">
        <v>9.7310174391890438</v>
      </c>
      <c r="G2876" s="27" t="s">
        <v>857</v>
      </c>
      <c r="H2876" s="27" t="s">
        <v>68</v>
      </c>
      <c r="I2876" s="27">
        <v>4034</v>
      </c>
      <c r="J2876" s="27">
        <v>340</v>
      </c>
      <c r="K2876" s="27">
        <v>4</v>
      </c>
      <c r="L2876" s="123">
        <v>1.1764705882352941E-2</v>
      </c>
      <c r="M2876" s="27" t="s">
        <v>66</v>
      </c>
      <c r="N2876" s="70">
        <f t="shared" si="133"/>
        <v>11579.910752634964</v>
      </c>
      <c r="O2876" s="1">
        <v>44245</v>
      </c>
      <c r="P2876" s="1">
        <f t="shared" si="134"/>
        <v>44227</v>
      </c>
      <c r="Q2876" s="1">
        <f t="shared" si="135"/>
        <v>44240</v>
      </c>
    </row>
    <row r="2877" spans="1:17" x14ac:dyDescent="0.25">
      <c r="A2877" s="73" t="s">
        <v>279</v>
      </c>
      <c r="B2877" s="27" t="s">
        <v>47</v>
      </c>
      <c r="C2877" s="74">
        <v>1357.7287896405801</v>
      </c>
      <c r="D2877" s="27">
        <v>46</v>
      </c>
      <c r="E2877" s="27">
        <v>2</v>
      </c>
      <c r="F2877" s="77">
        <v>10.521773121932563</v>
      </c>
      <c r="G2877" s="27" t="s">
        <v>857</v>
      </c>
      <c r="H2877" s="27" t="s">
        <v>66</v>
      </c>
      <c r="I2877" s="27">
        <v>1118</v>
      </c>
      <c r="J2877" s="27">
        <v>67</v>
      </c>
      <c r="K2877" s="27">
        <v>3</v>
      </c>
      <c r="L2877" s="123">
        <v>4.4776119402985072E-2</v>
      </c>
      <c r="M2877" s="27" t="s">
        <v>66</v>
      </c>
      <c r="N2877" s="70">
        <f t="shared" si="133"/>
        <v>4934.7115941863713</v>
      </c>
      <c r="O2877" s="1">
        <v>44245</v>
      </c>
      <c r="P2877" s="1">
        <f t="shared" si="134"/>
        <v>44227</v>
      </c>
      <c r="Q2877" s="1">
        <f t="shared" si="135"/>
        <v>44240</v>
      </c>
    </row>
    <row r="2878" spans="1:17" x14ac:dyDescent="0.25">
      <c r="A2878" s="73" t="s">
        <v>280</v>
      </c>
      <c r="B2878" s="27" t="s">
        <v>48</v>
      </c>
      <c r="C2878" s="74">
        <v>1223.64361651632</v>
      </c>
      <c r="D2878" s="27">
        <v>28</v>
      </c>
      <c r="E2878" s="27">
        <v>0</v>
      </c>
      <c r="F2878" s="77">
        <v>0</v>
      </c>
      <c r="G2878" s="27" t="s">
        <v>857</v>
      </c>
      <c r="H2878" s="27" t="s">
        <v>66</v>
      </c>
      <c r="I2878" s="27">
        <v>1274</v>
      </c>
      <c r="J2878" s="27">
        <v>109</v>
      </c>
      <c r="K2878" s="27">
        <v>0</v>
      </c>
      <c r="L2878" s="147">
        <v>0</v>
      </c>
      <c r="M2878" s="27" t="s">
        <v>66</v>
      </c>
      <c r="N2878" s="70">
        <f t="shared" si="133"/>
        <v>8907.8223862532814</v>
      </c>
      <c r="O2878" s="1">
        <v>44245</v>
      </c>
      <c r="P2878" s="1">
        <f t="shared" si="134"/>
        <v>44227</v>
      </c>
      <c r="Q2878" s="1">
        <f t="shared" si="135"/>
        <v>44240</v>
      </c>
    </row>
    <row r="2879" spans="1:17" x14ac:dyDescent="0.25">
      <c r="A2879" s="73" t="s">
        <v>281</v>
      </c>
      <c r="B2879" s="27" t="s">
        <v>47</v>
      </c>
      <c r="C2879" s="74">
        <v>56710.292083490698</v>
      </c>
      <c r="D2879" s="27">
        <v>4429</v>
      </c>
      <c r="E2879" s="27">
        <v>269</v>
      </c>
      <c r="F2879" s="69">
        <v>33.881479019712742</v>
      </c>
      <c r="G2879" s="27" t="s">
        <v>860</v>
      </c>
      <c r="H2879" s="27" t="s">
        <v>66</v>
      </c>
      <c r="I2879" s="27">
        <v>84290</v>
      </c>
      <c r="J2879" s="27">
        <v>6366</v>
      </c>
      <c r="K2879" s="27">
        <v>351</v>
      </c>
      <c r="L2879" s="72">
        <v>5.513666352497644E-2</v>
      </c>
      <c r="M2879" s="27" t="s">
        <v>66</v>
      </c>
      <c r="N2879" s="70">
        <f t="shared" si="133"/>
        <v>11225.47559908133</v>
      </c>
      <c r="O2879" s="1">
        <v>44245</v>
      </c>
      <c r="P2879" s="1">
        <f t="shared" si="134"/>
        <v>44227</v>
      </c>
      <c r="Q2879" s="1">
        <f t="shared" si="135"/>
        <v>44240</v>
      </c>
    </row>
    <row r="2880" spans="1:17" x14ac:dyDescent="0.25">
      <c r="A2880" s="73" t="s">
        <v>282</v>
      </c>
      <c r="B2880" s="27" t="s">
        <v>44</v>
      </c>
      <c r="C2880" s="74">
        <v>758.61581752920097</v>
      </c>
      <c r="D2880" s="27">
        <v>14</v>
      </c>
      <c r="E2880" s="27">
        <v>1</v>
      </c>
      <c r="F2880" s="77">
        <v>9.4156448861313091</v>
      </c>
      <c r="G2880" s="27" t="s">
        <v>857</v>
      </c>
      <c r="H2880" s="27" t="s">
        <v>64</v>
      </c>
      <c r="I2880" s="27">
        <v>3198</v>
      </c>
      <c r="J2880" s="27">
        <v>124</v>
      </c>
      <c r="K2880" s="27">
        <v>1</v>
      </c>
      <c r="L2880" s="123">
        <v>8.0645161290322578E-3</v>
      </c>
      <c r="M2880" s="27" t="s">
        <v>64</v>
      </c>
      <c r="N2880" s="70">
        <f t="shared" si="133"/>
        <v>16345.559522323952</v>
      </c>
      <c r="O2880" s="1">
        <v>44245</v>
      </c>
      <c r="P2880" s="1">
        <f t="shared" si="134"/>
        <v>44227</v>
      </c>
      <c r="Q2880" s="1">
        <f t="shared" si="135"/>
        <v>44240</v>
      </c>
    </row>
    <row r="2881" spans="1:17" x14ac:dyDescent="0.25">
      <c r="A2881" s="73" t="s">
        <v>283</v>
      </c>
      <c r="B2881" s="27" t="s">
        <v>42</v>
      </c>
      <c r="C2881" s="74">
        <v>1673.49740572871</v>
      </c>
      <c r="D2881" s="27">
        <v>33</v>
      </c>
      <c r="E2881" s="27">
        <v>1</v>
      </c>
      <c r="F2881" s="77">
        <v>4.2682212224564804</v>
      </c>
      <c r="G2881" s="27" t="s">
        <v>857</v>
      </c>
      <c r="H2881" s="27" t="s">
        <v>66</v>
      </c>
      <c r="I2881" s="27">
        <v>1447</v>
      </c>
      <c r="J2881" s="27">
        <v>110</v>
      </c>
      <c r="K2881" s="27">
        <v>2</v>
      </c>
      <c r="L2881" s="123">
        <v>1.8181818181818181E-2</v>
      </c>
      <c r="M2881" s="27" t="s">
        <v>64</v>
      </c>
      <c r="N2881" s="70">
        <f t="shared" si="133"/>
        <v>6573.0606825829791</v>
      </c>
      <c r="O2881" s="1">
        <v>44245</v>
      </c>
      <c r="P2881" s="1">
        <f t="shared" si="134"/>
        <v>44227</v>
      </c>
      <c r="Q2881" s="1">
        <f t="shared" si="135"/>
        <v>44240</v>
      </c>
    </row>
    <row r="2882" spans="1:17" x14ac:dyDescent="0.25">
      <c r="A2882" s="73" t="s">
        <v>284</v>
      </c>
      <c r="B2882" s="27" t="s">
        <v>54</v>
      </c>
      <c r="C2882" s="74">
        <v>14079.6128022015</v>
      </c>
      <c r="D2882" s="27">
        <v>1326</v>
      </c>
      <c r="E2882" s="27">
        <v>58</v>
      </c>
      <c r="F2882" s="69">
        <v>29.424510468138454</v>
      </c>
      <c r="G2882" s="27" t="s">
        <v>860</v>
      </c>
      <c r="H2882" s="27" t="s">
        <v>66</v>
      </c>
      <c r="I2882" s="27">
        <v>20043</v>
      </c>
      <c r="J2882" s="27">
        <v>1361</v>
      </c>
      <c r="K2882" s="27">
        <v>68</v>
      </c>
      <c r="L2882" s="72">
        <v>4.996326230712711E-2</v>
      </c>
      <c r="M2882" s="27" t="s">
        <v>66</v>
      </c>
      <c r="N2882" s="70">
        <f t="shared" ref="N2882:N2945" si="136">(J2882/C2882)*100000</f>
        <v>9666.4590079294849</v>
      </c>
      <c r="O2882" s="1">
        <v>44245</v>
      </c>
      <c r="P2882" s="1">
        <f t="shared" ref="P2882:P2945" si="137">O2882-18</f>
        <v>44227</v>
      </c>
      <c r="Q2882" s="1">
        <f t="shared" ref="Q2882:Q2945" si="138">O2882-5</f>
        <v>44240</v>
      </c>
    </row>
    <row r="2883" spans="1:17" x14ac:dyDescent="0.25">
      <c r="A2883" s="73" t="s">
        <v>285</v>
      </c>
      <c r="B2883" s="27" t="s">
        <v>51</v>
      </c>
      <c r="C2883" s="74">
        <v>7354.9427443027298</v>
      </c>
      <c r="D2883" s="27">
        <v>329</v>
      </c>
      <c r="E2883" s="27">
        <v>29</v>
      </c>
      <c r="F2883" s="69">
        <v>28.163762022935355</v>
      </c>
      <c r="G2883" s="27" t="s">
        <v>860</v>
      </c>
      <c r="H2883" s="27" t="s">
        <v>66</v>
      </c>
      <c r="I2883" s="27">
        <v>12658</v>
      </c>
      <c r="J2883" s="27">
        <v>1203</v>
      </c>
      <c r="K2883" s="27">
        <v>38</v>
      </c>
      <c r="L2883" s="72">
        <v>3.1587697423108893E-2</v>
      </c>
      <c r="M2883" s="27" t="s">
        <v>66</v>
      </c>
      <c r="N2883" s="70">
        <f t="shared" si="136"/>
        <v>16356.347585871628</v>
      </c>
      <c r="O2883" s="1">
        <v>44245</v>
      </c>
      <c r="P2883" s="1">
        <f t="shared" si="137"/>
        <v>44227</v>
      </c>
      <c r="Q2883" s="1">
        <f t="shared" si="138"/>
        <v>44240</v>
      </c>
    </row>
    <row r="2884" spans="1:17" x14ac:dyDescent="0.25">
      <c r="A2884" s="73" t="s">
        <v>286</v>
      </c>
      <c r="B2884" s="27" t="s">
        <v>46</v>
      </c>
      <c r="C2884" s="74">
        <v>1582.42316470797</v>
      </c>
      <c r="D2884" s="27">
        <v>33</v>
      </c>
      <c r="E2884" s="27">
        <v>4</v>
      </c>
      <c r="F2884" s="77">
        <v>18.055491861243901</v>
      </c>
      <c r="G2884" s="27" t="s">
        <v>857</v>
      </c>
      <c r="H2884" s="27" t="s">
        <v>64</v>
      </c>
      <c r="I2884" s="27">
        <v>1936</v>
      </c>
      <c r="J2884" s="27">
        <v>147</v>
      </c>
      <c r="K2884" s="27">
        <v>4</v>
      </c>
      <c r="L2884" s="123">
        <v>2.7210884353741496E-2</v>
      </c>
      <c r="M2884" s="27" t="s">
        <v>64</v>
      </c>
      <c r="N2884" s="70">
        <f t="shared" si="136"/>
        <v>9289.5505626099875</v>
      </c>
      <c r="O2884" s="1">
        <v>44245</v>
      </c>
      <c r="P2884" s="1">
        <f t="shared" si="137"/>
        <v>44227</v>
      </c>
      <c r="Q2884" s="1">
        <f t="shared" si="138"/>
        <v>44240</v>
      </c>
    </row>
    <row r="2885" spans="1:17" x14ac:dyDescent="0.25">
      <c r="A2885" s="73" t="s">
        <v>287</v>
      </c>
      <c r="B2885" s="27" t="s">
        <v>49</v>
      </c>
      <c r="C2885" s="74">
        <v>18730.958831312699</v>
      </c>
      <c r="D2885" s="27">
        <v>928</v>
      </c>
      <c r="E2885" s="27">
        <v>40</v>
      </c>
      <c r="F2885" s="75">
        <v>15.25358569667319</v>
      </c>
      <c r="G2885" s="27" t="s">
        <v>859</v>
      </c>
      <c r="H2885" s="27" t="s">
        <v>66</v>
      </c>
      <c r="I2885" s="27">
        <v>41438</v>
      </c>
      <c r="J2885" s="27">
        <v>3928</v>
      </c>
      <c r="K2885" s="27">
        <v>42</v>
      </c>
      <c r="L2885" s="122">
        <v>1.0692464358452138E-2</v>
      </c>
      <c r="M2885" s="27" t="s">
        <v>66</v>
      </c>
      <c r="N2885" s="70">
        <f t="shared" si="136"/>
        <v>20970.6296157863</v>
      </c>
      <c r="O2885" s="1">
        <v>44245</v>
      </c>
      <c r="P2885" s="1">
        <f t="shared" si="137"/>
        <v>44227</v>
      </c>
      <c r="Q2885" s="1">
        <f t="shared" si="138"/>
        <v>44240</v>
      </c>
    </row>
    <row r="2886" spans="1:17" x14ac:dyDescent="0.25">
      <c r="A2886" s="73" t="s">
        <v>288</v>
      </c>
      <c r="B2886" s="27" t="s">
        <v>46</v>
      </c>
      <c r="C2886" s="74">
        <v>1931.62596058402</v>
      </c>
      <c r="D2886" s="27">
        <v>23</v>
      </c>
      <c r="E2886" s="27">
        <v>0</v>
      </c>
      <c r="F2886" s="77">
        <v>0</v>
      </c>
      <c r="G2886" s="27" t="s">
        <v>857</v>
      </c>
      <c r="H2886" s="27" t="s">
        <v>66</v>
      </c>
      <c r="I2886" s="27">
        <v>2375</v>
      </c>
      <c r="J2886" s="27">
        <v>199</v>
      </c>
      <c r="K2886" s="27">
        <v>0</v>
      </c>
      <c r="L2886" s="147">
        <v>0</v>
      </c>
      <c r="M2886" s="27" t="s">
        <v>66</v>
      </c>
      <c r="N2886" s="70">
        <f t="shared" si="136"/>
        <v>10302.201568042348</v>
      </c>
      <c r="O2886" s="1">
        <v>44245</v>
      </c>
      <c r="P2886" s="1">
        <f t="shared" si="137"/>
        <v>44227</v>
      </c>
      <c r="Q2886" s="1">
        <f t="shared" si="138"/>
        <v>44240</v>
      </c>
    </row>
    <row r="2887" spans="1:17" x14ac:dyDescent="0.25">
      <c r="A2887" s="73" t="s">
        <v>289</v>
      </c>
      <c r="B2887" s="27" t="s">
        <v>48</v>
      </c>
      <c r="C2887" s="74">
        <v>784.07156341524001</v>
      </c>
      <c r="D2887" s="27">
        <v>23</v>
      </c>
      <c r="E2887" s="27">
        <v>4</v>
      </c>
      <c r="F2887" s="77">
        <v>36.439822465921132</v>
      </c>
      <c r="G2887" s="27" t="s">
        <v>857</v>
      </c>
      <c r="H2887" s="27" t="s">
        <v>64</v>
      </c>
      <c r="I2887" s="27">
        <v>1389</v>
      </c>
      <c r="J2887" s="27">
        <v>137</v>
      </c>
      <c r="K2887" s="27">
        <v>4</v>
      </c>
      <c r="L2887" s="123">
        <v>2.9197080291970802E-2</v>
      </c>
      <c r="M2887" s="27" t="s">
        <v>64</v>
      </c>
      <c r="N2887" s="70">
        <f t="shared" si="136"/>
        <v>17472.894872409182</v>
      </c>
      <c r="O2887" s="1">
        <v>44245</v>
      </c>
      <c r="P2887" s="1">
        <f t="shared" si="137"/>
        <v>44227</v>
      </c>
      <c r="Q2887" s="1">
        <f t="shared" si="138"/>
        <v>44240</v>
      </c>
    </row>
    <row r="2888" spans="1:17" x14ac:dyDescent="0.25">
      <c r="A2888" s="73" t="s">
        <v>290</v>
      </c>
      <c r="B2888" s="27" t="s">
        <v>42</v>
      </c>
      <c r="C2888" s="74">
        <v>6466.0125528356502</v>
      </c>
      <c r="D2888" s="27">
        <v>212</v>
      </c>
      <c r="E2888" s="27">
        <v>15</v>
      </c>
      <c r="F2888" s="78">
        <v>16.570159161826862</v>
      </c>
      <c r="G2888" s="27" t="s">
        <v>858</v>
      </c>
      <c r="H2888" s="27" t="s">
        <v>66</v>
      </c>
      <c r="I2888" s="27">
        <v>10712</v>
      </c>
      <c r="J2888" s="27">
        <v>885</v>
      </c>
      <c r="K2888" s="27">
        <v>16</v>
      </c>
      <c r="L2888" s="124">
        <v>1.8079096045197741E-2</v>
      </c>
      <c r="M2888" s="27" t="s">
        <v>66</v>
      </c>
      <c r="N2888" s="70">
        <f t="shared" si="136"/>
        <v>13686.951467668987</v>
      </c>
      <c r="O2888" s="1">
        <v>44245</v>
      </c>
      <c r="P2888" s="1">
        <f t="shared" si="137"/>
        <v>44227</v>
      </c>
      <c r="Q2888" s="1">
        <f t="shared" si="138"/>
        <v>44240</v>
      </c>
    </row>
    <row r="2889" spans="1:17" x14ac:dyDescent="0.25">
      <c r="A2889" s="73" t="s">
        <v>291</v>
      </c>
      <c r="B2889" s="27" t="s">
        <v>45</v>
      </c>
      <c r="C2889" s="74">
        <v>28666.8719119466</v>
      </c>
      <c r="D2889" s="27">
        <v>2584</v>
      </c>
      <c r="E2889" s="27">
        <v>123</v>
      </c>
      <c r="F2889" s="75">
        <v>30.647621103204283</v>
      </c>
      <c r="G2889" s="27" t="s">
        <v>859</v>
      </c>
      <c r="H2889" s="27" t="s">
        <v>66</v>
      </c>
      <c r="I2889" s="27">
        <v>58145</v>
      </c>
      <c r="J2889" s="27">
        <v>4265</v>
      </c>
      <c r="K2889" s="27">
        <v>136</v>
      </c>
      <c r="L2889" s="122">
        <v>3.1887456037514653E-2</v>
      </c>
      <c r="M2889" s="27" t="s">
        <v>66</v>
      </c>
      <c r="N2889" s="70">
        <f t="shared" si="136"/>
        <v>14877.800455872581</v>
      </c>
      <c r="O2889" s="1">
        <v>44245</v>
      </c>
      <c r="P2889" s="1">
        <f t="shared" si="137"/>
        <v>44227</v>
      </c>
      <c r="Q2889" s="1">
        <f t="shared" si="138"/>
        <v>44240</v>
      </c>
    </row>
    <row r="2890" spans="1:17" x14ac:dyDescent="0.25">
      <c r="A2890" s="73" t="s">
        <v>292</v>
      </c>
      <c r="B2890" s="27" t="s">
        <v>43</v>
      </c>
      <c r="C2890" s="74">
        <v>37104.373350893802</v>
      </c>
      <c r="D2890" s="27">
        <v>3172</v>
      </c>
      <c r="E2890" s="27">
        <v>220</v>
      </c>
      <c r="F2890" s="75">
        <v>42.35157286090422</v>
      </c>
      <c r="G2890" s="27" t="s">
        <v>859</v>
      </c>
      <c r="H2890" s="27" t="s">
        <v>66</v>
      </c>
      <c r="I2890" s="27">
        <v>60652</v>
      </c>
      <c r="J2890" s="27">
        <v>5434</v>
      </c>
      <c r="K2890" s="27">
        <v>244</v>
      </c>
      <c r="L2890" s="122">
        <v>4.4902465955097531E-2</v>
      </c>
      <c r="M2890" s="27" t="s">
        <v>66</v>
      </c>
      <c r="N2890" s="70">
        <f t="shared" si="136"/>
        <v>14645.173895300675</v>
      </c>
      <c r="O2890" s="1">
        <v>44245</v>
      </c>
      <c r="P2890" s="1">
        <f t="shared" si="137"/>
        <v>44227</v>
      </c>
      <c r="Q2890" s="1">
        <f t="shared" si="138"/>
        <v>44240</v>
      </c>
    </row>
    <row r="2891" spans="1:17" x14ac:dyDescent="0.25">
      <c r="A2891" s="73" t="s">
        <v>293</v>
      </c>
      <c r="B2891" s="27" t="s">
        <v>51</v>
      </c>
      <c r="C2891" s="74">
        <v>27391.508223539095</v>
      </c>
      <c r="D2891" s="27">
        <v>2013</v>
      </c>
      <c r="E2891" s="27">
        <v>157</v>
      </c>
      <c r="F2891" s="75">
        <v>40.940738358644424</v>
      </c>
      <c r="G2891" s="27" t="s">
        <v>859</v>
      </c>
      <c r="H2891" s="27" t="s">
        <v>66</v>
      </c>
      <c r="I2891" s="27">
        <v>52898</v>
      </c>
      <c r="J2891" s="27">
        <v>4147</v>
      </c>
      <c r="K2891" s="27">
        <v>181</v>
      </c>
      <c r="L2891" s="122">
        <v>4.3646009163250545E-2</v>
      </c>
      <c r="M2891" s="27" t="s">
        <v>66</v>
      </c>
      <c r="N2891" s="70">
        <f t="shared" si="136"/>
        <v>15139.728583606233</v>
      </c>
      <c r="O2891" s="1">
        <v>44245</v>
      </c>
      <c r="P2891" s="1">
        <f t="shared" si="137"/>
        <v>44227</v>
      </c>
      <c r="Q2891" s="1">
        <f t="shared" si="138"/>
        <v>44240</v>
      </c>
    </row>
    <row r="2892" spans="1:17" x14ac:dyDescent="0.25">
      <c r="A2892" s="73" t="s">
        <v>294</v>
      </c>
      <c r="B2892" s="27" t="s">
        <v>46</v>
      </c>
      <c r="C2892" s="74">
        <v>5307.8849770148699</v>
      </c>
      <c r="D2892" s="27">
        <v>153</v>
      </c>
      <c r="E2892" s="27">
        <v>4</v>
      </c>
      <c r="F2892" s="77">
        <v>5.3828273776002229</v>
      </c>
      <c r="G2892" s="27" t="s">
        <v>857</v>
      </c>
      <c r="H2892" s="27" t="s">
        <v>66</v>
      </c>
      <c r="I2892" s="27">
        <v>25477</v>
      </c>
      <c r="J2892" s="27">
        <v>2093</v>
      </c>
      <c r="K2892" s="27">
        <v>5</v>
      </c>
      <c r="L2892" s="123">
        <v>2.3889154323936935E-3</v>
      </c>
      <c r="M2892" s="27" t="s">
        <v>66</v>
      </c>
      <c r="N2892" s="70">
        <f t="shared" si="136"/>
        <v>39431.901954610432</v>
      </c>
      <c r="O2892" s="1">
        <v>44245</v>
      </c>
      <c r="P2892" s="1">
        <f t="shared" si="137"/>
        <v>44227</v>
      </c>
      <c r="Q2892" s="1">
        <f t="shared" si="138"/>
        <v>44240</v>
      </c>
    </row>
    <row r="2893" spans="1:17" x14ac:dyDescent="0.25">
      <c r="A2893" s="73" t="s">
        <v>295</v>
      </c>
      <c r="B2893" s="27" t="s">
        <v>41</v>
      </c>
      <c r="C2893" s="74">
        <v>13087.712635498299</v>
      </c>
      <c r="D2893" s="27">
        <v>537</v>
      </c>
      <c r="E2893" s="27">
        <v>34</v>
      </c>
      <c r="F2893" s="75">
        <v>18.556118217207199</v>
      </c>
      <c r="G2893" s="27" t="s">
        <v>859</v>
      </c>
      <c r="H2893" s="27" t="s">
        <v>66</v>
      </c>
      <c r="I2893" s="27">
        <v>14995</v>
      </c>
      <c r="J2893" s="27">
        <v>1362</v>
      </c>
      <c r="K2893" s="27">
        <v>43</v>
      </c>
      <c r="L2893" s="122">
        <v>3.1571218795888402E-2</v>
      </c>
      <c r="M2893" s="27" t="s">
        <v>66</v>
      </c>
      <c r="N2893" s="70">
        <f t="shared" si="136"/>
        <v>10406.707710756085</v>
      </c>
      <c r="O2893" s="1">
        <v>44245</v>
      </c>
      <c r="P2893" s="1">
        <f t="shared" si="137"/>
        <v>44227</v>
      </c>
      <c r="Q2893" s="1">
        <f t="shared" si="138"/>
        <v>44240</v>
      </c>
    </row>
    <row r="2894" spans="1:17" x14ac:dyDescent="0.25">
      <c r="A2894" s="73" t="s">
        <v>296</v>
      </c>
      <c r="B2894" s="27" t="s">
        <v>43</v>
      </c>
      <c r="C2894" s="74">
        <v>7927.2612196189812</v>
      </c>
      <c r="D2894" s="27">
        <v>601</v>
      </c>
      <c r="E2894" s="27">
        <v>27</v>
      </c>
      <c r="F2894" s="69">
        <v>24.328344621701824</v>
      </c>
      <c r="G2894" s="27" t="s">
        <v>860</v>
      </c>
      <c r="H2894" s="27" t="s">
        <v>66</v>
      </c>
      <c r="I2894" s="27">
        <v>10082</v>
      </c>
      <c r="J2894" s="27">
        <v>742</v>
      </c>
      <c r="K2894" s="27">
        <v>33</v>
      </c>
      <c r="L2894" s="72">
        <v>4.4474393530997303E-2</v>
      </c>
      <c r="M2894" s="27" t="s">
        <v>66</v>
      </c>
      <c r="N2894" s="70">
        <f t="shared" si="136"/>
        <v>9360.1053307495749</v>
      </c>
      <c r="O2894" s="1">
        <v>44245</v>
      </c>
      <c r="P2894" s="1">
        <f t="shared" si="137"/>
        <v>44227</v>
      </c>
      <c r="Q2894" s="1">
        <f t="shared" si="138"/>
        <v>44240</v>
      </c>
    </row>
    <row r="2895" spans="1:17" x14ac:dyDescent="0.25">
      <c r="A2895" s="73" t="s">
        <v>297</v>
      </c>
      <c r="B2895" s="27" t="s">
        <v>54</v>
      </c>
      <c r="C2895" s="74">
        <v>9485.9761215318194</v>
      </c>
      <c r="D2895" s="27">
        <v>404</v>
      </c>
      <c r="E2895" s="27">
        <v>27</v>
      </c>
      <c r="F2895" s="69">
        <v>20.330764107595051</v>
      </c>
      <c r="G2895" s="27" t="s">
        <v>860</v>
      </c>
      <c r="H2895" s="27" t="s">
        <v>66</v>
      </c>
      <c r="I2895" s="27">
        <v>9964</v>
      </c>
      <c r="J2895" s="27">
        <v>793</v>
      </c>
      <c r="K2895" s="27">
        <v>28</v>
      </c>
      <c r="L2895" s="72">
        <v>3.530895334174023E-2</v>
      </c>
      <c r="M2895" s="27" t="s">
        <v>66</v>
      </c>
      <c r="N2895" s="70">
        <f t="shared" si="136"/>
        <v>8359.7090045377881</v>
      </c>
      <c r="O2895" s="1">
        <v>44245</v>
      </c>
      <c r="P2895" s="1">
        <f t="shared" si="137"/>
        <v>44227</v>
      </c>
      <c r="Q2895" s="1">
        <f t="shared" si="138"/>
        <v>44240</v>
      </c>
    </row>
    <row r="2896" spans="1:17" x14ac:dyDescent="0.25">
      <c r="A2896" s="73" t="s">
        <v>298</v>
      </c>
      <c r="B2896" s="27" t="s">
        <v>51</v>
      </c>
      <c r="C2896" s="74">
        <v>5133.8205219983302</v>
      </c>
      <c r="D2896" s="27">
        <v>190</v>
      </c>
      <c r="E2896" s="27">
        <v>7</v>
      </c>
      <c r="F2896" s="77">
        <v>9.739335410295487</v>
      </c>
      <c r="G2896" s="27" t="s">
        <v>857</v>
      </c>
      <c r="H2896" s="27" t="s">
        <v>64</v>
      </c>
      <c r="I2896" s="27">
        <v>10790</v>
      </c>
      <c r="J2896" s="27">
        <v>1019</v>
      </c>
      <c r="K2896" s="27">
        <v>8</v>
      </c>
      <c r="L2896" s="123">
        <v>7.8508341511285568E-3</v>
      </c>
      <c r="M2896" s="27" t="s">
        <v>68</v>
      </c>
      <c r="N2896" s="70">
        <f t="shared" si="136"/>
        <v>19848.765566182203</v>
      </c>
      <c r="O2896" s="1">
        <v>44245</v>
      </c>
      <c r="P2896" s="1">
        <f t="shared" si="137"/>
        <v>44227</v>
      </c>
      <c r="Q2896" s="1">
        <f t="shared" si="138"/>
        <v>44240</v>
      </c>
    </row>
    <row r="2897" spans="1:17" x14ac:dyDescent="0.25">
      <c r="A2897" s="73" t="s">
        <v>299</v>
      </c>
      <c r="B2897" s="27" t="s">
        <v>49</v>
      </c>
      <c r="C2897" s="74">
        <v>32414.524512956301</v>
      </c>
      <c r="D2897" s="27">
        <v>2967</v>
      </c>
      <c r="E2897" s="27">
        <v>173</v>
      </c>
      <c r="F2897" s="69">
        <v>38.12224008469915</v>
      </c>
      <c r="G2897" s="27" t="s">
        <v>860</v>
      </c>
      <c r="H2897" s="27" t="s">
        <v>64</v>
      </c>
      <c r="I2897" s="27">
        <v>48776</v>
      </c>
      <c r="J2897" s="27">
        <v>3063</v>
      </c>
      <c r="K2897" s="27">
        <v>190</v>
      </c>
      <c r="L2897" s="72">
        <v>6.2030688867123734E-2</v>
      </c>
      <c r="M2897" s="27" t="s">
        <v>64</v>
      </c>
      <c r="N2897" s="70">
        <f t="shared" si="136"/>
        <v>9449.4676260813212</v>
      </c>
      <c r="O2897" s="1">
        <v>44245</v>
      </c>
      <c r="P2897" s="1">
        <f t="shared" si="137"/>
        <v>44227</v>
      </c>
      <c r="Q2897" s="1">
        <f t="shared" si="138"/>
        <v>44240</v>
      </c>
    </row>
    <row r="2898" spans="1:17" x14ac:dyDescent="0.25">
      <c r="A2898" s="73" t="s">
        <v>300</v>
      </c>
      <c r="B2898" s="27" t="s">
        <v>54</v>
      </c>
      <c r="C2898" s="74">
        <v>12469.6895953656</v>
      </c>
      <c r="D2898" s="27">
        <v>750</v>
      </c>
      <c r="E2898" s="27">
        <v>48</v>
      </c>
      <c r="F2898" s="75">
        <v>27.495242783314094</v>
      </c>
      <c r="G2898" s="27" t="s">
        <v>859</v>
      </c>
      <c r="H2898" s="27" t="s">
        <v>66</v>
      </c>
      <c r="I2898" s="27">
        <v>34843</v>
      </c>
      <c r="J2898" s="27">
        <v>3425</v>
      </c>
      <c r="K2898" s="27">
        <v>59</v>
      </c>
      <c r="L2898" s="122">
        <v>1.7226277372262774E-2</v>
      </c>
      <c r="M2898" s="27" t="s">
        <v>66</v>
      </c>
      <c r="N2898" s="70">
        <f t="shared" si="136"/>
        <v>27466.601905414806</v>
      </c>
      <c r="O2898" s="1">
        <v>44245</v>
      </c>
      <c r="P2898" s="1">
        <f t="shared" si="137"/>
        <v>44227</v>
      </c>
      <c r="Q2898" s="1">
        <f t="shared" si="138"/>
        <v>44240</v>
      </c>
    </row>
    <row r="2899" spans="1:17" x14ac:dyDescent="0.25">
      <c r="A2899" s="73" t="s">
        <v>301</v>
      </c>
      <c r="B2899" s="27" t="s">
        <v>49</v>
      </c>
      <c r="C2899" s="74">
        <v>3330.26120665499</v>
      </c>
      <c r="D2899" s="27">
        <v>123</v>
      </c>
      <c r="E2899" s="27">
        <v>9</v>
      </c>
      <c r="F2899" s="77">
        <v>19.303505129642581</v>
      </c>
      <c r="G2899" s="27" t="s">
        <v>857</v>
      </c>
      <c r="H2899" s="27" t="s">
        <v>68</v>
      </c>
      <c r="I2899" s="27">
        <v>3719</v>
      </c>
      <c r="J2899" s="27">
        <v>267</v>
      </c>
      <c r="K2899" s="27">
        <v>9</v>
      </c>
      <c r="L2899" s="123">
        <v>3.3707865168539325E-2</v>
      </c>
      <c r="M2899" s="27" t="s">
        <v>68</v>
      </c>
      <c r="N2899" s="70">
        <f t="shared" si="136"/>
        <v>8017.3891305115512</v>
      </c>
      <c r="O2899" s="1">
        <v>44245</v>
      </c>
      <c r="P2899" s="1">
        <f t="shared" si="137"/>
        <v>44227</v>
      </c>
      <c r="Q2899" s="1">
        <f t="shared" si="138"/>
        <v>44240</v>
      </c>
    </row>
    <row r="2900" spans="1:17" x14ac:dyDescent="0.25">
      <c r="A2900" s="73" t="s">
        <v>302</v>
      </c>
      <c r="B2900" s="27" t="s">
        <v>52</v>
      </c>
      <c r="C2900" s="74">
        <v>15120.384628985899</v>
      </c>
      <c r="D2900" s="27">
        <v>759</v>
      </c>
      <c r="E2900" s="27">
        <v>53</v>
      </c>
      <c r="F2900" s="75">
        <v>25.037155989121072</v>
      </c>
      <c r="G2900" s="27" t="s">
        <v>859</v>
      </c>
      <c r="H2900" s="27" t="s">
        <v>66</v>
      </c>
      <c r="I2900" s="27">
        <v>23596</v>
      </c>
      <c r="J2900" s="27">
        <v>1954</v>
      </c>
      <c r="K2900" s="27">
        <v>57</v>
      </c>
      <c r="L2900" s="122">
        <v>2.9170931422722621E-2</v>
      </c>
      <c r="M2900" s="27" t="s">
        <v>66</v>
      </c>
      <c r="N2900" s="70">
        <f t="shared" si="136"/>
        <v>12922.951683743326</v>
      </c>
      <c r="O2900" s="1">
        <v>44245</v>
      </c>
      <c r="P2900" s="1">
        <f t="shared" si="137"/>
        <v>44227</v>
      </c>
      <c r="Q2900" s="1">
        <f t="shared" si="138"/>
        <v>44240</v>
      </c>
    </row>
    <row r="2901" spans="1:17" x14ac:dyDescent="0.25">
      <c r="A2901" s="73" t="s">
        <v>303</v>
      </c>
      <c r="B2901" s="27" t="s">
        <v>52</v>
      </c>
      <c r="C2901" s="74">
        <v>14878.570537017</v>
      </c>
      <c r="D2901" s="27">
        <v>1022</v>
      </c>
      <c r="E2901" s="27">
        <v>55</v>
      </c>
      <c r="F2901" s="75">
        <v>26.404226258143385</v>
      </c>
      <c r="G2901" s="27" t="s">
        <v>859</v>
      </c>
      <c r="H2901" s="27" t="s">
        <v>66</v>
      </c>
      <c r="I2901" s="27">
        <v>18254</v>
      </c>
      <c r="J2901" s="27">
        <v>1403</v>
      </c>
      <c r="K2901" s="27">
        <v>63</v>
      </c>
      <c r="L2901" s="122">
        <v>4.4903777619387027E-2</v>
      </c>
      <c r="M2901" s="27" t="s">
        <v>66</v>
      </c>
      <c r="N2901" s="70">
        <f t="shared" si="136"/>
        <v>9429.6693120445907</v>
      </c>
      <c r="O2901" s="1">
        <v>44245</v>
      </c>
      <c r="P2901" s="1">
        <f t="shared" si="137"/>
        <v>44227</v>
      </c>
      <c r="Q2901" s="1">
        <f t="shared" si="138"/>
        <v>44240</v>
      </c>
    </row>
    <row r="2902" spans="1:17" x14ac:dyDescent="0.25">
      <c r="A2902" s="73" t="s">
        <v>304</v>
      </c>
      <c r="B2902" s="27" t="s">
        <v>54</v>
      </c>
      <c r="C2902" s="74">
        <v>2244.2586476452502</v>
      </c>
      <c r="D2902" s="27">
        <v>133</v>
      </c>
      <c r="E2902" s="27">
        <v>3</v>
      </c>
      <c r="F2902" s="77">
        <v>9.548173714760992</v>
      </c>
      <c r="G2902" s="27" t="s">
        <v>857</v>
      </c>
      <c r="H2902" s="27" t="s">
        <v>66</v>
      </c>
      <c r="I2902" s="27">
        <v>2510</v>
      </c>
      <c r="J2902" s="27">
        <v>171</v>
      </c>
      <c r="K2902" s="27">
        <v>4</v>
      </c>
      <c r="L2902" s="123">
        <v>2.3391812865497075E-2</v>
      </c>
      <c r="M2902" s="27" t="s">
        <v>66</v>
      </c>
      <c r="N2902" s="70">
        <f t="shared" si="136"/>
        <v>7619.4426243792714</v>
      </c>
      <c r="O2902" s="1">
        <v>44245</v>
      </c>
      <c r="P2902" s="1">
        <f t="shared" si="137"/>
        <v>44227</v>
      </c>
      <c r="Q2902" s="1">
        <f t="shared" si="138"/>
        <v>44240</v>
      </c>
    </row>
    <row r="2903" spans="1:17" x14ac:dyDescent="0.25">
      <c r="A2903" s="73" t="s">
        <v>305</v>
      </c>
      <c r="B2903" s="27" t="s">
        <v>47</v>
      </c>
      <c r="C2903" s="74">
        <v>17005.439503125901</v>
      </c>
      <c r="D2903" s="27">
        <v>1272</v>
      </c>
      <c r="E2903" s="27">
        <v>71</v>
      </c>
      <c r="F2903" s="75">
        <v>29.822390479801204</v>
      </c>
      <c r="G2903" s="27" t="s">
        <v>859</v>
      </c>
      <c r="H2903" s="27" t="s">
        <v>66</v>
      </c>
      <c r="I2903" s="27">
        <v>29435</v>
      </c>
      <c r="J2903" s="27">
        <v>1906</v>
      </c>
      <c r="K2903" s="27">
        <v>80</v>
      </c>
      <c r="L2903" s="122">
        <v>4.197271773347324E-2</v>
      </c>
      <c r="M2903" s="27" t="s">
        <v>66</v>
      </c>
      <c r="N2903" s="70">
        <f t="shared" si="136"/>
        <v>11208.178416380495</v>
      </c>
      <c r="O2903" s="1">
        <v>44245</v>
      </c>
      <c r="P2903" s="1">
        <f t="shared" si="137"/>
        <v>44227</v>
      </c>
      <c r="Q2903" s="1">
        <f t="shared" si="138"/>
        <v>44240</v>
      </c>
    </row>
    <row r="2904" spans="1:17" x14ac:dyDescent="0.25">
      <c r="A2904" s="73" t="s">
        <v>306</v>
      </c>
      <c r="B2904" s="27" t="s">
        <v>41</v>
      </c>
      <c r="C2904" s="74">
        <v>4602.6150295043099</v>
      </c>
      <c r="D2904" s="27">
        <v>108</v>
      </c>
      <c r="E2904" s="27">
        <v>18</v>
      </c>
      <c r="F2904" s="75">
        <v>27.93443026350074</v>
      </c>
      <c r="G2904" s="27" t="s">
        <v>859</v>
      </c>
      <c r="H2904" s="27" t="s">
        <v>66</v>
      </c>
      <c r="I2904" s="27">
        <v>3964</v>
      </c>
      <c r="J2904" s="27">
        <v>338</v>
      </c>
      <c r="K2904" s="27">
        <v>22</v>
      </c>
      <c r="L2904" s="122">
        <v>6.5088757396449703E-2</v>
      </c>
      <c r="M2904" s="27" t="s">
        <v>66</v>
      </c>
      <c r="N2904" s="70">
        <f t="shared" si="136"/>
        <v>7343.6513337158631</v>
      </c>
      <c r="O2904" s="1">
        <v>44245</v>
      </c>
      <c r="P2904" s="1">
        <f t="shared" si="137"/>
        <v>44227</v>
      </c>
      <c r="Q2904" s="1">
        <f t="shared" si="138"/>
        <v>44240</v>
      </c>
    </row>
    <row r="2905" spans="1:17" x14ac:dyDescent="0.25">
      <c r="A2905" s="73" t="s">
        <v>307</v>
      </c>
      <c r="B2905" s="27" t="s">
        <v>48</v>
      </c>
      <c r="C2905" s="74">
        <v>16194.1783185606</v>
      </c>
      <c r="D2905" s="27">
        <v>783</v>
      </c>
      <c r="E2905" s="27">
        <v>62</v>
      </c>
      <c r="F2905" s="75">
        <v>27.346688059472083</v>
      </c>
      <c r="G2905" s="27" t="s">
        <v>859</v>
      </c>
      <c r="H2905" s="27" t="s">
        <v>66</v>
      </c>
      <c r="I2905" s="27">
        <v>42863</v>
      </c>
      <c r="J2905" s="27">
        <v>3397</v>
      </c>
      <c r="K2905" s="27">
        <v>72</v>
      </c>
      <c r="L2905" s="122">
        <v>2.1195172210774212E-2</v>
      </c>
      <c r="M2905" s="27" t="s">
        <v>66</v>
      </c>
      <c r="N2905" s="70">
        <f t="shared" si="136"/>
        <v>20976.674044070536</v>
      </c>
      <c r="O2905" s="1">
        <v>44245</v>
      </c>
      <c r="P2905" s="1">
        <f t="shared" si="137"/>
        <v>44227</v>
      </c>
      <c r="Q2905" s="1">
        <f t="shared" si="138"/>
        <v>44240</v>
      </c>
    </row>
    <row r="2906" spans="1:17" x14ac:dyDescent="0.25">
      <c r="A2906" s="73" t="s">
        <v>308</v>
      </c>
      <c r="B2906" s="27" t="s">
        <v>43</v>
      </c>
      <c r="C2906" s="74">
        <v>23741.067234681399</v>
      </c>
      <c r="D2906" s="27">
        <v>1676</v>
      </c>
      <c r="E2906" s="27">
        <v>155</v>
      </c>
      <c r="F2906" s="75">
        <v>46.634081197728214</v>
      </c>
      <c r="G2906" s="27" t="s">
        <v>859</v>
      </c>
      <c r="H2906" s="27" t="s">
        <v>66</v>
      </c>
      <c r="I2906" s="27">
        <v>74389</v>
      </c>
      <c r="J2906" s="27">
        <v>7621</v>
      </c>
      <c r="K2906" s="27">
        <v>169</v>
      </c>
      <c r="L2906" s="122">
        <v>2.2175567510825351E-2</v>
      </c>
      <c r="M2906" s="27" t="s">
        <v>66</v>
      </c>
      <c r="N2906" s="70">
        <f t="shared" si="136"/>
        <v>32100.494576196219</v>
      </c>
      <c r="O2906" s="1">
        <v>44245</v>
      </c>
      <c r="P2906" s="1">
        <f t="shared" si="137"/>
        <v>44227</v>
      </c>
      <c r="Q2906" s="1">
        <f t="shared" si="138"/>
        <v>44240</v>
      </c>
    </row>
    <row r="2907" spans="1:17" x14ac:dyDescent="0.25">
      <c r="A2907" s="73" t="s">
        <v>309</v>
      </c>
      <c r="B2907" s="27" t="s">
        <v>44</v>
      </c>
      <c r="C2907" s="74">
        <v>4086.1741400712999</v>
      </c>
      <c r="D2907" s="27">
        <v>247</v>
      </c>
      <c r="E2907" s="27">
        <v>12</v>
      </c>
      <c r="F2907" s="78">
        <v>20.976660018897302</v>
      </c>
      <c r="G2907" s="27" t="s">
        <v>858</v>
      </c>
      <c r="H2907" s="27" t="s">
        <v>66</v>
      </c>
      <c r="I2907" s="27">
        <v>10138</v>
      </c>
      <c r="J2907" s="27">
        <v>561</v>
      </c>
      <c r="K2907" s="27">
        <v>12</v>
      </c>
      <c r="L2907" s="124">
        <v>2.1390374331550801E-2</v>
      </c>
      <c r="M2907" s="27" t="s">
        <v>66</v>
      </c>
      <c r="N2907" s="70">
        <f t="shared" si="136"/>
        <v>13729.223982368285</v>
      </c>
      <c r="O2907" s="1">
        <v>44245</v>
      </c>
      <c r="P2907" s="1">
        <f t="shared" si="137"/>
        <v>44227</v>
      </c>
      <c r="Q2907" s="1">
        <f t="shared" si="138"/>
        <v>44240</v>
      </c>
    </row>
    <row r="2908" spans="1:17" x14ac:dyDescent="0.25">
      <c r="A2908" s="73" t="s">
        <v>310</v>
      </c>
      <c r="B2908" s="27" t="s">
        <v>42</v>
      </c>
      <c r="C2908" s="74">
        <v>1073.55719304948</v>
      </c>
      <c r="D2908" s="27">
        <v>13</v>
      </c>
      <c r="E2908" s="27">
        <v>0</v>
      </c>
      <c r="F2908" s="77">
        <v>0</v>
      </c>
      <c r="G2908" s="27" t="s">
        <v>857</v>
      </c>
      <c r="H2908" s="27" t="s">
        <v>66</v>
      </c>
      <c r="I2908" s="27">
        <v>1088</v>
      </c>
      <c r="J2908" s="27">
        <v>67</v>
      </c>
      <c r="K2908" s="27">
        <v>0</v>
      </c>
      <c r="L2908" s="147">
        <v>0</v>
      </c>
      <c r="M2908" s="27" t="s">
        <v>66</v>
      </c>
      <c r="N2908" s="70">
        <f t="shared" si="136"/>
        <v>6240.9343846585343</v>
      </c>
      <c r="O2908" s="1">
        <v>44245</v>
      </c>
      <c r="P2908" s="1">
        <f t="shared" si="137"/>
        <v>44227</v>
      </c>
      <c r="Q2908" s="1">
        <f t="shared" si="138"/>
        <v>44240</v>
      </c>
    </row>
    <row r="2909" spans="1:17" x14ac:dyDescent="0.25">
      <c r="A2909" s="73" t="s">
        <v>311</v>
      </c>
      <c r="B2909" s="27" t="s">
        <v>46</v>
      </c>
      <c r="C2909" s="74">
        <v>2112.6874094155901</v>
      </c>
      <c r="D2909" s="27">
        <v>56</v>
      </c>
      <c r="E2909" s="27">
        <v>0</v>
      </c>
      <c r="F2909" s="77">
        <v>0</v>
      </c>
      <c r="G2909" s="27" t="s">
        <v>857</v>
      </c>
      <c r="H2909" s="27" t="s">
        <v>66</v>
      </c>
      <c r="I2909" s="27">
        <v>2552</v>
      </c>
      <c r="J2909" s="27">
        <v>213</v>
      </c>
      <c r="K2909" s="27">
        <v>0</v>
      </c>
      <c r="L2909" s="147">
        <v>0</v>
      </c>
      <c r="M2909" s="27" t="s">
        <v>66</v>
      </c>
      <c r="N2909" s="70">
        <f t="shared" si="136"/>
        <v>10081.945821739899</v>
      </c>
      <c r="O2909" s="1">
        <v>44245</v>
      </c>
      <c r="P2909" s="1">
        <f t="shared" si="137"/>
        <v>44227</v>
      </c>
      <c r="Q2909" s="1">
        <f t="shared" si="138"/>
        <v>44240</v>
      </c>
    </row>
    <row r="2910" spans="1:17" x14ac:dyDescent="0.25">
      <c r="A2910" s="73" t="s">
        <v>45</v>
      </c>
      <c r="B2910" s="27" t="s">
        <v>45</v>
      </c>
      <c r="C2910" s="74">
        <v>3727.91584807558</v>
      </c>
      <c r="D2910" s="27">
        <v>131</v>
      </c>
      <c r="E2910" s="27">
        <v>7</v>
      </c>
      <c r="F2910" s="77">
        <v>13.412319922889605</v>
      </c>
      <c r="G2910" s="27" t="s">
        <v>857</v>
      </c>
      <c r="H2910" s="27" t="s">
        <v>66</v>
      </c>
      <c r="I2910" s="27">
        <v>4357</v>
      </c>
      <c r="J2910" s="27">
        <v>347</v>
      </c>
      <c r="K2910" s="27">
        <v>8</v>
      </c>
      <c r="L2910" s="123">
        <v>2.3054755043227664E-2</v>
      </c>
      <c r="M2910" s="27" t="s">
        <v>66</v>
      </c>
      <c r="N2910" s="70">
        <f t="shared" si="136"/>
        <v>9308.1500264853858</v>
      </c>
      <c r="O2910" s="1">
        <v>44245</v>
      </c>
      <c r="P2910" s="1">
        <f t="shared" si="137"/>
        <v>44227</v>
      </c>
      <c r="Q2910" s="1">
        <f t="shared" si="138"/>
        <v>44240</v>
      </c>
    </row>
    <row r="2911" spans="1:17" x14ac:dyDescent="0.25">
      <c r="A2911" s="73" t="s">
        <v>312</v>
      </c>
      <c r="B2911" s="27" t="s">
        <v>49</v>
      </c>
      <c r="C2911" s="74">
        <v>48551.911070702001</v>
      </c>
      <c r="D2911" s="27">
        <v>7385</v>
      </c>
      <c r="E2911" s="27">
        <v>281</v>
      </c>
      <c r="F2911" s="75">
        <v>41.340141157781126</v>
      </c>
      <c r="G2911" s="27" t="s">
        <v>859</v>
      </c>
      <c r="H2911" s="27" t="s">
        <v>66</v>
      </c>
      <c r="I2911" s="27">
        <v>96148</v>
      </c>
      <c r="J2911" s="27">
        <v>6723</v>
      </c>
      <c r="K2911" s="27">
        <v>333</v>
      </c>
      <c r="L2911" s="122">
        <v>4.9531459170013385E-2</v>
      </c>
      <c r="M2911" s="27" t="s">
        <v>66</v>
      </c>
      <c r="N2911" s="70">
        <f t="shared" si="136"/>
        <v>13847.034754635857</v>
      </c>
      <c r="O2911" s="1">
        <v>44245</v>
      </c>
      <c r="P2911" s="1">
        <f t="shared" si="137"/>
        <v>44227</v>
      </c>
      <c r="Q2911" s="1">
        <f t="shared" si="138"/>
        <v>44240</v>
      </c>
    </row>
    <row r="2912" spans="1:17" x14ac:dyDescent="0.25">
      <c r="A2912" s="73" t="s">
        <v>313</v>
      </c>
      <c r="B2912" s="27" t="s">
        <v>43</v>
      </c>
      <c r="C2912" s="74">
        <v>16012.7421223003</v>
      </c>
      <c r="D2912" s="27">
        <v>1697</v>
      </c>
      <c r="E2912" s="27">
        <v>103</v>
      </c>
      <c r="F2912" s="75">
        <v>45.945552616480725</v>
      </c>
      <c r="G2912" s="27" t="s">
        <v>859</v>
      </c>
      <c r="H2912" s="27" t="s">
        <v>66</v>
      </c>
      <c r="I2912" s="27">
        <v>32419</v>
      </c>
      <c r="J2912" s="27">
        <v>2411</v>
      </c>
      <c r="K2912" s="27">
        <v>116</v>
      </c>
      <c r="L2912" s="122">
        <v>4.8112816258813772E-2</v>
      </c>
      <c r="M2912" s="27" t="s">
        <v>66</v>
      </c>
      <c r="N2912" s="70">
        <f t="shared" si="136"/>
        <v>15056.759058414471</v>
      </c>
      <c r="O2912" s="1">
        <v>44245</v>
      </c>
      <c r="P2912" s="1">
        <f t="shared" si="137"/>
        <v>44227</v>
      </c>
      <c r="Q2912" s="1">
        <f t="shared" si="138"/>
        <v>44240</v>
      </c>
    </row>
    <row r="2913" spans="1:17" x14ac:dyDescent="0.25">
      <c r="A2913" s="73" t="s">
        <v>314</v>
      </c>
      <c r="B2913" s="27" t="s">
        <v>43</v>
      </c>
      <c r="C2913" s="74">
        <v>89317.120164774096</v>
      </c>
      <c r="D2913" s="27">
        <v>12020</v>
      </c>
      <c r="E2913" s="27">
        <v>560</v>
      </c>
      <c r="F2913" s="69">
        <v>44.784247327060214</v>
      </c>
      <c r="G2913" s="27" t="s">
        <v>860</v>
      </c>
      <c r="H2913" s="27" t="s">
        <v>66</v>
      </c>
      <c r="I2913" s="27">
        <v>154738</v>
      </c>
      <c r="J2913" s="27">
        <v>9882</v>
      </c>
      <c r="K2913" s="27">
        <v>675</v>
      </c>
      <c r="L2913" s="72">
        <v>6.8306010928961755E-2</v>
      </c>
      <c r="M2913" s="27" t="s">
        <v>66</v>
      </c>
      <c r="N2913" s="70">
        <f t="shared" si="136"/>
        <v>11063.948302150226</v>
      </c>
      <c r="O2913" s="1">
        <v>44245</v>
      </c>
      <c r="P2913" s="1">
        <f t="shared" si="137"/>
        <v>44227</v>
      </c>
      <c r="Q2913" s="1">
        <f t="shared" si="138"/>
        <v>44240</v>
      </c>
    </row>
    <row r="2914" spans="1:17" x14ac:dyDescent="0.25">
      <c r="A2914" s="73" t="s">
        <v>315</v>
      </c>
      <c r="B2914" s="27" t="s">
        <v>41</v>
      </c>
      <c r="C2914" s="74">
        <v>31190.337467089099</v>
      </c>
      <c r="D2914" s="27">
        <v>1133</v>
      </c>
      <c r="E2914" s="27">
        <v>51</v>
      </c>
      <c r="F2914" s="75">
        <v>11.679441258694144</v>
      </c>
      <c r="G2914" s="27" t="s">
        <v>859</v>
      </c>
      <c r="H2914" s="27" t="s">
        <v>66</v>
      </c>
      <c r="I2914" s="27">
        <v>47608</v>
      </c>
      <c r="J2914" s="27">
        <v>3162</v>
      </c>
      <c r="K2914" s="27">
        <v>60</v>
      </c>
      <c r="L2914" s="122">
        <v>1.8975332068311195E-2</v>
      </c>
      <c r="M2914" s="27" t="s">
        <v>66</v>
      </c>
      <c r="N2914" s="70">
        <f t="shared" si="136"/>
        <v>10137.755012546519</v>
      </c>
      <c r="O2914" s="1">
        <v>44245</v>
      </c>
      <c r="P2914" s="1">
        <f t="shared" si="137"/>
        <v>44227</v>
      </c>
      <c r="Q2914" s="1">
        <f t="shared" si="138"/>
        <v>44240</v>
      </c>
    </row>
    <row r="2915" spans="1:17" x14ac:dyDescent="0.25">
      <c r="A2915" s="73" t="s">
        <v>316</v>
      </c>
      <c r="B2915" s="27" t="s">
        <v>54</v>
      </c>
      <c r="C2915" s="74">
        <v>42123.258085424597</v>
      </c>
      <c r="D2915" s="27">
        <v>3928</v>
      </c>
      <c r="E2915" s="27">
        <v>184</v>
      </c>
      <c r="F2915" s="75">
        <v>31.200951066519732</v>
      </c>
      <c r="G2915" s="27" t="s">
        <v>859</v>
      </c>
      <c r="H2915" s="27" t="s">
        <v>66</v>
      </c>
      <c r="I2915" s="27">
        <v>64129</v>
      </c>
      <c r="J2915" s="27">
        <v>5068</v>
      </c>
      <c r="K2915" s="27">
        <v>204</v>
      </c>
      <c r="L2915" s="122">
        <v>4.025256511444357E-2</v>
      </c>
      <c r="M2915" s="27" t="s">
        <v>66</v>
      </c>
      <c r="N2915" s="70">
        <f t="shared" si="136"/>
        <v>12031.358043867976</v>
      </c>
      <c r="O2915" s="1">
        <v>44245</v>
      </c>
      <c r="P2915" s="1">
        <f t="shared" si="137"/>
        <v>44227</v>
      </c>
      <c r="Q2915" s="1">
        <f t="shared" si="138"/>
        <v>44240</v>
      </c>
    </row>
    <row r="2916" spans="1:17" x14ac:dyDescent="0.25">
      <c r="A2916" s="73" t="s">
        <v>317</v>
      </c>
      <c r="B2916" s="27" t="s">
        <v>42</v>
      </c>
      <c r="C2916" s="74">
        <v>783.91291893709104</v>
      </c>
      <c r="D2916" s="27">
        <v>7</v>
      </c>
      <c r="E2916" s="27">
        <v>0</v>
      </c>
      <c r="F2916" s="77">
        <v>0</v>
      </c>
      <c r="G2916" s="27" t="s">
        <v>857</v>
      </c>
      <c r="H2916" s="27" t="s">
        <v>66</v>
      </c>
      <c r="I2916" s="27">
        <v>539</v>
      </c>
      <c r="J2916" s="27">
        <v>34</v>
      </c>
      <c r="K2916" s="27">
        <v>0</v>
      </c>
      <c r="L2916" s="147">
        <v>0</v>
      </c>
      <c r="M2916" s="27" t="s">
        <v>66</v>
      </c>
      <c r="N2916" s="70">
        <f t="shared" si="136"/>
        <v>4337.2164405838166</v>
      </c>
      <c r="O2916" s="1">
        <v>44245</v>
      </c>
      <c r="P2916" s="1">
        <f t="shared" si="137"/>
        <v>44227</v>
      </c>
      <c r="Q2916" s="1">
        <f t="shared" si="138"/>
        <v>44240</v>
      </c>
    </row>
    <row r="2917" spans="1:17" x14ac:dyDescent="0.25">
      <c r="A2917" s="73" t="s">
        <v>318</v>
      </c>
      <c r="B2917" s="27" t="s">
        <v>51</v>
      </c>
      <c r="C2917" s="74">
        <v>18209.461158597402</v>
      </c>
      <c r="D2917" s="27">
        <v>1032</v>
      </c>
      <c r="E2917" s="27">
        <v>72</v>
      </c>
      <c r="F2917" s="75">
        <v>28.242774995178802</v>
      </c>
      <c r="G2917" s="27" t="s">
        <v>859</v>
      </c>
      <c r="H2917" s="27" t="s">
        <v>66</v>
      </c>
      <c r="I2917" s="27">
        <v>39109</v>
      </c>
      <c r="J2917" s="27">
        <v>1916</v>
      </c>
      <c r="K2917" s="27">
        <v>78</v>
      </c>
      <c r="L2917" s="122">
        <v>4.07098121085595E-2</v>
      </c>
      <c r="M2917" s="27" t="s">
        <v>66</v>
      </c>
      <c r="N2917" s="70">
        <f t="shared" si="136"/>
        <v>10522.002728759391</v>
      </c>
      <c r="O2917" s="1">
        <v>44245</v>
      </c>
      <c r="P2917" s="1">
        <f t="shared" si="137"/>
        <v>44227</v>
      </c>
      <c r="Q2917" s="1">
        <f t="shared" si="138"/>
        <v>44240</v>
      </c>
    </row>
    <row r="2918" spans="1:17" x14ac:dyDescent="0.25">
      <c r="A2918" s="73" t="s">
        <v>319</v>
      </c>
      <c r="B2918" s="27" t="s">
        <v>49</v>
      </c>
      <c r="C2918" s="74">
        <v>74397.767487715595</v>
      </c>
      <c r="D2918" s="27">
        <v>6600</v>
      </c>
      <c r="E2918" s="27">
        <v>298</v>
      </c>
      <c r="F2918" s="75">
        <v>28.610689546872408</v>
      </c>
      <c r="G2918" s="27" t="s">
        <v>859</v>
      </c>
      <c r="H2918" s="27" t="s">
        <v>66</v>
      </c>
      <c r="I2918" s="27">
        <v>132796</v>
      </c>
      <c r="J2918" s="27">
        <v>10636</v>
      </c>
      <c r="K2918" s="27">
        <v>336</v>
      </c>
      <c r="L2918" s="122">
        <v>3.159082361790147E-2</v>
      </c>
      <c r="M2918" s="27" t="s">
        <v>66</v>
      </c>
      <c r="N2918" s="70">
        <f t="shared" si="136"/>
        <v>14296.127907004997</v>
      </c>
      <c r="O2918" s="1">
        <v>44245</v>
      </c>
      <c r="P2918" s="1">
        <f t="shared" si="137"/>
        <v>44227</v>
      </c>
      <c r="Q2918" s="1">
        <f t="shared" si="138"/>
        <v>44240</v>
      </c>
    </row>
    <row r="2919" spans="1:17" x14ac:dyDescent="0.25">
      <c r="A2919" s="73" t="s">
        <v>46</v>
      </c>
      <c r="B2919" s="27" t="s">
        <v>51</v>
      </c>
      <c r="C2919" s="74">
        <v>33920.0551131428</v>
      </c>
      <c r="D2919" s="27">
        <v>1495</v>
      </c>
      <c r="E2919" s="27">
        <v>119</v>
      </c>
      <c r="F2919" s="75">
        <v>25.058921548469282</v>
      </c>
      <c r="G2919" s="27" t="s">
        <v>859</v>
      </c>
      <c r="H2919" s="27" t="s">
        <v>66</v>
      </c>
      <c r="I2919" s="27">
        <v>45174</v>
      </c>
      <c r="J2919" s="27">
        <v>5246</v>
      </c>
      <c r="K2919" s="27">
        <v>128</v>
      </c>
      <c r="L2919" s="122">
        <v>2.4399542508577964E-2</v>
      </c>
      <c r="M2919" s="27" t="s">
        <v>66</v>
      </c>
      <c r="N2919" s="70">
        <f t="shared" si="136"/>
        <v>15465.776758031752</v>
      </c>
      <c r="O2919" s="1">
        <v>44245</v>
      </c>
      <c r="P2919" s="1">
        <f t="shared" si="137"/>
        <v>44227</v>
      </c>
      <c r="Q2919" s="1">
        <f t="shared" si="138"/>
        <v>44240</v>
      </c>
    </row>
    <row r="2920" spans="1:17" x14ac:dyDescent="0.25">
      <c r="A2920" s="73" t="s">
        <v>320</v>
      </c>
      <c r="B2920" s="27" t="s">
        <v>43</v>
      </c>
      <c r="C2920" s="74">
        <v>9049.1751865497099</v>
      </c>
      <c r="D2920" s="27">
        <v>791</v>
      </c>
      <c r="E2920" s="27">
        <v>57</v>
      </c>
      <c r="F2920" s="69">
        <v>44.992261587334077</v>
      </c>
      <c r="G2920" s="27" t="s">
        <v>860</v>
      </c>
      <c r="H2920" s="27" t="s">
        <v>66</v>
      </c>
      <c r="I2920" s="27">
        <v>12167</v>
      </c>
      <c r="J2920" s="27">
        <v>933</v>
      </c>
      <c r="K2920" s="27">
        <v>63</v>
      </c>
      <c r="L2920" s="72">
        <v>6.7524115755627015E-2</v>
      </c>
      <c r="M2920" s="27" t="s">
        <v>66</v>
      </c>
      <c r="N2920" s="70">
        <f t="shared" si="136"/>
        <v>10310.331944802765</v>
      </c>
      <c r="O2920" s="1">
        <v>44245</v>
      </c>
      <c r="P2920" s="1">
        <f t="shared" si="137"/>
        <v>44227</v>
      </c>
      <c r="Q2920" s="1">
        <f t="shared" si="138"/>
        <v>44240</v>
      </c>
    </row>
    <row r="2921" spans="1:17" x14ac:dyDescent="0.25">
      <c r="A2921" s="73" t="s">
        <v>321</v>
      </c>
      <c r="B2921" s="27" t="s">
        <v>54</v>
      </c>
      <c r="C2921" s="74">
        <v>19873.653859741695</v>
      </c>
      <c r="D2921" s="27">
        <v>2033</v>
      </c>
      <c r="E2921" s="27">
        <v>130</v>
      </c>
      <c r="F2921" s="69">
        <v>46.723739636647657</v>
      </c>
      <c r="G2921" s="27" t="s">
        <v>860</v>
      </c>
      <c r="H2921" s="27" t="s">
        <v>66</v>
      </c>
      <c r="I2921" s="27">
        <v>31774</v>
      </c>
      <c r="J2921" s="27">
        <v>2077</v>
      </c>
      <c r="K2921" s="27">
        <v>147</v>
      </c>
      <c r="L2921" s="72">
        <v>7.077515647568608E-2</v>
      </c>
      <c r="M2921" s="27" t="s">
        <v>66</v>
      </c>
      <c r="N2921" s="70">
        <f t="shared" si="136"/>
        <v>10451.022316572618</v>
      </c>
      <c r="O2921" s="1">
        <v>44245</v>
      </c>
      <c r="P2921" s="1">
        <f t="shared" si="137"/>
        <v>44227</v>
      </c>
      <c r="Q2921" s="1">
        <f t="shared" si="138"/>
        <v>44240</v>
      </c>
    </row>
    <row r="2922" spans="1:17" x14ac:dyDescent="0.25">
      <c r="A2922" s="73" t="s">
        <v>322</v>
      </c>
      <c r="B2922" s="27" t="s">
        <v>45</v>
      </c>
      <c r="C2922" s="74">
        <v>8985.7757628436302</v>
      </c>
      <c r="D2922" s="27">
        <v>461</v>
      </c>
      <c r="E2922" s="27">
        <v>31</v>
      </c>
      <c r="F2922" s="69">
        <v>24.642120755359066</v>
      </c>
      <c r="G2922" s="27" t="s">
        <v>860</v>
      </c>
      <c r="H2922" s="27" t="s">
        <v>66</v>
      </c>
      <c r="I2922" s="27">
        <v>11953</v>
      </c>
      <c r="J2922" s="27">
        <v>866</v>
      </c>
      <c r="K2922" s="27">
        <v>40</v>
      </c>
      <c r="L2922" s="72">
        <v>4.6189376443418015E-2</v>
      </c>
      <c r="M2922" s="27" t="s">
        <v>66</v>
      </c>
      <c r="N2922" s="70">
        <f t="shared" si="136"/>
        <v>9637.4539367088146</v>
      </c>
      <c r="O2922" s="1">
        <v>44245</v>
      </c>
      <c r="P2922" s="1">
        <f t="shared" si="137"/>
        <v>44227</v>
      </c>
      <c r="Q2922" s="1">
        <f t="shared" si="138"/>
        <v>44240</v>
      </c>
    </row>
    <row r="2923" spans="1:17" x14ac:dyDescent="0.25">
      <c r="A2923" s="73" t="s">
        <v>323</v>
      </c>
      <c r="B2923" s="27" t="s">
        <v>46</v>
      </c>
      <c r="C2923" s="74">
        <v>1671.6385468424</v>
      </c>
      <c r="D2923" s="27">
        <v>28</v>
      </c>
      <c r="E2923" s="27">
        <v>2</v>
      </c>
      <c r="F2923" s="77">
        <v>8.5459349526839574</v>
      </c>
      <c r="G2923" s="27" t="s">
        <v>857</v>
      </c>
      <c r="H2923" s="27" t="s">
        <v>68</v>
      </c>
      <c r="I2923" s="27">
        <v>3976</v>
      </c>
      <c r="J2923" s="27">
        <v>363</v>
      </c>
      <c r="K2923" s="27">
        <v>3</v>
      </c>
      <c r="L2923" s="123">
        <v>8.2644628099173556E-3</v>
      </c>
      <c r="M2923" s="27" t="s">
        <v>64</v>
      </c>
      <c r="N2923" s="70">
        <f t="shared" si="136"/>
        <v>21715.220714769937</v>
      </c>
      <c r="O2923" s="1">
        <v>44245</v>
      </c>
      <c r="P2923" s="1">
        <f t="shared" si="137"/>
        <v>44227</v>
      </c>
      <c r="Q2923" s="1">
        <f t="shared" si="138"/>
        <v>44240</v>
      </c>
    </row>
    <row r="2924" spans="1:17" x14ac:dyDescent="0.25">
      <c r="A2924" s="73" t="s">
        <v>324</v>
      </c>
      <c r="B2924" s="27" t="s">
        <v>45</v>
      </c>
      <c r="C2924" s="74">
        <v>28406.395546395601</v>
      </c>
      <c r="D2924" s="27">
        <v>1512</v>
      </c>
      <c r="E2924" s="27">
        <v>80</v>
      </c>
      <c r="F2924" s="75">
        <v>20.116194273760232</v>
      </c>
      <c r="G2924" s="27" t="s">
        <v>859</v>
      </c>
      <c r="H2924" s="27" t="s">
        <v>66</v>
      </c>
      <c r="I2924" s="27">
        <v>39055</v>
      </c>
      <c r="J2924" s="27">
        <v>2849</v>
      </c>
      <c r="K2924" s="27">
        <v>91</v>
      </c>
      <c r="L2924" s="122">
        <v>3.1941031941031942E-2</v>
      </c>
      <c r="M2924" s="27" t="s">
        <v>66</v>
      </c>
      <c r="N2924" s="70">
        <f t="shared" si="136"/>
        <v>10029.431560040008</v>
      </c>
      <c r="O2924" s="1">
        <v>44245</v>
      </c>
      <c r="P2924" s="1">
        <f t="shared" si="137"/>
        <v>44227</v>
      </c>
      <c r="Q2924" s="1">
        <f t="shared" si="138"/>
        <v>44240</v>
      </c>
    </row>
    <row r="2925" spans="1:17" x14ac:dyDescent="0.25">
      <c r="A2925" s="73" t="s">
        <v>325</v>
      </c>
      <c r="B2925" s="27" t="s">
        <v>48</v>
      </c>
      <c r="C2925" s="74">
        <v>1156.5421476148199</v>
      </c>
      <c r="D2925" s="27">
        <v>22</v>
      </c>
      <c r="E2925" s="27">
        <v>6</v>
      </c>
      <c r="F2925" s="77">
        <v>37.056274123280971</v>
      </c>
      <c r="G2925" s="27" t="s">
        <v>857</v>
      </c>
      <c r="H2925" s="27" t="s">
        <v>64</v>
      </c>
      <c r="I2925" s="27">
        <v>772</v>
      </c>
      <c r="J2925" s="27">
        <v>90</v>
      </c>
      <c r="K2925" s="27">
        <v>6</v>
      </c>
      <c r="L2925" s="123">
        <v>6.6666666666666666E-2</v>
      </c>
      <c r="M2925" s="27" t="s">
        <v>64</v>
      </c>
      <c r="N2925" s="70">
        <f t="shared" si="136"/>
        <v>7781.8175658890041</v>
      </c>
      <c r="O2925" s="1">
        <v>44245</v>
      </c>
      <c r="P2925" s="1">
        <f t="shared" si="137"/>
        <v>44227</v>
      </c>
      <c r="Q2925" s="1">
        <f t="shared" si="138"/>
        <v>44240</v>
      </c>
    </row>
    <row r="2926" spans="1:17" x14ac:dyDescent="0.25">
      <c r="A2926" s="73" t="s">
        <v>326</v>
      </c>
      <c r="B2926" s="27" t="s">
        <v>44</v>
      </c>
      <c r="C2926" s="74">
        <v>44.670954202623797</v>
      </c>
      <c r="D2926" s="27">
        <v>5</v>
      </c>
      <c r="E2926" s="27">
        <v>0</v>
      </c>
      <c r="F2926" s="77">
        <v>0</v>
      </c>
      <c r="G2926" s="27" t="s">
        <v>857</v>
      </c>
      <c r="H2926" s="27" t="s">
        <v>68</v>
      </c>
      <c r="I2926" s="27">
        <v>122</v>
      </c>
      <c r="J2926" s="27">
        <v>2</v>
      </c>
      <c r="K2926" s="27">
        <v>0</v>
      </c>
      <c r="L2926" s="147">
        <v>0</v>
      </c>
      <c r="M2926" s="27" t="s">
        <v>68</v>
      </c>
      <c r="N2926" s="70">
        <f t="shared" si="136"/>
        <v>4477.1821773230167</v>
      </c>
      <c r="O2926" s="1">
        <v>44245</v>
      </c>
      <c r="P2926" s="1">
        <f t="shared" si="137"/>
        <v>44227</v>
      </c>
      <c r="Q2926" s="1">
        <f t="shared" si="138"/>
        <v>44240</v>
      </c>
    </row>
    <row r="2927" spans="1:17" x14ac:dyDescent="0.25">
      <c r="A2927" s="73" t="s">
        <v>327</v>
      </c>
      <c r="B2927" s="27" t="s">
        <v>54</v>
      </c>
      <c r="C2927" s="74">
        <v>20124.902253938701</v>
      </c>
      <c r="D2927" s="27">
        <v>956</v>
      </c>
      <c r="E2927" s="27">
        <v>54</v>
      </c>
      <c r="F2927" s="75">
        <v>19.166020328809122</v>
      </c>
      <c r="G2927" s="27" t="s">
        <v>859</v>
      </c>
      <c r="H2927" s="27" t="s">
        <v>66</v>
      </c>
      <c r="I2927" s="27">
        <v>31459</v>
      </c>
      <c r="J2927" s="27">
        <v>2412</v>
      </c>
      <c r="K2927" s="27">
        <v>59</v>
      </c>
      <c r="L2927" s="122">
        <v>2.4461028192371476E-2</v>
      </c>
      <c r="M2927" s="27" t="s">
        <v>66</v>
      </c>
      <c r="N2927" s="70">
        <f t="shared" si="136"/>
        <v>11985.15137894864</v>
      </c>
      <c r="O2927" s="1">
        <v>44245</v>
      </c>
      <c r="P2927" s="1">
        <f t="shared" si="137"/>
        <v>44227</v>
      </c>
      <c r="Q2927" s="1">
        <f t="shared" si="138"/>
        <v>44240</v>
      </c>
    </row>
    <row r="2928" spans="1:17" x14ac:dyDescent="0.25">
      <c r="A2928" s="73" t="s">
        <v>328</v>
      </c>
      <c r="B2928" s="27" t="s">
        <v>48</v>
      </c>
      <c r="C2928" s="74">
        <v>6112.4113664417901</v>
      </c>
      <c r="D2928" s="27">
        <v>283</v>
      </c>
      <c r="E2928" s="27">
        <v>19</v>
      </c>
      <c r="F2928" s="75">
        <v>22.20306808199803</v>
      </c>
      <c r="G2928" s="27" t="s">
        <v>859</v>
      </c>
      <c r="H2928" s="27" t="s">
        <v>66</v>
      </c>
      <c r="I2928" s="27">
        <v>9359</v>
      </c>
      <c r="J2928" s="27">
        <v>727</v>
      </c>
      <c r="K2928" s="27">
        <v>23</v>
      </c>
      <c r="L2928" s="122">
        <v>3.1636863823933978E-2</v>
      </c>
      <c r="M2928" s="27" t="s">
        <v>66</v>
      </c>
      <c r="N2928" s="70">
        <f t="shared" si="136"/>
        <v>11893.83299676716</v>
      </c>
      <c r="O2928" s="1">
        <v>44245</v>
      </c>
      <c r="P2928" s="1">
        <f t="shared" si="137"/>
        <v>44227</v>
      </c>
      <c r="Q2928" s="1">
        <f t="shared" si="138"/>
        <v>44240</v>
      </c>
    </row>
    <row r="2929" spans="1:17" x14ac:dyDescent="0.25">
      <c r="A2929" s="73" t="s">
        <v>329</v>
      </c>
      <c r="B2929" s="27" t="s">
        <v>47</v>
      </c>
      <c r="C2929" s="74">
        <v>1549.67718243236</v>
      </c>
      <c r="D2929" s="27">
        <v>67</v>
      </c>
      <c r="E2929" s="27">
        <v>1</v>
      </c>
      <c r="F2929" s="77">
        <v>4.6092548976205325</v>
      </c>
      <c r="G2929" s="27" t="s">
        <v>857</v>
      </c>
      <c r="H2929" s="27" t="s">
        <v>66</v>
      </c>
      <c r="I2929" s="27">
        <v>1702</v>
      </c>
      <c r="J2929" s="27">
        <v>103</v>
      </c>
      <c r="K2929" s="27">
        <v>1</v>
      </c>
      <c r="L2929" s="123">
        <v>9.7087378640776691E-3</v>
      </c>
      <c r="M2929" s="27" t="s">
        <v>66</v>
      </c>
      <c r="N2929" s="70">
        <f t="shared" si="136"/>
        <v>6646.5455623688076</v>
      </c>
      <c r="O2929" s="1">
        <v>44245</v>
      </c>
      <c r="P2929" s="1">
        <f t="shared" si="137"/>
        <v>44227</v>
      </c>
      <c r="Q2929" s="1">
        <f t="shared" si="138"/>
        <v>44240</v>
      </c>
    </row>
    <row r="2930" spans="1:17" x14ac:dyDescent="0.25">
      <c r="A2930" s="73" t="s">
        <v>330</v>
      </c>
      <c r="B2930" s="27" t="s">
        <v>42</v>
      </c>
      <c r="C2930" s="74">
        <v>6720.1246284321996</v>
      </c>
      <c r="D2930" s="27">
        <v>381</v>
      </c>
      <c r="E2930" s="27">
        <v>16</v>
      </c>
      <c r="F2930" s="75">
        <v>17.006487320515227</v>
      </c>
      <c r="G2930" s="27" t="s">
        <v>859</v>
      </c>
      <c r="H2930" s="27" t="s">
        <v>66</v>
      </c>
      <c r="I2930" s="27">
        <v>21442</v>
      </c>
      <c r="J2930" s="27">
        <v>1968</v>
      </c>
      <c r="K2930" s="27">
        <v>20</v>
      </c>
      <c r="L2930" s="122">
        <v>1.016260162601626E-2</v>
      </c>
      <c r="M2930" s="27" t="s">
        <v>66</v>
      </c>
      <c r="N2930" s="70">
        <f t="shared" si="136"/>
        <v>29285.171165927215</v>
      </c>
      <c r="O2930" s="1">
        <v>44245</v>
      </c>
      <c r="P2930" s="1">
        <f t="shared" si="137"/>
        <v>44227</v>
      </c>
      <c r="Q2930" s="1">
        <f t="shared" si="138"/>
        <v>44240</v>
      </c>
    </row>
    <row r="2931" spans="1:17" x14ac:dyDescent="0.25">
      <c r="A2931" s="73" t="s">
        <v>331</v>
      </c>
      <c r="B2931" s="27" t="s">
        <v>46</v>
      </c>
      <c r="C2931" s="74">
        <v>17148.496197419699</v>
      </c>
      <c r="D2931" s="27">
        <v>661</v>
      </c>
      <c r="E2931" s="27">
        <v>23</v>
      </c>
      <c r="F2931" s="78">
        <v>9.5801819818133094</v>
      </c>
      <c r="G2931" s="27" t="s">
        <v>858</v>
      </c>
      <c r="H2931" s="27" t="s">
        <v>66</v>
      </c>
      <c r="I2931" s="27">
        <v>29023</v>
      </c>
      <c r="J2931" s="27">
        <v>2405</v>
      </c>
      <c r="K2931" s="27">
        <v>26</v>
      </c>
      <c r="L2931" s="124">
        <v>1.0810810810810811E-2</v>
      </c>
      <c r="M2931" s="27" t="s">
        <v>66</v>
      </c>
      <c r="N2931" s="70">
        <f t="shared" si="136"/>
        <v>14024.55336207192</v>
      </c>
      <c r="O2931" s="1">
        <v>44245</v>
      </c>
      <c r="P2931" s="1">
        <f t="shared" si="137"/>
        <v>44227</v>
      </c>
      <c r="Q2931" s="1">
        <f t="shared" si="138"/>
        <v>44240</v>
      </c>
    </row>
    <row r="2932" spans="1:17" x14ac:dyDescent="0.25">
      <c r="A2932" s="73" t="s">
        <v>332</v>
      </c>
      <c r="B2932" s="27" t="s">
        <v>49</v>
      </c>
      <c r="C2932" s="74">
        <v>11689.851587155499</v>
      </c>
      <c r="D2932" s="27">
        <v>375</v>
      </c>
      <c r="E2932" s="27">
        <v>34</v>
      </c>
      <c r="F2932" s="75">
        <v>20.775040730541686</v>
      </c>
      <c r="G2932" s="27" t="s">
        <v>859</v>
      </c>
      <c r="H2932" s="27" t="s">
        <v>66</v>
      </c>
      <c r="I2932" s="27">
        <v>20568</v>
      </c>
      <c r="J2932" s="27">
        <v>2028</v>
      </c>
      <c r="K2932" s="27">
        <v>40</v>
      </c>
      <c r="L2932" s="122">
        <v>1.9723865877712032E-2</v>
      </c>
      <c r="M2932" s="27" t="s">
        <v>66</v>
      </c>
      <c r="N2932" s="70">
        <f t="shared" si="136"/>
        <v>17348.381071221749</v>
      </c>
      <c r="O2932" s="1">
        <v>44245</v>
      </c>
      <c r="P2932" s="1">
        <f t="shared" si="137"/>
        <v>44227</v>
      </c>
      <c r="Q2932" s="1">
        <f t="shared" si="138"/>
        <v>44240</v>
      </c>
    </row>
    <row r="2933" spans="1:17" x14ac:dyDescent="0.25">
      <c r="A2933" s="73" t="s">
        <v>333</v>
      </c>
      <c r="B2933" s="27" t="s">
        <v>45</v>
      </c>
      <c r="C2933" s="74">
        <v>6846.1077774764299</v>
      </c>
      <c r="D2933" s="27">
        <v>403</v>
      </c>
      <c r="E2933" s="27">
        <v>11</v>
      </c>
      <c r="F2933" s="78">
        <v>11.476802750597523</v>
      </c>
      <c r="G2933" s="27" t="s">
        <v>858</v>
      </c>
      <c r="H2933" s="27" t="s">
        <v>66</v>
      </c>
      <c r="I2933" s="27">
        <v>8873</v>
      </c>
      <c r="J2933" s="27">
        <v>522</v>
      </c>
      <c r="K2933" s="27">
        <v>12</v>
      </c>
      <c r="L2933" s="124">
        <v>2.2988505747126436E-2</v>
      </c>
      <c r="M2933" s="27" t="s">
        <v>66</v>
      </c>
      <c r="N2933" s="70">
        <f t="shared" si="136"/>
        <v>7624.7704092151534</v>
      </c>
      <c r="O2933" s="1">
        <v>44245</v>
      </c>
      <c r="P2933" s="1">
        <f t="shared" si="137"/>
        <v>44227</v>
      </c>
      <c r="Q2933" s="1">
        <f t="shared" si="138"/>
        <v>44240</v>
      </c>
    </row>
    <row r="2934" spans="1:17" x14ac:dyDescent="0.25">
      <c r="A2934" s="73" t="s">
        <v>334</v>
      </c>
      <c r="B2934" s="27" t="s">
        <v>48</v>
      </c>
      <c r="C2934" s="74">
        <v>5803.7608961074102</v>
      </c>
      <c r="D2934" s="27">
        <v>251</v>
      </c>
      <c r="E2934" s="27">
        <v>22</v>
      </c>
      <c r="F2934" s="75">
        <v>27.076039133220156</v>
      </c>
      <c r="G2934" s="27" t="s">
        <v>859</v>
      </c>
      <c r="H2934" s="27" t="s">
        <v>64</v>
      </c>
      <c r="I2934" s="27">
        <v>18530</v>
      </c>
      <c r="J2934" s="27">
        <v>1680</v>
      </c>
      <c r="K2934" s="27">
        <v>26</v>
      </c>
      <c r="L2934" s="122">
        <v>1.5476190476190477E-2</v>
      </c>
      <c r="M2934" s="27" t="s">
        <v>64</v>
      </c>
      <c r="N2934" s="70">
        <f t="shared" si="136"/>
        <v>28946.747291515374</v>
      </c>
      <c r="O2934" s="1">
        <v>44245</v>
      </c>
      <c r="P2934" s="1">
        <f t="shared" si="137"/>
        <v>44227</v>
      </c>
      <c r="Q2934" s="1">
        <f t="shared" si="138"/>
        <v>44240</v>
      </c>
    </row>
    <row r="2935" spans="1:17" x14ac:dyDescent="0.25">
      <c r="A2935" s="73" t="s">
        <v>335</v>
      </c>
      <c r="B2935" s="27" t="s">
        <v>52</v>
      </c>
      <c r="C2935" s="74">
        <v>7644.3301449872188</v>
      </c>
      <c r="D2935" s="27">
        <v>411</v>
      </c>
      <c r="E2935" s="27">
        <v>23</v>
      </c>
      <c r="F2935" s="75">
        <v>21.491185122799134</v>
      </c>
      <c r="G2935" s="27" t="s">
        <v>859</v>
      </c>
      <c r="H2935" s="27" t="s">
        <v>66</v>
      </c>
      <c r="I2935" s="27">
        <v>8852</v>
      </c>
      <c r="J2935" s="27">
        <v>626</v>
      </c>
      <c r="K2935" s="27">
        <v>25</v>
      </c>
      <c r="L2935" s="122">
        <v>3.9936102236421724E-2</v>
      </c>
      <c r="M2935" s="27" t="s">
        <v>66</v>
      </c>
      <c r="N2935" s="70">
        <f t="shared" si="136"/>
        <v>8189.0759311396359</v>
      </c>
      <c r="O2935" s="1">
        <v>44245</v>
      </c>
      <c r="P2935" s="1">
        <f t="shared" si="137"/>
        <v>44227</v>
      </c>
      <c r="Q2935" s="1">
        <f t="shared" si="138"/>
        <v>44240</v>
      </c>
    </row>
    <row r="2936" spans="1:17" x14ac:dyDescent="0.25">
      <c r="A2936" s="73" t="s">
        <v>336</v>
      </c>
      <c r="B2936" s="27" t="s">
        <v>45</v>
      </c>
      <c r="C2936" s="74">
        <v>7375.1368838712397</v>
      </c>
      <c r="D2936" s="27">
        <v>311</v>
      </c>
      <c r="E2936" s="27">
        <v>13</v>
      </c>
      <c r="F2936" s="78">
        <v>12.590565343975252</v>
      </c>
      <c r="G2936" s="27" t="s">
        <v>858</v>
      </c>
      <c r="H2936" s="27" t="s">
        <v>66</v>
      </c>
      <c r="I2936" s="27">
        <v>12596</v>
      </c>
      <c r="J2936" s="27">
        <v>952</v>
      </c>
      <c r="K2936" s="27">
        <v>17</v>
      </c>
      <c r="L2936" s="124">
        <v>1.7857142857142856E-2</v>
      </c>
      <c r="M2936" s="27" t="s">
        <v>66</v>
      </c>
      <c r="N2936" s="70">
        <f t="shared" si="136"/>
        <v>12908.23499265401</v>
      </c>
      <c r="O2936" s="1">
        <v>44245</v>
      </c>
      <c r="P2936" s="1">
        <f t="shared" si="137"/>
        <v>44227</v>
      </c>
      <c r="Q2936" s="1">
        <f t="shared" si="138"/>
        <v>44240</v>
      </c>
    </row>
    <row r="2937" spans="1:17" x14ac:dyDescent="0.25">
      <c r="A2937" s="73" t="s">
        <v>47</v>
      </c>
      <c r="B2937" s="27" t="s">
        <v>47</v>
      </c>
      <c r="C2937" s="74">
        <v>4897.5438326430303</v>
      </c>
      <c r="D2937" s="27">
        <v>348</v>
      </c>
      <c r="E2937" s="27">
        <v>19</v>
      </c>
      <c r="F2937" s="75">
        <v>27.710683222419586</v>
      </c>
      <c r="G2937" s="27" t="s">
        <v>859</v>
      </c>
      <c r="H2937" s="27" t="s">
        <v>66</v>
      </c>
      <c r="I2937" s="27">
        <v>8282</v>
      </c>
      <c r="J2937" s="27">
        <v>527</v>
      </c>
      <c r="K2937" s="27">
        <v>25</v>
      </c>
      <c r="L2937" s="122">
        <v>4.743833017077799E-2</v>
      </c>
      <c r="M2937" s="27" t="s">
        <v>66</v>
      </c>
      <c r="N2937" s="70">
        <f t="shared" si="136"/>
        <v>10760.495832369035</v>
      </c>
      <c r="O2937" s="1">
        <v>44245</v>
      </c>
      <c r="P2937" s="1">
        <f t="shared" si="137"/>
        <v>44227</v>
      </c>
      <c r="Q2937" s="1">
        <f t="shared" si="138"/>
        <v>44240</v>
      </c>
    </row>
    <row r="2938" spans="1:17" x14ac:dyDescent="0.25">
      <c r="A2938" s="73" t="s">
        <v>337</v>
      </c>
      <c r="B2938" s="27" t="s">
        <v>42</v>
      </c>
      <c r="C2938" s="74">
        <v>640.69980114844998</v>
      </c>
      <c r="D2938" s="27">
        <v>16</v>
      </c>
      <c r="E2938" s="27">
        <v>1</v>
      </c>
      <c r="F2938" s="77">
        <v>11.148524051441285</v>
      </c>
      <c r="G2938" s="27" t="s">
        <v>857</v>
      </c>
      <c r="H2938" s="27" t="s">
        <v>66</v>
      </c>
      <c r="I2938" s="27">
        <v>223</v>
      </c>
      <c r="J2938" s="27">
        <v>10</v>
      </c>
      <c r="K2938" s="27">
        <v>1</v>
      </c>
      <c r="L2938" s="123">
        <v>0.1</v>
      </c>
      <c r="M2938" s="27" t="s">
        <v>66</v>
      </c>
      <c r="N2938" s="70">
        <f t="shared" si="136"/>
        <v>1560.7933672017798</v>
      </c>
      <c r="O2938" s="1">
        <v>44245</v>
      </c>
      <c r="P2938" s="1">
        <f t="shared" si="137"/>
        <v>44227</v>
      </c>
      <c r="Q2938" s="1">
        <f t="shared" si="138"/>
        <v>44240</v>
      </c>
    </row>
    <row r="2939" spans="1:17" x14ac:dyDescent="0.25">
      <c r="A2939" s="73" t="s">
        <v>338</v>
      </c>
      <c r="B2939" s="27" t="s">
        <v>52</v>
      </c>
      <c r="C2939" s="74">
        <v>14379.4508026329</v>
      </c>
      <c r="D2939" s="27">
        <v>1092</v>
      </c>
      <c r="E2939" s="27">
        <v>78</v>
      </c>
      <c r="F2939" s="75">
        <v>38.745767469842683</v>
      </c>
      <c r="G2939" s="27" t="s">
        <v>859</v>
      </c>
      <c r="H2939" s="27" t="s">
        <v>66</v>
      </c>
      <c r="I2939" s="27">
        <v>20301</v>
      </c>
      <c r="J2939" s="27">
        <v>1884</v>
      </c>
      <c r="K2939" s="27">
        <v>81</v>
      </c>
      <c r="L2939" s="122">
        <v>4.2993630573248405E-2</v>
      </c>
      <c r="M2939" s="27" t="s">
        <v>66</v>
      </c>
      <c r="N2939" s="70">
        <f t="shared" si="136"/>
        <v>13102.030292109881</v>
      </c>
      <c r="O2939" s="1">
        <v>44245</v>
      </c>
      <c r="P2939" s="1">
        <f t="shared" si="137"/>
        <v>44227</v>
      </c>
      <c r="Q2939" s="1">
        <f t="shared" si="138"/>
        <v>44240</v>
      </c>
    </row>
    <row r="2940" spans="1:17" x14ac:dyDescent="0.25">
      <c r="A2940" s="73" t="s">
        <v>339</v>
      </c>
      <c r="B2940" s="27" t="s">
        <v>52</v>
      </c>
      <c r="C2940" s="74">
        <v>10764.140179352</v>
      </c>
      <c r="D2940" s="27">
        <v>704</v>
      </c>
      <c r="E2940" s="27">
        <v>37</v>
      </c>
      <c r="F2940" s="75">
        <v>24.552422198353817</v>
      </c>
      <c r="G2940" s="27" t="s">
        <v>859</v>
      </c>
      <c r="H2940" s="27" t="s">
        <v>66</v>
      </c>
      <c r="I2940" s="27">
        <v>13491</v>
      </c>
      <c r="J2940" s="27">
        <v>968</v>
      </c>
      <c r="K2940" s="27">
        <v>45</v>
      </c>
      <c r="L2940" s="122">
        <v>4.6487603305785122E-2</v>
      </c>
      <c r="M2940" s="27" t="s">
        <v>66</v>
      </c>
      <c r="N2940" s="70">
        <f t="shared" si="136"/>
        <v>8992.8223143808355</v>
      </c>
      <c r="O2940" s="1">
        <v>44245</v>
      </c>
      <c r="P2940" s="1">
        <f t="shared" si="137"/>
        <v>44227</v>
      </c>
      <c r="Q2940" s="1">
        <f t="shared" si="138"/>
        <v>44240</v>
      </c>
    </row>
    <row r="2941" spans="1:17" x14ac:dyDescent="0.25">
      <c r="A2941" s="73" t="s">
        <v>340</v>
      </c>
      <c r="B2941" s="27" t="s">
        <v>54</v>
      </c>
      <c r="C2941" s="74">
        <v>3341.0756913925802</v>
      </c>
      <c r="D2941" s="27">
        <v>71</v>
      </c>
      <c r="E2941" s="27">
        <v>8</v>
      </c>
      <c r="F2941" s="77">
        <v>17.103131572287023</v>
      </c>
      <c r="G2941" s="27" t="s">
        <v>857</v>
      </c>
      <c r="H2941" s="27" t="s">
        <v>64</v>
      </c>
      <c r="I2941" s="27">
        <v>2939</v>
      </c>
      <c r="J2941" s="27">
        <v>193</v>
      </c>
      <c r="K2941" s="27">
        <v>10</v>
      </c>
      <c r="L2941" s="123">
        <v>5.181347150259067E-2</v>
      </c>
      <c r="M2941" s="27" t="s">
        <v>64</v>
      </c>
      <c r="N2941" s="70">
        <f t="shared" si="136"/>
        <v>5776.5826885399438</v>
      </c>
      <c r="O2941" s="1">
        <v>44245</v>
      </c>
      <c r="P2941" s="1">
        <f t="shared" si="137"/>
        <v>44227</v>
      </c>
      <c r="Q2941" s="1">
        <f t="shared" si="138"/>
        <v>44240</v>
      </c>
    </row>
    <row r="2942" spans="1:17" x14ac:dyDescent="0.25">
      <c r="A2942" s="73" t="s">
        <v>341</v>
      </c>
      <c r="B2942" s="27" t="s">
        <v>54</v>
      </c>
      <c r="C2942" s="74">
        <v>6951.4661738035902</v>
      </c>
      <c r="D2942" s="27">
        <v>105</v>
      </c>
      <c r="E2942" s="27">
        <v>5</v>
      </c>
      <c r="F2942" s="77">
        <v>5.137662303367601</v>
      </c>
      <c r="G2942" s="27" t="s">
        <v>857</v>
      </c>
      <c r="H2942" s="27" t="s">
        <v>66</v>
      </c>
      <c r="I2942" s="27">
        <v>7163</v>
      </c>
      <c r="J2942" s="27">
        <v>530</v>
      </c>
      <c r="K2942" s="27">
        <v>5</v>
      </c>
      <c r="L2942" s="123">
        <v>9.433962264150943E-3</v>
      </c>
      <c r="M2942" s="27" t="s">
        <v>66</v>
      </c>
      <c r="N2942" s="70">
        <f t="shared" si="136"/>
        <v>7624.2908581975189</v>
      </c>
      <c r="O2942" s="1">
        <v>44245</v>
      </c>
      <c r="P2942" s="1">
        <f t="shared" si="137"/>
        <v>44227</v>
      </c>
      <c r="Q2942" s="1">
        <f t="shared" si="138"/>
        <v>44240</v>
      </c>
    </row>
    <row r="2943" spans="1:17" x14ac:dyDescent="0.25">
      <c r="A2943" s="73" t="s">
        <v>342</v>
      </c>
      <c r="B2943" s="27" t="s">
        <v>41</v>
      </c>
      <c r="C2943" s="74">
        <v>12588.6400801333</v>
      </c>
      <c r="D2943" s="27">
        <v>563</v>
      </c>
      <c r="E2943" s="27">
        <v>50</v>
      </c>
      <c r="F2943" s="75">
        <v>28.37024927787715</v>
      </c>
      <c r="G2943" s="27" t="s">
        <v>859</v>
      </c>
      <c r="H2943" s="27" t="s">
        <v>66</v>
      </c>
      <c r="I2943" s="27">
        <v>15005</v>
      </c>
      <c r="J2943" s="27">
        <v>1155</v>
      </c>
      <c r="K2943" s="27">
        <v>51</v>
      </c>
      <c r="L2943" s="122">
        <v>4.4155844155844157E-2</v>
      </c>
      <c r="M2943" s="27" t="s">
        <v>66</v>
      </c>
      <c r="N2943" s="70">
        <f t="shared" si="136"/>
        <v>9174.9386164654716</v>
      </c>
      <c r="O2943" s="1">
        <v>44245</v>
      </c>
      <c r="P2943" s="1">
        <f t="shared" si="137"/>
        <v>44227</v>
      </c>
      <c r="Q2943" s="1">
        <f t="shared" si="138"/>
        <v>44240</v>
      </c>
    </row>
    <row r="2944" spans="1:17" x14ac:dyDescent="0.25">
      <c r="A2944" s="73" t="s">
        <v>343</v>
      </c>
      <c r="B2944" s="27" t="s">
        <v>48</v>
      </c>
      <c r="C2944" s="74">
        <v>3234.7555519856501</v>
      </c>
      <c r="D2944" s="27">
        <v>123</v>
      </c>
      <c r="E2944" s="27">
        <v>10</v>
      </c>
      <c r="F2944" s="77">
        <v>22.081597907676549</v>
      </c>
      <c r="G2944" s="27" t="s">
        <v>857</v>
      </c>
      <c r="H2944" s="27" t="s">
        <v>66</v>
      </c>
      <c r="I2944" s="27">
        <v>5284</v>
      </c>
      <c r="J2944" s="27">
        <v>448</v>
      </c>
      <c r="K2944" s="27">
        <v>12</v>
      </c>
      <c r="L2944" s="123">
        <v>2.6785714285714284E-2</v>
      </c>
      <c r="M2944" s="27" t="s">
        <v>66</v>
      </c>
      <c r="N2944" s="70">
        <f t="shared" si="136"/>
        <v>13849.578207694733</v>
      </c>
      <c r="O2944" s="1">
        <v>44245</v>
      </c>
      <c r="P2944" s="1">
        <f t="shared" si="137"/>
        <v>44227</v>
      </c>
      <c r="Q2944" s="1">
        <f t="shared" si="138"/>
        <v>44240</v>
      </c>
    </row>
    <row r="2945" spans="1:17" x14ac:dyDescent="0.25">
      <c r="A2945" s="73" t="s">
        <v>344</v>
      </c>
      <c r="B2945" s="27" t="s">
        <v>45</v>
      </c>
      <c r="C2945" s="74">
        <v>65938.694494203999</v>
      </c>
      <c r="D2945" s="27">
        <v>6768</v>
      </c>
      <c r="E2945" s="27">
        <v>317</v>
      </c>
      <c r="F2945" s="69">
        <v>34.33925605677171</v>
      </c>
      <c r="G2945" s="27" t="s">
        <v>860</v>
      </c>
      <c r="H2945" s="27" t="s">
        <v>66</v>
      </c>
      <c r="I2945" s="27">
        <v>118252</v>
      </c>
      <c r="J2945" s="27">
        <v>7530</v>
      </c>
      <c r="K2945" s="27">
        <v>393</v>
      </c>
      <c r="L2945" s="72">
        <v>5.2191235059760956E-2</v>
      </c>
      <c r="M2945" s="27" t="s">
        <v>66</v>
      </c>
      <c r="N2945" s="70">
        <f t="shared" si="136"/>
        <v>11419.698339132095</v>
      </c>
      <c r="O2945" s="1">
        <v>44245</v>
      </c>
      <c r="P2945" s="1">
        <f t="shared" si="137"/>
        <v>44227</v>
      </c>
      <c r="Q2945" s="1">
        <f t="shared" si="138"/>
        <v>44240</v>
      </c>
    </row>
    <row r="2946" spans="1:17" x14ac:dyDescent="0.25">
      <c r="A2946" s="73" t="s">
        <v>345</v>
      </c>
      <c r="B2946" s="27" t="s">
        <v>46</v>
      </c>
      <c r="C2946" s="74">
        <v>284.28993454947903</v>
      </c>
      <c r="D2946" s="27">
        <v>1</v>
      </c>
      <c r="E2946" s="27">
        <v>0</v>
      </c>
      <c r="F2946" s="77">
        <v>0</v>
      </c>
      <c r="G2946" s="27" t="s">
        <v>857</v>
      </c>
      <c r="H2946" s="27" t="s">
        <v>66</v>
      </c>
      <c r="I2946" s="27">
        <v>104</v>
      </c>
      <c r="J2946" s="27">
        <v>4</v>
      </c>
      <c r="K2946" s="27">
        <v>0</v>
      </c>
      <c r="L2946" s="147">
        <v>0</v>
      </c>
      <c r="M2946" s="27" t="s">
        <v>66</v>
      </c>
      <c r="N2946" s="70">
        <f t="shared" ref="N2946:N3009" si="139">(J2946/C2946)*100000</f>
        <v>1407.0142885427492</v>
      </c>
      <c r="O2946" s="1">
        <v>44245</v>
      </c>
      <c r="P2946" s="1">
        <f t="shared" ref="P2946:P3009" si="140">O2946-18</f>
        <v>44227</v>
      </c>
      <c r="Q2946" s="1">
        <f t="shared" ref="Q2946:Q3009" si="141">O2946-5</f>
        <v>44240</v>
      </c>
    </row>
    <row r="2947" spans="1:17" x14ac:dyDescent="0.25">
      <c r="A2947" s="73" t="s">
        <v>346</v>
      </c>
      <c r="B2947" s="27" t="s">
        <v>46</v>
      </c>
      <c r="C2947" s="74">
        <v>588.18731235931102</v>
      </c>
      <c r="D2947" s="27">
        <v>6</v>
      </c>
      <c r="E2947" s="27">
        <v>0</v>
      </c>
      <c r="F2947" s="77">
        <v>0</v>
      </c>
      <c r="G2947" s="27" t="s">
        <v>857</v>
      </c>
      <c r="H2947" s="27" t="s">
        <v>68</v>
      </c>
      <c r="I2947" s="27">
        <v>540</v>
      </c>
      <c r="J2947" s="27">
        <v>45</v>
      </c>
      <c r="K2947" s="27">
        <v>0</v>
      </c>
      <c r="L2947" s="147">
        <v>0</v>
      </c>
      <c r="M2947" s="27" t="s">
        <v>68</v>
      </c>
      <c r="N2947" s="70">
        <f t="shared" si="139"/>
        <v>7650.6240536705882</v>
      </c>
      <c r="O2947" s="1">
        <v>44245</v>
      </c>
      <c r="P2947" s="1">
        <f t="shared" si="140"/>
        <v>44227</v>
      </c>
      <c r="Q2947" s="1">
        <f t="shared" si="141"/>
        <v>44240</v>
      </c>
    </row>
    <row r="2948" spans="1:17" x14ac:dyDescent="0.25">
      <c r="A2948" s="73" t="s">
        <v>347</v>
      </c>
      <c r="B2948" s="27" t="s">
        <v>52</v>
      </c>
      <c r="C2948" s="74">
        <v>24005.037471817101</v>
      </c>
      <c r="D2948" s="27">
        <v>1525</v>
      </c>
      <c r="E2948" s="27">
        <v>106</v>
      </c>
      <c r="F2948" s="75">
        <v>31.54099876043826</v>
      </c>
      <c r="G2948" s="27" t="s">
        <v>859</v>
      </c>
      <c r="H2948" s="27" t="s">
        <v>66</v>
      </c>
      <c r="I2948" s="27">
        <v>46263</v>
      </c>
      <c r="J2948" s="27">
        <v>4082</v>
      </c>
      <c r="K2948" s="27">
        <v>118</v>
      </c>
      <c r="L2948" s="122">
        <v>2.8907398334149927E-2</v>
      </c>
      <c r="M2948" s="27" t="s">
        <v>66</v>
      </c>
      <c r="N2948" s="70">
        <f t="shared" si="139"/>
        <v>17004.764124165336</v>
      </c>
      <c r="O2948" s="1">
        <v>44245</v>
      </c>
      <c r="P2948" s="1">
        <f t="shared" si="140"/>
        <v>44227</v>
      </c>
      <c r="Q2948" s="1">
        <f t="shared" si="141"/>
        <v>44240</v>
      </c>
    </row>
    <row r="2949" spans="1:17" x14ac:dyDescent="0.25">
      <c r="A2949" s="73" t="s">
        <v>348</v>
      </c>
      <c r="B2949" s="27" t="s">
        <v>42</v>
      </c>
      <c r="C2949" s="74">
        <v>2126.5553566797198</v>
      </c>
      <c r="D2949" s="27">
        <v>52</v>
      </c>
      <c r="E2949" s="27">
        <v>2</v>
      </c>
      <c r="F2949" s="77">
        <v>6.7177721195178153</v>
      </c>
      <c r="G2949" s="27" t="s">
        <v>857</v>
      </c>
      <c r="H2949" s="27" t="s">
        <v>66</v>
      </c>
      <c r="I2949" s="27">
        <v>2822</v>
      </c>
      <c r="J2949" s="27">
        <v>212</v>
      </c>
      <c r="K2949" s="27">
        <v>2</v>
      </c>
      <c r="L2949" s="123">
        <v>9.433962264150943E-3</v>
      </c>
      <c r="M2949" s="27" t="s">
        <v>66</v>
      </c>
      <c r="N2949" s="70">
        <f t="shared" si="139"/>
        <v>9969.173825364438</v>
      </c>
      <c r="O2949" s="1">
        <v>44245</v>
      </c>
      <c r="P2949" s="1">
        <f t="shared" si="140"/>
        <v>44227</v>
      </c>
      <c r="Q2949" s="1">
        <f t="shared" si="141"/>
        <v>44240</v>
      </c>
    </row>
    <row r="2950" spans="1:17" x14ac:dyDescent="0.25">
      <c r="A2950" s="73" t="s">
        <v>349</v>
      </c>
      <c r="B2950" s="27" t="s">
        <v>51</v>
      </c>
      <c r="C2950" s="74">
        <v>11334.7969583208</v>
      </c>
      <c r="D2950" s="27">
        <v>877</v>
      </c>
      <c r="E2950" s="27">
        <v>50</v>
      </c>
      <c r="F2950" s="75">
        <v>31.508535923149548</v>
      </c>
      <c r="G2950" s="27" t="s">
        <v>859</v>
      </c>
      <c r="H2950" s="27" t="s">
        <v>66</v>
      </c>
      <c r="I2950" s="27">
        <v>15625</v>
      </c>
      <c r="J2950" s="27">
        <v>1226</v>
      </c>
      <c r="K2950" s="27">
        <v>61</v>
      </c>
      <c r="L2950" s="122">
        <v>4.9755301794453505E-2</v>
      </c>
      <c r="M2950" s="27" t="s">
        <v>66</v>
      </c>
      <c r="N2950" s="70">
        <f t="shared" si="139"/>
        <v>10816.250211698778</v>
      </c>
      <c r="O2950" s="1">
        <v>44245</v>
      </c>
      <c r="P2950" s="1">
        <f t="shared" si="140"/>
        <v>44227</v>
      </c>
      <c r="Q2950" s="1">
        <f t="shared" si="141"/>
        <v>44240</v>
      </c>
    </row>
    <row r="2951" spans="1:17" x14ac:dyDescent="0.25">
      <c r="A2951" s="73" t="s">
        <v>350</v>
      </c>
      <c r="B2951" s="27" t="s">
        <v>54</v>
      </c>
      <c r="C2951" s="74">
        <v>18997.195740859199</v>
      </c>
      <c r="D2951" s="27">
        <v>1220</v>
      </c>
      <c r="E2951" s="27">
        <v>75</v>
      </c>
      <c r="F2951" s="75">
        <v>28.1996507811977</v>
      </c>
      <c r="G2951" s="27" t="s">
        <v>859</v>
      </c>
      <c r="H2951" s="27" t="s">
        <v>66</v>
      </c>
      <c r="I2951" s="27">
        <v>33048</v>
      </c>
      <c r="J2951" s="27">
        <v>2471</v>
      </c>
      <c r="K2951" s="27">
        <v>85</v>
      </c>
      <c r="L2951" s="122">
        <v>3.4399028733306351E-2</v>
      </c>
      <c r="M2951" s="27" t="s">
        <v>66</v>
      </c>
      <c r="N2951" s="70">
        <f t="shared" si="139"/>
        <v>13007.182921663376</v>
      </c>
      <c r="O2951" s="1">
        <v>44245</v>
      </c>
      <c r="P2951" s="1">
        <f t="shared" si="140"/>
        <v>44227</v>
      </c>
      <c r="Q2951" s="1">
        <f t="shared" si="141"/>
        <v>44240</v>
      </c>
    </row>
    <row r="2952" spans="1:17" x14ac:dyDescent="0.25">
      <c r="A2952" s="73" t="s">
        <v>351</v>
      </c>
      <c r="B2952" s="27" t="s">
        <v>47</v>
      </c>
      <c r="C2952" s="74">
        <v>2565.26734316681</v>
      </c>
      <c r="D2952" s="27">
        <v>105</v>
      </c>
      <c r="E2952" s="27">
        <v>12</v>
      </c>
      <c r="F2952" s="78">
        <v>33.413392932555652</v>
      </c>
      <c r="G2952" s="27" t="s">
        <v>858</v>
      </c>
      <c r="H2952" s="27" t="s">
        <v>66</v>
      </c>
      <c r="I2952" s="27">
        <v>2767</v>
      </c>
      <c r="J2952" s="27">
        <v>216</v>
      </c>
      <c r="K2952" s="27">
        <v>14</v>
      </c>
      <c r="L2952" s="124">
        <v>6.4814814814814811E-2</v>
      </c>
      <c r="M2952" s="27" t="s">
        <v>64</v>
      </c>
      <c r="N2952" s="70">
        <f t="shared" si="139"/>
        <v>8420.1750190040257</v>
      </c>
      <c r="O2952" s="1">
        <v>44245</v>
      </c>
      <c r="P2952" s="1">
        <f t="shared" si="140"/>
        <v>44227</v>
      </c>
      <c r="Q2952" s="1">
        <f t="shared" si="141"/>
        <v>44240</v>
      </c>
    </row>
    <row r="2953" spans="1:17" x14ac:dyDescent="0.25">
      <c r="A2953" s="73" t="s">
        <v>352</v>
      </c>
      <c r="B2953" s="27" t="s">
        <v>49</v>
      </c>
      <c r="C2953" s="74">
        <v>13726.140611803099</v>
      </c>
      <c r="D2953" s="27">
        <v>620</v>
      </c>
      <c r="E2953" s="27">
        <v>30</v>
      </c>
      <c r="F2953" s="75">
        <v>15.611505108832278</v>
      </c>
      <c r="G2953" s="27" t="s">
        <v>859</v>
      </c>
      <c r="H2953" s="27" t="s">
        <v>66</v>
      </c>
      <c r="I2953" s="27">
        <v>21165</v>
      </c>
      <c r="J2953" s="27">
        <v>1499</v>
      </c>
      <c r="K2953" s="27">
        <v>34</v>
      </c>
      <c r="L2953" s="122">
        <v>2.2681787858572382E-2</v>
      </c>
      <c r="M2953" s="27" t="s">
        <v>66</v>
      </c>
      <c r="N2953" s="70">
        <f t="shared" si="139"/>
        <v>10920.768207131807</v>
      </c>
      <c r="O2953" s="1">
        <v>44245</v>
      </c>
      <c r="P2953" s="1">
        <f t="shared" si="140"/>
        <v>44227</v>
      </c>
      <c r="Q2953" s="1">
        <f t="shared" si="141"/>
        <v>44240</v>
      </c>
    </row>
    <row r="2954" spans="1:17" x14ac:dyDescent="0.25">
      <c r="A2954" s="73" t="s">
        <v>353</v>
      </c>
      <c r="B2954" s="27" t="s">
        <v>47</v>
      </c>
      <c r="C2954" s="74">
        <v>40638.3414967149</v>
      </c>
      <c r="D2954" s="27">
        <v>4449</v>
      </c>
      <c r="E2954" s="27">
        <v>309</v>
      </c>
      <c r="F2954" s="69">
        <v>54.311833993552042</v>
      </c>
      <c r="G2954" s="27" t="s">
        <v>860</v>
      </c>
      <c r="H2954" s="27" t="s">
        <v>66</v>
      </c>
      <c r="I2954" s="27">
        <v>85359</v>
      </c>
      <c r="J2954" s="27">
        <v>6593</v>
      </c>
      <c r="K2954" s="27">
        <v>357</v>
      </c>
      <c r="L2954" s="72">
        <v>5.4148339147580771E-2</v>
      </c>
      <c r="M2954" s="27" t="s">
        <v>66</v>
      </c>
      <c r="N2954" s="70">
        <f t="shared" si="139"/>
        <v>16223.595149750294</v>
      </c>
      <c r="O2954" s="1">
        <v>44245</v>
      </c>
      <c r="P2954" s="1">
        <f t="shared" si="140"/>
        <v>44227</v>
      </c>
      <c r="Q2954" s="1">
        <f t="shared" si="141"/>
        <v>44240</v>
      </c>
    </row>
    <row r="2955" spans="1:17" x14ac:dyDescent="0.25">
      <c r="A2955" s="73" t="s">
        <v>354</v>
      </c>
      <c r="B2955" s="27" t="s">
        <v>54</v>
      </c>
      <c r="C2955" s="74">
        <v>5633.4886654636903</v>
      </c>
      <c r="D2955" s="27">
        <v>281</v>
      </c>
      <c r="E2955" s="27">
        <v>13</v>
      </c>
      <c r="F2955" s="78">
        <v>16.483061983670435</v>
      </c>
      <c r="G2955" s="27" t="s">
        <v>858</v>
      </c>
      <c r="H2955" s="27" t="s">
        <v>66</v>
      </c>
      <c r="I2955" s="27">
        <v>8829</v>
      </c>
      <c r="J2955" s="27">
        <v>588</v>
      </c>
      <c r="K2955" s="27">
        <v>13</v>
      </c>
      <c r="L2955" s="124">
        <v>2.2108843537414966E-2</v>
      </c>
      <c r="M2955" s="27" t="s">
        <v>66</v>
      </c>
      <c r="N2955" s="70">
        <f t="shared" si="139"/>
        <v>10437.58201919808</v>
      </c>
      <c r="O2955" s="1">
        <v>44245</v>
      </c>
      <c r="P2955" s="1">
        <f t="shared" si="140"/>
        <v>44227</v>
      </c>
      <c r="Q2955" s="1">
        <f t="shared" si="141"/>
        <v>44240</v>
      </c>
    </row>
    <row r="2956" spans="1:17" x14ac:dyDescent="0.25">
      <c r="A2956" s="73" t="s">
        <v>355</v>
      </c>
      <c r="B2956" s="27" t="s">
        <v>49</v>
      </c>
      <c r="C2956" s="74">
        <v>16381.7017673096</v>
      </c>
      <c r="D2956" s="27">
        <v>648</v>
      </c>
      <c r="E2956" s="27">
        <v>42</v>
      </c>
      <c r="F2956" s="75">
        <v>18.313115710521789</v>
      </c>
      <c r="G2956" s="27" t="s">
        <v>859</v>
      </c>
      <c r="H2956" s="27" t="s">
        <v>66</v>
      </c>
      <c r="I2956" s="27">
        <v>25924</v>
      </c>
      <c r="J2956" s="27">
        <v>2090</v>
      </c>
      <c r="K2956" s="27">
        <v>42</v>
      </c>
      <c r="L2956" s="122">
        <v>2.0095693779904306E-2</v>
      </c>
      <c r="M2956" s="27" t="s">
        <v>66</v>
      </c>
      <c r="N2956" s="70">
        <f t="shared" si="139"/>
        <v>12758.137278330181</v>
      </c>
      <c r="O2956" s="1">
        <v>44245</v>
      </c>
      <c r="P2956" s="1">
        <f t="shared" si="140"/>
        <v>44227</v>
      </c>
      <c r="Q2956" s="1">
        <f t="shared" si="141"/>
        <v>44240</v>
      </c>
    </row>
    <row r="2957" spans="1:17" x14ac:dyDescent="0.25">
      <c r="A2957" s="73" t="s">
        <v>356</v>
      </c>
      <c r="B2957" s="27" t="s">
        <v>54</v>
      </c>
      <c r="C2957" s="74">
        <v>4679.7541789357701</v>
      </c>
      <c r="D2957" s="27">
        <v>131</v>
      </c>
      <c r="E2957" s="27">
        <v>12</v>
      </c>
      <c r="F2957" s="78">
        <v>18.315980377793718</v>
      </c>
      <c r="G2957" s="27" t="s">
        <v>858</v>
      </c>
      <c r="H2957" s="27" t="s">
        <v>66</v>
      </c>
      <c r="I2957" s="27">
        <v>5324</v>
      </c>
      <c r="J2957" s="27">
        <v>398</v>
      </c>
      <c r="K2957" s="27">
        <v>12</v>
      </c>
      <c r="L2957" s="124">
        <v>3.015075376884422E-2</v>
      </c>
      <c r="M2957" s="27" t="s">
        <v>66</v>
      </c>
      <c r="N2957" s="70">
        <f t="shared" si="139"/>
        <v>8504.720222088883</v>
      </c>
      <c r="O2957" s="1">
        <v>44245</v>
      </c>
      <c r="P2957" s="1">
        <f t="shared" si="140"/>
        <v>44227</v>
      </c>
      <c r="Q2957" s="1">
        <f t="shared" si="141"/>
        <v>44240</v>
      </c>
    </row>
    <row r="2958" spans="1:17" x14ac:dyDescent="0.25">
      <c r="A2958" s="73" t="s">
        <v>357</v>
      </c>
      <c r="B2958" s="27" t="s">
        <v>49</v>
      </c>
      <c r="C2958" s="74">
        <v>21060.365670931398</v>
      </c>
      <c r="D2958" s="27">
        <v>1359</v>
      </c>
      <c r="E2958" s="27">
        <v>73</v>
      </c>
      <c r="F2958" s="75">
        <v>24.758761532249846</v>
      </c>
      <c r="G2958" s="27" t="s">
        <v>859</v>
      </c>
      <c r="H2958" s="27" t="s">
        <v>66</v>
      </c>
      <c r="I2958" s="27">
        <v>28872</v>
      </c>
      <c r="J2958" s="27">
        <v>1959</v>
      </c>
      <c r="K2958" s="27">
        <v>83</v>
      </c>
      <c r="L2958" s="122">
        <v>4.2368555385400714E-2</v>
      </c>
      <c r="M2958" s="27" t="s">
        <v>66</v>
      </c>
      <c r="N2958" s="70">
        <f t="shared" si="139"/>
        <v>9301.8327915545779</v>
      </c>
      <c r="O2958" s="1">
        <v>44245</v>
      </c>
      <c r="P2958" s="1">
        <f t="shared" si="140"/>
        <v>44227</v>
      </c>
      <c r="Q2958" s="1">
        <f t="shared" si="141"/>
        <v>44240</v>
      </c>
    </row>
    <row r="2959" spans="1:17" x14ac:dyDescent="0.25">
      <c r="A2959" s="73" t="s">
        <v>358</v>
      </c>
      <c r="B2959" s="27" t="s">
        <v>52</v>
      </c>
      <c r="C2959" s="74">
        <v>9795.2977499826702</v>
      </c>
      <c r="D2959" s="27">
        <v>467</v>
      </c>
      <c r="E2959" s="27">
        <v>22</v>
      </c>
      <c r="F2959" s="75">
        <v>16.042683045866077</v>
      </c>
      <c r="G2959" s="27" t="s">
        <v>859</v>
      </c>
      <c r="H2959" s="27" t="s">
        <v>66</v>
      </c>
      <c r="I2959" s="27">
        <v>12000</v>
      </c>
      <c r="J2959" s="27">
        <v>906</v>
      </c>
      <c r="K2959" s="27">
        <v>29</v>
      </c>
      <c r="L2959" s="122">
        <v>3.2008830022075052E-2</v>
      </c>
      <c r="M2959" s="27" t="s">
        <v>66</v>
      </c>
      <c r="N2959" s="70">
        <f t="shared" si="139"/>
        <v>9249.3359888075174</v>
      </c>
      <c r="O2959" s="1">
        <v>44245</v>
      </c>
      <c r="P2959" s="1">
        <f t="shared" si="140"/>
        <v>44227</v>
      </c>
      <c r="Q2959" s="1">
        <f t="shared" si="141"/>
        <v>44240</v>
      </c>
    </row>
    <row r="2960" spans="1:17" x14ac:dyDescent="0.25">
      <c r="A2960" s="73" t="s">
        <v>359</v>
      </c>
      <c r="B2960" s="27" t="s">
        <v>48</v>
      </c>
      <c r="C2960" s="74">
        <v>2200.0396936397201</v>
      </c>
      <c r="D2960" s="27">
        <v>85</v>
      </c>
      <c r="E2960" s="27">
        <v>7</v>
      </c>
      <c r="F2960" s="77">
        <v>22.726862676409525</v>
      </c>
      <c r="G2960" s="27" t="s">
        <v>857</v>
      </c>
      <c r="H2960" s="27" t="s">
        <v>64</v>
      </c>
      <c r="I2960" s="27">
        <v>2730</v>
      </c>
      <c r="J2960" s="27">
        <v>196</v>
      </c>
      <c r="K2960" s="27">
        <v>7</v>
      </c>
      <c r="L2960" s="123">
        <v>3.5714285714285712E-2</v>
      </c>
      <c r="M2960" s="27" t="s">
        <v>64</v>
      </c>
      <c r="N2960" s="70">
        <f t="shared" si="139"/>
        <v>8908.9301691525325</v>
      </c>
      <c r="O2960" s="1">
        <v>44245</v>
      </c>
      <c r="P2960" s="1">
        <f t="shared" si="140"/>
        <v>44227</v>
      </c>
      <c r="Q2960" s="1">
        <f t="shared" si="141"/>
        <v>44240</v>
      </c>
    </row>
    <row r="2961" spans="1:17" x14ac:dyDescent="0.25">
      <c r="A2961" s="73" t="s">
        <v>360</v>
      </c>
      <c r="B2961" s="27" t="s">
        <v>45</v>
      </c>
      <c r="C2961" s="74">
        <v>13408.0042293721</v>
      </c>
      <c r="D2961" s="27">
        <v>601</v>
      </c>
      <c r="E2961" s="27">
        <v>36</v>
      </c>
      <c r="F2961" s="75">
        <v>19.17830966815702</v>
      </c>
      <c r="G2961" s="27" t="s">
        <v>859</v>
      </c>
      <c r="H2961" s="27" t="s">
        <v>66</v>
      </c>
      <c r="I2961" s="27">
        <v>20032</v>
      </c>
      <c r="J2961" s="27">
        <v>1664</v>
      </c>
      <c r="K2961" s="27">
        <v>42</v>
      </c>
      <c r="L2961" s="122">
        <v>2.5240384615384616E-2</v>
      </c>
      <c r="M2961" s="27" t="s">
        <v>66</v>
      </c>
      <c r="N2961" s="70">
        <f t="shared" si="139"/>
        <v>12410.497278594054</v>
      </c>
      <c r="O2961" s="1">
        <v>44245</v>
      </c>
      <c r="P2961" s="1">
        <f t="shared" si="140"/>
        <v>44227</v>
      </c>
      <c r="Q2961" s="1">
        <f t="shared" si="141"/>
        <v>44240</v>
      </c>
    </row>
    <row r="2962" spans="1:17" x14ac:dyDescent="0.25">
      <c r="A2962" s="73" t="s">
        <v>361</v>
      </c>
      <c r="B2962" s="27" t="s">
        <v>52</v>
      </c>
      <c r="C2962" s="74">
        <v>13670.424629515401</v>
      </c>
      <c r="D2962" s="27">
        <v>870</v>
      </c>
      <c r="E2962" s="27">
        <v>46</v>
      </c>
      <c r="F2962" s="75">
        <v>24.035202817476488</v>
      </c>
      <c r="G2962" s="27" t="s">
        <v>859</v>
      </c>
      <c r="H2962" s="27" t="s">
        <v>66</v>
      </c>
      <c r="I2962" s="27">
        <v>22432</v>
      </c>
      <c r="J2962" s="27">
        <v>1582</v>
      </c>
      <c r="K2962" s="27">
        <v>54</v>
      </c>
      <c r="L2962" s="122">
        <v>3.4134007585335017E-2</v>
      </c>
      <c r="M2962" s="27" t="s">
        <v>66</v>
      </c>
      <c r="N2962" s="70">
        <f t="shared" si="139"/>
        <v>11572.427652205855</v>
      </c>
      <c r="O2962" s="1">
        <v>44245</v>
      </c>
      <c r="P2962" s="1">
        <f t="shared" si="140"/>
        <v>44227</v>
      </c>
      <c r="Q2962" s="1">
        <f t="shared" si="141"/>
        <v>44240</v>
      </c>
    </row>
    <row r="2963" spans="1:17" x14ac:dyDescent="0.25">
      <c r="A2963" s="73" t="s">
        <v>362</v>
      </c>
      <c r="B2963" s="27" t="s">
        <v>52</v>
      </c>
      <c r="C2963" s="74">
        <v>11367.9661478833</v>
      </c>
      <c r="D2963" s="27">
        <v>767</v>
      </c>
      <c r="E2963" s="27">
        <v>75</v>
      </c>
      <c r="F2963" s="69">
        <v>47.124901565090859</v>
      </c>
      <c r="G2963" s="27" t="s">
        <v>860</v>
      </c>
      <c r="H2963" s="27" t="s">
        <v>66</v>
      </c>
      <c r="I2963" s="27">
        <v>14861</v>
      </c>
      <c r="J2963" s="27">
        <v>1266</v>
      </c>
      <c r="K2963" s="27">
        <v>81</v>
      </c>
      <c r="L2963" s="72">
        <v>6.398104265402843E-2</v>
      </c>
      <c r="M2963" s="27" t="s">
        <v>66</v>
      </c>
      <c r="N2963" s="70">
        <f t="shared" si="139"/>
        <v>11136.556737862273</v>
      </c>
      <c r="O2963" s="1">
        <v>44245</v>
      </c>
      <c r="P2963" s="1">
        <f t="shared" si="140"/>
        <v>44227</v>
      </c>
      <c r="Q2963" s="1">
        <f t="shared" si="141"/>
        <v>44240</v>
      </c>
    </row>
    <row r="2964" spans="1:17" x14ac:dyDescent="0.25">
      <c r="A2964" s="73" t="s">
        <v>363</v>
      </c>
      <c r="B2964" s="27" t="s">
        <v>54</v>
      </c>
      <c r="C2964" s="74">
        <v>8589.0085575090106</v>
      </c>
      <c r="D2964" s="27">
        <v>441</v>
      </c>
      <c r="E2964" s="27">
        <v>27</v>
      </c>
      <c r="F2964" s="69">
        <v>22.453946991185141</v>
      </c>
      <c r="G2964" s="27" t="s">
        <v>860</v>
      </c>
      <c r="H2964" s="27" t="s">
        <v>64</v>
      </c>
      <c r="I2964" s="27">
        <v>11412</v>
      </c>
      <c r="J2964" s="27">
        <v>667</v>
      </c>
      <c r="K2964" s="27">
        <v>30</v>
      </c>
      <c r="L2964" s="72">
        <v>4.4977511244377814E-2</v>
      </c>
      <c r="M2964" s="27" t="s">
        <v>64</v>
      </c>
      <c r="N2964" s="70">
        <f t="shared" si="139"/>
        <v>7765.7391482846979</v>
      </c>
      <c r="O2964" s="1">
        <v>44245</v>
      </c>
      <c r="P2964" s="1">
        <f t="shared" si="140"/>
        <v>44227</v>
      </c>
      <c r="Q2964" s="1">
        <f t="shared" si="141"/>
        <v>44240</v>
      </c>
    </row>
    <row r="2965" spans="1:17" x14ac:dyDescent="0.25">
      <c r="A2965" s="73" t="s">
        <v>364</v>
      </c>
      <c r="B2965" s="27" t="s">
        <v>42</v>
      </c>
      <c r="C2965" s="74">
        <v>3024.3155479434299</v>
      </c>
      <c r="D2965" s="27">
        <v>87</v>
      </c>
      <c r="E2965" s="27">
        <v>2</v>
      </c>
      <c r="F2965" s="77">
        <v>4.7236189674152032</v>
      </c>
      <c r="G2965" s="27" t="s">
        <v>857</v>
      </c>
      <c r="H2965" s="27" t="s">
        <v>66</v>
      </c>
      <c r="I2965" s="27">
        <v>3748</v>
      </c>
      <c r="J2965" s="27">
        <v>283</v>
      </c>
      <c r="K2965" s="27">
        <v>2</v>
      </c>
      <c r="L2965" s="123">
        <v>7.0671378091872791E-3</v>
      </c>
      <c r="M2965" s="27" t="s">
        <v>66</v>
      </c>
      <c r="N2965" s="70">
        <f t="shared" si="139"/>
        <v>9357.4891744495162</v>
      </c>
      <c r="O2965" s="1">
        <v>44245</v>
      </c>
      <c r="P2965" s="1">
        <f t="shared" si="140"/>
        <v>44227</v>
      </c>
      <c r="Q2965" s="1">
        <f t="shared" si="141"/>
        <v>44240</v>
      </c>
    </row>
    <row r="2966" spans="1:17" x14ac:dyDescent="0.25">
      <c r="A2966" s="73" t="s">
        <v>365</v>
      </c>
      <c r="B2966" s="27" t="s">
        <v>45</v>
      </c>
      <c r="C2966" s="74">
        <v>87731.066584843502</v>
      </c>
      <c r="D2966" s="27">
        <v>17545</v>
      </c>
      <c r="E2966" s="27">
        <v>583</v>
      </c>
      <c r="F2966" s="69">
        <v>47.46648908295775</v>
      </c>
      <c r="G2966" s="27" t="s">
        <v>860</v>
      </c>
      <c r="H2966" s="27" t="s">
        <v>66</v>
      </c>
      <c r="I2966" s="27">
        <v>177364</v>
      </c>
      <c r="J2966" s="27">
        <v>9746</v>
      </c>
      <c r="K2966" s="27">
        <v>799</v>
      </c>
      <c r="L2966" s="72">
        <v>8.1982351734044737E-2</v>
      </c>
      <c r="M2966" s="27" t="s">
        <v>66</v>
      </c>
      <c r="N2966" s="70">
        <f t="shared" si="139"/>
        <v>11108.949633679396</v>
      </c>
      <c r="O2966" s="1">
        <v>44245</v>
      </c>
      <c r="P2966" s="1">
        <f t="shared" si="140"/>
        <v>44227</v>
      </c>
      <c r="Q2966" s="1">
        <f t="shared" si="141"/>
        <v>44240</v>
      </c>
    </row>
    <row r="2967" spans="1:17" x14ac:dyDescent="0.25">
      <c r="A2967" s="73" t="s">
        <v>366</v>
      </c>
      <c r="B2967" s="27" t="s">
        <v>42</v>
      </c>
      <c r="C2967" s="74">
        <v>5830.1502088339003</v>
      </c>
      <c r="D2967" s="27">
        <v>250</v>
      </c>
      <c r="E2967" s="27">
        <v>2</v>
      </c>
      <c r="F2967" s="77">
        <v>2.4503166769302847</v>
      </c>
      <c r="G2967" s="27" t="s">
        <v>857</v>
      </c>
      <c r="H2967" s="27" t="s">
        <v>66</v>
      </c>
      <c r="I2967" s="27">
        <v>8449</v>
      </c>
      <c r="J2967" s="27">
        <v>611</v>
      </c>
      <c r="K2967" s="27">
        <v>4</v>
      </c>
      <c r="L2967" s="123">
        <v>6.5466448445171853E-3</v>
      </c>
      <c r="M2967" s="27" t="s">
        <v>66</v>
      </c>
      <c r="N2967" s="70">
        <f t="shared" si="139"/>
        <v>10480.004427230826</v>
      </c>
      <c r="O2967" s="1">
        <v>44245</v>
      </c>
      <c r="P2967" s="1">
        <f t="shared" si="140"/>
        <v>44227</v>
      </c>
      <c r="Q2967" s="1">
        <f t="shared" si="141"/>
        <v>44240</v>
      </c>
    </row>
    <row r="2968" spans="1:17" x14ac:dyDescent="0.25">
      <c r="A2968" s="73" t="s">
        <v>367</v>
      </c>
      <c r="B2968" s="27" t="s">
        <v>54</v>
      </c>
      <c r="C2968" s="74">
        <v>11263.703785563999</v>
      </c>
      <c r="D2968" s="27">
        <v>865</v>
      </c>
      <c r="E2968" s="27">
        <v>56</v>
      </c>
      <c r="F2968" s="75">
        <v>35.512297519103406</v>
      </c>
      <c r="G2968" s="27" t="s">
        <v>859</v>
      </c>
      <c r="H2968" s="27" t="s">
        <v>66</v>
      </c>
      <c r="I2968" s="27">
        <v>19373</v>
      </c>
      <c r="J2968" s="27">
        <v>1805</v>
      </c>
      <c r="K2968" s="27">
        <v>60</v>
      </c>
      <c r="L2968" s="122">
        <v>3.3240997229916899E-2</v>
      </c>
      <c r="M2968" s="27" t="s">
        <v>66</v>
      </c>
      <c r="N2968" s="70">
        <f t="shared" si="139"/>
        <v>16024.924255495409</v>
      </c>
      <c r="O2968" s="1">
        <v>44245</v>
      </c>
      <c r="P2968" s="1">
        <f t="shared" si="140"/>
        <v>44227</v>
      </c>
      <c r="Q2968" s="1">
        <f t="shared" si="141"/>
        <v>44240</v>
      </c>
    </row>
    <row r="2969" spans="1:17" x14ac:dyDescent="0.25">
      <c r="A2969" s="73" t="s">
        <v>368</v>
      </c>
      <c r="B2969" s="27" t="s">
        <v>42</v>
      </c>
      <c r="C2969" s="74">
        <v>4832.7731345598404</v>
      </c>
      <c r="D2969" s="27">
        <v>196</v>
      </c>
      <c r="E2969" s="27">
        <v>17</v>
      </c>
      <c r="F2969" s="75">
        <v>25.126064900547192</v>
      </c>
      <c r="G2969" s="27" t="s">
        <v>859</v>
      </c>
      <c r="H2969" s="27" t="s">
        <v>64</v>
      </c>
      <c r="I2969" s="27">
        <v>10899</v>
      </c>
      <c r="J2969" s="27">
        <v>919</v>
      </c>
      <c r="K2969" s="27">
        <v>21</v>
      </c>
      <c r="L2969" s="122">
        <v>2.2850924918389554E-2</v>
      </c>
      <c r="M2969" s="27" t="s">
        <v>64</v>
      </c>
      <c r="N2969" s="70">
        <f t="shared" si="139"/>
        <v>19015.997118261184</v>
      </c>
      <c r="O2969" s="1">
        <v>44245</v>
      </c>
      <c r="P2969" s="1">
        <f t="shared" si="140"/>
        <v>44227</v>
      </c>
      <c r="Q2969" s="1">
        <f t="shared" si="141"/>
        <v>44240</v>
      </c>
    </row>
    <row r="2970" spans="1:17" x14ac:dyDescent="0.25">
      <c r="A2970" s="73" t="s">
        <v>369</v>
      </c>
      <c r="B2970" s="27" t="s">
        <v>54</v>
      </c>
      <c r="C2970" s="74">
        <v>40376.577641466603</v>
      </c>
      <c r="D2970" s="27">
        <v>4281</v>
      </c>
      <c r="E2970" s="27">
        <v>217</v>
      </c>
      <c r="F2970" s="69">
        <v>38.388592856075931</v>
      </c>
      <c r="G2970" s="27" t="s">
        <v>860</v>
      </c>
      <c r="H2970" s="27" t="s">
        <v>66</v>
      </c>
      <c r="I2970" s="27">
        <v>64638</v>
      </c>
      <c r="J2970" s="27">
        <v>4260</v>
      </c>
      <c r="K2970" s="27">
        <v>239</v>
      </c>
      <c r="L2970" s="72">
        <v>5.6103286384976525E-2</v>
      </c>
      <c r="M2970" s="27" t="s">
        <v>66</v>
      </c>
      <c r="N2970" s="70">
        <f t="shared" si="139"/>
        <v>10550.671326895708</v>
      </c>
      <c r="O2970" s="1">
        <v>44245</v>
      </c>
      <c r="P2970" s="1">
        <f t="shared" si="140"/>
        <v>44227</v>
      </c>
      <c r="Q2970" s="1">
        <f t="shared" si="141"/>
        <v>44240</v>
      </c>
    </row>
    <row r="2971" spans="1:17" x14ac:dyDescent="0.25">
      <c r="A2971" s="73" t="s">
        <v>370</v>
      </c>
      <c r="B2971" s="27" t="s">
        <v>46</v>
      </c>
      <c r="C2971" s="74">
        <v>2026.1602306654599</v>
      </c>
      <c r="D2971" s="27">
        <v>25</v>
      </c>
      <c r="E2971" s="27">
        <v>0</v>
      </c>
      <c r="F2971" s="77">
        <v>0</v>
      </c>
      <c r="G2971" s="27" t="s">
        <v>857</v>
      </c>
      <c r="H2971" s="27" t="s">
        <v>66</v>
      </c>
      <c r="I2971" s="27">
        <v>4122</v>
      </c>
      <c r="J2971" s="27">
        <v>371</v>
      </c>
      <c r="K2971" s="27">
        <v>0</v>
      </c>
      <c r="L2971" s="147">
        <v>0</v>
      </c>
      <c r="M2971" s="27" t="s">
        <v>66</v>
      </c>
      <c r="N2971" s="70">
        <f t="shared" si="139"/>
        <v>18310.496592767049</v>
      </c>
      <c r="O2971" s="1">
        <v>44245</v>
      </c>
      <c r="P2971" s="1">
        <f t="shared" si="140"/>
        <v>44227</v>
      </c>
      <c r="Q2971" s="1">
        <f t="shared" si="141"/>
        <v>44240</v>
      </c>
    </row>
    <row r="2972" spans="1:17" x14ac:dyDescent="0.25">
      <c r="A2972" s="73" t="s">
        <v>371</v>
      </c>
      <c r="B2972" s="27" t="s">
        <v>49</v>
      </c>
      <c r="C2972" s="74">
        <v>34080.2247325719</v>
      </c>
      <c r="D2972" s="27">
        <v>977</v>
      </c>
      <c r="E2972" s="27">
        <v>41</v>
      </c>
      <c r="F2972" s="78">
        <v>8.5931693571623384</v>
      </c>
      <c r="G2972" s="27" t="s">
        <v>858</v>
      </c>
      <c r="H2972" s="27" t="s">
        <v>66</v>
      </c>
      <c r="I2972" s="27">
        <v>51860</v>
      </c>
      <c r="J2972" s="27">
        <v>4666</v>
      </c>
      <c r="K2972" s="27">
        <v>54</v>
      </c>
      <c r="L2972" s="124">
        <v>1.1573081868838405E-2</v>
      </c>
      <c r="M2972" s="27" t="s">
        <v>66</v>
      </c>
      <c r="N2972" s="70">
        <f t="shared" si="139"/>
        <v>13691.224270421282</v>
      </c>
      <c r="O2972" s="1">
        <v>44245</v>
      </c>
      <c r="P2972" s="1">
        <f t="shared" si="140"/>
        <v>44227</v>
      </c>
      <c r="Q2972" s="1">
        <f t="shared" si="141"/>
        <v>44240</v>
      </c>
    </row>
    <row r="2973" spans="1:17" x14ac:dyDescent="0.25">
      <c r="A2973" s="73" t="s">
        <v>372</v>
      </c>
      <c r="B2973" s="27" t="s">
        <v>46</v>
      </c>
      <c r="C2973" s="74">
        <v>611.63523157592294</v>
      </c>
      <c r="D2973" s="27">
        <v>7</v>
      </c>
      <c r="E2973" s="27">
        <v>3</v>
      </c>
      <c r="F2973" s="77">
        <v>35.034887335314458</v>
      </c>
      <c r="G2973" s="27" t="s">
        <v>857</v>
      </c>
      <c r="H2973" s="27" t="s">
        <v>64</v>
      </c>
      <c r="I2973" s="27">
        <v>253</v>
      </c>
      <c r="J2973" s="27">
        <v>26</v>
      </c>
      <c r="K2973" s="27">
        <v>4</v>
      </c>
      <c r="L2973" s="123">
        <v>0.15384615384615385</v>
      </c>
      <c r="M2973" s="27" t="s">
        <v>64</v>
      </c>
      <c r="N2973" s="70">
        <f t="shared" si="139"/>
        <v>4250.8996633514871</v>
      </c>
      <c r="O2973" s="1">
        <v>44245</v>
      </c>
      <c r="P2973" s="1">
        <f t="shared" si="140"/>
        <v>44227</v>
      </c>
      <c r="Q2973" s="1">
        <f t="shared" si="141"/>
        <v>44240</v>
      </c>
    </row>
    <row r="2974" spans="1:17" x14ac:dyDescent="0.25">
      <c r="A2974" s="73" t="s">
        <v>373</v>
      </c>
      <c r="B2974" s="27" t="s">
        <v>49</v>
      </c>
      <c r="C2974" s="74">
        <v>8696.8122222217498</v>
      </c>
      <c r="D2974" s="27">
        <v>153</v>
      </c>
      <c r="E2974" s="27">
        <v>9</v>
      </c>
      <c r="F2974" s="77">
        <v>7.3918710261967009</v>
      </c>
      <c r="G2974" s="27" t="s">
        <v>857</v>
      </c>
      <c r="H2974" s="27" t="s">
        <v>64</v>
      </c>
      <c r="I2974" s="27">
        <v>10424</v>
      </c>
      <c r="J2974" s="27">
        <v>779</v>
      </c>
      <c r="K2974" s="27">
        <v>9</v>
      </c>
      <c r="L2974" s="123">
        <v>1.1553273427471117E-2</v>
      </c>
      <c r="M2974" s="27" t="s">
        <v>68</v>
      </c>
      <c r="N2974" s="70">
        <f t="shared" si="139"/>
        <v>8957.3050457445788</v>
      </c>
      <c r="O2974" s="1">
        <v>44245</v>
      </c>
      <c r="P2974" s="1">
        <f t="shared" si="140"/>
        <v>44227</v>
      </c>
      <c r="Q2974" s="1">
        <f t="shared" si="141"/>
        <v>44240</v>
      </c>
    </row>
    <row r="2975" spans="1:17" x14ac:dyDescent="0.25">
      <c r="A2975" s="73" t="s">
        <v>374</v>
      </c>
      <c r="B2975" s="27" t="s">
        <v>49</v>
      </c>
      <c r="C2975" s="74">
        <v>9756.4222031515692</v>
      </c>
      <c r="D2975" s="27">
        <v>463</v>
      </c>
      <c r="E2975" s="27">
        <v>33</v>
      </c>
      <c r="F2975" s="69">
        <v>24.159910344813095</v>
      </c>
      <c r="G2975" s="27" t="s">
        <v>860</v>
      </c>
      <c r="H2975" s="27" t="s">
        <v>66</v>
      </c>
      <c r="I2975" s="27">
        <v>15531</v>
      </c>
      <c r="J2975" s="27">
        <v>1290</v>
      </c>
      <c r="K2975" s="27">
        <v>35</v>
      </c>
      <c r="L2975" s="72">
        <v>2.7131782945736434E-2</v>
      </c>
      <c r="M2975" s="27" t="s">
        <v>66</v>
      </c>
      <c r="N2975" s="70">
        <f t="shared" si="139"/>
        <v>13222.060025070437</v>
      </c>
      <c r="O2975" s="1">
        <v>44245</v>
      </c>
      <c r="P2975" s="1">
        <f t="shared" si="140"/>
        <v>44227</v>
      </c>
      <c r="Q2975" s="1">
        <f t="shared" si="141"/>
        <v>44240</v>
      </c>
    </row>
    <row r="2976" spans="1:17" x14ac:dyDescent="0.25">
      <c r="A2976" s="73" t="s">
        <v>375</v>
      </c>
      <c r="B2976" s="27" t="s">
        <v>47</v>
      </c>
      <c r="C2976" s="74">
        <v>15406.425291514101</v>
      </c>
      <c r="D2976" s="27">
        <v>927</v>
      </c>
      <c r="E2976" s="27">
        <v>38</v>
      </c>
      <c r="F2976" s="75">
        <v>17.617881260104834</v>
      </c>
      <c r="G2976" s="27" t="s">
        <v>859</v>
      </c>
      <c r="H2976" s="27" t="s">
        <v>66</v>
      </c>
      <c r="I2976" s="27">
        <v>30174</v>
      </c>
      <c r="J2976" s="27">
        <v>2339</v>
      </c>
      <c r="K2976" s="27">
        <v>45</v>
      </c>
      <c r="L2976" s="122">
        <v>1.9238991021804191E-2</v>
      </c>
      <c r="M2976" s="27" t="s">
        <v>66</v>
      </c>
      <c r="N2976" s="70">
        <f t="shared" si="139"/>
        <v>15181.977361668234</v>
      </c>
      <c r="O2976" s="1">
        <v>44245</v>
      </c>
      <c r="P2976" s="1">
        <f t="shared" si="140"/>
        <v>44227</v>
      </c>
      <c r="Q2976" s="1">
        <f t="shared" si="141"/>
        <v>44240</v>
      </c>
    </row>
    <row r="2977" spans="1:17" x14ac:dyDescent="0.25">
      <c r="A2977" s="73" t="s">
        <v>376</v>
      </c>
      <c r="B2977" s="27" t="s">
        <v>49</v>
      </c>
      <c r="C2977" s="74">
        <v>116142.925799655</v>
      </c>
      <c r="D2977" s="27">
        <v>14120</v>
      </c>
      <c r="E2977" s="27">
        <v>669</v>
      </c>
      <c r="F2977" s="69">
        <v>41.143887117278247</v>
      </c>
      <c r="G2977" s="27" t="s">
        <v>860</v>
      </c>
      <c r="H2977" s="27" t="s">
        <v>66</v>
      </c>
      <c r="I2977" s="27">
        <v>206839</v>
      </c>
      <c r="J2977" s="27">
        <v>15111</v>
      </c>
      <c r="K2977" s="27">
        <v>757</v>
      </c>
      <c r="L2977" s="72">
        <v>5.0095956587916088E-2</v>
      </c>
      <c r="M2977" s="27" t="s">
        <v>66</v>
      </c>
      <c r="N2977" s="70">
        <f t="shared" si="139"/>
        <v>13010.693415857522</v>
      </c>
      <c r="O2977" s="1">
        <v>44245</v>
      </c>
      <c r="P2977" s="1">
        <f t="shared" si="140"/>
        <v>44227</v>
      </c>
      <c r="Q2977" s="1">
        <f t="shared" si="141"/>
        <v>44240</v>
      </c>
    </row>
    <row r="2978" spans="1:17" x14ac:dyDescent="0.25">
      <c r="A2978" s="73" t="s">
        <v>377</v>
      </c>
      <c r="B2978" s="27" t="s">
        <v>47</v>
      </c>
      <c r="C2978" s="74">
        <v>20714.095533973501</v>
      </c>
      <c r="D2978" s="27">
        <v>1709</v>
      </c>
      <c r="E2978" s="27">
        <v>104</v>
      </c>
      <c r="F2978" s="69">
        <v>35.862398222445755</v>
      </c>
      <c r="G2978" s="27" t="s">
        <v>860</v>
      </c>
      <c r="H2978" s="27" t="s">
        <v>66</v>
      </c>
      <c r="I2978" s="27">
        <v>32418</v>
      </c>
      <c r="J2978" s="27">
        <v>2134</v>
      </c>
      <c r="K2978" s="27">
        <v>121</v>
      </c>
      <c r="L2978" s="72">
        <v>5.6701030927835051E-2</v>
      </c>
      <c r="M2978" s="27" t="s">
        <v>66</v>
      </c>
      <c r="N2978" s="70">
        <f t="shared" si="139"/>
        <v>10302.163550901822</v>
      </c>
      <c r="O2978" s="1">
        <v>44245</v>
      </c>
      <c r="P2978" s="1">
        <f t="shared" si="140"/>
        <v>44227</v>
      </c>
      <c r="Q2978" s="1">
        <f t="shared" si="141"/>
        <v>44240</v>
      </c>
    </row>
    <row r="2979" spans="1:17" x14ac:dyDescent="0.25">
      <c r="A2979" s="73" t="s">
        <v>378</v>
      </c>
      <c r="B2979" s="27" t="s">
        <v>54</v>
      </c>
      <c r="C2979" s="74">
        <v>10418.392432463201</v>
      </c>
      <c r="D2979" s="27">
        <v>591</v>
      </c>
      <c r="E2979" s="27">
        <v>35</v>
      </c>
      <c r="F2979" s="75">
        <v>23.996024494240803</v>
      </c>
      <c r="G2979" s="27" t="s">
        <v>859</v>
      </c>
      <c r="H2979" s="27" t="s">
        <v>66</v>
      </c>
      <c r="I2979" s="27">
        <v>13487</v>
      </c>
      <c r="J2979" s="27">
        <v>973</v>
      </c>
      <c r="K2979" s="27">
        <v>37</v>
      </c>
      <c r="L2979" s="122">
        <v>3.8026721479958892E-2</v>
      </c>
      <c r="M2979" s="27" t="s">
        <v>66</v>
      </c>
      <c r="N2979" s="70">
        <f t="shared" si="139"/>
        <v>9339.2527331585206</v>
      </c>
      <c r="O2979" s="1">
        <v>44245</v>
      </c>
      <c r="P2979" s="1">
        <f t="shared" si="140"/>
        <v>44227</v>
      </c>
      <c r="Q2979" s="1">
        <f t="shared" si="141"/>
        <v>44240</v>
      </c>
    </row>
    <row r="2980" spans="1:17" x14ac:dyDescent="0.25">
      <c r="A2980" s="73" t="s">
        <v>379</v>
      </c>
      <c r="B2980" s="27" t="s">
        <v>45</v>
      </c>
      <c r="C2980" s="74">
        <v>100824.306406576</v>
      </c>
      <c r="D2980" s="27">
        <v>14976</v>
      </c>
      <c r="E2980" s="27">
        <v>617</v>
      </c>
      <c r="F2980" s="69">
        <v>43.711115049688189</v>
      </c>
      <c r="G2980" s="27" t="s">
        <v>860</v>
      </c>
      <c r="H2980" s="27" t="s">
        <v>66</v>
      </c>
      <c r="I2980" s="27">
        <v>176161</v>
      </c>
      <c r="J2980" s="27">
        <v>11263</v>
      </c>
      <c r="K2980" s="27">
        <v>776</v>
      </c>
      <c r="L2980" s="72">
        <v>6.8898162123768092E-2</v>
      </c>
      <c r="M2980" s="27" t="s">
        <v>66</v>
      </c>
      <c r="N2980" s="70">
        <f t="shared" si="139"/>
        <v>11170.917412098755</v>
      </c>
      <c r="O2980" s="1">
        <v>44245</v>
      </c>
      <c r="P2980" s="1">
        <f t="shared" si="140"/>
        <v>44227</v>
      </c>
      <c r="Q2980" s="1">
        <f t="shared" si="141"/>
        <v>44240</v>
      </c>
    </row>
    <row r="2981" spans="1:17" x14ac:dyDescent="0.25">
      <c r="A2981" s="73" t="s">
        <v>380</v>
      </c>
      <c r="B2981" s="27" t="s">
        <v>45</v>
      </c>
      <c r="C2981" s="74">
        <v>11593.289720794701</v>
      </c>
      <c r="D2981" s="27">
        <v>975</v>
      </c>
      <c r="E2981" s="27">
        <v>51</v>
      </c>
      <c r="F2981" s="75">
        <v>31.422117712826655</v>
      </c>
      <c r="G2981" s="27" t="s">
        <v>859</v>
      </c>
      <c r="H2981" s="27" t="s">
        <v>66</v>
      </c>
      <c r="I2981" s="27">
        <v>23606</v>
      </c>
      <c r="J2981" s="27">
        <v>1793</v>
      </c>
      <c r="K2981" s="27">
        <v>61</v>
      </c>
      <c r="L2981" s="122">
        <v>3.4021193530395982E-2</v>
      </c>
      <c r="M2981" s="27" t="s">
        <v>66</v>
      </c>
      <c r="N2981" s="70">
        <f t="shared" si="139"/>
        <v>15465.843114262245</v>
      </c>
      <c r="O2981" s="1">
        <v>44245</v>
      </c>
      <c r="P2981" s="1">
        <f t="shared" si="140"/>
        <v>44227</v>
      </c>
      <c r="Q2981" s="1">
        <f t="shared" si="141"/>
        <v>44240</v>
      </c>
    </row>
    <row r="2982" spans="1:17" x14ac:dyDescent="0.25">
      <c r="A2982" s="73" t="s">
        <v>381</v>
      </c>
      <c r="B2982" s="27" t="s">
        <v>49</v>
      </c>
      <c r="C2982" s="74">
        <v>67654.360942971107</v>
      </c>
      <c r="D2982" s="27">
        <v>5889</v>
      </c>
      <c r="E2982" s="27">
        <v>242</v>
      </c>
      <c r="F2982" s="75">
        <v>25.550037048291962</v>
      </c>
      <c r="G2982" s="27" t="s">
        <v>859</v>
      </c>
      <c r="H2982" s="27" t="s">
        <v>66</v>
      </c>
      <c r="I2982" s="27">
        <v>120541</v>
      </c>
      <c r="J2982" s="27">
        <v>9126</v>
      </c>
      <c r="K2982" s="27">
        <v>301</v>
      </c>
      <c r="L2982" s="122">
        <v>3.2982686828840674E-2</v>
      </c>
      <c r="M2982" s="27" t="s">
        <v>66</v>
      </c>
      <c r="N2982" s="70">
        <f t="shared" si="139"/>
        <v>13489.152617512291</v>
      </c>
      <c r="O2982" s="1">
        <v>44245</v>
      </c>
      <c r="P2982" s="1">
        <f t="shared" si="140"/>
        <v>44227</v>
      </c>
      <c r="Q2982" s="1">
        <f t="shared" si="141"/>
        <v>44240</v>
      </c>
    </row>
    <row r="2983" spans="1:17" x14ac:dyDescent="0.25">
      <c r="A2983" s="73" t="s">
        <v>382</v>
      </c>
      <c r="B2983" s="27" t="s">
        <v>45</v>
      </c>
      <c r="C2983" s="74">
        <v>4899.3351278783603</v>
      </c>
      <c r="D2983" s="27">
        <v>187</v>
      </c>
      <c r="E2983" s="27">
        <v>10</v>
      </c>
      <c r="F2983" s="77">
        <v>14.579237705566657</v>
      </c>
      <c r="G2983" s="27" t="s">
        <v>857</v>
      </c>
      <c r="H2983" s="27" t="s">
        <v>66</v>
      </c>
      <c r="I2983" s="27">
        <v>8636</v>
      </c>
      <c r="J2983" s="27">
        <v>703</v>
      </c>
      <c r="K2983" s="27">
        <v>13</v>
      </c>
      <c r="L2983" s="123">
        <v>1.849217638691323E-2</v>
      </c>
      <c r="M2983" s="27" t="s">
        <v>66</v>
      </c>
      <c r="N2983" s="70">
        <f t="shared" si="139"/>
        <v>14348.885749818704</v>
      </c>
      <c r="O2983" s="1">
        <v>44245</v>
      </c>
      <c r="P2983" s="1">
        <f t="shared" si="140"/>
        <v>44227</v>
      </c>
      <c r="Q2983" s="1">
        <f t="shared" si="141"/>
        <v>44240</v>
      </c>
    </row>
    <row r="2984" spans="1:17" x14ac:dyDescent="0.25">
      <c r="A2984" s="73" t="s">
        <v>383</v>
      </c>
      <c r="B2984" s="27" t="s">
        <v>43</v>
      </c>
      <c r="C2984" s="74">
        <v>23630.587330045601</v>
      </c>
      <c r="D2984" s="27">
        <v>1394</v>
      </c>
      <c r="E2984" s="27">
        <v>113</v>
      </c>
      <c r="F2984" s="75">
        <v>34.156698937254028</v>
      </c>
      <c r="G2984" s="27" t="s">
        <v>859</v>
      </c>
      <c r="H2984" s="27" t="s">
        <v>66</v>
      </c>
      <c r="I2984" s="27">
        <v>33674</v>
      </c>
      <c r="J2984" s="27">
        <v>2678</v>
      </c>
      <c r="K2984" s="27">
        <v>121</v>
      </c>
      <c r="L2984" s="122">
        <v>4.5182972367438387E-2</v>
      </c>
      <c r="M2984" s="27" t="s">
        <v>66</v>
      </c>
      <c r="N2984" s="70">
        <f t="shared" si="139"/>
        <v>11332.769527040073</v>
      </c>
      <c r="O2984" s="1">
        <v>44245</v>
      </c>
      <c r="P2984" s="1">
        <f t="shared" si="140"/>
        <v>44227</v>
      </c>
      <c r="Q2984" s="1">
        <f t="shared" si="141"/>
        <v>44240</v>
      </c>
    </row>
    <row r="2985" spans="1:17" x14ac:dyDescent="0.25">
      <c r="A2985" s="73" t="s">
        <v>384</v>
      </c>
      <c r="B2985" s="27" t="s">
        <v>45</v>
      </c>
      <c r="C2985" s="74">
        <v>19036.1847708721</v>
      </c>
      <c r="D2985" s="27">
        <v>1137</v>
      </c>
      <c r="E2985" s="27">
        <v>75</v>
      </c>
      <c r="F2985" s="75">
        <v>28.141893565458556</v>
      </c>
      <c r="G2985" s="27" t="s">
        <v>859</v>
      </c>
      <c r="H2985" s="27" t="s">
        <v>66</v>
      </c>
      <c r="I2985" s="27">
        <v>38940</v>
      </c>
      <c r="J2985" s="27">
        <v>3775</v>
      </c>
      <c r="K2985" s="27">
        <v>84</v>
      </c>
      <c r="L2985" s="122">
        <v>2.2251655629139073E-2</v>
      </c>
      <c r="M2985" s="27" t="s">
        <v>66</v>
      </c>
      <c r="N2985" s="70">
        <f t="shared" si="139"/>
        <v>19830.654332459795</v>
      </c>
      <c r="O2985" s="1">
        <v>44245</v>
      </c>
      <c r="P2985" s="1">
        <f t="shared" si="140"/>
        <v>44227</v>
      </c>
      <c r="Q2985" s="1">
        <f t="shared" si="141"/>
        <v>44240</v>
      </c>
    </row>
    <row r="2986" spans="1:17" x14ac:dyDescent="0.25">
      <c r="A2986" s="73" t="s">
        <v>385</v>
      </c>
      <c r="B2986" s="27" t="s">
        <v>52</v>
      </c>
      <c r="C2986" s="74">
        <v>4597.5251554699198</v>
      </c>
      <c r="D2986" s="27">
        <v>360</v>
      </c>
      <c r="E2986" s="27">
        <v>30</v>
      </c>
      <c r="F2986" s="69">
        <v>46.608926985590749</v>
      </c>
      <c r="G2986" s="27" t="s">
        <v>860</v>
      </c>
      <c r="H2986" s="27" t="s">
        <v>64</v>
      </c>
      <c r="I2986" s="27">
        <v>14753</v>
      </c>
      <c r="J2986" s="27">
        <v>1430</v>
      </c>
      <c r="K2986" s="27">
        <v>31</v>
      </c>
      <c r="L2986" s="72">
        <v>2.1678321678321677E-2</v>
      </c>
      <c r="M2986" s="27" t="s">
        <v>64</v>
      </c>
      <c r="N2986" s="70">
        <f t="shared" si="139"/>
        <v>31103.690608384233</v>
      </c>
      <c r="O2986" s="1">
        <v>44245</v>
      </c>
      <c r="P2986" s="1">
        <f t="shared" si="140"/>
        <v>44227</v>
      </c>
      <c r="Q2986" s="1">
        <f t="shared" si="141"/>
        <v>44240</v>
      </c>
    </row>
    <row r="2987" spans="1:17" x14ac:dyDescent="0.25">
      <c r="A2987" s="73" t="s">
        <v>386</v>
      </c>
      <c r="B2987" s="27" t="s">
        <v>49</v>
      </c>
      <c r="C2987" s="74">
        <v>43615.198490032897</v>
      </c>
      <c r="D2987" s="27">
        <v>4095</v>
      </c>
      <c r="E2987" s="27">
        <v>145</v>
      </c>
      <c r="F2987" s="75">
        <v>23.746636988273046</v>
      </c>
      <c r="G2987" s="27" t="s">
        <v>859</v>
      </c>
      <c r="H2987" s="27" t="s">
        <v>66</v>
      </c>
      <c r="I2987" s="27">
        <v>73121</v>
      </c>
      <c r="J2987" s="27">
        <v>4435</v>
      </c>
      <c r="K2987" s="27">
        <v>173</v>
      </c>
      <c r="L2987" s="122">
        <v>3.9007891770011273E-2</v>
      </c>
      <c r="M2987" s="27" t="s">
        <v>66</v>
      </c>
      <c r="N2987" s="70">
        <f t="shared" si="139"/>
        <v>10168.47372828878</v>
      </c>
      <c r="O2987" s="1">
        <v>44245</v>
      </c>
      <c r="P2987" s="1">
        <f t="shared" si="140"/>
        <v>44227</v>
      </c>
      <c r="Q2987" s="1">
        <f t="shared" si="141"/>
        <v>44240</v>
      </c>
    </row>
    <row r="2988" spans="1:17" x14ac:dyDescent="0.25">
      <c r="A2988" s="73" t="s">
        <v>387</v>
      </c>
      <c r="B2988" s="27" t="s">
        <v>52</v>
      </c>
      <c r="C2988" s="74">
        <v>25917.393669385499</v>
      </c>
      <c r="D2988" s="27">
        <v>1503</v>
      </c>
      <c r="E2988" s="27">
        <v>107</v>
      </c>
      <c r="F2988" s="75">
        <v>29.489296803347724</v>
      </c>
      <c r="G2988" s="27" t="s">
        <v>859</v>
      </c>
      <c r="H2988" s="27" t="s">
        <v>66</v>
      </c>
      <c r="I2988" s="27">
        <v>31175</v>
      </c>
      <c r="J2988" s="27">
        <v>2451</v>
      </c>
      <c r="K2988" s="27">
        <v>114</v>
      </c>
      <c r="L2988" s="122">
        <v>4.6511627906976744E-2</v>
      </c>
      <c r="M2988" s="27" t="s">
        <v>66</v>
      </c>
      <c r="N2988" s="70">
        <f t="shared" si="139"/>
        <v>9456.9694440193816</v>
      </c>
      <c r="O2988" s="1">
        <v>44245</v>
      </c>
      <c r="P2988" s="1">
        <f t="shared" si="140"/>
        <v>44227</v>
      </c>
      <c r="Q2988" s="1">
        <f t="shared" si="141"/>
        <v>44240</v>
      </c>
    </row>
    <row r="2989" spans="1:17" x14ac:dyDescent="0.25">
      <c r="A2989" s="73" t="s">
        <v>388</v>
      </c>
      <c r="B2989" s="27" t="s">
        <v>41</v>
      </c>
      <c r="C2989" s="74">
        <v>15535.1939863677</v>
      </c>
      <c r="D2989" s="27">
        <v>595</v>
      </c>
      <c r="E2989" s="27">
        <v>66</v>
      </c>
      <c r="F2989" s="75">
        <v>30.345843884682427</v>
      </c>
      <c r="G2989" s="27" t="s">
        <v>859</v>
      </c>
      <c r="H2989" s="27" t="s">
        <v>66</v>
      </c>
      <c r="I2989" s="27">
        <v>19536</v>
      </c>
      <c r="J2989" s="27">
        <v>1580</v>
      </c>
      <c r="K2989" s="27">
        <v>72</v>
      </c>
      <c r="L2989" s="122">
        <v>4.5569620253164557E-2</v>
      </c>
      <c r="M2989" s="27" t="s">
        <v>66</v>
      </c>
      <c r="N2989" s="70">
        <f t="shared" si="139"/>
        <v>10170.455556502655</v>
      </c>
      <c r="O2989" s="1">
        <v>44245</v>
      </c>
      <c r="P2989" s="1">
        <f t="shared" si="140"/>
        <v>44227</v>
      </c>
      <c r="Q2989" s="1">
        <f t="shared" si="141"/>
        <v>44240</v>
      </c>
    </row>
    <row r="2990" spans="1:17" x14ac:dyDescent="0.25">
      <c r="A2990" s="73" t="s">
        <v>389</v>
      </c>
      <c r="B2990" s="27" t="s">
        <v>52</v>
      </c>
      <c r="C2990" s="74">
        <v>5732.2185635331398</v>
      </c>
      <c r="D2990" s="27">
        <v>363</v>
      </c>
      <c r="E2990" s="27">
        <v>22</v>
      </c>
      <c r="F2990" s="75">
        <v>27.413968152323861</v>
      </c>
      <c r="G2990" s="27" t="s">
        <v>859</v>
      </c>
      <c r="H2990" s="27" t="s">
        <v>66</v>
      </c>
      <c r="I2990" s="27">
        <v>9079</v>
      </c>
      <c r="J2990" s="27">
        <v>785</v>
      </c>
      <c r="K2990" s="27">
        <v>25</v>
      </c>
      <c r="L2990" s="122">
        <v>3.1847133757961783E-2</v>
      </c>
      <c r="M2990" s="27" t="s">
        <v>66</v>
      </c>
      <c r="N2990" s="70">
        <f t="shared" si="139"/>
        <v>13694.523181547238</v>
      </c>
      <c r="O2990" s="1">
        <v>44245</v>
      </c>
      <c r="P2990" s="1">
        <f t="shared" si="140"/>
        <v>44227</v>
      </c>
      <c r="Q2990" s="1">
        <f t="shared" si="141"/>
        <v>44240</v>
      </c>
    </row>
    <row r="2991" spans="1:17" x14ac:dyDescent="0.25">
      <c r="A2991" s="73" t="s">
        <v>390</v>
      </c>
      <c r="B2991" s="27" t="s">
        <v>49</v>
      </c>
      <c r="C2991" s="74">
        <v>10406.375954216899</v>
      </c>
      <c r="D2991" s="27">
        <v>499</v>
      </c>
      <c r="E2991" s="27">
        <v>22</v>
      </c>
      <c r="F2991" s="75">
        <v>15.100632327162781</v>
      </c>
      <c r="G2991" s="27" t="s">
        <v>859</v>
      </c>
      <c r="H2991" s="27" t="s">
        <v>66</v>
      </c>
      <c r="I2991" s="27">
        <v>15667</v>
      </c>
      <c r="J2991" s="27">
        <v>1186</v>
      </c>
      <c r="K2991" s="27">
        <v>26</v>
      </c>
      <c r="L2991" s="122">
        <v>2.1922428330522766E-2</v>
      </c>
      <c r="M2991" s="27" t="s">
        <v>66</v>
      </c>
      <c r="N2991" s="70">
        <f t="shared" si="139"/>
        <v>11396.859052736856</v>
      </c>
      <c r="O2991" s="1">
        <v>44245</v>
      </c>
      <c r="P2991" s="1">
        <f t="shared" si="140"/>
        <v>44227</v>
      </c>
      <c r="Q2991" s="1">
        <f t="shared" si="141"/>
        <v>44240</v>
      </c>
    </row>
    <row r="2992" spans="1:17" x14ac:dyDescent="0.25">
      <c r="A2992" s="73" t="s">
        <v>391</v>
      </c>
      <c r="B2992" s="27" t="s">
        <v>51</v>
      </c>
      <c r="C2992" s="74">
        <v>11260.3171202382</v>
      </c>
      <c r="D2992" s="27">
        <v>465</v>
      </c>
      <c r="E2992" s="27">
        <v>29</v>
      </c>
      <c r="F2992" s="75">
        <v>18.395828015408082</v>
      </c>
      <c r="G2992" s="27" t="s">
        <v>859</v>
      </c>
      <c r="H2992" s="27" t="s">
        <v>66</v>
      </c>
      <c r="I2992" s="27">
        <v>20655</v>
      </c>
      <c r="J2992" s="27">
        <v>1608</v>
      </c>
      <c r="K2992" s="27">
        <v>33</v>
      </c>
      <c r="L2992" s="122">
        <v>2.0522388059701493E-2</v>
      </c>
      <c r="M2992" s="27" t="s">
        <v>66</v>
      </c>
      <c r="N2992" s="70">
        <f t="shared" si="139"/>
        <v>14280.237251133338</v>
      </c>
      <c r="O2992" s="1">
        <v>44245</v>
      </c>
      <c r="P2992" s="1">
        <f t="shared" si="140"/>
        <v>44227</v>
      </c>
      <c r="Q2992" s="1">
        <f t="shared" si="141"/>
        <v>44240</v>
      </c>
    </row>
    <row r="2993" spans="1:17" x14ac:dyDescent="0.25">
      <c r="A2993" s="73" t="s">
        <v>392</v>
      </c>
      <c r="B2993" s="27" t="s">
        <v>49</v>
      </c>
      <c r="C2993" s="74">
        <v>60760.903444814299</v>
      </c>
      <c r="D2993" s="27">
        <v>4412</v>
      </c>
      <c r="E2993" s="27">
        <v>197</v>
      </c>
      <c r="F2993" s="75">
        <v>23.158688850321091</v>
      </c>
      <c r="G2993" s="27" t="s">
        <v>859</v>
      </c>
      <c r="H2993" s="27" t="s">
        <v>66</v>
      </c>
      <c r="I2993" s="27">
        <v>224835</v>
      </c>
      <c r="J2993" s="27">
        <v>21259</v>
      </c>
      <c r="K2993" s="27">
        <v>230</v>
      </c>
      <c r="L2993" s="122">
        <v>1.0818947269391787E-2</v>
      </c>
      <c r="M2993" s="27" t="s">
        <v>66</v>
      </c>
      <c r="N2993" s="70">
        <f t="shared" si="139"/>
        <v>34987.959024191186</v>
      </c>
      <c r="O2993" s="1">
        <v>44245</v>
      </c>
      <c r="P2993" s="1">
        <f t="shared" si="140"/>
        <v>44227</v>
      </c>
      <c r="Q2993" s="1">
        <f t="shared" si="141"/>
        <v>44240</v>
      </c>
    </row>
    <row r="2994" spans="1:17" x14ac:dyDescent="0.25">
      <c r="A2994" s="73" t="s">
        <v>393</v>
      </c>
      <c r="B2994" s="27" t="s">
        <v>51</v>
      </c>
      <c r="C2994" s="74">
        <v>13066.7339765703</v>
      </c>
      <c r="D2994" s="27">
        <v>577</v>
      </c>
      <c r="E2994" s="27">
        <v>20</v>
      </c>
      <c r="F2994" s="75">
        <v>10.932888288174928</v>
      </c>
      <c r="G2994" s="27" t="s">
        <v>859</v>
      </c>
      <c r="H2994" s="27" t="s">
        <v>66</v>
      </c>
      <c r="I2994" s="27">
        <v>18304</v>
      </c>
      <c r="J2994" s="27">
        <v>1324</v>
      </c>
      <c r="K2994" s="27">
        <v>25</v>
      </c>
      <c r="L2994" s="122">
        <v>1.8882175226586102E-2</v>
      </c>
      <c r="M2994" s="27" t="s">
        <v>66</v>
      </c>
      <c r="N2994" s="70">
        <f t="shared" si="139"/>
        <v>10132.600865480525</v>
      </c>
      <c r="O2994" s="1">
        <v>44245</v>
      </c>
      <c r="P2994" s="1">
        <f t="shared" si="140"/>
        <v>44227</v>
      </c>
      <c r="Q2994" s="1">
        <f t="shared" si="141"/>
        <v>44240</v>
      </c>
    </row>
    <row r="2995" spans="1:17" x14ac:dyDescent="0.25">
      <c r="A2995" s="73" t="s">
        <v>394</v>
      </c>
      <c r="B2995" s="27" t="s">
        <v>49</v>
      </c>
      <c r="C2995" s="74">
        <v>28989.034762338801</v>
      </c>
      <c r="D2995" s="27">
        <v>1646</v>
      </c>
      <c r="E2995" s="27">
        <v>88</v>
      </c>
      <c r="F2995" s="75">
        <v>21.68307547059274</v>
      </c>
      <c r="G2995" s="27" t="s">
        <v>859</v>
      </c>
      <c r="H2995" s="27" t="s">
        <v>66</v>
      </c>
      <c r="I2995" s="27">
        <v>62455</v>
      </c>
      <c r="J2995" s="27">
        <v>4707</v>
      </c>
      <c r="K2995" s="27">
        <v>102</v>
      </c>
      <c r="L2995" s="122">
        <v>2.1669853409815167E-2</v>
      </c>
      <c r="M2995" s="27" t="s">
        <v>66</v>
      </c>
      <c r="N2995" s="70">
        <f t="shared" si="139"/>
        <v>16237.173947285455</v>
      </c>
      <c r="O2995" s="1">
        <v>44245</v>
      </c>
      <c r="P2995" s="1">
        <f t="shared" si="140"/>
        <v>44227</v>
      </c>
      <c r="Q2995" s="1">
        <f t="shared" si="141"/>
        <v>44240</v>
      </c>
    </row>
    <row r="2996" spans="1:17" x14ac:dyDescent="0.25">
      <c r="A2996" s="73" t="s">
        <v>395</v>
      </c>
      <c r="B2996" s="27" t="s">
        <v>54</v>
      </c>
      <c r="C2996" s="74">
        <v>5774.3850978047103</v>
      </c>
      <c r="D2996" s="27">
        <v>236</v>
      </c>
      <c r="E2996" s="27">
        <v>12</v>
      </c>
      <c r="F2996" s="78">
        <v>14.843881082138482</v>
      </c>
      <c r="G2996" s="27" t="s">
        <v>858</v>
      </c>
      <c r="H2996" s="27" t="s">
        <v>66</v>
      </c>
      <c r="I2996" s="27">
        <v>6902</v>
      </c>
      <c r="J2996" s="27">
        <v>487</v>
      </c>
      <c r="K2996" s="27">
        <v>13</v>
      </c>
      <c r="L2996" s="124">
        <v>2.6694045174537988E-2</v>
      </c>
      <c r="M2996" s="27" t="s">
        <v>66</v>
      </c>
      <c r="N2996" s="70">
        <f t="shared" si="139"/>
        <v>8433.7984348350146</v>
      </c>
      <c r="O2996" s="1">
        <v>44245</v>
      </c>
      <c r="P2996" s="1">
        <f t="shared" si="140"/>
        <v>44227</v>
      </c>
      <c r="Q2996" s="1">
        <f t="shared" si="141"/>
        <v>44240</v>
      </c>
    </row>
    <row r="2997" spans="1:17" x14ac:dyDescent="0.25">
      <c r="A2997" s="73" t="s">
        <v>396</v>
      </c>
      <c r="B2997" s="27" t="s">
        <v>45</v>
      </c>
      <c r="C2997" s="74">
        <v>6352.7152733450803</v>
      </c>
      <c r="D2997" s="27">
        <v>318</v>
      </c>
      <c r="E2997" s="27">
        <v>14</v>
      </c>
      <c r="F2997" s="78">
        <v>15.741300482894786</v>
      </c>
      <c r="G2997" s="27" t="s">
        <v>858</v>
      </c>
      <c r="H2997" s="27" t="s">
        <v>66</v>
      </c>
      <c r="I2997" s="27">
        <v>8958</v>
      </c>
      <c r="J2997" s="27">
        <v>600</v>
      </c>
      <c r="K2997" s="27">
        <v>18</v>
      </c>
      <c r="L2997" s="124">
        <v>0.03</v>
      </c>
      <c r="M2997" s="27" t="s">
        <v>68</v>
      </c>
      <c r="N2997" s="70">
        <f t="shared" si="139"/>
        <v>9444.7802897368711</v>
      </c>
      <c r="O2997" s="1">
        <v>44245</v>
      </c>
      <c r="P2997" s="1">
        <f t="shared" si="140"/>
        <v>44227</v>
      </c>
      <c r="Q2997" s="1">
        <f t="shared" si="141"/>
        <v>44240</v>
      </c>
    </row>
    <row r="2998" spans="1:17" x14ac:dyDescent="0.25">
      <c r="A2998" s="73" t="s">
        <v>397</v>
      </c>
      <c r="B2998" s="27" t="s">
        <v>45</v>
      </c>
      <c r="C2998" s="74">
        <v>53837.277335062499</v>
      </c>
      <c r="D2998" s="27">
        <v>6326</v>
      </c>
      <c r="E2998" s="27">
        <v>253</v>
      </c>
      <c r="F2998" s="69">
        <v>33.566757952782332</v>
      </c>
      <c r="G2998" s="27" t="s">
        <v>860</v>
      </c>
      <c r="H2998" s="27" t="s">
        <v>66</v>
      </c>
      <c r="I2998" s="27">
        <v>95493</v>
      </c>
      <c r="J2998" s="27">
        <v>5602</v>
      </c>
      <c r="K2998" s="27">
        <v>318</v>
      </c>
      <c r="L2998" s="72">
        <v>5.6765440913959297E-2</v>
      </c>
      <c r="M2998" s="27" t="s">
        <v>66</v>
      </c>
      <c r="N2998" s="70">
        <f t="shared" si="139"/>
        <v>10405.429615497284</v>
      </c>
      <c r="O2998" s="1">
        <v>44245</v>
      </c>
      <c r="P2998" s="1">
        <f t="shared" si="140"/>
        <v>44227</v>
      </c>
      <c r="Q2998" s="1">
        <f t="shared" si="141"/>
        <v>44240</v>
      </c>
    </row>
    <row r="2999" spans="1:17" x14ac:dyDescent="0.25">
      <c r="A2999" s="73" t="s">
        <v>398</v>
      </c>
      <c r="B2999" s="27" t="s">
        <v>52</v>
      </c>
      <c r="C2999" s="74">
        <v>27401.822881354499</v>
      </c>
      <c r="D2999" s="27">
        <v>1646</v>
      </c>
      <c r="E2999" s="27">
        <v>114</v>
      </c>
      <c r="F2999" s="69">
        <v>29.716479732441194</v>
      </c>
      <c r="G2999" s="27" t="s">
        <v>860</v>
      </c>
      <c r="H2999" s="27" t="s">
        <v>66</v>
      </c>
      <c r="I2999" s="27">
        <v>34677</v>
      </c>
      <c r="J2999" s="27">
        <v>2549</v>
      </c>
      <c r="K2999" s="27">
        <v>130</v>
      </c>
      <c r="L2999" s="72">
        <v>5.1000392310710081E-2</v>
      </c>
      <c r="M2999" s="27" t="s">
        <v>64</v>
      </c>
      <c r="N2999" s="70">
        <f t="shared" si="139"/>
        <v>9302.3008397534777</v>
      </c>
      <c r="O2999" s="1">
        <v>44245</v>
      </c>
      <c r="P2999" s="1">
        <f t="shared" si="140"/>
        <v>44227</v>
      </c>
      <c r="Q2999" s="1">
        <f t="shared" si="141"/>
        <v>44240</v>
      </c>
    </row>
    <row r="3000" spans="1:17" x14ac:dyDescent="0.25">
      <c r="A3000" s="73" t="s">
        <v>399</v>
      </c>
      <c r="B3000" s="27" t="s">
        <v>48</v>
      </c>
      <c r="C3000" s="74">
        <v>443.669002305216</v>
      </c>
      <c r="D3000" s="27">
        <v>5</v>
      </c>
      <c r="E3000" s="27">
        <v>0</v>
      </c>
      <c r="F3000" s="77">
        <v>0</v>
      </c>
      <c r="G3000" s="27" t="s">
        <v>857</v>
      </c>
      <c r="H3000" s="27" t="s">
        <v>68</v>
      </c>
      <c r="I3000" s="27">
        <v>248</v>
      </c>
      <c r="J3000" s="27">
        <v>13</v>
      </c>
      <c r="K3000" s="27">
        <v>0</v>
      </c>
      <c r="L3000" s="147">
        <v>0</v>
      </c>
      <c r="M3000" s="27" t="s">
        <v>68</v>
      </c>
      <c r="N3000" s="70">
        <f t="shared" si="139"/>
        <v>2930.112298234626</v>
      </c>
      <c r="O3000" s="1">
        <v>44245</v>
      </c>
      <c r="P3000" s="1">
        <f t="shared" si="140"/>
        <v>44227</v>
      </c>
      <c r="Q3000" s="1">
        <f t="shared" si="141"/>
        <v>44240</v>
      </c>
    </row>
    <row r="3001" spans="1:17" x14ac:dyDescent="0.25">
      <c r="A3001" s="73" t="s">
        <v>400</v>
      </c>
      <c r="B3001" s="27" t="s">
        <v>45</v>
      </c>
      <c r="C3001" s="74">
        <v>10425.3705682952</v>
      </c>
      <c r="D3001" s="27">
        <v>1225</v>
      </c>
      <c r="E3001" s="27">
        <v>48</v>
      </c>
      <c r="F3001" s="75">
        <v>32.886806335672368</v>
      </c>
      <c r="G3001" s="27" t="s">
        <v>859</v>
      </c>
      <c r="H3001" s="27" t="s">
        <v>66</v>
      </c>
      <c r="I3001" s="27">
        <v>17673</v>
      </c>
      <c r="J3001" s="27">
        <v>1222</v>
      </c>
      <c r="K3001" s="27">
        <v>51</v>
      </c>
      <c r="L3001" s="122">
        <v>4.1734860883797055E-2</v>
      </c>
      <c r="M3001" s="27" t="s">
        <v>66</v>
      </c>
      <c r="N3001" s="70">
        <f t="shared" si="139"/>
        <v>11721.405891472561</v>
      </c>
      <c r="O3001" s="1">
        <v>44245</v>
      </c>
      <c r="P3001" s="1">
        <f t="shared" si="140"/>
        <v>44227</v>
      </c>
      <c r="Q3001" s="1">
        <f t="shared" si="141"/>
        <v>44240</v>
      </c>
    </row>
    <row r="3002" spans="1:17" x14ac:dyDescent="0.25">
      <c r="A3002" s="73" t="s">
        <v>401</v>
      </c>
      <c r="B3002" s="27" t="s">
        <v>54</v>
      </c>
      <c r="C3002" s="74">
        <v>29332.514862373799</v>
      </c>
      <c r="D3002" s="27">
        <v>2427</v>
      </c>
      <c r="E3002" s="27">
        <v>80</v>
      </c>
      <c r="F3002" s="75">
        <v>19.481063049304709</v>
      </c>
      <c r="G3002" s="27" t="s">
        <v>859</v>
      </c>
      <c r="H3002" s="27" t="s">
        <v>66</v>
      </c>
      <c r="I3002" s="27">
        <v>39756</v>
      </c>
      <c r="J3002" s="27">
        <v>2487</v>
      </c>
      <c r="K3002" s="27">
        <v>92</v>
      </c>
      <c r="L3002" s="122">
        <v>3.6992360273421794E-2</v>
      </c>
      <c r="M3002" s="27" t="s">
        <v>66</v>
      </c>
      <c r="N3002" s="70">
        <f t="shared" si="139"/>
        <v>8478.6456656336431</v>
      </c>
      <c r="O3002" s="1">
        <v>44245</v>
      </c>
      <c r="P3002" s="1">
        <f t="shared" si="140"/>
        <v>44227</v>
      </c>
      <c r="Q3002" s="1">
        <f t="shared" si="141"/>
        <v>44240</v>
      </c>
    </row>
    <row r="3003" spans="1:17" x14ac:dyDescent="0.25">
      <c r="A3003" s="73" t="s">
        <v>402</v>
      </c>
      <c r="B3003" s="27" t="s">
        <v>54</v>
      </c>
      <c r="C3003" s="74">
        <v>13670.6546508352</v>
      </c>
      <c r="D3003" s="27">
        <v>1022</v>
      </c>
      <c r="E3003" s="27">
        <v>54</v>
      </c>
      <c r="F3003" s="75">
        <v>28.214763342787013</v>
      </c>
      <c r="G3003" s="27" t="s">
        <v>859</v>
      </c>
      <c r="H3003" s="27" t="s">
        <v>66</v>
      </c>
      <c r="I3003" s="27">
        <v>19387</v>
      </c>
      <c r="J3003" s="27">
        <v>1457</v>
      </c>
      <c r="K3003" s="27">
        <v>63</v>
      </c>
      <c r="L3003" s="122">
        <v>4.3239533287577216E-2</v>
      </c>
      <c r="M3003" s="27" t="s">
        <v>66</v>
      </c>
      <c r="N3003" s="70">
        <f t="shared" si="139"/>
        <v>10657.865604929062</v>
      </c>
      <c r="O3003" s="1">
        <v>44245</v>
      </c>
      <c r="P3003" s="1">
        <f t="shared" si="140"/>
        <v>44227</v>
      </c>
      <c r="Q3003" s="1">
        <f t="shared" si="141"/>
        <v>44240</v>
      </c>
    </row>
    <row r="3004" spans="1:17" x14ac:dyDescent="0.25">
      <c r="A3004" s="73" t="s">
        <v>403</v>
      </c>
      <c r="B3004" s="27" t="s">
        <v>51</v>
      </c>
      <c r="C3004" s="74">
        <v>7866.2595778054301</v>
      </c>
      <c r="D3004" s="27">
        <v>364</v>
      </c>
      <c r="E3004" s="27">
        <v>16</v>
      </c>
      <c r="F3004" s="75">
        <v>14.528596870635983</v>
      </c>
      <c r="G3004" s="27" t="s">
        <v>859</v>
      </c>
      <c r="H3004" s="27" t="s">
        <v>66</v>
      </c>
      <c r="I3004" s="27">
        <v>10882</v>
      </c>
      <c r="J3004" s="27">
        <v>920</v>
      </c>
      <c r="K3004" s="27">
        <v>20</v>
      </c>
      <c r="L3004" s="122">
        <v>2.1739130434782608E-2</v>
      </c>
      <c r="M3004" s="27" t="s">
        <v>66</v>
      </c>
      <c r="N3004" s="70">
        <f t="shared" si="139"/>
        <v>11695.520480861966</v>
      </c>
      <c r="O3004" s="1">
        <v>44245</v>
      </c>
      <c r="P3004" s="1">
        <f t="shared" si="140"/>
        <v>44227</v>
      </c>
      <c r="Q3004" s="1">
        <f t="shared" si="141"/>
        <v>44240</v>
      </c>
    </row>
    <row r="3005" spans="1:17" x14ac:dyDescent="0.25">
      <c r="A3005" s="73" t="s">
        <v>404</v>
      </c>
      <c r="B3005" s="27" t="s">
        <v>54</v>
      </c>
      <c r="C3005" s="74">
        <v>3588.8356725713106</v>
      </c>
      <c r="D3005" s="27">
        <v>157</v>
      </c>
      <c r="E3005" s="27">
        <v>10</v>
      </c>
      <c r="F3005" s="77">
        <v>19.902993044369364</v>
      </c>
      <c r="G3005" s="27" t="s">
        <v>857</v>
      </c>
      <c r="H3005" s="27" t="s">
        <v>66</v>
      </c>
      <c r="I3005" s="27">
        <v>3429</v>
      </c>
      <c r="J3005" s="27">
        <v>272</v>
      </c>
      <c r="K3005" s="27">
        <v>11</v>
      </c>
      <c r="L3005" s="123">
        <v>4.0441176470588237E-2</v>
      </c>
      <c r="M3005" s="27" t="s">
        <v>66</v>
      </c>
      <c r="N3005" s="70">
        <f t="shared" si="139"/>
        <v>7579.059751295852</v>
      </c>
      <c r="O3005" s="1">
        <v>44245</v>
      </c>
      <c r="P3005" s="1">
        <f t="shared" si="140"/>
        <v>44227</v>
      </c>
      <c r="Q3005" s="1">
        <f t="shared" si="141"/>
        <v>44240</v>
      </c>
    </row>
    <row r="3006" spans="1:17" x14ac:dyDescent="0.25">
      <c r="A3006" s="73" t="s">
        <v>405</v>
      </c>
      <c r="B3006" s="27" t="s">
        <v>51</v>
      </c>
      <c r="C3006" s="74">
        <v>28747.259811021901</v>
      </c>
      <c r="D3006" s="27">
        <v>1946</v>
      </c>
      <c r="E3006" s="27">
        <v>139</v>
      </c>
      <c r="F3006" s="75">
        <v>34.53745328716424</v>
      </c>
      <c r="G3006" s="27" t="s">
        <v>859</v>
      </c>
      <c r="H3006" s="27" t="s">
        <v>66</v>
      </c>
      <c r="I3006" s="27">
        <v>79469</v>
      </c>
      <c r="J3006" s="27">
        <v>7069</v>
      </c>
      <c r="K3006" s="27">
        <v>155</v>
      </c>
      <c r="L3006" s="122">
        <v>2.1926722308671664E-2</v>
      </c>
      <c r="M3006" s="27" t="s">
        <v>66</v>
      </c>
      <c r="N3006" s="70">
        <f t="shared" si="139"/>
        <v>24590.169798687024</v>
      </c>
      <c r="O3006" s="1">
        <v>44245</v>
      </c>
      <c r="P3006" s="1">
        <f t="shared" si="140"/>
        <v>44227</v>
      </c>
      <c r="Q3006" s="1">
        <f t="shared" si="141"/>
        <v>44240</v>
      </c>
    </row>
    <row r="3007" spans="1:17" x14ac:dyDescent="0.25">
      <c r="A3007" s="73" t="s">
        <v>406</v>
      </c>
      <c r="B3007" s="27" t="s">
        <v>46</v>
      </c>
      <c r="C3007" s="74">
        <v>97.256701128622794</v>
      </c>
      <c r="D3007" s="27">
        <v>3</v>
      </c>
      <c r="E3007" s="27">
        <v>0</v>
      </c>
      <c r="F3007" s="77">
        <v>0</v>
      </c>
      <c r="G3007" s="27" t="s">
        <v>857</v>
      </c>
      <c r="H3007" s="27" t="s">
        <v>68</v>
      </c>
      <c r="I3007" s="27">
        <v>90</v>
      </c>
      <c r="J3007" s="27">
        <v>7</v>
      </c>
      <c r="K3007" s="27">
        <v>0</v>
      </c>
      <c r="L3007" s="147">
        <v>0</v>
      </c>
      <c r="M3007" s="27" t="s">
        <v>68</v>
      </c>
      <c r="N3007" s="70">
        <f t="shared" si="139"/>
        <v>7197.4474959236395</v>
      </c>
      <c r="O3007" s="1">
        <v>44245</v>
      </c>
      <c r="P3007" s="1">
        <f t="shared" si="140"/>
        <v>44227</v>
      </c>
      <c r="Q3007" s="1">
        <f t="shared" si="141"/>
        <v>44240</v>
      </c>
    </row>
    <row r="3008" spans="1:17" x14ac:dyDescent="0.25">
      <c r="A3008" s="73" t="s">
        <v>407</v>
      </c>
      <c r="B3008" s="27" t="s">
        <v>47</v>
      </c>
      <c r="C3008" s="74">
        <v>8389.5626394437495</v>
      </c>
      <c r="D3008" s="27">
        <v>409</v>
      </c>
      <c r="E3008" s="27">
        <v>20</v>
      </c>
      <c r="F3008" s="75">
        <v>17.027960693147012</v>
      </c>
      <c r="G3008" s="27" t="s">
        <v>859</v>
      </c>
      <c r="H3008" s="27" t="s">
        <v>66</v>
      </c>
      <c r="I3008" s="27">
        <v>10005</v>
      </c>
      <c r="J3008" s="27">
        <v>656</v>
      </c>
      <c r="K3008" s="27">
        <v>26</v>
      </c>
      <c r="L3008" s="122">
        <v>3.9634146341463415E-2</v>
      </c>
      <c r="M3008" s="27" t="s">
        <v>66</v>
      </c>
      <c r="N3008" s="70">
        <f t="shared" si="139"/>
        <v>7819.2395502931067</v>
      </c>
      <c r="O3008" s="1">
        <v>44245</v>
      </c>
      <c r="P3008" s="1">
        <f t="shared" si="140"/>
        <v>44227</v>
      </c>
      <c r="Q3008" s="1">
        <f t="shared" si="141"/>
        <v>44240</v>
      </c>
    </row>
    <row r="3009" spans="1:17" x14ac:dyDescent="0.25">
      <c r="A3009" s="73" t="s">
        <v>408</v>
      </c>
      <c r="B3009" s="27" t="s">
        <v>46</v>
      </c>
      <c r="C3009" s="74">
        <v>8452.8586639732803</v>
      </c>
      <c r="D3009" s="27">
        <v>226</v>
      </c>
      <c r="E3009" s="27">
        <v>23</v>
      </c>
      <c r="F3009" s="75">
        <v>19.435521261690123</v>
      </c>
      <c r="G3009" s="27" t="s">
        <v>859</v>
      </c>
      <c r="H3009" s="27" t="s">
        <v>68</v>
      </c>
      <c r="I3009" s="27">
        <v>12066</v>
      </c>
      <c r="J3009" s="27">
        <v>1067</v>
      </c>
      <c r="K3009" s="27">
        <v>25</v>
      </c>
      <c r="L3009" s="122">
        <v>2.3430178069353328E-2</v>
      </c>
      <c r="M3009" s="27" t="s">
        <v>64</v>
      </c>
      <c r="N3009" s="70">
        <f t="shared" si="139"/>
        <v>12622.948548135962</v>
      </c>
      <c r="O3009" s="1">
        <v>44245</v>
      </c>
      <c r="P3009" s="1">
        <f t="shared" si="140"/>
        <v>44227</v>
      </c>
      <c r="Q3009" s="1">
        <f t="shared" si="141"/>
        <v>44240</v>
      </c>
    </row>
    <row r="3010" spans="1:17" x14ac:dyDescent="0.25">
      <c r="A3010" s="73" t="s">
        <v>409</v>
      </c>
      <c r="B3010" s="27" t="s">
        <v>42</v>
      </c>
      <c r="C3010" s="74">
        <v>925.93893955999795</v>
      </c>
      <c r="D3010" s="27">
        <v>16</v>
      </c>
      <c r="E3010" s="27">
        <v>0</v>
      </c>
      <c r="F3010" s="77">
        <v>0</v>
      </c>
      <c r="G3010" s="27" t="s">
        <v>857</v>
      </c>
      <c r="H3010" s="27" t="s">
        <v>68</v>
      </c>
      <c r="I3010" s="27">
        <v>1133</v>
      </c>
      <c r="J3010" s="27">
        <v>81</v>
      </c>
      <c r="K3010" s="27">
        <v>0</v>
      </c>
      <c r="L3010" s="147">
        <v>0</v>
      </c>
      <c r="M3010" s="27" t="s">
        <v>68</v>
      </c>
      <c r="N3010" s="70">
        <f t="shared" ref="N3010:N3073" si="142">(J3010/C3010)*100000</f>
        <v>8747.8770509954848</v>
      </c>
      <c r="O3010" s="1">
        <v>44245</v>
      </c>
      <c r="P3010" s="1">
        <f t="shared" ref="P3010:P3073" si="143">O3010-18</f>
        <v>44227</v>
      </c>
      <c r="Q3010" s="1">
        <f t="shared" ref="Q3010:Q3073" si="144">O3010-5</f>
        <v>44240</v>
      </c>
    </row>
    <row r="3011" spans="1:17" x14ac:dyDescent="0.25">
      <c r="A3011" s="73" t="s">
        <v>410</v>
      </c>
      <c r="B3011" s="27" t="s">
        <v>47</v>
      </c>
      <c r="C3011" s="74">
        <v>886.62872007655199</v>
      </c>
      <c r="D3011" s="27">
        <v>18</v>
      </c>
      <c r="E3011" s="27">
        <v>2</v>
      </c>
      <c r="F3011" s="77">
        <v>16.112397401790513</v>
      </c>
      <c r="G3011" s="27" t="s">
        <v>857</v>
      </c>
      <c r="H3011" s="27" t="s">
        <v>64</v>
      </c>
      <c r="I3011" s="27">
        <v>344</v>
      </c>
      <c r="J3011" s="27">
        <v>31</v>
      </c>
      <c r="K3011" s="27">
        <v>2</v>
      </c>
      <c r="L3011" s="123">
        <v>6.4516129032258063E-2</v>
      </c>
      <c r="M3011" s="27" t="s">
        <v>64</v>
      </c>
      <c r="N3011" s="70">
        <f t="shared" si="142"/>
        <v>3496.3902361885416</v>
      </c>
      <c r="O3011" s="1">
        <v>44245</v>
      </c>
      <c r="P3011" s="1">
        <f t="shared" si="143"/>
        <v>44227</v>
      </c>
      <c r="Q3011" s="1">
        <f t="shared" si="144"/>
        <v>44240</v>
      </c>
    </row>
    <row r="3012" spans="1:17" x14ac:dyDescent="0.25">
      <c r="A3012" s="73" t="s">
        <v>411</v>
      </c>
      <c r="B3012" s="27" t="s">
        <v>42</v>
      </c>
      <c r="C3012" s="74">
        <v>131.34792406884699</v>
      </c>
      <c r="D3012" s="27">
        <v>6</v>
      </c>
      <c r="E3012" s="27">
        <v>0</v>
      </c>
      <c r="F3012" s="77">
        <v>0</v>
      </c>
      <c r="G3012" s="27" t="s">
        <v>857</v>
      </c>
      <c r="H3012" s="27" t="s">
        <v>68</v>
      </c>
      <c r="I3012" s="27">
        <v>60</v>
      </c>
      <c r="J3012" s="27">
        <v>3</v>
      </c>
      <c r="K3012" s="27">
        <v>0</v>
      </c>
      <c r="L3012" s="147">
        <v>0</v>
      </c>
      <c r="M3012" s="27" t="s">
        <v>68</v>
      </c>
      <c r="N3012" s="70">
        <f t="shared" si="142"/>
        <v>2284.0102127746823</v>
      </c>
      <c r="O3012" s="1">
        <v>44245</v>
      </c>
      <c r="P3012" s="1">
        <f t="shared" si="143"/>
        <v>44227</v>
      </c>
      <c r="Q3012" s="1">
        <f t="shared" si="144"/>
        <v>44240</v>
      </c>
    </row>
    <row r="3013" spans="1:17" x14ac:dyDescent="0.25">
      <c r="A3013" s="73" t="s">
        <v>412</v>
      </c>
      <c r="B3013" s="27" t="s">
        <v>45</v>
      </c>
      <c r="C3013" s="74">
        <v>3233.6975298580801</v>
      </c>
      <c r="D3013" s="27">
        <v>212</v>
      </c>
      <c r="E3013" s="27">
        <v>8</v>
      </c>
      <c r="F3013" s="77">
        <v>17.671058166459069</v>
      </c>
      <c r="G3013" s="27" t="s">
        <v>857</v>
      </c>
      <c r="H3013" s="27" t="s">
        <v>66</v>
      </c>
      <c r="I3013" s="27">
        <v>7347</v>
      </c>
      <c r="J3013" s="27">
        <v>610</v>
      </c>
      <c r="K3013" s="27">
        <v>8</v>
      </c>
      <c r="L3013" s="123">
        <v>1.3114754098360656E-2</v>
      </c>
      <c r="M3013" s="27" t="s">
        <v>66</v>
      </c>
      <c r="N3013" s="70">
        <f t="shared" si="142"/>
        <v>18863.854592695057</v>
      </c>
      <c r="O3013" s="1">
        <v>44245</v>
      </c>
      <c r="P3013" s="1">
        <f t="shared" si="143"/>
        <v>44227</v>
      </c>
      <c r="Q3013" s="1">
        <f t="shared" si="144"/>
        <v>44240</v>
      </c>
    </row>
    <row r="3014" spans="1:17" x14ac:dyDescent="0.25">
      <c r="A3014" s="73" t="s">
        <v>50</v>
      </c>
      <c r="B3014" s="27" t="s">
        <v>50</v>
      </c>
      <c r="C3014" s="74">
        <v>11415.7638709039</v>
      </c>
      <c r="D3014" s="27">
        <v>1140</v>
      </c>
      <c r="E3014" s="27">
        <v>52</v>
      </c>
      <c r="F3014" s="75">
        <v>32.536462354065996</v>
      </c>
      <c r="G3014" s="27" t="s">
        <v>859</v>
      </c>
      <c r="H3014" s="27" t="s">
        <v>66</v>
      </c>
      <c r="I3014" s="27">
        <v>21237</v>
      </c>
      <c r="J3014" s="27">
        <v>1437</v>
      </c>
      <c r="K3014" s="27">
        <v>56</v>
      </c>
      <c r="L3014" s="122">
        <v>3.8970076548364652E-2</v>
      </c>
      <c r="M3014" s="27" t="s">
        <v>66</v>
      </c>
      <c r="N3014" s="70">
        <f t="shared" si="142"/>
        <v>12587.856723828838</v>
      </c>
      <c r="O3014" s="1">
        <v>44245</v>
      </c>
      <c r="P3014" s="1">
        <f t="shared" si="143"/>
        <v>44227</v>
      </c>
      <c r="Q3014" s="1">
        <f t="shared" si="144"/>
        <v>44240</v>
      </c>
    </row>
    <row r="3015" spans="1:17" x14ac:dyDescent="0.25">
      <c r="A3015" s="73" t="s">
        <v>413</v>
      </c>
      <c r="B3015" s="27" t="s">
        <v>49</v>
      </c>
      <c r="C3015" s="74">
        <v>36015.912175260899</v>
      </c>
      <c r="D3015" s="27">
        <v>1624</v>
      </c>
      <c r="E3015" s="27">
        <v>101</v>
      </c>
      <c r="F3015" s="75">
        <v>20.030828815828688</v>
      </c>
      <c r="G3015" s="27" t="s">
        <v>859</v>
      </c>
      <c r="H3015" s="27" t="s">
        <v>66</v>
      </c>
      <c r="I3015" s="27">
        <v>65672</v>
      </c>
      <c r="J3015" s="27">
        <v>5518</v>
      </c>
      <c r="K3015" s="27">
        <v>118</v>
      </c>
      <c r="L3015" s="122">
        <v>2.138455962305183E-2</v>
      </c>
      <c r="M3015" s="27" t="s">
        <v>66</v>
      </c>
      <c r="N3015" s="70">
        <f t="shared" si="142"/>
        <v>15321.005818617803</v>
      </c>
      <c r="O3015" s="1">
        <v>44245</v>
      </c>
      <c r="P3015" s="1">
        <f t="shared" si="143"/>
        <v>44227</v>
      </c>
      <c r="Q3015" s="1">
        <f t="shared" si="144"/>
        <v>44240</v>
      </c>
    </row>
    <row r="3016" spans="1:17" x14ac:dyDescent="0.25">
      <c r="A3016" s="73" t="s">
        <v>414</v>
      </c>
      <c r="B3016" s="27" t="s">
        <v>51</v>
      </c>
      <c r="C3016" s="74">
        <v>29233.8947796506</v>
      </c>
      <c r="D3016" s="27">
        <v>1364</v>
      </c>
      <c r="E3016" s="27">
        <v>93</v>
      </c>
      <c r="F3016" s="75">
        <v>22.723134200651099</v>
      </c>
      <c r="G3016" s="27" t="s">
        <v>859</v>
      </c>
      <c r="H3016" s="27" t="s">
        <v>66</v>
      </c>
      <c r="I3016" s="27">
        <v>69163</v>
      </c>
      <c r="J3016" s="27">
        <v>6846</v>
      </c>
      <c r="K3016" s="27">
        <v>107</v>
      </c>
      <c r="L3016" s="122">
        <v>1.562956470931931E-2</v>
      </c>
      <c r="M3016" s="27" t="s">
        <v>66</v>
      </c>
      <c r="N3016" s="70">
        <f t="shared" si="142"/>
        <v>23418.022304593593</v>
      </c>
      <c r="O3016" s="1">
        <v>44245</v>
      </c>
      <c r="P3016" s="1">
        <f t="shared" si="143"/>
        <v>44227</v>
      </c>
      <c r="Q3016" s="1">
        <f t="shared" si="144"/>
        <v>44240</v>
      </c>
    </row>
    <row r="3017" spans="1:17" x14ac:dyDescent="0.25">
      <c r="A3017" s="73" t="s">
        <v>415</v>
      </c>
      <c r="B3017" s="27" t="s">
        <v>42</v>
      </c>
      <c r="C3017" s="74">
        <v>175.92213223044999</v>
      </c>
      <c r="D3017" s="27">
        <v>4</v>
      </c>
      <c r="E3017" s="27">
        <v>0</v>
      </c>
      <c r="F3017" s="77">
        <v>0</v>
      </c>
      <c r="G3017" s="27" t="s">
        <v>857</v>
      </c>
      <c r="H3017" s="27" t="s">
        <v>68</v>
      </c>
      <c r="I3017" s="27">
        <v>124</v>
      </c>
      <c r="J3017" s="27">
        <v>13</v>
      </c>
      <c r="K3017" s="27">
        <v>0</v>
      </c>
      <c r="L3017" s="147">
        <v>0</v>
      </c>
      <c r="M3017" s="27" t="s">
        <v>68</v>
      </c>
      <c r="N3017" s="70">
        <f t="shared" si="142"/>
        <v>7389.6330354674146</v>
      </c>
      <c r="O3017" s="1">
        <v>44245</v>
      </c>
      <c r="P3017" s="1">
        <f t="shared" si="143"/>
        <v>44227</v>
      </c>
      <c r="Q3017" s="1">
        <f t="shared" si="144"/>
        <v>44240</v>
      </c>
    </row>
    <row r="3018" spans="1:17" x14ac:dyDescent="0.25">
      <c r="A3018" s="73" t="s">
        <v>416</v>
      </c>
      <c r="B3018" s="27" t="s">
        <v>43</v>
      </c>
      <c r="C3018" s="74">
        <v>99979.827942427306</v>
      </c>
      <c r="D3018" s="27">
        <v>12139</v>
      </c>
      <c r="E3018" s="27">
        <v>704</v>
      </c>
      <c r="F3018" s="69">
        <v>50.295859995549272</v>
      </c>
      <c r="G3018" s="27" t="s">
        <v>860</v>
      </c>
      <c r="H3018" s="27" t="s">
        <v>66</v>
      </c>
      <c r="I3018" s="27">
        <v>154945</v>
      </c>
      <c r="J3018" s="27">
        <v>11670</v>
      </c>
      <c r="K3018" s="27">
        <v>834</v>
      </c>
      <c r="L3018" s="72">
        <v>7.1465295629820055E-2</v>
      </c>
      <c r="M3018" s="27" t="s">
        <v>66</v>
      </c>
      <c r="N3018" s="70">
        <f t="shared" si="142"/>
        <v>11672.354554080739</v>
      </c>
      <c r="O3018" s="1">
        <v>44245</v>
      </c>
      <c r="P3018" s="1">
        <f t="shared" si="143"/>
        <v>44227</v>
      </c>
      <c r="Q3018" s="1">
        <f t="shared" si="144"/>
        <v>44240</v>
      </c>
    </row>
    <row r="3019" spans="1:17" x14ac:dyDescent="0.25">
      <c r="A3019" s="73" t="s">
        <v>417</v>
      </c>
      <c r="B3019" s="27" t="s">
        <v>54</v>
      </c>
      <c r="C3019" s="74">
        <v>1061.2180254191501</v>
      </c>
      <c r="D3019" s="27">
        <v>26</v>
      </c>
      <c r="E3019" s="27">
        <v>1</v>
      </c>
      <c r="F3019" s="77">
        <v>6.7308102310417537</v>
      </c>
      <c r="G3019" s="27" t="s">
        <v>857</v>
      </c>
      <c r="H3019" s="27" t="s">
        <v>68</v>
      </c>
      <c r="I3019" s="27">
        <v>1005</v>
      </c>
      <c r="J3019" s="27">
        <v>78</v>
      </c>
      <c r="K3019" s="27">
        <v>2</v>
      </c>
      <c r="L3019" s="123">
        <v>2.564102564102564E-2</v>
      </c>
      <c r="M3019" s="27" t="s">
        <v>68</v>
      </c>
      <c r="N3019" s="70">
        <f t="shared" si="142"/>
        <v>7350.044772297595</v>
      </c>
      <c r="O3019" s="1">
        <v>44245</v>
      </c>
      <c r="P3019" s="1">
        <f t="shared" si="143"/>
        <v>44227</v>
      </c>
      <c r="Q3019" s="1">
        <f t="shared" si="144"/>
        <v>44240</v>
      </c>
    </row>
    <row r="3020" spans="1:17" x14ac:dyDescent="0.25">
      <c r="A3020" s="73" t="s">
        <v>418</v>
      </c>
      <c r="B3020" s="27" t="s">
        <v>42</v>
      </c>
      <c r="C3020" s="74">
        <v>1523.2863267425901</v>
      </c>
      <c r="D3020" s="27">
        <v>23</v>
      </c>
      <c r="E3020" s="27">
        <v>0</v>
      </c>
      <c r="F3020" s="77">
        <v>0</v>
      </c>
      <c r="G3020" s="27" t="s">
        <v>857</v>
      </c>
      <c r="H3020" s="27" t="s">
        <v>66</v>
      </c>
      <c r="I3020" s="27">
        <v>1114</v>
      </c>
      <c r="J3020" s="27">
        <v>97</v>
      </c>
      <c r="K3020" s="27">
        <v>0</v>
      </c>
      <c r="L3020" s="147">
        <v>0</v>
      </c>
      <c r="M3020" s="27" t="s">
        <v>66</v>
      </c>
      <c r="N3020" s="70">
        <f t="shared" si="142"/>
        <v>6367.8113757789533</v>
      </c>
      <c r="O3020" s="1">
        <v>44245</v>
      </c>
      <c r="P3020" s="1">
        <f t="shared" si="143"/>
        <v>44227</v>
      </c>
      <c r="Q3020" s="1">
        <f t="shared" si="144"/>
        <v>44240</v>
      </c>
    </row>
    <row r="3021" spans="1:17" x14ac:dyDescent="0.25">
      <c r="A3021" s="73" t="s">
        <v>419</v>
      </c>
      <c r="B3021" s="27" t="s">
        <v>46</v>
      </c>
      <c r="C3021" s="74">
        <v>975.18088894142284</v>
      </c>
      <c r="D3021" s="27">
        <v>11</v>
      </c>
      <c r="E3021" s="27">
        <v>1</v>
      </c>
      <c r="F3021" s="77">
        <v>7.3246484050880536</v>
      </c>
      <c r="G3021" s="27" t="s">
        <v>857</v>
      </c>
      <c r="H3021" s="27" t="s">
        <v>68</v>
      </c>
      <c r="I3021" s="27">
        <v>1110</v>
      </c>
      <c r="J3021" s="27">
        <v>80</v>
      </c>
      <c r="K3021" s="27">
        <v>1</v>
      </c>
      <c r="L3021" s="123">
        <v>1.2500000000000001E-2</v>
      </c>
      <c r="M3021" s="27" t="s">
        <v>68</v>
      </c>
      <c r="N3021" s="70">
        <f t="shared" si="142"/>
        <v>8203.6062136986202</v>
      </c>
      <c r="O3021" s="1">
        <v>44245</v>
      </c>
      <c r="P3021" s="1">
        <f t="shared" si="143"/>
        <v>44227</v>
      </c>
      <c r="Q3021" s="1">
        <f t="shared" si="144"/>
        <v>44240</v>
      </c>
    </row>
    <row r="3022" spans="1:17" x14ac:dyDescent="0.25">
      <c r="A3022" s="73" t="s">
        <v>420</v>
      </c>
      <c r="B3022" s="27" t="s">
        <v>45</v>
      </c>
      <c r="C3022" s="74">
        <v>6604.9424871170804</v>
      </c>
      <c r="D3022" s="27">
        <v>265</v>
      </c>
      <c r="E3022" s="27">
        <v>13</v>
      </c>
      <c r="F3022" s="78">
        <v>14.058736020527119</v>
      </c>
      <c r="G3022" s="27" t="s">
        <v>858</v>
      </c>
      <c r="H3022" s="27" t="s">
        <v>68</v>
      </c>
      <c r="I3022" s="27">
        <v>11246</v>
      </c>
      <c r="J3022" s="27">
        <v>1061</v>
      </c>
      <c r="K3022" s="27">
        <v>15</v>
      </c>
      <c r="L3022" s="124">
        <v>1.413760603204524E-2</v>
      </c>
      <c r="M3022" s="27" t="s">
        <v>68</v>
      </c>
      <c r="N3022" s="70">
        <f t="shared" si="142"/>
        <v>16063.728065300753</v>
      </c>
      <c r="O3022" s="1">
        <v>44245</v>
      </c>
      <c r="P3022" s="1">
        <f t="shared" si="143"/>
        <v>44227</v>
      </c>
      <c r="Q3022" s="1">
        <f t="shared" si="144"/>
        <v>44240</v>
      </c>
    </row>
    <row r="3023" spans="1:17" x14ac:dyDescent="0.25">
      <c r="A3023" s="73" t="s">
        <v>421</v>
      </c>
      <c r="B3023" s="27" t="s">
        <v>45</v>
      </c>
      <c r="C3023" s="74">
        <v>17758.791021044799</v>
      </c>
      <c r="D3023" s="27">
        <v>887</v>
      </c>
      <c r="E3023" s="27">
        <v>45</v>
      </c>
      <c r="F3023" s="75">
        <v>18.099687701019015</v>
      </c>
      <c r="G3023" s="27" t="s">
        <v>859</v>
      </c>
      <c r="H3023" s="27" t="s">
        <v>66</v>
      </c>
      <c r="I3023" s="27">
        <v>33840</v>
      </c>
      <c r="J3023" s="27">
        <v>2517</v>
      </c>
      <c r="K3023" s="27">
        <v>52</v>
      </c>
      <c r="L3023" s="122">
        <v>2.0659515295987287E-2</v>
      </c>
      <c r="M3023" s="27" t="s">
        <v>64</v>
      </c>
      <c r="N3023" s="70">
        <f t="shared" si="142"/>
        <v>14173.262115744623</v>
      </c>
      <c r="O3023" s="1">
        <v>44245</v>
      </c>
      <c r="P3023" s="1">
        <f t="shared" si="143"/>
        <v>44227</v>
      </c>
      <c r="Q3023" s="1">
        <f t="shared" si="144"/>
        <v>44240</v>
      </c>
    </row>
    <row r="3024" spans="1:17" x14ac:dyDescent="0.25">
      <c r="A3024" s="73" t="s">
        <v>422</v>
      </c>
      <c r="B3024" s="27" t="s">
        <v>49</v>
      </c>
      <c r="C3024" s="74">
        <v>91690.005605087994</v>
      </c>
      <c r="D3024" s="27">
        <v>3408</v>
      </c>
      <c r="E3024" s="27">
        <v>208</v>
      </c>
      <c r="F3024" s="75">
        <v>16.20366664730405</v>
      </c>
      <c r="G3024" s="27" t="s">
        <v>859</v>
      </c>
      <c r="H3024" s="27" t="s">
        <v>66</v>
      </c>
      <c r="I3024" s="27">
        <v>324108</v>
      </c>
      <c r="J3024" s="27">
        <v>33275</v>
      </c>
      <c r="K3024" s="27">
        <v>245</v>
      </c>
      <c r="L3024" s="122">
        <v>7.3628850488354622E-3</v>
      </c>
      <c r="M3024" s="27" t="s">
        <v>66</v>
      </c>
      <c r="N3024" s="70">
        <f t="shared" si="142"/>
        <v>36290.760132916308</v>
      </c>
      <c r="O3024" s="1">
        <v>44245</v>
      </c>
      <c r="P3024" s="1">
        <f t="shared" si="143"/>
        <v>44227</v>
      </c>
      <c r="Q3024" s="1">
        <f t="shared" si="144"/>
        <v>44240</v>
      </c>
    </row>
    <row r="3025" spans="1:17" x14ac:dyDescent="0.25">
      <c r="A3025" s="73" t="s">
        <v>51</v>
      </c>
      <c r="B3025" s="27" t="s">
        <v>51</v>
      </c>
      <c r="C3025" s="74">
        <v>12492.720334089499</v>
      </c>
      <c r="D3025" s="27">
        <v>870</v>
      </c>
      <c r="E3025" s="27">
        <v>29</v>
      </c>
      <c r="F3025" s="75">
        <v>16.581084952139388</v>
      </c>
      <c r="G3025" s="27" t="s">
        <v>859</v>
      </c>
      <c r="H3025" s="27" t="s">
        <v>66</v>
      </c>
      <c r="I3025" s="27">
        <v>16641</v>
      </c>
      <c r="J3025" s="27">
        <v>997</v>
      </c>
      <c r="K3025" s="27">
        <v>30</v>
      </c>
      <c r="L3025" s="122">
        <v>3.0090270812437311E-2</v>
      </c>
      <c r="M3025" s="27" t="s">
        <v>66</v>
      </c>
      <c r="N3025" s="70">
        <f t="shared" si="142"/>
        <v>7980.6477159297092</v>
      </c>
      <c r="O3025" s="1">
        <v>44245</v>
      </c>
      <c r="P3025" s="1">
        <f t="shared" si="143"/>
        <v>44227</v>
      </c>
      <c r="Q3025" s="1">
        <f t="shared" si="144"/>
        <v>44240</v>
      </c>
    </row>
    <row r="3026" spans="1:17" x14ac:dyDescent="0.25">
      <c r="A3026" s="73" t="s">
        <v>423</v>
      </c>
      <c r="B3026" s="27" t="s">
        <v>42</v>
      </c>
      <c r="C3026" s="74">
        <v>12876.2116148285</v>
      </c>
      <c r="D3026" s="27">
        <v>350</v>
      </c>
      <c r="E3026" s="27">
        <v>30</v>
      </c>
      <c r="F3026" s="75">
        <v>16.641984513437059</v>
      </c>
      <c r="G3026" s="27" t="s">
        <v>859</v>
      </c>
      <c r="H3026" s="27" t="s">
        <v>64</v>
      </c>
      <c r="I3026" s="27">
        <v>24521</v>
      </c>
      <c r="J3026" s="27">
        <v>2255</v>
      </c>
      <c r="K3026" s="27">
        <v>31</v>
      </c>
      <c r="L3026" s="122">
        <v>1.3747228381374724E-2</v>
      </c>
      <c r="M3026" s="27" t="s">
        <v>64</v>
      </c>
      <c r="N3026" s="70">
        <f t="shared" si="142"/>
        <v>17512.915036306931</v>
      </c>
      <c r="O3026" s="1">
        <v>44245</v>
      </c>
      <c r="P3026" s="1">
        <f t="shared" si="143"/>
        <v>44227</v>
      </c>
      <c r="Q3026" s="1">
        <f t="shared" si="144"/>
        <v>44240</v>
      </c>
    </row>
    <row r="3027" spans="1:17" x14ac:dyDescent="0.25">
      <c r="A3027" s="73" t="s">
        <v>424</v>
      </c>
      <c r="B3027" s="27" t="s">
        <v>45</v>
      </c>
      <c r="C3027" s="74">
        <v>30288.243897843495</v>
      </c>
      <c r="D3027" s="27">
        <v>2442</v>
      </c>
      <c r="E3027" s="27">
        <v>121</v>
      </c>
      <c r="F3027" s="75">
        <v>28.535352435776279</v>
      </c>
      <c r="G3027" s="27" t="s">
        <v>859</v>
      </c>
      <c r="H3027" s="27" t="s">
        <v>66</v>
      </c>
      <c r="I3027" s="27">
        <v>115370</v>
      </c>
      <c r="J3027" s="27">
        <v>13125</v>
      </c>
      <c r="K3027" s="27">
        <v>139</v>
      </c>
      <c r="L3027" s="122">
        <v>1.059047619047619E-2</v>
      </c>
      <c r="M3027" s="27" t="s">
        <v>66</v>
      </c>
      <c r="N3027" s="70">
        <f t="shared" si="142"/>
        <v>43333.644711354471</v>
      </c>
      <c r="O3027" s="1">
        <v>44245</v>
      </c>
      <c r="P3027" s="1">
        <f t="shared" si="143"/>
        <v>44227</v>
      </c>
      <c r="Q3027" s="1">
        <f t="shared" si="144"/>
        <v>44240</v>
      </c>
    </row>
    <row r="3028" spans="1:17" x14ac:dyDescent="0.25">
      <c r="A3028" s="73" t="s">
        <v>425</v>
      </c>
      <c r="B3028" s="27" t="s">
        <v>43</v>
      </c>
      <c r="C3028" s="74">
        <v>30325.695541606699</v>
      </c>
      <c r="D3028" s="27">
        <v>1720</v>
      </c>
      <c r="E3028" s="27">
        <v>96</v>
      </c>
      <c r="F3028" s="75">
        <v>22.611658973278594</v>
      </c>
      <c r="G3028" s="27" t="s">
        <v>859</v>
      </c>
      <c r="H3028" s="27" t="s">
        <v>66</v>
      </c>
      <c r="I3028" s="27">
        <v>36791</v>
      </c>
      <c r="J3028" s="27">
        <v>2975</v>
      </c>
      <c r="K3028" s="27">
        <v>109</v>
      </c>
      <c r="L3028" s="122">
        <v>3.6638655462184873E-2</v>
      </c>
      <c r="M3028" s="27" t="s">
        <v>66</v>
      </c>
      <c r="N3028" s="70">
        <f t="shared" si="142"/>
        <v>9810.1624608026395</v>
      </c>
      <c r="O3028" s="1">
        <v>44245</v>
      </c>
      <c r="P3028" s="1">
        <f t="shared" si="143"/>
        <v>44227</v>
      </c>
      <c r="Q3028" s="1">
        <f t="shared" si="144"/>
        <v>44240</v>
      </c>
    </row>
    <row r="3029" spans="1:17" x14ac:dyDescent="0.25">
      <c r="A3029" s="73" t="s">
        <v>426</v>
      </c>
      <c r="B3029" s="27" t="s">
        <v>54</v>
      </c>
      <c r="C3029" s="74">
        <v>4631.7627011164004</v>
      </c>
      <c r="D3029" s="27">
        <v>229</v>
      </c>
      <c r="E3029" s="27">
        <v>13</v>
      </c>
      <c r="F3029" s="78">
        <v>20.047905915983424</v>
      </c>
      <c r="G3029" s="27" t="s">
        <v>858</v>
      </c>
      <c r="H3029" s="27" t="s">
        <v>66</v>
      </c>
      <c r="I3029" s="27">
        <v>5634</v>
      </c>
      <c r="J3029" s="27">
        <v>454</v>
      </c>
      <c r="K3029" s="27">
        <v>13</v>
      </c>
      <c r="L3029" s="124">
        <v>2.8634361233480177E-2</v>
      </c>
      <c r="M3029" s="27" t="s">
        <v>66</v>
      </c>
      <c r="N3029" s="70">
        <f t="shared" si="142"/>
        <v>9801.8838463069733</v>
      </c>
      <c r="O3029" s="1">
        <v>44245</v>
      </c>
      <c r="P3029" s="1">
        <f t="shared" si="143"/>
        <v>44227</v>
      </c>
      <c r="Q3029" s="1">
        <f t="shared" si="144"/>
        <v>44240</v>
      </c>
    </row>
    <row r="3030" spans="1:17" x14ac:dyDescent="0.25">
      <c r="A3030" s="73" t="s">
        <v>427</v>
      </c>
      <c r="B3030" s="27" t="s">
        <v>49</v>
      </c>
      <c r="C3030" s="74">
        <v>16655.693199981899</v>
      </c>
      <c r="D3030" s="27">
        <v>1130</v>
      </c>
      <c r="E3030" s="27">
        <v>113</v>
      </c>
      <c r="F3030" s="69">
        <v>48.460478195151566</v>
      </c>
      <c r="G3030" s="27" t="s">
        <v>860</v>
      </c>
      <c r="H3030" s="27" t="s">
        <v>66</v>
      </c>
      <c r="I3030" s="27">
        <v>28683</v>
      </c>
      <c r="J3030" s="27">
        <v>2343</v>
      </c>
      <c r="K3030" s="27">
        <v>118</v>
      </c>
      <c r="L3030" s="72">
        <v>5.0362782757148956E-2</v>
      </c>
      <c r="M3030" s="27" t="s">
        <v>66</v>
      </c>
      <c r="N3030" s="70">
        <f t="shared" si="142"/>
        <v>14067.261997852758</v>
      </c>
      <c r="O3030" s="1">
        <v>44245</v>
      </c>
      <c r="P3030" s="1">
        <f t="shared" si="143"/>
        <v>44227</v>
      </c>
      <c r="Q3030" s="1">
        <f t="shared" si="144"/>
        <v>44240</v>
      </c>
    </row>
    <row r="3031" spans="1:17" x14ac:dyDescent="0.25">
      <c r="A3031" s="73" t="s">
        <v>428</v>
      </c>
      <c r="B3031" s="27" t="s">
        <v>48</v>
      </c>
      <c r="C3031" s="74">
        <v>29199.4634255485</v>
      </c>
      <c r="D3031" s="27">
        <v>980</v>
      </c>
      <c r="E3031" s="27">
        <v>74</v>
      </c>
      <c r="F3031" s="75">
        <v>18.102093893579813</v>
      </c>
      <c r="G3031" s="27" t="s">
        <v>859</v>
      </c>
      <c r="H3031" s="27" t="s">
        <v>66</v>
      </c>
      <c r="I3031" s="27">
        <v>75293</v>
      </c>
      <c r="J3031" s="27">
        <v>10385</v>
      </c>
      <c r="K3031" s="27">
        <v>97</v>
      </c>
      <c r="L3031" s="122">
        <v>9.3403948001925859E-3</v>
      </c>
      <c r="M3031" s="27" t="s">
        <v>66</v>
      </c>
      <c r="N3031" s="70">
        <f t="shared" si="142"/>
        <v>35565.722043075257</v>
      </c>
      <c r="O3031" s="1">
        <v>44245</v>
      </c>
      <c r="P3031" s="1">
        <f t="shared" si="143"/>
        <v>44227</v>
      </c>
      <c r="Q3031" s="1">
        <f t="shared" si="144"/>
        <v>44240</v>
      </c>
    </row>
    <row r="3032" spans="1:17" x14ac:dyDescent="0.25">
      <c r="A3032" s="73" t="s">
        <v>429</v>
      </c>
      <c r="B3032" s="27" t="s">
        <v>54</v>
      </c>
      <c r="C3032" s="74">
        <v>13563.581728679501</v>
      </c>
      <c r="D3032" s="27">
        <v>1042</v>
      </c>
      <c r="E3032" s="27">
        <v>51</v>
      </c>
      <c r="F3032" s="75">
        <v>26.85763403596048</v>
      </c>
      <c r="G3032" s="27" t="s">
        <v>859</v>
      </c>
      <c r="H3032" s="27" t="s">
        <v>66</v>
      </c>
      <c r="I3032" s="27">
        <v>29584</v>
      </c>
      <c r="J3032" s="27">
        <v>1943</v>
      </c>
      <c r="K3032" s="27">
        <v>53</v>
      </c>
      <c r="L3032" s="122">
        <v>2.7277406073082863E-2</v>
      </c>
      <c r="M3032" s="27" t="s">
        <v>66</v>
      </c>
      <c r="N3032" s="70">
        <f t="shared" si="142"/>
        <v>14325.124726396021</v>
      </c>
      <c r="O3032" s="1">
        <v>44245</v>
      </c>
      <c r="P3032" s="1">
        <f t="shared" si="143"/>
        <v>44227</v>
      </c>
      <c r="Q3032" s="1">
        <f t="shared" si="144"/>
        <v>44240</v>
      </c>
    </row>
    <row r="3033" spans="1:17" x14ac:dyDescent="0.25">
      <c r="A3033" s="73" t="s">
        <v>430</v>
      </c>
      <c r="B3033" s="27" t="s">
        <v>54</v>
      </c>
      <c r="C3033" s="74">
        <v>18220.567441253999</v>
      </c>
      <c r="D3033" s="27">
        <v>961</v>
      </c>
      <c r="E3033" s="27">
        <v>24</v>
      </c>
      <c r="F3033" s="78">
        <v>9.4085199037452778</v>
      </c>
      <c r="G3033" s="27" t="s">
        <v>858</v>
      </c>
      <c r="H3033" s="27" t="s">
        <v>66</v>
      </c>
      <c r="I3033" s="27">
        <v>25840</v>
      </c>
      <c r="J3033" s="27">
        <v>2031</v>
      </c>
      <c r="K3033" s="27">
        <v>26</v>
      </c>
      <c r="L3033" s="124">
        <v>1.2801575578532743E-2</v>
      </c>
      <c r="M3033" s="27" t="s">
        <v>66</v>
      </c>
      <c r="N3033" s="70">
        <f t="shared" si="142"/>
        <v>11146.743955962218</v>
      </c>
      <c r="O3033" s="1">
        <v>44245</v>
      </c>
      <c r="P3033" s="1">
        <f t="shared" si="143"/>
        <v>44227</v>
      </c>
      <c r="Q3033" s="1">
        <f t="shared" si="144"/>
        <v>44240</v>
      </c>
    </row>
    <row r="3034" spans="1:17" x14ac:dyDescent="0.25">
      <c r="A3034" s="73" t="s">
        <v>431</v>
      </c>
      <c r="B3034" s="27" t="s">
        <v>46</v>
      </c>
      <c r="C3034" s="74">
        <v>2949.2506508674801</v>
      </c>
      <c r="D3034" s="27">
        <v>42</v>
      </c>
      <c r="E3034" s="27">
        <v>3</v>
      </c>
      <c r="F3034" s="77">
        <v>7.2657681442804867</v>
      </c>
      <c r="G3034" s="27" t="s">
        <v>857</v>
      </c>
      <c r="H3034" s="27" t="s">
        <v>68</v>
      </c>
      <c r="I3034" s="27">
        <v>4514</v>
      </c>
      <c r="J3034" s="27">
        <v>375</v>
      </c>
      <c r="K3034" s="27">
        <v>3</v>
      </c>
      <c r="L3034" s="123">
        <v>8.0000000000000002E-3</v>
      </c>
      <c r="M3034" s="27" t="s">
        <v>68</v>
      </c>
      <c r="N3034" s="70">
        <f t="shared" si="142"/>
        <v>12715.094252490851</v>
      </c>
      <c r="O3034" s="1">
        <v>44245</v>
      </c>
      <c r="P3034" s="1">
        <f t="shared" si="143"/>
        <v>44227</v>
      </c>
      <c r="Q3034" s="1">
        <f t="shared" si="144"/>
        <v>44240</v>
      </c>
    </row>
    <row r="3035" spans="1:17" x14ac:dyDescent="0.25">
      <c r="A3035" s="73" t="s">
        <v>432</v>
      </c>
      <c r="B3035" s="27" t="s">
        <v>43</v>
      </c>
      <c r="C3035" s="74">
        <v>19909.875881644799</v>
      </c>
      <c r="D3035" s="27">
        <v>1166</v>
      </c>
      <c r="E3035" s="27">
        <v>90</v>
      </c>
      <c r="F3035" s="75">
        <v>32.288355119772596</v>
      </c>
      <c r="G3035" s="27" t="s">
        <v>859</v>
      </c>
      <c r="H3035" s="27" t="s">
        <v>66</v>
      </c>
      <c r="I3035" s="27">
        <v>58857</v>
      </c>
      <c r="J3035" s="27">
        <v>6129</v>
      </c>
      <c r="K3035" s="27">
        <v>102</v>
      </c>
      <c r="L3035" s="122">
        <v>1.6642192853646598E-2</v>
      </c>
      <c r="M3035" s="27" t="s">
        <v>66</v>
      </c>
      <c r="N3035" s="70">
        <f t="shared" si="142"/>
        <v>30783.717771191201</v>
      </c>
      <c r="O3035" s="1">
        <v>44245</v>
      </c>
      <c r="P3035" s="1">
        <f t="shared" si="143"/>
        <v>44227</v>
      </c>
      <c r="Q3035" s="1">
        <f t="shared" si="144"/>
        <v>44240</v>
      </c>
    </row>
    <row r="3036" spans="1:17" x14ac:dyDescent="0.25">
      <c r="A3036" s="73" t="s">
        <v>433</v>
      </c>
      <c r="B3036" s="27" t="s">
        <v>52</v>
      </c>
      <c r="C3036" s="74">
        <v>10718.897733932799</v>
      </c>
      <c r="D3036" s="27">
        <v>538</v>
      </c>
      <c r="E3036" s="27">
        <v>33</v>
      </c>
      <c r="F3036" s="75">
        <v>21.990534060987009</v>
      </c>
      <c r="G3036" s="27" t="s">
        <v>859</v>
      </c>
      <c r="H3036" s="27" t="s">
        <v>66</v>
      </c>
      <c r="I3036" s="27">
        <v>16941</v>
      </c>
      <c r="J3036" s="27">
        <v>1309</v>
      </c>
      <c r="K3036" s="27">
        <v>35</v>
      </c>
      <c r="L3036" s="122">
        <v>2.6737967914438502E-2</v>
      </c>
      <c r="M3036" s="27" t="s">
        <v>66</v>
      </c>
      <c r="N3036" s="70">
        <f t="shared" si="142"/>
        <v>12212.076581868119</v>
      </c>
      <c r="O3036" s="1">
        <v>44245</v>
      </c>
      <c r="P3036" s="1">
        <f t="shared" si="143"/>
        <v>44227</v>
      </c>
      <c r="Q3036" s="1">
        <f t="shared" si="144"/>
        <v>44240</v>
      </c>
    </row>
    <row r="3037" spans="1:17" x14ac:dyDescent="0.25">
      <c r="A3037" s="73" t="s">
        <v>434</v>
      </c>
      <c r="B3037" s="27" t="s">
        <v>51</v>
      </c>
      <c r="C3037" s="74">
        <v>30257.471058949301</v>
      </c>
      <c r="D3037" s="27">
        <v>2430</v>
      </c>
      <c r="E3037" s="27">
        <v>146</v>
      </c>
      <c r="F3037" s="75">
        <v>34.46610395248797</v>
      </c>
      <c r="G3037" s="27" t="s">
        <v>859</v>
      </c>
      <c r="H3037" s="27" t="s">
        <v>66</v>
      </c>
      <c r="I3037" s="27">
        <v>53366</v>
      </c>
      <c r="J3037" s="27">
        <v>3614</v>
      </c>
      <c r="K3037" s="27">
        <v>171</v>
      </c>
      <c r="L3037" s="122">
        <v>4.7315993359158828E-2</v>
      </c>
      <c r="M3037" s="27" t="s">
        <v>66</v>
      </c>
      <c r="N3037" s="70">
        <f t="shared" si="142"/>
        <v>11944.15750397316</v>
      </c>
      <c r="O3037" s="1">
        <v>44245</v>
      </c>
      <c r="P3037" s="1">
        <f t="shared" si="143"/>
        <v>44227</v>
      </c>
      <c r="Q3037" s="1">
        <f t="shared" si="144"/>
        <v>44240</v>
      </c>
    </row>
    <row r="3038" spans="1:17" x14ac:dyDescent="0.25">
      <c r="A3038" s="73" t="s">
        <v>435</v>
      </c>
      <c r="B3038" s="27" t="s">
        <v>44</v>
      </c>
      <c r="C3038" s="74">
        <v>5208.5177822836404</v>
      </c>
      <c r="D3038" s="27">
        <v>217</v>
      </c>
      <c r="E3038" s="27">
        <v>12</v>
      </c>
      <c r="F3038" s="78">
        <v>16.456560061258894</v>
      </c>
      <c r="G3038" s="27" t="s">
        <v>858</v>
      </c>
      <c r="H3038" s="27" t="s">
        <v>66</v>
      </c>
      <c r="I3038" s="27">
        <v>6864</v>
      </c>
      <c r="J3038" s="27">
        <v>356</v>
      </c>
      <c r="K3038" s="27">
        <v>16</v>
      </c>
      <c r="L3038" s="124">
        <v>4.49438202247191E-2</v>
      </c>
      <c r="M3038" s="27" t="s">
        <v>66</v>
      </c>
      <c r="N3038" s="70">
        <f t="shared" si="142"/>
        <v>6834.9579454428613</v>
      </c>
      <c r="O3038" s="1">
        <v>44245</v>
      </c>
      <c r="P3038" s="1">
        <f t="shared" si="143"/>
        <v>44227</v>
      </c>
      <c r="Q3038" s="1">
        <f t="shared" si="144"/>
        <v>44240</v>
      </c>
    </row>
    <row r="3039" spans="1:17" x14ac:dyDescent="0.25">
      <c r="A3039" s="73" t="s">
        <v>436</v>
      </c>
      <c r="B3039" s="27" t="s">
        <v>54</v>
      </c>
      <c r="C3039" s="74">
        <v>2134.12534396605</v>
      </c>
      <c r="D3039" s="27">
        <v>71</v>
      </c>
      <c r="E3039" s="27">
        <v>0</v>
      </c>
      <c r="F3039" s="77">
        <v>0</v>
      </c>
      <c r="G3039" s="27" t="s">
        <v>857</v>
      </c>
      <c r="H3039" s="27" t="s">
        <v>66</v>
      </c>
      <c r="I3039" s="27">
        <v>2281</v>
      </c>
      <c r="J3039" s="27">
        <v>171</v>
      </c>
      <c r="K3039" s="27">
        <v>0</v>
      </c>
      <c r="L3039" s="147">
        <v>0</v>
      </c>
      <c r="M3039" s="27" t="s">
        <v>66</v>
      </c>
      <c r="N3039" s="70">
        <f t="shared" si="142"/>
        <v>8012.6502636538808</v>
      </c>
      <c r="O3039" s="1">
        <v>44245</v>
      </c>
      <c r="P3039" s="1">
        <f t="shared" si="143"/>
        <v>44227</v>
      </c>
      <c r="Q3039" s="1">
        <f t="shared" si="144"/>
        <v>44240</v>
      </c>
    </row>
    <row r="3040" spans="1:17" x14ac:dyDescent="0.25">
      <c r="A3040" s="73" t="s">
        <v>437</v>
      </c>
      <c r="B3040" s="27" t="s">
        <v>46</v>
      </c>
      <c r="C3040" s="74">
        <v>8124.8050092882004</v>
      </c>
      <c r="D3040" s="27">
        <v>229</v>
      </c>
      <c r="E3040" s="27">
        <v>6</v>
      </c>
      <c r="F3040" s="77">
        <v>5.2748518651400218</v>
      </c>
      <c r="G3040" s="27" t="s">
        <v>857</v>
      </c>
      <c r="H3040" s="27" t="s">
        <v>66</v>
      </c>
      <c r="I3040" s="27">
        <v>10409</v>
      </c>
      <c r="J3040" s="27">
        <v>710</v>
      </c>
      <c r="K3040" s="27">
        <v>12</v>
      </c>
      <c r="L3040" s="123">
        <v>1.6901408450704224E-2</v>
      </c>
      <c r="M3040" s="27" t="s">
        <v>66</v>
      </c>
      <c r="N3040" s="70">
        <f t="shared" si="142"/>
        <v>8738.6712565819707</v>
      </c>
      <c r="O3040" s="1">
        <v>44245</v>
      </c>
      <c r="P3040" s="1">
        <f t="shared" si="143"/>
        <v>44227</v>
      </c>
      <c r="Q3040" s="1">
        <f t="shared" si="144"/>
        <v>44240</v>
      </c>
    </row>
    <row r="3041" spans="1:17" x14ac:dyDescent="0.25">
      <c r="A3041" s="73" t="s">
        <v>438</v>
      </c>
      <c r="B3041" s="27" t="s">
        <v>41</v>
      </c>
      <c r="C3041" s="74">
        <v>5620.2787186370697</v>
      </c>
      <c r="D3041" s="27">
        <v>238</v>
      </c>
      <c r="E3041" s="27">
        <v>51</v>
      </c>
      <c r="F3041" s="69">
        <v>64.816307610817987</v>
      </c>
      <c r="G3041" s="27" t="s">
        <v>860</v>
      </c>
      <c r="H3041" s="27" t="s">
        <v>66</v>
      </c>
      <c r="I3041" s="27">
        <v>5669</v>
      </c>
      <c r="J3041" s="27">
        <v>579</v>
      </c>
      <c r="K3041" s="27">
        <v>52</v>
      </c>
      <c r="L3041" s="72">
        <v>8.9810017271157172E-2</v>
      </c>
      <c r="M3041" s="27" t="s">
        <v>66</v>
      </c>
      <c r="N3041" s="70">
        <f t="shared" si="142"/>
        <v>10301.980186142953</v>
      </c>
      <c r="O3041" s="1">
        <v>44245</v>
      </c>
      <c r="P3041" s="1">
        <f t="shared" si="143"/>
        <v>44227</v>
      </c>
      <c r="Q3041" s="1">
        <f t="shared" si="144"/>
        <v>44240</v>
      </c>
    </row>
    <row r="3042" spans="1:17" x14ac:dyDescent="0.25">
      <c r="A3042" s="73" t="s">
        <v>439</v>
      </c>
      <c r="B3042" s="27" t="s">
        <v>42</v>
      </c>
      <c r="C3042" s="74">
        <v>1879.9555993321101</v>
      </c>
      <c r="D3042" s="27">
        <v>47</v>
      </c>
      <c r="E3042" s="27">
        <v>1</v>
      </c>
      <c r="F3042" s="77">
        <v>3.7994818310574878</v>
      </c>
      <c r="G3042" s="27" t="s">
        <v>857</v>
      </c>
      <c r="H3042" s="27" t="s">
        <v>66</v>
      </c>
      <c r="I3042" s="27">
        <v>1490</v>
      </c>
      <c r="J3042" s="27">
        <v>115</v>
      </c>
      <c r="K3042" s="27">
        <v>4</v>
      </c>
      <c r="L3042" s="123">
        <v>3.4782608695652174E-2</v>
      </c>
      <c r="M3042" s="27" t="s">
        <v>64</v>
      </c>
      <c r="N3042" s="70">
        <f t="shared" si="142"/>
        <v>6117.165748002556</v>
      </c>
      <c r="O3042" s="1">
        <v>44245</v>
      </c>
      <c r="P3042" s="1">
        <f t="shared" si="143"/>
        <v>44227</v>
      </c>
      <c r="Q3042" s="1">
        <f t="shared" si="144"/>
        <v>44240</v>
      </c>
    </row>
    <row r="3043" spans="1:17" x14ac:dyDescent="0.25">
      <c r="A3043" s="73" t="s">
        <v>440</v>
      </c>
      <c r="B3043" s="27" t="s">
        <v>54</v>
      </c>
      <c r="C3043" s="74">
        <v>13749.355836913501</v>
      </c>
      <c r="D3043" s="27">
        <v>861</v>
      </c>
      <c r="E3043" s="27">
        <v>62</v>
      </c>
      <c r="F3043" s="69">
        <v>32.209301156362891</v>
      </c>
      <c r="G3043" s="27" t="s">
        <v>860</v>
      </c>
      <c r="H3043" s="27" t="s">
        <v>66</v>
      </c>
      <c r="I3043" s="27">
        <v>16691</v>
      </c>
      <c r="J3043" s="27">
        <v>1310</v>
      </c>
      <c r="K3043" s="27">
        <v>66</v>
      </c>
      <c r="L3043" s="72">
        <v>5.0381679389312976E-2</v>
      </c>
      <c r="M3043" s="27" t="s">
        <v>66</v>
      </c>
      <c r="N3043" s="70">
        <f t="shared" si="142"/>
        <v>9527.7190839950872</v>
      </c>
      <c r="O3043" s="1">
        <v>44245</v>
      </c>
      <c r="P3043" s="1">
        <f t="shared" si="143"/>
        <v>44227</v>
      </c>
      <c r="Q3043" s="1">
        <f t="shared" si="144"/>
        <v>44240</v>
      </c>
    </row>
    <row r="3044" spans="1:17" x14ac:dyDescent="0.25">
      <c r="A3044" s="73" t="s">
        <v>441</v>
      </c>
      <c r="B3044" s="27" t="s">
        <v>47</v>
      </c>
      <c r="C3044" s="74">
        <v>11814.5919608803</v>
      </c>
      <c r="D3044" s="27">
        <v>690</v>
      </c>
      <c r="E3044" s="27">
        <v>29</v>
      </c>
      <c r="F3044" s="75">
        <v>17.532798240407708</v>
      </c>
      <c r="G3044" s="27" t="s">
        <v>859</v>
      </c>
      <c r="H3044" s="27" t="s">
        <v>66</v>
      </c>
      <c r="I3044" s="27">
        <v>16109</v>
      </c>
      <c r="J3044" s="27">
        <v>1236</v>
      </c>
      <c r="K3044" s="27">
        <v>41</v>
      </c>
      <c r="L3044" s="122">
        <v>3.3171521035598707E-2</v>
      </c>
      <c r="M3044" s="27" t="s">
        <v>66</v>
      </c>
      <c r="N3044" s="70">
        <f t="shared" si="142"/>
        <v>10461.639336276377</v>
      </c>
      <c r="O3044" s="1">
        <v>44245</v>
      </c>
      <c r="P3044" s="1">
        <f t="shared" si="143"/>
        <v>44227</v>
      </c>
      <c r="Q3044" s="1">
        <f t="shared" si="144"/>
        <v>44240</v>
      </c>
    </row>
    <row r="3045" spans="1:17" x14ac:dyDescent="0.25">
      <c r="A3045" s="73" t="s">
        <v>442</v>
      </c>
      <c r="B3045" s="27" t="s">
        <v>54</v>
      </c>
      <c r="C3045" s="74">
        <v>4953.1649934452498</v>
      </c>
      <c r="D3045" s="27">
        <v>355</v>
      </c>
      <c r="E3045" s="27">
        <v>23</v>
      </c>
      <c r="F3045" s="75">
        <v>33.167825926073753</v>
      </c>
      <c r="G3045" s="27" t="s">
        <v>859</v>
      </c>
      <c r="H3045" s="27" t="s">
        <v>66</v>
      </c>
      <c r="I3045" s="27">
        <v>17743</v>
      </c>
      <c r="J3045" s="27">
        <v>1596</v>
      </c>
      <c r="K3045" s="27">
        <v>25</v>
      </c>
      <c r="L3045" s="122">
        <v>1.5664160401002505E-2</v>
      </c>
      <c r="M3045" s="27" t="s">
        <v>66</v>
      </c>
      <c r="N3045" s="70">
        <f t="shared" si="142"/>
        <v>32221.821847486604</v>
      </c>
      <c r="O3045" s="1">
        <v>44245</v>
      </c>
      <c r="P3045" s="1">
        <f t="shared" si="143"/>
        <v>44227</v>
      </c>
      <c r="Q3045" s="1">
        <f t="shared" si="144"/>
        <v>44240</v>
      </c>
    </row>
    <row r="3046" spans="1:17" x14ac:dyDescent="0.25">
      <c r="A3046" s="73" t="s">
        <v>443</v>
      </c>
      <c r="B3046" s="27" t="s">
        <v>45</v>
      </c>
      <c r="C3046" s="74">
        <v>55966.956025412503</v>
      </c>
      <c r="D3046" s="27">
        <v>5691</v>
      </c>
      <c r="E3046" s="27">
        <v>278</v>
      </c>
      <c r="F3046" s="69">
        <v>35.480119462145616</v>
      </c>
      <c r="G3046" s="27" t="s">
        <v>860</v>
      </c>
      <c r="H3046" s="27" t="s">
        <v>66</v>
      </c>
      <c r="I3046" s="27">
        <v>101219</v>
      </c>
      <c r="J3046" s="27">
        <v>6907</v>
      </c>
      <c r="K3046" s="27">
        <v>324</v>
      </c>
      <c r="L3046" s="72">
        <v>4.6908932966555669E-2</v>
      </c>
      <c r="M3046" s="27" t="s">
        <v>68</v>
      </c>
      <c r="N3046" s="70">
        <f t="shared" si="142"/>
        <v>12341.21076169265</v>
      </c>
      <c r="O3046" s="1">
        <v>44245</v>
      </c>
      <c r="P3046" s="1">
        <f t="shared" si="143"/>
        <v>44227</v>
      </c>
      <c r="Q3046" s="1">
        <f t="shared" si="144"/>
        <v>44240</v>
      </c>
    </row>
    <row r="3047" spans="1:17" x14ac:dyDescent="0.25">
      <c r="A3047" s="73" t="s">
        <v>444</v>
      </c>
      <c r="B3047" s="27" t="s">
        <v>48</v>
      </c>
      <c r="C3047" s="74">
        <v>1233.54376087695</v>
      </c>
      <c r="D3047" s="27">
        <v>18</v>
      </c>
      <c r="E3047" s="27">
        <v>0</v>
      </c>
      <c r="F3047" s="77">
        <v>0</v>
      </c>
      <c r="G3047" s="27" t="s">
        <v>857</v>
      </c>
      <c r="H3047" s="27" t="s">
        <v>66</v>
      </c>
      <c r="I3047" s="27">
        <v>1081</v>
      </c>
      <c r="J3047" s="27">
        <v>95</v>
      </c>
      <c r="K3047" s="27">
        <v>0</v>
      </c>
      <c r="L3047" s="147">
        <v>0</v>
      </c>
      <c r="M3047" s="27" t="s">
        <v>66</v>
      </c>
      <c r="N3047" s="70">
        <f t="shared" si="142"/>
        <v>7701.3887154244658</v>
      </c>
      <c r="O3047" s="1">
        <v>44245</v>
      </c>
      <c r="P3047" s="1">
        <f t="shared" si="143"/>
        <v>44227</v>
      </c>
      <c r="Q3047" s="1">
        <f t="shared" si="144"/>
        <v>44240</v>
      </c>
    </row>
    <row r="3048" spans="1:17" x14ac:dyDescent="0.25">
      <c r="A3048" s="73" t="s">
        <v>445</v>
      </c>
      <c r="B3048" s="27" t="s">
        <v>52</v>
      </c>
      <c r="C3048" s="74">
        <v>18769.558680918599</v>
      </c>
      <c r="D3048" s="27">
        <v>1014</v>
      </c>
      <c r="E3048" s="27">
        <v>69</v>
      </c>
      <c r="F3048" s="75">
        <v>26.258323449990787</v>
      </c>
      <c r="G3048" s="27" t="s">
        <v>859</v>
      </c>
      <c r="H3048" s="27" t="s">
        <v>66</v>
      </c>
      <c r="I3048" s="27">
        <v>21983</v>
      </c>
      <c r="J3048" s="27">
        <v>1845</v>
      </c>
      <c r="K3048" s="27">
        <v>77</v>
      </c>
      <c r="L3048" s="122">
        <v>4.1734417344173443E-2</v>
      </c>
      <c r="M3048" s="27" t="s">
        <v>66</v>
      </c>
      <c r="N3048" s="70">
        <f t="shared" si="142"/>
        <v>9829.7463001922006</v>
      </c>
      <c r="O3048" s="1">
        <v>44245</v>
      </c>
      <c r="P3048" s="1">
        <f t="shared" si="143"/>
        <v>44227</v>
      </c>
      <c r="Q3048" s="1">
        <f t="shared" si="144"/>
        <v>44240</v>
      </c>
    </row>
    <row r="3049" spans="1:17" x14ac:dyDescent="0.25">
      <c r="A3049" s="73" t="s">
        <v>446</v>
      </c>
      <c r="B3049" s="27" t="s">
        <v>49</v>
      </c>
      <c r="C3049" s="74">
        <v>12292.1365056916</v>
      </c>
      <c r="D3049" s="27">
        <v>420</v>
      </c>
      <c r="E3049" s="27">
        <v>24</v>
      </c>
      <c r="F3049" s="75">
        <v>13.946198152712936</v>
      </c>
      <c r="G3049" s="27" t="s">
        <v>859</v>
      </c>
      <c r="H3049" s="27" t="s">
        <v>66</v>
      </c>
      <c r="I3049" s="27">
        <v>11937</v>
      </c>
      <c r="J3049" s="27">
        <v>833</v>
      </c>
      <c r="K3049" s="27">
        <v>27</v>
      </c>
      <c r="L3049" s="122">
        <v>3.2412965186074429E-2</v>
      </c>
      <c r="M3049" s="27" t="s">
        <v>66</v>
      </c>
      <c r="N3049" s="70">
        <f t="shared" si="142"/>
        <v>6776.6901190390945</v>
      </c>
      <c r="O3049" s="1">
        <v>44245</v>
      </c>
      <c r="P3049" s="1">
        <f t="shared" si="143"/>
        <v>44227</v>
      </c>
      <c r="Q3049" s="1">
        <f t="shared" si="144"/>
        <v>44240</v>
      </c>
    </row>
    <row r="3050" spans="1:17" x14ac:dyDescent="0.25">
      <c r="A3050" s="73" t="s">
        <v>447</v>
      </c>
      <c r="B3050" s="27" t="s">
        <v>42</v>
      </c>
      <c r="C3050" s="74">
        <v>834.58018010005105</v>
      </c>
      <c r="D3050" s="27">
        <v>11</v>
      </c>
      <c r="E3050" s="27">
        <v>0</v>
      </c>
      <c r="F3050" s="77">
        <v>0</v>
      </c>
      <c r="G3050" s="27" t="s">
        <v>857</v>
      </c>
      <c r="H3050" s="27" t="s">
        <v>66</v>
      </c>
      <c r="I3050" s="27">
        <v>378</v>
      </c>
      <c r="J3050" s="27">
        <v>21</v>
      </c>
      <c r="K3050" s="27">
        <v>0</v>
      </c>
      <c r="L3050" s="147">
        <v>0</v>
      </c>
      <c r="M3050" s="27" t="s">
        <v>66</v>
      </c>
      <c r="N3050" s="70">
        <f t="shared" si="142"/>
        <v>2516.2351683792062</v>
      </c>
      <c r="O3050" s="1">
        <v>44245</v>
      </c>
      <c r="P3050" s="1">
        <f t="shared" si="143"/>
        <v>44227</v>
      </c>
      <c r="Q3050" s="1">
        <f t="shared" si="144"/>
        <v>44240</v>
      </c>
    </row>
    <row r="3051" spans="1:17" x14ac:dyDescent="0.25">
      <c r="A3051" s="73" t="s">
        <v>448</v>
      </c>
      <c r="B3051" s="27" t="s">
        <v>54</v>
      </c>
      <c r="C3051" s="74">
        <v>1267.67563041731</v>
      </c>
      <c r="D3051" s="27">
        <v>34</v>
      </c>
      <c r="E3051" s="27">
        <v>1</v>
      </c>
      <c r="F3051" s="77">
        <v>5.6346094943118574</v>
      </c>
      <c r="G3051" s="27" t="s">
        <v>857</v>
      </c>
      <c r="H3051" s="27" t="s">
        <v>66</v>
      </c>
      <c r="I3051" s="27">
        <v>1394</v>
      </c>
      <c r="J3051" s="27">
        <v>108</v>
      </c>
      <c r="K3051" s="27">
        <v>1</v>
      </c>
      <c r="L3051" s="123">
        <v>9.2592592592592587E-3</v>
      </c>
      <c r="M3051" s="27" t="s">
        <v>66</v>
      </c>
      <c r="N3051" s="70">
        <f t="shared" si="142"/>
        <v>8519.5295553995275</v>
      </c>
      <c r="O3051" s="1">
        <v>44245</v>
      </c>
      <c r="P3051" s="1">
        <f t="shared" si="143"/>
        <v>44227</v>
      </c>
      <c r="Q3051" s="1">
        <f t="shared" si="144"/>
        <v>44240</v>
      </c>
    </row>
    <row r="3052" spans="1:17" x14ac:dyDescent="0.25">
      <c r="A3052" s="73" t="s">
        <v>449</v>
      </c>
      <c r="B3052" s="27" t="s">
        <v>54</v>
      </c>
      <c r="C3052" s="74">
        <v>1713.2752253528499</v>
      </c>
      <c r="D3052" s="27">
        <v>68</v>
      </c>
      <c r="E3052" s="27">
        <v>2</v>
      </c>
      <c r="F3052" s="77">
        <v>8.338248329466234</v>
      </c>
      <c r="G3052" s="27" t="s">
        <v>857</v>
      </c>
      <c r="H3052" s="27" t="s">
        <v>66</v>
      </c>
      <c r="I3052" s="27">
        <v>1600</v>
      </c>
      <c r="J3052" s="27">
        <v>94</v>
      </c>
      <c r="K3052" s="27">
        <v>2</v>
      </c>
      <c r="L3052" s="123">
        <v>2.1276595744680851E-2</v>
      </c>
      <c r="M3052" s="27" t="s">
        <v>66</v>
      </c>
      <c r="N3052" s="70">
        <f t="shared" si="142"/>
        <v>5486.5674007887819</v>
      </c>
      <c r="O3052" s="1">
        <v>44245</v>
      </c>
      <c r="P3052" s="1">
        <f t="shared" si="143"/>
        <v>44227</v>
      </c>
      <c r="Q3052" s="1">
        <f t="shared" si="144"/>
        <v>44240</v>
      </c>
    </row>
    <row r="3053" spans="1:17" x14ac:dyDescent="0.25">
      <c r="A3053" s="73" t="s">
        <v>450</v>
      </c>
      <c r="B3053" s="27" t="s">
        <v>42</v>
      </c>
      <c r="C3053" s="74">
        <v>43955.524582002799</v>
      </c>
      <c r="D3053" s="27">
        <v>2179</v>
      </c>
      <c r="E3053" s="27">
        <v>62</v>
      </c>
      <c r="F3053" s="75">
        <v>10.075119045182928</v>
      </c>
      <c r="G3053" s="27" t="s">
        <v>859</v>
      </c>
      <c r="H3053" s="27" t="s">
        <v>66</v>
      </c>
      <c r="I3053" s="27">
        <v>70378</v>
      </c>
      <c r="J3053" s="27">
        <v>5101</v>
      </c>
      <c r="K3053" s="27">
        <v>75</v>
      </c>
      <c r="L3053" s="122">
        <v>1.4702999411880023E-2</v>
      </c>
      <c r="M3053" s="27" t="s">
        <v>66</v>
      </c>
      <c r="N3053" s="70">
        <f t="shared" si="142"/>
        <v>11604.9121208499</v>
      </c>
      <c r="O3053" s="1">
        <v>44245</v>
      </c>
      <c r="P3053" s="1">
        <f t="shared" si="143"/>
        <v>44227</v>
      </c>
      <c r="Q3053" s="1">
        <f t="shared" si="144"/>
        <v>44240</v>
      </c>
    </row>
    <row r="3054" spans="1:17" x14ac:dyDescent="0.25">
      <c r="A3054" s="73" t="s">
        <v>451</v>
      </c>
      <c r="B3054" s="27" t="s">
        <v>48</v>
      </c>
      <c r="C3054" s="74">
        <v>625.94499034377498</v>
      </c>
      <c r="D3054" s="27">
        <v>16</v>
      </c>
      <c r="E3054" s="27">
        <v>3</v>
      </c>
      <c r="F3054" s="77">
        <v>34.233953077574199</v>
      </c>
      <c r="G3054" s="27" t="s">
        <v>857</v>
      </c>
      <c r="H3054" s="27" t="s">
        <v>64</v>
      </c>
      <c r="I3054" s="27">
        <v>658</v>
      </c>
      <c r="J3054" s="27">
        <v>45</v>
      </c>
      <c r="K3054" s="27">
        <v>3</v>
      </c>
      <c r="L3054" s="123">
        <v>6.6666666666666666E-2</v>
      </c>
      <c r="M3054" s="27" t="s">
        <v>64</v>
      </c>
      <c r="N3054" s="70">
        <f t="shared" si="142"/>
        <v>7189.1301462905813</v>
      </c>
      <c r="O3054" s="1">
        <v>44245</v>
      </c>
      <c r="P3054" s="1">
        <f t="shared" si="143"/>
        <v>44227</v>
      </c>
      <c r="Q3054" s="1">
        <f t="shared" si="144"/>
        <v>44240</v>
      </c>
    </row>
    <row r="3055" spans="1:17" x14ac:dyDescent="0.25">
      <c r="A3055" s="73" t="s">
        <v>452</v>
      </c>
      <c r="B3055" s="27" t="s">
        <v>51</v>
      </c>
      <c r="C3055" s="74">
        <v>9210.9950828244691</v>
      </c>
      <c r="D3055" s="27">
        <v>467</v>
      </c>
      <c r="E3055" s="27">
        <v>28</v>
      </c>
      <c r="F3055" s="69">
        <v>21.713180628327052</v>
      </c>
      <c r="G3055" s="27" t="s">
        <v>860</v>
      </c>
      <c r="H3055" s="27" t="s">
        <v>68</v>
      </c>
      <c r="I3055" s="27">
        <v>11726</v>
      </c>
      <c r="J3055" s="27">
        <v>790</v>
      </c>
      <c r="K3055" s="27">
        <v>29</v>
      </c>
      <c r="L3055" s="72">
        <v>3.6708860759493672E-2</v>
      </c>
      <c r="M3055" s="27" t="s">
        <v>64</v>
      </c>
      <c r="N3055" s="70">
        <f t="shared" si="142"/>
        <v>8576.7063481891855</v>
      </c>
      <c r="O3055" s="1">
        <v>44245</v>
      </c>
      <c r="P3055" s="1">
        <f t="shared" si="143"/>
        <v>44227</v>
      </c>
      <c r="Q3055" s="1">
        <f t="shared" si="144"/>
        <v>44240</v>
      </c>
    </row>
    <row r="3056" spans="1:17" x14ac:dyDescent="0.25">
      <c r="A3056" s="73" t="s">
        <v>52</v>
      </c>
      <c r="B3056" s="27" t="s">
        <v>52</v>
      </c>
      <c r="C3056" s="74">
        <v>62728.587628093002</v>
      </c>
      <c r="D3056" s="27">
        <v>3947</v>
      </c>
      <c r="E3056" s="27">
        <v>321</v>
      </c>
      <c r="F3056" s="69">
        <v>36.552028820592895</v>
      </c>
      <c r="G3056" s="27" t="s">
        <v>860</v>
      </c>
      <c r="H3056" s="27" t="s">
        <v>66</v>
      </c>
      <c r="I3056" s="27">
        <v>87424</v>
      </c>
      <c r="J3056" s="27">
        <v>7577</v>
      </c>
      <c r="K3056" s="27">
        <v>358</v>
      </c>
      <c r="L3056" s="72">
        <v>4.7248251286788966E-2</v>
      </c>
      <c r="M3056" s="27" t="s">
        <v>66</v>
      </c>
      <c r="N3056" s="70">
        <f t="shared" si="142"/>
        <v>12079.022159597676</v>
      </c>
      <c r="O3056" s="1">
        <v>44245</v>
      </c>
      <c r="P3056" s="1">
        <f t="shared" si="143"/>
        <v>44227</v>
      </c>
      <c r="Q3056" s="1">
        <f t="shared" si="144"/>
        <v>44240</v>
      </c>
    </row>
    <row r="3057" spans="1:17" x14ac:dyDescent="0.25">
      <c r="A3057" s="73" t="s">
        <v>453</v>
      </c>
      <c r="B3057" s="27" t="s">
        <v>52</v>
      </c>
      <c r="C3057" s="74">
        <v>3007.0790085752401</v>
      </c>
      <c r="D3057" s="27">
        <v>128</v>
      </c>
      <c r="E3057" s="27">
        <v>9</v>
      </c>
      <c r="F3057" s="77">
        <v>21.378126115872494</v>
      </c>
      <c r="G3057" s="27" t="s">
        <v>857</v>
      </c>
      <c r="H3057" s="27" t="s">
        <v>66</v>
      </c>
      <c r="I3057" s="27">
        <v>3120</v>
      </c>
      <c r="J3057" s="27">
        <v>225</v>
      </c>
      <c r="K3057" s="27">
        <v>10</v>
      </c>
      <c r="L3057" s="123">
        <v>4.4444444444444446E-2</v>
      </c>
      <c r="M3057" s="27" t="s">
        <v>68</v>
      </c>
      <c r="N3057" s="70">
        <f t="shared" si="142"/>
        <v>7482.3441405553704</v>
      </c>
      <c r="O3057" s="1">
        <v>44245</v>
      </c>
      <c r="P3057" s="1">
        <f t="shared" si="143"/>
        <v>44227</v>
      </c>
      <c r="Q3057" s="1">
        <f t="shared" si="144"/>
        <v>44240</v>
      </c>
    </row>
    <row r="3058" spans="1:17" x14ac:dyDescent="0.25">
      <c r="A3058" s="73" t="s">
        <v>454</v>
      </c>
      <c r="B3058" s="27" t="s">
        <v>54</v>
      </c>
      <c r="C3058" s="74">
        <v>3230.2527941828198</v>
      </c>
      <c r="D3058" s="27">
        <v>123</v>
      </c>
      <c r="E3058" s="27">
        <v>4</v>
      </c>
      <c r="F3058" s="77">
        <v>8.8449512752937611</v>
      </c>
      <c r="G3058" s="27" t="s">
        <v>857</v>
      </c>
      <c r="H3058" s="27" t="s">
        <v>64</v>
      </c>
      <c r="I3058" s="27">
        <v>5201</v>
      </c>
      <c r="J3058" s="27">
        <v>352</v>
      </c>
      <c r="K3058" s="27">
        <v>4</v>
      </c>
      <c r="L3058" s="123">
        <v>1.1363636363636364E-2</v>
      </c>
      <c r="M3058" s="27" t="s">
        <v>64</v>
      </c>
      <c r="N3058" s="70">
        <f t="shared" si="142"/>
        <v>10896.979971161916</v>
      </c>
      <c r="O3058" s="1">
        <v>44245</v>
      </c>
      <c r="P3058" s="1">
        <f t="shared" si="143"/>
        <v>44227</v>
      </c>
      <c r="Q3058" s="1">
        <f t="shared" si="144"/>
        <v>44240</v>
      </c>
    </row>
    <row r="3059" spans="1:17" x14ac:dyDescent="0.25">
      <c r="A3059" s="73" t="s">
        <v>455</v>
      </c>
      <c r="B3059" s="27" t="s">
        <v>41</v>
      </c>
      <c r="C3059" s="74">
        <v>2582.8318203587801</v>
      </c>
      <c r="D3059" s="27">
        <v>60</v>
      </c>
      <c r="E3059" s="27">
        <v>2</v>
      </c>
      <c r="F3059" s="77">
        <v>5.5310276778802665</v>
      </c>
      <c r="G3059" s="27" t="s">
        <v>857</v>
      </c>
      <c r="H3059" s="27" t="s">
        <v>66</v>
      </c>
      <c r="I3059" s="27">
        <v>3975</v>
      </c>
      <c r="J3059" s="27">
        <v>251</v>
      </c>
      <c r="K3059" s="27">
        <v>4</v>
      </c>
      <c r="L3059" s="123">
        <v>1.5936254980079681E-2</v>
      </c>
      <c r="M3059" s="27" t="s">
        <v>64</v>
      </c>
      <c r="N3059" s="70">
        <f t="shared" si="142"/>
        <v>9718.0156300356284</v>
      </c>
      <c r="O3059" s="1">
        <v>44245</v>
      </c>
      <c r="P3059" s="1">
        <f t="shared" si="143"/>
        <v>44227</v>
      </c>
      <c r="Q3059" s="1">
        <f t="shared" si="144"/>
        <v>44240</v>
      </c>
    </row>
    <row r="3060" spans="1:17" x14ac:dyDescent="0.25">
      <c r="A3060" s="73" t="s">
        <v>456</v>
      </c>
      <c r="B3060" s="27" t="s">
        <v>51</v>
      </c>
      <c r="C3060" s="74">
        <v>101530.854278618</v>
      </c>
      <c r="D3060" s="27">
        <v>6104</v>
      </c>
      <c r="E3060" s="27">
        <v>377</v>
      </c>
      <c r="F3060" s="75">
        <v>26.522549839554024</v>
      </c>
      <c r="G3060" s="27" t="s">
        <v>859</v>
      </c>
      <c r="H3060" s="27" t="s">
        <v>66</v>
      </c>
      <c r="I3060" s="27">
        <v>159093</v>
      </c>
      <c r="J3060" s="27">
        <v>12584</v>
      </c>
      <c r="K3060" s="27">
        <v>450</v>
      </c>
      <c r="L3060" s="122">
        <v>3.5759694850603943E-2</v>
      </c>
      <c r="M3060" s="27" t="s">
        <v>66</v>
      </c>
      <c r="N3060" s="70">
        <f t="shared" si="142"/>
        <v>12394.261911228832</v>
      </c>
      <c r="O3060" s="1">
        <v>44245</v>
      </c>
      <c r="P3060" s="1">
        <f t="shared" si="143"/>
        <v>44227</v>
      </c>
      <c r="Q3060" s="1">
        <f t="shared" si="144"/>
        <v>44240</v>
      </c>
    </row>
    <row r="3061" spans="1:17" x14ac:dyDescent="0.25">
      <c r="A3061" s="73" t="s">
        <v>457</v>
      </c>
      <c r="B3061" s="27" t="s">
        <v>51</v>
      </c>
      <c r="C3061" s="74">
        <v>34437.884502636203</v>
      </c>
      <c r="D3061" s="27">
        <v>3423</v>
      </c>
      <c r="E3061" s="27">
        <v>149</v>
      </c>
      <c r="F3061" s="75">
        <v>30.904503271803581</v>
      </c>
      <c r="G3061" s="27" t="s">
        <v>859</v>
      </c>
      <c r="H3061" s="27" t="s">
        <v>66</v>
      </c>
      <c r="I3061" s="27">
        <v>60293</v>
      </c>
      <c r="J3061" s="27">
        <v>4536</v>
      </c>
      <c r="K3061" s="27">
        <v>192</v>
      </c>
      <c r="L3061" s="122">
        <v>4.2328042328042326E-2</v>
      </c>
      <c r="M3061" s="27" t="s">
        <v>66</v>
      </c>
      <c r="N3061" s="70">
        <f t="shared" si="142"/>
        <v>13171.540776997412</v>
      </c>
      <c r="O3061" s="1">
        <v>44245</v>
      </c>
      <c r="P3061" s="1">
        <f t="shared" si="143"/>
        <v>44227</v>
      </c>
      <c r="Q3061" s="1">
        <f t="shared" si="144"/>
        <v>44240</v>
      </c>
    </row>
    <row r="3062" spans="1:17" x14ac:dyDescent="0.25">
      <c r="A3062" s="73" t="s">
        <v>458</v>
      </c>
      <c r="B3062" s="27" t="s">
        <v>43</v>
      </c>
      <c r="C3062" s="74">
        <v>15123.002698759299</v>
      </c>
      <c r="D3062" s="27">
        <v>1300</v>
      </c>
      <c r="E3062" s="27">
        <v>76</v>
      </c>
      <c r="F3062" s="69">
        <v>35.896121535551877</v>
      </c>
      <c r="G3062" s="27" t="s">
        <v>860</v>
      </c>
      <c r="H3062" s="27" t="s">
        <v>66</v>
      </c>
      <c r="I3062" s="27">
        <v>22554</v>
      </c>
      <c r="J3062" s="27">
        <v>1707</v>
      </c>
      <c r="K3062" s="27">
        <v>89</v>
      </c>
      <c r="L3062" s="72">
        <v>5.2138254247217339E-2</v>
      </c>
      <c r="M3062" s="27" t="s">
        <v>66</v>
      </c>
      <c r="N3062" s="70">
        <f t="shared" si="142"/>
        <v>11287.440953376563</v>
      </c>
      <c r="O3062" s="1">
        <v>44245</v>
      </c>
      <c r="P3062" s="1">
        <f t="shared" si="143"/>
        <v>44227</v>
      </c>
      <c r="Q3062" s="1">
        <f t="shared" si="144"/>
        <v>44240</v>
      </c>
    </row>
    <row r="3063" spans="1:17" x14ac:dyDescent="0.25">
      <c r="A3063" s="73" t="s">
        <v>459</v>
      </c>
      <c r="B3063" s="27" t="s">
        <v>49</v>
      </c>
      <c r="C3063" s="74">
        <v>27680.062234411598</v>
      </c>
      <c r="D3063" s="27">
        <v>1666</v>
      </c>
      <c r="E3063" s="27">
        <v>106</v>
      </c>
      <c r="F3063" s="75">
        <v>27.35336541987915</v>
      </c>
      <c r="G3063" s="27" t="s">
        <v>859</v>
      </c>
      <c r="H3063" s="27" t="s">
        <v>66</v>
      </c>
      <c r="I3063" s="27">
        <v>45582</v>
      </c>
      <c r="J3063" s="27">
        <v>3620</v>
      </c>
      <c r="K3063" s="27">
        <v>118</v>
      </c>
      <c r="L3063" s="122">
        <v>3.2596685082872931E-2</v>
      </c>
      <c r="M3063" s="27" t="s">
        <v>66</v>
      </c>
      <c r="N3063" s="70">
        <f t="shared" si="142"/>
        <v>13078.00527810826</v>
      </c>
      <c r="O3063" s="1">
        <v>44245</v>
      </c>
      <c r="P3063" s="1">
        <f t="shared" si="143"/>
        <v>44227</v>
      </c>
      <c r="Q3063" s="1">
        <f t="shared" si="144"/>
        <v>44240</v>
      </c>
    </row>
    <row r="3064" spans="1:17" x14ac:dyDescent="0.25">
      <c r="A3064" s="73" t="s">
        <v>460</v>
      </c>
      <c r="B3064" s="27" t="s">
        <v>43</v>
      </c>
      <c r="C3064" s="74">
        <v>12712.6088020805</v>
      </c>
      <c r="D3064" s="27">
        <v>795</v>
      </c>
      <c r="E3064" s="27">
        <v>26</v>
      </c>
      <c r="F3064" s="75">
        <v>14.608668339097509</v>
      </c>
      <c r="G3064" s="27" t="s">
        <v>859</v>
      </c>
      <c r="H3064" s="27" t="s">
        <v>66</v>
      </c>
      <c r="I3064" s="27">
        <v>13172</v>
      </c>
      <c r="J3064" s="27">
        <v>991</v>
      </c>
      <c r="K3064" s="27">
        <v>30</v>
      </c>
      <c r="L3064" s="122">
        <v>3.0272452068617558E-2</v>
      </c>
      <c r="M3064" s="27" t="s">
        <v>66</v>
      </c>
      <c r="N3064" s="70">
        <f t="shared" si="142"/>
        <v>7795.4101744861091</v>
      </c>
      <c r="O3064" s="1">
        <v>44245</v>
      </c>
      <c r="P3064" s="1">
        <f t="shared" si="143"/>
        <v>44227</v>
      </c>
      <c r="Q3064" s="1">
        <f t="shared" si="144"/>
        <v>44240</v>
      </c>
    </row>
    <row r="3065" spans="1:17" x14ac:dyDescent="0.25">
      <c r="A3065" s="73" t="s">
        <v>461</v>
      </c>
      <c r="B3065" s="27" t="s">
        <v>53</v>
      </c>
      <c r="C3065" s="74">
        <v>60849.009238985098</v>
      </c>
      <c r="D3065" s="27">
        <v>9218</v>
      </c>
      <c r="E3065" s="27">
        <v>394</v>
      </c>
      <c r="F3065" s="69">
        <v>46.250312856082488</v>
      </c>
      <c r="G3065" s="27" t="s">
        <v>860</v>
      </c>
      <c r="H3065" s="27" t="s">
        <v>66</v>
      </c>
      <c r="I3065" s="27">
        <v>129983</v>
      </c>
      <c r="J3065" s="27">
        <v>8902</v>
      </c>
      <c r="K3065" s="27">
        <v>514</v>
      </c>
      <c r="L3065" s="72">
        <v>5.7739833745225795E-2</v>
      </c>
      <c r="M3065" s="27" t="s">
        <v>66</v>
      </c>
      <c r="N3065" s="70">
        <f t="shared" si="142"/>
        <v>14629.654798547837</v>
      </c>
      <c r="O3065" s="1">
        <v>44245</v>
      </c>
      <c r="P3065" s="1">
        <f t="shared" si="143"/>
        <v>44227</v>
      </c>
      <c r="Q3065" s="1">
        <f t="shared" si="144"/>
        <v>44240</v>
      </c>
    </row>
    <row r="3066" spans="1:17" x14ac:dyDescent="0.25">
      <c r="A3066" s="73" t="s">
        <v>462</v>
      </c>
      <c r="B3066" s="27" t="s">
        <v>42</v>
      </c>
      <c r="C3066" s="74">
        <v>1304.7898284374701</v>
      </c>
      <c r="D3066" s="27">
        <v>33</v>
      </c>
      <c r="E3066" s="27">
        <v>1</v>
      </c>
      <c r="F3066" s="77">
        <v>5.4743353965373531</v>
      </c>
      <c r="G3066" s="27" t="s">
        <v>857</v>
      </c>
      <c r="H3066" s="27" t="s">
        <v>66</v>
      </c>
      <c r="I3066" s="27">
        <v>1607</v>
      </c>
      <c r="J3066" s="27">
        <v>116</v>
      </c>
      <c r="K3066" s="27">
        <v>1</v>
      </c>
      <c r="L3066" s="123">
        <v>8.6206896551724137E-3</v>
      </c>
      <c r="M3066" s="27" t="s">
        <v>66</v>
      </c>
      <c r="N3066" s="70">
        <f t="shared" si="142"/>
        <v>8890.3206839766608</v>
      </c>
      <c r="O3066" s="1">
        <v>44245</v>
      </c>
      <c r="P3066" s="1">
        <f t="shared" si="143"/>
        <v>44227</v>
      </c>
      <c r="Q3066" s="1">
        <f t="shared" si="144"/>
        <v>44240</v>
      </c>
    </row>
    <row r="3067" spans="1:17" x14ac:dyDescent="0.25">
      <c r="A3067" s="73" t="s">
        <v>463</v>
      </c>
      <c r="B3067" s="27" t="s">
        <v>52</v>
      </c>
      <c r="C3067" s="74">
        <v>5675.6338289658797</v>
      </c>
      <c r="D3067" s="27">
        <v>392</v>
      </c>
      <c r="E3067" s="27">
        <v>24</v>
      </c>
      <c r="F3067" s="75">
        <v>30.204304328738967</v>
      </c>
      <c r="G3067" s="27" t="s">
        <v>859</v>
      </c>
      <c r="H3067" s="27" t="s">
        <v>66</v>
      </c>
      <c r="I3067" s="27">
        <v>7219</v>
      </c>
      <c r="J3067" s="27">
        <v>625</v>
      </c>
      <c r="K3067" s="27">
        <v>28</v>
      </c>
      <c r="L3067" s="122">
        <v>4.48E-2</v>
      </c>
      <c r="M3067" s="27" t="s">
        <v>66</v>
      </c>
      <c r="N3067" s="70">
        <f t="shared" si="142"/>
        <v>11011.98595318608</v>
      </c>
      <c r="O3067" s="1">
        <v>44245</v>
      </c>
      <c r="P3067" s="1">
        <f t="shared" si="143"/>
        <v>44227</v>
      </c>
      <c r="Q3067" s="1">
        <f t="shared" si="144"/>
        <v>44240</v>
      </c>
    </row>
    <row r="3068" spans="1:17" x14ac:dyDescent="0.25">
      <c r="A3068" s="73" t="s">
        <v>464</v>
      </c>
      <c r="B3068" s="27" t="s">
        <v>52</v>
      </c>
      <c r="C3068" s="74">
        <v>18091.285950418602</v>
      </c>
      <c r="D3068" s="27">
        <v>1509</v>
      </c>
      <c r="E3068" s="27">
        <v>124</v>
      </c>
      <c r="F3068" s="69">
        <v>48.958061253450687</v>
      </c>
      <c r="G3068" s="27" t="s">
        <v>860</v>
      </c>
      <c r="H3068" s="27" t="s">
        <v>64</v>
      </c>
      <c r="I3068" s="27">
        <v>25374</v>
      </c>
      <c r="J3068" s="27">
        <v>2127</v>
      </c>
      <c r="K3068" s="27">
        <v>133</v>
      </c>
      <c r="L3068" s="72">
        <v>6.2529384109073813E-2</v>
      </c>
      <c r="M3068" s="27" t="s">
        <v>66</v>
      </c>
      <c r="N3068" s="70">
        <f t="shared" si="142"/>
        <v>11757.041516171406</v>
      </c>
      <c r="O3068" s="1">
        <v>44245</v>
      </c>
      <c r="P3068" s="1">
        <f t="shared" si="143"/>
        <v>44227</v>
      </c>
      <c r="Q3068" s="1">
        <f t="shared" si="144"/>
        <v>44240</v>
      </c>
    </row>
    <row r="3069" spans="1:17" x14ac:dyDescent="0.25">
      <c r="A3069" s="73" t="s">
        <v>465</v>
      </c>
      <c r="B3069" s="27" t="s">
        <v>45</v>
      </c>
      <c r="C3069" s="74">
        <v>6461.82916759405</v>
      </c>
      <c r="D3069" s="27">
        <v>231</v>
      </c>
      <c r="E3069" s="27">
        <v>11</v>
      </c>
      <c r="F3069" s="78">
        <v>12.159316895200943</v>
      </c>
      <c r="G3069" s="27" t="s">
        <v>858</v>
      </c>
      <c r="H3069" s="27" t="s">
        <v>68</v>
      </c>
      <c r="I3069" s="27">
        <v>8638</v>
      </c>
      <c r="J3069" s="27">
        <v>734</v>
      </c>
      <c r="K3069" s="27">
        <v>13</v>
      </c>
      <c r="L3069" s="124">
        <v>1.7711171662125342E-2</v>
      </c>
      <c r="M3069" s="27" t="s">
        <v>64</v>
      </c>
      <c r="N3069" s="70">
        <f t="shared" si="142"/>
        <v>11359.012765007716</v>
      </c>
      <c r="O3069" s="1">
        <v>44245</v>
      </c>
      <c r="P3069" s="1">
        <f t="shared" si="143"/>
        <v>44227</v>
      </c>
      <c r="Q3069" s="1">
        <f t="shared" si="144"/>
        <v>44240</v>
      </c>
    </row>
    <row r="3070" spans="1:17" x14ac:dyDescent="0.25">
      <c r="A3070" s="73" t="s">
        <v>466</v>
      </c>
      <c r="B3070" s="27" t="s">
        <v>46</v>
      </c>
      <c r="C3070" s="74">
        <v>335.85846276679899</v>
      </c>
      <c r="D3070" s="27">
        <v>7</v>
      </c>
      <c r="E3070" s="27">
        <v>0</v>
      </c>
      <c r="F3070" s="77">
        <v>0</v>
      </c>
      <c r="G3070" s="27" t="s">
        <v>857</v>
      </c>
      <c r="H3070" s="27" t="s">
        <v>68</v>
      </c>
      <c r="I3070" s="27">
        <v>408</v>
      </c>
      <c r="J3070" s="27">
        <v>40</v>
      </c>
      <c r="K3070" s="27">
        <v>0</v>
      </c>
      <c r="L3070" s="147">
        <v>0</v>
      </c>
      <c r="M3070" s="27" t="s">
        <v>68</v>
      </c>
      <c r="N3070" s="70">
        <f t="shared" si="142"/>
        <v>11909.778801010509</v>
      </c>
      <c r="O3070" s="1">
        <v>44245</v>
      </c>
      <c r="P3070" s="1">
        <f t="shared" si="143"/>
        <v>44227</v>
      </c>
      <c r="Q3070" s="1">
        <f t="shared" si="144"/>
        <v>44240</v>
      </c>
    </row>
    <row r="3071" spans="1:17" x14ac:dyDescent="0.25">
      <c r="A3071" s="73" t="s">
        <v>467</v>
      </c>
      <c r="B3071" s="27" t="s">
        <v>45</v>
      </c>
      <c r="C3071" s="74">
        <v>6179.81950587131</v>
      </c>
      <c r="D3071" s="27">
        <v>330</v>
      </c>
      <c r="E3071" s="27">
        <v>24</v>
      </c>
      <c r="F3071" s="75">
        <v>27.74006122115718</v>
      </c>
      <c r="G3071" s="27" t="s">
        <v>859</v>
      </c>
      <c r="H3071" s="27" t="s">
        <v>64</v>
      </c>
      <c r="I3071" s="27">
        <v>8898</v>
      </c>
      <c r="J3071" s="27">
        <v>695</v>
      </c>
      <c r="K3071" s="27">
        <v>27</v>
      </c>
      <c r="L3071" s="122">
        <v>3.884892086330935E-2</v>
      </c>
      <c r="M3071" s="27" t="s">
        <v>64</v>
      </c>
      <c r="N3071" s="70">
        <f t="shared" si="142"/>
        <v>11246.283153410805</v>
      </c>
      <c r="O3071" s="1">
        <v>44245</v>
      </c>
      <c r="P3071" s="1">
        <f t="shared" si="143"/>
        <v>44227</v>
      </c>
      <c r="Q3071" s="1">
        <f t="shared" si="144"/>
        <v>44240</v>
      </c>
    </row>
    <row r="3072" spans="1:17" x14ac:dyDescent="0.25">
      <c r="A3072" s="73" t="s">
        <v>468</v>
      </c>
      <c r="B3072" s="27" t="s">
        <v>54</v>
      </c>
      <c r="C3072" s="74">
        <v>1273.84035727372</v>
      </c>
      <c r="D3072" s="27">
        <v>55</v>
      </c>
      <c r="E3072" s="27">
        <v>2</v>
      </c>
      <c r="F3072" s="77">
        <v>11.214681811690005</v>
      </c>
      <c r="G3072" s="27" t="s">
        <v>857</v>
      </c>
      <c r="H3072" s="27" t="s">
        <v>66</v>
      </c>
      <c r="I3072" s="27">
        <v>1507</v>
      </c>
      <c r="J3072" s="27">
        <v>93</v>
      </c>
      <c r="K3072" s="27">
        <v>4</v>
      </c>
      <c r="L3072" s="123">
        <v>4.3010752688172046E-2</v>
      </c>
      <c r="M3072" s="27" t="s">
        <v>64</v>
      </c>
      <c r="N3072" s="70">
        <f t="shared" si="142"/>
        <v>7300.7578594101942</v>
      </c>
      <c r="O3072" s="1">
        <v>44245</v>
      </c>
      <c r="P3072" s="1">
        <f t="shared" si="143"/>
        <v>44227</v>
      </c>
      <c r="Q3072" s="1">
        <f t="shared" si="144"/>
        <v>44240</v>
      </c>
    </row>
    <row r="3073" spans="1:17" x14ac:dyDescent="0.25">
      <c r="A3073" s="73" t="s">
        <v>469</v>
      </c>
      <c r="B3073" s="27" t="s">
        <v>47</v>
      </c>
      <c r="C3073" s="74">
        <v>1894.7075901246999</v>
      </c>
      <c r="D3073" s="27">
        <v>100</v>
      </c>
      <c r="E3073" s="27">
        <v>9</v>
      </c>
      <c r="F3073" s="77">
        <v>33.929095244445257</v>
      </c>
      <c r="G3073" s="27" t="s">
        <v>857</v>
      </c>
      <c r="H3073" s="27" t="s">
        <v>66</v>
      </c>
      <c r="I3073" s="27">
        <v>2021</v>
      </c>
      <c r="J3073" s="27">
        <v>148</v>
      </c>
      <c r="K3073" s="27">
        <v>9</v>
      </c>
      <c r="L3073" s="123">
        <v>6.0810810810810814E-2</v>
      </c>
      <c r="M3073" s="27" t="s">
        <v>66</v>
      </c>
      <c r="N3073" s="70">
        <f t="shared" si="142"/>
        <v>7811.2317051656191</v>
      </c>
      <c r="O3073" s="1">
        <v>44245</v>
      </c>
      <c r="P3073" s="1">
        <f t="shared" si="143"/>
        <v>44227</v>
      </c>
      <c r="Q3073" s="1">
        <f t="shared" si="144"/>
        <v>44240</v>
      </c>
    </row>
    <row r="3074" spans="1:17" x14ac:dyDescent="0.25">
      <c r="A3074" s="73" t="s">
        <v>470</v>
      </c>
      <c r="B3074" s="27" t="s">
        <v>54</v>
      </c>
      <c r="C3074" s="74">
        <v>9116.2129377530891</v>
      </c>
      <c r="D3074" s="27">
        <v>509</v>
      </c>
      <c r="E3074" s="27">
        <v>50</v>
      </c>
      <c r="F3074" s="69">
        <v>39.176669038062599</v>
      </c>
      <c r="G3074" s="27" t="s">
        <v>860</v>
      </c>
      <c r="H3074" s="27" t="s">
        <v>66</v>
      </c>
      <c r="I3074" s="27">
        <v>13113</v>
      </c>
      <c r="J3074" s="27">
        <v>1025</v>
      </c>
      <c r="K3074" s="27">
        <v>54</v>
      </c>
      <c r="L3074" s="72">
        <v>5.2682926829268291E-2</v>
      </c>
      <c r="M3074" s="27" t="s">
        <v>66</v>
      </c>
      <c r="N3074" s="70">
        <f t="shared" ref="N3074:N3119" si="145">(J3074/C3074)*100000</f>
        <v>11243.704013923967</v>
      </c>
      <c r="O3074" s="1">
        <v>44245</v>
      </c>
      <c r="P3074" s="1">
        <f t="shared" ref="P3074:P3137" si="146">O3074-18</f>
        <v>44227</v>
      </c>
      <c r="Q3074" s="1">
        <f t="shared" ref="Q3074:Q3137" si="147">O3074-5</f>
        <v>44240</v>
      </c>
    </row>
    <row r="3075" spans="1:17" x14ac:dyDescent="0.25">
      <c r="A3075" s="73" t="s">
        <v>471</v>
      </c>
      <c r="B3075" s="27" t="s">
        <v>45</v>
      </c>
      <c r="C3075" s="74">
        <v>45021.147202316999</v>
      </c>
      <c r="D3075" s="27">
        <v>3971</v>
      </c>
      <c r="E3075" s="27">
        <v>195</v>
      </c>
      <c r="F3075" s="75">
        <v>30.937842090026972</v>
      </c>
      <c r="G3075" s="27" t="s">
        <v>859</v>
      </c>
      <c r="H3075" s="27" t="s">
        <v>66</v>
      </c>
      <c r="I3075" s="27">
        <v>104553</v>
      </c>
      <c r="J3075" s="27">
        <v>8267</v>
      </c>
      <c r="K3075" s="27">
        <v>241</v>
      </c>
      <c r="L3075" s="122">
        <v>2.9152050320551591E-2</v>
      </c>
      <c r="M3075" s="27" t="s">
        <v>66</v>
      </c>
      <c r="N3075" s="70">
        <f t="shared" si="145"/>
        <v>18362.481886233549</v>
      </c>
      <c r="O3075" s="1">
        <v>44245</v>
      </c>
      <c r="P3075" s="1">
        <f t="shared" si="146"/>
        <v>44227</v>
      </c>
      <c r="Q3075" s="1">
        <f t="shared" si="147"/>
        <v>44240</v>
      </c>
    </row>
    <row r="3076" spans="1:17" x14ac:dyDescent="0.25">
      <c r="A3076" s="73" t="s">
        <v>472</v>
      </c>
      <c r="B3076" s="27" t="s">
        <v>45</v>
      </c>
      <c r="C3076" s="74">
        <v>8853.2027967598096</v>
      </c>
      <c r="D3076" s="27">
        <v>556</v>
      </c>
      <c r="E3076" s="27">
        <v>23</v>
      </c>
      <c r="F3076" s="75">
        <v>18.55664193593773</v>
      </c>
      <c r="G3076" s="27" t="s">
        <v>859</v>
      </c>
      <c r="H3076" s="27" t="s">
        <v>66</v>
      </c>
      <c r="I3076" s="27">
        <v>10751</v>
      </c>
      <c r="J3076" s="27">
        <v>720</v>
      </c>
      <c r="K3076" s="27">
        <v>28</v>
      </c>
      <c r="L3076" s="122">
        <v>3.888888888888889E-2</v>
      </c>
      <c r="M3076" s="27" t="s">
        <v>66</v>
      </c>
      <c r="N3076" s="70">
        <f t="shared" si="145"/>
        <v>8132.6500310544488</v>
      </c>
      <c r="O3076" s="1">
        <v>44245</v>
      </c>
      <c r="P3076" s="1">
        <f t="shared" si="146"/>
        <v>44227</v>
      </c>
      <c r="Q3076" s="1">
        <f t="shared" si="147"/>
        <v>44240</v>
      </c>
    </row>
    <row r="3077" spans="1:17" x14ac:dyDescent="0.25">
      <c r="A3077" s="73" t="s">
        <v>473</v>
      </c>
      <c r="B3077" s="27" t="s">
        <v>42</v>
      </c>
      <c r="C3077" s="74">
        <v>931.64345052579108</v>
      </c>
      <c r="D3077" s="27">
        <v>29</v>
      </c>
      <c r="E3077" s="27">
        <v>2</v>
      </c>
      <c r="F3077" s="77">
        <v>15.333885809696687</v>
      </c>
      <c r="G3077" s="27" t="s">
        <v>857</v>
      </c>
      <c r="H3077" s="27" t="s">
        <v>64</v>
      </c>
      <c r="I3077" s="27">
        <v>1539</v>
      </c>
      <c r="J3077" s="27">
        <v>124</v>
      </c>
      <c r="K3077" s="27">
        <v>2</v>
      </c>
      <c r="L3077" s="123">
        <v>1.6129032258064516E-2</v>
      </c>
      <c r="M3077" s="27" t="s">
        <v>64</v>
      </c>
      <c r="N3077" s="70">
        <f t="shared" si="145"/>
        <v>13309.812882816725</v>
      </c>
      <c r="O3077" s="1">
        <v>44245</v>
      </c>
      <c r="P3077" s="1">
        <f t="shared" si="146"/>
        <v>44227</v>
      </c>
      <c r="Q3077" s="1">
        <f t="shared" si="147"/>
        <v>44240</v>
      </c>
    </row>
    <row r="3078" spans="1:17" x14ac:dyDescent="0.25">
      <c r="A3078" s="73" t="s">
        <v>474</v>
      </c>
      <c r="B3078" s="27" t="s">
        <v>41</v>
      </c>
      <c r="C3078" s="74">
        <v>21077.958151310399</v>
      </c>
      <c r="D3078" s="27">
        <v>834</v>
      </c>
      <c r="E3078" s="27">
        <v>51</v>
      </c>
      <c r="F3078" s="75">
        <v>17.2827800335616</v>
      </c>
      <c r="G3078" s="27" t="s">
        <v>859</v>
      </c>
      <c r="H3078" s="27" t="s">
        <v>66</v>
      </c>
      <c r="I3078" s="27">
        <v>22936</v>
      </c>
      <c r="J3078" s="27">
        <v>1660</v>
      </c>
      <c r="K3078" s="27">
        <v>60</v>
      </c>
      <c r="L3078" s="122">
        <v>3.614457831325301E-2</v>
      </c>
      <c r="M3078" s="27" t="s">
        <v>66</v>
      </c>
      <c r="N3078" s="70">
        <f t="shared" si="145"/>
        <v>7875.5256466661076</v>
      </c>
      <c r="O3078" s="1">
        <v>44245</v>
      </c>
      <c r="P3078" s="1">
        <f t="shared" si="146"/>
        <v>44227</v>
      </c>
      <c r="Q3078" s="1">
        <f t="shared" si="147"/>
        <v>44240</v>
      </c>
    </row>
    <row r="3079" spans="1:17" x14ac:dyDescent="0.25">
      <c r="A3079" s="73" t="s">
        <v>475</v>
      </c>
      <c r="B3079" s="27" t="s">
        <v>45</v>
      </c>
      <c r="C3079" s="74">
        <v>28486.308874618499</v>
      </c>
      <c r="D3079" s="27">
        <v>3441</v>
      </c>
      <c r="E3079" s="27">
        <v>162</v>
      </c>
      <c r="F3079" s="69">
        <v>40.621017704890491</v>
      </c>
      <c r="G3079" s="27" t="s">
        <v>860</v>
      </c>
      <c r="H3079" s="27" t="s">
        <v>66</v>
      </c>
      <c r="I3079" s="27">
        <v>56869</v>
      </c>
      <c r="J3079" s="27">
        <v>3953</v>
      </c>
      <c r="K3079" s="27">
        <v>198</v>
      </c>
      <c r="L3079" s="72">
        <v>5.008854034910195E-2</v>
      </c>
      <c r="M3079" s="27" t="s">
        <v>66</v>
      </c>
      <c r="N3079" s="70">
        <f t="shared" si="145"/>
        <v>13876.841739654627</v>
      </c>
      <c r="O3079" s="1">
        <v>44245</v>
      </c>
      <c r="P3079" s="1">
        <f t="shared" si="146"/>
        <v>44227</v>
      </c>
      <c r="Q3079" s="1">
        <f t="shared" si="147"/>
        <v>44240</v>
      </c>
    </row>
    <row r="3080" spans="1:17" x14ac:dyDescent="0.25">
      <c r="A3080" s="73" t="s">
        <v>476</v>
      </c>
      <c r="B3080" s="27" t="s">
        <v>42</v>
      </c>
      <c r="C3080" s="74">
        <v>620.40356759031897</v>
      </c>
      <c r="D3080" s="27">
        <v>13</v>
      </c>
      <c r="E3080" s="27">
        <v>0</v>
      </c>
      <c r="F3080" s="77">
        <v>0</v>
      </c>
      <c r="G3080" s="27" t="s">
        <v>857</v>
      </c>
      <c r="H3080" s="27" t="s">
        <v>68</v>
      </c>
      <c r="I3080" s="27">
        <v>720</v>
      </c>
      <c r="J3080" s="27">
        <v>61</v>
      </c>
      <c r="K3080" s="27">
        <v>0</v>
      </c>
      <c r="L3080" s="147">
        <v>0</v>
      </c>
      <c r="M3080" s="27" t="s">
        <v>68</v>
      </c>
      <c r="N3080" s="70">
        <f t="shared" si="145"/>
        <v>9832.309674963235</v>
      </c>
      <c r="O3080" s="1">
        <v>44245</v>
      </c>
      <c r="P3080" s="1">
        <f t="shared" si="146"/>
        <v>44227</v>
      </c>
      <c r="Q3080" s="1">
        <f t="shared" si="147"/>
        <v>44240</v>
      </c>
    </row>
    <row r="3081" spans="1:17" x14ac:dyDescent="0.25">
      <c r="A3081" s="73" t="s">
        <v>477</v>
      </c>
      <c r="B3081" s="27" t="s">
        <v>52</v>
      </c>
      <c r="C3081" s="74">
        <v>18099.241781728299</v>
      </c>
      <c r="D3081" s="27">
        <v>979</v>
      </c>
      <c r="E3081" s="27">
        <v>61</v>
      </c>
      <c r="F3081" s="75">
        <v>24.073620926714828</v>
      </c>
      <c r="G3081" s="27" t="s">
        <v>859</v>
      </c>
      <c r="H3081" s="27" t="s">
        <v>66</v>
      </c>
      <c r="I3081" s="27">
        <v>26144</v>
      </c>
      <c r="J3081" s="27">
        <v>2314</v>
      </c>
      <c r="K3081" s="27">
        <v>69</v>
      </c>
      <c r="L3081" s="122">
        <v>2.9818496110630942E-2</v>
      </c>
      <c r="M3081" s="27" t="s">
        <v>66</v>
      </c>
      <c r="N3081" s="70">
        <f t="shared" si="145"/>
        <v>12785.065959702515</v>
      </c>
      <c r="O3081" s="1">
        <v>44245</v>
      </c>
      <c r="P3081" s="1">
        <f t="shared" si="146"/>
        <v>44227</v>
      </c>
      <c r="Q3081" s="1">
        <f t="shared" si="147"/>
        <v>44240</v>
      </c>
    </row>
    <row r="3082" spans="1:17" x14ac:dyDescent="0.25">
      <c r="A3082" s="73" t="s">
        <v>478</v>
      </c>
      <c r="B3082" s="27" t="s">
        <v>43</v>
      </c>
      <c r="C3082" s="74">
        <v>14013.208647597899</v>
      </c>
      <c r="D3082" s="27">
        <v>1079</v>
      </c>
      <c r="E3082" s="27">
        <v>46</v>
      </c>
      <c r="F3082" s="69">
        <v>23.447265849977281</v>
      </c>
      <c r="G3082" s="27" t="s">
        <v>860</v>
      </c>
      <c r="H3082" s="27" t="s">
        <v>66</v>
      </c>
      <c r="I3082" s="27">
        <v>14846</v>
      </c>
      <c r="J3082" s="27">
        <v>916</v>
      </c>
      <c r="K3082" s="27">
        <v>54</v>
      </c>
      <c r="L3082" s="72">
        <v>5.8951965065502182E-2</v>
      </c>
      <c r="M3082" s="27" t="s">
        <v>66</v>
      </c>
      <c r="N3082" s="70">
        <f t="shared" si="145"/>
        <v>6536.6899404371443</v>
      </c>
      <c r="O3082" s="1">
        <v>44245</v>
      </c>
      <c r="P3082" s="1">
        <f t="shared" si="146"/>
        <v>44227</v>
      </c>
      <c r="Q3082" s="1">
        <f t="shared" si="147"/>
        <v>44240</v>
      </c>
    </row>
    <row r="3083" spans="1:17" x14ac:dyDescent="0.25">
      <c r="A3083" s="73" t="s">
        <v>479</v>
      </c>
      <c r="B3083" s="27" t="s">
        <v>51</v>
      </c>
      <c r="C3083" s="74">
        <v>18279.738978438399</v>
      </c>
      <c r="D3083" s="27">
        <v>755</v>
      </c>
      <c r="E3083" s="27">
        <v>54</v>
      </c>
      <c r="F3083" s="75">
        <v>21.100645155231668</v>
      </c>
      <c r="G3083" s="27" t="s">
        <v>859</v>
      </c>
      <c r="H3083" s="27" t="s">
        <v>66</v>
      </c>
      <c r="I3083" s="27">
        <v>28458</v>
      </c>
      <c r="J3083" s="27">
        <v>2173</v>
      </c>
      <c r="K3083" s="27">
        <v>70</v>
      </c>
      <c r="L3083" s="122">
        <v>3.2213529682466636E-2</v>
      </c>
      <c r="M3083" s="27" t="s">
        <v>66</v>
      </c>
      <c r="N3083" s="70">
        <f t="shared" si="145"/>
        <v>11887.478276156628</v>
      </c>
      <c r="O3083" s="1">
        <v>44245</v>
      </c>
      <c r="P3083" s="1">
        <f t="shared" si="146"/>
        <v>44227</v>
      </c>
      <c r="Q3083" s="1">
        <f t="shared" si="147"/>
        <v>44240</v>
      </c>
    </row>
    <row r="3084" spans="1:17" x14ac:dyDescent="0.25">
      <c r="A3084" s="73" t="s">
        <v>480</v>
      </c>
      <c r="B3084" s="27" t="s">
        <v>42</v>
      </c>
      <c r="C3084" s="74">
        <v>3054.0870162720894</v>
      </c>
      <c r="D3084" s="27">
        <v>81</v>
      </c>
      <c r="E3084" s="27">
        <v>4</v>
      </c>
      <c r="F3084" s="77">
        <v>9.3551455538761026</v>
      </c>
      <c r="G3084" s="27" t="s">
        <v>857</v>
      </c>
      <c r="H3084" s="27" t="s">
        <v>68</v>
      </c>
      <c r="I3084" s="27">
        <v>11179</v>
      </c>
      <c r="J3084" s="27">
        <v>1236</v>
      </c>
      <c r="K3084" s="27">
        <v>4</v>
      </c>
      <c r="L3084" s="123">
        <v>3.2362459546925568E-3</v>
      </c>
      <c r="M3084" s="27" t="s">
        <v>68</v>
      </c>
      <c r="N3084" s="70">
        <f t="shared" si="145"/>
        <v>40470.35966606802</v>
      </c>
      <c r="O3084" s="1">
        <v>44245</v>
      </c>
      <c r="P3084" s="1">
        <f t="shared" si="146"/>
        <v>44227</v>
      </c>
      <c r="Q3084" s="1">
        <f t="shared" si="147"/>
        <v>44240</v>
      </c>
    </row>
    <row r="3085" spans="1:17" x14ac:dyDescent="0.25">
      <c r="A3085" s="73" t="s">
        <v>481</v>
      </c>
      <c r="B3085" s="27" t="s">
        <v>46</v>
      </c>
      <c r="C3085" s="74">
        <v>1830.68334983656</v>
      </c>
      <c r="D3085" s="27">
        <v>27</v>
      </c>
      <c r="E3085" s="27">
        <v>2</v>
      </c>
      <c r="F3085" s="77">
        <v>7.8034873081626523</v>
      </c>
      <c r="G3085" s="27" t="s">
        <v>857</v>
      </c>
      <c r="H3085" s="27" t="s">
        <v>64</v>
      </c>
      <c r="I3085" s="27">
        <v>4548</v>
      </c>
      <c r="J3085" s="27">
        <v>360</v>
      </c>
      <c r="K3085" s="27">
        <v>2</v>
      </c>
      <c r="L3085" s="123">
        <v>5.5555555555555558E-3</v>
      </c>
      <c r="M3085" s="27" t="s">
        <v>64</v>
      </c>
      <c r="N3085" s="70">
        <f t="shared" si="145"/>
        <v>19664.788016569888</v>
      </c>
      <c r="O3085" s="1">
        <v>44245</v>
      </c>
      <c r="P3085" s="1">
        <f t="shared" si="146"/>
        <v>44227</v>
      </c>
      <c r="Q3085" s="1">
        <f t="shared" si="147"/>
        <v>44240</v>
      </c>
    </row>
    <row r="3086" spans="1:17" x14ac:dyDescent="0.25">
      <c r="A3086" s="73" t="s">
        <v>482</v>
      </c>
      <c r="B3086" s="27" t="s">
        <v>49</v>
      </c>
      <c r="C3086" s="74">
        <v>3773.5522642548599</v>
      </c>
      <c r="D3086" s="27">
        <v>141</v>
      </c>
      <c r="E3086" s="27">
        <v>8</v>
      </c>
      <c r="F3086" s="77">
        <v>15.142988129287456</v>
      </c>
      <c r="G3086" s="27" t="s">
        <v>857</v>
      </c>
      <c r="H3086" s="27" t="s">
        <v>66</v>
      </c>
      <c r="I3086" s="27">
        <v>6747</v>
      </c>
      <c r="J3086" s="27">
        <v>580</v>
      </c>
      <c r="K3086" s="27">
        <v>8</v>
      </c>
      <c r="L3086" s="123">
        <v>1.3793103448275862E-2</v>
      </c>
      <c r="M3086" s="27" t="s">
        <v>66</v>
      </c>
      <c r="N3086" s="70">
        <f t="shared" si="145"/>
        <v>15370.132951226768</v>
      </c>
      <c r="O3086" s="1">
        <v>44245</v>
      </c>
      <c r="P3086" s="1">
        <f t="shared" si="146"/>
        <v>44227</v>
      </c>
      <c r="Q3086" s="1">
        <f t="shared" si="147"/>
        <v>44240</v>
      </c>
    </row>
    <row r="3087" spans="1:17" x14ac:dyDescent="0.25">
      <c r="A3087" s="73" t="s">
        <v>483</v>
      </c>
      <c r="B3087" s="27" t="s">
        <v>49</v>
      </c>
      <c r="C3087" s="74">
        <v>8525.6886385726593</v>
      </c>
      <c r="D3087" s="27">
        <v>770</v>
      </c>
      <c r="E3087" s="27">
        <v>22</v>
      </c>
      <c r="F3087" s="75">
        <v>18.431690835142373</v>
      </c>
      <c r="G3087" s="27" t="s">
        <v>859</v>
      </c>
      <c r="H3087" s="27" t="s">
        <v>66</v>
      </c>
      <c r="I3087" s="27">
        <v>10625</v>
      </c>
      <c r="J3087" s="27">
        <v>550</v>
      </c>
      <c r="K3087" s="27">
        <v>25</v>
      </c>
      <c r="L3087" s="122">
        <v>4.5454545454545456E-2</v>
      </c>
      <c r="M3087" s="27" t="s">
        <v>66</v>
      </c>
      <c r="N3087" s="70">
        <f t="shared" si="145"/>
        <v>6451.0917922998306</v>
      </c>
      <c r="O3087" s="1">
        <v>44245</v>
      </c>
      <c r="P3087" s="1">
        <f t="shared" si="146"/>
        <v>44227</v>
      </c>
      <c r="Q3087" s="1">
        <f t="shared" si="147"/>
        <v>44240</v>
      </c>
    </row>
    <row r="3088" spans="1:17" x14ac:dyDescent="0.25">
      <c r="A3088" s="73" t="s">
        <v>484</v>
      </c>
      <c r="B3088" s="27" t="s">
        <v>54</v>
      </c>
      <c r="C3088" s="74">
        <v>39496.6261109037</v>
      </c>
      <c r="D3088" s="27">
        <v>2460</v>
      </c>
      <c r="E3088" s="27">
        <v>166</v>
      </c>
      <c r="F3088" s="75">
        <v>30.02064739365041</v>
      </c>
      <c r="G3088" s="27" t="s">
        <v>859</v>
      </c>
      <c r="H3088" s="27" t="s">
        <v>66</v>
      </c>
      <c r="I3088" s="27">
        <v>63602</v>
      </c>
      <c r="J3088" s="27">
        <v>4936</v>
      </c>
      <c r="K3088" s="27">
        <v>184</v>
      </c>
      <c r="L3088" s="122">
        <v>3.7277147487844407E-2</v>
      </c>
      <c r="M3088" s="27" t="s">
        <v>68</v>
      </c>
      <c r="N3088" s="70">
        <f t="shared" si="145"/>
        <v>12497.269984884444</v>
      </c>
      <c r="O3088" s="1">
        <v>44245</v>
      </c>
      <c r="P3088" s="1">
        <f t="shared" si="146"/>
        <v>44227</v>
      </c>
      <c r="Q3088" s="1">
        <f t="shared" si="147"/>
        <v>44240</v>
      </c>
    </row>
    <row r="3089" spans="1:17" x14ac:dyDescent="0.25">
      <c r="A3089" s="73" t="s">
        <v>485</v>
      </c>
      <c r="B3089" s="27" t="s">
        <v>46</v>
      </c>
      <c r="C3089" s="74">
        <v>1742.38402050019</v>
      </c>
      <c r="D3089" s="27">
        <v>27</v>
      </c>
      <c r="E3089" s="27">
        <v>3</v>
      </c>
      <c r="F3089" s="77">
        <v>12.298420541310913</v>
      </c>
      <c r="G3089" s="27" t="s">
        <v>857</v>
      </c>
      <c r="H3089" s="27" t="s">
        <v>64</v>
      </c>
      <c r="I3089" s="27">
        <v>2927</v>
      </c>
      <c r="J3089" s="27">
        <v>269</v>
      </c>
      <c r="K3089" s="27">
        <v>3</v>
      </c>
      <c r="L3089" s="123">
        <v>1.1152416356877323E-2</v>
      </c>
      <c r="M3089" s="27" t="s">
        <v>64</v>
      </c>
      <c r="N3089" s="70">
        <f t="shared" si="145"/>
        <v>15438.617252858963</v>
      </c>
      <c r="O3089" s="1">
        <v>44245</v>
      </c>
      <c r="P3089" s="1">
        <f t="shared" si="146"/>
        <v>44227</v>
      </c>
      <c r="Q3089" s="1">
        <f t="shared" si="147"/>
        <v>44240</v>
      </c>
    </row>
    <row r="3090" spans="1:17" x14ac:dyDescent="0.25">
      <c r="A3090" s="73" t="s">
        <v>486</v>
      </c>
      <c r="B3090" s="27" t="s">
        <v>43</v>
      </c>
      <c r="C3090" s="74">
        <v>18521.118345707095</v>
      </c>
      <c r="D3090" s="27">
        <v>1744</v>
      </c>
      <c r="E3090" s="27">
        <v>71</v>
      </c>
      <c r="F3090" s="69">
        <v>27.3818701266711</v>
      </c>
      <c r="G3090" s="27" t="s">
        <v>860</v>
      </c>
      <c r="H3090" s="27" t="s">
        <v>66</v>
      </c>
      <c r="I3090" s="27">
        <v>26737</v>
      </c>
      <c r="J3090" s="27">
        <v>1710</v>
      </c>
      <c r="K3090" s="27">
        <v>86</v>
      </c>
      <c r="L3090" s="72">
        <v>5.0292397660818715E-2</v>
      </c>
      <c r="M3090" s="27" t="s">
        <v>66</v>
      </c>
      <c r="N3090" s="70">
        <f t="shared" si="145"/>
        <v>9232.7038145423394</v>
      </c>
      <c r="O3090" s="1">
        <v>44245</v>
      </c>
      <c r="P3090" s="1">
        <f t="shared" si="146"/>
        <v>44227</v>
      </c>
      <c r="Q3090" s="1">
        <f t="shared" si="147"/>
        <v>44240</v>
      </c>
    </row>
    <row r="3091" spans="1:17" x14ac:dyDescent="0.25">
      <c r="A3091" s="73" t="s">
        <v>487</v>
      </c>
      <c r="B3091" s="27" t="s">
        <v>49</v>
      </c>
      <c r="C3091" s="74">
        <v>75646.311561113689</v>
      </c>
      <c r="D3091" s="27">
        <v>4555</v>
      </c>
      <c r="E3091" s="27">
        <v>245</v>
      </c>
      <c r="F3091" s="75">
        <v>23.133976579759576</v>
      </c>
      <c r="G3091" s="27" t="s">
        <v>859</v>
      </c>
      <c r="H3091" s="27" t="s">
        <v>66</v>
      </c>
      <c r="I3091" s="27">
        <v>349937</v>
      </c>
      <c r="J3091" s="27">
        <v>35295</v>
      </c>
      <c r="K3091" s="27">
        <v>280</v>
      </c>
      <c r="L3091" s="122">
        <v>7.9331350049582101E-3</v>
      </c>
      <c r="M3091" s="27" t="s">
        <v>66</v>
      </c>
      <c r="N3091" s="70">
        <f t="shared" si="145"/>
        <v>46657.925907577948</v>
      </c>
      <c r="O3091" s="1">
        <v>44245</v>
      </c>
      <c r="P3091" s="1">
        <f t="shared" si="146"/>
        <v>44227</v>
      </c>
      <c r="Q3091" s="1">
        <f t="shared" si="147"/>
        <v>44240</v>
      </c>
    </row>
    <row r="3092" spans="1:17" x14ac:dyDescent="0.25">
      <c r="A3092" s="73" t="s">
        <v>488</v>
      </c>
      <c r="B3092" s="27" t="s">
        <v>48</v>
      </c>
      <c r="C3092" s="74">
        <v>18076.3739585127</v>
      </c>
      <c r="D3092" s="27">
        <v>845</v>
      </c>
      <c r="E3092" s="27">
        <v>63</v>
      </c>
      <c r="F3092" s="75">
        <v>24.894373231755456</v>
      </c>
      <c r="G3092" s="27" t="s">
        <v>859</v>
      </c>
      <c r="H3092" s="27" t="s">
        <v>64</v>
      </c>
      <c r="I3092" s="27">
        <v>39673</v>
      </c>
      <c r="J3092" s="27">
        <v>5268</v>
      </c>
      <c r="K3092" s="27">
        <v>70</v>
      </c>
      <c r="L3092" s="122">
        <v>1.3287775246772968E-2</v>
      </c>
      <c r="M3092" s="27" t="s">
        <v>66</v>
      </c>
      <c r="N3092" s="70">
        <f t="shared" si="145"/>
        <v>29143.012929975055</v>
      </c>
      <c r="O3092" s="1">
        <v>44245</v>
      </c>
      <c r="P3092" s="1">
        <f t="shared" si="146"/>
        <v>44227</v>
      </c>
      <c r="Q3092" s="1">
        <f t="shared" si="147"/>
        <v>44240</v>
      </c>
    </row>
    <row r="3093" spans="1:17" x14ac:dyDescent="0.25">
      <c r="A3093" s="73" t="s">
        <v>489</v>
      </c>
      <c r="B3093" s="27" t="s">
        <v>48</v>
      </c>
      <c r="C3093" s="74">
        <v>6017.9931220796398</v>
      </c>
      <c r="D3093" s="27">
        <v>328</v>
      </c>
      <c r="E3093" s="27">
        <v>47</v>
      </c>
      <c r="F3093" s="69">
        <v>55.785089631055079</v>
      </c>
      <c r="G3093" s="27" t="s">
        <v>860</v>
      </c>
      <c r="H3093" s="27" t="s">
        <v>64</v>
      </c>
      <c r="I3093" s="27">
        <v>8830</v>
      </c>
      <c r="J3093" s="27">
        <v>836</v>
      </c>
      <c r="K3093" s="27">
        <v>56</v>
      </c>
      <c r="L3093" s="72">
        <v>6.6985645933014357E-2</v>
      </c>
      <c r="M3093" s="27" t="s">
        <v>64</v>
      </c>
      <c r="N3093" s="70">
        <f t="shared" si="145"/>
        <v>13891.674234933376</v>
      </c>
      <c r="O3093" s="1">
        <v>44245</v>
      </c>
      <c r="P3093" s="1">
        <f t="shared" si="146"/>
        <v>44227</v>
      </c>
      <c r="Q3093" s="1">
        <f t="shared" si="147"/>
        <v>44240</v>
      </c>
    </row>
    <row r="3094" spans="1:17" x14ac:dyDescent="0.25">
      <c r="A3094" s="73" t="s">
        <v>490</v>
      </c>
      <c r="B3094" s="27" t="s">
        <v>54</v>
      </c>
      <c r="C3094" s="74">
        <v>9670.1945178593596</v>
      </c>
      <c r="D3094" s="27">
        <v>385</v>
      </c>
      <c r="E3094" s="27">
        <v>16</v>
      </c>
      <c r="F3094" s="75">
        <v>11.818346991329507</v>
      </c>
      <c r="G3094" s="27" t="s">
        <v>859</v>
      </c>
      <c r="H3094" s="27" t="s">
        <v>66</v>
      </c>
      <c r="I3094" s="27">
        <v>24952</v>
      </c>
      <c r="J3094" s="27">
        <v>2631</v>
      </c>
      <c r="K3094" s="27">
        <v>18</v>
      </c>
      <c r="L3094" s="122">
        <v>6.8415051311288486E-3</v>
      </c>
      <c r="M3094" s="27" t="s">
        <v>66</v>
      </c>
      <c r="N3094" s="70">
        <f t="shared" si="145"/>
        <v>27207.312067414445</v>
      </c>
      <c r="O3094" s="1">
        <v>44245</v>
      </c>
      <c r="P3094" s="1">
        <f t="shared" si="146"/>
        <v>44227</v>
      </c>
      <c r="Q3094" s="1">
        <f t="shared" si="147"/>
        <v>44240</v>
      </c>
    </row>
    <row r="3095" spans="1:17" x14ac:dyDescent="0.25">
      <c r="A3095" s="73" t="s">
        <v>491</v>
      </c>
      <c r="B3095" s="27" t="s">
        <v>54</v>
      </c>
      <c r="C3095" s="74">
        <v>16769.949417917</v>
      </c>
      <c r="D3095" s="27">
        <v>1551</v>
      </c>
      <c r="E3095" s="27">
        <v>132</v>
      </c>
      <c r="F3095" s="69">
        <v>56.223016501754913</v>
      </c>
      <c r="G3095" s="27" t="s">
        <v>860</v>
      </c>
      <c r="H3095" s="27" t="s">
        <v>66</v>
      </c>
      <c r="I3095" s="27">
        <v>23745</v>
      </c>
      <c r="J3095" s="27">
        <v>1790</v>
      </c>
      <c r="K3095" s="27">
        <v>159</v>
      </c>
      <c r="L3095" s="72">
        <v>8.8826815642458104E-2</v>
      </c>
      <c r="M3095" s="27" t="s">
        <v>66</v>
      </c>
      <c r="N3095" s="70">
        <f t="shared" si="145"/>
        <v>10673.854496469532</v>
      </c>
      <c r="O3095" s="1">
        <v>44245</v>
      </c>
      <c r="P3095" s="1">
        <f t="shared" si="146"/>
        <v>44227</v>
      </c>
      <c r="Q3095" s="1">
        <f t="shared" si="147"/>
        <v>44240</v>
      </c>
    </row>
    <row r="3096" spans="1:17" x14ac:dyDescent="0.25">
      <c r="A3096" s="73" t="s">
        <v>492</v>
      </c>
      <c r="B3096" s="27" t="s">
        <v>47</v>
      </c>
      <c r="C3096" s="74">
        <v>9799.8531367531396</v>
      </c>
      <c r="D3096" s="27">
        <v>460</v>
      </c>
      <c r="E3096" s="27">
        <v>31</v>
      </c>
      <c r="F3096" s="69">
        <v>22.595090797649906</v>
      </c>
      <c r="G3096" s="27" t="s">
        <v>860</v>
      </c>
      <c r="H3096" s="27" t="s">
        <v>66</v>
      </c>
      <c r="I3096" s="27">
        <v>10904</v>
      </c>
      <c r="J3096" s="27">
        <v>768</v>
      </c>
      <c r="K3096" s="27">
        <v>31</v>
      </c>
      <c r="L3096" s="72">
        <v>4.0364583333333336E-2</v>
      </c>
      <c r="M3096" s="27" t="s">
        <v>66</v>
      </c>
      <c r="N3096" s="70">
        <f t="shared" si="145"/>
        <v>7836.8521373010262</v>
      </c>
      <c r="O3096" s="1">
        <v>44245</v>
      </c>
      <c r="P3096" s="1">
        <f t="shared" si="146"/>
        <v>44227</v>
      </c>
      <c r="Q3096" s="1">
        <f t="shared" si="147"/>
        <v>44240</v>
      </c>
    </row>
    <row r="3097" spans="1:17" x14ac:dyDescent="0.25">
      <c r="A3097" s="73" t="s">
        <v>493</v>
      </c>
      <c r="B3097" s="27" t="s">
        <v>54</v>
      </c>
      <c r="C3097" s="74">
        <v>11469.995289915099</v>
      </c>
      <c r="D3097" s="27">
        <v>686</v>
      </c>
      <c r="E3097" s="27">
        <v>51</v>
      </c>
      <c r="F3097" s="75">
        <v>31.759883511548562</v>
      </c>
      <c r="G3097" s="27" t="s">
        <v>859</v>
      </c>
      <c r="H3097" s="27" t="s">
        <v>66</v>
      </c>
      <c r="I3097" s="27">
        <v>15642</v>
      </c>
      <c r="J3097" s="27">
        <v>1165</v>
      </c>
      <c r="K3097" s="27">
        <v>57</v>
      </c>
      <c r="L3097" s="122">
        <v>4.8927038626609444E-2</v>
      </c>
      <c r="M3097" s="27" t="s">
        <v>66</v>
      </c>
      <c r="N3097" s="70">
        <f t="shared" si="145"/>
        <v>10156.935295556021</v>
      </c>
      <c r="O3097" s="1">
        <v>44245</v>
      </c>
      <c r="P3097" s="1">
        <f t="shared" si="146"/>
        <v>44227</v>
      </c>
      <c r="Q3097" s="1">
        <f t="shared" si="147"/>
        <v>44240</v>
      </c>
    </row>
    <row r="3098" spans="1:17" x14ac:dyDescent="0.25">
      <c r="A3098" s="73" t="s">
        <v>494</v>
      </c>
      <c r="B3098" s="27" t="s">
        <v>47</v>
      </c>
      <c r="C3098" s="74">
        <v>156244.697877948</v>
      </c>
      <c r="D3098" s="27">
        <v>16856</v>
      </c>
      <c r="E3098" s="27">
        <v>1024</v>
      </c>
      <c r="F3098" s="69">
        <v>46.81301710474257</v>
      </c>
      <c r="G3098" s="27" t="s">
        <v>860</v>
      </c>
      <c r="H3098" s="27" t="s">
        <v>66</v>
      </c>
      <c r="I3098" s="27">
        <v>274050</v>
      </c>
      <c r="J3098" s="27">
        <v>22730</v>
      </c>
      <c r="K3098" s="27">
        <v>1288</v>
      </c>
      <c r="L3098" s="72">
        <v>5.6665200175978883E-2</v>
      </c>
      <c r="M3098" s="27" t="s">
        <v>66</v>
      </c>
      <c r="N3098" s="70">
        <f t="shared" si="145"/>
        <v>14547.69365534295</v>
      </c>
      <c r="O3098" s="1">
        <v>44245</v>
      </c>
      <c r="P3098" s="1">
        <f t="shared" si="146"/>
        <v>44227</v>
      </c>
      <c r="Q3098" s="1">
        <f t="shared" si="147"/>
        <v>44240</v>
      </c>
    </row>
    <row r="3099" spans="1:17" x14ac:dyDescent="0.25">
      <c r="A3099" s="73" t="s">
        <v>495</v>
      </c>
      <c r="B3099" s="27" t="s">
        <v>54</v>
      </c>
      <c r="C3099" s="74">
        <v>7859.1059753857699</v>
      </c>
      <c r="D3099" s="27">
        <v>580</v>
      </c>
      <c r="E3099" s="27">
        <v>31</v>
      </c>
      <c r="F3099" s="69">
        <v>28.174778673563114</v>
      </c>
      <c r="G3099" s="27" t="s">
        <v>860</v>
      </c>
      <c r="H3099" s="27" t="s">
        <v>66</v>
      </c>
      <c r="I3099" s="27">
        <v>14518</v>
      </c>
      <c r="J3099" s="27">
        <v>1027</v>
      </c>
      <c r="K3099" s="27">
        <v>32</v>
      </c>
      <c r="L3099" s="72">
        <v>3.1158714703018502E-2</v>
      </c>
      <c r="M3099" s="27" t="s">
        <v>66</v>
      </c>
      <c r="N3099" s="70">
        <f t="shared" si="145"/>
        <v>13067.64412156421</v>
      </c>
      <c r="O3099" s="1">
        <v>44245</v>
      </c>
      <c r="P3099" s="1">
        <f t="shared" si="146"/>
        <v>44227</v>
      </c>
      <c r="Q3099" s="1">
        <f t="shared" si="147"/>
        <v>44240</v>
      </c>
    </row>
    <row r="3100" spans="1:17" x14ac:dyDescent="0.25">
      <c r="A3100" s="73" t="s">
        <v>496</v>
      </c>
      <c r="B3100" s="27" t="s">
        <v>42</v>
      </c>
      <c r="C3100" s="74">
        <v>1706.19112247767</v>
      </c>
      <c r="D3100" s="27">
        <v>60</v>
      </c>
      <c r="E3100" s="27">
        <v>2</v>
      </c>
      <c r="F3100" s="77">
        <v>8.3728687235044799</v>
      </c>
      <c r="G3100" s="27" t="s">
        <v>857</v>
      </c>
      <c r="H3100" s="27" t="s">
        <v>64</v>
      </c>
      <c r="I3100" s="27">
        <v>3682</v>
      </c>
      <c r="J3100" s="27">
        <v>400</v>
      </c>
      <c r="K3100" s="27">
        <v>2</v>
      </c>
      <c r="L3100" s="123">
        <v>5.0000000000000001E-3</v>
      </c>
      <c r="M3100" s="27" t="s">
        <v>64</v>
      </c>
      <c r="N3100" s="70">
        <f t="shared" si="145"/>
        <v>23444.032425812547</v>
      </c>
      <c r="O3100" s="1">
        <v>44245</v>
      </c>
      <c r="P3100" s="1">
        <f t="shared" si="146"/>
        <v>44227</v>
      </c>
      <c r="Q3100" s="1">
        <f t="shared" si="147"/>
        <v>44240</v>
      </c>
    </row>
    <row r="3101" spans="1:17" x14ac:dyDescent="0.25">
      <c r="A3101" s="73" t="s">
        <v>497</v>
      </c>
      <c r="B3101" s="27" t="s">
        <v>49</v>
      </c>
      <c r="C3101" s="74">
        <v>22263.862733642905</v>
      </c>
      <c r="D3101" s="27">
        <v>1981</v>
      </c>
      <c r="E3101" s="27">
        <v>105</v>
      </c>
      <c r="F3101" s="75">
        <v>33.686876755068916</v>
      </c>
      <c r="G3101" s="27" t="s">
        <v>859</v>
      </c>
      <c r="H3101" s="27" t="s">
        <v>66</v>
      </c>
      <c r="I3101" s="27">
        <v>48483</v>
      </c>
      <c r="J3101" s="27">
        <v>3553</v>
      </c>
      <c r="K3101" s="27">
        <v>117</v>
      </c>
      <c r="L3101" s="122">
        <v>3.2929918378834785E-2</v>
      </c>
      <c r="M3101" s="27" t="s">
        <v>66</v>
      </c>
      <c r="N3101" s="70">
        <f t="shared" si="145"/>
        <v>15958.596414767975</v>
      </c>
      <c r="O3101" s="1">
        <v>44245</v>
      </c>
      <c r="P3101" s="1">
        <f t="shared" si="146"/>
        <v>44227</v>
      </c>
      <c r="Q3101" s="1">
        <f t="shared" si="147"/>
        <v>44240</v>
      </c>
    </row>
    <row r="3102" spans="1:17" x14ac:dyDescent="0.25">
      <c r="A3102" s="73" t="s">
        <v>498</v>
      </c>
      <c r="B3102" s="27" t="s">
        <v>51</v>
      </c>
      <c r="C3102" s="74">
        <v>27679.346149202895</v>
      </c>
      <c r="D3102" s="27">
        <v>2493</v>
      </c>
      <c r="E3102" s="27">
        <v>157</v>
      </c>
      <c r="F3102" s="75">
        <v>40.514995021328069</v>
      </c>
      <c r="G3102" s="27" t="s">
        <v>859</v>
      </c>
      <c r="H3102" s="27" t="s">
        <v>66</v>
      </c>
      <c r="I3102" s="27">
        <v>44476</v>
      </c>
      <c r="J3102" s="27">
        <v>3599</v>
      </c>
      <c r="K3102" s="27">
        <v>173</v>
      </c>
      <c r="L3102" s="122">
        <v>4.8068908030008337E-2</v>
      </c>
      <c r="M3102" s="27" t="s">
        <v>66</v>
      </c>
      <c r="N3102" s="70">
        <f t="shared" si="145"/>
        <v>13002.474771621886</v>
      </c>
      <c r="O3102" s="1">
        <v>44245</v>
      </c>
      <c r="P3102" s="1">
        <f t="shared" si="146"/>
        <v>44227</v>
      </c>
      <c r="Q3102" s="1">
        <f t="shared" si="147"/>
        <v>44240</v>
      </c>
    </row>
    <row r="3103" spans="1:17" x14ac:dyDescent="0.25">
      <c r="A3103" s="73" t="s">
        <v>499</v>
      </c>
      <c r="B3103" s="27" t="s">
        <v>49</v>
      </c>
      <c r="C3103" s="74">
        <v>7245.13131941554</v>
      </c>
      <c r="D3103" s="27">
        <v>195</v>
      </c>
      <c r="E3103" s="27">
        <v>8</v>
      </c>
      <c r="F3103" s="77">
        <v>7.887069898888571</v>
      </c>
      <c r="G3103" s="27" t="s">
        <v>857</v>
      </c>
      <c r="H3103" s="27" t="s">
        <v>66</v>
      </c>
      <c r="I3103" s="27">
        <v>10195</v>
      </c>
      <c r="J3103" s="27">
        <v>735</v>
      </c>
      <c r="K3103" s="27">
        <v>10</v>
      </c>
      <c r="L3103" s="123">
        <v>1.3605442176870748E-2</v>
      </c>
      <c r="M3103" s="27" t="s">
        <v>66</v>
      </c>
      <c r="N3103" s="70">
        <f t="shared" si="145"/>
        <v>10144.743657445424</v>
      </c>
      <c r="O3103" s="1">
        <v>44245</v>
      </c>
      <c r="P3103" s="1">
        <f t="shared" si="146"/>
        <v>44227</v>
      </c>
      <c r="Q3103" s="1">
        <f t="shared" si="147"/>
        <v>44240</v>
      </c>
    </row>
    <row r="3104" spans="1:17" x14ac:dyDescent="0.25">
      <c r="A3104" s="73" t="s">
        <v>500</v>
      </c>
      <c r="B3104" s="27" t="s">
        <v>54</v>
      </c>
      <c r="C3104" s="74">
        <v>10569.007528721701</v>
      </c>
      <c r="D3104" s="27">
        <v>493</v>
      </c>
      <c r="E3104" s="27">
        <v>22</v>
      </c>
      <c r="F3104" s="75">
        <v>14.868269959673617</v>
      </c>
      <c r="G3104" s="27" t="s">
        <v>859</v>
      </c>
      <c r="H3104" s="27" t="s">
        <v>66</v>
      </c>
      <c r="I3104" s="27">
        <v>11846</v>
      </c>
      <c r="J3104" s="27">
        <v>856</v>
      </c>
      <c r="K3104" s="27">
        <v>27</v>
      </c>
      <c r="L3104" s="122">
        <v>3.1542056074766352E-2</v>
      </c>
      <c r="M3104" s="27" t="s">
        <v>66</v>
      </c>
      <c r="N3104" s="70">
        <f t="shared" si="145"/>
        <v>8099.1521453058467</v>
      </c>
      <c r="O3104" s="1">
        <v>44245</v>
      </c>
      <c r="P3104" s="1">
        <f t="shared" si="146"/>
        <v>44227</v>
      </c>
      <c r="Q3104" s="1">
        <f t="shared" si="147"/>
        <v>44240</v>
      </c>
    </row>
    <row r="3105" spans="1:17" x14ac:dyDescent="0.25">
      <c r="A3105" s="73" t="s">
        <v>501</v>
      </c>
      <c r="B3105" s="27" t="s">
        <v>49</v>
      </c>
      <c r="C3105" s="74">
        <v>17809.806181656801</v>
      </c>
      <c r="D3105" s="27">
        <v>657</v>
      </c>
      <c r="E3105" s="27">
        <v>66</v>
      </c>
      <c r="F3105" s="75">
        <v>26.470168547601549</v>
      </c>
      <c r="G3105" s="27" t="s">
        <v>859</v>
      </c>
      <c r="H3105" s="27" t="s">
        <v>64</v>
      </c>
      <c r="I3105" s="27">
        <v>31479</v>
      </c>
      <c r="J3105" s="27">
        <v>2824</v>
      </c>
      <c r="K3105" s="27">
        <v>71</v>
      </c>
      <c r="L3105" s="122">
        <v>2.5141643059490085E-2</v>
      </c>
      <c r="M3105" s="27" t="s">
        <v>64</v>
      </c>
      <c r="N3105" s="70">
        <f t="shared" si="145"/>
        <v>15856.433086332949</v>
      </c>
      <c r="O3105" s="1">
        <v>44245</v>
      </c>
      <c r="P3105" s="1">
        <f t="shared" si="146"/>
        <v>44227</v>
      </c>
      <c r="Q3105" s="1">
        <f t="shared" si="147"/>
        <v>44240</v>
      </c>
    </row>
    <row r="3106" spans="1:17" x14ac:dyDescent="0.25">
      <c r="A3106" s="73" t="s">
        <v>502</v>
      </c>
      <c r="B3106" s="27" t="s">
        <v>46</v>
      </c>
      <c r="C3106" s="74">
        <v>3720.87322110892</v>
      </c>
      <c r="D3106" s="27">
        <v>166</v>
      </c>
      <c r="E3106" s="27">
        <v>33</v>
      </c>
      <c r="F3106" s="69">
        <v>63.349184910964674</v>
      </c>
      <c r="G3106" s="27" t="s">
        <v>860</v>
      </c>
      <c r="H3106" s="27" t="s">
        <v>64</v>
      </c>
      <c r="I3106" s="27">
        <v>17511</v>
      </c>
      <c r="J3106" s="27">
        <v>1757</v>
      </c>
      <c r="K3106" s="27">
        <v>36</v>
      </c>
      <c r="L3106" s="72">
        <v>2.0489470688673878E-2</v>
      </c>
      <c r="M3106" s="27" t="s">
        <v>68</v>
      </c>
      <c r="N3106" s="70">
        <f t="shared" si="145"/>
        <v>47220.098498179061</v>
      </c>
      <c r="O3106" s="1">
        <v>44245</v>
      </c>
      <c r="P3106" s="1">
        <f t="shared" si="146"/>
        <v>44227</v>
      </c>
      <c r="Q3106" s="1">
        <f t="shared" si="147"/>
        <v>44240</v>
      </c>
    </row>
    <row r="3107" spans="1:17" x14ac:dyDescent="0.25">
      <c r="A3107" s="73" t="s">
        <v>503</v>
      </c>
      <c r="B3107" s="27" t="s">
        <v>54</v>
      </c>
      <c r="C3107" s="74">
        <v>8954.3940578811398</v>
      </c>
      <c r="D3107" s="27">
        <v>552</v>
      </c>
      <c r="E3107" s="27">
        <v>21</v>
      </c>
      <c r="F3107" s="75">
        <v>16.751552258075876</v>
      </c>
      <c r="G3107" s="27" t="s">
        <v>859</v>
      </c>
      <c r="H3107" s="27" t="s">
        <v>66</v>
      </c>
      <c r="I3107" s="27">
        <v>12535</v>
      </c>
      <c r="J3107" s="27">
        <v>940</v>
      </c>
      <c r="K3107" s="27">
        <v>25</v>
      </c>
      <c r="L3107" s="122">
        <v>2.6595744680851064E-2</v>
      </c>
      <c r="M3107" s="27" t="s">
        <v>66</v>
      </c>
      <c r="N3107" s="70">
        <f t="shared" si="145"/>
        <v>10497.639415060881</v>
      </c>
      <c r="O3107" s="1">
        <v>44245</v>
      </c>
      <c r="P3107" s="1">
        <f t="shared" si="146"/>
        <v>44227</v>
      </c>
      <c r="Q3107" s="1">
        <f t="shared" si="147"/>
        <v>44240</v>
      </c>
    </row>
    <row r="3108" spans="1:17" x14ac:dyDescent="0.25">
      <c r="A3108" s="73" t="s">
        <v>504</v>
      </c>
      <c r="B3108" s="27" t="s">
        <v>45</v>
      </c>
      <c r="C3108" s="74">
        <v>13616.408669804499</v>
      </c>
      <c r="D3108" s="27">
        <v>911</v>
      </c>
      <c r="E3108" s="27">
        <v>52</v>
      </c>
      <c r="F3108" s="75">
        <v>27.278012906020127</v>
      </c>
      <c r="G3108" s="27" t="s">
        <v>859</v>
      </c>
      <c r="H3108" s="27" t="s">
        <v>66</v>
      </c>
      <c r="I3108" s="27">
        <v>32584</v>
      </c>
      <c r="J3108" s="27">
        <v>2609</v>
      </c>
      <c r="K3108" s="27">
        <v>59</v>
      </c>
      <c r="L3108" s="122">
        <v>2.2614028363357609E-2</v>
      </c>
      <c r="M3108" s="27" t="s">
        <v>66</v>
      </c>
      <c r="N3108" s="70">
        <f t="shared" si="145"/>
        <v>19160.705757794058</v>
      </c>
      <c r="O3108" s="1">
        <v>44245</v>
      </c>
      <c r="P3108" s="1">
        <f t="shared" si="146"/>
        <v>44227</v>
      </c>
      <c r="Q3108" s="1">
        <f t="shared" si="147"/>
        <v>44240</v>
      </c>
    </row>
    <row r="3109" spans="1:17" x14ac:dyDescent="0.25">
      <c r="A3109" s="73" t="s">
        <v>505</v>
      </c>
      <c r="B3109" s="27" t="s">
        <v>43</v>
      </c>
      <c r="C3109" s="74">
        <v>15949.1079489121</v>
      </c>
      <c r="D3109" s="27">
        <v>1527</v>
      </c>
      <c r="E3109" s="27">
        <v>89</v>
      </c>
      <c r="F3109" s="69">
        <v>39.858924257744988</v>
      </c>
      <c r="G3109" s="27" t="s">
        <v>860</v>
      </c>
      <c r="H3109" s="27" t="s">
        <v>66</v>
      </c>
      <c r="I3109" s="27">
        <v>23150</v>
      </c>
      <c r="J3109" s="27">
        <v>1571</v>
      </c>
      <c r="K3109" s="27">
        <v>98</v>
      </c>
      <c r="L3109" s="72">
        <v>6.2380649267982174E-2</v>
      </c>
      <c r="M3109" s="27" t="s">
        <v>66</v>
      </c>
      <c r="N3109" s="70">
        <f t="shared" si="145"/>
        <v>9850.0806755600333</v>
      </c>
      <c r="O3109" s="1">
        <v>44245</v>
      </c>
      <c r="P3109" s="1">
        <f t="shared" si="146"/>
        <v>44227</v>
      </c>
      <c r="Q3109" s="1">
        <f t="shared" si="147"/>
        <v>44240</v>
      </c>
    </row>
    <row r="3110" spans="1:17" x14ac:dyDescent="0.25">
      <c r="A3110" s="73" t="s">
        <v>506</v>
      </c>
      <c r="B3110" s="27" t="s">
        <v>43</v>
      </c>
      <c r="C3110" s="74">
        <v>57573.2411074349</v>
      </c>
      <c r="D3110" s="27">
        <v>5008</v>
      </c>
      <c r="E3110" s="27">
        <v>328</v>
      </c>
      <c r="F3110" s="69">
        <v>40.693507917771036</v>
      </c>
      <c r="G3110" s="27" t="s">
        <v>860</v>
      </c>
      <c r="H3110" s="27" t="s">
        <v>66</v>
      </c>
      <c r="I3110" s="27">
        <v>88974</v>
      </c>
      <c r="J3110" s="27">
        <v>6474</v>
      </c>
      <c r="K3110" s="27">
        <v>373</v>
      </c>
      <c r="L3110" s="72">
        <v>5.7615075687364847E-2</v>
      </c>
      <c r="M3110" s="27" t="s">
        <v>66</v>
      </c>
      <c r="N3110" s="70">
        <f t="shared" si="145"/>
        <v>11244.807267180169</v>
      </c>
      <c r="O3110" s="1">
        <v>44245</v>
      </c>
      <c r="P3110" s="1">
        <f t="shared" si="146"/>
        <v>44227</v>
      </c>
      <c r="Q3110" s="1">
        <f t="shared" si="147"/>
        <v>44240</v>
      </c>
    </row>
    <row r="3111" spans="1:17" x14ac:dyDescent="0.25">
      <c r="A3111" s="73" t="s">
        <v>507</v>
      </c>
      <c r="B3111" s="27" t="s">
        <v>54</v>
      </c>
      <c r="C3111" s="74">
        <v>9019.6013550839107</v>
      </c>
      <c r="D3111" s="27">
        <v>527</v>
      </c>
      <c r="E3111" s="27">
        <v>29</v>
      </c>
      <c r="F3111" s="69">
        <v>22.965855029291379</v>
      </c>
      <c r="G3111" s="27" t="s">
        <v>860</v>
      </c>
      <c r="H3111" s="27" t="s">
        <v>66</v>
      </c>
      <c r="I3111" s="27">
        <v>11992</v>
      </c>
      <c r="J3111" s="27">
        <v>822</v>
      </c>
      <c r="K3111" s="27">
        <v>31</v>
      </c>
      <c r="L3111" s="72">
        <v>3.7712895377128956E-2</v>
      </c>
      <c r="M3111" s="27" t="s">
        <v>66</v>
      </c>
      <c r="N3111" s="70">
        <f t="shared" si="145"/>
        <v>9113.4848164512132</v>
      </c>
      <c r="O3111" s="1">
        <v>44245</v>
      </c>
      <c r="P3111" s="1">
        <f t="shared" si="146"/>
        <v>44227</v>
      </c>
      <c r="Q3111" s="1">
        <f t="shared" si="147"/>
        <v>44240</v>
      </c>
    </row>
    <row r="3112" spans="1:17" x14ac:dyDescent="0.25">
      <c r="A3112" s="73" t="s">
        <v>508</v>
      </c>
      <c r="B3112" s="27" t="s">
        <v>49</v>
      </c>
      <c r="C3112" s="74">
        <v>30825.646942955998</v>
      </c>
      <c r="D3112" s="27">
        <v>2774</v>
      </c>
      <c r="E3112" s="27">
        <v>153</v>
      </c>
      <c r="F3112" s="75">
        <v>35.452853426872608</v>
      </c>
      <c r="G3112" s="27" t="s">
        <v>859</v>
      </c>
      <c r="H3112" s="27" t="s">
        <v>64</v>
      </c>
      <c r="I3112" s="27">
        <v>63394</v>
      </c>
      <c r="J3112" s="27">
        <v>5026</v>
      </c>
      <c r="K3112" s="27">
        <v>169</v>
      </c>
      <c r="L3112" s="122">
        <v>3.362514922403502E-2</v>
      </c>
      <c r="M3112" s="27" t="s">
        <v>64</v>
      </c>
      <c r="N3112" s="70">
        <f t="shared" si="145"/>
        <v>16304.605088421336</v>
      </c>
      <c r="O3112" s="1">
        <v>44245</v>
      </c>
      <c r="P3112" s="1">
        <f t="shared" si="146"/>
        <v>44227</v>
      </c>
      <c r="Q3112" s="1">
        <f t="shared" si="147"/>
        <v>44240</v>
      </c>
    </row>
    <row r="3113" spans="1:17" x14ac:dyDescent="0.25">
      <c r="A3113" s="73" t="s">
        <v>509</v>
      </c>
      <c r="B3113" s="27" t="s">
        <v>44</v>
      </c>
      <c r="C3113" s="74">
        <v>4174.0936822109898</v>
      </c>
      <c r="D3113" s="27">
        <v>261</v>
      </c>
      <c r="E3113" s="27">
        <v>24</v>
      </c>
      <c r="F3113" s="75">
        <v>41.069651157845321</v>
      </c>
      <c r="G3113" s="27" t="s">
        <v>859</v>
      </c>
      <c r="H3113" s="27" t="s">
        <v>64</v>
      </c>
      <c r="I3113" s="27">
        <v>12822</v>
      </c>
      <c r="J3113" s="27">
        <v>759</v>
      </c>
      <c r="K3113" s="27">
        <v>27</v>
      </c>
      <c r="L3113" s="122">
        <v>3.5573122529644272E-2</v>
      </c>
      <c r="M3113" s="27" t="s">
        <v>64</v>
      </c>
      <c r="N3113" s="70">
        <f t="shared" si="145"/>
        <v>18183.588050136019</v>
      </c>
      <c r="O3113" s="1">
        <v>44245</v>
      </c>
      <c r="P3113" s="1">
        <f t="shared" si="146"/>
        <v>44227</v>
      </c>
      <c r="Q3113" s="1">
        <f t="shared" si="147"/>
        <v>44240</v>
      </c>
    </row>
    <row r="3114" spans="1:17" x14ac:dyDescent="0.25">
      <c r="A3114" s="73" t="s">
        <v>510</v>
      </c>
      <c r="B3114" s="27" t="s">
        <v>47</v>
      </c>
      <c r="C3114" s="74">
        <v>414.46849714100301</v>
      </c>
      <c r="D3114" s="27">
        <v>10</v>
      </c>
      <c r="E3114" s="27">
        <v>2</v>
      </c>
      <c r="F3114" s="77">
        <v>34.467551537105741</v>
      </c>
      <c r="G3114" s="27" t="s">
        <v>857</v>
      </c>
      <c r="H3114" s="27" t="s">
        <v>68</v>
      </c>
      <c r="I3114" s="27">
        <v>198</v>
      </c>
      <c r="J3114" s="27">
        <v>17</v>
      </c>
      <c r="K3114" s="27">
        <v>4</v>
      </c>
      <c r="L3114" s="123">
        <v>0.23529411764705882</v>
      </c>
      <c r="M3114" s="27" t="s">
        <v>64</v>
      </c>
      <c r="N3114" s="70">
        <f t="shared" si="145"/>
        <v>4101.6386329155839</v>
      </c>
      <c r="O3114" s="1">
        <v>44245</v>
      </c>
      <c r="P3114" s="1">
        <f t="shared" si="146"/>
        <v>44227</v>
      </c>
      <c r="Q3114" s="1">
        <f t="shared" si="147"/>
        <v>44240</v>
      </c>
    </row>
    <row r="3115" spans="1:17" x14ac:dyDescent="0.25">
      <c r="A3115" s="73" t="s">
        <v>511</v>
      </c>
      <c r="B3115" s="27" t="s">
        <v>45</v>
      </c>
      <c r="C3115" s="74">
        <v>5777.7105143039398</v>
      </c>
      <c r="D3115" s="27">
        <v>370</v>
      </c>
      <c r="E3115" s="27">
        <v>10</v>
      </c>
      <c r="F3115" s="77">
        <v>12.362781287109303</v>
      </c>
      <c r="G3115" s="27" t="s">
        <v>857</v>
      </c>
      <c r="H3115" s="27" t="s">
        <v>66</v>
      </c>
      <c r="I3115" s="27">
        <v>12489</v>
      </c>
      <c r="J3115" s="27">
        <v>981</v>
      </c>
      <c r="K3115" s="27">
        <v>11</v>
      </c>
      <c r="L3115" s="123">
        <v>1.1213047910295617E-2</v>
      </c>
      <c r="M3115" s="27" t="s">
        <v>66</v>
      </c>
      <c r="N3115" s="70">
        <f t="shared" si="145"/>
        <v>16979.04381971592</v>
      </c>
      <c r="O3115" s="1">
        <v>44245</v>
      </c>
      <c r="P3115" s="1">
        <f t="shared" si="146"/>
        <v>44227</v>
      </c>
      <c r="Q3115" s="1">
        <f t="shared" si="147"/>
        <v>44240</v>
      </c>
    </row>
    <row r="3116" spans="1:17" x14ac:dyDescent="0.25">
      <c r="A3116" s="73" t="s">
        <v>512</v>
      </c>
      <c r="B3116" s="27" t="s">
        <v>49</v>
      </c>
      <c r="C3116" s="74">
        <v>9113.7991472155009</v>
      </c>
      <c r="D3116" s="27">
        <v>361</v>
      </c>
      <c r="E3116" s="27">
        <v>21</v>
      </c>
      <c r="F3116" s="75">
        <v>16.458558892624801</v>
      </c>
      <c r="G3116" s="27" t="s">
        <v>859</v>
      </c>
      <c r="H3116" s="27" t="s">
        <v>66</v>
      </c>
      <c r="I3116" s="27">
        <v>9856</v>
      </c>
      <c r="J3116" s="27">
        <v>695</v>
      </c>
      <c r="K3116" s="27">
        <v>22</v>
      </c>
      <c r="L3116" s="122">
        <v>3.1654676258992806E-2</v>
      </c>
      <c r="M3116" s="27" t="s">
        <v>66</v>
      </c>
      <c r="N3116" s="70">
        <f t="shared" si="145"/>
        <v>7625.7989535828237</v>
      </c>
      <c r="O3116" s="1">
        <v>44245</v>
      </c>
      <c r="P3116" s="1">
        <f t="shared" si="146"/>
        <v>44227</v>
      </c>
      <c r="Q3116" s="1">
        <f t="shared" si="147"/>
        <v>44240</v>
      </c>
    </row>
    <row r="3117" spans="1:17" x14ac:dyDescent="0.25">
      <c r="A3117" s="73" t="s">
        <v>513</v>
      </c>
      <c r="B3117" s="27" t="s">
        <v>41</v>
      </c>
      <c r="C3117" s="74">
        <v>1968.1305279901801</v>
      </c>
      <c r="D3117" s="27">
        <v>38</v>
      </c>
      <c r="E3117" s="27">
        <v>6</v>
      </c>
      <c r="F3117" s="77">
        <v>21.775559216038285</v>
      </c>
      <c r="G3117" s="27" t="s">
        <v>857</v>
      </c>
      <c r="H3117" s="27" t="s">
        <v>66</v>
      </c>
      <c r="I3117" s="27">
        <v>1754</v>
      </c>
      <c r="J3117" s="27">
        <v>115</v>
      </c>
      <c r="K3117" s="27">
        <v>6</v>
      </c>
      <c r="L3117" s="123">
        <v>5.2173913043478258E-2</v>
      </c>
      <c r="M3117" s="27" t="s">
        <v>66</v>
      </c>
      <c r="N3117" s="70">
        <f t="shared" si="145"/>
        <v>5843.1083896369391</v>
      </c>
      <c r="O3117" s="1">
        <v>44245</v>
      </c>
      <c r="P3117" s="1">
        <f t="shared" si="146"/>
        <v>44227</v>
      </c>
      <c r="Q3117" s="1">
        <f t="shared" si="147"/>
        <v>44240</v>
      </c>
    </row>
    <row r="3118" spans="1:17" x14ac:dyDescent="0.25">
      <c r="A3118" s="73" t="s">
        <v>514</v>
      </c>
      <c r="B3118" s="27" t="s">
        <v>49</v>
      </c>
      <c r="C3118" s="74">
        <v>11979.088383960399</v>
      </c>
      <c r="D3118" s="27">
        <v>911</v>
      </c>
      <c r="E3118" s="27">
        <v>31</v>
      </c>
      <c r="F3118" s="75">
        <v>18.484592844732401</v>
      </c>
      <c r="G3118" s="27" t="s">
        <v>859</v>
      </c>
      <c r="H3118" s="27" t="s">
        <v>66</v>
      </c>
      <c r="I3118" s="27">
        <v>16138</v>
      </c>
      <c r="J3118" s="27">
        <v>1153</v>
      </c>
      <c r="K3118" s="27">
        <v>35</v>
      </c>
      <c r="L3118" s="122">
        <v>3.0355594102341718E-2</v>
      </c>
      <c r="M3118" s="27" t="s">
        <v>66</v>
      </c>
      <c r="N3118" s="70">
        <f t="shared" si="145"/>
        <v>9625.1063774087233</v>
      </c>
      <c r="O3118" s="1">
        <v>44245</v>
      </c>
      <c r="P3118" s="1">
        <f t="shared" si="146"/>
        <v>44227</v>
      </c>
      <c r="Q3118" s="1">
        <f t="shared" si="147"/>
        <v>44240</v>
      </c>
    </row>
    <row r="3119" spans="1:17" x14ac:dyDescent="0.25">
      <c r="A3119" s="73" t="s">
        <v>515</v>
      </c>
      <c r="B3119" s="27" t="s">
        <v>42</v>
      </c>
      <c r="C3119" s="74">
        <v>241.58987972642501</v>
      </c>
      <c r="D3119" s="27">
        <v>8</v>
      </c>
      <c r="E3119" s="27">
        <v>0</v>
      </c>
      <c r="F3119" s="77">
        <v>0</v>
      </c>
      <c r="G3119" s="27" t="s">
        <v>857</v>
      </c>
      <c r="H3119" s="27" t="s">
        <v>68</v>
      </c>
      <c r="I3119" s="27">
        <v>376</v>
      </c>
      <c r="J3119" s="27">
        <v>33</v>
      </c>
      <c r="K3119" s="27">
        <v>0</v>
      </c>
      <c r="L3119" s="147">
        <v>0</v>
      </c>
      <c r="M3119" s="27" t="s">
        <v>68</v>
      </c>
      <c r="N3119" s="70">
        <f t="shared" si="145"/>
        <v>13659.51257452051</v>
      </c>
      <c r="O3119" s="1">
        <v>44245</v>
      </c>
      <c r="P3119" s="1">
        <f t="shared" si="146"/>
        <v>44227</v>
      </c>
      <c r="Q3119" s="1">
        <f t="shared" si="147"/>
        <v>44240</v>
      </c>
    </row>
    <row r="3120" spans="1:17" x14ac:dyDescent="0.25">
      <c r="A3120" s="73" t="s">
        <v>18</v>
      </c>
      <c r="B3120" s="27" t="s">
        <v>18</v>
      </c>
      <c r="C3120" s="27">
        <v>0</v>
      </c>
      <c r="D3120" s="27">
        <v>1488</v>
      </c>
      <c r="E3120" s="27">
        <v>58</v>
      </c>
      <c r="F3120" s="79" t="s">
        <v>79</v>
      </c>
      <c r="G3120" s="27" t="s">
        <v>79</v>
      </c>
      <c r="H3120" s="27" t="s">
        <v>79</v>
      </c>
      <c r="I3120" s="27">
        <v>248214</v>
      </c>
      <c r="J3120" s="27">
        <v>15329</v>
      </c>
      <c r="K3120" s="27">
        <v>59</v>
      </c>
      <c r="L3120" s="27" t="s">
        <v>79</v>
      </c>
      <c r="M3120" s="27" t="s">
        <v>79</v>
      </c>
      <c r="N3120" s="70" t="s">
        <v>79</v>
      </c>
      <c r="O3120" s="1">
        <v>44245</v>
      </c>
      <c r="P3120" s="1">
        <f t="shared" si="146"/>
        <v>44227</v>
      </c>
      <c r="Q3120" s="1">
        <f t="shared" si="147"/>
        <v>44240</v>
      </c>
    </row>
    <row r="3121" spans="1:17" x14ac:dyDescent="0.25">
      <c r="A3121" s="73" t="s">
        <v>516</v>
      </c>
      <c r="B3121" s="27" t="s">
        <v>54</v>
      </c>
      <c r="C3121" s="74">
        <v>9203.2013313555308</v>
      </c>
      <c r="D3121" s="27">
        <v>239</v>
      </c>
      <c r="E3121" s="27">
        <v>8</v>
      </c>
      <c r="F3121" s="77">
        <v>6.2090195667207704</v>
      </c>
      <c r="G3121" s="27" t="s">
        <v>857</v>
      </c>
      <c r="H3121" s="27" t="s">
        <v>66</v>
      </c>
      <c r="I3121" s="27">
        <v>9405</v>
      </c>
      <c r="J3121" s="27">
        <v>764</v>
      </c>
      <c r="K3121" s="27">
        <v>10</v>
      </c>
      <c r="L3121" s="123">
        <v>1.3089005235602094E-2</v>
      </c>
      <c r="M3121" s="27" t="s">
        <v>66</v>
      </c>
      <c r="N3121" s="70">
        <f t="shared" ref="N3121:N3152" si="148">(J3121/C3121)*100000</f>
        <v>8301.4591607056718</v>
      </c>
      <c r="O3121" s="1">
        <v>44245</v>
      </c>
      <c r="P3121" s="1">
        <f t="shared" si="146"/>
        <v>44227</v>
      </c>
      <c r="Q3121" s="1">
        <f t="shared" si="147"/>
        <v>44240</v>
      </c>
    </row>
    <row r="3122" spans="1:17" x14ac:dyDescent="0.25">
      <c r="A3122" s="73" t="s">
        <v>517</v>
      </c>
      <c r="B3122" s="27" t="s">
        <v>54</v>
      </c>
      <c r="C3122" s="74">
        <v>15611.3411572231</v>
      </c>
      <c r="D3122" s="27">
        <v>696</v>
      </c>
      <c r="E3122" s="27">
        <v>28</v>
      </c>
      <c r="F3122" s="75">
        <v>12.81119911388673</v>
      </c>
      <c r="G3122" s="27" t="s">
        <v>859</v>
      </c>
      <c r="H3122" s="27" t="s">
        <v>66</v>
      </c>
      <c r="I3122" s="27">
        <v>16725</v>
      </c>
      <c r="J3122" s="27">
        <v>1211</v>
      </c>
      <c r="K3122" s="27">
        <v>32</v>
      </c>
      <c r="L3122" s="122">
        <v>2.6424442609413706E-2</v>
      </c>
      <c r="M3122" s="27" t="s">
        <v>66</v>
      </c>
      <c r="N3122" s="70">
        <f t="shared" si="148"/>
        <v>7757.1810634584144</v>
      </c>
      <c r="O3122" s="1">
        <v>44245</v>
      </c>
      <c r="P3122" s="1">
        <f t="shared" si="146"/>
        <v>44227</v>
      </c>
      <c r="Q3122" s="1">
        <f t="shared" si="147"/>
        <v>44240</v>
      </c>
    </row>
    <row r="3123" spans="1:17" x14ac:dyDescent="0.25">
      <c r="A3123" s="73" t="s">
        <v>518</v>
      </c>
      <c r="B3123" s="27" t="s">
        <v>49</v>
      </c>
      <c r="C3123" s="74">
        <v>27113.4272904754</v>
      </c>
      <c r="D3123" s="27">
        <v>1945</v>
      </c>
      <c r="E3123" s="27">
        <v>146</v>
      </c>
      <c r="F3123" s="75">
        <v>38.462756171864903</v>
      </c>
      <c r="G3123" s="27" t="s">
        <v>859</v>
      </c>
      <c r="H3123" s="27" t="s">
        <v>66</v>
      </c>
      <c r="I3123" s="27">
        <v>51585</v>
      </c>
      <c r="J3123" s="27">
        <v>4046</v>
      </c>
      <c r="K3123" s="27">
        <v>164</v>
      </c>
      <c r="L3123" s="122">
        <v>4.0533860603064756E-2</v>
      </c>
      <c r="M3123" s="27" t="s">
        <v>66</v>
      </c>
      <c r="N3123" s="70">
        <f t="shared" si="148"/>
        <v>14922.495620541888</v>
      </c>
      <c r="O3123" s="1">
        <v>44245</v>
      </c>
      <c r="P3123" s="1">
        <f t="shared" si="146"/>
        <v>44227</v>
      </c>
      <c r="Q3123" s="1">
        <f t="shared" si="147"/>
        <v>44240</v>
      </c>
    </row>
    <row r="3124" spans="1:17" x14ac:dyDescent="0.25">
      <c r="A3124" s="73" t="s">
        <v>519</v>
      </c>
      <c r="B3124" s="27" t="s">
        <v>47</v>
      </c>
      <c r="C3124" s="74">
        <v>1911.00314707446</v>
      </c>
      <c r="D3124" s="27">
        <v>67</v>
      </c>
      <c r="E3124" s="27">
        <v>5</v>
      </c>
      <c r="F3124" s="77">
        <v>18.688763421954821</v>
      </c>
      <c r="G3124" s="27" t="s">
        <v>857</v>
      </c>
      <c r="H3124" s="27" t="s">
        <v>68</v>
      </c>
      <c r="I3124" s="27">
        <v>1722</v>
      </c>
      <c r="J3124" s="27">
        <v>111</v>
      </c>
      <c r="K3124" s="27">
        <v>7</v>
      </c>
      <c r="L3124" s="123">
        <v>6.3063063063063057E-2</v>
      </c>
      <c r="M3124" s="27" t="s">
        <v>64</v>
      </c>
      <c r="N3124" s="70">
        <f t="shared" si="148"/>
        <v>5808.467671543558</v>
      </c>
      <c r="O3124" s="1">
        <v>44245</v>
      </c>
      <c r="P3124" s="1">
        <f t="shared" si="146"/>
        <v>44227</v>
      </c>
      <c r="Q3124" s="1">
        <f t="shared" si="147"/>
        <v>44240</v>
      </c>
    </row>
    <row r="3125" spans="1:17" x14ac:dyDescent="0.25">
      <c r="A3125" s="73" t="s">
        <v>520</v>
      </c>
      <c r="B3125" s="27" t="s">
        <v>51</v>
      </c>
      <c r="C3125" s="74">
        <v>26055.176096996998</v>
      </c>
      <c r="D3125" s="27">
        <v>1668</v>
      </c>
      <c r="E3125" s="27">
        <v>128</v>
      </c>
      <c r="F3125" s="75">
        <v>35.090367874776739</v>
      </c>
      <c r="G3125" s="27" t="s">
        <v>859</v>
      </c>
      <c r="H3125" s="27" t="s">
        <v>66</v>
      </c>
      <c r="I3125" s="27">
        <v>41727</v>
      </c>
      <c r="J3125" s="27">
        <v>3290</v>
      </c>
      <c r="K3125" s="27">
        <v>140</v>
      </c>
      <c r="L3125" s="122">
        <v>4.2553191489361701E-2</v>
      </c>
      <c r="M3125" s="27" t="s">
        <v>66</v>
      </c>
      <c r="N3125" s="70">
        <f t="shared" si="148"/>
        <v>12627.049564939194</v>
      </c>
      <c r="O3125" s="1">
        <v>44245</v>
      </c>
      <c r="P3125" s="1">
        <f t="shared" si="146"/>
        <v>44227</v>
      </c>
      <c r="Q3125" s="1">
        <f t="shared" si="147"/>
        <v>44240</v>
      </c>
    </row>
    <row r="3126" spans="1:17" x14ac:dyDescent="0.25">
      <c r="A3126" s="73" t="s">
        <v>521</v>
      </c>
      <c r="B3126" s="27" t="s">
        <v>49</v>
      </c>
      <c r="C3126" s="74">
        <v>66447.1432703639</v>
      </c>
      <c r="D3126" s="27">
        <v>4604</v>
      </c>
      <c r="E3126" s="27">
        <v>252</v>
      </c>
      <c r="F3126" s="75">
        <v>27.089200700112237</v>
      </c>
      <c r="G3126" s="27" t="s">
        <v>859</v>
      </c>
      <c r="H3126" s="27" t="s">
        <v>66</v>
      </c>
      <c r="I3126" s="27">
        <v>223043</v>
      </c>
      <c r="J3126" s="27">
        <v>24263</v>
      </c>
      <c r="K3126" s="27">
        <v>286</v>
      </c>
      <c r="L3126" s="122">
        <v>1.1787495363310391E-2</v>
      </c>
      <c r="M3126" s="27" t="s">
        <v>66</v>
      </c>
      <c r="N3126" s="70">
        <f t="shared" si="148"/>
        <v>36514.737588156851</v>
      </c>
      <c r="O3126" s="1">
        <v>44245</v>
      </c>
      <c r="P3126" s="1">
        <f t="shared" si="146"/>
        <v>44227</v>
      </c>
      <c r="Q3126" s="1">
        <f t="shared" si="147"/>
        <v>44240</v>
      </c>
    </row>
    <row r="3127" spans="1:17" x14ac:dyDescent="0.25">
      <c r="A3127" s="73" t="s">
        <v>522</v>
      </c>
      <c r="B3127" s="27" t="s">
        <v>48</v>
      </c>
      <c r="C3127" s="74">
        <v>10160.3863056553</v>
      </c>
      <c r="D3127" s="27">
        <v>423</v>
      </c>
      <c r="E3127" s="27">
        <v>53</v>
      </c>
      <c r="F3127" s="69">
        <v>37.259550688610595</v>
      </c>
      <c r="G3127" s="27" t="s">
        <v>860</v>
      </c>
      <c r="H3127" s="27" t="s">
        <v>66</v>
      </c>
      <c r="I3127" s="27">
        <v>13421</v>
      </c>
      <c r="J3127" s="27">
        <v>1085</v>
      </c>
      <c r="K3127" s="27">
        <v>55</v>
      </c>
      <c r="L3127" s="72">
        <v>5.0691244239631339E-2</v>
      </c>
      <c r="M3127" s="27" t="s">
        <v>66</v>
      </c>
      <c r="N3127" s="70">
        <f t="shared" si="148"/>
        <v>10678.727829433867</v>
      </c>
      <c r="O3127" s="1">
        <v>44245</v>
      </c>
      <c r="P3127" s="1">
        <f t="shared" si="146"/>
        <v>44227</v>
      </c>
      <c r="Q3127" s="1">
        <f t="shared" si="147"/>
        <v>44240</v>
      </c>
    </row>
    <row r="3128" spans="1:17" x14ac:dyDescent="0.25">
      <c r="A3128" s="73" t="s">
        <v>523</v>
      </c>
      <c r="B3128" s="27" t="s">
        <v>52</v>
      </c>
      <c r="C3128" s="74">
        <v>24185.158020851901</v>
      </c>
      <c r="D3128" s="27">
        <v>1269</v>
      </c>
      <c r="E3128" s="27">
        <v>77</v>
      </c>
      <c r="F3128" s="75">
        <v>22.741220029482644</v>
      </c>
      <c r="G3128" s="27" t="s">
        <v>859</v>
      </c>
      <c r="H3128" s="27" t="s">
        <v>66</v>
      </c>
      <c r="I3128" s="27">
        <v>26755</v>
      </c>
      <c r="J3128" s="27">
        <v>2353</v>
      </c>
      <c r="K3128" s="27">
        <v>89</v>
      </c>
      <c r="L3128" s="122">
        <v>3.7824054398640033E-2</v>
      </c>
      <c r="M3128" s="27" t="s">
        <v>66</v>
      </c>
      <c r="N3128" s="70">
        <f t="shared" si="148"/>
        <v>9729.1074053404827</v>
      </c>
      <c r="O3128" s="1">
        <v>44245</v>
      </c>
      <c r="P3128" s="1">
        <f t="shared" si="146"/>
        <v>44227</v>
      </c>
      <c r="Q3128" s="1">
        <f t="shared" si="147"/>
        <v>44240</v>
      </c>
    </row>
    <row r="3129" spans="1:17" x14ac:dyDescent="0.25">
      <c r="A3129" s="73" t="s">
        <v>524</v>
      </c>
      <c r="B3129" s="27" t="s">
        <v>54</v>
      </c>
      <c r="C3129" s="74">
        <v>5442.3214995143799</v>
      </c>
      <c r="D3129" s="27">
        <v>186</v>
      </c>
      <c r="E3129" s="27">
        <v>19</v>
      </c>
      <c r="F3129" s="75">
        <v>24.936837290188667</v>
      </c>
      <c r="G3129" s="27" t="s">
        <v>859</v>
      </c>
      <c r="H3129" s="27" t="s">
        <v>66</v>
      </c>
      <c r="I3129" s="27">
        <v>4912</v>
      </c>
      <c r="J3129" s="27">
        <v>374</v>
      </c>
      <c r="K3129" s="27">
        <v>21</v>
      </c>
      <c r="L3129" s="122">
        <v>5.6149732620320858E-2</v>
      </c>
      <c r="M3129" s="27" t="s">
        <v>64</v>
      </c>
      <c r="N3129" s="70">
        <f t="shared" si="148"/>
        <v>6872.0673711277841</v>
      </c>
      <c r="O3129" s="1">
        <v>44245</v>
      </c>
      <c r="P3129" s="1">
        <f t="shared" si="146"/>
        <v>44227</v>
      </c>
      <c r="Q3129" s="1">
        <f t="shared" si="147"/>
        <v>44240</v>
      </c>
    </row>
    <row r="3130" spans="1:17" x14ac:dyDescent="0.25">
      <c r="A3130" s="73" t="s">
        <v>525</v>
      </c>
      <c r="B3130" s="27" t="s">
        <v>46</v>
      </c>
      <c r="C3130" s="74">
        <v>733.94211218720091</v>
      </c>
      <c r="D3130" s="27">
        <v>13</v>
      </c>
      <c r="E3130" s="27">
        <v>3</v>
      </c>
      <c r="F3130" s="77">
        <v>29.196541624669454</v>
      </c>
      <c r="G3130" s="27" t="s">
        <v>857</v>
      </c>
      <c r="H3130" s="27" t="s">
        <v>66</v>
      </c>
      <c r="I3130" s="27">
        <v>799</v>
      </c>
      <c r="J3130" s="27">
        <v>83</v>
      </c>
      <c r="K3130" s="27">
        <v>3</v>
      </c>
      <c r="L3130" s="123">
        <v>3.614457831325301E-2</v>
      </c>
      <c r="M3130" s="27" t="s">
        <v>66</v>
      </c>
      <c r="N3130" s="70">
        <f t="shared" si="148"/>
        <v>11308.793789288635</v>
      </c>
      <c r="O3130" s="1">
        <v>44245</v>
      </c>
      <c r="P3130" s="1">
        <f t="shared" si="146"/>
        <v>44227</v>
      </c>
      <c r="Q3130" s="1">
        <f t="shared" si="147"/>
        <v>44240</v>
      </c>
    </row>
    <row r="3131" spans="1:17" x14ac:dyDescent="0.25">
      <c r="A3131" s="73" t="s">
        <v>526</v>
      </c>
      <c r="B3131" s="27" t="s">
        <v>42</v>
      </c>
      <c r="C3131" s="74">
        <v>445.14881003177402</v>
      </c>
      <c r="D3131" s="27">
        <v>6</v>
      </c>
      <c r="E3131" s="27">
        <v>2</v>
      </c>
      <c r="F3131" s="77">
        <v>32.091997021613054</v>
      </c>
      <c r="G3131" s="27" t="s">
        <v>857</v>
      </c>
      <c r="H3131" s="27" t="s">
        <v>68</v>
      </c>
      <c r="I3131" s="27">
        <v>475</v>
      </c>
      <c r="J3131" s="27">
        <v>42</v>
      </c>
      <c r="K3131" s="27">
        <v>2</v>
      </c>
      <c r="L3131" s="123">
        <v>4.7619047619047616E-2</v>
      </c>
      <c r="M3131" s="27" t="s">
        <v>64</v>
      </c>
      <c r="N3131" s="70">
        <f t="shared" si="148"/>
        <v>9435.0471243542379</v>
      </c>
      <c r="O3131" s="1">
        <v>44245</v>
      </c>
      <c r="P3131" s="1">
        <f t="shared" si="146"/>
        <v>44227</v>
      </c>
      <c r="Q3131" s="1">
        <f t="shared" si="147"/>
        <v>44240</v>
      </c>
    </row>
    <row r="3132" spans="1:17" x14ac:dyDescent="0.25">
      <c r="A3132" s="73" t="s">
        <v>527</v>
      </c>
      <c r="B3132" s="27" t="s">
        <v>49</v>
      </c>
      <c r="C3132" s="74">
        <v>33036.741371399599</v>
      </c>
      <c r="D3132" s="27">
        <v>1970</v>
      </c>
      <c r="E3132" s="27">
        <v>113</v>
      </c>
      <c r="F3132" s="75">
        <v>24.431672847783137</v>
      </c>
      <c r="G3132" s="27" t="s">
        <v>859</v>
      </c>
      <c r="H3132" s="27" t="s">
        <v>66</v>
      </c>
      <c r="I3132" s="27">
        <v>76260</v>
      </c>
      <c r="J3132" s="27">
        <v>6701</v>
      </c>
      <c r="K3132" s="27">
        <v>132</v>
      </c>
      <c r="L3132" s="122">
        <v>1.9698552454857483E-2</v>
      </c>
      <c r="M3132" s="27" t="s">
        <v>66</v>
      </c>
      <c r="N3132" s="70">
        <f t="shared" si="148"/>
        <v>20283.477491521473</v>
      </c>
      <c r="O3132" s="1">
        <v>44245</v>
      </c>
      <c r="P3132" s="1">
        <f t="shared" si="146"/>
        <v>44227</v>
      </c>
      <c r="Q3132" s="1">
        <f t="shared" si="147"/>
        <v>44240</v>
      </c>
    </row>
    <row r="3133" spans="1:17" x14ac:dyDescent="0.25">
      <c r="A3133" s="73" t="s">
        <v>528</v>
      </c>
      <c r="B3133" s="27" t="s">
        <v>49</v>
      </c>
      <c r="C3133" s="74">
        <v>13217.562427383</v>
      </c>
      <c r="D3133" s="27">
        <v>496</v>
      </c>
      <c r="E3133" s="27">
        <v>16</v>
      </c>
      <c r="F3133" s="78">
        <v>8.6465045967134646</v>
      </c>
      <c r="G3133" s="27" t="s">
        <v>858</v>
      </c>
      <c r="H3133" s="27" t="s">
        <v>66</v>
      </c>
      <c r="I3133" s="27">
        <v>27286</v>
      </c>
      <c r="J3133" s="27">
        <v>2329</v>
      </c>
      <c r="K3133" s="27">
        <v>21</v>
      </c>
      <c r="L3133" s="124">
        <v>9.0167453842851016E-3</v>
      </c>
      <c r="M3133" s="27" t="s">
        <v>66</v>
      </c>
      <c r="N3133" s="70">
        <f t="shared" si="148"/>
        <v>17620.49555502745</v>
      </c>
      <c r="O3133" s="1">
        <v>44245</v>
      </c>
      <c r="P3133" s="1">
        <f t="shared" si="146"/>
        <v>44227</v>
      </c>
      <c r="Q3133" s="1">
        <f t="shared" si="147"/>
        <v>44240</v>
      </c>
    </row>
    <row r="3134" spans="1:17" x14ac:dyDescent="0.25">
      <c r="A3134" s="73" t="s">
        <v>529</v>
      </c>
      <c r="B3134" s="27" t="s">
        <v>54</v>
      </c>
      <c r="C3134" s="74">
        <v>17180.900653549099</v>
      </c>
      <c r="D3134" s="27">
        <v>1561</v>
      </c>
      <c r="E3134" s="27">
        <v>97</v>
      </c>
      <c r="F3134" s="75">
        <v>40.327172412467078</v>
      </c>
      <c r="G3134" s="27" t="s">
        <v>859</v>
      </c>
      <c r="H3134" s="27" t="s">
        <v>66</v>
      </c>
      <c r="I3134" s="27">
        <v>30512</v>
      </c>
      <c r="J3134" s="27">
        <v>2378</v>
      </c>
      <c r="K3134" s="27">
        <v>112</v>
      </c>
      <c r="L3134" s="122">
        <v>4.7098402018502947E-2</v>
      </c>
      <c r="M3134" s="27" t="s">
        <v>66</v>
      </c>
      <c r="N3134" s="70">
        <f t="shared" si="148"/>
        <v>13840.950762431483</v>
      </c>
      <c r="O3134" s="1">
        <v>44245</v>
      </c>
      <c r="P3134" s="1">
        <f t="shared" si="146"/>
        <v>44227</v>
      </c>
      <c r="Q3134" s="1">
        <f t="shared" si="147"/>
        <v>44240</v>
      </c>
    </row>
    <row r="3135" spans="1:17" x14ac:dyDescent="0.25">
      <c r="A3135" s="73" t="s">
        <v>530</v>
      </c>
      <c r="B3135" s="27" t="s">
        <v>51</v>
      </c>
      <c r="C3135" s="74">
        <v>29713.051998029401</v>
      </c>
      <c r="D3135" s="27">
        <v>992</v>
      </c>
      <c r="E3135" s="27">
        <v>50</v>
      </c>
      <c r="F3135" s="75">
        <v>12.019729819964079</v>
      </c>
      <c r="G3135" s="27" t="s">
        <v>859</v>
      </c>
      <c r="H3135" s="27" t="s">
        <v>66</v>
      </c>
      <c r="I3135" s="27">
        <v>131251</v>
      </c>
      <c r="J3135" s="27">
        <v>12573</v>
      </c>
      <c r="K3135" s="27">
        <v>53</v>
      </c>
      <c r="L3135" s="122">
        <v>4.2153821681380739E-3</v>
      </c>
      <c r="M3135" s="27" t="s">
        <v>66</v>
      </c>
      <c r="N3135" s="70">
        <f t="shared" si="148"/>
        <v>42314.73764739433</v>
      </c>
      <c r="O3135" s="1">
        <v>44245</v>
      </c>
      <c r="P3135" s="1">
        <f t="shared" si="146"/>
        <v>44227</v>
      </c>
      <c r="Q3135" s="1">
        <f t="shared" si="147"/>
        <v>44240</v>
      </c>
    </row>
    <row r="3136" spans="1:17" x14ac:dyDescent="0.25">
      <c r="A3136" s="73" t="s">
        <v>531</v>
      </c>
      <c r="B3136" s="27" t="s">
        <v>41</v>
      </c>
      <c r="C3136" s="74">
        <v>2759.83426324726</v>
      </c>
      <c r="D3136" s="27">
        <v>52</v>
      </c>
      <c r="E3136" s="27">
        <v>3</v>
      </c>
      <c r="F3136" s="77">
        <v>7.7644414064771663</v>
      </c>
      <c r="G3136" s="27" t="s">
        <v>857</v>
      </c>
      <c r="H3136" s="27" t="s">
        <v>66</v>
      </c>
      <c r="I3136" s="27">
        <v>2514</v>
      </c>
      <c r="J3136" s="27">
        <v>168</v>
      </c>
      <c r="K3136" s="27">
        <v>3</v>
      </c>
      <c r="L3136" s="123">
        <v>1.7857142857142856E-2</v>
      </c>
      <c r="M3136" s="27" t="s">
        <v>66</v>
      </c>
      <c r="N3136" s="70">
        <f t="shared" si="148"/>
        <v>6087.3220626780976</v>
      </c>
      <c r="O3136" s="1">
        <v>44245</v>
      </c>
      <c r="P3136" s="1">
        <f t="shared" si="146"/>
        <v>44227</v>
      </c>
      <c r="Q3136" s="1">
        <f t="shared" si="147"/>
        <v>44240</v>
      </c>
    </row>
    <row r="3137" spans="1:17" x14ac:dyDescent="0.25">
      <c r="A3137" s="73" t="s">
        <v>532</v>
      </c>
      <c r="B3137" s="27" t="s">
        <v>46</v>
      </c>
      <c r="C3137" s="74">
        <v>709.250407043618</v>
      </c>
      <c r="D3137" s="27">
        <v>11</v>
      </c>
      <c r="E3137" s="27">
        <v>2</v>
      </c>
      <c r="F3137" s="77">
        <v>20.141989548179044</v>
      </c>
      <c r="G3137" s="27" t="s">
        <v>857</v>
      </c>
      <c r="H3137" s="27" t="s">
        <v>68</v>
      </c>
      <c r="I3137" s="27">
        <v>1135</v>
      </c>
      <c r="J3137" s="27">
        <v>105</v>
      </c>
      <c r="K3137" s="27">
        <v>2</v>
      </c>
      <c r="L3137" s="123">
        <v>1.9047619047619049E-2</v>
      </c>
      <c r="M3137" s="27" t="s">
        <v>64</v>
      </c>
      <c r="N3137" s="70">
        <f t="shared" si="148"/>
        <v>14804.362317911597</v>
      </c>
      <c r="O3137" s="1">
        <v>44245</v>
      </c>
      <c r="P3137" s="1">
        <f t="shared" si="146"/>
        <v>44227</v>
      </c>
      <c r="Q3137" s="1">
        <f t="shared" si="147"/>
        <v>44240</v>
      </c>
    </row>
    <row r="3138" spans="1:17" x14ac:dyDescent="0.25">
      <c r="A3138" s="73" t="s">
        <v>533</v>
      </c>
      <c r="B3138" s="27" t="s">
        <v>45</v>
      </c>
      <c r="C3138" s="74">
        <v>5203.1237660323704</v>
      </c>
      <c r="D3138" s="27">
        <v>229</v>
      </c>
      <c r="E3138" s="27">
        <v>9</v>
      </c>
      <c r="F3138" s="77">
        <v>12.355215285362164</v>
      </c>
      <c r="G3138" s="27" t="s">
        <v>857</v>
      </c>
      <c r="H3138" s="27" t="s">
        <v>66</v>
      </c>
      <c r="I3138" s="27">
        <v>10017</v>
      </c>
      <c r="J3138" s="27">
        <v>661</v>
      </c>
      <c r="K3138" s="27">
        <v>9</v>
      </c>
      <c r="L3138" s="123">
        <v>1.3615733736762481E-2</v>
      </c>
      <c r="M3138" s="27" t="s">
        <v>66</v>
      </c>
      <c r="N3138" s="70">
        <f t="shared" si="148"/>
        <v>12703.906916749051</v>
      </c>
      <c r="O3138" s="1">
        <v>44245</v>
      </c>
      <c r="P3138" s="1">
        <f t="shared" ref="P3138:P3169" si="149">O3138-18</f>
        <v>44227</v>
      </c>
      <c r="Q3138" s="1">
        <f t="shared" ref="Q3138:Q3169" si="150">O3138-5</f>
        <v>44240</v>
      </c>
    </row>
    <row r="3139" spans="1:17" x14ac:dyDescent="0.25">
      <c r="A3139" s="73" t="s">
        <v>534</v>
      </c>
      <c r="B3139" s="27" t="s">
        <v>54</v>
      </c>
      <c r="C3139" s="74">
        <v>7840.6389864339299</v>
      </c>
      <c r="D3139" s="27">
        <v>533</v>
      </c>
      <c r="E3139" s="27">
        <v>17</v>
      </c>
      <c r="F3139" s="75">
        <v>15.487075943513045</v>
      </c>
      <c r="G3139" s="27" t="s">
        <v>859</v>
      </c>
      <c r="H3139" s="27" t="s">
        <v>66</v>
      </c>
      <c r="I3139" s="27">
        <v>12092</v>
      </c>
      <c r="J3139" s="27">
        <v>797</v>
      </c>
      <c r="K3139" s="27">
        <v>19</v>
      </c>
      <c r="L3139" s="122">
        <v>2.3839397741530741E-2</v>
      </c>
      <c r="M3139" s="27" t="s">
        <v>66</v>
      </c>
      <c r="N3139" s="70">
        <f t="shared" si="148"/>
        <v>10164.987845748152</v>
      </c>
      <c r="O3139" s="1">
        <v>44245</v>
      </c>
      <c r="P3139" s="1">
        <f t="shared" si="149"/>
        <v>44227</v>
      </c>
      <c r="Q3139" s="1">
        <f t="shared" si="150"/>
        <v>44240</v>
      </c>
    </row>
    <row r="3140" spans="1:17" x14ac:dyDescent="0.25">
      <c r="A3140" s="73" t="s">
        <v>535</v>
      </c>
      <c r="B3140" s="27" t="s">
        <v>52</v>
      </c>
      <c r="C3140" s="74">
        <v>7285.8220530817907</v>
      </c>
      <c r="D3140" s="27">
        <v>675</v>
      </c>
      <c r="E3140" s="27">
        <v>48</v>
      </c>
      <c r="F3140" s="69">
        <v>47.058127464438904</v>
      </c>
      <c r="G3140" s="27" t="s">
        <v>860</v>
      </c>
      <c r="H3140" s="27" t="s">
        <v>66</v>
      </c>
      <c r="I3140" s="27">
        <v>13474</v>
      </c>
      <c r="J3140" s="27">
        <v>965</v>
      </c>
      <c r="K3140" s="27">
        <v>55</v>
      </c>
      <c r="L3140" s="72">
        <v>5.6994818652849742E-2</v>
      </c>
      <c r="M3140" s="27" t="s">
        <v>66</v>
      </c>
      <c r="N3140" s="70">
        <f t="shared" si="148"/>
        <v>13244.902125928535</v>
      </c>
      <c r="O3140" s="1">
        <v>44245</v>
      </c>
      <c r="P3140" s="1">
        <f t="shared" si="149"/>
        <v>44227</v>
      </c>
      <c r="Q3140" s="1">
        <f t="shared" si="150"/>
        <v>44240</v>
      </c>
    </row>
    <row r="3141" spans="1:17" x14ac:dyDescent="0.25">
      <c r="A3141" s="73" t="s">
        <v>536</v>
      </c>
      <c r="B3141" s="27" t="s">
        <v>54</v>
      </c>
      <c r="C3141" s="74">
        <v>3703.8770272844695</v>
      </c>
      <c r="D3141" s="27">
        <v>223</v>
      </c>
      <c r="E3141" s="27">
        <v>15</v>
      </c>
      <c r="F3141" s="78">
        <v>28.927217710953506</v>
      </c>
      <c r="G3141" s="27" t="s">
        <v>858</v>
      </c>
      <c r="H3141" s="27" t="s">
        <v>66</v>
      </c>
      <c r="I3141" s="27">
        <v>6440</v>
      </c>
      <c r="J3141" s="27">
        <v>405</v>
      </c>
      <c r="K3141" s="27">
        <v>18</v>
      </c>
      <c r="L3141" s="124">
        <v>4.4444444444444446E-2</v>
      </c>
      <c r="M3141" s="27" t="s">
        <v>66</v>
      </c>
      <c r="N3141" s="70">
        <f t="shared" si="148"/>
        <v>10934.488294740428</v>
      </c>
      <c r="O3141" s="1">
        <v>44245</v>
      </c>
      <c r="P3141" s="1">
        <f t="shared" si="149"/>
        <v>44227</v>
      </c>
      <c r="Q3141" s="1">
        <f t="shared" si="150"/>
        <v>44240</v>
      </c>
    </row>
    <row r="3142" spans="1:17" x14ac:dyDescent="0.25">
      <c r="A3142" s="73" t="s">
        <v>537</v>
      </c>
      <c r="B3142" s="27" t="s">
        <v>45</v>
      </c>
      <c r="C3142" s="74">
        <v>4036.3842504603494</v>
      </c>
      <c r="D3142" s="27">
        <v>160</v>
      </c>
      <c r="E3142" s="27">
        <v>10</v>
      </c>
      <c r="F3142" s="77">
        <v>17.696177320190714</v>
      </c>
      <c r="G3142" s="27" t="s">
        <v>857</v>
      </c>
      <c r="H3142" s="27" t="s">
        <v>64</v>
      </c>
      <c r="I3142" s="27">
        <v>6013</v>
      </c>
      <c r="J3142" s="27">
        <v>425</v>
      </c>
      <c r="K3142" s="27">
        <v>11</v>
      </c>
      <c r="L3142" s="123">
        <v>2.5882352941176471E-2</v>
      </c>
      <c r="M3142" s="27" t="s">
        <v>64</v>
      </c>
      <c r="N3142" s="70">
        <f t="shared" si="148"/>
        <v>10529.225505513474</v>
      </c>
      <c r="O3142" s="1">
        <v>44245</v>
      </c>
      <c r="P3142" s="1">
        <f t="shared" si="149"/>
        <v>44227</v>
      </c>
      <c r="Q3142" s="1">
        <f t="shared" si="150"/>
        <v>44240</v>
      </c>
    </row>
    <row r="3143" spans="1:17" x14ac:dyDescent="0.25">
      <c r="A3143" s="73" t="s">
        <v>538</v>
      </c>
      <c r="B3143" s="27" t="s">
        <v>47</v>
      </c>
      <c r="C3143" s="74">
        <v>29347.864073528101</v>
      </c>
      <c r="D3143" s="27">
        <v>2266</v>
      </c>
      <c r="E3143" s="27">
        <v>126</v>
      </c>
      <c r="F3143" s="75">
        <v>30.666626973095592</v>
      </c>
      <c r="G3143" s="27" t="s">
        <v>859</v>
      </c>
      <c r="H3143" s="27" t="s">
        <v>66</v>
      </c>
      <c r="I3143" s="27">
        <v>41980</v>
      </c>
      <c r="J3143" s="27">
        <v>3067</v>
      </c>
      <c r="K3143" s="27">
        <v>148</v>
      </c>
      <c r="L3143" s="122">
        <v>4.8255624388653405E-2</v>
      </c>
      <c r="M3143" s="27" t="s">
        <v>66</v>
      </c>
      <c r="N3143" s="70">
        <f t="shared" si="148"/>
        <v>10450.504991831576</v>
      </c>
      <c r="O3143" s="1">
        <v>44245</v>
      </c>
      <c r="P3143" s="1">
        <f t="shared" si="149"/>
        <v>44227</v>
      </c>
      <c r="Q3143" s="1">
        <f t="shared" si="150"/>
        <v>44240</v>
      </c>
    </row>
    <row r="3144" spans="1:17" x14ac:dyDescent="0.25">
      <c r="A3144" s="73" t="s">
        <v>539</v>
      </c>
      <c r="B3144" s="27" t="s">
        <v>42</v>
      </c>
      <c r="C3144" s="74">
        <v>1175.1166229483399</v>
      </c>
      <c r="D3144" s="27">
        <v>34</v>
      </c>
      <c r="E3144" s="27">
        <v>0</v>
      </c>
      <c r="F3144" s="77">
        <v>0</v>
      </c>
      <c r="G3144" s="27" t="s">
        <v>857</v>
      </c>
      <c r="H3144" s="27" t="s">
        <v>66</v>
      </c>
      <c r="I3144" s="27">
        <v>1867</v>
      </c>
      <c r="J3144" s="27">
        <v>150</v>
      </c>
      <c r="K3144" s="27">
        <v>0</v>
      </c>
      <c r="L3144" s="147">
        <v>0</v>
      </c>
      <c r="M3144" s="27" t="s">
        <v>66</v>
      </c>
      <c r="N3144" s="70">
        <f t="shared" si="148"/>
        <v>12764.690505666878</v>
      </c>
      <c r="O3144" s="1">
        <v>44245</v>
      </c>
      <c r="P3144" s="1">
        <f t="shared" si="149"/>
        <v>44227</v>
      </c>
      <c r="Q3144" s="1">
        <f t="shared" si="150"/>
        <v>44240</v>
      </c>
    </row>
    <row r="3145" spans="1:17" x14ac:dyDescent="0.25">
      <c r="A3145" s="73" t="s">
        <v>540</v>
      </c>
      <c r="B3145" s="27" t="s">
        <v>44</v>
      </c>
      <c r="C3145" s="74">
        <v>2871.29045841678</v>
      </c>
      <c r="D3145" s="27">
        <v>88</v>
      </c>
      <c r="E3145" s="27">
        <v>6</v>
      </c>
      <c r="F3145" s="77">
        <v>14.926091065260652</v>
      </c>
      <c r="G3145" s="27" t="s">
        <v>857</v>
      </c>
      <c r="H3145" s="27" t="s">
        <v>68</v>
      </c>
      <c r="I3145" s="27">
        <v>4513</v>
      </c>
      <c r="J3145" s="27">
        <v>227</v>
      </c>
      <c r="K3145" s="27">
        <v>6</v>
      </c>
      <c r="L3145" s="123">
        <v>2.643171806167401E-2</v>
      </c>
      <c r="M3145" s="27" t="s">
        <v>64</v>
      </c>
      <c r="N3145" s="70">
        <f t="shared" si="148"/>
        <v>7905.8529008997248</v>
      </c>
      <c r="O3145" s="1">
        <v>44245</v>
      </c>
      <c r="P3145" s="1">
        <f t="shared" si="149"/>
        <v>44227</v>
      </c>
      <c r="Q3145" s="1">
        <f t="shared" si="150"/>
        <v>44240</v>
      </c>
    </row>
    <row r="3146" spans="1:17" x14ac:dyDescent="0.25">
      <c r="A3146" s="73" t="s">
        <v>541</v>
      </c>
      <c r="B3146" s="27" t="s">
        <v>54</v>
      </c>
      <c r="C3146" s="74">
        <v>18711.126473274999</v>
      </c>
      <c r="D3146" s="27">
        <v>1250</v>
      </c>
      <c r="E3146" s="27">
        <v>83</v>
      </c>
      <c r="F3146" s="75">
        <v>31.684738153200851</v>
      </c>
      <c r="G3146" s="27" t="s">
        <v>859</v>
      </c>
      <c r="H3146" s="27" t="s">
        <v>66</v>
      </c>
      <c r="I3146" s="27">
        <v>36983</v>
      </c>
      <c r="J3146" s="27">
        <v>2800</v>
      </c>
      <c r="K3146" s="27">
        <v>93</v>
      </c>
      <c r="L3146" s="122">
        <v>3.3214285714285717E-2</v>
      </c>
      <c r="M3146" s="27" t="s">
        <v>66</v>
      </c>
      <c r="N3146" s="70">
        <f t="shared" si="148"/>
        <v>14964.35826030691</v>
      </c>
      <c r="O3146" s="1">
        <v>44245</v>
      </c>
      <c r="P3146" s="1">
        <f t="shared" si="149"/>
        <v>44227</v>
      </c>
      <c r="Q3146" s="1">
        <f t="shared" si="150"/>
        <v>44240</v>
      </c>
    </row>
    <row r="3147" spans="1:17" x14ac:dyDescent="0.25">
      <c r="A3147" s="73" t="s">
        <v>542</v>
      </c>
      <c r="B3147" s="27" t="s">
        <v>47</v>
      </c>
      <c r="C3147" s="74">
        <v>41355.060735064602</v>
      </c>
      <c r="D3147" s="27">
        <v>2477</v>
      </c>
      <c r="E3147" s="27">
        <v>122</v>
      </c>
      <c r="F3147" s="75">
        <v>21.071872606142609</v>
      </c>
      <c r="G3147" s="27" t="s">
        <v>859</v>
      </c>
      <c r="H3147" s="27" t="s">
        <v>66</v>
      </c>
      <c r="I3147" s="27">
        <v>54819</v>
      </c>
      <c r="J3147" s="27">
        <v>4115</v>
      </c>
      <c r="K3147" s="27">
        <v>141</v>
      </c>
      <c r="L3147" s="122">
        <v>3.4264884568651274E-2</v>
      </c>
      <c r="M3147" s="27" t="s">
        <v>66</v>
      </c>
      <c r="N3147" s="70">
        <f t="shared" si="148"/>
        <v>9950.4145970481586</v>
      </c>
      <c r="O3147" s="1">
        <v>44245</v>
      </c>
      <c r="P3147" s="1">
        <f t="shared" si="149"/>
        <v>44227</v>
      </c>
      <c r="Q3147" s="1">
        <f t="shared" si="150"/>
        <v>44240</v>
      </c>
    </row>
    <row r="3148" spans="1:17" x14ac:dyDescent="0.25">
      <c r="A3148" s="73" t="s">
        <v>543</v>
      </c>
      <c r="B3148" s="27" t="s">
        <v>49</v>
      </c>
      <c r="C3148" s="74">
        <v>23089.216116875701</v>
      </c>
      <c r="D3148" s="27">
        <v>1044</v>
      </c>
      <c r="E3148" s="27">
        <v>75</v>
      </c>
      <c r="F3148" s="75">
        <v>23.201926085430721</v>
      </c>
      <c r="G3148" s="27" t="s">
        <v>859</v>
      </c>
      <c r="H3148" s="27" t="s">
        <v>66</v>
      </c>
      <c r="I3148" s="27">
        <v>30187</v>
      </c>
      <c r="J3148" s="27">
        <v>2136</v>
      </c>
      <c r="K3148" s="27">
        <v>80</v>
      </c>
      <c r="L3148" s="122">
        <v>3.7453183520599252E-2</v>
      </c>
      <c r="M3148" s="27" t="s">
        <v>66</v>
      </c>
      <c r="N3148" s="70">
        <f t="shared" si="148"/>
        <v>9251.0719687829369</v>
      </c>
      <c r="O3148" s="1">
        <v>44245</v>
      </c>
      <c r="P3148" s="1">
        <f t="shared" si="149"/>
        <v>44227</v>
      </c>
      <c r="Q3148" s="1">
        <f t="shared" si="150"/>
        <v>44240</v>
      </c>
    </row>
    <row r="3149" spans="1:17" x14ac:dyDescent="0.25">
      <c r="A3149" s="73" t="s">
        <v>544</v>
      </c>
      <c r="B3149" s="27" t="s">
        <v>48</v>
      </c>
      <c r="C3149" s="74">
        <v>1711.2133241641</v>
      </c>
      <c r="D3149" s="27">
        <v>54</v>
      </c>
      <c r="E3149" s="27">
        <v>5</v>
      </c>
      <c r="F3149" s="77">
        <v>20.870738446202527</v>
      </c>
      <c r="G3149" s="27" t="s">
        <v>857</v>
      </c>
      <c r="H3149" s="27" t="s">
        <v>68</v>
      </c>
      <c r="I3149" s="27">
        <v>1197</v>
      </c>
      <c r="J3149" s="27">
        <v>82</v>
      </c>
      <c r="K3149" s="27">
        <v>6</v>
      </c>
      <c r="L3149" s="123">
        <v>7.3170731707317069E-2</v>
      </c>
      <c r="M3149" s="27" t="s">
        <v>64</v>
      </c>
      <c r="N3149" s="70">
        <f t="shared" si="148"/>
        <v>4791.921547248101</v>
      </c>
      <c r="O3149" s="1">
        <v>44245</v>
      </c>
      <c r="P3149" s="1">
        <f t="shared" si="149"/>
        <v>44227</v>
      </c>
      <c r="Q3149" s="1">
        <f t="shared" si="150"/>
        <v>44240</v>
      </c>
    </row>
    <row r="3150" spans="1:17" x14ac:dyDescent="0.25">
      <c r="A3150" s="73" t="s">
        <v>545</v>
      </c>
      <c r="B3150" s="27" t="s">
        <v>54</v>
      </c>
      <c r="C3150" s="74">
        <v>7315.6481145470188</v>
      </c>
      <c r="D3150" s="27">
        <v>433</v>
      </c>
      <c r="E3150" s="27">
        <v>41</v>
      </c>
      <c r="F3150" s="69">
        <v>40.031605986461038</v>
      </c>
      <c r="G3150" s="27" t="s">
        <v>860</v>
      </c>
      <c r="H3150" s="27" t="s">
        <v>64</v>
      </c>
      <c r="I3150" s="27">
        <v>10062</v>
      </c>
      <c r="J3150" s="27">
        <v>702</v>
      </c>
      <c r="K3150" s="27">
        <v>43</v>
      </c>
      <c r="L3150" s="72">
        <v>6.1253561253561253E-2</v>
      </c>
      <c r="M3150" s="27" t="s">
        <v>64</v>
      </c>
      <c r="N3150" s="70">
        <f t="shared" si="148"/>
        <v>9595.8688691448569</v>
      </c>
      <c r="O3150" s="1">
        <v>44245</v>
      </c>
      <c r="P3150" s="1">
        <f t="shared" si="149"/>
        <v>44227</v>
      </c>
      <c r="Q3150" s="1">
        <f t="shared" si="150"/>
        <v>44240</v>
      </c>
    </row>
    <row r="3151" spans="1:17" x14ac:dyDescent="0.25">
      <c r="A3151" s="73" t="s">
        <v>546</v>
      </c>
      <c r="B3151" s="27" t="s">
        <v>49</v>
      </c>
      <c r="C3151" s="74">
        <v>10981.723636578799</v>
      </c>
      <c r="D3151" s="27">
        <v>431</v>
      </c>
      <c r="E3151" s="27">
        <v>20</v>
      </c>
      <c r="F3151" s="75">
        <v>13.008626658687977</v>
      </c>
      <c r="G3151" s="27" t="s">
        <v>859</v>
      </c>
      <c r="H3151" s="27" t="s">
        <v>66</v>
      </c>
      <c r="I3151" s="27">
        <v>31712</v>
      </c>
      <c r="J3151" s="27">
        <v>3740</v>
      </c>
      <c r="K3151" s="27">
        <v>23</v>
      </c>
      <c r="L3151" s="122">
        <v>6.1497326203208552E-3</v>
      </c>
      <c r="M3151" s="27" t="s">
        <v>66</v>
      </c>
      <c r="N3151" s="70">
        <f t="shared" si="148"/>
        <v>34056.584592445128</v>
      </c>
      <c r="O3151" s="1">
        <v>44245</v>
      </c>
      <c r="P3151" s="1">
        <f t="shared" si="149"/>
        <v>44227</v>
      </c>
      <c r="Q3151" s="1">
        <f t="shared" si="150"/>
        <v>44240</v>
      </c>
    </row>
    <row r="3152" spans="1:17" x14ac:dyDescent="0.25">
      <c r="A3152" s="73" t="s">
        <v>547</v>
      </c>
      <c r="B3152" s="27" t="s">
        <v>43</v>
      </c>
      <c r="C3152" s="74">
        <v>16752.226867065601</v>
      </c>
      <c r="D3152" s="27">
        <v>1316</v>
      </c>
      <c r="E3152" s="27">
        <v>99</v>
      </c>
      <c r="F3152" s="69">
        <v>42.211872054638881</v>
      </c>
      <c r="G3152" s="27" t="s">
        <v>860</v>
      </c>
      <c r="H3152" s="27" t="s">
        <v>66</v>
      </c>
      <c r="I3152" s="27">
        <v>21840</v>
      </c>
      <c r="J3152" s="27">
        <v>1731</v>
      </c>
      <c r="K3152" s="27">
        <v>117</v>
      </c>
      <c r="L3152" s="72">
        <v>6.7590987868284227E-2</v>
      </c>
      <c r="M3152" s="27" t="s">
        <v>66</v>
      </c>
      <c r="N3152" s="70">
        <f t="shared" si="148"/>
        <v>10332.954619920391</v>
      </c>
      <c r="O3152" s="1">
        <v>44245</v>
      </c>
      <c r="P3152" s="1">
        <f t="shared" si="149"/>
        <v>44227</v>
      </c>
      <c r="Q3152" s="1">
        <f t="shared" si="150"/>
        <v>44240</v>
      </c>
    </row>
    <row r="3153" spans="1:17" x14ac:dyDescent="0.25">
      <c r="A3153" s="73" t="s">
        <v>548</v>
      </c>
      <c r="B3153" s="27" t="s">
        <v>51</v>
      </c>
      <c r="C3153" s="74">
        <v>14695.182980035201</v>
      </c>
      <c r="D3153" s="27">
        <v>872</v>
      </c>
      <c r="E3153" s="27">
        <v>78</v>
      </c>
      <c r="F3153" s="75">
        <v>37.913298384905353</v>
      </c>
      <c r="G3153" s="27" t="s">
        <v>859</v>
      </c>
      <c r="H3153" s="27" t="s">
        <v>66</v>
      </c>
      <c r="I3153" s="27">
        <v>27064</v>
      </c>
      <c r="J3153" s="27">
        <v>2501</v>
      </c>
      <c r="K3153" s="27">
        <v>83</v>
      </c>
      <c r="L3153" s="122">
        <v>3.3186725309876049E-2</v>
      </c>
      <c r="M3153" s="27" t="s">
        <v>66</v>
      </c>
      <c r="N3153" s="70">
        <f t="shared" ref="N3153:N3169" si="151">(J3153/C3153)*100000</f>
        <v>17019.182431398407</v>
      </c>
      <c r="O3153" s="1">
        <v>44245</v>
      </c>
      <c r="P3153" s="1">
        <f t="shared" si="149"/>
        <v>44227</v>
      </c>
      <c r="Q3153" s="1">
        <f t="shared" si="150"/>
        <v>44240</v>
      </c>
    </row>
    <row r="3154" spans="1:17" x14ac:dyDescent="0.25">
      <c r="A3154" s="73" t="s">
        <v>549</v>
      </c>
      <c r="B3154" s="27" t="s">
        <v>51</v>
      </c>
      <c r="C3154" s="74">
        <v>56177.316442514697</v>
      </c>
      <c r="D3154" s="27">
        <v>4209</v>
      </c>
      <c r="E3154" s="27">
        <v>320</v>
      </c>
      <c r="F3154" s="69">
        <v>40.687495068462702</v>
      </c>
      <c r="G3154" s="27" t="s">
        <v>860</v>
      </c>
      <c r="H3154" s="27" t="s">
        <v>66</v>
      </c>
      <c r="I3154" s="27">
        <v>79740</v>
      </c>
      <c r="J3154" s="27">
        <v>6551</v>
      </c>
      <c r="K3154" s="27">
        <v>372</v>
      </c>
      <c r="L3154" s="72">
        <v>5.6785223629980154E-2</v>
      </c>
      <c r="M3154" s="27" t="s">
        <v>66</v>
      </c>
      <c r="N3154" s="70">
        <f t="shared" si="151"/>
        <v>11661.29038346559</v>
      </c>
      <c r="O3154" s="1">
        <v>44245</v>
      </c>
      <c r="P3154" s="1">
        <f t="shared" si="149"/>
        <v>44227</v>
      </c>
      <c r="Q3154" s="1">
        <f t="shared" si="150"/>
        <v>44240</v>
      </c>
    </row>
    <row r="3155" spans="1:17" x14ac:dyDescent="0.25">
      <c r="A3155" s="73" t="s">
        <v>550</v>
      </c>
      <c r="B3155" s="27" t="s">
        <v>46</v>
      </c>
      <c r="C3155" s="74">
        <v>1451.48737987204</v>
      </c>
      <c r="D3155" s="27">
        <v>55</v>
      </c>
      <c r="E3155" s="27">
        <v>3</v>
      </c>
      <c r="F3155" s="77">
        <v>14.763181358463154</v>
      </c>
      <c r="G3155" s="27" t="s">
        <v>857</v>
      </c>
      <c r="H3155" s="27" t="s">
        <v>64</v>
      </c>
      <c r="I3155" s="27">
        <v>1354</v>
      </c>
      <c r="J3155" s="27">
        <v>98</v>
      </c>
      <c r="K3155" s="27">
        <v>3</v>
      </c>
      <c r="L3155" s="123">
        <v>3.0612244897959183E-2</v>
      </c>
      <c r="M3155" s="27" t="s">
        <v>64</v>
      </c>
      <c r="N3155" s="70">
        <f t="shared" si="151"/>
        <v>6751.6949412704826</v>
      </c>
      <c r="O3155" s="1">
        <v>44245</v>
      </c>
      <c r="P3155" s="1">
        <f t="shared" si="149"/>
        <v>44227</v>
      </c>
      <c r="Q3155" s="1">
        <f t="shared" si="150"/>
        <v>44240</v>
      </c>
    </row>
    <row r="3156" spans="1:17" x14ac:dyDescent="0.25">
      <c r="A3156" s="73" t="s">
        <v>551</v>
      </c>
      <c r="B3156" s="27" t="s">
        <v>52</v>
      </c>
      <c r="C3156" s="74">
        <v>15539.121805317</v>
      </c>
      <c r="D3156" s="27">
        <v>1072</v>
      </c>
      <c r="E3156" s="27">
        <v>67</v>
      </c>
      <c r="F3156" s="69">
        <v>30.79784266879718</v>
      </c>
      <c r="G3156" s="27" t="s">
        <v>860</v>
      </c>
      <c r="H3156" s="27" t="s">
        <v>66</v>
      </c>
      <c r="I3156" s="27">
        <v>19112</v>
      </c>
      <c r="J3156" s="27">
        <v>1481</v>
      </c>
      <c r="K3156" s="27">
        <v>79</v>
      </c>
      <c r="L3156" s="72">
        <v>5.3342336259284265E-2</v>
      </c>
      <c r="M3156" s="27" t="s">
        <v>66</v>
      </c>
      <c r="N3156" s="70">
        <f t="shared" si="151"/>
        <v>9530.7831327588174</v>
      </c>
      <c r="O3156" s="1">
        <v>44245</v>
      </c>
      <c r="P3156" s="1">
        <f t="shared" si="149"/>
        <v>44227</v>
      </c>
      <c r="Q3156" s="1">
        <f t="shared" si="150"/>
        <v>44240</v>
      </c>
    </row>
    <row r="3157" spans="1:17" x14ac:dyDescent="0.25">
      <c r="A3157" s="73" t="s">
        <v>552</v>
      </c>
      <c r="B3157" s="27" t="s">
        <v>47</v>
      </c>
      <c r="C3157" s="74">
        <v>14533.4559376543</v>
      </c>
      <c r="D3157" s="27">
        <v>1101</v>
      </c>
      <c r="E3157" s="27">
        <v>48</v>
      </c>
      <c r="F3157" s="75">
        <v>23.590888796713823</v>
      </c>
      <c r="G3157" s="27" t="s">
        <v>859</v>
      </c>
      <c r="H3157" s="27" t="s">
        <v>66</v>
      </c>
      <c r="I3157" s="27">
        <v>35471</v>
      </c>
      <c r="J3157" s="27">
        <v>2599</v>
      </c>
      <c r="K3157" s="27">
        <v>60</v>
      </c>
      <c r="L3157" s="122">
        <v>2.3085802231627549E-2</v>
      </c>
      <c r="M3157" s="27" t="s">
        <v>66</v>
      </c>
      <c r="N3157" s="70">
        <f t="shared" si="151"/>
        <v>17882.876661608942</v>
      </c>
      <c r="O3157" s="1">
        <v>44245</v>
      </c>
      <c r="P3157" s="1">
        <f t="shared" si="149"/>
        <v>44227</v>
      </c>
      <c r="Q3157" s="1">
        <f t="shared" si="150"/>
        <v>44240</v>
      </c>
    </row>
    <row r="3158" spans="1:17" x14ac:dyDescent="0.25">
      <c r="A3158" s="73" t="s">
        <v>553</v>
      </c>
      <c r="B3158" s="27" t="s">
        <v>48</v>
      </c>
      <c r="C3158" s="74">
        <v>2458.2722255157701</v>
      </c>
      <c r="D3158" s="27">
        <v>55</v>
      </c>
      <c r="E3158" s="27">
        <v>3</v>
      </c>
      <c r="F3158" s="77">
        <v>8.716923702001921</v>
      </c>
      <c r="G3158" s="27" t="s">
        <v>857</v>
      </c>
      <c r="H3158" s="27" t="s">
        <v>68</v>
      </c>
      <c r="I3158" s="27">
        <v>5543</v>
      </c>
      <c r="J3158" s="27">
        <v>494</v>
      </c>
      <c r="K3158" s="27">
        <v>3</v>
      </c>
      <c r="L3158" s="123">
        <v>6.0728744939271256E-3</v>
      </c>
      <c r="M3158" s="27" t="s">
        <v>66</v>
      </c>
      <c r="N3158" s="70">
        <f t="shared" si="151"/>
        <v>20095.414774348432</v>
      </c>
      <c r="O3158" s="1">
        <v>44245</v>
      </c>
      <c r="P3158" s="1">
        <f t="shared" si="149"/>
        <v>44227</v>
      </c>
      <c r="Q3158" s="1">
        <f t="shared" si="150"/>
        <v>44240</v>
      </c>
    </row>
    <row r="3159" spans="1:17" x14ac:dyDescent="0.25">
      <c r="A3159" s="73" t="s">
        <v>554</v>
      </c>
      <c r="B3159" s="27" t="s">
        <v>42</v>
      </c>
      <c r="C3159" s="74">
        <v>7178.4740239266202</v>
      </c>
      <c r="D3159" s="27">
        <v>218</v>
      </c>
      <c r="E3159" s="27">
        <v>14</v>
      </c>
      <c r="F3159" s="78">
        <v>13.930537279467659</v>
      </c>
      <c r="G3159" s="27" t="s">
        <v>858</v>
      </c>
      <c r="H3159" s="27" t="s">
        <v>64</v>
      </c>
      <c r="I3159" s="27">
        <v>54495</v>
      </c>
      <c r="J3159" s="27">
        <v>3589</v>
      </c>
      <c r="K3159" s="27">
        <v>15</v>
      </c>
      <c r="L3159" s="124">
        <v>4.1794371691278908E-3</v>
      </c>
      <c r="M3159" s="27" t="s">
        <v>66</v>
      </c>
      <c r="N3159" s="70">
        <f t="shared" si="151"/>
        <v>49996.698296009432</v>
      </c>
      <c r="O3159" s="1">
        <v>44245</v>
      </c>
      <c r="P3159" s="1">
        <f t="shared" si="149"/>
        <v>44227</v>
      </c>
      <c r="Q3159" s="1">
        <f t="shared" si="150"/>
        <v>44240</v>
      </c>
    </row>
    <row r="3160" spans="1:17" x14ac:dyDescent="0.25">
      <c r="A3160" s="73" t="s">
        <v>555</v>
      </c>
      <c r="B3160" s="27" t="s">
        <v>49</v>
      </c>
      <c r="C3160" s="74">
        <v>24460.265400539301</v>
      </c>
      <c r="D3160" s="27">
        <v>1799</v>
      </c>
      <c r="E3160" s="27">
        <v>77</v>
      </c>
      <c r="F3160" s="75">
        <v>22.485446948088857</v>
      </c>
      <c r="G3160" s="27" t="s">
        <v>859</v>
      </c>
      <c r="H3160" s="27" t="s">
        <v>66</v>
      </c>
      <c r="I3160" s="27">
        <v>35065</v>
      </c>
      <c r="J3160" s="27">
        <v>2590</v>
      </c>
      <c r="K3160" s="27">
        <v>84</v>
      </c>
      <c r="L3160" s="122">
        <v>3.2432432432432434E-2</v>
      </c>
      <c r="M3160" s="27" t="s">
        <v>66</v>
      </c>
      <c r="N3160" s="70">
        <f t="shared" si="151"/>
        <v>10588.601381009117</v>
      </c>
      <c r="O3160" s="1">
        <v>44245</v>
      </c>
      <c r="P3160" s="1">
        <f t="shared" si="149"/>
        <v>44227</v>
      </c>
      <c r="Q3160" s="1">
        <f t="shared" si="150"/>
        <v>44240</v>
      </c>
    </row>
    <row r="3161" spans="1:17" x14ac:dyDescent="0.25">
      <c r="A3161" s="73" t="s">
        <v>556</v>
      </c>
      <c r="B3161" s="27" t="s">
        <v>54</v>
      </c>
      <c r="C3161" s="74">
        <v>10765.112077551599</v>
      </c>
      <c r="D3161" s="27">
        <v>558</v>
      </c>
      <c r="E3161" s="27">
        <v>38</v>
      </c>
      <c r="F3161" s="75">
        <v>25.213724620162502</v>
      </c>
      <c r="G3161" s="27" t="s">
        <v>859</v>
      </c>
      <c r="H3161" s="27" t="s">
        <v>66</v>
      </c>
      <c r="I3161" s="27">
        <v>12649</v>
      </c>
      <c r="J3161" s="27">
        <v>992</v>
      </c>
      <c r="K3161" s="27">
        <v>43</v>
      </c>
      <c r="L3161" s="122">
        <v>4.334677419354839E-2</v>
      </c>
      <c r="M3161" s="27" t="s">
        <v>66</v>
      </c>
      <c r="N3161" s="70">
        <f t="shared" si="151"/>
        <v>9214.9528296004428</v>
      </c>
      <c r="O3161" s="1">
        <v>44245</v>
      </c>
      <c r="P3161" s="1">
        <f t="shared" si="149"/>
        <v>44227</v>
      </c>
      <c r="Q3161" s="1">
        <f t="shared" si="150"/>
        <v>44240</v>
      </c>
    </row>
    <row r="3162" spans="1:17" x14ac:dyDescent="0.25">
      <c r="A3162" s="73" t="s">
        <v>557</v>
      </c>
      <c r="B3162" s="27" t="s">
        <v>49</v>
      </c>
      <c r="C3162" s="74">
        <v>22284.2851538703</v>
      </c>
      <c r="D3162" s="27">
        <v>1069</v>
      </c>
      <c r="E3162" s="27">
        <v>77</v>
      </c>
      <c r="F3162" s="75">
        <v>24.681069920004898</v>
      </c>
      <c r="G3162" s="27" t="s">
        <v>859</v>
      </c>
      <c r="H3162" s="27" t="s">
        <v>66</v>
      </c>
      <c r="I3162" s="27">
        <v>52562</v>
      </c>
      <c r="J3162" s="27">
        <v>5296</v>
      </c>
      <c r="K3162" s="27">
        <v>88</v>
      </c>
      <c r="L3162" s="122">
        <v>1.6616314199395771E-2</v>
      </c>
      <c r="M3162" s="27" t="s">
        <v>66</v>
      </c>
      <c r="N3162" s="70">
        <f t="shared" si="151"/>
        <v>23765.626599335625</v>
      </c>
      <c r="O3162" s="1">
        <v>44245</v>
      </c>
      <c r="P3162" s="1">
        <f t="shared" si="149"/>
        <v>44227</v>
      </c>
      <c r="Q3162" s="1">
        <f t="shared" si="150"/>
        <v>44240</v>
      </c>
    </row>
    <row r="3163" spans="1:17" x14ac:dyDescent="0.25">
      <c r="A3163" s="73" t="s">
        <v>558</v>
      </c>
      <c r="B3163" s="27" t="s">
        <v>42</v>
      </c>
      <c r="C3163" s="74">
        <v>845.307934845815</v>
      </c>
      <c r="D3163" s="27">
        <v>19</v>
      </c>
      <c r="E3163" s="27">
        <v>2</v>
      </c>
      <c r="F3163" s="77">
        <v>16.900012051016667</v>
      </c>
      <c r="G3163" s="27" t="s">
        <v>857</v>
      </c>
      <c r="H3163" s="27" t="s">
        <v>64</v>
      </c>
      <c r="I3163" s="27">
        <v>821</v>
      </c>
      <c r="J3163" s="27">
        <v>59</v>
      </c>
      <c r="K3163" s="27">
        <v>2</v>
      </c>
      <c r="L3163" s="123">
        <v>3.3898305084745763E-2</v>
      </c>
      <c r="M3163" s="27" t="s">
        <v>64</v>
      </c>
      <c r="N3163" s="70">
        <f t="shared" si="151"/>
        <v>6979.7049770698841</v>
      </c>
      <c r="O3163" s="1">
        <v>44245</v>
      </c>
      <c r="P3163" s="1">
        <f t="shared" si="149"/>
        <v>44227</v>
      </c>
      <c r="Q3163" s="1">
        <f t="shared" si="150"/>
        <v>44240</v>
      </c>
    </row>
    <row r="3164" spans="1:17" x14ac:dyDescent="0.25">
      <c r="A3164" s="73" t="s">
        <v>559</v>
      </c>
      <c r="B3164" s="27" t="s">
        <v>53</v>
      </c>
      <c r="C3164" s="74">
        <v>18868.1392219843</v>
      </c>
      <c r="D3164" s="27">
        <v>2028</v>
      </c>
      <c r="E3164" s="27">
        <v>107</v>
      </c>
      <c r="F3164" s="75">
        <v>40.506681941121322</v>
      </c>
      <c r="G3164" s="27" t="s">
        <v>859</v>
      </c>
      <c r="H3164" s="27" t="s">
        <v>66</v>
      </c>
      <c r="I3164" s="27">
        <v>57381</v>
      </c>
      <c r="J3164" s="27">
        <v>3727</v>
      </c>
      <c r="K3164" s="27">
        <v>143</v>
      </c>
      <c r="L3164" s="122">
        <v>3.836866112154548E-2</v>
      </c>
      <c r="M3164" s="27" t="s">
        <v>66</v>
      </c>
      <c r="N3164" s="70">
        <f t="shared" si="151"/>
        <v>19752.875236671291</v>
      </c>
      <c r="O3164" s="1">
        <v>44245</v>
      </c>
      <c r="P3164" s="1">
        <f t="shared" si="149"/>
        <v>44227</v>
      </c>
      <c r="Q3164" s="1">
        <f t="shared" si="150"/>
        <v>44240</v>
      </c>
    </row>
    <row r="3165" spans="1:17" x14ac:dyDescent="0.25">
      <c r="A3165" s="73" t="s">
        <v>560</v>
      </c>
      <c r="B3165" s="27" t="s">
        <v>49</v>
      </c>
      <c r="C3165" s="74">
        <v>41525.030739602102</v>
      </c>
      <c r="D3165" s="27">
        <v>3581</v>
      </c>
      <c r="E3165" s="27">
        <v>144</v>
      </c>
      <c r="F3165" s="75">
        <v>24.769913718341645</v>
      </c>
      <c r="G3165" s="27" t="s">
        <v>859</v>
      </c>
      <c r="H3165" s="27" t="s">
        <v>66</v>
      </c>
      <c r="I3165" s="27">
        <v>74697</v>
      </c>
      <c r="J3165" s="27">
        <v>5949</v>
      </c>
      <c r="K3165" s="27">
        <v>164</v>
      </c>
      <c r="L3165" s="122">
        <v>2.7567658429988234E-2</v>
      </c>
      <c r="M3165" s="27" t="s">
        <v>66</v>
      </c>
      <c r="N3165" s="70">
        <f t="shared" si="151"/>
        <v>14326.298846845848</v>
      </c>
      <c r="O3165" s="1">
        <v>44245</v>
      </c>
      <c r="P3165" s="1">
        <f t="shared" si="149"/>
        <v>44227</v>
      </c>
      <c r="Q3165" s="1">
        <f t="shared" si="150"/>
        <v>44240</v>
      </c>
    </row>
    <row r="3166" spans="1:17" x14ac:dyDescent="0.25">
      <c r="A3166" s="73" t="s">
        <v>54</v>
      </c>
      <c r="B3166" s="27" t="s">
        <v>54</v>
      </c>
      <c r="C3166" s="74">
        <v>191574.677370558</v>
      </c>
      <c r="D3166" s="27">
        <v>20241</v>
      </c>
      <c r="E3166" s="27">
        <v>984</v>
      </c>
      <c r="F3166" s="75">
        <v>36.688415844105755</v>
      </c>
      <c r="G3166" s="27" t="s">
        <v>859</v>
      </c>
      <c r="H3166" s="27" t="s">
        <v>66</v>
      </c>
      <c r="I3166" s="27">
        <v>575489</v>
      </c>
      <c r="J3166" s="27">
        <v>47624</v>
      </c>
      <c r="K3166" s="27">
        <v>1122</v>
      </c>
      <c r="L3166" s="122">
        <v>2.3559549806820089E-2</v>
      </c>
      <c r="M3166" s="27" t="s">
        <v>66</v>
      </c>
      <c r="N3166" s="70">
        <f t="shared" si="151"/>
        <v>24859.235392515951</v>
      </c>
      <c r="O3166" s="1">
        <v>44245</v>
      </c>
      <c r="P3166" s="1">
        <f t="shared" si="149"/>
        <v>44227</v>
      </c>
      <c r="Q3166" s="1">
        <f t="shared" si="150"/>
        <v>44240</v>
      </c>
    </row>
    <row r="3167" spans="1:17" x14ac:dyDescent="0.25">
      <c r="A3167" s="73" t="s">
        <v>561</v>
      </c>
      <c r="B3167" s="27" t="s">
        <v>48</v>
      </c>
      <c r="C3167" s="74">
        <v>1046.7288034764699</v>
      </c>
      <c r="D3167" s="27">
        <v>30</v>
      </c>
      <c r="E3167" s="27">
        <v>3</v>
      </c>
      <c r="F3167" s="77">
        <v>20.471942070764975</v>
      </c>
      <c r="G3167" s="27" t="s">
        <v>857</v>
      </c>
      <c r="H3167" s="27" t="s">
        <v>66</v>
      </c>
      <c r="I3167" s="27">
        <v>1506</v>
      </c>
      <c r="J3167" s="120">
        <v>120</v>
      </c>
      <c r="K3167" s="120">
        <v>3</v>
      </c>
      <c r="L3167" s="123">
        <v>2.5000000000000001E-2</v>
      </c>
      <c r="M3167" s="27" t="s">
        <v>66</v>
      </c>
      <c r="N3167" s="70">
        <f t="shared" si="151"/>
        <v>11464.287559628387</v>
      </c>
      <c r="O3167" s="1">
        <v>44245</v>
      </c>
      <c r="P3167" s="1">
        <f t="shared" si="149"/>
        <v>44227</v>
      </c>
      <c r="Q3167" s="1">
        <f t="shared" si="150"/>
        <v>44240</v>
      </c>
    </row>
    <row r="3168" spans="1:17" x14ac:dyDescent="0.25">
      <c r="A3168" s="73" t="s">
        <v>562</v>
      </c>
      <c r="B3168" s="27" t="s">
        <v>51</v>
      </c>
      <c r="C3168" s="74">
        <v>11271.338775648501</v>
      </c>
      <c r="D3168" s="27">
        <v>868</v>
      </c>
      <c r="E3168" s="27">
        <v>55</v>
      </c>
      <c r="F3168" s="75">
        <v>34.854523555436273</v>
      </c>
      <c r="G3168" s="27" t="s">
        <v>859</v>
      </c>
      <c r="H3168" s="27" t="s">
        <v>66</v>
      </c>
      <c r="I3168" s="27">
        <v>23086</v>
      </c>
      <c r="J3168" s="27">
        <v>1564</v>
      </c>
      <c r="K3168" s="27">
        <v>60</v>
      </c>
      <c r="L3168" s="122">
        <v>3.8363171355498722E-2</v>
      </c>
      <c r="M3168" s="27" t="s">
        <v>66</v>
      </c>
      <c r="N3168" s="70">
        <f t="shared" si="151"/>
        <v>13875.902686724228</v>
      </c>
      <c r="O3168" s="1">
        <v>44245</v>
      </c>
      <c r="P3168" s="1">
        <f t="shared" si="149"/>
        <v>44227</v>
      </c>
      <c r="Q3168" s="1">
        <f t="shared" si="150"/>
        <v>44240</v>
      </c>
    </row>
    <row r="3169" spans="1:17" x14ac:dyDescent="0.25">
      <c r="A3169" s="73" t="s">
        <v>563</v>
      </c>
      <c r="B3169" s="27" t="s">
        <v>41</v>
      </c>
      <c r="C3169" s="74">
        <v>24061.696973528105</v>
      </c>
      <c r="D3169" s="27">
        <v>1074</v>
      </c>
      <c r="E3169" s="27">
        <v>73</v>
      </c>
      <c r="F3169" s="75">
        <v>21.670482011398871</v>
      </c>
      <c r="G3169" s="27" t="s">
        <v>859</v>
      </c>
      <c r="H3169" s="27" t="s">
        <v>66</v>
      </c>
      <c r="I3169" s="27">
        <v>30840</v>
      </c>
      <c r="J3169" s="27">
        <v>2459</v>
      </c>
      <c r="K3169" s="27">
        <v>82</v>
      </c>
      <c r="L3169" s="122">
        <v>3.3346888979259859E-2</v>
      </c>
      <c r="M3169" s="27" t="s">
        <v>68</v>
      </c>
      <c r="N3169" s="70">
        <f t="shared" si="151"/>
        <v>10219.561831841334</v>
      </c>
      <c r="O3169" s="1">
        <v>44245</v>
      </c>
      <c r="P3169" s="1">
        <f t="shared" si="149"/>
        <v>44227</v>
      </c>
      <c r="Q3169" s="1">
        <f t="shared" si="150"/>
        <v>44240</v>
      </c>
    </row>
    <row r="3170" spans="1:17" s="148" customFormat="1" x14ac:dyDescent="0.25">
      <c r="A3170" s="73" t="s">
        <v>221</v>
      </c>
      <c r="B3170" s="27" t="s">
        <v>52</v>
      </c>
      <c r="C3170" s="74">
        <v>18224.238036758699</v>
      </c>
      <c r="D3170" s="27">
        <v>1396</v>
      </c>
      <c r="E3170" s="27">
        <v>56</v>
      </c>
      <c r="F3170" s="75">
        <v>21.948791449781929</v>
      </c>
      <c r="G3170" s="27" t="s">
        <v>859</v>
      </c>
      <c r="H3170" s="27" t="s">
        <v>66</v>
      </c>
      <c r="I3170" s="27">
        <v>23490</v>
      </c>
      <c r="J3170" s="27">
        <v>1543</v>
      </c>
      <c r="K3170" s="27">
        <v>73</v>
      </c>
      <c r="L3170" s="122">
        <v>4.7310434219053794E-2</v>
      </c>
      <c r="M3170" s="27" t="s">
        <v>66</v>
      </c>
      <c r="N3170" s="70">
        <v>8466.746301753381</v>
      </c>
      <c r="O3170" s="1">
        <v>44252</v>
      </c>
      <c r="P3170" s="1">
        <f t="shared" ref="P3170" si="152">O3170-18</f>
        <v>44234</v>
      </c>
      <c r="Q3170" s="1">
        <f t="shared" ref="Q3170" si="153">O3170-5</f>
        <v>44247</v>
      </c>
    </row>
    <row r="3171" spans="1:17" s="148" customFormat="1" x14ac:dyDescent="0.25">
      <c r="A3171" s="73" t="s">
        <v>222</v>
      </c>
      <c r="B3171" s="27" t="s">
        <v>49</v>
      </c>
      <c r="C3171" s="74">
        <v>23727.780397963001</v>
      </c>
      <c r="D3171" s="27">
        <v>759</v>
      </c>
      <c r="E3171" s="27">
        <v>45</v>
      </c>
      <c r="F3171" s="75">
        <v>13.546508187346745</v>
      </c>
      <c r="G3171" s="27" t="s">
        <v>859</v>
      </c>
      <c r="H3171" s="27" t="s">
        <v>66</v>
      </c>
      <c r="I3171" s="27">
        <v>34261</v>
      </c>
      <c r="J3171" s="27">
        <v>2656</v>
      </c>
      <c r="K3171" s="27">
        <v>51</v>
      </c>
      <c r="L3171" s="122">
        <v>1.9201807228915662E-2</v>
      </c>
      <c r="M3171" s="27" t="s">
        <v>68</v>
      </c>
      <c r="N3171" s="70">
        <v>11193.630231962254</v>
      </c>
      <c r="O3171" s="1">
        <v>44252</v>
      </c>
      <c r="P3171" s="1">
        <f t="shared" ref="P3171:P3234" si="154">O3171-18</f>
        <v>44234</v>
      </c>
      <c r="Q3171" s="1">
        <f t="shared" ref="Q3171:Q3234" si="155">O3171-5</f>
        <v>44247</v>
      </c>
    </row>
    <row r="3172" spans="1:17" s="148" customFormat="1" x14ac:dyDescent="0.25">
      <c r="A3172" s="73" t="s">
        <v>223</v>
      </c>
      <c r="B3172" s="27" t="s">
        <v>43</v>
      </c>
      <c r="C3172" s="74">
        <v>10449.281569213599</v>
      </c>
      <c r="D3172" s="27">
        <v>1138</v>
      </c>
      <c r="E3172" s="27">
        <v>61</v>
      </c>
      <c r="F3172" s="69">
        <v>41.698013669955792</v>
      </c>
      <c r="G3172" s="27" t="s">
        <v>860</v>
      </c>
      <c r="H3172" s="27" t="s">
        <v>66</v>
      </c>
      <c r="I3172" s="27">
        <v>17356</v>
      </c>
      <c r="J3172" s="27">
        <v>1032</v>
      </c>
      <c r="K3172" s="27">
        <v>66</v>
      </c>
      <c r="L3172" s="72">
        <v>6.3953488372093026E-2</v>
      </c>
      <c r="M3172" s="27" t="s">
        <v>66</v>
      </c>
      <c r="N3172" s="70">
        <v>9876.2770738282179</v>
      </c>
      <c r="O3172" s="1">
        <v>44252</v>
      </c>
      <c r="P3172" s="1">
        <f t="shared" si="154"/>
        <v>44234</v>
      </c>
      <c r="Q3172" s="1">
        <f t="shared" si="155"/>
        <v>44247</v>
      </c>
    </row>
    <row r="3173" spans="1:17" s="148" customFormat="1" x14ac:dyDescent="0.25">
      <c r="A3173" s="73" t="s">
        <v>224</v>
      </c>
      <c r="B3173" s="27" t="s">
        <v>42</v>
      </c>
      <c r="C3173" s="74">
        <v>8227.4352056835796</v>
      </c>
      <c r="D3173" s="27">
        <v>237</v>
      </c>
      <c r="E3173" s="27">
        <v>5</v>
      </c>
      <c r="F3173" s="77">
        <v>4.3408771775697472</v>
      </c>
      <c r="G3173" s="27" t="s">
        <v>857</v>
      </c>
      <c r="H3173" s="27" t="s">
        <v>66</v>
      </c>
      <c r="I3173" s="27">
        <v>10605</v>
      </c>
      <c r="J3173" s="27">
        <v>727</v>
      </c>
      <c r="K3173" s="27">
        <v>5</v>
      </c>
      <c r="L3173" s="123">
        <v>6.8775790921595595E-3</v>
      </c>
      <c r="M3173" s="27" t="s">
        <v>66</v>
      </c>
      <c r="N3173" s="70">
        <v>8836.2895826609783</v>
      </c>
      <c r="O3173" s="1">
        <v>44252</v>
      </c>
      <c r="P3173" s="1">
        <f t="shared" si="154"/>
        <v>44234</v>
      </c>
      <c r="Q3173" s="1">
        <f t="shared" si="155"/>
        <v>44247</v>
      </c>
    </row>
    <row r="3174" spans="1:17" s="148" customFormat="1" x14ac:dyDescent="0.25">
      <c r="A3174" s="73" t="s">
        <v>225</v>
      </c>
      <c r="B3174" s="27" t="s">
        <v>47</v>
      </c>
      <c r="C3174" s="74">
        <v>28496.164598917199</v>
      </c>
      <c r="D3174" s="27">
        <v>2158</v>
      </c>
      <c r="E3174" s="27">
        <v>102</v>
      </c>
      <c r="F3174" s="75">
        <v>25.567350512816486</v>
      </c>
      <c r="G3174" s="27" t="s">
        <v>859</v>
      </c>
      <c r="H3174" s="27" t="s">
        <v>66</v>
      </c>
      <c r="I3174" s="27">
        <v>49497</v>
      </c>
      <c r="J3174" s="27">
        <v>3059</v>
      </c>
      <c r="K3174" s="27">
        <v>114</v>
      </c>
      <c r="L3174" s="122">
        <v>3.7267080745341616E-2</v>
      </c>
      <c r="M3174" s="27" t="s">
        <v>64</v>
      </c>
      <c r="N3174" s="70">
        <v>10734.77797119489</v>
      </c>
      <c r="O3174" s="1">
        <v>44252</v>
      </c>
      <c r="P3174" s="1">
        <f t="shared" si="154"/>
        <v>44234</v>
      </c>
      <c r="Q3174" s="1">
        <f t="shared" si="155"/>
        <v>44247</v>
      </c>
    </row>
    <row r="3175" spans="1:17" s="148" customFormat="1" x14ac:dyDescent="0.25">
      <c r="A3175" s="73" t="s">
        <v>226</v>
      </c>
      <c r="B3175" s="27" t="s">
        <v>42</v>
      </c>
      <c r="C3175" s="74">
        <v>462.23398096760798</v>
      </c>
      <c r="D3175" s="27" t="s">
        <v>574</v>
      </c>
      <c r="E3175" s="27">
        <v>0</v>
      </c>
      <c r="F3175" s="76">
        <v>0</v>
      </c>
      <c r="G3175" s="27" t="s">
        <v>857</v>
      </c>
      <c r="H3175" s="27" t="s">
        <v>68</v>
      </c>
      <c r="I3175" s="27">
        <v>193</v>
      </c>
      <c r="J3175" s="27">
        <v>12</v>
      </c>
      <c r="K3175" s="27">
        <v>0</v>
      </c>
      <c r="L3175" s="141">
        <v>0</v>
      </c>
      <c r="M3175" s="27" t="s">
        <v>68</v>
      </c>
      <c r="N3175" s="70">
        <v>2596.0878027357589</v>
      </c>
      <c r="O3175" s="1">
        <v>44252</v>
      </c>
      <c r="P3175" s="1">
        <f t="shared" si="154"/>
        <v>44234</v>
      </c>
      <c r="Q3175" s="1">
        <f t="shared" si="155"/>
        <v>44247</v>
      </c>
    </row>
    <row r="3176" spans="1:17" s="148" customFormat="1" x14ac:dyDescent="0.25">
      <c r="A3176" s="73" t="s">
        <v>227</v>
      </c>
      <c r="B3176" s="27" t="s">
        <v>45</v>
      </c>
      <c r="C3176" s="74">
        <v>16598.0263143665</v>
      </c>
      <c r="D3176" s="27">
        <v>947</v>
      </c>
      <c r="E3176" s="27">
        <v>38</v>
      </c>
      <c r="F3176" s="75">
        <v>16.353063086400528</v>
      </c>
      <c r="G3176" s="27" t="s">
        <v>859</v>
      </c>
      <c r="H3176" s="27" t="s">
        <v>66</v>
      </c>
      <c r="I3176" s="27">
        <v>24784</v>
      </c>
      <c r="J3176" s="27">
        <v>1592</v>
      </c>
      <c r="K3176" s="27">
        <v>55</v>
      </c>
      <c r="L3176" s="122">
        <v>3.4547738693467334E-2</v>
      </c>
      <c r="M3176" s="27" t="s">
        <v>66</v>
      </c>
      <c r="N3176" s="70">
        <v>9591.5018439393407</v>
      </c>
      <c r="O3176" s="1">
        <v>44252</v>
      </c>
      <c r="P3176" s="1">
        <f t="shared" si="154"/>
        <v>44234</v>
      </c>
      <c r="Q3176" s="1">
        <f t="shared" si="155"/>
        <v>44247</v>
      </c>
    </row>
    <row r="3177" spans="1:17" s="148" customFormat="1" x14ac:dyDescent="0.25">
      <c r="A3177" s="73" t="s">
        <v>228</v>
      </c>
      <c r="B3177" s="27" t="s">
        <v>48</v>
      </c>
      <c r="C3177" s="74">
        <v>40259.238105780198</v>
      </c>
      <c r="D3177" s="27">
        <v>2045</v>
      </c>
      <c r="E3177" s="27">
        <v>487</v>
      </c>
      <c r="F3177" s="75">
        <v>86.404303514924067</v>
      </c>
      <c r="G3177" s="27" t="s">
        <v>859</v>
      </c>
      <c r="H3177" s="27" t="s">
        <v>66</v>
      </c>
      <c r="I3177" s="27">
        <v>256588</v>
      </c>
      <c r="J3177" s="27">
        <v>33267</v>
      </c>
      <c r="K3177" s="27">
        <v>513</v>
      </c>
      <c r="L3177" s="122">
        <v>1.5420687167463252E-2</v>
      </c>
      <c r="M3177" s="27" t="s">
        <v>66</v>
      </c>
      <c r="N3177" s="70">
        <v>82631.966140520948</v>
      </c>
      <c r="O3177" s="1">
        <v>44252</v>
      </c>
      <c r="P3177" s="1">
        <f t="shared" si="154"/>
        <v>44234</v>
      </c>
      <c r="Q3177" s="1">
        <f t="shared" si="155"/>
        <v>44247</v>
      </c>
    </row>
    <row r="3178" spans="1:17" s="148" customFormat="1" x14ac:dyDescent="0.25">
      <c r="A3178" s="73" t="s">
        <v>229</v>
      </c>
      <c r="B3178" s="27" t="s">
        <v>45</v>
      </c>
      <c r="C3178" s="74">
        <v>36064.049778037697</v>
      </c>
      <c r="D3178" s="27">
        <v>2231</v>
      </c>
      <c r="E3178" s="27">
        <v>108</v>
      </c>
      <c r="F3178" s="75">
        <v>21.390514270484299</v>
      </c>
      <c r="G3178" s="27" t="s">
        <v>859</v>
      </c>
      <c r="H3178" s="27" t="s">
        <v>66</v>
      </c>
      <c r="I3178" s="27">
        <v>76184</v>
      </c>
      <c r="J3178" s="27">
        <v>5418</v>
      </c>
      <c r="K3178" s="27">
        <v>132</v>
      </c>
      <c r="L3178" s="122">
        <v>2.4363233665559248E-2</v>
      </c>
      <c r="M3178" s="27" t="s">
        <v>66</v>
      </c>
      <c r="N3178" s="70">
        <v>15023.271189303472</v>
      </c>
      <c r="O3178" s="1">
        <v>44252</v>
      </c>
      <c r="P3178" s="1">
        <f t="shared" si="154"/>
        <v>44234</v>
      </c>
      <c r="Q3178" s="1">
        <f t="shared" si="155"/>
        <v>44247</v>
      </c>
    </row>
    <row r="3179" spans="1:17" s="148" customFormat="1" x14ac:dyDescent="0.25">
      <c r="A3179" s="73" t="s">
        <v>230</v>
      </c>
      <c r="B3179" s="27" t="s">
        <v>44</v>
      </c>
      <c r="C3179" s="74">
        <v>260.803252500962</v>
      </c>
      <c r="D3179" s="27" t="s">
        <v>574</v>
      </c>
      <c r="E3179" s="27">
        <v>0</v>
      </c>
      <c r="F3179" s="76">
        <v>0</v>
      </c>
      <c r="G3179" s="27" t="s">
        <v>857</v>
      </c>
      <c r="H3179" s="27" t="s">
        <v>68</v>
      </c>
      <c r="I3179" s="27">
        <v>498</v>
      </c>
      <c r="J3179" s="27">
        <v>18</v>
      </c>
      <c r="K3179" s="27">
        <v>0</v>
      </c>
      <c r="L3179" s="141">
        <v>0</v>
      </c>
      <c r="M3179" s="27" t="s">
        <v>68</v>
      </c>
      <c r="N3179" s="70">
        <v>6901.7544173202386</v>
      </c>
      <c r="O3179" s="1">
        <v>44252</v>
      </c>
      <c r="P3179" s="1">
        <f t="shared" si="154"/>
        <v>44234</v>
      </c>
      <c r="Q3179" s="1">
        <f t="shared" si="155"/>
        <v>44247</v>
      </c>
    </row>
    <row r="3180" spans="1:17" s="148" customFormat="1" x14ac:dyDescent="0.25">
      <c r="A3180" s="73" t="s">
        <v>231</v>
      </c>
      <c r="B3180" s="27" t="s">
        <v>49</v>
      </c>
      <c r="C3180" s="74">
        <v>45827.143129014403</v>
      </c>
      <c r="D3180" s="27">
        <v>1558</v>
      </c>
      <c r="E3180" s="27">
        <v>71</v>
      </c>
      <c r="F3180" s="75">
        <v>11.066429685898777</v>
      </c>
      <c r="G3180" s="27" t="s">
        <v>859</v>
      </c>
      <c r="H3180" s="27" t="s">
        <v>66</v>
      </c>
      <c r="I3180" s="27">
        <v>90113</v>
      </c>
      <c r="J3180" s="27">
        <v>6961</v>
      </c>
      <c r="K3180" s="27">
        <v>82</v>
      </c>
      <c r="L3180" s="122">
        <v>1.1779916678638126E-2</v>
      </c>
      <c r="M3180" s="27" t="s">
        <v>66</v>
      </c>
      <c r="N3180" s="70">
        <v>15189.687867740557</v>
      </c>
      <c r="O3180" s="1">
        <v>44252</v>
      </c>
      <c r="P3180" s="1">
        <f t="shared" si="154"/>
        <v>44234</v>
      </c>
      <c r="Q3180" s="1">
        <f t="shared" si="155"/>
        <v>44247</v>
      </c>
    </row>
    <row r="3181" spans="1:17" s="148" customFormat="1" x14ac:dyDescent="0.25">
      <c r="A3181" s="73" t="s">
        <v>232</v>
      </c>
      <c r="B3181" s="27" t="s">
        <v>54</v>
      </c>
      <c r="C3181" s="74">
        <v>6286.5177862111304</v>
      </c>
      <c r="D3181" s="27">
        <v>341</v>
      </c>
      <c r="E3181" s="27">
        <v>30</v>
      </c>
      <c r="F3181" s="69">
        <v>34.086551819789534</v>
      </c>
      <c r="G3181" s="27" t="s">
        <v>860</v>
      </c>
      <c r="H3181" s="27" t="s">
        <v>64</v>
      </c>
      <c r="I3181" s="27">
        <v>10211</v>
      </c>
      <c r="J3181" s="27">
        <v>1253</v>
      </c>
      <c r="K3181" s="27">
        <v>34</v>
      </c>
      <c r="L3181" s="72">
        <v>2.7134876296887472E-2</v>
      </c>
      <c r="M3181" s="27" t="s">
        <v>64</v>
      </c>
      <c r="N3181" s="70">
        <v>19931.543067424933</v>
      </c>
      <c r="O3181" s="1">
        <v>44252</v>
      </c>
      <c r="P3181" s="1">
        <f t="shared" si="154"/>
        <v>44234</v>
      </c>
      <c r="Q3181" s="1">
        <f t="shared" si="155"/>
        <v>44247</v>
      </c>
    </row>
    <row r="3182" spans="1:17" s="148" customFormat="1" x14ac:dyDescent="0.25">
      <c r="A3182" s="73" t="s">
        <v>233</v>
      </c>
      <c r="B3182" s="27" t="s">
        <v>49</v>
      </c>
      <c r="C3182" s="74">
        <v>3488.02577394533</v>
      </c>
      <c r="D3182" s="27">
        <v>148</v>
      </c>
      <c r="E3182" s="27">
        <v>9</v>
      </c>
      <c r="F3182" s="77">
        <v>18.430401164438724</v>
      </c>
      <c r="G3182" s="27" t="s">
        <v>857</v>
      </c>
      <c r="H3182" s="27" t="s">
        <v>66</v>
      </c>
      <c r="I3182" s="27">
        <v>3303</v>
      </c>
      <c r="J3182" s="27">
        <v>214</v>
      </c>
      <c r="K3182" s="27">
        <v>11</v>
      </c>
      <c r="L3182" s="123">
        <v>5.1401869158878503E-2</v>
      </c>
      <c r="M3182" s="27" t="s">
        <v>66</v>
      </c>
      <c r="N3182" s="70">
        <v>6135.2757654064899</v>
      </c>
      <c r="O3182" s="1">
        <v>44252</v>
      </c>
      <c r="P3182" s="1">
        <f t="shared" si="154"/>
        <v>44234</v>
      </c>
      <c r="Q3182" s="1">
        <f t="shared" si="155"/>
        <v>44247</v>
      </c>
    </row>
    <row r="3183" spans="1:17" s="148" customFormat="1" x14ac:dyDescent="0.25">
      <c r="A3183" s="73" t="s">
        <v>234</v>
      </c>
      <c r="B3183" s="27" t="s">
        <v>46</v>
      </c>
      <c r="C3183" s="74">
        <v>1695.3715782397301</v>
      </c>
      <c r="D3183" s="27">
        <v>27</v>
      </c>
      <c r="E3183" s="27" t="s">
        <v>574</v>
      </c>
      <c r="F3183" s="77">
        <v>8.4263028052805122</v>
      </c>
      <c r="G3183" s="27" t="s">
        <v>857</v>
      </c>
      <c r="H3183" s="27" t="s">
        <v>68</v>
      </c>
      <c r="I3183" s="27">
        <v>1895</v>
      </c>
      <c r="J3183" s="27">
        <v>145</v>
      </c>
      <c r="K3183" s="27">
        <v>2</v>
      </c>
      <c r="L3183" s="123">
        <v>1.3793103448275862E-2</v>
      </c>
      <c r="M3183" s="27" t="s">
        <v>68</v>
      </c>
      <c r="N3183" s="70">
        <v>8552.6973473597191</v>
      </c>
      <c r="O3183" s="1">
        <v>44252</v>
      </c>
      <c r="P3183" s="1">
        <f t="shared" si="154"/>
        <v>44234</v>
      </c>
      <c r="Q3183" s="1">
        <f t="shared" si="155"/>
        <v>44247</v>
      </c>
    </row>
    <row r="3184" spans="1:17" s="148" customFormat="1" x14ac:dyDescent="0.25">
      <c r="A3184" s="73" t="s">
        <v>235</v>
      </c>
      <c r="B3184" s="27" t="s">
        <v>49</v>
      </c>
      <c r="C3184" s="74">
        <v>19700.450804414999</v>
      </c>
      <c r="D3184" s="27">
        <v>1258</v>
      </c>
      <c r="E3184" s="27">
        <v>38</v>
      </c>
      <c r="F3184" s="75">
        <v>13.777784788952269</v>
      </c>
      <c r="G3184" s="27" t="s">
        <v>859</v>
      </c>
      <c r="H3184" s="27" t="s">
        <v>66</v>
      </c>
      <c r="I3184" s="27">
        <v>33103</v>
      </c>
      <c r="J3184" s="27">
        <v>2420</v>
      </c>
      <c r="K3184" s="27">
        <v>49</v>
      </c>
      <c r="L3184" s="122">
        <v>2.024793388429752E-2</v>
      </c>
      <c r="M3184" s="27" t="s">
        <v>66</v>
      </c>
      <c r="N3184" s="70">
        <v>12283.982859202704</v>
      </c>
      <c r="O3184" s="1">
        <v>44252</v>
      </c>
      <c r="P3184" s="1">
        <f t="shared" si="154"/>
        <v>44234</v>
      </c>
      <c r="Q3184" s="1">
        <f t="shared" si="155"/>
        <v>44247</v>
      </c>
    </row>
    <row r="3185" spans="1:17" s="148" customFormat="1" x14ac:dyDescent="0.25">
      <c r="A3185" s="73" t="s">
        <v>236</v>
      </c>
      <c r="B3185" s="27" t="s">
        <v>54</v>
      </c>
      <c r="C3185" s="74">
        <v>11981.336652870101</v>
      </c>
      <c r="D3185" s="27">
        <v>572</v>
      </c>
      <c r="E3185" s="27">
        <v>36</v>
      </c>
      <c r="F3185" s="75">
        <v>21.461950748313143</v>
      </c>
      <c r="G3185" s="27" t="s">
        <v>859</v>
      </c>
      <c r="H3185" s="27" t="s">
        <v>66</v>
      </c>
      <c r="I3185" s="27">
        <v>18119</v>
      </c>
      <c r="J3185" s="27">
        <v>1059</v>
      </c>
      <c r="K3185" s="27">
        <v>40</v>
      </c>
      <c r="L3185" s="122">
        <v>3.7771482530689328E-2</v>
      </c>
      <c r="M3185" s="27" t="s">
        <v>66</v>
      </c>
      <c r="N3185" s="70">
        <v>8838.7467165136295</v>
      </c>
      <c r="O3185" s="1">
        <v>44252</v>
      </c>
      <c r="P3185" s="1">
        <f t="shared" si="154"/>
        <v>44234</v>
      </c>
      <c r="Q3185" s="1">
        <f t="shared" si="155"/>
        <v>44247</v>
      </c>
    </row>
    <row r="3186" spans="1:17" s="148" customFormat="1" x14ac:dyDescent="0.25">
      <c r="A3186" s="73" t="s">
        <v>237</v>
      </c>
      <c r="B3186" s="27" t="s">
        <v>43</v>
      </c>
      <c r="C3186" s="74">
        <v>46517.435301401703</v>
      </c>
      <c r="D3186" s="27">
        <v>3473</v>
      </c>
      <c r="E3186" s="27">
        <v>129</v>
      </c>
      <c r="F3186" s="75">
        <v>19.808241048938612</v>
      </c>
      <c r="G3186" s="27" t="s">
        <v>859</v>
      </c>
      <c r="H3186" s="27" t="s">
        <v>66</v>
      </c>
      <c r="I3186" s="27">
        <v>62122</v>
      </c>
      <c r="J3186" s="27">
        <v>4530</v>
      </c>
      <c r="K3186" s="27">
        <v>150</v>
      </c>
      <c r="L3186" s="122">
        <v>3.3112582781456956E-2</v>
      </c>
      <c r="M3186" s="27" t="s">
        <v>66</v>
      </c>
      <c r="N3186" s="70">
        <v>9738.2840877805193</v>
      </c>
      <c r="O3186" s="1">
        <v>44252</v>
      </c>
      <c r="P3186" s="1">
        <f t="shared" si="154"/>
        <v>44234</v>
      </c>
      <c r="Q3186" s="1">
        <f t="shared" si="155"/>
        <v>44247</v>
      </c>
    </row>
    <row r="3187" spans="1:17" s="148" customFormat="1" x14ac:dyDescent="0.25">
      <c r="A3187" s="73" t="s">
        <v>238</v>
      </c>
      <c r="B3187" s="27" t="s">
        <v>54</v>
      </c>
      <c r="C3187" s="74">
        <v>16484.126202190801</v>
      </c>
      <c r="D3187" s="27">
        <v>1352</v>
      </c>
      <c r="E3187" s="27">
        <v>39</v>
      </c>
      <c r="F3187" s="75">
        <v>16.899374898889416</v>
      </c>
      <c r="G3187" s="27" t="s">
        <v>859</v>
      </c>
      <c r="H3187" s="27" t="s">
        <v>66</v>
      </c>
      <c r="I3187" s="27">
        <v>28914</v>
      </c>
      <c r="J3187" s="27">
        <v>2035</v>
      </c>
      <c r="K3187" s="27">
        <v>41</v>
      </c>
      <c r="L3187" s="122">
        <v>2.0147420147420148E-2</v>
      </c>
      <c r="M3187" s="27" t="s">
        <v>66</v>
      </c>
      <c r="N3187" s="70">
        <v>12345.21002229127</v>
      </c>
      <c r="O3187" s="1">
        <v>44252</v>
      </c>
      <c r="P3187" s="1">
        <f t="shared" si="154"/>
        <v>44234</v>
      </c>
      <c r="Q3187" s="1">
        <f t="shared" si="155"/>
        <v>44247</v>
      </c>
    </row>
    <row r="3188" spans="1:17" s="148" customFormat="1" x14ac:dyDescent="0.25">
      <c r="A3188" s="73" t="s">
        <v>239</v>
      </c>
      <c r="B3188" s="27" t="s">
        <v>51</v>
      </c>
      <c r="C3188" s="74">
        <v>4376.1911247030603</v>
      </c>
      <c r="D3188" s="27">
        <v>411</v>
      </c>
      <c r="E3188" s="27">
        <v>23</v>
      </c>
      <c r="F3188" s="75">
        <v>37.540799659855267</v>
      </c>
      <c r="G3188" s="27" t="s">
        <v>859</v>
      </c>
      <c r="H3188" s="27" t="s">
        <v>66</v>
      </c>
      <c r="I3188" s="27">
        <v>6680</v>
      </c>
      <c r="J3188" s="27">
        <v>421</v>
      </c>
      <c r="K3188" s="27">
        <v>28</v>
      </c>
      <c r="L3188" s="122">
        <v>6.6508313539192399E-2</v>
      </c>
      <c r="M3188" s="27" t="s">
        <v>64</v>
      </c>
      <c r="N3188" s="70">
        <v>9620.2379650081293</v>
      </c>
      <c r="O3188" s="1">
        <v>44252</v>
      </c>
      <c r="P3188" s="1">
        <f t="shared" si="154"/>
        <v>44234</v>
      </c>
      <c r="Q3188" s="1">
        <f t="shared" si="155"/>
        <v>44247</v>
      </c>
    </row>
    <row r="3189" spans="1:17" s="148" customFormat="1" x14ac:dyDescent="0.25">
      <c r="A3189" s="73" t="s">
        <v>240</v>
      </c>
      <c r="B3189" s="27" t="s">
        <v>49</v>
      </c>
      <c r="C3189" s="74">
        <v>8098.2221370774687</v>
      </c>
      <c r="D3189" s="27">
        <v>733</v>
      </c>
      <c r="E3189" s="27">
        <v>20</v>
      </c>
      <c r="F3189" s="75">
        <v>17.640556215798981</v>
      </c>
      <c r="G3189" s="27" t="s">
        <v>859</v>
      </c>
      <c r="H3189" s="27" t="s">
        <v>66</v>
      </c>
      <c r="I3189" s="27">
        <v>16142</v>
      </c>
      <c r="J3189" s="27">
        <v>800</v>
      </c>
      <c r="K3189" s="27">
        <v>23</v>
      </c>
      <c r="L3189" s="122">
        <v>2.8750000000000001E-2</v>
      </c>
      <c r="M3189" s="27" t="s">
        <v>66</v>
      </c>
      <c r="N3189" s="70">
        <v>9878.7114808474289</v>
      </c>
      <c r="O3189" s="1">
        <v>44252</v>
      </c>
      <c r="P3189" s="1">
        <f t="shared" si="154"/>
        <v>44234</v>
      </c>
      <c r="Q3189" s="1">
        <f t="shared" si="155"/>
        <v>44247</v>
      </c>
    </row>
    <row r="3190" spans="1:17" s="148" customFormat="1" x14ac:dyDescent="0.25">
      <c r="A3190" s="73" t="s">
        <v>41</v>
      </c>
      <c r="B3190" s="27" t="s">
        <v>41</v>
      </c>
      <c r="C3190" s="74">
        <v>44772.5204478296</v>
      </c>
      <c r="D3190" s="27">
        <v>2895</v>
      </c>
      <c r="E3190" s="27">
        <v>136</v>
      </c>
      <c r="F3190" s="75">
        <v>21.696982026296947</v>
      </c>
      <c r="G3190" s="27" t="s">
        <v>859</v>
      </c>
      <c r="H3190" s="27" t="s">
        <v>66</v>
      </c>
      <c r="I3190" s="27">
        <v>58600</v>
      </c>
      <c r="J3190" s="27">
        <v>3919</v>
      </c>
      <c r="K3190" s="27">
        <v>158</v>
      </c>
      <c r="L3190" s="122">
        <v>4.0316407246746622E-2</v>
      </c>
      <c r="M3190" s="27" t="s">
        <v>66</v>
      </c>
      <c r="N3190" s="70">
        <v>8753.1368812853561</v>
      </c>
      <c r="O3190" s="1">
        <v>44252</v>
      </c>
      <c r="P3190" s="1">
        <f t="shared" si="154"/>
        <v>44234</v>
      </c>
      <c r="Q3190" s="1">
        <f t="shared" si="155"/>
        <v>44247</v>
      </c>
    </row>
    <row r="3191" spans="1:17" s="148" customFormat="1" x14ac:dyDescent="0.25">
      <c r="A3191" s="73" t="s">
        <v>241</v>
      </c>
      <c r="B3191" s="27" t="s">
        <v>54</v>
      </c>
      <c r="C3191" s="74">
        <v>5560.1288200980598</v>
      </c>
      <c r="D3191" s="27">
        <v>248</v>
      </c>
      <c r="E3191" s="27">
        <v>18</v>
      </c>
      <c r="F3191" s="75">
        <v>23.123821898997132</v>
      </c>
      <c r="G3191" s="27" t="s">
        <v>859</v>
      </c>
      <c r="H3191" s="27" t="s">
        <v>64</v>
      </c>
      <c r="I3191" s="27">
        <v>6635</v>
      </c>
      <c r="J3191" s="27">
        <v>476</v>
      </c>
      <c r="K3191" s="27">
        <v>20</v>
      </c>
      <c r="L3191" s="122">
        <v>4.2016806722689079E-2</v>
      </c>
      <c r="M3191" s="27" t="s">
        <v>64</v>
      </c>
      <c r="N3191" s="70">
        <v>8560.9527297176028</v>
      </c>
      <c r="O3191" s="1">
        <v>44252</v>
      </c>
      <c r="P3191" s="1">
        <f t="shared" si="154"/>
        <v>44234</v>
      </c>
      <c r="Q3191" s="1">
        <f t="shared" si="155"/>
        <v>44247</v>
      </c>
    </row>
    <row r="3192" spans="1:17" s="148" customFormat="1" x14ac:dyDescent="0.25">
      <c r="A3192" s="73" t="s">
        <v>242</v>
      </c>
      <c r="B3192" s="27" t="s">
        <v>42</v>
      </c>
      <c r="C3192" s="74">
        <v>1795.3967800267301</v>
      </c>
      <c r="D3192" s="27">
        <v>53</v>
      </c>
      <c r="E3192" s="27" t="s">
        <v>574</v>
      </c>
      <c r="F3192" s="77">
        <v>7.9568563587941821</v>
      </c>
      <c r="G3192" s="27" t="s">
        <v>857</v>
      </c>
      <c r="H3192" s="27" t="s">
        <v>68</v>
      </c>
      <c r="I3192" s="27">
        <v>2225</v>
      </c>
      <c r="J3192" s="27">
        <v>152</v>
      </c>
      <c r="K3192" s="27">
        <v>2</v>
      </c>
      <c r="L3192" s="123">
        <v>1.3157894736842105E-2</v>
      </c>
      <c r="M3192" s="27" t="s">
        <v>64</v>
      </c>
      <c r="N3192" s="70">
        <v>8466.0951657570095</v>
      </c>
      <c r="O3192" s="1">
        <v>44252</v>
      </c>
      <c r="P3192" s="1">
        <f t="shared" si="154"/>
        <v>44234</v>
      </c>
      <c r="Q3192" s="1">
        <f t="shared" si="155"/>
        <v>44247</v>
      </c>
    </row>
    <row r="3193" spans="1:17" s="148" customFormat="1" x14ac:dyDescent="0.25">
      <c r="A3193" s="73" t="s">
        <v>243</v>
      </c>
      <c r="B3193" s="27" t="s">
        <v>49</v>
      </c>
      <c r="C3193" s="74">
        <v>14994.700089288801</v>
      </c>
      <c r="D3193" s="27">
        <v>741</v>
      </c>
      <c r="E3193" s="27">
        <v>37</v>
      </c>
      <c r="F3193" s="75">
        <v>17.625275111337647</v>
      </c>
      <c r="G3193" s="27" t="s">
        <v>859</v>
      </c>
      <c r="H3193" s="27" t="s">
        <v>64</v>
      </c>
      <c r="I3193" s="27">
        <v>33086</v>
      </c>
      <c r="J3193" s="27">
        <v>2484</v>
      </c>
      <c r="K3193" s="27">
        <v>44</v>
      </c>
      <c r="L3193" s="122">
        <v>1.7713365539452495E-2</v>
      </c>
      <c r="M3193" s="27" t="s">
        <v>64</v>
      </c>
      <c r="N3193" s="70">
        <v>16565.853169510217</v>
      </c>
      <c r="O3193" s="1">
        <v>44252</v>
      </c>
      <c r="P3193" s="1">
        <f t="shared" si="154"/>
        <v>44234</v>
      </c>
      <c r="Q3193" s="1">
        <f t="shared" si="155"/>
        <v>44247</v>
      </c>
    </row>
    <row r="3194" spans="1:17" s="148" customFormat="1" x14ac:dyDescent="0.25">
      <c r="A3194" s="73" t="s">
        <v>244</v>
      </c>
      <c r="B3194" s="27" t="s">
        <v>48</v>
      </c>
      <c r="C3194" s="74">
        <v>16054.358189729401</v>
      </c>
      <c r="D3194" s="27">
        <v>708</v>
      </c>
      <c r="E3194" s="27">
        <v>43</v>
      </c>
      <c r="F3194" s="75">
        <v>19.131431696805439</v>
      </c>
      <c r="G3194" s="27" t="s">
        <v>859</v>
      </c>
      <c r="H3194" s="27" t="s">
        <v>66</v>
      </c>
      <c r="I3194" s="27">
        <v>27203</v>
      </c>
      <c r="J3194" s="27">
        <v>2092</v>
      </c>
      <c r="K3194" s="27">
        <v>49</v>
      </c>
      <c r="L3194" s="122">
        <v>2.3422562141491396E-2</v>
      </c>
      <c r="M3194" s="27" t="s">
        <v>68</v>
      </c>
      <c r="N3194" s="70">
        <v>13030.729570605532</v>
      </c>
      <c r="O3194" s="1">
        <v>44252</v>
      </c>
      <c r="P3194" s="1">
        <f t="shared" si="154"/>
        <v>44234</v>
      </c>
      <c r="Q3194" s="1">
        <f t="shared" si="155"/>
        <v>44247</v>
      </c>
    </row>
    <row r="3195" spans="1:17" s="148" customFormat="1" x14ac:dyDescent="0.25">
      <c r="A3195" s="73" t="s">
        <v>245</v>
      </c>
      <c r="B3195" s="27" t="s">
        <v>51</v>
      </c>
      <c r="C3195" s="74">
        <v>18017.1246620739</v>
      </c>
      <c r="D3195" s="27">
        <v>906</v>
      </c>
      <c r="E3195" s="27">
        <v>37</v>
      </c>
      <c r="F3195" s="75">
        <v>14.668584429680752</v>
      </c>
      <c r="G3195" s="27" t="s">
        <v>859</v>
      </c>
      <c r="H3195" s="27" t="s">
        <v>66</v>
      </c>
      <c r="I3195" s="27">
        <v>19164</v>
      </c>
      <c r="J3195" s="27">
        <v>1238</v>
      </c>
      <c r="K3195" s="27">
        <v>41</v>
      </c>
      <c r="L3195" s="122">
        <v>3.3117932148626815E-2</v>
      </c>
      <c r="M3195" s="27" t="s">
        <v>66</v>
      </c>
      <c r="N3195" s="70">
        <v>6871.2406847358588</v>
      </c>
      <c r="O3195" s="1">
        <v>44252</v>
      </c>
      <c r="P3195" s="1">
        <f t="shared" si="154"/>
        <v>44234</v>
      </c>
      <c r="Q3195" s="1">
        <f t="shared" si="155"/>
        <v>44247</v>
      </c>
    </row>
    <row r="3196" spans="1:17" s="148" customFormat="1" x14ac:dyDescent="0.25">
      <c r="A3196" s="73" t="s">
        <v>246</v>
      </c>
      <c r="B3196" s="27" t="s">
        <v>49</v>
      </c>
      <c r="C3196" s="74">
        <v>27408.591693709299</v>
      </c>
      <c r="D3196" s="27">
        <v>996</v>
      </c>
      <c r="E3196" s="27">
        <v>35</v>
      </c>
      <c r="F3196" s="78">
        <v>9.121227489312373</v>
      </c>
      <c r="G3196" s="27" t="s">
        <v>858</v>
      </c>
      <c r="H3196" s="27" t="s">
        <v>66</v>
      </c>
      <c r="I3196" s="27">
        <v>55073</v>
      </c>
      <c r="J3196" s="27">
        <v>4297</v>
      </c>
      <c r="K3196" s="27">
        <v>42</v>
      </c>
      <c r="L3196" s="124">
        <v>9.7742611124040021E-3</v>
      </c>
      <c r="M3196" s="27" t="s">
        <v>66</v>
      </c>
      <c r="N3196" s="70">
        <v>15677.565808630106</v>
      </c>
      <c r="O3196" s="1">
        <v>44252</v>
      </c>
      <c r="P3196" s="1">
        <f t="shared" si="154"/>
        <v>44234</v>
      </c>
      <c r="Q3196" s="1">
        <f t="shared" si="155"/>
        <v>44247</v>
      </c>
    </row>
    <row r="3197" spans="1:17" s="148" customFormat="1" x14ac:dyDescent="0.25">
      <c r="A3197" s="73" t="s">
        <v>247</v>
      </c>
      <c r="B3197" s="27" t="s">
        <v>43</v>
      </c>
      <c r="C3197" s="74">
        <v>6815.0684702353301</v>
      </c>
      <c r="D3197" s="27">
        <v>595</v>
      </c>
      <c r="E3197" s="27">
        <v>20</v>
      </c>
      <c r="F3197" s="75">
        <v>20.961952690727681</v>
      </c>
      <c r="G3197" s="27" t="s">
        <v>859</v>
      </c>
      <c r="H3197" s="27" t="s">
        <v>66</v>
      </c>
      <c r="I3197" s="27">
        <v>9236</v>
      </c>
      <c r="J3197" s="27">
        <v>580</v>
      </c>
      <c r="K3197" s="27">
        <v>24</v>
      </c>
      <c r="L3197" s="122">
        <v>4.1379310344827586E-2</v>
      </c>
      <c r="M3197" s="27" t="s">
        <v>66</v>
      </c>
      <c r="N3197" s="70">
        <v>8510.5527924354392</v>
      </c>
      <c r="O3197" s="1">
        <v>44252</v>
      </c>
      <c r="P3197" s="1">
        <f t="shared" si="154"/>
        <v>44234</v>
      </c>
      <c r="Q3197" s="1">
        <f t="shared" si="155"/>
        <v>44247</v>
      </c>
    </row>
    <row r="3198" spans="1:17" s="148" customFormat="1" x14ac:dyDescent="0.25">
      <c r="A3198" s="73" t="s">
        <v>248</v>
      </c>
      <c r="B3198" s="27" t="s">
        <v>54</v>
      </c>
      <c r="C3198" s="74">
        <v>3227.2105007745699</v>
      </c>
      <c r="D3198" s="27">
        <v>165</v>
      </c>
      <c r="E3198" s="27">
        <v>7</v>
      </c>
      <c r="F3198" s="77">
        <v>15.493256478931073</v>
      </c>
      <c r="G3198" s="27" t="s">
        <v>857</v>
      </c>
      <c r="H3198" s="27" t="s">
        <v>66</v>
      </c>
      <c r="I3198" s="27">
        <v>4923</v>
      </c>
      <c r="J3198" s="27">
        <v>328</v>
      </c>
      <c r="K3198" s="27">
        <v>9</v>
      </c>
      <c r="L3198" s="123">
        <v>2.7439024390243903E-2</v>
      </c>
      <c r="M3198" s="27" t="s">
        <v>66</v>
      </c>
      <c r="N3198" s="70">
        <v>10163.576250178783</v>
      </c>
      <c r="O3198" s="1">
        <v>44252</v>
      </c>
      <c r="P3198" s="1">
        <f t="shared" si="154"/>
        <v>44234</v>
      </c>
      <c r="Q3198" s="1">
        <f t="shared" si="155"/>
        <v>44247</v>
      </c>
    </row>
    <row r="3199" spans="1:17" s="148" customFormat="1" x14ac:dyDescent="0.25">
      <c r="A3199" s="73" t="s">
        <v>249</v>
      </c>
      <c r="B3199" s="27" t="s">
        <v>46</v>
      </c>
      <c r="C3199" s="74">
        <v>2072.5449926586398</v>
      </c>
      <c r="D3199" s="27">
        <v>40</v>
      </c>
      <c r="E3199" s="27" t="s">
        <v>574</v>
      </c>
      <c r="F3199" s="77">
        <v>3.4464183736220648</v>
      </c>
      <c r="G3199" s="27" t="s">
        <v>857</v>
      </c>
      <c r="H3199" s="27" t="s">
        <v>66</v>
      </c>
      <c r="I3199" s="27">
        <v>3367</v>
      </c>
      <c r="J3199" s="27">
        <v>303</v>
      </c>
      <c r="K3199" s="27">
        <v>3</v>
      </c>
      <c r="L3199" s="123">
        <v>9.9009900990099011E-3</v>
      </c>
      <c r="M3199" s="27" t="s">
        <v>66</v>
      </c>
      <c r="N3199" s="70">
        <v>14619.706740904798</v>
      </c>
      <c r="O3199" s="1">
        <v>44252</v>
      </c>
      <c r="P3199" s="1">
        <f t="shared" si="154"/>
        <v>44234</v>
      </c>
      <c r="Q3199" s="1">
        <f t="shared" si="155"/>
        <v>44247</v>
      </c>
    </row>
    <row r="3200" spans="1:17" s="148" customFormat="1" x14ac:dyDescent="0.25">
      <c r="A3200" s="73" t="s">
        <v>250</v>
      </c>
      <c r="B3200" s="27" t="s">
        <v>45</v>
      </c>
      <c r="C3200" s="74">
        <v>41070.9163256869</v>
      </c>
      <c r="D3200" s="27">
        <v>2961</v>
      </c>
      <c r="E3200" s="27">
        <v>141</v>
      </c>
      <c r="F3200" s="75">
        <v>24.522044971101899</v>
      </c>
      <c r="G3200" s="27" t="s">
        <v>859</v>
      </c>
      <c r="H3200" s="27" t="s">
        <v>66</v>
      </c>
      <c r="I3200" s="27">
        <v>119001</v>
      </c>
      <c r="J3200" s="27">
        <v>9973</v>
      </c>
      <c r="K3200" s="27">
        <v>166</v>
      </c>
      <c r="L3200" s="122">
        <v>1.664494134162238E-2</v>
      </c>
      <c r="M3200" s="27" t="s">
        <v>66</v>
      </c>
      <c r="N3200" s="70">
        <v>24282.389808192827</v>
      </c>
      <c r="O3200" s="1">
        <v>44252</v>
      </c>
      <c r="P3200" s="1">
        <f t="shared" si="154"/>
        <v>44234</v>
      </c>
      <c r="Q3200" s="1">
        <f t="shared" si="155"/>
        <v>44247</v>
      </c>
    </row>
    <row r="3201" spans="1:17" s="148" customFormat="1" x14ac:dyDescent="0.25">
      <c r="A3201" s="73" t="s">
        <v>251</v>
      </c>
      <c r="B3201" s="27" t="s">
        <v>49</v>
      </c>
      <c r="C3201" s="74">
        <v>43672.597856087901</v>
      </c>
      <c r="D3201" s="27">
        <v>3124</v>
      </c>
      <c r="E3201" s="27">
        <v>116</v>
      </c>
      <c r="F3201" s="75">
        <v>18.972341221875052</v>
      </c>
      <c r="G3201" s="27" t="s">
        <v>859</v>
      </c>
      <c r="H3201" s="27" t="s">
        <v>66</v>
      </c>
      <c r="I3201" s="27">
        <v>64433</v>
      </c>
      <c r="J3201" s="27">
        <v>4174</v>
      </c>
      <c r="K3201" s="27">
        <v>130</v>
      </c>
      <c r="L3201" s="122">
        <v>3.1145184475323429E-2</v>
      </c>
      <c r="M3201" s="27" t="s">
        <v>66</v>
      </c>
      <c r="N3201" s="70">
        <v>9557.4804451852633</v>
      </c>
      <c r="O3201" s="1">
        <v>44252</v>
      </c>
      <c r="P3201" s="1">
        <f t="shared" si="154"/>
        <v>44234</v>
      </c>
      <c r="Q3201" s="1">
        <f t="shared" si="155"/>
        <v>44247</v>
      </c>
    </row>
    <row r="3202" spans="1:17" s="148" customFormat="1" x14ac:dyDescent="0.25">
      <c r="A3202" s="73" t="s">
        <v>252</v>
      </c>
      <c r="B3202" s="27" t="s">
        <v>54</v>
      </c>
      <c r="C3202" s="74">
        <v>9025.9672012139599</v>
      </c>
      <c r="D3202" s="27">
        <v>499</v>
      </c>
      <c r="E3202" s="27">
        <v>26</v>
      </c>
      <c r="F3202" s="69">
        <v>20.575555126026583</v>
      </c>
      <c r="G3202" s="27" t="s">
        <v>860</v>
      </c>
      <c r="H3202" s="27" t="s">
        <v>66</v>
      </c>
      <c r="I3202" s="27">
        <v>10361</v>
      </c>
      <c r="J3202" s="27">
        <v>713</v>
      </c>
      <c r="K3202" s="27">
        <v>28</v>
      </c>
      <c r="L3202" s="72">
        <v>3.9270687237026647E-2</v>
      </c>
      <c r="M3202" s="27" t="s">
        <v>66</v>
      </c>
      <c r="N3202" s="70">
        <v>7899.430433384513</v>
      </c>
      <c r="O3202" s="1">
        <v>44252</v>
      </c>
      <c r="P3202" s="1">
        <f t="shared" si="154"/>
        <v>44234</v>
      </c>
      <c r="Q3202" s="1">
        <f t="shared" si="155"/>
        <v>44247</v>
      </c>
    </row>
    <row r="3203" spans="1:17" s="148" customFormat="1" x14ac:dyDescent="0.25">
      <c r="A3203" s="73" t="s">
        <v>253</v>
      </c>
      <c r="B3203" s="27" t="s">
        <v>47</v>
      </c>
      <c r="C3203" s="74">
        <v>1208.9750880147301</v>
      </c>
      <c r="D3203" s="27">
        <v>44</v>
      </c>
      <c r="E3203" s="27">
        <v>0</v>
      </c>
      <c r="F3203" s="76">
        <v>0</v>
      </c>
      <c r="G3203" s="27" t="s">
        <v>857</v>
      </c>
      <c r="H3203" s="27" t="s">
        <v>68</v>
      </c>
      <c r="I3203" s="27">
        <v>1265</v>
      </c>
      <c r="J3203" s="27">
        <v>72</v>
      </c>
      <c r="K3203" s="27">
        <v>0</v>
      </c>
      <c r="L3203" s="141">
        <v>0</v>
      </c>
      <c r="M3203" s="27" t="s">
        <v>68</v>
      </c>
      <c r="N3203" s="70">
        <v>5955.4577024603468</v>
      </c>
      <c r="O3203" s="1">
        <v>44252</v>
      </c>
      <c r="P3203" s="1">
        <f t="shared" si="154"/>
        <v>44234</v>
      </c>
      <c r="Q3203" s="1">
        <f t="shared" si="155"/>
        <v>44247</v>
      </c>
    </row>
    <row r="3204" spans="1:17" s="148" customFormat="1" x14ac:dyDescent="0.25">
      <c r="A3204" s="73" t="s">
        <v>254</v>
      </c>
      <c r="B3204" s="27" t="s">
        <v>54</v>
      </c>
      <c r="C3204" s="74">
        <v>5055.24299668805</v>
      </c>
      <c r="D3204" s="27">
        <v>162</v>
      </c>
      <c r="E3204" s="27">
        <v>23</v>
      </c>
      <c r="F3204" s="75">
        <v>32.498084541800729</v>
      </c>
      <c r="G3204" s="27" t="s">
        <v>859</v>
      </c>
      <c r="H3204" s="27" t="s">
        <v>66</v>
      </c>
      <c r="I3204" s="27">
        <v>8679</v>
      </c>
      <c r="J3204" s="27">
        <v>663</v>
      </c>
      <c r="K3204" s="27">
        <v>25</v>
      </c>
      <c r="L3204" s="122">
        <v>3.7707390648567117E-2</v>
      </c>
      <c r="M3204" s="27" t="s">
        <v>66</v>
      </c>
      <c r="N3204" s="70">
        <v>13115.096552912797</v>
      </c>
      <c r="O3204" s="1">
        <v>44252</v>
      </c>
      <c r="P3204" s="1">
        <f t="shared" si="154"/>
        <v>44234</v>
      </c>
      <c r="Q3204" s="1">
        <f t="shared" si="155"/>
        <v>44247</v>
      </c>
    </row>
    <row r="3205" spans="1:17" s="148" customFormat="1" x14ac:dyDescent="0.25">
      <c r="A3205" s="73" t="s">
        <v>255</v>
      </c>
      <c r="B3205" s="27" t="s">
        <v>53</v>
      </c>
      <c r="C3205" s="74">
        <v>692958.26281431701</v>
      </c>
      <c r="D3205" s="27">
        <v>57912</v>
      </c>
      <c r="E3205" s="27">
        <v>2386</v>
      </c>
      <c r="F3205" s="75">
        <v>24.594348689401361</v>
      </c>
      <c r="G3205" s="27" t="s">
        <v>859</v>
      </c>
      <c r="H3205" s="27" t="s">
        <v>66</v>
      </c>
      <c r="I3205" s="27">
        <v>2695056</v>
      </c>
      <c r="J3205" s="27">
        <v>227969</v>
      </c>
      <c r="K3205" s="27">
        <v>2746</v>
      </c>
      <c r="L3205" s="122">
        <v>1.2045497414122095E-2</v>
      </c>
      <c r="M3205" s="27" t="s">
        <v>66</v>
      </c>
      <c r="N3205" s="70">
        <v>32897.940934299222</v>
      </c>
      <c r="O3205" s="1">
        <v>44252</v>
      </c>
      <c r="P3205" s="1">
        <f t="shared" si="154"/>
        <v>44234</v>
      </c>
      <c r="Q3205" s="1">
        <f t="shared" si="155"/>
        <v>44247</v>
      </c>
    </row>
    <row r="3206" spans="1:17" s="148" customFormat="1" x14ac:dyDescent="0.25">
      <c r="A3206" s="73" t="s">
        <v>256</v>
      </c>
      <c r="B3206" s="27" t="s">
        <v>41</v>
      </c>
      <c r="C3206" s="74">
        <v>21025.5302833235</v>
      </c>
      <c r="D3206" s="27">
        <v>1009</v>
      </c>
      <c r="E3206" s="27">
        <v>67</v>
      </c>
      <c r="F3206" s="75">
        <v>22.761443926625226</v>
      </c>
      <c r="G3206" s="27" t="s">
        <v>859</v>
      </c>
      <c r="H3206" s="27" t="s">
        <v>66</v>
      </c>
      <c r="I3206" s="27">
        <v>33545</v>
      </c>
      <c r="J3206" s="27">
        <v>2640</v>
      </c>
      <c r="K3206" s="27">
        <v>76</v>
      </c>
      <c r="L3206" s="122">
        <v>2.8787878787878789E-2</v>
      </c>
      <c r="M3206" s="27" t="s">
        <v>64</v>
      </c>
      <c r="N3206" s="70">
        <v>12556.163694448785</v>
      </c>
      <c r="O3206" s="1">
        <v>44252</v>
      </c>
      <c r="P3206" s="1">
        <f t="shared" si="154"/>
        <v>44234</v>
      </c>
      <c r="Q3206" s="1">
        <f t="shared" si="155"/>
        <v>44247</v>
      </c>
    </row>
    <row r="3207" spans="1:17" s="148" customFormat="1" x14ac:dyDescent="0.25">
      <c r="A3207" s="73" t="s">
        <v>257</v>
      </c>
      <c r="B3207" s="27" t="s">
        <v>49</v>
      </c>
      <c r="C3207" s="74">
        <v>5073.1152154421097</v>
      </c>
      <c r="D3207" s="27">
        <v>167</v>
      </c>
      <c r="E3207" s="27">
        <v>14</v>
      </c>
      <c r="F3207" s="78">
        <v>19.711754169432016</v>
      </c>
      <c r="G3207" s="27" t="s">
        <v>858</v>
      </c>
      <c r="H3207" s="27" t="s">
        <v>66</v>
      </c>
      <c r="I3207" s="27">
        <v>7147</v>
      </c>
      <c r="J3207" s="27">
        <v>545</v>
      </c>
      <c r="K3207" s="27">
        <v>15</v>
      </c>
      <c r="L3207" s="124">
        <v>2.7522935779816515E-2</v>
      </c>
      <c r="M3207" s="27" t="s">
        <v>66</v>
      </c>
      <c r="N3207" s="70">
        <v>10742.906022340449</v>
      </c>
      <c r="O3207" s="1">
        <v>44252</v>
      </c>
      <c r="P3207" s="1">
        <f t="shared" si="154"/>
        <v>44234</v>
      </c>
      <c r="Q3207" s="1">
        <f t="shared" si="155"/>
        <v>44247</v>
      </c>
    </row>
    <row r="3208" spans="1:17" s="148" customFormat="1" x14ac:dyDescent="0.25">
      <c r="A3208" s="73" t="s">
        <v>258</v>
      </c>
      <c r="B3208" s="27" t="s">
        <v>45</v>
      </c>
      <c r="C3208" s="74">
        <v>7640.4843218528404</v>
      </c>
      <c r="D3208" s="27">
        <v>451</v>
      </c>
      <c r="E3208" s="27">
        <v>20</v>
      </c>
      <c r="F3208" s="75">
        <v>18.697393625761617</v>
      </c>
      <c r="G3208" s="27" t="s">
        <v>859</v>
      </c>
      <c r="H3208" s="27" t="s">
        <v>66</v>
      </c>
      <c r="I3208" s="27">
        <v>13619</v>
      </c>
      <c r="J3208" s="27">
        <v>1003</v>
      </c>
      <c r="K3208" s="27">
        <v>22</v>
      </c>
      <c r="L3208" s="122">
        <v>2.1934197407776669E-2</v>
      </c>
      <c r="M3208" s="27" t="s">
        <v>66</v>
      </c>
      <c r="N3208" s="70">
        <v>13127.440064647231</v>
      </c>
      <c r="O3208" s="1">
        <v>44252</v>
      </c>
      <c r="P3208" s="1">
        <f t="shared" si="154"/>
        <v>44234</v>
      </c>
      <c r="Q3208" s="1">
        <f t="shared" si="155"/>
        <v>44247</v>
      </c>
    </row>
    <row r="3209" spans="1:17" s="148" customFormat="1" x14ac:dyDescent="0.25">
      <c r="A3209" s="73" t="s">
        <v>259</v>
      </c>
      <c r="B3209" s="27" t="s">
        <v>54</v>
      </c>
      <c r="C3209" s="74">
        <v>4489.38887213825</v>
      </c>
      <c r="D3209" s="27">
        <v>258</v>
      </c>
      <c r="E3209" s="27">
        <v>19</v>
      </c>
      <c r="F3209" s="75">
        <v>30.230013389249216</v>
      </c>
      <c r="G3209" s="27" t="s">
        <v>859</v>
      </c>
      <c r="H3209" s="27" t="s">
        <v>64</v>
      </c>
      <c r="I3209" s="27">
        <v>7573</v>
      </c>
      <c r="J3209" s="27">
        <v>552</v>
      </c>
      <c r="K3209" s="27">
        <v>22</v>
      </c>
      <c r="L3209" s="122">
        <v>3.9855072463768113E-2</v>
      </c>
      <c r="M3209" s="27" t="s">
        <v>64</v>
      </c>
      <c r="N3209" s="70">
        <v>12295.660182743048</v>
      </c>
      <c r="O3209" s="1">
        <v>44252</v>
      </c>
      <c r="P3209" s="1">
        <f t="shared" si="154"/>
        <v>44234</v>
      </c>
      <c r="Q3209" s="1">
        <f t="shared" si="155"/>
        <v>44247</v>
      </c>
    </row>
    <row r="3210" spans="1:17" s="148" customFormat="1" x14ac:dyDescent="0.25">
      <c r="A3210" s="73" t="s">
        <v>260</v>
      </c>
      <c r="B3210" s="27" t="s">
        <v>51</v>
      </c>
      <c r="C3210" s="74">
        <v>39657.353717883198</v>
      </c>
      <c r="D3210" s="27">
        <v>3410</v>
      </c>
      <c r="E3210" s="27">
        <v>134</v>
      </c>
      <c r="F3210" s="75">
        <v>24.135318356132284</v>
      </c>
      <c r="G3210" s="27" t="s">
        <v>859</v>
      </c>
      <c r="H3210" s="27" t="s">
        <v>66</v>
      </c>
      <c r="I3210" s="27">
        <v>74632</v>
      </c>
      <c r="J3210" s="27">
        <v>4719</v>
      </c>
      <c r="K3210" s="27">
        <v>163</v>
      </c>
      <c r="L3210" s="122">
        <v>3.4541216359398177E-2</v>
      </c>
      <c r="M3210" s="27" t="s">
        <v>66</v>
      </c>
      <c r="N3210" s="70">
        <v>11899.432406837577</v>
      </c>
      <c r="O3210" s="1">
        <v>44252</v>
      </c>
      <c r="P3210" s="1">
        <f t="shared" si="154"/>
        <v>44234</v>
      </c>
      <c r="Q3210" s="1">
        <f t="shared" si="155"/>
        <v>44247</v>
      </c>
    </row>
    <row r="3211" spans="1:17" s="148" customFormat="1" x14ac:dyDescent="0.25">
      <c r="A3211" s="73" t="s">
        <v>261</v>
      </c>
      <c r="B3211" s="27" t="s">
        <v>41</v>
      </c>
      <c r="C3211" s="74">
        <v>9926.4673993127308</v>
      </c>
      <c r="D3211" s="27">
        <v>371</v>
      </c>
      <c r="E3211" s="27">
        <v>14</v>
      </c>
      <c r="F3211" s="78">
        <v>10.07407731041595</v>
      </c>
      <c r="G3211" s="27" t="s">
        <v>858</v>
      </c>
      <c r="H3211" s="27" t="s">
        <v>66</v>
      </c>
      <c r="I3211" s="27">
        <v>14930</v>
      </c>
      <c r="J3211" s="27">
        <v>1063</v>
      </c>
      <c r="K3211" s="27">
        <v>16</v>
      </c>
      <c r="L3211" s="124">
        <v>1.5051740357478834E-2</v>
      </c>
      <c r="M3211" s="27" t="s">
        <v>66</v>
      </c>
      <c r="N3211" s="70">
        <v>10708.744180972155</v>
      </c>
      <c r="O3211" s="1">
        <v>44252</v>
      </c>
      <c r="P3211" s="1">
        <f t="shared" si="154"/>
        <v>44234</v>
      </c>
      <c r="Q3211" s="1">
        <f t="shared" si="155"/>
        <v>44247</v>
      </c>
    </row>
    <row r="3212" spans="1:17" s="148" customFormat="1" x14ac:dyDescent="0.25">
      <c r="A3212" s="73" t="s">
        <v>262</v>
      </c>
      <c r="B3212" s="27" t="s">
        <v>52</v>
      </c>
      <c r="C3212" s="74">
        <v>28615.425420800198</v>
      </c>
      <c r="D3212" s="27">
        <v>2382</v>
      </c>
      <c r="E3212" s="27">
        <v>123</v>
      </c>
      <c r="F3212" s="75">
        <v>30.702721195009946</v>
      </c>
      <c r="G3212" s="27" t="s">
        <v>859</v>
      </c>
      <c r="H3212" s="27" t="s">
        <v>66</v>
      </c>
      <c r="I3212" s="27">
        <v>54359</v>
      </c>
      <c r="J3212" s="27">
        <v>4137</v>
      </c>
      <c r="K3212" s="27">
        <v>144</v>
      </c>
      <c r="L3212" s="122">
        <v>3.4807831762146482E-2</v>
      </c>
      <c r="M3212" s="27" t="s">
        <v>66</v>
      </c>
      <c r="N3212" s="70">
        <v>14457.237448557607</v>
      </c>
      <c r="O3212" s="1">
        <v>44252</v>
      </c>
      <c r="P3212" s="1">
        <f t="shared" si="154"/>
        <v>44234</v>
      </c>
      <c r="Q3212" s="1">
        <f t="shared" si="155"/>
        <v>44247</v>
      </c>
    </row>
    <row r="3213" spans="1:17" s="148" customFormat="1" x14ac:dyDescent="0.25">
      <c r="A3213" s="73" t="s">
        <v>263</v>
      </c>
      <c r="B3213" s="27" t="s">
        <v>47</v>
      </c>
      <c r="C3213" s="74">
        <v>3727.2357787096198</v>
      </c>
      <c r="D3213" s="27">
        <v>167</v>
      </c>
      <c r="E3213" s="27" t="s">
        <v>574</v>
      </c>
      <c r="F3213" s="77">
        <v>5.7491859117080235</v>
      </c>
      <c r="G3213" s="27" t="s">
        <v>857</v>
      </c>
      <c r="H3213" s="27" t="s">
        <v>66</v>
      </c>
      <c r="I3213" s="27">
        <v>4426</v>
      </c>
      <c r="J3213" s="27">
        <v>298</v>
      </c>
      <c r="K3213" s="27">
        <v>4</v>
      </c>
      <c r="L3213" s="123">
        <v>1.3422818791946308E-2</v>
      </c>
      <c r="M3213" s="27" t="s">
        <v>66</v>
      </c>
      <c r="N3213" s="70">
        <v>7995.201207881958</v>
      </c>
      <c r="O3213" s="1">
        <v>44252</v>
      </c>
      <c r="P3213" s="1">
        <f t="shared" si="154"/>
        <v>44234</v>
      </c>
      <c r="Q3213" s="1">
        <f t="shared" si="155"/>
        <v>44247</v>
      </c>
    </row>
    <row r="3214" spans="1:17" s="148" customFormat="1" x14ac:dyDescent="0.25">
      <c r="A3214" s="73" t="s">
        <v>264</v>
      </c>
      <c r="B3214" s="27" t="s">
        <v>52</v>
      </c>
      <c r="C3214" s="74">
        <v>99226.362872711004</v>
      </c>
      <c r="D3214" s="27">
        <v>11821</v>
      </c>
      <c r="E3214" s="27">
        <v>361</v>
      </c>
      <c r="F3214" s="69">
        <v>25.986757489834194</v>
      </c>
      <c r="G3214" s="27" t="s">
        <v>860</v>
      </c>
      <c r="H3214" s="27" t="s">
        <v>66</v>
      </c>
      <c r="I3214" s="27">
        <v>166862</v>
      </c>
      <c r="J3214" s="27">
        <v>11080</v>
      </c>
      <c r="K3214" s="27">
        <v>444</v>
      </c>
      <c r="L3214" s="72">
        <v>4.0072202166064982E-2</v>
      </c>
      <c r="M3214" s="27" t="s">
        <v>66</v>
      </c>
      <c r="N3214" s="70">
        <v>11166.387318069475</v>
      </c>
      <c r="O3214" s="1">
        <v>44252</v>
      </c>
      <c r="P3214" s="1">
        <f t="shared" si="154"/>
        <v>44234</v>
      </c>
      <c r="Q3214" s="1">
        <f t="shared" si="155"/>
        <v>44247</v>
      </c>
    </row>
    <row r="3215" spans="1:17" s="148" customFormat="1" x14ac:dyDescent="0.25">
      <c r="A3215" s="73" t="s">
        <v>265</v>
      </c>
      <c r="B3215" s="27" t="s">
        <v>54</v>
      </c>
      <c r="C3215" s="74">
        <v>3688.3663500984599</v>
      </c>
      <c r="D3215" s="27">
        <v>180</v>
      </c>
      <c r="E3215" s="27" t="s">
        <v>574</v>
      </c>
      <c r="F3215" s="77">
        <v>3.8731820350039072</v>
      </c>
      <c r="G3215" s="27" t="s">
        <v>857</v>
      </c>
      <c r="H3215" s="27" t="s">
        <v>66</v>
      </c>
      <c r="I3215" s="27">
        <v>4369</v>
      </c>
      <c r="J3215" s="27">
        <v>293</v>
      </c>
      <c r="K3215" s="27">
        <v>2</v>
      </c>
      <c r="L3215" s="123">
        <v>6.8259385665529011E-3</v>
      </c>
      <c r="M3215" s="27" t="s">
        <v>66</v>
      </c>
      <c r="N3215" s="70">
        <v>7943.8963537930131</v>
      </c>
      <c r="O3215" s="1">
        <v>44252</v>
      </c>
      <c r="P3215" s="1">
        <f t="shared" si="154"/>
        <v>44234</v>
      </c>
      <c r="Q3215" s="1">
        <f t="shared" si="155"/>
        <v>44247</v>
      </c>
    </row>
    <row r="3216" spans="1:17" s="148" customFormat="1" x14ac:dyDescent="0.25">
      <c r="A3216" s="73" t="s">
        <v>266</v>
      </c>
      <c r="B3216" s="27" t="s">
        <v>51</v>
      </c>
      <c r="C3216" s="74">
        <v>64727.380689706901</v>
      </c>
      <c r="D3216" s="27">
        <v>1863</v>
      </c>
      <c r="E3216" s="27">
        <v>67</v>
      </c>
      <c r="F3216" s="78">
        <v>7.3936473787750865</v>
      </c>
      <c r="G3216" s="27" t="s">
        <v>858</v>
      </c>
      <c r="H3216" s="27" t="s">
        <v>66</v>
      </c>
      <c r="I3216" s="27">
        <v>165999</v>
      </c>
      <c r="J3216" s="27">
        <v>13795</v>
      </c>
      <c r="K3216" s="27">
        <v>75</v>
      </c>
      <c r="L3216" s="124">
        <v>5.4367524465386008E-3</v>
      </c>
      <c r="M3216" s="27" t="s">
        <v>66</v>
      </c>
      <c r="N3216" s="70">
        <v>21312.464451684067</v>
      </c>
      <c r="O3216" s="1">
        <v>44252</v>
      </c>
      <c r="P3216" s="1">
        <f t="shared" si="154"/>
        <v>44234</v>
      </c>
      <c r="Q3216" s="1">
        <f t="shared" si="155"/>
        <v>44247</v>
      </c>
    </row>
    <row r="3217" spans="1:17" s="148" customFormat="1" x14ac:dyDescent="0.25">
      <c r="A3217" s="73" t="s">
        <v>267</v>
      </c>
      <c r="B3217" s="27" t="s">
        <v>46</v>
      </c>
      <c r="C3217" s="74">
        <v>1838.08536362777</v>
      </c>
      <c r="D3217" s="27">
        <v>32</v>
      </c>
      <c r="E3217" s="27" t="s">
        <v>574</v>
      </c>
      <c r="F3217" s="77">
        <v>11.658093716756738</v>
      </c>
      <c r="G3217" s="27" t="s">
        <v>857</v>
      </c>
      <c r="H3217" s="27" t="s">
        <v>64</v>
      </c>
      <c r="I3217" s="27">
        <v>384</v>
      </c>
      <c r="J3217" s="27">
        <v>34</v>
      </c>
      <c r="K3217" s="27">
        <v>4</v>
      </c>
      <c r="L3217" s="123">
        <v>0.11764705882352941</v>
      </c>
      <c r="M3217" s="27" t="s">
        <v>66</v>
      </c>
      <c r="N3217" s="70">
        <v>1849.7508697254025</v>
      </c>
      <c r="O3217" s="1">
        <v>44252</v>
      </c>
      <c r="P3217" s="1">
        <f t="shared" si="154"/>
        <v>44234</v>
      </c>
      <c r="Q3217" s="1">
        <f t="shared" si="155"/>
        <v>44247</v>
      </c>
    </row>
    <row r="3218" spans="1:17" s="148" customFormat="1" x14ac:dyDescent="0.25">
      <c r="A3218" s="73" t="s">
        <v>268</v>
      </c>
      <c r="B3218" s="27" t="s">
        <v>49</v>
      </c>
      <c r="C3218" s="74">
        <v>27818.816168915801</v>
      </c>
      <c r="D3218" s="27">
        <v>1630</v>
      </c>
      <c r="E3218" s="27">
        <v>69</v>
      </c>
      <c r="F3218" s="75">
        <v>17.716682833105303</v>
      </c>
      <c r="G3218" s="27" t="s">
        <v>859</v>
      </c>
      <c r="H3218" s="27" t="s">
        <v>66</v>
      </c>
      <c r="I3218" s="27">
        <v>41718</v>
      </c>
      <c r="J3218" s="27">
        <v>3002</v>
      </c>
      <c r="K3218" s="27">
        <v>81</v>
      </c>
      <c r="L3218" s="122">
        <v>2.6982011992005329E-2</v>
      </c>
      <c r="M3218" s="27" t="s">
        <v>66</v>
      </c>
      <c r="N3218" s="70">
        <v>10791.257189996375</v>
      </c>
      <c r="O3218" s="1">
        <v>44252</v>
      </c>
      <c r="P3218" s="1">
        <f t="shared" si="154"/>
        <v>44234</v>
      </c>
      <c r="Q3218" s="1">
        <f t="shared" si="155"/>
        <v>44247</v>
      </c>
    </row>
    <row r="3219" spans="1:17" s="148" customFormat="1" x14ac:dyDescent="0.25">
      <c r="A3219" s="73" t="s">
        <v>269</v>
      </c>
      <c r="B3219" s="27" t="s">
        <v>49</v>
      </c>
      <c r="C3219" s="74">
        <v>111989.024087531</v>
      </c>
      <c r="D3219" s="27">
        <v>4377</v>
      </c>
      <c r="E3219" s="27">
        <v>200</v>
      </c>
      <c r="F3219" s="75">
        <v>12.756352153357923</v>
      </c>
      <c r="G3219" s="27" t="s">
        <v>859</v>
      </c>
      <c r="H3219" s="27" t="s">
        <v>66</v>
      </c>
      <c r="I3219" s="27">
        <v>633992</v>
      </c>
      <c r="J3219" s="27">
        <v>55992</v>
      </c>
      <c r="K3219" s="27">
        <v>230</v>
      </c>
      <c r="L3219" s="122">
        <v>4.1077296756679522E-3</v>
      </c>
      <c r="M3219" s="27" t="s">
        <v>66</v>
      </c>
      <c r="N3219" s="70">
        <v>49997.756883957183</v>
      </c>
      <c r="O3219" s="1">
        <v>44252</v>
      </c>
      <c r="P3219" s="1">
        <f t="shared" si="154"/>
        <v>44234</v>
      </c>
      <c r="Q3219" s="1">
        <f t="shared" si="155"/>
        <v>44247</v>
      </c>
    </row>
    <row r="3220" spans="1:17" s="148" customFormat="1" x14ac:dyDescent="0.25">
      <c r="A3220" s="73" t="s">
        <v>270</v>
      </c>
      <c r="B3220" s="27" t="s">
        <v>51</v>
      </c>
      <c r="C3220" s="74">
        <v>23172.8895591976</v>
      </c>
      <c r="D3220" s="27">
        <v>1556</v>
      </c>
      <c r="E3220" s="27">
        <v>83</v>
      </c>
      <c r="F3220" s="75">
        <v>25.584083562070521</v>
      </c>
      <c r="G3220" s="27" t="s">
        <v>859</v>
      </c>
      <c r="H3220" s="27" t="s">
        <v>66</v>
      </c>
      <c r="I3220" s="27">
        <v>46106</v>
      </c>
      <c r="J3220" s="27">
        <v>3246</v>
      </c>
      <c r="K3220" s="27">
        <v>106</v>
      </c>
      <c r="L3220" s="122">
        <v>3.2655576093653729E-2</v>
      </c>
      <c r="M3220" s="27" t="s">
        <v>66</v>
      </c>
      <c r="N3220" s="70">
        <v>14007.748113189549</v>
      </c>
      <c r="O3220" s="1">
        <v>44252</v>
      </c>
      <c r="P3220" s="1">
        <f t="shared" si="154"/>
        <v>44234</v>
      </c>
      <c r="Q3220" s="1">
        <f t="shared" si="155"/>
        <v>44247</v>
      </c>
    </row>
    <row r="3221" spans="1:17" s="148" customFormat="1" x14ac:dyDescent="0.25">
      <c r="A3221" s="73" t="s">
        <v>271</v>
      </c>
      <c r="B3221" s="27" t="s">
        <v>49</v>
      </c>
      <c r="C3221" s="74">
        <v>4723.0019559667198</v>
      </c>
      <c r="D3221" s="27">
        <v>143</v>
      </c>
      <c r="E3221" s="27">
        <v>6</v>
      </c>
      <c r="F3221" s="77">
        <v>9.0741319306463666</v>
      </c>
      <c r="G3221" s="27" t="s">
        <v>857</v>
      </c>
      <c r="H3221" s="27" t="s">
        <v>66</v>
      </c>
      <c r="I3221" s="27">
        <v>7576</v>
      </c>
      <c r="J3221" s="27">
        <v>684</v>
      </c>
      <c r="K3221" s="27">
        <v>8</v>
      </c>
      <c r="L3221" s="123">
        <v>1.1695906432748537E-2</v>
      </c>
      <c r="M3221" s="27" t="s">
        <v>66</v>
      </c>
      <c r="N3221" s="70">
        <v>14482.314561311601</v>
      </c>
      <c r="O3221" s="1">
        <v>44252</v>
      </c>
      <c r="P3221" s="1">
        <f t="shared" si="154"/>
        <v>44234</v>
      </c>
      <c r="Q3221" s="1">
        <f t="shared" si="155"/>
        <v>44247</v>
      </c>
    </row>
    <row r="3222" spans="1:17" s="148" customFormat="1" x14ac:dyDescent="0.25">
      <c r="A3222" s="73" t="s">
        <v>272</v>
      </c>
      <c r="B3222" s="27" t="s">
        <v>52</v>
      </c>
      <c r="C3222" s="74">
        <v>12248.3187771581</v>
      </c>
      <c r="D3222" s="27">
        <v>575</v>
      </c>
      <c r="E3222" s="27">
        <v>18</v>
      </c>
      <c r="F3222" s="75">
        <v>10.497067467839059</v>
      </c>
      <c r="G3222" s="27" t="s">
        <v>859</v>
      </c>
      <c r="H3222" s="27" t="s">
        <v>66</v>
      </c>
      <c r="I3222" s="27">
        <v>12791</v>
      </c>
      <c r="J3222" s="27">
        <v>846</v>
      </c>
      <c r="K3222" s="27">
        <v>20</v>
      </c>
      <c r="L3222" s="122">
        <v>2.3640661938534278E-2</v>
      </c>
      <c r="M3222" s="27" t="s">
        <v>66</v>
      </c>
      <c r="N3222" s="70">
        <v>6907.0703938381012</v>
      </c>
      <c r="O3222" s="1">
        <v>44252</v>
      </c>
      <c r="P3222" s="1">
        <f t="shared" si="154"/>
        <v>44234</v>
      </c>
      <c r="Q3222" s="1">
        <f t="shared" si="155"/>
        <v>44247</v>
      </c>
    </row>
    <row r="3223" spans="1:17" s="148" customFormat="1" x14ac:dyDescent="0.25">
      <c r="A3223" s="73" t="s">
        <v>273</v>
      </c>
      <c r="B3223" s="27" t="s">
        <v>46</v>
      </c>
      <c r="C3223" s="74">
        <v>1174.1958259012499</v>
      </c>
      <c r="D3223" s="27">
        <v>15</v>
      </c>
      <c r="E3223" s="27">
        <v>0</v>
      </c>
      <c r="F3223" s="76">
        <v>0</v>
      </c>
      <c r="G3223" s="27" t="s">
        <v>857</v>
      </c>
      <c r="H3223" s="27" t="s">
        <v>68</v>
      </c>
      <c r="I3223" s="27">
        <v>1565</v>
      </c>
      <c r="J3223" s="27">
        <v>110</v>
      </c>
      <c r="K3223" s="27">
        <v>0</v>
      </c>
      <c r="L3223" s="141">
        <v>0</v>
      </c>
      <c r="M3223" s="27" t="s">
        <v>68</v>
      </c>
      <c r="N3223" s="70">
        <v>9368.1136973528137</v>
      </c>
      <c r="O3223" s="1">
        <v>44252</v>
      </c>
      <c r="P3223" s="1">
        <f t="shared" si="154"/>
        <v>44234</v>
      </c>
      <c r="Q3223" s="1">
        <f t="shared" si="155"/>
        <v>44247</v>
      </c>
    </row>
    <row r="3224" spans="1:17" s="148" customFormat="1" x14ac:dyDescent="0.25">
      <c r="A3224" s="73" t="s">
        <v>274</v>
      </c>
      <c r="B3224" s="27" t="s">
        <v>54</v>
      </c>
      <c r="C3224" s="74">
        <v>14163.6711170745</v>
      </c>
      <c r="D3224" s="27">
        <v>826</v>
      </c>
      <c r="E3224" s="27">
        <v>42</v>
      </c>
      <c r="F3224" s="75">
        <v>21.180949311816899</v>
      </c>
      <c r="G3224" s="27" t="s">
        <v>859</v>
      </c>
      <c r="H3224" s="27" t="s">
        <v>64</v>
      </c>
      <c r="I3224" s="27">
        <v>23428</v>
      </c>
      <c r="J3224" s="27">
        <v>1590</v>
      </c>
      <c r="K3224" s="27">
        <v>45</v>
      </c>
      <c r="L3224" s="122">
        <v>2.8301886792452831E-2</v>
      </c>
      <c r="M3224" s="27" t="s">
        <v>64</v>
      </c>
      <c r="N3224" s="70">
        <v>11225.903135262955</v>
      </c>
      <c r="O3224" s="1">
        <v>44252</v>
      </c>
      <c r="P3224" s="1">
        <f t="shared" si="154"/>
        <v>44234</v>
      </c>
      <c r="Q3224" s="1">
        <f t="shared" si="155"/>
        <v>44247</v>
      </c>
    </row>
    <row r="3225" spans="1:17" s="148" customFormat="1" x14ac:dyDescent="0.25">
      <c r="A3225" s="73" t="s">
        <v>275</v>
      </c>
      <c r="B3225" s="27" t="s">
        <v>41</v>
      </c>
      <c r="C3225" s="74">
        <v>5829.5344790318404</v>
      </c>
      <c r="D3225" s="27">
        <v>254</v>
      </c>
      <c r="E3225" s="27">
        <v>11</v>
      </c>
      <c r="F3225" s="78">
        <v>13.478165169798872</v>
      </c>
      <c r="G3225" s="27" t="s">
        <v>858</v>
      </c>
      <c r="H3225" s="27" t="s">
        <v>66</v>
      </c>
      <c r="I3225" s="27">
        <v>7457</v>
      </c>
      <c r="J3225" s="27">
        <v>403</v>
      </c>
      <c r="K3225" s="27">
        <v>14</v>
      </c>
      <c r="L3225" s="124">
        <v>3.4739454094292806E-2</v>
      </c>
      <c r="M3225" s="27" t="s">
        <v>66</v>
      </c>
      <c r="N3225" s="70">
        <v>6913.0734443641122</v>
      </c>
      <c r="O3225" s="1">
        <v>44252</v>
      </c>
      <c r="P3225" s="1">
        <f t="shared" si="154"/>
        <v>44234</v>
      </c>
      <c r="Q3225" s="1">
        <f t="shared" si="155"/>
        <v>44247</v>
      </c>
    </row>
    <row r="3226" spans="1:17" s="148" customFormat="1" x14ac:dyDescent="0.25">
      <c r="A3226" s="73" t="s">
        <v>276</v>
      </c>
      <c r="B3226" s="27" t="s">
        <v>49</v>
      </c>
      <c r="C3226" s="74">
        <v>35973.240681719501</v>
      </c>
      <c r="D3226" s="27">
        <v>2384</v>
      </c>
      <c r="E3226" s="27">
        <v>104</v>
      </c>
      <c r="F3226" s="75">
        <v>20.650270278113705</v>
      </c>
      <c r="G3226" s="27" t="s">
        <v>859</v>
      </c>
      <c r="H3226" s="27" t="s">
        <v>66</v>
      </c>
      <c r="I3226" s="27">
        <v>55024</v>
      </c>
      <c r="J3226" s="27">
        <v>3521</v>
      </c>
      <c r="K3226" s="27">
        <v>117</v>
      </c>
      <c r="L3226" s="122">
        <v>3.3229196251065039E-2</v>
      </c>
      <c r="M3226" s="27" t="s">
        <v>66</v>
      </c>
      <c r="N3226" s="70">
        <v>9787.8309912436234</v>
      </c>
      <c r="O3226" s="1">
        <v>44252</v>
      </c>
      <c r="P3226" s="1">
        <f t="shared" si="154"/>
        <v>44234</v>
      </c>
      <c r="Q3226" s="1">
        <f t="shared" si="155"/>
        <v>44247</v>
      </c>
    </row>
    <row r="3227" spans="1:17" s="148" customFormat="1" x14ac:dyDescent="0.25">
      <c r="A3227" s="73" t="s">
        <v>277</v>
      </c>
      <c r="B3227" s="27" t="s">
        <v>53</v>
      </c>
      <c r="C3227" s="74">
        <v>36918.336746757697</v>
      </c>
      <c r="D3227" s="27">
        <v>7975</v>
      </c>
      <c r="E3227" s="27">
        <v>211</v>
      </c>
      <c r="F3227" s="75">
        <v>40.823693317527898</v>
      </c>
      <c r="G3227" s="27" t="s">
        <v>859</v>
      </c>
      <c r="H3227" s="27" t="s">
        <v>66</v>
      </c>
      <c r="I3227" s="27">
        <v>103842</v>
      </c>
      <c r="J3227" s="27">
        <v>6140</v>
      </c>
      <c r="K3227" s="27">
        <v>274</v>
      </c>
      <c r="L3227" s="122">
        <v>4.462540716612378E-2</v>
      </c>
      <c r="M3227" s="27" t="s">
        <v>66</v>
      </c>
      <c r="N3227" s="70">
        <v>16631.301789453548</v>
      </c>
      <c r="O3227" s="1">
        <v>44252</v>
      </c>
      <c r="P3227" s="1">
        <f t="shared" si="154"/>
        <v>44234</v>
      </c>
      <c r="Q3227" s="1">
        <f t="shared" si="155"/>
        <v>44247</v>
      </c>
    </row>
    <row r="3228" spans="1:17" s="148" customFormat="1" x14ac:dyDescent="0.25">
      <c r="A3228" s="73" t="s">
        <v>278</v>
      </c>
      <c r="B3228" s="27" t="s">
        <v>42</v>
      </c>
      <c r="C3228" s="74">
        <v>2936.1193472292898</v>
      </c>
      <c r="D3228" s="27">
        <v>94</v>
      </c>
      <c r="E3228" s="27">
        <v>6</v>
      </c>
      <c r="F3228" s="77">
        <v>14.596526158783565</v>
      </c>
      <c r="G3228" s="27" t="s">
        <v>857</v>
      </c>
      <c r="H3228" s="27" t="s">
        <v>64</v>
      </c>
      <c r="I3228" s="27">
        <v>4194</v>
      </c>
      <c r="J3228" s="27">
        <v>313</v>
      </c>
      <c r="K3228" s="27">
        <v>6</v>
      </c>
      <c r="L3228" s="123">
        <v>1.9169329073482427E-2</v>
      </c>
      <c r="M3228" s="27" t="s">
        <v>64</v>
      </c>
      <c r="N3228" s="70">
        <v>10660.329604631597</v>
      </c>
      <c r="O3228" s="1">
        <v>44252</v>
      </c>
      <c r="P3228" s="1">
        <f t="shared" si="154"/>
        <v>44234</v>
      </c>
      <c r="Q3228" s="1">
        <f t="shared" si="155"/>
        <v>44247</v>
      </c>
    </row>
    <row r="3229" spans="1:17" s="148" customFormat="1" x14ac:dyDescent="0.25">
      <c r="A3229" s="73" t="s">
        <v>279</v>
      </c>
      <c r="B3229" s="27" t="s">
        <v>47</v>
      </c>
      <c r="C3229" s="74">
        <v>1357.7287896405801</v>
      </c>
      <c r="D3229" s="27">
        <v>47</v>
      </c>
      <c r="E3229" s="27" t="s">
        <v>574</v>
      </c>
      <c r="F3229" s="77">
        <v>10.521773121932563</v>
      </c>
      <c r="G3229" s="27" t="s">
        <v>857</v>
      </c>
      <c r="H3229" s="27" t="s">
        <v>68</v>
      </c>
      <c r="I3229" s="27">
        <v>1157</v>
      </c>
      <c r="J3229" s="27">
        <v>78</v>
      </c>
      <c r="K3229" s="27">
        <v>2</v>
      </c>
      <c r="L3229" s="123">
        <v>2.564102564102564E-2</v>
      </c>
      <c r="M3229" s="27" t="s">
        <v>66</v>
      </c>
      <c r="N3229" s="70">
        <v>5744.8881245751791</v>
      </c>
      <c r="O3229" s="1">
        <v>44252</v>
      </c>
      <c r="P3229" s="1">
        <f t="shared" si="154"/>
        <v>44234</v>
      </c>
      <c r="Q3229" s="1">
        <f t="shared" si="155"/>
        <v>44247</v>
      </c>
    </row>
    <row r="3230" spans="1:17" s="148" customFormat="1" x14ac:dyDescent="0.25">
      <c r="A3230" s="73" t="s">
        <v>280</v>
      </c>
      <c r="B3230" s="27" t="s">
        <v>48</v>
      </c>
      <c r="C3230" s="74">
        <v>1223.64361651632</v>
      </c>
      <c r="D3230" s="27">
        <v>28</v>
      </c>
      <c r="E3230" s="27">
        <v>0</v>
      </c>
      <c r="F3230" s="76">
        <v>0</v>
      </c>
      <c r="G3230" s="27" t="s">
        <v>857</v>
      </c>
      <c r="H3230" s="27" t="s">
        <v>68</v>
      </c>
      <c r="I3230" s="27">
        <v>1319</v>
      </c>
      <c r="J3230" s="27">
        <v>102</v>
      </c>
      <c r="K3230" s="27">
        <v>0</v>
      </c>
      <c r="L3230" s="141">
        <v>0</v>
      </c>
      <c r="M3230" s="27" t="s">
        <v>68</v>
      </c>
      <c r="N3230" s="70">
        <v>8335.7603981452721</v>
      </c>
      <c r="O3230" s="1">
        <v>44252</v>
      </c>
      <c r="P3230" s="1">
        <f t="shared" si="154"/>
        <v>44234</v>
      </c>
      <c r="Q3230" s="1">
        <f t="shared" si="155"/>
        <v>44247</v>
      </c>
    </row>
    <row r="3231" spans="1:17" s="148" customFormat="1" x14ac:dyDescent="0.25">
      <c r="A3231" s="73" t="s">
        <v>281</v>
      </c>
      <c r="B3231" s="27" t="s">
        <v>47</v>
      </c>
      <c r="C3231" s="74">
        <v>56710.292083490698</v>
      </c>
      <c r="D3231" s="27">
        <v>4555</v>
      </c>
      <c r="E3231" s="27">
        <v>258</v>
      </c>
      <c r="F3231" s="69">
        <v>32.495991030059059</v>
      </c>
      <c r="G3231" s="27" t="s">
        <v>860</v>
      </c>
      <c r="H3231" s="27" t="s">
        <v>66</v>
      </c>
      <c r="I3231" s="27">
        <v>87228</v>
      </c>
      <c r="J3231" s="27">
        <v>6086</v>
      </c>
      <c r="K3231" s="27">
        <v>323</v>
      </c>
      <c r="L3231" s="72">
        <v>5.3072625698324022E-2</v>
      </c>
      <c r="M3231" s="27" t="s">
        <v>66</v>
      </c>
      <c r="N3231" s="70">
        <v>10731.738060950202</v>
      </c>
      <c r="O3231" s="1">
        <v>44252</v>
      </c>
      <c r="P3231" s="1">
        <f t="shared" si="154"/>
        <v>44234</v>
      </c>
      <c r="Q3231" s="1">
        <f t="shared" si="155"/>
        <v>44247</v>
      </c>
    </row>
    <row r="3232" spans="1:17" s="148" customFormat="1" x14ac:dyDescent="0.25">
      <c r="A3232" s="73" t="s">
        <v>282</v>
      </c>
      <c r="B3232" s="27" t="s">
        <v>44</v>
      </c>
      <c r="C3232" s="74">
        <v>758.61581752920097</v>
      </c>
      <c r="D3232" s="27">
        <v>15</v>
      </c>
      <c r="E3232" s="27" t="s">
        <v>574</v>
      </c>
      <c r="F3232" s="77">
        <v>18.831289772262618</v>
      </c>
      <c r="G3232" s="27" t="s">
        <v>857</v>
      </c>
      <c r="H3232" s="27" t="s">
        <v>68</v>
      </c>
      <c r="I3232" s="27">
        <v>3308</v>
      </c>
      <c r="J3232" s="27">
        <v>175</v>
      </c>
      <c r="K3232" s="27">
        <v>2</v>
      </c>
      <c r="L3232" s="123">
        <v>1.1428571428571429E-2</v>
      </c>
      <c r="M3232" s="27" t="s">
        <v>66</v>
      </c>
      <c r="N3232" s="70">
        <v>23068.329971021707</v>
      </c>
      <c r="O3232" s="1">
        <v>44252</v>
      </c>
      <c r="P3232" s="1">
        <f t="shared" si="154"/>
        <v>44234</v>
      </c>
      <c r="Q3232" s="1">
        <f t="shared" si="155"/>
        <v>44247</v>
      </c>
    </row>
    <row r="3233" spans="1:17" s="148" customFormat="1" x14ac:dyDescent="0.25">
      <c r="A3233" s="73" t="s">
        <v>283</v>
      </c>
      <c r="B3233" s="27" t="s">
        <v>42</v>
      </c>
      <c r="C3233" s="74">
        <v>1673.49740572871</v>
      </c>
      <c r="D3233" s="27">
        <v>33</v>
      </c>
      <c r="E3233" s="27">
        <v>0</v>
      </c>
      <c r="F3233" s="76">
        <v>0</v>
      </c>
      <c r="G3233" s="27" t="s">
        <v>857</v>
      </c>
      <c r="H3233" s="27" t="s">
        <v>66</v>
      </c>
      <c r="I3233" s="27">
        <v>1497</v>
      </c>
      <c r="J3233" s="27">
        <v>102</v>
      </c>
      <c r="K3233" s="27">
        <v>2</v>
      </c>
      <c r="L3233" s="123">
        <v>1.9607843137254902E-2</v>
      </c>
      <c r="M3233" s="27" t="s">
        <v>64</v>
      </c>
      <c r="N3233" s="70">
        <v>6095.0199056678539</v>
      </c>
      <c r="O3233" s="1">
        <v>44252</v>
      </c>
      <c r="P3233" s="1">
        <f t="shared" si="154"/>
        <v>44234</v>
      </c>
      <c r="Q3233" s="1">
        <f t="shared" si="155"/>
        <v>44247</v>
      </c>
    </row>
    <row r="3234" spans="1:17" s="148" customFormat="1" x14ac:dyDescent="0.25">
      <c r="A3234" s="73" t="s">
        <v>284</v>
      </c>
      <c r="B3234" s="27" t="s">
        <v>54</v>
      </c>
      <c r="C3234" s="74">
        <v>14079.6128022015</v>
      </c>
      <c r="D3234" s="27">
        <v>1359</v>
      </c>
      <c r="E3234" s="27">
        <v>49</v>
      </c>
      <c r="F3234" s="75">
        <v>24.858638154116978</v>
      </c>
      <c r="G3234" s="27" t="s">
        <v>859</v>
      </c>
      <c r="H3234" s="27" t="s">
        <v>66</v>
      </c>
      <c r="I3234" s="27">
        <v>20725</v>
      </c>
      <c r="J3234" s="27">
        <v>1325</v>
      </c>
      <c r="K3234" s="27">
        <v>60</v>
      </c>
      <c r="L3234" s="122">
        <v>4.5283018867924525E-2</v>
      </c>
      <c r="M3234" s="27" t="s">
        <v>66</v>
      </c>
      <c r="N3234" s="70">
        <v>9410.7701583442831</v>
      </c>
      <c r="O3234" s="1">
        <v>44252</v>
      </c>
      <c r="P3234" s="1">
        <f t="shared" si="154"/>
        <v>44234</v>
      </c>
      <c r="Q3234" s="1">
        <f t="shared" si="155"/>
        <v>44247</v>
      </c>
    </row>
    <row r="3235" spans="1:17" s="148" customFormat="1" x14ac:dyDescent="0.25">
      <c r="A3235" s="73" t="s">
        <v>285</v>
      </c>
      <c r="B3235" s="27" t="s">
        <v>51</v>
      </c>
      <c r="C3235" s="74">
        <v>7354.9427443027298</v>
      </c>
      <c r="D3235" s="27">
        <v>340</v>
      </c>
      <c r="E3235" s="27">
        <v>27</v>
      </c>
      <c r="F3235" s="69">
        <v>26.221433607560499</v>
      </c>
      <c r="G3235" s="27" t="s">
        <v>860</v>
      </c>
      <c r="H3235" s="27" t="s">
        <v>66</v>
      </c>
      <c r="I3235" s="27">
        <v>13379</v>
      </c>
      <c r="J3235" s="27">
        <v>1287</v>
      </c>
      <c r="K3235" s="27">
        <v>32</v>
      </c>
      <c r="L3235" s="72">
        <v>2.4864024864024864E-2</v>
      </c>
      <c r="M3235" s="27" t="s">
        <v>66</v>
      </c>
      <c r="N3235" s="70">
        <v>17498.436694112039</v>
      </c>
      <c r="O3235" s="1">
        <v>44252</v>
      </c>
      <c r="P3235" s="1">
        <f t="shared" ref="P3235:P3298" si="156">O3235-18</f>
        <v>44234</v>
      </c>
      <c r="Q3235" s="1">
        <f t="shared" ref="Q3235:Q3298" si="157">O3235-5</f>
        <v>44247</v>
      </c>
    </row>
    <row r="3236" spans="1:17" s="148" customFormat="1" x14ac:dyDescent="0.25">
      <c r="A3236" s="73" t="s">
        <v>286</v>
      </c>
      <c r="B3236" s="27" t="s">
        <v>46</v>
      </c>
      <c r="C3236" s="74">
        <v>1582.42316470797</v>
      </c>
      <c r="D3236" s="27">
        <v>35</v>
      </c>
      <c r="E3236" s="27">
        <v>7</v>
      </c>
      <c r="F3236" s="77">
        <v>31.597110757176829</v>
      </c>
      <c r="G3236" s="27" t="s">
        <v>857</v>
      </c>
      <c r="H3236" s="27" t="s">
        <v>64</v>
      </c>
      <c r="I3236" s="27">
        <v>2031</v>
      </c>
      <c r="J3236" s="27">
        <v>175</v>
      </c>
      <c r="K3236" s="27">
        <v>7</v>
      </c>
      <c r="L3236" s="123">
        <v>0.04</v>
      </c>
      <c r="M3236" s="27" t="s">
        <v>64</v>
      </c>
      <c r="N3236" s="70">
        <v>11058.988765011891</v>
      </c>
      <c r="O3236" s="1">
        <v>44252</v>
      </c>
      <c r="P3236" s="1">
        <f t="shared" si="156"/>
        <v>44234</v>
      </c>
      <c r="Q3236" s="1">
        <f t="shared" si="157"/>
        <v>44247</v>
      </c>
    </row>
    <row r="3237" spans="1:17" s="148" customFormat="1" x14ac:dyDescent="0.25">
      <c r="A3237" s="73" t="s">
        <v>287</v>
      </c>
      <c r="B3237" s="27" t="s">
        <v>49</v>
      </c>
      <c r="C3237" s="74">
        <v>18730.958831312699</v>
      </c>
      <c r="D3237" s="27">
        <v>952</v>
      </c>
      <c r="E3237" s="27">
        <v>42</v>
      </c>
      <c r="F3237" s="75">
        <v>16.016264981506847</v>
      </c>
      <c r="G3237" s="27" t="s">
        <v>859</v>
      </c>
      <c r="H3237" s="27" t="s">
        <v>64</v>
      </c>
      <c r="I3237" s="27">
        <v>43905</v>
      </c>
      <c r="J3237" s="27">
        <v>4244</v>
      </c>
      <c r="K3237" s="27">
        <v>45</v>
      </c>
      <c r="L3237" s="122">
        <v>1.0603204524033931E-2</v>
      </c>
      <c r="M3237" s="27" t="s">
        <v>68</v>
      </c>
      <c r="N3237" s="70">
        <v>22657.676193838353</v>
      </c>
      <c r="O3237" s="1">
        <v>44252</v>
      </c>
      <c r="P3237" s="1">
        <f t="shared" si="156"/>
        <v>44234</v>
      </c>
      <c r="Q3237" s="1">
        <f t="shared" si="157"/>
        <v>44247</v>
      </c>
    </row>
    <row r="3238" spans="1:17" s="148" customFormat="1" x14ac:dyDescent="0.25">
      <c r="A3238" s="73" t="s">
        <v>288</v>
      </c>
      <c r="B3238" s="27" t="s">
        <v>46</v>
      </c>
      <c r="C3238" s="74">
        <v>1931.62596058402</v>
      </c>
      <c r="D3238" s="27">
        <v>23</v>
      </c>
      <c r="E3238" s="27">
        <v>0</v>
      </c>
      <c r="F3238" s="76">
        <v>0</v>
      </c>
      <c r="G3238" s="27" t="s">
        <v>857</v>
      </c>
      <c r="H3238" s="27" t="s">
        <v>68</v>
      </c>
      <c r="I3238" s="27">
        <v>2479</v>
      </c>
      <c r="J3238" s="27">
        <v>204</v>
      </c>
      <c r="K3238" s="27">
        <v>0</v>
      </c>
      <c r="L3238" s="141">
        <v>0</v>
      </c>
      <c r="M3238" s="27" t="s">
        <v>68</v>
      </c>
      <c r="N3238" s="70">
        <v>10561.050853671553</v>
      </c>
      <c r="O3238" s="1">
        <v>44252</v>
      </c>
      <c r="P3238" s="1">
        <f t="shared" si="156"/>
        <v>44234</v>
      </c>
      <c r="Q3238" s="1">
        <f t="shared" si="157"/>
        <v>44247</v>
      </c>
    </row>
    <row r="3239" spans="1:17" s="148" customFormat="1" x14ac:dyDescent="0.25">
      <c r="A3239" s="73" t="s">
        <v>289</v>
      </c>
      <c r="B3239" s="27" t="s">
        <v>48</v>
      </c>
      <c r="C3239" s="74">
        <v>784.07156341524001</v>
      </c>
      <c r="D3239" s="27">
        <v>23</v>
      </c>
      <c r="E3239" s="27" t="s">
        <v>574</v>
      </c>
      <c r="F3239" s="77">
        <v>36.439822465921132</v>
      </c>
      <c r="G3239" s="27" t="s">
        <v>857</v>
      </c>
      <c r="H3239" s="27" t="s">
        <v>68</v>
      </c>
      <c r="I3239" s="27">
        <v>1467</v>
      </c>
      <c r="J3239" s="27">
        <v>170</v>
      </c>
      <c r="K3239" s="27">
        <v>4</v>
      </c>
      <c r="L3239" s="123">
        <v>2.3529411764705882E-2</v>
      </c>
      <c r="M3239" s="27" t="s">
        <v>66</v>
      </c>
      <c r="N3239" s="70">
        <v>21681.694367223077</v>
      </c>
      <c r="O3239" s="1">
        <v>44252</v>
      </c>
      <c r="P3239" s="1">
        <f t="shared" si="156"/>
        <v>44234</v>
      </c>
      <c r="Q3239" s="1">
        <f t="shared" si="157"/>
        <v>44247</v>
      </c>
    </row>
    <row r="3240" spans="1:17" s="148" customFormat="1" x14ac:dyDescent="0.25">
      <c r="A3240" s="73" t="s">
        <v>290</v>
      </c>
      <c r="B3240" s="27" t="s">
        <v>42</v>
      </c>
      <c r="C3240" s="74">
        <v>6466.0125528356502</v>
      </c>
      <c r="D3240" s="27">
        <v>217</v>
      </c>
      <c r="E3240" s="27">
        <v>5</v>
      </c>
      <c r="F3240" s="77">
        <v>5.5233863872756199</v>
      </c>
      <c r="G3240" s="27" t="s">
        <v>857</v>
      </c>
      <c r="H3240" s="27" t="s">
        <v>66</v>
      </c>
      <c r="I3240" s="27">
        <v>11032</v>
      </c>
      <c r="J3240" s="27">
        <v>677</v>
      </c>
      <c r="K3240" s="27">
        <v>5</v>
      </c>
      <c r="L3240" s="123">
        <v>7.385524372230428E-3</v>
      </c>
      <c r="M3240" s="27" t="s">
        <v>66</v>
      </c>
      <c r="N3240" s="70">
        <v>10470.131235719666</v>
      </c>
      <c r="O3240" s="1">
        <v>44252</v>
      </c>
      <c r="P3240" s="1">
        <f t="shared" si="156"/>
        <v>44234</v>
      </c>
      <c r="Q3240" s="1">
        <f t="shared" si="157"/>
        <v>44247</v>
      </c>
    </row>
    <row r="3241" spans="1:17" s="148" customFormat="1" x14ac:dyDescent="0.25">
      <c r="A3241" s="73" t="s">
        <v>291</v>
      </c>
      <c r="B3241" s="27" t="s">
        <v>45</v>
      </c>
      <c r="C3241" s="74">
        <v>28666.8719119466</v>
      </c>
      <c r="D3241" s="27">
        <v>2632</v>
      </c>
      <c r="E3241" s="27">
        <v>110</v>
      </c>
      <c r="F3241" s="75">
        <v>27.408441637011954</v>
      </c>
      <c r="G3241" s="27" t="s">
        <v>859</v>
      </c>
      <c r="H3241" s="27" t="s">
        <v>66</v>
      </c>
      <c r="I3241" s="27">
        <v>60060</v>
      </c>
      <c r="J3241" s="27">
        <v>3992</v>
      </c>
      <c r="K3241" s="27">
        <v>120</v>
      </c>
      <c r="L3241" s="122">
        <v>3.0060120240480961E-2</v>
      </c>
      <c r="M3241" s="27" t="s">
        <v>66</v>
      </c>
      <c r="N3241" s="70">
        <v>13925.481692812038</v>
      </c>
      <c r="O3241" s="1">
        <v>44252</v>
      </c>
      <c r="P3241" s="1">
        <f t="shared" si="156"/>
        <v>44234</v>
      </c>
      <c r="Q3241" s="1">
        <f t="shared" si="157"/>
        <v>44247</v>
      </c>
    </row>
    <row r="3242" spans="1:17" s="148" customFormat="1" x14ac:dyDescent="0.25">
      <c r="A3242" s="73" t="s">
        <v>292</v>
      </c>
      <c r="B3242" s="27" t="s">
        <v>43</v>
      </c>
      <c r="C3242" s="74">
        <v>37104.373350893802</v>
      </c>
      <c r="D3242" s="27">
        <v>3239</v>
      </c>
      <c r="E3242" s="27">
        <v>144</v>
      </c>
      <c r="F3242" s="75">
        <v>27.721029508955478</v>
      </c>
      <c r="G3242" s="27" t="s">
        <v>859</v>
      </c>
      <c r="H3242" s="27" t="s">
        <v>66</v>
      </c>
      <c r="I3242" s="27">
        <v>63456</v>
      </c>
      <c r="J3242" s="27">
        <v>5112</v>
      </c>
      <c r="K3242" s="27">
        <v>167</v>
      </c>
      <c r="L3242" s="122">
        <v>3.2668231611893583E-2</v>
      </c>
      <c r="M3242" s="27" t="s">
        <v>66</v>
      </c>
      <c r="N3242" s="70">
        <v>13777.351665950877</v>
      </c>
      <c r="O3242" s="1">
        <v>44252</v>
      </c>
      <c r="P3242" s="1">
        <f t="shared" si="156"/>
        <v>44234</v>
      </c>
      <c r="Q3242" s="1">
        <f t="shared" si="157"/>
        <v>44247</v>
      </c>
    </row>
    <row r="3243" spans="1:17" s="148" customFormat="1" x14ac:dyDescent="0.25">
      <c r="A3243" s="73" t="s">
        <v>293</v>
      </c>
      <c r="B3243" s="27" t="s">
        <v>51</v>
      </c>
      <c r="C3243" s="74">
        <v>27391.508223539095</v>
      </c>
      <c r="D3243" s="27">
        <v>2053</v>
      </c>
      <c r="E3243" s="27">
        <v>116</v>
      </c>
      <c r="F3243" s="75">
        <v>30.249207959253209</v>
      </c>
      <c r="G3243" s="27" t="s">
        <v>859</v>
      </c>
      <c r="H3243" s="27" t="s">
        <v>66</v>
      </c>
      <c r="I3243" s="27">
        <v>54861</v>
      </c>
      <c r="J3243" s="27">
        <v>3938</v>
      </c>
      <c r="K3243" s="27">
        <v>135</v>
      </c>
      <c r="L3243" s="122">
        <v>3.4281361097003554E-2</v>
      </c>
      <c r="M3243" s="27" t="s">
        <v>66</v>
      </c>
      <c r="N3243" s="70">
        <v>14376.718389737483</v>
      </c>
      <c r="O3243" s="1">
        <v>44252</v>
      </c>
      <c r="P3243" s="1">
        <f t="shared" si="156"/>
        <v>44234</v>
      </c>
      <c r="Q3243" s="1">
        <f t="shared" si="157"/>
        <v>44247</v>
      </c>
    </row>
    <row r="3244" spans="1:17" s="148" customFormat="1" x14ac:dyDescent="0.25">
      <c r="A3244" s="73" t="s">
        <v>294</v>
      </c>
      <c r="B3244" s="27" t="s">
        <v>46</v>
      </c>
      <c r="C3244" s="74">
        <v>5307.8849770148699</v>
      </c>
      <c r="D3244" s="27">
        <v>157</v>
      </c>
      <c r="E3244" s="27">
        <v>7</v>
      </c>
      <c r="F3244" s="77">
        <v>9.4199479108003903</v>
      </c>
      <c r="G3244" s="27" t="s">
        <v>857</v>
      </c>
      <c r="H3244" s="27" t="s">
        <v>64</v>
      </c>
      <c r="I3244" s="27">
        <v>28254</v>
      </c>
      <c r="J3244" s="27">
        <v>3028</v>
      </c>
      <c r="K3244" s="27">
        <v>8</v>
      </c>
      <c r="L3244" s="123">
        <v>2.6420079260237781E-3</v>
      </c>
      <c r="M3244" s="27" t="s">
        <v>64</v>
      </c>
      <c r="N3244" s="70">
        <v>57047.20454780716</v>
      </c>
      <c r="O3244" s="1">
        <v>44252</v>
      </c>
      <c r="P3244" s="1">
        <f t="shared" si="156"/>
        <v>44234</v>
      </c>
      <c r="Q3244" s="1">
        <f t="shared" si="157"/>
        <v>44247</v>
      </c>
    </row>
    <row r="3245" spans="1:17" s="148" customFormat="1" x14ac:dyDescent="0.25">
      <c r="A3245" s="73" t="s">
        <v>295</v>
      </c>
      <c r="B3245" s="27" t="s">
        <v>41</v>
      </c>
      <c r="C3245" s="74">
        <v>13087.712635498299</v>
      </c>
      <c r="D3245" s="27">
        <v>558</v>
      </c>
      <c r="E3245" s="27">
        <v>28</v>
      </c>
      <c r="F3245" s="75">
        <v>15.281509120052988</v>
      </c>
      <c r="G3245" s="27" t="s">
        <v>859</v>
      </c>
      <c r="H3245" s="27" t="s">
        <v>66</v>
      </c>
      <c r="I3245" s="27">
        <v>15520</v>
      </c>
      <c r="J3245" s="27">
        <v>1101</v>
      </c>
      <c r="K3245" s="27">
        <v>32</v>
      </c>
      <c r="L3245" s="122">
        <v>2.9064486830154404E-2</v>
      </c>
      <c r="M3245" s="27" t="s">
        <v>66</v>
      </c>
      <c r="N3245" s="70">
        <v>8412.4707705891706</v>
      </c>
      <c r="O3245" s="1">
        <v>44252</v>
      </c>
      <c r="P3245" s="1">
        <f t="shared" si="156"/>
        <v>44234</v>
      </c>
      <c r="Q3245" s="1">
        <f t="shared" si="157"/>
        <v>44247</v>
      </c>
    </row>
    <row r="3246" spans="1:17" s="148" customFormat="1" x14ac:dyDescent="0.25">
      <c r="A3246" s="73" t="s">
        <v>296</v>
      </c>
      <c r="B3246" s="27" t="s">
        <v>43</v>
      </c>
      <c r="C3246" s="74">
        <v>7927.2612196189812</v>
      </c>
      <c r="D3246" s="27">
        <v>610</v>
      </c>
      <c r="E3246" s="27">
        <v>18</v>
      </c>
      <c r="F3246" s="75">
        <v>16.218896414467878</v>
      </c>
      <c r="G3246" s="27" t="s">
        <v>859</v>
      </c>
      <c r="H3246" s="27" t="s">
        <v>66</v>
      </c>
      <c r="I3246" s="27">
        <v>10425</v>
      </c>
      <c r="J3246" s="27">
        <v>665</v>
      </c>
      <c r="K3246" s="27">
        <v>19</v>
      </c>
      <c r="L3246" s="122">
        <v>2.8571428571428571E-2</v>
      </c>
      <c r="M3246" s="27" t="s">
        <v>66</v>
      </c>
      <c r="N3246" s="70">
        <v>8388.7736454831102</v>
      </c>
      <c r="O3246" s="1">
        <v>44252</v>
      </c>
      <c r="P3246" s="1">
        <f t="shared" si="156"/>
        <v>44234</v>
      </c>
      <c r="Q3246" s="1">
        <f t="shared" si="157"/>
        <v>44247</v>
      </c>
    </row>
    <row r="3247" spans="1:17" s="148" customFormat="1" x14ac:dyDescent="0.25">
      <c r="A3247" s="73" t="s">
        <v>297</v>
      </c>
      <c r="B3247" s="27" t="s">
        <v>54</v>
      </c>
      <c r="C3247" s="74">
        <v>9485.9761215318194</v>
      </c>
      <c r="D3247" s="27">
        <v>407</v>
      </c>
      <c r="E3247" s="27">
        <v>11</v>
      </c>
      <c r="F3247" s="78">
        <v>8.2829038956868732</v>
      </c>
      <c r="G3247" s="27" t="s">
        <v>858</v>
      </c>
      <c r="H3247" s="27" t="s">
        <v>66</v>
      </c>
      <c r="I3247" s="27">
        <v>10325</v>
      </c>
      <c r="J3247" s="27">
        <v>717</v>
      </c>
      <c r="K3247" s="27">
        <v>12</v>
      </c>
      <c r="L3247" s="124">
        <v>1.6736401673640166E-2</v>
      </c>
      <c r="M3247" s="27" t="s">
        <v>66</v>
      </c>
      <c r="N3247" s="70">
        <v>7558.5263004458948</v>
      </c>
      <c r="O3247" s="1">
        <v>44252</v>
      </c>
      <c r="P3247" s="1">
        <f t="shared" si="156"/>
        <v>44234</v>
      </c>
      <c r="Q3247" s="1">
        <f t="shared" si="157"/>
        <v>44247</v>
      </c>
    </row>
    <row r="3248" spans="1:17" s="148" customFormat="1" x14ac:dyDescent="0.25">
      <c r="A3248" s="73" t="s">
        <v>298</v>
      </c>
      <c r="B3248" s="27" t="s">
        <v>51</v>
      </c>
      <c r="C3248" s="74">
        <v>5133.8205219983302</v>
      </c>
      <c r="D3248" s="27">
        <v>198</v>
      </c>
      <c r="E3248" s="27">
        <v>9</v>
      </c>
      <c r="F3248" s="77">
        <v>12.522002670379909</v>
      </c>
      <c r="G3248" s="27" t="s">
        <v>857</v>
      </c>
      <c r="H3248" s="27" t="s">
        <v>64</v>
      </c>
      <c r="I3248" s="27">
        <v>11497</v>
      </c>
      <c r="J3248" s="27">
        <v>1136</v>
      </c>
      <c r="K3248" s="27">
        <v>9</v>
      </c>
      <c r="L3248" s="123">
        <v>7.9225352112676055E-3</v>
      </c>
      <c r="M3248" s="27" t="s">
        <v>68</v>
      </c>
      <c r="N3248" s="70">
        <v>22127.770052191347</v>
      </c>
      <c r="O3248" s="1">
        <v>44252</v>
      </c>
      <c r="P3248" s="1">
        <f t="shared" si="156"/>
        <v>44234</v>
      </c>
      <c r="Q3248" s="1">
        <f t="shared" si="157"/>
        <v>44247</v>
      </c>
    </row>
    <row r="3249" spans="1:17" s="148" customFormat="1" x14ac:dyDescent="0.25">
      <c r="A3249" s="73" t="s">
        <v>299</v>
      </c>
      <c r="B3249" s="27" t="s">
        <v>49</v>
      </c>
      <c r="C3249" s="74">
        <v>32414.524512956301</v>
      </c>
      <c r="D3249" s="27">
        <v>3009</v>
      </c>
      <c r="E3249" s="27">
        <v>118</v>
      </c>
      <c r="F3249" s="75">
        <v>26.002452774534678</v>
      </c>
      <c r="G3249" s="27" t="s">
        <v>859</v>
      </c>
      <c r="H3249" s="27" t="s">
        <v>66</v>
      </c>
      <c r="I3249" s="27">
        <v>50167</v>
      </c>
      <c r="J3249" s="27">
        <v>2870</v>
      </c>
      <c r="K3249" s="27">
        <v>134</v>
      </c>
      <c r="L3249" s="122">
        <v>4.6689895470383276E-2</v>
      </c>
      <c r="M3249" s="27" t="s">
        <v>66</v>
      </c>
      <c r="N3249" s="70">
        <v>8854.0555294983333</v>
      </c>
      <c r="O3249" s="1">
        <v>44252</v>
      </c>
      <c r="P3249" s="1">
        <f t="shared" si="156"/>
        <v>44234</v>
      </c>
      <c r="Q3249" s="1">
        <f t="shared" si="157"/>
        <v>44247</v>
      </c>
    </row>
    <row r="3250" spans="1:17" s="148" customFormat="1" x14ac:dyDescent="0.25">
      <c r="A3250" s="73" t="s">
        <v>300</v>
      </c>
      <c r="B3250" s="27" t="s">
        <v>54</v>
      </c>
      <c r="C3250" s="74">
        <v>12469.6895953656</v>
      </c>
      <c r="D3250" s="27">
        <v>791</v>
      </c>
      <c r="E3250" s="27">
        <v>56</v>
      </c>
      <c r="F3250" s="75">
        <v>32.077783247199775</v>
      </c>
      <c r="G3250" s="27" t="s">
        <v>859</v>
      </c>
      <c r="H3250" s="27" t="s">
        <v>64</v>
      </c>
      <c r="I3250" s="27">
        <v>36757</v>
      </c>
      <c r="J3250" s="27">
        <v>3558</v>
      </c>
      <c r="K3250" s="27">
        <v>68</v>
      </c>
      <c r="L3250" s="122">
        <v>1.9111860595840361E-2</v>
      </c>
      <c r="M3250" s="27" t="s">
        <v>64</v>
      </c>
      <c r="N3250" s="70">
        <v>28533.188198384203</v>
      </c>
      <c r="O3250" s="1">
        <v>44252</v>
      </c>
      <c r="P3250" s="1">
        <f t="shared" si="156"/>
        <v>44234</v>
      </c>
      <c r="Q3250" s="1">
        <f t="shared" si="157"/>
        <v>44247</v>
      </c>
    </row>
    <row r="3251" spans="1:17" s="148" customFormat="1" x14ac:dyDescent="0.25">
      <c r="A3251" s="73" t="s">
        <v>301</v>
      </c>
      <c r="B3251" s="27" t="s">
        <v>49</v>
      </c>
      <c r="C3251" s="74">
        <v>3330.26120665499</v>
      </c>
      <c r="D3251" s="27">
        <v>126</v>
      </c>
      <c r="E3251" s="27" t="s">
        <v>574</v>
      </c>
      <c r="F3251" s="77">
        <v>6.4345017098808599</v>
      </c>
      <c r="G3251" s="27" t="s">
        <v>857</v>
      </c>
      <c r="H3251" s="27" t="s">
        <v>66</v>
      </c>
      <c r="I3251" s="27">
        <v>3861</v>
      </c>
      <c r="J3251" s="27">
        <v>264</v>
      </c>
      <c r="K3251" s="27">
        <v>3</v>
      </c>
      <c r="L3251" s="123">
        <v>1.1363636363636364E-2</v>
      </c>
      <c r="M3251" s="27" t="s">
        <v>66</v>
      </c>
      <c r="N3251" s="70">
        <v>7927.306106573219</v>
      </c>
      <c r="O3251" s="1">
        <v>44252</v>
      </c>
      <c r="P3251" s="1">
        <f t="shared" si="156"/>
        <v>44234</v>
      </c>
      <c r="Q3251" s="1">
        <f t="shared" si="157"/>
        <v>44247</v>
      </c>
    </row>
    <row r="3252" spans="1:17" s="148" customFormat="1" x14ac:dyDescent="0.25">
      <c r="A3252" s="73" t="s">
        <v>302</v>
      </c>
      <c r="B3252" s="27" t="s">
        <v>52</v>
      </c>
      <c r="C3252" s="74">
        <v>15120.384628985899</v>
      </c>
      <c r="D3252" s="27">
        <v>786</v>
      </c>
      <c r="E3252" s="27">
        <v>54</v>
      </c>
      <c r="F3252" s="75">
        <v>25.509555158727132</v>
      </c>
      <c r="G3252" s="27" t="s">
        <v>859</v>
      </c>
      <c r="H3252" s="27" t="s">
        <v>66</v>
      </c>
      <c r="I3252" s="27">
        <v>24801</v>
      </c>
      <c r="J3252" s="27">
        <v>2162</v>
      </c>
      <c r="K3252" s="27">
        <v>60</v>
      </c>
      <c r="L3252" s="122">
        <v>2.7752081406105456E-2</v>
      </c>
      <c r="M3252" s="27" t="s">
        <v>66</v>
      </c>
      <c r="N3252" s="70">
        <v>14298.578065636164</v>
      </c>
      <c r="O3252" s="1">
        <v>44252</v>
      </c>
      <c r="P3252" s="1">
        <f t="shared" si="156"/>
        <v>44234</v>
      </c>
      <c r="Q3252" s="1">
        <f t="shared" si="157"/>
        <v>44247</v>
      </c>
    </row>
    <row r="3253" spans="1:17" s="148" customFormat="1" x14ac:dyDescent="0.25">
      <c r="A3253" s="73" t="s">
        <v>303</v>
      </c>
      <c r="B3253" s="27" t="s">
        <v>52</v>
      </c>
      <c r="C3253" s="74">
        <v>14878.570537017</v>
      </c>
      <c r="D3253" s="27">
        <v>1050</v>
      </c>
      <c r="E3253" s="27">
        <v>36</v>
      </c>
      <c r="F3253" s="75">
        <v>17.28276627805749</v>
      </c>
      <c r="G3253" s="27" t="s">
        <v>859</v>
      </c>
      <c r="H3253" s="27" t="s">
        <v>66</v>
      </c>
      <c r="I3253" s="27">
        <v>18915</v>
      </c>
      <c r="J3253" s="27">
        <v>1277</v>
      </c>
      <c r="K3253" s="27">
        <v>45</v>
      </c>
      <c r="L3253" s="122">
        <v>3.5238841033672669E-2</v>
      </c>
      <c r="M3253" s="27" t="s">
        <v>66</v>
      </c>
      <c r="N3253" s="70">
        <v>8582.8137644197741</v>
      </c>
      <c r="O3253" s="1">
        <v>44252</v>
      </c>
      <c r="P3253" s="1">
        <f t="shared" si="156"/>
        <v>44234</v>
      </c>
      <c r="Q3253" s="1">
        <f t="shared" si="157"/>
        <v>44247</v>
      </c>
    </row>
    <row r="3254" spans="1:17" s="148" customFormat="1" x14ac:dyDescent="0.25">
      <c r="A3254" s="73" t="s">
        <v>304</v>
      </c>
      <c r="B3254" s="27" t="s">
        <v>54</v>
      </c>
      <c r="C3254" s="74">
        <v>2244.2586476452502</v>
      </c>
      <c r="D3254" s="27">
        <v>137</v>
      </c>
      <c r="E3254" s="27">
        <v>5</v>
      </c>
      <c r="F3254" s="77">
        <v>15.913622857934987</v>
      </c>
      <c r="G3254" s="27" t="s">
        <v>857</v>
      </c>
      <c r="H3254" s="27" t="s">
        <v>64</v>
      </c>
      <c r="I3254" s="27">
        <v>2587</v>
      </c>
      <c r="J3254" s="27">
        <v>158</v>
      </c>
      <c r="K3254" s="27">
        <v>5</v>
      </c>
      <c r="L3254" s="123">
        <v>3.1645569620253167E-2</v>
      </c>
      <c r="M3254" s="27" t="s">
        <v>64</v>
      </c>
      <c r="N3254" s="70">
        <v>7040.1867523504388</v>
      </c>
      <c r="O3254" s="1">
        <v>44252</v>
      </c>
      <c r="P3254" s="1">
        <f t="shared" si="156"/>
        <v>44234</v>
      </c>
      <c r="Q3254" s="1">
        <f t="shared" si="157"/>
        <v>44247</v>
      </c>
    </row>
    <row r="3255" spans="1:17" s="148" customFormat="1" x14ac:dyDescent="0.25">
      <c r="A3255" s="73" t="s">
        <v>305</v>
      </c>
      <c r="B3255" s="27" t="s">
        <v>47</v>
      </c>
      <c r="C3255" s="74">
        <v>17005.439503125901</v>
      </c>
      <c r="D3255" s="27">
        <v>1294</v>
      </c>
      <c r="E3255" s="27">
        <v>53</v>
      </c>
      <c r="F3255" s="75">
        <v>22.2617844426685</v>
      </c>
      <c r="G3255" s="27" t="s">
        <v>859</v>
      </c>
      <c r="H3255" s="27" t="s">
        <v>66</v>
      </c>
      <c r="I3255" s="27">
        <v>30442</v>
      </c>
      <c r="J3255" s="27">
        <v>1873</v>
      </c>
      <c r="K3255" s="27">
        <v>60</v>
      </c>
      <c r="L3255" s="122">
        <v>3.2034169781099839E-2</v>
      </c>
      <c r="M3255" s="27" t="s">
        <v>66</v>
      </c>
      <c r="N3255" s="70">
        <v>11014.122861427424</v>
      </c>
      <c r="O3255" s="1">
        <v>44252</v>
      </c>
      <c r="P3255" s="1">
        <f t="shared" si="156"/>
        <v>44234</v>
      </c>
      <c r="Q3255" s="1">
        <f t="shared" si="157"/>
        <v>44247</v>
      </c>
    </row>
    <row r="3256" spans="1:17" s="148" customFormat="1" x14ac:dyDescent="0.25">
      <c r="A3256" s="73" t="s">
        <v>306</v>
      </c>
      <c r="B3256" s="27" t="s">
        <v>41</v>
      </c>
      <c r="C3256" s="74">
        <v>4602.6150295043099</v>
      </c>
      <c r="D3256" s="27">
        <v>115</v>
      </c>
      <c r="E3256" s="27">
        <v>9</v>
      </c>
      <c r="F3256" s="77">
        <v>13.96721513175037</v>
      </c>
      <c r="G3256" s="27" t="s">
        <v>857</v>
      </c>
      <c r="H3256" s="27" t="s">
        <v>66</v>
      </c>
      <c r="I3256" s="27">
        <v>4105</v>
      </c>
      <c r="J3256" s="27">
        <v>273</v>
      </c>
      <c r="K3256" s="27">
        <v>12</v>
      </c>
      <c r="L3256" s="123">
        <v>4.3956043956043959E-2</v>
      </c>
      <c r="M3256" s="27" t="s">
        <v>66</v>
      </c>
      <c r="N3256" s="70">
        <v>5931.4106926166587</v>
      </c>
      <c r="O3256" s="1">
        <v>44252</v>
      </c>
      <c r="P3256" s="1">
        <f t="shared" si="156"/>
        <v>44234</v>
      </c>
      <c r="Q3256" s="1">
        <f t="shared" si="157"/>
        <v>44247</v>
      </c>
    </row>
    <row r="3257" spans="1:17" s="148" customFormat="1" x14ac:dyDescent="0.25">
      <c r="A3257" s="73" t="s">
        <v>307</v>
      </c>
      <c r="B3257" s="27" t="s">
        <v>48</v>
      </c>
      <c r="C3257" s="74">
        <v>16194.1783185606</v>
      </c>
      <c r="D3257" s="27">
        <v>795</v>
      </c>
      <c r="E3257" s="27">
        <v>30</v>
      </c>
      <c r="F3257" s="75">
        <v>13.232268415873589</v>
      </c>
      <c r="G3257" s="27" t="s">
        <v>859</v>
      </c>
      <c r="H3257" s="27" t="s">
        <v>66</v>
      </c>
      <c r="I3257" s="27">
        <v>44469</v>
      </c>
      <c r="J3257" s="27">
        <v>3290</v>
      </c>
      <c r="K3257" s="27">
        <v>36</v>
      </c>
      <c r="L3257" s="122">
        <v>1.094224924012158E-2</v>
      </c>
      <c r="M3257" s="27" t="s">
        <v>66</v>
      </c>
      <c r="N3257" s="70">
        <v>20315.942774504583</v>
      </c>
      <c r="O3257" s="1">
        <v>44252</v>
      </c>
      <c r="P3257" s="1">
        <f t="shared" si="156"/>
        <v>44234</v>
      </c>
      <c r="Q3257" s="1">
        <f t="shared" si="157"/>
        <v>44247</v>
      </c>
    </row>
    <row r="3258" spans="1:17" s="148" customFormat="1" x14ac:dyDescent="0.25">
      <c r="A3258" s="73" t="s">
        <v>308</v>
      </c>
      <c r="B3258" s="27" t="s">
        <v>43</v>
      </c>
      <c r="C3258" s="74">
        <v>23741.067234681399</v>
      </c>
      <c r="D3258" s="27">
        <v>1704</v>
      </c>
      <c r="E3258" s="27">
        <v>96</v>
      </c>
      <c r="F3258" s="75">
        <v>28.883043838592954</v>
      </c>
      <c r="G3258" s="27" t="s">
        <v>859</v>
      </c>
      <c r="H3258" s="27" t="s">
        <v>66</v>
      </c>
      <c r="I3258" s="27">
        <v>78131</v>
      </c>
      <c r="J3258" s="27">
        <v>7254</v>
      </c>
      <c r="K3258" s="27">
        <v>111</v>
      </c>
      <c r="L3258" s="122">
        <v>1.5301902398676593E-2</v>
      </c>
      <c r="M3258" s="27" t="s">
        <v>66</v>
      </c>
      <c r="N3258" s="70">
        <v>30554.650000751528</v>
      </c>
      <c r="O3258" s="1">
        <v>44252</v>
      </c>
      <c r="P3258" s="1">
        <f t="shared" si="156"/>
        <v>44234</v>
      </c>
      <c r="Q3258" s="1">
        <f t="shared" si="157"/>
        <v>44247</v>
      </c>
    </row>
    <row r="3259" spans="1:17" s="148" customFormat="1" x14ac:dyDescent="0.25">
      <c r="A3259" s="73" t="s">
        <v>309</v>
      </c>
      <c r="B3259" s="27" t="s">
        <v>44</v>
      </c>
      <c r="C3259" s="74">
        <v>4086.1741400712999</v>
      </c>
      <c r="D3259" s="27">
        <v>255</v>
      </c>
      <c r="E3259" s="27">
        <v>9</v>
      </c>
      <c r="F3259" s="77">
        <v>15.732495014172978</v>
      </c>
      <c r="G3259" s="27" t="s">
        <v>857</v>
      </c>
      <c r="H3259" s="27" t="s">
        <v>66</v>
      </c>
      <c r="I3259" s="27">
        <v>10433</v>
      </c>
      <c r="J3259" s="27">
        <v>510</v>
      </c>
      <c r="K3259" s="27">
        <v>10</v>
      </c>
      <c r="L3259" s="123">
        <v>1.9607843137254902E-2</v>
      </c>
      <c r="M3259" s="27" t="s">
        <v>66</v>
      </c>
      <c r="N3259" s="70">
        <v>12481.112711243897</v>
      </c>
      <c r="O3259" s="1">
        <v>44252</v>
      </c>
      <c r="P3259" s="1">
        <f t="shared" si="156"/>
        <v>44234</v>
      </c>
      <c r="Q3259" s="1">
        <f t="shared" si="157"/>
        <v>44247</v>
      </c>
    </row>
    <row r="3260" spans="1:17" s="148" customFormat="1" x14ac:dyDescent="0.25">
      <c r="A3260" s="73" t="s">
        <v>310</v>
      </c>
      <c r="B3260" s="27" t="s">
        <v>42</v>
      </c>
      <c r="C3260" s="74">
        <v>1073.55719304948</v>
      </c>
      <c r="D3260" s="27">
        <v>13</v>
      </c>
      <c r="E3260" s="27">
        <v>0</v>
      </c>
      <c r="F3260" s="76">
        <v>0</v>
      </c>
      <c r="G3260" s="27" t="s">
        <v>857</v>
      </c>
      <c r="H3260" s="27" t="s">
        <v>68</v>
      </c>
      <c r="I3260" s="27">
        <v>1119</v>
      </c>
      <c r="J3260" s="27">
        <v>61</v>
      </c>
      <c r="K3260" s="27">
        <v>0</v>
      </c>
      <c r="L3260" s="141">
        <v>0</v>
      </c>
      <c r="M3260" s="27" t="s">
        <v>68</v>
      </c>
      <c r="N3260" s="70">
        <v>5682.0447382712027</v>
      </c>
      <c r="O3260" s="1">
        <v>44252</v>
      </c>
      <c r="P3260" s="1">
        <f t="shared" si="156"/>
        <v>44234</v>
      </c>
      <c r="Q3260" s="1">
        <f t="shared" si="157"/>
        <v>44247</v>
      </c>
    </row>
    <row r="3261" spans="1:17" s="148" customFormat="1" x14ac:dyDescent="0.25">
      <c r="A3261" s="73" t="s">
        <v>311</v>
      </c>
      <c r="B3261" s="27" t="s">
        <v>46</v>
      </c>
      <c r="C3261" s="74">
        <v>2112.6874094155901</v>
      </c>
      <c r="D3261" s="27">
        <v>56</v>
      </c>
      <c r="E3261" s="27">
        <v>0</v>
      </c>
      <c r="F3261" s="76">
        <v>0</v>
      </c>
      <c r="G3261" s="27" t="s">
        <v>857</v>
      </c>
      <c r="H3261" s="27" t="s">
        <v>68</v>
      </c>
      <c r="I3261" s="27">
        <v>2669</v>
      </c>
      <c r="J3261" s="27">
        <v>216</v>
      </c>
      <c r="K3261" s="27">
        <v>0</v>
      </c>
      <c r="L3261" s="141">
        <v>0</v>
      </c>
      <c r="M3261" s="27" t="s">
        <v>68</v>
      </c>
      <c r="N3261" s="70">
        <v>10223.945058665813</v>
      </c>
      <c r="O3261" s="1">
        <v>44252</v>
      </c>
      <c r="P3261" s="1">
        <f t="shared" si="156"/>
        <v>44234</v>
      </c>
      <c r="Q3261" s="1">
        <f t="shared" si="157"/>
        <v>44247</v>
      </c>
    </row>
    <row r="3262" spans="1:17" s="148" customFormat="1" x14ac:dyDescent="0.25">
      <c r="A3262" s="73" t="s">
        <v>45</v>
      </c>
      <c r="B3262" s="27" t="s">
        <v>45</v>
      </c>
      <c r="C3262" s="74">
        <v>3727.91584807558</v>
      </c>
      <c r="D3262" s="27">
        <v>134</v>
      </c>
      <c r="E3262" s="27">
        <v>5</v>
      </c>
      <c r="F3262" s="77">
        <v>9.5802285163497167</v>
      </c>
      <c r="G3262" s="27" t="s">
        <v>857</v>
      </c>
      <c r="H3262" s="27" t="s">
        <v>66</v>
      </c>
      <c r="I3262" s="27">
        <v>4601</v>
      </c>
      <c r="J3262" s="27">
        <v>401</v>
      </c>
      <c r="K3262" s="27">
        <v>7</v>
      </c>
      <c r="L3262" s="123">
        <v>1.7456359102244388E-2</v>
      </c>
      <c r="M3262" s="27" t="s">
        <v>66</v>
      </c>
      <c r="N3262" s="70">
        <v>10756.680578157462</v>
      </c>
      <c r="O3262" s="1">
        <v>44252</v>
      </c>
      <c r="P3262" s="1">
        <f t="shared" si="156"/>
        <v>44234</v>
      </c>
      <c r="Q3262" s="1">
        <f t="shared" si="157"/>
        <v>44247</v>
      </c>
    </row>
    <row r="3263" spans="1:17" s="148" customFormat="1" x14ac:dyDescent="0.25">
      <c r="A3263" s="73" t="s">
        <v>312</v>
      </c>
      <c r="B3263" s="27" t="s">
        <v>49</v>
      </c>
      <c r="C3263" s="74">
        <v>48551.911070702001</v>
      </c>
      <c r="D3263" s="27">
        <v>7489</v>
      </c>
      <c r="E3263" s="27">
        <v>237</v>
      </c>
      <c r="F3263" s="75">
        <v>34.866951794996893</v>
      </c>
      <c r="G3263" s="27" t="s">
        <v>859</v>
      </c>
      <c r="H3263" s="27" t="s">
        <v>66</v>
      </c>
      <c r="I3263" s="27">
        <v>99152</v>
      </c>
      <c r="J3263" s="27">
        <v>6108</v>
      </c>
      <c r="K3263" s="27">
        <v>282</v>
      </c>
      <c r="L3263" s="122">
        <v>4.6168958742632611E-2</v>
      </c>
      <c r="M3263" s="27" t="s">
        <v>66</v>
      </c>
      <c r="N3263" s="70">
        <v>12580.349290691031</v>
      </c>
      <c r="O3263" s="1">
        <v>44252</v>
      </c>
      <c r="P3263" s="1">
        <f t="shared" si="156"/>
        <v>44234</v>
      </c>
      <c r="Q3263" s="1">
        <f t="shared" si="157"/>
        <v>44247</v>
      </c>
    </row>
    <row r="3264" spans="1:17" s="148" customFormat="1" x14ac:dyDescent="0.25">
      <c r="A3264" s="73" t="s">
        <v>313</v>
      </c>
      <c r="B3264" s="27" t="s">
        <v>43</v>
      </c>
      <c r="C3264" s="74">
        <v>16012.7421223003</v>
      </c>
      <c r="D3264" s="27">
        <v>1730</v>
      </c>
      <c r="E3264" s="27">
        <v>69</v>
      </c>
      <c r="F3264" s="75">
        <v>30.77905951977835</v>
      </c>
      <c r="G3264" s="27" t="s">
        <v>859</v>
      </c>
      <c r="H3264" s="27" t="s">
        <v>66</v>
      </c>
      <c r="I3264" s="27">
        <v>33598</v>
      </c>
      <c r="J3264" s="27">
        <v>2233</v>
      </c>
      <c r="K3264" s="27">
        <v>77</v>
      </c>
      <c r="L3264" s="122">
        <v>3.4482758620689655E-2</v>
      </c>
      <c r="M3264" s="27" t="s">
        <v>66</v>
      </c>
      <c r="N3264" s="70">
        <v>13945.144329091461</v>
      </c>
      <c r="O3264" s="1">
        <v>44252</v>
      </c>
      <c r="P3264" s="1">
        <f t="shared" si="156"/>
        <v>44234</v>
      </c>
      <c r="Q3264" s="1">
        <f t="shared" si="157"/>
        <v>44247</v>
      </c>
    </row>
    <row r="3265" spans="1:17" s="148" customFormat="1" x14ac:dyDescent="0.25">
      <c r="A3265" s="73" t="s">
        <v>314</v>
      </c>
      <c r="B3265" s="27" t="s">
        <v>43</v>
      </c>
      <c r="C3265" s="74">
        <v>89317.120164774096</v>
      </c>
      <c r="D3265" s="27">
        <v>12155</v>
      </c>
      <c r="E3265" s="27">
        <v>338</v>
      </c>
      <c r="F3265" s="69">
        <v>27.030492136689919</v>
      </c>
      <c r="G3265" s="27" t="s">
        <v>860</v>
      </c>
      <c r="H3265" s="27" t="s">
        <v>66</v>
      </c>
      <c r="I3265" s="27">
        <v>159002</v>
      </c>
      <c r="J3265" s="27">
        <v>8627</v>
      </c>
      <c r="K3265" s="27">
        <v>428</v>
      </c>
      <c r="L3265" s="72">
        <v>4.9611684247131103E-2</v>
      </c>
      <c r="M3265" s="27" t="s">
        <v>66</v>
      </c>
      <c r="N3265" s="70">
        <v>9658.8425422637119</v>
      </c>
      <c r="O3265" s="1">
        <v>44252</v>
      </c>
      <c r="P3265" s="1">
        <f t="shared" si="156"/>
        <v>44234</v>
      </c>
      <c r="Q3265" s="1">
        <f t="shared" si="157"/>
        <v>44247</v>
      </c>
    </row>
    <row r="3266" spans="1:17" s="148" customFormat="1" x14ac:dyDescent="0.25">
      <c r="A3266" s="73" t="s">
        <v>315</v>
      </c>
      <c r="B3266" s="27" t="s">
        <v>41</v>
      </c>
      <c r="C3266" s="74">
        <v>31190.337467089099</v>
      </c>
      <c r="D3266" s="27">
        <v>1168</v>
      </c>
      <c r="E3266" s="27">
        <v>54</v>
      </c>
      <c r="F3266" s="75">
        <v>12.366467215087919</v>
      </c>
      <c r="G3266" s="27" t="s">
        <v>859</v>
      </c>
      <c r="H3266" s="27" t="s">
        <v>64</v>
      </c>
      <c r="I3266" s="27">
        <v>49257</v>
      </c>
      <c r="J3266" s="27">
        <v>2917</v>
      </c>
      <c r="K3266" s="27">
        <v>63</v>
      </c>
      <c r="L3266" s="122">
        <v>2.159753171066164E-2</v>
      </c>
      <c r="M3266" s="27" t="s">
        <v>64</v>
      </c>
      <c r="N3266" s="70">
        <v>9352.2553357363049</v>
      </c>
      <c r="O3266" s="1">
        <v>44252</v>
      </c>
      <c r="P3266" s="1">
        <f t="shared" si="156"/>
        <v>44234</v>
      </c>
      <c r="Q3266" s="1">
        <f t="shared" si="157"/>
        <v>44247</v>
      </c>
    </row>
    <row r="3267" spans="1:17" s="148" customFormat="1" x14ac:dyDescent="0.25">
      <c r="A3267" s="73" t="s">
        <v>316</v>
      </c>
      <c r="B3267" s="27" t="s">
        <v>54</v>
      </c>
      <c r="C3267" s="74">
        <v>42123.258085424597</v>
      </c>
      <c r="D3267" s="27">
        <v>4017</v>
      </c>
      <c r="E3267" s="27">
        <v>136</v>
      </c>
      <c r="F3267" s="75">
        <v>23.061572527427625</v>
      </c>
      <c r="G3267" s="27" t="s">
        <v>859</v>
      </c>
      <c r="H3267" s="27" t="s">
        <v>66</v>
      </c>
      <c r="I3267" s="27">
        <v>66372</v>
      </c>
      <c r="J3267" s="27">
        <v>4412</v>
      </c>
      <c r="K3267" s="27">
        <v>149</v>
      </c>
      <c r="L3267" s="122">
        <v>3.3771532184950138E-2</v>
      </c>
      <c r="M3267" s="27" t="s">
        <v>66</v>
      </c>
      <c r="N3267" s="70">
        <v>10474.023616721688</v>
      </c>
      <c r="O3267" s="1">
        <v>44252</v>
      </c>
      <c r="P3267" s="1">
        <f t="shared" si="156"/>
        <v>44234</v>
      </c>
      <c r="Q3267" s="1">
        <f t="shared" si="157"/>
        <v>44247</v>
      </c>
    </row>
    <row r="3268" spans="1:17" s="148" customFormat="1" x14ac:dyDescent="0.25">
      <c r="A3268" s="73" t="s">
        <v>317</v>
      </c>
      <c r="B3268" s="27" t="s">
        <v>42</v>
      </c>
      <c r="C3268" s="74">
        <v>783.91291893709104</v>
      </c>
      <c r="D3268" s="27">
        <v>7</v>
      </c>
      <c r="E3268" s="27">
        <v>0</v>
      </c>
      <c r="F3268" s="76">
        <v>0</v>
      </c>
      <c r="G3268" s="27" t="s">
        <v>857</v>
      </c>
      <c r="H3268" s="27" t="s">
        <v>68</v>
      </c>
      <c r="I3268" s="27">
        <v>551</v>
      </c>
      <c r="J3268" s="27">
        <v>28</v>
      </c>
      <c r="K3268" s="27">
        <v>0</v>
      </c>
      <c r="L3268" s="141">
        <v>0</v>
      </c>
      <c r="M3268" s="27" t="s">
        <v>68</v>
      </c>
      <c r="N3268" s="70">
        <v>3571.8253040102018</v>
      </c>
      <c r="O3268" s="1">
        <v>44252</v>
      </c>
      <c r="P3268" s="1">
        <f t="shared" si="156"/>
        <v>44234</v>
      </c>
      <c r="Q3268" s="1">
        <f t="shared" si="157"/>
        <v>44247</v>
      </c>
    </row>
    <row r="3269" spans="1:17" s="148" customFormat="1" x14ac:dyDescent="0.25">
      <c r="A3269" s="73" t="s">
        <v>318</v>
      </c>
      <c r="B3269" s="27" t="s">
        <v>51</v>
      </c>
      <c r="C3269" s="74">
        <v>18209.461158597402</v>
      </c>
      <c r="D3269" s="27">
        <v>1068</v>
      </c>
      <c r="E3269" s="27">
        <v>68</v>
      </c>
      <c r="F3269" s="75">
        <v>26.673731939891088</v>
      </c>
      <c r="G3269" s="27" t="s">
        <v>859</v>
      </c>
      <c r="H3269" s="27" t="s">
        <v>66</v>
      </c>
      <c r="I3269" s="27">
        <v>40312</v>
      </c>
      <c r="J3269" s="27">
        <v>2105</v>
      </c>
      <c r="K3269" s="27">
        <v>80</v>
      </c>
      <c r="L3269" s="122">
        <v>3.800475059382423E-2</v>
      </c>
      <c r="M3269" s="27" t="s">
        <v>66</v>
      </c>
      <c r="N3269" s="70">
        <v>11559.924709832212</v>
      </c>
      <c r="O3269" s="1">
        <v>44252</v>
      </c>
      <c r="P3269" s="1">
        <f t="shared" si="156"/>
        <v>44234</v>
      </c>
      <c r="Q3269" s="1">
        <f t="shared" si="157"/>
        <v>44247</v>
      </c>
    </row>
    <row r="3270" spans="1:17" s="148" customFormat="1" x14ac:dyDescent="0.25">
      <c r="A3270" s="73" t="s">
        <v>319</v>
      </c>
      <c r="B3270" s="27" t="s">
        <v>49</v>
      </c>
      <c r="C3270" s="74">
        <v>74397.767487715595</v>
      </c>
      <c r="D3270" s="27">
        <v>6725</v>
      </c>
      <c r="E3270" s="27">
        <v>282</v>
      </c>
      <c r="F3270" s="75">
        <v>27.074545141671202</v>
      </c>
      <c r="G3270" s="27" t="s">
        <v>859</v>
      </c>
      <c r="H3270" s="27" t="s">
        <v>66</v>
      </c>
      <c r="I3270" s="27">
        <v>138522</v>
      </c>
      <c r="J3270" s="27">
        <v>10228</v>
      </c>
      <c r="K3270" s="27">
        <v>317</v>
      </c>
      <c r="L3270" s="122">
        <v>3.0993351583887368E-2</v>
      </c>
      <c r="M3270" s="27" t="s">
        <v>68</v>
      </c>
      <c r="N3270" s="70">
        <v>13747.724354348167</v>
      </c>
      <c r="O3270" s="1">
        <v>44252</v>
      </c>
      <c r="P3270" s="1">
        <f t="shared" si="156"/>
        <v>44234</v>
      </c>
      <c r="Q3270" s="1">
        <f t="shared" si="157"/>
        <v>44247</v>
      </c>
    </row>
    <row r="3271" spans="1:17" s="148" customFormat="1" x14ac:dyDescent="0.25">
      <c r="A3271" s="73" t="s">
        <v>46</v>
      </c>
      <c r="B3271" s="27" t="s">
        <v>51</v>
      </c>
      <c r="C3271" s="74">
        <v>33920.0551131428</v>
      </c>
      <c r="D3271" s="27">
        <v>1526</v>
      </c>
      <c r="E3271" s="27">
        <v>70</v>
      </c>
      <c r="F3271" s="75">
        <v>14.740542087334873</v>
      </c>
      <c r="G3271" s="27" t="s">
        <v>859</v>
      </c>
      <c r="H3271" s="27" t="s">
        <v>66</v>
      </c>
      <c r="I3271" s="27">
        <v>48112</v>
      </c>
      <c r="J3271" s="27">
        <v>5383</v>
      </c>
      <c r="K3271" s="27">
        <v>73</v>
      </c>
      <c r="L3271" s="122">
        <v>1.356121122050901E-2</v>
      </c>
      <c r="M3271" s="27" t="s">
        <v>66</v>
      </c>
      <c r="N3271" s="70">
        <v>15869.667611224728</v>
      </c>
      <c r="O3271" s="1">
        <v>44252</v>
      </c>
      <c r="P3271" s="1">
        <f t="shared" si="156"/>
        <v>44234</v>
      </c>
      <c r="Q3271" s="1">
        <f t="shared" si="157"/>
        <v>44247</v>
      </c>
    </row>
    <row r="3272" spans="1:17" s="148" customFormat="1" x14ac:dyDescent="0.25">
      <c r="A3272" s="73" t="s">
        <v>320</v>
      </c>
      <c r="B3272" s="27" t="s">
        <v>43</v>
      </c>
      <c r="C3272" s="74">
        <v>9049.1751865497099</v>
      </c>
      <c r="D3272" s="27">
        <v>810</v>
      </c>
      <c r="E3272" s="27">
        <v>45</v>
      </c>
      <c r="F3272" s="69">
        <v>35.520206516316371</v>
      </c>
      <c r="G3272" s="27" t="s">
        <v>860</v>
      </c>
      <c r="H3272" s="27" t="s">
        <v>66</v>
      </c>
      <c r="I3272" s="27">
        <v>12590</v>
      </c>
      <c r="J3272" s="27">
        <v>888</v>
      </c>
      <c r="K3272" s="27">
        <v>50</v>
      </c>
      <c r="L3272" s="72">
        <v>5.6306306306306307E-2</v>
      </c>
      <c r="M3272" s="27" t="s">
        <v>66</v>
      </c>
      <c r="N3272" s="70">
        <v>9813.0490535743374</v>
      </c>
      <c r="O3272" s="1">
        <v>44252</v>
      </c>
      <c r="P3272" s="1">
        <f t="shared" si="156"/>
        <v>44234</v>
      </c>
      <c r="Q3272" s="1">
        <f t="shared" si="157"/>
        <v>44247</v>
      </c>
    </row>
    <row r="3273" spans="1:17" s="148" customFormat="1" x14ac:dyDescent="0.25">
      <c r="A3273" s="73" t="s">
        <v>321</v>
      </c>
      <c r="B3273" s="27" t="s">
        <v>54</v>
      </c>
      <c r="C3273" s="74">
        <v>19873.653859741695</v>
      </c>
      <c r="D3273" s="27">
        <v>2050</v>
      </c>
      <c r="E3273" s="27">
        <v>68</v>
      </c>
      <c r="F3273" s="75">
        <v>24.440109963784924</v>
      </c>
      <c r="G3273" s="27" t="s">
        <v>859</v>
      </c>
      <c r="H3273" s="27" t="s">
        <v>66</v>
      </c>
      <c r="I3273" s="27">
        <v>32617</v>
      </c>
      <c r="J3273" s="27">
        <v>1888</v>
      </c>
      <c r="K3273" s="27">
        <v>77</v>
      </c>
      <c r="L3273" s="122">
        <v>4.0783898305084748E-2</v>
      </c>
      <c r="M3273" s="27" t="s">
        <v>66</v>
      </c>
      <c r="N3273" s="70">
        <v>9500.0145082759282</v>
      </c>
      <c r="O3273" s="1">
        <v>44252</v>
      </c>
      <c r="P3273" s="1">
        <f t="shared" si="156"/>
        <v>44234</v>
      </c>
      <c r="Q3273" s="1">
        <f t="shared" si="157"/>
        <v>44247</v>
      </c>
    </row>
    <row r="3274" spans="1:17" s="148" customFormat="1" x14ac:dyDescent="0.25">
      <c r="A3274" s="73" t="s">
        <v>322</v>
      </c>
      <c r="B3274" s="27" t="s">
        <v>45</v>
      </c>
      <c r="C3274" s="74">
        <v>8985.7757628436302</v>
      </c>
      <c r="D3274" s="27">
        <v>476</v>
      </c>
      <c r="E3274" s="27">
        <v>25</v>
      </c>
      <c r="F3274" s="75">
        <v>19.87267802851537</v>
      </c>
      <c r="G3274" s="27" t="s">
        <v>859</v>
      </c>
      <c r="H3274" s="27" t="s">
        <v>66</v>
      </c>
      <c r="I3274" s="27">
        <v>12419</v>
      </c>
      <c r="J3274" s="27">
        <v>841</v>
      </c>
      <c r="K3274" s="27">
        <v>29</v>
      </c>
      <c r="L3274" s="122">
        <v>3.4482758620689655E-2</v>
      </c>
      <c r="M3274" s="27" t="s">
        <v>66</v>
      </c>
      <c r="N3274" s="70">
        <v>9359.2364443095994</v>
      </c>
      <c r="O3274" s="1">
        <v>44252</v>
      </c>
      <c r="P3274" s="1">
        <f t="shared" si="156"/>
        <v>44234</v>
      </c>
      <c r="Q3274" s="1">
        <f t="shared" si="157"/>
        <v>44247</v>
      </c>
    </row>
    <row r="3275" spans="1:17" s="148" customFormat="1" x14ac:dyDescent="0.25">
      <c r="A3275" s="73" t="s">
        <v>323</v>
      </c>
      <c r="B3275" s="27" t="s">
        <v>46</v>
      </c>
      <c r="C3275" s="74">
        <v>1671.6385468424</v>
      </c>
      <c r="D3275" s="27">
        <v>28</v>
      </c>
      <c r="E3275" s="27">
        <v>0</v>
      </c>
      <c r="F3275" s="76">
        <v>0</v>
      </c>
      <c r="G3275" s="27" t="s">
        <v>857</v>
      </c>
      <c r="H3275" s="27" t="s">
        <v>66</v>
      </c>
      <c r="I3275" s="27">
        <v>4125</v>
      </c>
      <c r="J3275" s="27">
        <v>225</v>
      </c>
      <c r="K3275" s="27">
        <v>0</v>
      </c>
      <c r="L3275" s="141">
        <v>0</v>
      </c>
      <c r="M3275" s="27" t="s">
        <v>66</v>
      </c>
      <c r="N3275" s="70">
        <v>13459.847550477232</v>
      </c>
      <c r="O3275" s="1">
        <v>44252</v>
      </c>
      <c r="P3275" s="1">
        <f t="shared" si="156"/>
        <v>44234</v>
      </c>
      <c r="Q3275" s="1">
        <f t="shared" si="157"/>
        <v>44247</v>
      </c>
    </row>
    <row r="3276" spans="1:17" s="148" customFormat="1" x14ac:dyDescent="0.25">
      <c r="A3276" s="73" t="s">
        <v>324</v>
      </c>
      <c r="B3276" s="27" t="s">
        <v>45</v>
      </c>
      <c r="C3276" s="74">
        <v>28406.395546395601</v>
      </c>
      <c r="D3276" s="27">
        <v>1560</v>
      </c>
      <c r="E3276" s="27">
        <v>81</v>
      </c>
      <c r="F3276" s="75">
        <v>20.367646702182235</v>
      </c>
      <c r="G3276" s="27" t="s">
        <v>859</v>
      </c>
      <c r="H3276" s="27" t="s">
        <v>64</v>
      </c>
      <c r="I3276" s="27">
        <v>40616</v>
      </c>
      <c r="J3276" s="27">
        <v>2793</v>
      </c>
      <c r="K3276" s="27">
        <v>89</v>
      </c>
      <c r="L3276" s="122">
        <v>3.1865377730039383E-2</v>
      </c>
      <c r="M3276" s="27" t="s">
        <v>68</v>
      </c>
      <c r="N3276" s="70">
        <v>9832.2928561571589</v>
      </c>
      <c r="O3276" s="1">
        <v>44252</v>
      </c>
      <c r="P3276" s="1">
        <f t="shared" si="156"/>
        <v>44234</v>
      </c>
      <c r="Q3276" s="1">
        <f t="shared" si="157"/>
        <v>44247</v>
      </c>
    </row>
    <row r="3277" spans="1:17" s="148" customFormat="1" x14ac:dyDescent="0.25">
      <c r="A3277" s="73" t="s">
        <v>325</v>
      </c>
      <c r="B3277" s="27" t="s">
        <v>48</v>
      </c>
      <c r="C3277" s="74">
        <v>1156.5421476148199</v>
      </c>
      <c r="D3277" s="27">
        <v>22</v>
      </c>
      <c r="E3277" s="27" t="s">
        <v>574</v>
      </c>
      <c r="F3277" s="77">
        <v>24.704182748853981</v>
      </c>
      <c r="G3277" s="27" t="s">
        <v>857</v>
      </c>
      <c r="H3277" s="27" t="s">
        <v>66</v>
      </c>
      <c r="I3277" s="27">
        <v>831</v>
      </c>
      <c r="J3277" s="27">
        <v>91</v>
      </c>
      <c r="K3277" s="27">
        <v>4</v>
      </c>
      <c r="L3277" s="123">
        <v>4.3956043956043959E-2</v>
      </c>
      <c r="M3277" s="27" t="s">
        <v>66</v>
      </c>
      <c r="N3277" s="70">
        <v>7868.2822055099941</v>
      </c>
      <c r="O3277" s="1">
        <v>44252</v>
      </c>
      <c r="P3277" s="1">
        <f t="shared" si="156"/>
        <v>44234</v>
      </c>
      <c r="Q3277" s="1">
        <f t="shared" si="157"/>
        <v>44247</v>
      </c>
    </row>
    <row r="3278" spans="1:17" s="148" customFormat="1" x14ac:dyDescent="0.25">
      <c r="A3278" s="73" t="s">
        <v>326</v>
      </c>
      <c r="B3278" s="27" t="s">
        <v>44</v>
      </c>
      <c r="C3278" s="74">
        <v>44.670954202623797</v>
      </c>
      <c r="D3278" s="27">
        <v>5</v>
      </c>
      <c r="E3278" s="27">
        <v>0</v>
      </c>
      <c r="F3278" s="76">
        <v>0</v>
      </c>
      <c r="G3278" s="27" t="s">
        <v>857</v>
      </c>
      <c r="H3278" s="27" t="s">
        <v>68</v>
      </c>
      <c r="I3278" s="27">
        <v>123</v>
      </c>
      <c r="J3278" s="27">
        <v>1</v>
      </c>
      <c r="K3278" s="27">
        <v>0</v>
      </c>
      <c r="L3278" s="141">
        <v>0</v>
      </c>
      <c r="M3278" s="27" t="s">
        <v>68</v>
      </c>
      <c r="N3278" s="70">
        <v>2238.5910886615084</v>
      </c>
      <c r="O3278" s="1">
        <v>44252</v>
      </c>
      <c r="P3278" s="1">
        <f t="shared" si="156"/>
        <v>44234</v>
      </c>
      <c r="Q3278" s="1">
        <f t="shared" si="157"/>
        <v>44247</v>
      </c>
    </row>
    <row r="3279" spans="1:17" s="148" customFormat="1" x14ac:dyDescent="0.25">
      <c r="A3279" s="73" t="s">
        <v>327</v>
      </c>
      <c r="B3279" s="27" t="s">
        <v>54</v>
      </c>
      <c r="C3279" s="74">
        <v>20124.902253938701</v>
      </c>
      <c r="D3279" s="27">
        <v>968</v>
      </c>
      <c r="E3279" s="27">
        <v>36</v>
      </c>
      <c r="F3279" s="75">
        <v>12.777346885872749</v>
      </c>
      <c r="G3279" s="27" t="s">
        <v>859</v>
      </c>
      <c r="H3279" s="27" t="s">
        <v>66</v>
      </c>
      <c r="I3279" s="27">
        <v>32719</v>
      </c>
      <c r="J3279" s="27">
        <v>2319</v>
      </c>
      <c r="K3279" s="27">
        <v>38</v>
      </c>
      <c r="L3279" s="122">
        <v>1.6386373436826217E-2</v>
      </c>
      <c r="M3279" s="27" t="s">
        <v>66</v>
      </c>
      <c r="N3279" s="70">
        <v>11523.037333242908</v>
      </c>
      <c r="O3279" s="1">
        <v>44252</v>
      </c>
      <c r="P3279" s="1">
        <f t="shared" si="156"/>
        <v>44234</v>
      </c>
      <c r="Q3279" s="1">
        <f t="shared" si="157"/>
        <v>44247</v>
      </c>
    </row>
    <row r="3280" spans="1:17" s="148" customFormat="1" x14ac:dyDescent="0.25">
      <c r="A3280" s="73" t="s">
        <v>328</v>
      </c>
      <c r="B3280" s="27" t="s">
        <v>48</v>
      </c>
      <c r="C3280" s="74">
        <v>6112.4113664417901</v>
      </c>
      <c r="D3280" s="27">
        <v>295</v>
      </c>
      <c r="E3280" s="27">
        <v>17</v>
      </c>
      <c r="F3280" s="75">
        <v>19.865903020735082</v>
      </c>
      <c r="G3280" s="27" t="s">
        <v>859</v>
      </c>
      <c r="H3280" s="27" t="s">
        <v>66</v>
      </c>
      <c r="I3280" s="27">
        <v>9699</v>
      </c>
      <c r="J3280" s="27">
        <v>693</v>
      </c>
      <c r="K3280" s="27">
        <v>21</v>
      </c>
      <c r="L3280" s="122">
        <v>3.0303030303030304E-2</v>
      </c>
      <c r="M3280" s="27" t="s">
        <v>66</v>
      </c>
      <c r="N3280" s="70">
        <v>11337.587712186576</v>
      </c>
      <c r="O3280" s="1">
        <v>44252</v>
      </c>
      <c r="P3280" s="1">
        <f t="shared" si="156"/>
        <v>44234</v>
      </c>
      <c r="Q3280" s="1">
        <f t="shared" si="157"/>
        <v>44247</v>
      </c>
    </row>
    <row r="3281" spans="1:17" s="148" customFormat="1" x14ac:dyDescent="0.25">
      <c r="A3281" s="73" t="s">
        <v>329</v>
      </c>
      <c r="B3281" s="27" t="s">
        <v>47</v>
      </c>
      <c r="C3281" s="74">
        <v>1549.67718243236</v>
      </c>
      <c r="D3281" s="27">
        <v>68</v>
      </c>
      <c r="E3281" s="27">
        <v>0</v>
      </c>
      <c r="F3281" s="76">
        <v>0</v>
      </c>
      <c r="G3281" s="27" t="s">
        <v>857</v>
      </c>
      <c r="H3281" s="27" t="s">
        <v>66</v>
      </c>
      <c r="I3281" s="27">
        <v>1751</v>
      </c>
      <c r="J3281" s="27">
        <v>101</v>
      </c>
      <c r="K3281" s="27">
        <v>0</v>
      </c>
      <c r="L3281" s="141">
        <v>0</v>
      </c>
      <c r="M3281" s="27" t="s">
        <v>66</v>
      </c>
      <c r="N3281" s="70">
        <v>6517.4864252354328</v>
      </c>
      <c r="O3281" s="1">
        <v>44252</v>
      </c>
      <c r="P3281" s="1">
        <f t="shared" si="156"/>
        <v>44234</v>
      </c>
      <c r="Q3281" s="1">
        <f t="shared" si="157"/>
        <v>44247</v>
      </c>
    </row>
    <row r="3282" spans="1:17" s="148" customFormat="1" x14ac:dyDescent="0.25">
      <c r="A3282" s="73" t="s">
        <v>330</v>
      </c>
      <c r="B3282" s="27" t="s">
        <v>42</v>
      </c>
      <c r="C3282" s="74">
        <v>6720.1246284321996</v>
      </c>
      <c r="D3282" s="27">
        <v>383</v>
      </c>
      <c r="E3282" s="27">
        <v>6</v>
      </c>
      <c r="F3282" s="77">
        <v>6.37743274519321</v>
      </c>
      <c r="G3282" s="27" t="s">
        <v>857</v>
      </c>
      <c r="H3282" s="27" t="s">
        <v>66</v>
      </c>
      <c r="I3282" s="27">
        <v>22183</v>
      </c>
      <c r="J3282" s="27">
        <v>1795</v>
      </c>
      <c r="K3282" s="27">
        <v>8</v>
      </c>
      <c r="L3282" s="123">
        <v>4.4568245125348191E-3</v>
      </c>
      <c r="M3282" s="27" t="s">
        <v>66</v>
      </c>
      <c r="N3282" s="70">
        <v>26710.814147784222</v>
      </c>
      <c r="O3282" s="1">
        <v>44252</v>
      </c>
      <c r="P3282" s="1">
        <f t="shared" si="156"/>
        <v>44234</v>
      </c>
      <c r="Q3282" s="1">
        <f t="shared" si="157"/>
        <v>44247</v>
      </c>
    </row>
    <row r="3283" spans="1:17" s="148" customFormat="1" x14ac:dyDescent="0.25">
      <c r="A3283" s="73" t="s">
        <v>331</v>
      </c>
      <c r="B3283" s="27" t="s">
        <v>46</v>
      </c>
      <c r="C3283" s="74">
        <v>17148.496197419699</v>
      </c>
      <c r="D3283" s="27">
        <v>673</v>
      </c>
      <c r="E3283" s="27">
        <v>28</v>
      </c>
      <c r="F3283" s="75">
        <v>11.662830238729251</v>
      </c>
      <c r="G3283" s="27" t="s">
        <v>859</v>
      </c>
      <c r="H3283" s="27" t="s">
        <v>64</v>
      </c>
      <c r="I3283" s="27">
        <v>30229</v>
      </c>
      <c r="J3283" s="27">
        <v>2307</v>
      </c>
      <c r="K3283" s="27">
        <v>29</v>
      </c>
      <c r="L3283" s="122">
        <v>1.2570437798006068E-2</v>
      </c>
      <c r="M3283" s="27" t="s">
        <v>64</v>
      </c>
      <c r="N3283" s="70">
        <v>13453.074680374188</v>
      </c>
      <c r="O3283" s="1">
        <v>44252</v>
      </c>
      <c r="P3283" s="1">
        <f t="shared" si="156"/>
        <v>44234</v>
      </c>
      <c r="Q3283" s="1">
        <f t="shared" si="157"/>
        <v>44247</v>
      </c>
    </row>
    <row r="3284" spans="1:17" s="148" customFormat="1" x14ac:dyDescent="0.25">
      <c r="A3284" s="73" t="s">
        <v>332</v>
      </c>
      <c r="B3284" s="27" t="s">
        <v>49</v>
      </c>
      <c r="C3284" s="74">
        <v>11689.851587155499</v>
      </c>
      <c r="D3284" s="27">
        <v>393</v>
      </c>
      <c r="E3284" s="27">
        <v>26</v>
      </c>
      <c r="F3284" s="75">
        <v>15.886795852767175</v>
      </c>
      <c r="G3284" s="27" t="s">
        <v>859</v>
      </c>
      <c r="H3284" s="27" t="s">
        <v>66</v>
      </c>
      <c r="I3284" s="27">
        <v>21498</v>
      </c>
      <c r="J3284" s="27">
        <v>1836</v>
      </c>
      <c r="K3284" s="27">
        <v>33</v>
      </c>
      <c r="L3284" s="122">
        <v>1.7973856209150325E-2</v>
      </c>
      <c r="M3284" s="27" t="s">
        <v>66</v>
      </c>
      <c r="N3284" s="70">
        <v>15705.930792289513</v>
      </c>
      <c r="O3284" s="1">
        <v>44252</v>
      </c>
      <c r="P3284" s="1">
        <f t="shared" si="156"/>
        <v>44234</v>
      </c>
      <c r="Q3284" s="1">
        <f t="shared" si="157"/>
        <v>44247</v>
      </c>
    </row>
    <row r="3285" spans="1:17" s="148" customFormat="1" x14ac:dyDescent="0.25">
      <c r="A3285" s="73" t="s">
        <v>333</v>
      </c>
      <c r="B3285" s="27" t="s">
        <v>45</v>
      </c>
      <c r="C3285" s="74">
        <v>6846.1077774764299</v>
      </c>
      <c r="D3285" s="27">
        <v>407</v>
      </c>
      <c r="E3285" s="27">
        <v>6</v>
      </c>
      <c r="F3285" s="77">
        <v>6.2600742275986487</v>
      </c>
      <c r="G3285" s="27" t="s">
        <v>857</v>
      </c>
      <c r="H3285" s="27" t="s">
        <v>66</v>
      </c>
      <c r="I3285" s="27">
        <v>9116</v>
      </c>
      <c r="J3285" s="27">
        <v>460</v>
      </c>
      <c r="K3285" s="27">
        <v>7</v>
      </c>
      <c r="L3285" s="123">
        <v>1.5217391304347827E-2</v>
      </c>
      <c r="M3285" s="27" t="s">
        <v>66</v>
      </c>
      <c r="N3285" s="70">
        <v>6719.1463376225493</v>
      </c>
      <c r="O3285" s="1">
        <v>44252</v>
      </c>
      <c r="P3285" s="1">
        <f t="shared" si="156"/>
        <v>44234</v>
      </c>
      <c r="Q3285" s="1">
        <f t="shared" si="157"/>
        <v>44247</v>
      </c>
    </row>
    <row r="3286" spans="1:17" s="148" customFormat="1" x14ac:dyDescent="0.25">
      <c r="A3286" s="73" t="s">
        <v>334</v>
      </c>
      <c r="B3286" s="27" t="s">
        <v>48</v>
      </c>
      <c r="C3286" s="74">
        <v>5803.7608961074102</v>
      </c>
      <c r="D3286" s="27">
        <v>259</v>
      </c>
      <c r="E3286" s="27">
        <v>23</v>
      </c>
      <c r="F3286" s="75">
        <v>28.306768184730171</v>
      </c>
      <c r="G3286" s="27" t="s">
        <v>859</v>
      </c>
      <c r="H3286" s="27" t="s">
        <v>64</v>
      </c>
      <c r="I3286" s="27">
        <v>19366</v>
      </c>
      <c r="J3286" s="27">
        <v>1681</v>
      </c>
      <c r="K3286" s="27">
        <v>27</v>
      </c>
      <c r="L3286" s="122">
        <v>1.6061867935752528E-2</v>
      </c>
      <c r="M3286" s="27" t="s">
        <v>68</v>
      </c>
      <c r="N3286" s="70">
        <v>28963.977498236509</v>
      </c>
      <c r="O3286" s="1">
        <v>44252</v>
      </c>
      <c r="P3286" s="1">
        <f t="shared" si="156"/>
        <v>44234</v>
      </c>
      <c r="Q3286" s="1">
        <f t="shared" si="157"/>
        <v>44247</v>
      </c>
    </row>
    <row r="3287" spans="1:17" s="148" customFormat="1" x14ac:dyDescent="0.25">
      <c r="A3287" s="73" t="s">
        <v>335</v>
      </c>
      <c r="B3287" s="27" t="s">
        <v>52</v>
      </c>
      <c r="C3287" s="74">
        <v>7644.3301449872188</v>
      </c>
      <c r="D3287" s="27">
        <v>421</v>
      </c>
      <c r="E3287" s="27">
        <v>17</v>
      </c>
      <c r="F3287" s="75">
        <v>15.884789003808061</v>
      </c>
      <c r="G3287" s="27" t="s">
        <v>859</v>
      </c>
      <c r="H3287" s="27" t="s">
        <v>66</v>
      </c>
      <c r="I3287" s="27">
        <v>9129</v>
      </c>
      <c r="J3287" s="27">
        <v>554</v>
      </c>
      <c r="K3287" s="27">
        <v>20</v>
      </c>
      <c r="L3287" s="122">
        <v>3.6101083032490974E-2</v>
      </c>
      <c r="M3287" s="27" t="s">
        <v>66</v>
      </c>
      <c r="N3287" s="70">
        <v>7247.2013831491349</v>
      </c>
      <c r="O3287" s="1">
        <v>44252</v>
      </c>
      <c r="P3287" s="1">
        <f t="shared" si="156"/>
        <v>44234</v>
      </c>
      <c r="Q3287" s="1">
        <f t="shared" si="157"/>
        <v>44247</v>
      </c>
    </row>
    <row r="3288" spans="1:17" s="148" customFormat="1" x14ac:dyDescent="0.25">
      <c r="A3288" s="73" t="s">
        <v>336</v>
      </c>
      <c r="B3288" s="27" t="s">
        <v>45</v>
      </c>
      <c r="C3288" s="74">
        <v>7375.1368838712397</v>
      </c>
      <c r="D3288" s="27">
        <v>324</v>
      </c>
      <c r="E3288" s="27">
        <v>20</v>
      </c>
      <c r="F3288" s="75">
        <v>19.37010052919269</v>
      </c>
      <c r="G3288" s="27" t="s">
        <v>859</v>
      </c>
      <c r="H3288" s="27" t="s">
        <v>64</v>
      </c>
      <c r="I3288" s="27">
        <v>13161</v>
      </c>
      <c r="J3288" s="27">
        <v>1034</v>
      </c>
      <c r="K3288" s="27">
        <v>22</v>
      </c>
      <c r="L3288" s="122">
        <v>2.1276595744680851E-2</v>
      </c>
      <c r="M3288" s="27" t="s">
        <v>64</v>
      </c>
      <c r="N3288" s="70">
        <v>14020.078763029673</v>
      </c>
      <c r="O3288" s="1">
        <v>44252</v>
      </c>
      <c r="P3288" s="1">
        <f t="shared" si="156"/>
        <v>44234</v>
      </c>
      <c r="Q3288" s="1">
        <f t="shared" si="157"/>
        <v>44247</v>
      </c>
    </row>
    <row r="3289" spans="1:17" s="148" customFormat="1" x14ac:dyDescent="0.25">
      <c r="A3289" s="73" t="s">
        <v>47</v>
      </c>
      <c r="B3289" s="27" t="s">
        <v>47</v>
      </c>
      <c r="C3289" s="74">
        <v>4897.5438326430303</v>
      </c>
      <c r="D3289" s="27">
        <v>355</v>
      </c>
      <c r="E3289" s="27">
        <v>18</v>
      </c>
      <c r="F3289" s="75">
        <v>26.252226210713292</v>
      </c>
      <c r="G3289" s="27" t="s">
        <v>859</v>
      </c>
      <c r="H3289" s="27" t="s">
        <v>66</v>
      </c>
      <c r="I3289" s="27">
        <v>8521</v>
      </c>
      <c r="J3289" s="27">
        <v>519</v>
      </c>
      <c r="K3289" s="27">
        <v>23</v>
      </c>
      <c r="L3289" s="122">
        <v>4.4315992292870907E-2</v>
      </c>
      <c r="M3289" s="27" t="s">
        <v>66</v>
      </c>
      <c r="N3289" s="70">
        <v>10597.148647057929</v>
      </c>
      <c r="O3289" s="1">
        <v>44252</v>
      </c>
      <c r="P3289" s="1">
        <f t="shared" si="156"/>
        <v>44234</v>
      </c>
      <c r="Q3289" s="1">
        <f t="shared" si="157"/>
        <v>44247</v>
      </c>
    </row>
    <row r="3290" spans="1:17" s="148" customFormat="1" x14ac:dyDescent="0.25">
      <c r="A3290" s="73" t="s">
        <v>337</v>
      </c>
      <c r="B3290" s="27" t="s">
        <v>42</v>
      </c>
      <c r="C3290" s="74">
        <v>640.69980114844998</v>
      </c>
      <c r="D3290" s="27">
        <v>16</v>
      </c>
      <c r="E3290" s="27">
        <v>0</v>
      </c>
      <c r="F3290" s="76">
        <v>0</v>
      </c>
      <c r="G3290" s="27" t="s">
        <v>857</v>
      </c>
      <c r="H3290" s="27" t="s">
        <v>66</v>
      </c>
      <c r="I3290" s="27">
        <v>229</v>
      </c>
      <c r="J3290" s="27">
        <v>8</v>
      </c>
      <c r="K3290" s="27">
        <v>0</v>
      </c>
      <c r="L3290" s="141">
        <v>0</v>
      </c>
      <c r="M3290" s="27" t="s">
        <v>66</v>
      </c>
      <c r="N3290" s="70">
        <v>1248.6346937614239</v>
      </c>
      <c r="O3290" s="1">
        <v>44252</v>
      </c>
      <c r="P3290" s="1">
        <f t="shared" si="156"/>
        <v>44234</v>
      </c>
      <c r="Q3290" s="1">
        <f t="shared" si="157"/>
        <v>44247</v>
      </c>
    </row>
    <row r="3291" spans="1:17" s="148" customFormat="1" x14ac:dyDescent="0.25">
      <c r="A3291" s="73" t="s">
        <v>338</v>
      </c>
      <c r="B3291" s="27" t="s">
        <v>52</v>
      </c>
      <c r="C3291" s="74">
        <v>14379.4508026329</v>
      </c>
      <c r="D3291" s="27">
        <v>1106</v>
      </c>
      <c r="E3291" s="27">
        <v>55</v>
      </c>
      <c r="F3291" s="75">
        <v>27.320733472324971</v>
      </c>
      <c r="G3291" s="27" t="s">
        <v>859</v>
      </c>
      <c r="H3291" s="27" t="s">
        <v>66</v>
      </c>
      <c r="I3291" s="27">
        <v>21362</v>
      </c>
      <c r="J3291" s="27">
        <v>1898</v>
      </c>
      <c r="K3291" s="27">
        <v>61</v>
      </c>
      <c r="L3291" s="122">
        <v>3.2139093782929402E-2</v>
      </c>
      <c r="M3291" s="27" t="s">
        <v>66</v>
      </c>
      <c r="N3291" s="70">
        <v>13199.391451393074</v>
      </c>
      <c r="O3291" s="1">
        <v>44252</v>
      </c>
      <c r="P3291" s="1">
        <f t="shared" si="156"/>
        <v>44234</v>
      </c>
      <c r="Q3291" s="1">
        <f t="shared" si="157"/>
        <v>44247</v>
      </c>
    </row>
    <row r="3292" spans="1:17" s="148" customFormat="1" x14ac:dyDescent="0.25">
      <c r="A3292" s="73" t="s">
        <v>339</v>
      </c>
      <c r="B3292" s="27" t="s">
        <v>52</v>
      </c>
      <c r="C3292" s="74">
        <v>10764.140179352</v>
      </c>
      <c r="D3292" s="27">
        <v>715</v>
      </c>
      <c r="E3292" s="27">
        <v>23</v>
      </c>
      <c r="F3292" s="75">
        <v>15.262316501679397</v>
      </c>
      <c r="G3292" s="27" t="s">
        <v>859</v>
      </c>
      <c r="H3292" s="27" t="s">
        <v>66</v>
      </c>
      <c r="I3292" s="27">
        <v>13963</v>
      </c>
      <c r="J3292" s="27">
        <v>911</v>
      </c>
      <c r="K3292" s="27">
        <v>29</v>
      </c>
      <c r="L3292" s="122">
        <v>3.1833150384193196E-2</v>
      </c>
      <c r="M3292" s="27" t="s">
        <v>66</v>
      </c>
      <c r="N3292" s="70">
        <v>8463.2862896703937</v>
      </c>
      <c r="O3292" s="1">
        <v>44252</v>
      </c>
      <c r="P3292" s="1">
        <f t="shared" si="156"/>
        <v>44234</v>
      </c>
      <c r="Q3292" s="1">
        <f t="shared" si="157"/>
        <v>44247</v>
      </c>
    </row>
    <row r="3293" spans="1:17" s="148" customFormat="1" x14ac:dyDescent="0.25">
      <c r="A3293" s="73" t="s">
        <v>340</v>
      </c>
      <c r="B3293" s="27" t="s">
        <v>54</v>
      </c>
      <c r="C3293" s="74">
        <v>3341.0756913925802</v>
      </c>
      <c r="D3293" s="27">
        <v>72</v>
      </c>
      <c r="E3293" s="27">
        <v>5</v>
      </c>
      <c r="F3293" s="77">
        <v>10.68945723267939</v>
      </c>
      <c r="G3293" s="27" t="s">
        <v>857</v>
      </c>
      <c r="H3293" s="27" t="s">
        <v>66</v>
      </c>
      <c r="I3293" s="27">
        <v>3019</v>
      </c>
      <c r="J3293" s="27">
        <v>179</v>
      </c>
      <c r="K3293" s="27">
        <v>7</v>
      </c>
      <c r="L3293" s="123">
        <v>3.9106145251396648E-2</v>
      </c>
      <c r="M3293" s="27" t="s">
        <v>66</v>
      </c>
      <c r="N3293" s="70">
        <v>5357.5559650189107</v>
      </c>
      <c r="O3293" s="1">
        <v>44252</v>
      </c>
      <c r="P3293" s="1">
        <f t="shared" si="156"/>
        <v>44234</v>
      </c>
      <c r="Q3293" s="1">
        <f t="shared" si="157"/>
        <v>44247</v>
      </c>
    </row>
    <row r="3294" spans="1:17" s="148" customFormat="1" x14ac:dyDescent="0.25">
      <c r="A3294" s="73" t="s">
        <v>341</v>
      </c>
      <c r="B3294" s="27" t="s">
        <v>54</v>
      </c>
      <c r="C3294" s="74">
        <v>6951.4661738035902</v>
      </c>
      <c r="D3294" s="27">
        <v>107</v>
      </c>
      <c r="E3294" s="27" t="s">
        <v>574</v>
      </c>
      <c r="F3294" s="77">
        <v>1.0275324606735201</v>
      </c>
      <c r="G3294" s="27" t="s">
        <v>857</v>
      </c>
      <c r="H3294" s="27" t="s">
        <v>66</v>
      </c>
      <c r="I3294" s="27">
        <v>7475</v>
      </c>
      <c r="J3294" s="27">
        <v>514</v>
      </c>
      <c r="K3294" s="27">
        <v>1</v>
      </c>
      <c r="L3294" s="123">
        <v>1.9455252918287938E-3</v>
      </c>
      <c r="M3294" s="27" t="s">
        <v>66</v>
      </c>
      <c r="N3294" s="70">
        <v>7394.1235870066512</v>
      </c>
      <c r="O3294" s="1">
        <v>44252</v>
      </c>
      <c r="P3294" s="1">
        <f t="shared" si="156"/>
        <v>44234</v>
      </c>
      <c r="Q3294" s="1">
        <f t="shared" si="157"/>
        <v>44247</v>
      </c>
    </row>
    <row r="3295" spans="1:17" s="148" customFormat="1" x14ac:dyDescent="0.25">
      <c r="A3295" s="73" t="s">
        <v>342</v>
      </c>
      <c r="B3295" s="27" t="s">
        <v>41</v>
      </c>
      <c r="C3295" s="74">
        <v>12588.6400801333</v>
      </c>
      <c r="D3295" s="27">
        <v>574</v>
      </c>
      <c r="E3295" s="27">
        <v>30</v>
      </c>
      <c r="F3295" s="75">
        <v>17.022149566726291</v>
      </c>
      <c r="G3295" s="27" t="s">
        <v>859</v>
      </c>
      <c r="H3295" s="27" t="s">
        <v>66</v>
      </c>
      <c r="I3295" s="27">
        <v>15489</v>
      </c>
      <c r="J3295" s="27">
        <v>953</v>
      </c>
      <c r="K3295" s="27">
        <v>33</v>
      </c>
      <c r="L3295" s="122">
        <v>3.4627492130115428E-2</v>
      </c>
      <c r="M3295" s="27" t="s">
        <v>66</v>
      </c>
      <c r="N3295" s="70">
        <v>7570.3173173087389</v>
      </c>
      <c r="O3295" s="1">
        <v>44252</v>
      </c>
      <c r="P3295" s="1">
        <f t="shared" si="156"/>
        <v>44234</v>
      </c>
      <c r="Q3295" s="1">
        <f t="shared" si="157"/>
        <v>44247</v>
      </c>
    </row>
    <row r="3296" spans="1:17" s="148" customFormat="1" x14ac:dyDescent="0.25">
      <c r="A3296" s="73" t="s">
        <v>343</v>
      </c>
      <c r="B3296" s="27" t="s">
        <v>48</v>
      </c>
      <c r="C3296" s="74">
        <v>3234.7555519856501</v>
      </c>
      <c r="D3296" s="27">
        <v>122</v>
      </c>
      <c r="E3296" s="27" t="s">
        <v>574</v>
      </c>
      <c r="F3296" s="77">
        <v>8.8326391630706187</v>
      </c>
      <c r="G3296" s="27" t="s">
        <v>857</v>
      </c>
      <c r="H3296" s="27" t="s">
        <v>66</v>
      </c>
      <c r="I3296" s="27">
        <v>5527</v>
      </c>
      <c r="J3296" s="27">
        <v>448</v>
      </c>
      <c r="K3296" s="27">
        <v>6</v>
      </c>
      <c r="L3296" s="123">
        <v>1.3392857142857142E-2</v>
      </c>
      <c r="M3296" s="27" t="s">
        <v>66</v>
      </c>
      <c r="N3296" s="70">
        <v>13849.578207694733</v>
      </c>
      <c r="O3296" s="1">
        <v>44252</v>
      </c>
      <c r="P3296" s="1">
        <f t="shared" si="156"/>
        <v>44234</v>
      </c>
      <c r="Q3296" s="1">
        <f t="shared" si="157"/>
        <v>44247</v>
      </c>
    </row>
    <row r="3297" spans="1:17" x14ac:dyDescent="0.25">
      <c r="A3297" s="73" t="s">
        <v>344</v>
      </c>
      <c r="B3297" s="27" t="s">
        <v>45</v>
      </c>
      <c r="C3297" s="74">
        <v>65938.694494203999</v>
      </c>
      <c r="D3297" s="27">
        <v>6891</v>
      </c>
      <c r="E3297" s="27">
        <v>248</v>
      </c>
      <c r="F3297" s="69">
        <v>26.864780763657365</v>
      </c>
      <c r="G3297" s="27" t="s">
        <v>860</v>
      </c>
      <c r="H3297" s="27" t="s">
        <v>66</v>
      </c>
      <c r="I3297" s="27">
        <v>121481</v>
      </c>
      <c r="J3297" s="27">
        <v>6761</v>
      </c>
      <c r="K3297" s="27">
        <v>303</v>
      </c>
      <c r="L3297" s="72">
        <v>4.4815855642656409E-2</v>
      </c>
      <c r="M3297" s="27" t="s">
        <v>66</v>
      </c>
      <c r="N3297" s="70">
        <v>10253.463541948486</v>
      </c>
      <c r="O3297" s="1">
        <v>44252</v>
      </c>
      <c r="P3297" s="1">
        <f t="shared" si="156"/>
        <v>44234</v>
      </c>
      <c r="Q3297" s="1">
        <f t="shared" si="157"/>
        <v>44247</v>
      </c>
    </row>
    <row r="3298" spans="1:17" x14ac:dyDescent="0.25">
      <c r="A3298" s="73" t="s">
        <v>345</v>
      </c>
      <c r="B3298" s="27" t="s">
        <v>46</v>
      </c>
      <c r="C3298" s="74">
        <v>284.28993454947903</v>
      </c>
      <c r="D3298" s="27" t="s">
        <v>574</v>
      </c>
      <c r="E3298" s="27">
        <v>0</v>
      </c>
      <c r="F3298" s="76">
        <v>0</v>
      </c>
      <c r="G3298" s="27" t="s">
        <v>857</v>
      </c>
      <c r="H3298" s="27" t="s">
        <v>68</v>
      </c>
      <c r="I3298" s="27">
        <v>108</v>
      </c>
      <c r="J3298" s="27">
        <v>5</v>
      </c>
      <c r="K3298" s="27">
        <v>0</v>
      </c>
      <c r="L3298" s="141">
        <v>0</v>
      </c>
      <c r="M3298" s="27" t="s">
        <v>68</v>
      </c>
      <c r="N3298" s="70">
        <v>1758.7678606784364</v>
      </c>
      <c r="O3298" s="1">
        <v>44252</v>
      </c>
      <c r="P3298" s="1">
        <f t="shared" si="156"/>
        <v>44234</v>
      </c>
      <c r="Q3298" s="1">
        <f t="shared" si="157"/>
        <v>44247</v>
      </c>
    </row>
    <row r="3299" spans="1:17" x14ac:dyDescent="0.25">
      <c r="A3299" s="73" t="s">
        <v>346</v>
      </c>
      <c r="B3299" s="27" t="s">
        <v>46</v>
      </c>
      <c r="C3299" s="74">
        <v>588.18731235931102</v>
      </c>
      <c r="D3299" s="27">
        <v>6</v>
      </c>
      <c r="E3299" s="27">
        <v>0</v>
      </c>
      <c r="F3299" s="76">
        <v>0</v>
      </c>
      <c r="G3299" s="27" t="s">
        <v>857</v>
      </c>
      <c r="H3299" s="27" t="s">
        <v>68</v>
      </c>
      <c r="I3299" s="27">
        <v>575</v>
      </c>
      <c r="J3299" s="27">
        <v>52</v>
      </c>
      <c r="K3299" s="27">
        <v>0</v>
      </c>
      <c r="L3299" s="141">
        <v>0</v>
      </c>
      <c r="M3299" s="27" t="s">
        <v>68</v>
      </c>
      <c r="N3299" s="70">
        <v>8840.7211286860111</v>
      </c>
      <c r="O3299" s="1">
        <v>44252</v>
      </c>
      <c r="P3299" s="1">
        <f t="shared" ref="P3299:P3362" si="158">O3299-18</f>
        <v>44234</v>
      </c>
      <c r="Q3299" s="1">
        <f t="shared" ref="Q3299:Q3362" si="159">O3299-5</f>
        <v>44247</v>
      </c>
    </row>
    <row r="3300" spans="1:17" x14ac:dyDescent="0.25">
      <c r="A3300" s="73" t="s">
        <v>347</v>
      </c>
      <c r="B3300" s="27" t="s">
        <v>52</v>
      </c>
      <c r="C3300" s="74">
        <v>24005.037471817101</v>
      </c>
      <c r="D3300" s="27">
        <v>1566</v>
      </c>
      <c r="E3300" s="27">
        <v>82</v>
      </c>
      <c r="F3300" s="75">
        <v>24.399640550527714</v>
      </c>
      <c r="G3300" s="27" t="s">
        <v>859</v>
      </c>
      <c r="H3300" s="27" t="s">
        <v>66</v>
      </c>
      <c r="I3300" s="27">
        <v>48856</v>
      </c>
      <c r="J3300" s="27">
        <v>4578</v>
      </c>
      <c r="K3300" s="27">
        <v>100</v>
      </c>
      <c r="L3300" s="122">
        <v>2.1843599825251202E-2</v>
      </c>
      <c r="M3300" s="27" t="s">
        <v>66</v>
      </c>
      <c r="N3300" s="70">
        <v>19070.997099566124</v>
      </c>
      <c r="O3300" s="1">
        <v>44252</v>
      </c>
      <c r="P3300" s="1">
        <f t="shared" si="158"/>
        <v>44234</v>
      </c>
      <c r="Q3300" s="1">
        <f t="shared" si="159"/>
        <v>44247</v>
      </c>
    </row>
    <row r="3301" spans="1:17" x14ac:dyDescent="0.25">
      <c r="A3301" s="73" t="s">
        <v>348</v>
      </c>
      <c r="B3301" s="27" t="s">
        <v>42</v>
      </c>
      <c r="C3301" s="74">
        <v>2126.5553566797198</v>
      </c>
      <c r="D3301" s="27">
        <v>52</v>
      </c>
      <c r="E3301" s="27" t="s">
        <v>574</v>
      </c>
      <c r="F3301" s="77">
        <v>6.7177721195178153</v>
      </c>
      <c r="G3301" s="27" t="s">
        <v>857</v>
      </c>
      <c r="H3301" s="27" t="s">
        <v>68</v>
      </c>
      <c r="I3301" s="27">
        <v>2908</v>
      </c>
      <c r="J3301" s="27">
        <v>173</v>
      </c>
      <c r="K3301" s="27">
        <v>2</v>
      </c>
      <c r="L3301" s="123">
        <v>1.1560693641618497E-2</v>
      </c>
      <c r="M3301" s="27" t="s">
        <v>64</v>
      </c>
      <c r="N3301" s="70">
        <v>8135.2220367360742</v>
      </c>
      <c r="O3301" s="1">
        <v>44252</v>
      </c>
      <c r="P3301" s="1">
        <f t="shared" si="158"/>
        <v>44234</v>
      </c>
      <c r="Q3301" s="1">
        <f t="shared" si="159"/>
        <v>44247</v>
      </c>
    </row>
    <row r="3302" spans="1:17" x14ac:dyDescent="0.25">
      <c r="A3302" s="73" t="s">
        <v>349</v>
      </c>
      <c r="B3302" s="27" t="s">
        <v>51</v>
      </c>
      <c r="C3302" s="74">
        <v>11334.7969583208</v>
      </c>
      <c r="D3302" s="27">
        <v>891</v>
      </c>
      <c r="E3302" s="27">
        <v>31</v>
      </c>
      <c r="F3302" s="75">
        <v>19.535292272352724</v>
      </c>
      <c r="G3302" s="27" t="s">
        <v>859</v>
      </c>
      <c r="H3302" s="27" t="s">
        <v>66</v>
      </c>
      <c r="I3302" s="27">
        <v>16156</v>
      </c>
      <c r="J3302" s="27">
        <v>1097</v>
      </c>
      <c r="K3302" s="27">
        <v>39</v>
      </c>
      <c r="L3302" s="122">
        <v>3.5551504102096627E-2</v>
      </c>
      <c r="M3302" s="27" t="s">
        <v>66</v>
      </c>
      <c r="N3302" s="70">
        <v>9678.1618941546149</v>
      </c>
      <c r="O3302" s="1">
        <v>44252</v>
      </c>
      <c r="P3302" s="1">
        <f t="shared" si="158"/>
        <v>44234</v>
      </c>
      <c r="Q3302" s="1">
        <f t="shared" si="159"/>
        <v>44247</v>
      </c>
    </row>
    <row r="3303" spans="1:17" x14ac:dyDescent="0.25">
      <c r="A3303" s="73" t="s">
        <v>350</v>
      </c>
      <c r="B3303" s="27" t="s">
        <v>54</v>
      </c>
      <c r="C3303" s="74">
        <v>18997.195740859199</v>
      </c>
      <c r="D3303" s="27">
        <v>1256</v>
      </c>
      <c r="E3303" s="27">
        <v>56</v>
      </c>
      <c r="F3303" s="75">
        <v>21.055739249960947</v>
      </c>
      <c r="G3303" s="27" t="s">
        <v>859</v>
      </c>
      <c r="H3303" s="27" t="s">
        <v>66</v>
      </c>
      <c r="I3303" s="27">
        <v>34372</v>
      </c>
      <c r="J3303" s="27">
        <v>2395</v>
      </c>
      <c r="K3303" s="27">
        <v>60</v>
      </c>
      <c r="L3303" s="122">
        <v>2.5052192066805846E-2</v>
      </c>
      <c r="M3303" s="27" t="s">
        <v>66</v>
      </c>
      <c r="N3303" s="70">
        <v>12607.123875914116</v>
      </c>
      <c r="O3303" s="1">
        <v>44252</v>
      </c>
      <c r="P3303" s="1">
        <f t="shared" si="158"/>
        <v>44234</v>
      </c>
      <c r="Q3303" s="1">
        <f t="shared" si="159"/>
        <v>44247</v>
      </c>
    </row>
    <row r="3304" spans="1:17" x14ac:dyDescent="0.25">
      <c r="A3304" s="73" t="s">
        <v>351</v>
      </c>
      <c r="B3304" s="27" t="s">
        <v>47</v>
      </c>
      <c r="C3304" s="74">
        <v>2565.26734316681</v>
      </c>
      <c r="D3304" s="27">
        <v>108</v>
      </c>
      <c r="E3304" s="27">
        <v>6</v>
      </c>
      <c r="F3304" s="77">
        <v>16.70669646627783</v>
      </c>
      <c r="G3304" s="27" t="s">
        <v>857</v>
      </c>
      <c r="H3304" s="27" t="s">
        <v>66</v>
      </c>
      <c r="I3304" s="27">
        <v>2855</v>
      </c>
      <c r="J3304" s="27">
        <v>194</v>
      </c>
      <c r="K3304" s="27">
        <v>7</v>
      </c>
      <c r="L3304" s="123">
        <v>3.608247422680412E-2</v>
      </c>
      <c r="M3304" s="27" t="s">
        <v>66</v>
      </c>
      <c r="N3304" s="70">
        <v>7562.5646004017635</v>
      </c>
      <c r="O3304" s="1">
        <v>44252</v>
      </c>
      <c r="P3304" s="1">
        <f t="shared" si="158"/>
        <v>44234</v>
      </c>
      <c r="Q3304" s="1">
        <f t="shared" si="159"/>
        <v>44247</v>
      </c>
    </row>
    <row r="3305" spans="1:17" x14ac:dyDescent="0.25">
      <c r="A3305" s="73" t="s">
        <v>352</v>
      </c>
      <c r="B3305" s="27" t="s">
        <v>49</v>
      </c>
      <c r="C3305" s="74">
        <v>13726.140611803099</v>
      </c>
      <c r="D3305" s="27">
        <v>636</v>
      </c>
      <c r="E3305" s="27">
        <v>25</v>
      </c>
      <c r="F3305" s="75">
        <v>13.009587590693567</v>
      </c>
      <c r="G3305" s="27" t="s">
        <v>859</v>
      </c>
      <c r="H3305" s="27" t="s">
        <v>66</v>
      </c>
      <c r="I3305" s="27">
        <v>21973</v>
      </c>
      <c r="J3305" s="27">
        <v>1483</v>
      </c>
      <c r="K3305" s="27">
        <v>27</v>
      </c>
      <c r="L3305" s="122">
        <v>1.8206338503034391E-2</v>
      </c>
      <c r="M3305" s="27" t="s">
        <v>66</v>
      </c>
      <c r="N3305" s="70">
        <v>10804.202302319192</v>
      </c>
      <c r="O3305" s="1">
        <v>44252</v>
      </c>
      <c r="P3305" s="1">
        <f t="shared" si="158"/>
        <v>44234</v>
      </c>
      <c r="Q3305" s="1">
        <f t="shared" si="159"/>
        <v>44247</v>
      </c>
    </row>
    <row r="3306" spans="1:17" x14ac:dyDescent="0.25">
      <c r="A3306" s="73" t="s">
        <v>353</v>
      </c>
      <c r="B3306" s="27" t="s">
        <v>47</v>
      </c>
      <c r="C3306" s="74">
        <v>40638.3414967149</v>
      </c>
      <c r="D3306" s="27">
        <v>4560</v>
      </c>
      <c r="E3306" s="27">
        <v>225</v>
      </c>
      <c r="F3306" s="75">
        <v>39.547451937052465</v>
      </c>
      <c r="G3306" s="27" t="s">
        <v>859</v>
      </c>
      <c r="H3306" s="27" t="s">
        <v>66</v>
      </c>
      <c r="I3306" s="27">
        <v>88211</v>
      </c>
      <c r="J3306" s="27">
        <v>6102</v>
      </c>
      <c r="K3306" s="27">
        <v>270</v>
      </c>
      <c r="L3306" s="122">
        <v>4.4247787610619468E-2</v>
      </c>
      <c r="M3306" s="27" t="s">
        <v>66</v>
      </c>
      <c r="N3306" s="70">
        <v>15015.37655146008</v>
      </c>
      <c r="O3306" s="1">
        <v>44252</v>
      </c>
      <c r="P3306" s="1">
        <f t="shared" si="158"/>
        <v>44234</v>
      </c>
      <c r="Q3306" s="1">
        <f t="shared" si="159"/>
        <v>44247</v>
      </c>
    </row>
    <row r="3307" spans="1:17" x14ac:dyDescent="0.25">
      <c r="A3307" s="73" t="s">
        <v>354</v>
      </c>
      <c r="B3307" s="27" t="s">
        <v>54</v>
      </c>
      <c r="C3307" s="74">
        <v>5633.4886654636903</v>
      </c>
      <c r="D3307" s="27">
        <v>294</v>
      </c>
      <c r="E3307" s="27">
        <v>12</v>
      </c>
      <c r="F3307" s="78">
        <v>15.215134138772708</v>
      </c>
      <c r="G3307" s="27" t="s">
        <v>858</v>
      </c>
      <c r="H3307" s="27" t="s">
        <v>66</v>
      </c>
      <c r="I3307" s="27">
        <v>9163</v>
      </c>
      <c r="J3307" s="27">
        <v>609</v>
      </c>
      <c r="K3307" s="27">
        <v>12</v>
      </c>
      <c r="L3307" s="124">
        <v>1.9704433497536946E-2</v>
      </c>
      <c r="M3307" s="27" t="s">
        <v>66</v>
      </c>
      <c r="N3307" s="70">
        <v>10810.352805598011</v>
      </c>
      <c r="O3307" s="1">
        <v>44252</v>
      </c>
      <c r="P3307" s="1">
        <f t="shared" si="158"/>
        <v>44234</v>
      </c>
      <c r="Q3307" s="1">
        <f t="shared" si="159"/>
        <v>44247</v>
      </c>
    </row>
    <row r="3308" spans="1:17" x14ac:dyDescent="0.25">
      <c r="A3308" s="73" t="s">
        <v>355</v>
      </c>
      <c r="B3308" s="27" t="s">
        <v>49</v>
      </c>
      <c r="C3308" s="74">
        <v>16381.7017673096</v>
      </c>
      <c r="D3308" s="27">
        <v>657</v>
      </c>
      <c r="E3308" s="27">
        <v>23</v>
      </c>
      <c r="F3308" s="75">
        <v>10.028610984333358</v>
      </c>
      <c r="G3308" s="27" t="s">
        <v>859</v>
      </c>
      <c r="H3308" s="27" t="s">
        <v>66</v>
      </c>
      <c r="I3308" s="27">
        <v>27261</v>
      </c>
      <c r="J3308" s="27">
        <v>2375</v>
      </c>
      <c r="K3308" s="27">
        <v>23</v>
      </c>
      <c r="L3308" s="122">
        <v>9.6842105263157899E-3</v>
      </c>
      <c r="M3308" s="27" t="s">
        <v>66</v>
      </c>
      <c r="N3308" s="70">
        <v>14497.88327082975</v>
      </c>
      <c r="O3308" s="1">
        <v>44252</v>
      </c>
      <c r="P3308" s="1">
        <f t="shared" si="158"/>
        <v>44234</v>
      </c>
      <c r="Q3308" s="1">
        <f t="shared" si="159"/>
        <v>44247</v>
      </c>
    </row>
    <row r="3309" spans="1:17" x14ac:dyDescent="0.25">
      <c r="A3309" s="73" t="s">
        <v>356</v>
      </c>
      <c r="B3309" s="27" t="s">
        <v>54</v>
      </c>
      <c r="C3309" s="74">
        <v>4679.7541789357701</v>
      </c>
      <c r="D3309" s="27">
        <v>133</v>
      </c>
      <c r="E3309" s="27">
        <v>7</v>
      </c>
      <c r="F3309" s="77">
        <v>10.684321887046334</v>
      </c>
      <c r="G3309" s="27" t="s">
        <v>857</v>
      </c>
      <c r="H3309" s="27" t="s">
        <v>66</v>
      </c>
      <c r="I3309" s="27">
        <v>5497</v>
      </c>
      <c r="J3309" s="27">
        <v>361</v>
      </c>
      <c r="K3309" s="27">
        <v>7</v>
      </c>
      <c r="L3309" s="123">
        <v>1.9390581717451522E-2</v>
      </c>
      <c r="M3309" s="27" t="s">
        <v>66</v>
      </c>
      <c r="N3309" s="70">
        <v>7714.0804024474537</v>
      </c>
      <c r="O3309" s="1">
        <v>44252</v>
      </c>
      <c r="P3309" s="1">
        <f t="shared" si="158"/>
        <v>44234</v>
      </c>
      <c r="Q3309" s="1">
        <f t="shared" si="159"/>
        <v>44247</v>
      </c>
    </row>
    <row r="3310" spans="1:17" x14ac:dyDescent="0.25">
      <c r="A3310" s="73" t="s">
        <v>357</v>
      </c>
      <c r="B3310" s="27" t="s">
        <v>49</v>
      </c>
      <c r="C3310" s="74">
        <v>21060.365670931398</v>
      </c>
      <c r="D3310" s="27">
        <v>1369</v>
      </c>
      <c r="E3310" s="27">
        <v>39</v>
      </c>
      <c r="F3310" s="75">
        <v>13.227283558325256</v>
      </c>
      <c r="G3310" s="27" t="s">
        <v>859</v>
      </c>
      <c r="H3310" s="27" t="s">
        <v>66</v>
      </c>
      <c r="I3310" s="27">
        <v>29805</v>
      </c>
      <c r="J3310" s="27">
        <v>1805</v>
      </c>
      <c r="K3310" s="27">
        <v>47</v>
      </c>
      <c r="L3310" s="122">
        <v>2.6038781163434901E-2</v>
      </c>
      <c r="M3310" s="27" t="s">
        <v>66</v>
      </c>
      <c r="N3310" s="70">
        <v>8570.6014235610073</v>
      </c>
      <c r="O3310" s="1">
        <v>44252</v>
      </c>
      <c r="P3310" s="1">
        <f t="shared" si="158"/>
        <v>44234</v>
      </c>
      <c r="Q3310" s="1">
        <f t="shared" si="159"/>
        <v>44247</v>
      </c>
    </row>
    <row r="3311" spans="1:17" x14ac:dyDescent="0.25">
      <c r="A3311" s="73" t="s">
        <v>358</v>
      </c>
      <c r="B3311" s="27" t="s">
        <v>52</v>
      </c>
      <c r="C3311" s="74">
        <v>9795.2977499826702</v>
      </c>
      <c r="D3311" s="27">
        <v>478</v>
      </c>
      <c r="E3311" s="27">
        <v>23</v>
      </c>
      <c r="F3311" s="75">
        <v>16.771895911587261</v>
      </c>
      <c r="G3311" s="27" t="s">
        <v>859</v>
      </c>
      <c r="H3311" s="27" t="s">
        <v>64</v>
      </c>
      <c r="I3311" s="27">
        <v>12448</v>
      </c>
      <c r="J3311" s="27">
        <v>836</v>
      </c>
      <c r="K3311" s="27">
        <v>27</v>
      </c>
      <c r="L3311" s="122">
        <v>3.2296650717703351E-2</v>
      </c>
      <c r="M3311" s="27" t="s">
        <v>68</v>
      </c>
      <c r="N3311" s="70">
        <v>8534.7073804007559</v>
      </c>
      <c r="O3311" s="1">
        <v>44252</v>
      </c>
      <c r="P3311" s="1">
        <f t="shared" si="158"/>
        <v>44234</v>
      </c>
      <c r="Q3311" s="1">
        <f t="shared" si="159"/>
        <v>44247</v>
      </c>
    </row>
    <row r="3312" spans="1:17" x14ac:dyDescent="0.25">
      <c r="A3312" s="73" t="s">
        <v>359</v>
      </c>
      <c r="B3312" s="27" t="s">
        <v>48</v>
      </c>
      <c r="C3312" s="74">
        <v>2200.0396936397201</v>
      </c>
      <c r="D3312" s="27">
        <v>86</v>
      </c>
      <c r="E3312" s="27">
        <v>6</v>
      </c>
      <c r="F3312" s="77">
        <v>19.480168008351022</v>
      </c>
      <c r="G3312" s="27" t="s">
        <v>857</v>
      </c>
      <c r="H3312" s="27" t="s">
        <v>66</v>
      </c>
      <c r="I3312" s="27">
        <v>2832</v>
      </c>
      <c r="J3312" s="27">
        <v>208</v>
      </c>
      <c r="K3312" s="27">
        <v>6</v>
      </c>
      <c r="L3312" s="123">
        <v>2.8846153846153848E-2</v>
      </c>
      <c r="M3312" s="27" t="s">
        <v>66</v>
      </c>
      <c r="N3312" s="70">
        <v>9454.3748733863613</v>
      </c>
      <c r="O3312" s="1">
        <v>44252</v>
      </c>
      <c r="P3312" s="1">
        <f t="shared" si="158"/>
        <v>44234</v>
      </c>
      <c r="Q3312" s="1">
        <f t="shared" si="159"/>
        <v>44247</v>
      </c>
    </row>
    <row r="3313" spans="1:17" x14ac:dyDescent="0.25">
      <c r="A3313" s="73" t="s">
        <v>360</v>
      </c>
      <c r="B3313" s="27" t="s">
        <v>45</v>
      </c>
      <c r="C3313" s="74">
        <v>13408.0042293721</v>
      </c>
      <c r="D3313" s="27">
        <v>617</v>
      </c>
      <c r="E3313" s="27">
        <v>33</v>
      </c>
      <c r="F3313" s="75">
        <v>17.580117195810598</v>
      </c>
      <c r="G3313" s="27" t="s">
        <v>859</v>
      </c>
      <c r="H3313" s="27" t="s">
        <v>66</v>
      </c>
      <c r="I3313" s="27">
        <v>20776</v>
      </c>
      <c r="J3313" s="27">
        <v>1513</v>
      </c>
      <c r="K3313" s="27">
        <v>41</v>
      </c>
      <c r="L3313" s="122">
        <v>2.7098479841374753E-2</v>
      </c>
      <c r="M3313" s="27" t="s">
        <v>64</v>
      </c>
      <c r="N3313" s="70">
        <v>11284.304316413944</v>
      </c>
      <c r="O3313" s="1">
        <v>44252</v>
      </c>
      <c r="P3313" s="1">
        <f t="shared" si="158"/>
        <v>44234</v>
      </c>
      <c r="Q3313" s="1">
        <f t="shared" si="159"/>
        <v>44247</v>
      </c>
    </row>
    <row r="3314" spans="1:17" x14ac:dyDescent="0.25">
      <c r="A3314" s="73" t="s">
        <v>361</v>
      </c>
      <c r="B3314" s="27" t="s">
        <v>52</v>
      </c>
      <c r="C3314" s="74">
        <v>13670.424629515401</v>
      </c>
      <c r="D3314" s="27">
        <v>880</v>
      </c>
      <c r="E3314" s="27">
        <v>26</v>
      </c>
      <c r="F3314" s="75">
        <v>13.585114635964974</v>
      </c>
      <c r="G3314" s="27" t="s">
        <v>859</v>
      </c>
      <c r="H3314" s="27" t="s">
        <v>66</v>
      </c>
      <c r="I3314" s="27">
        <v>23028</v>
      </c>
      <c r="J3314" s="27">
        <v>1322</v>
      </c>
      <c r="K3314" s="27">
        <v>32</v>
      </c>
      <c r="L3314" s="122">
        <v>2.4205748865355523E-2</v>
      </c>
      <c r="M3314" s="27" t="s">
        <v>66</v>
      </c>
      <c r="N3314" s="70">
        <v>9670.5116031707585</v>
      </c>
      <c r="O3314" s="1">
        <v>44252</v>
      </c>
      <c r="P3314" s="1">
        <f t="shared" si="158"/>
        <v>44234</v>
      </c>
      <c r="Q3314" s="1">
        <f t="shared" si="159"/>
        <v>44247</v>
      </c>
    </row>
    <row r="3315" spans="1:17" x14ac:dyDescent="0.25">
      <c r="A3315" s="73" t="s">
        <v>362</v>
      </c>
      <c r="B3315" s="27" t="s">
        <v>52</v>
      </c>
      <c r="C3315" s="74">
        <v>11367.9661478833</v>
      </c>
      <c r="D3315" s="27">
        <v>786</v>
      </c>
      <c r="E3315" s="27">
        <v>56</v>
      </c>
      <c r="F3315" s="69">
        <v>35.186593168601178</v>
      </c>
      <c r="G3315" s="27" t="s">
        <v>860</v>
      </c>
      <c r="H3315" s="27" t="s">
        <v>66</v>
      </c>
      <c r="I3315" s="27">
        <v>15445</v>
      </c>
      <c r="J3315" s="27">
        <v>1159</v>
      </c>
      <c r="K3315" s="27">
        <v>62</v>
      </c>
      <c r="L3315" s="72">
        <v>5.3494391716997408E-2</v>
      </c>
      <c r="M3315" s="27" t="s">
        <v>66</v>
      </c>
      <c r="N3315" s="70">
        <v>10195.315370602191</v>
      </c>
      <c r="O3315" s="1">
        <v>44252</v>
      </c>
      <c r="P3315" s="1">
        <f t="shared" si="158"/>
        <v>44234</v>
      </c>
      <c r="Q3315" s="1">
        <f t="shared" si="159"/>
        <v>44247</v>
      </c>
    </row>
    <row r="3316" spans="1:17" x14ac:dyDescent="0.25">
      <c r="A3316" s="73" t="s">
        <v>363</v>
      </c>
      <c r="B3316" s="27" t="s">
        <v>54</v>
      </c>
      <c r="C3316" s="74">
        <v>8589.0085575090106</v>
      </c>
      <c r="D3316" s="27">
        <v>448</v>
      </c>
      <c r="E3316" s="27">
        <v>19</v>
      </c>
      <c r="F3316" s="75">
        <v>15.800925660463617</v>
      </c>
      <c r="G3316" s="27" t="s">
        <v>859</v>
      </c>
      <c r="H3316" s="27" t="s">
        <v>66</v>
      </c>
      <c r="I3316" s="27">
        <v>11785</v>
      </c>
      <c r="J3316" s="27">
        <v>689</v>
      </c>
      <c r="K3316" s="27">
        <v>23</v>
      </c>
      <c r="L3316" s="122">
        <v>3.3381712626995644E-2</v>
      </c>
      <c r="M3316" s="27" t="s">
        <v>66</v>
      </c>
      <c r="N3316" s="70">
        <v>8021.8804695174758</v>
      </c>
      <c r="O3316" s="1">
        <v>44252</v>
      </c>
      <c r="P3316" s="1">
        <f t="shared" si="158"/>
        <v>44234</v>
      </c>
      <c r="Q3316" s="1">
        <f t="shared" si="159"/>
        <v>44247</v>
      </c>
    </row>
    <row r="3317" spans="1:17" x14ac:dyDescent="0.25">
      <c r="A3317" s="73" t="s">
        <v>364</v>
      </c>
      <c r="B3317" s="27" t="s">
        <v>42</v>
      </c>
      <c r="C3317" s="74">
        <v>3024.3155479434299</v>
      </c>
      <c r="D3317" s="27">
        <v>89</v>
      </c>
      <c r="E3317" s="27" t="s">
        <v>574</v>
      </c>
      <c r="F3317" s="77">
        <v>7.0854284511228043</v>
      </c>
      <c r="G3317" s="27" t="s">
        <v>857</v>
      </c>
      <c r="H3317" s="27" t="s">
        <v>64</v>
      </c>
      <c r="I3317" s="27">
        <v>3910</v>
      </c>
      <c r="J3317" s="27">
        <v>297</v>
      </c>
      <c r="K3317" s="27">
        <v>3</v>
      </c>
      <c r="L3317" s="123">
        <v>1.0101010101010102E-2</v>
      </c>
      <c r="M3317" s="27" t="s">
        <v>64</v>
      </c>
      <c r="N3317" s="70">
        <v>9820.403833256205</v>
      </c>
      <c r="O3317" s="1">
        <v>44252</v>
      </c>
      <c r="P3317" s="1">
        <f t="shared" si="158"/>
        <v>44234</v>
      </c>
      <c r="Q3317" s="1">
        <f t="shared" si="159"/>
        <v>44247</v>
      </c>
    </row>
    <row r="3318" spans="1:17" x14ac:dyDescent="0.25">
      <c r="A3318" s="73" t="s">
        <v>365</v>
      </c>
      <c r="B3318" s="27" t="s">
        <v>45</v>
      </c>
      <c r="C3318" s="74">
        <v>87731.066584843502</v>
      </c>
      <c r="D3318" s="27">
        <v>17768</v>
      </c>
      <c r="E3318" s="27">
        <v>488</v>
      </c>
      <c r="F3318" s="69">
        <v>39.731812474242517</v>
      </c>
      <c r="G3318" s="27" t="s">
        <v>860</v>
      </c>
      <c r="H3318" s="27" t="s">
        <v>66</v>
      </c>
      <c r="I3318" s="27">
        <v>181922</v>
      </c>
      <c r="J3318" s="27">
        <v>9213</v>
      </c>
      <c r="K3318" s="27">
        <v>651</v>
      </c>
      <c r="L3318" s="72">
        <v>7.0661022468251386E-2</v>
      </c>
      <c r="M3318" s="27" t="s">
        <v>66</v>
      </c>
      <c r="N3318" s="70">
        <v>10501.411140476943</v>
      </c>
      <c r="O3318" s="1">
        <v>44252</v>
      </c>
      <c r="P3318" s="1">
        <f t="shared" si="158"/>
        <v>44234</v>
      </c>
      <c r="Q3318" s="1">
        <f t="shared" si="159"/>
        <v>44247</v>
      </c>
    </row>
    <row r="3319" spans="1:17" x14ac:dyDescent="0.25">
      <c r="A3319" s="73" t="s">
        <v>366</v>
      </c>
      <c r="B3319" s="27" t="s">
        <v>42</v>
      </c>
      <c r="C3319" s="74">
        <v>5830.1502088339003</v>
      </c>
      <c r="D3319" s="27">
        <v>258</v>
      </c>
      <c r="E3319" s="27">
        <v>7</v>
      </c>
      <c r="F3319" s="77">
        <v>8.5761083692559961</v>
      </c>
      <c r="G3319" s="27" t="s">
        <v>857</v>
      </c>
      <c r="H3319" s="27" t="s">
        <v>64</v>
      </c>
      <c r="I3319" s="27">
        <v>8681</v>
      </c>
      <c r="J3319" s="27">
        <v>523</v>
      </c>
      <c r="K3319" s="27">
        <v>7</v>
      </c>
      <c r="L3319" s="123">
        <v>1.338432122370937E-2</v>
      </c>
      <c r="M3319" s="27" t="s">
        <v>64</v>
      </c>
      <c r="N3319" s="70">
        <v>8970.6093542417711</v>
      </c>
      <c r="O3319" s="1">
        <v>44252</v>
      </c>
      <c r="P3319" s="1">
        <f t="shared" si="158"/>
        <v>44234</v>
      </c>
      <c r="Q3319" s="1">
        <f t="shared" si="159"/>
        <v>44247</v>
      </c>
    </row>
    <row r="3320" spans="1:17" x14ac:dyDescent="0.25">
      <c r="A3320" s="73" t="s">
        <v>367</v>
      </c>
      <c r="B3320" s="27" t="s">
        <v>54</v>
      </c>
      <c r="C3320" s="74">
        <v>11263.703785563999</v>
      </c>
      <c r="D3320" s="27">
        <v>898</v>
      </c>
      <c r="E3320" s="27">
        <v>54</v>
      </c>
      <c r="F3320" s="75">
        <v>34.244001179135431</v>
      </c>
      <c r="G3320" s="27" t="s">
        <v>859</v>
      </c>
      <c r="H3320" s="27" t="s">
        <v>66</v>
      </c>
      <c r="I3320" s="27">
        <v>20245</v>
      </c>
      <c r="J3320" s="27">
        <v>1732</v>
      </c>
      <c r="K3320" s="27">
        <v>57</v>
      </c>
      <c r="L3320" s="122">
        <v>3.2909930715935336E-2</v>
      </c>
      <c r="M3320" s="27" t="s">
        <v>68</v>
      </c>
      <c r="N3320" s="70">
        <v>15376.824825771773</v>
      </c>
      <c r="O3320" s="1">
        <v>44252</v>
      </c>
      <c r="P3320" s="1">
        <f t="shared" si="158"/>
        <v>44234</v>
      </c>
      <c r="Q3320" s="1">
        <f t="shared" si="159"/>
        <v>44247</v>
      </c>
    </row>
    <row r="3321" spans="1:17" x14ac:dyDescent="0.25">
      <c r="A3321" s="73" t="s">
        <v>368</v>
      </c>
      <c r="B3321" s="27" t="s">
        <v>42</v>
      </c>
      <c r="C3321" s="74">
        <v>4832.7731345598404</v>
      </c>
      <c r="D3321" s="27">
        <v>196</v>
      </c>
      <c r="E3321" s="27">
        <v>13</v>
      </c>
      <c r="F3321" s="78">
        <v>19.214049629830203</v>
      </c>
      <c r="G3321" s="27" t="s">
        <v>858</v>
      </c>
      <c r="H3321" s="27" t="s">
        <v>66</v>
      </c>
      <c r="I3321" s="27">
        <v>11190</v>
      </c>
      <c r="J3321" s="27">
        <v>698</v>
      </c>
      <c r="K3321" s="27">
        <v>15</v>
      </c>
      <c r="L3321" s="124">
        <v>2.148997134670487E-2</v>
      </c>
      <c r="M3321" s="27" t="s">
        <v>66</v>
      </c>
      <c r="N3321" s="70">
        <v>14443.053306361597</v>
      </c>
      <c r="O3321" s="1">
        <v>44252</v>
      </c>
      <c r="P3321" s="1">
        <f t="shared" si="158"/>
        <v>44234</v>
      </c>
      <c r="Q3321" s="1">
        <f t="shared" si="159"/>
        <v>44247</v>
      </c>
    </row>
    <row r="3322" spans="1:17" x14ac:dyDescent="0.25">
      <c r="A3322" s="73" t="s">
        <v>369</v>
      </c>
      <c r="B3322" s="27" t="s">
        <v>54</v>
      </c>
      <c r="C3322" s="74">
        <v>40376.577641466603</v>
      </c>
      <c r="D3322" s="27">
        <v>4346</v>
      </c>
      <c r="E3322" s="27">
        <v>157</v>
      </c>
      <c r="F3322" s="75">
        <v>27.774235384349868</v>
      </c>
      <c r="G3322" s="27" t="s">
        <v>859</v>
      </c>
      <c r="H3322" s="27" t="s">
        <v>66</v>
      </c>
      <c r="I3322" s="27">
        <v>66553</v>
      </c>
      <c r="J3322" s="27">
        <v>3871</v>
      </c>
      <c r="K3322" s="27">
        <v>179</v>
      </c>
      <c r="L3322" s="122">
        <v>4.6241281322655647E-2</v>
      </c>
      <c r="M3322" s="27" t="s">
        <v>66</v>
      </c>
      <c r="N3322" s="70">
        <v>9587.2414803787051</v>
      </c>
      <c r="O3322" s="1">
        <v>44252</v>
      </c>
      <c r="P3322" s="1">
        <f t="shared" si="158"/>
        <v>44234</v>
      </c>
      <c r="Q3322" s="1">
        <f t="shared" si="159"/>
        <v>44247</v>
      </c>
    </row>
    <row r="3323" spans="1:17" x14ac:dyDescent="0.25">
      <c r="A3323" s="73" t="s">
        <v>370</v>
      </c>
      <c r="B3323" s="27" t="s">
        <v>46</v>
      </c>
      <c r="C3323" s="74">
        <v>2026.1602306654599</v>
      </c>
      <c r="D3323" s="27">
        <v>26</v>
      </c>
      <c r="E3323" s="27" t="s">
        <v>574</v>
      </c>
      <c r="F3323" s="77">
        <v>3.5253170182454849</v>
      </c>
      <c r="G3323" s="27" t="s">
        <v>857</v>
      </c>
      <c r="H3323" s="27" t="s">
        <v>64</v>
      </c>
      <c r="I3323" s="27">
        <v>4325</v>
      </c>
      <c r="J3323" s="27">
        <v>382</v>
      </c>
      <c r="K3323" s="27">
        <v>1</v>
      </c>
      <c r="L3323" s="123">
        <v>2.617801047120419E-3</v>
      </c>
      <c r="M3323" s="27" t="s">
        <v>64</v>
      </c>
      <c r="N3323" s="70">
        <v>18853.395413576851</v>
      </c>
      <c r="O3323" s="1">
        <v>44252</v>
      </c>
      <c r="P3323" s="1">
        <f t="shared" si="158"/>
        <v>44234</v>
      </c>
      <c r="Q3323" s="1">
        <f t="shared" si="159"/>
        <v>44247</v>
      </c>
    </row>
    <row r="3324" spans="1:17" x14ac:dyDescent="0.25">
      <c r="A3324" s="73" t="s">
        <v>371</v>
      </c>
      <c r="B3324" s="27" t="s">
        <v>49</v>
      </c>
      <c r="C3324" s="74">
        <v>34080.2247325719</v>
      </c>
      <c r="D3324" s="27">
        <v>993</v>
      </c>
      <c r="E3324" s="27">
        <v>34</v>
      </c>
      <c r="F3324" s="78">
        <v>7.1260428815492576</v>
      </c>
      <c r="G3324" s="27" t="s">
        <v>858</v>
      </c>
      <c r="H3324" s="27" t="s">
        <v>66</v>
      </c>
      <c r="I3324" s="27">
        <v>54253</v>
      </c>
      <c r="J3324" s="27">
        <v>4638</v>
      </c>
      <c r="K3324" s="27">
        <v>42</v>
      </c>
      <c r="L3324" s="124">
        <v>9.0556274256144882E-3</v>
      </c>
      <c r="M3324" s="27" t="s">
        <v>66</v>
      </c>
      <c r="N3324" s="70">
        <v>13609.065187786948</v>
      </c>
      <c r="O3324" s="1">
        <v>44252</v>
      </c>
      <c r="P3324" s="1">
        <f t="shared" si="158"/>
        <v>44234</v>
      </c>
      <c r="Q3324" s="1">
        <f t="shared" si="159"/>
        <v>44247</v>
      </c>
    </row>
    <row r="3325" spans="1:17" x14ac:dyDescent="0.25">
      <c r="A3325" s="73" t="s">
        <v>372</v>
      </c>
      <c r="B3325" s="27" t="s">
        <v>46</v>
      </c>
      <c r="C3325" s="74">
        <v>611.63523157592294</v>
      </c>
      <c r="D3325" s="27">
        <v>7</v>
      </c>
      <c r="E3325" s="27" t="s">
        <v>574</v>
      </c>
      <c r="F3325" s="77">
        <v>23.356591556876307</v>
      </c>
      <c r="G3325" s="27" t="s">
        <v>857</v>
      </c>
      <c r="H3325" s="27" t="s">
        <v>66</v>
      </c>
      <c r="I3325" s="27">
        <v>269</v>
      </c>
      <c r="J3325" s="27">
        <v>22</v>
      </c>
      <c r="K3325" s="27">
        <v>2</v>
      </c>
      <c r="L3325" s="123">
        <v>9.0909090909090912E-2</v>
      </c>
      <c r="M3325" s="27" t="s">
        <v>66</v>
      </c>
      <c r="N3325" s="70">
        <v>3596.9150997589509</v>
      </c>
      <c r="O3325" s="1">
        <v>44252</v>
      </c>
      <c r="P3325" s="1">
        <f t="shared" si="158"/>
        <v>44234</v>
      </c>
      <c r="Q3325" s="1">
        <f t="shared" si="159"/>
        <v>44247</v>
      </c>
    </row>
    <row r="3326" spans="1:17" x14ac:dyDescent="0.25">
      <c r="A3326" s="73" t="s">
        <v>373</v>
      </c>
      <c r="B3326" s="27" t="s">
        <v>49</v>
      </c>
      <c r="C3326" s="74">
        <v>8696.8122222217498</v>
      </c>
      <c r="D3326" s="27">
        <v>157</v>
      </c>
      <c r="E3326" s="27">
        <v>6</v>
      </c>
      <c r="F3326" s="77">
        <v>4.9279140174644667</v>
      </c>
      <c r="G3326" s="27" t="s">
        <v>857</v>
      </c>
      <c r="H3326" s="27" t="s">
        <v>66</v>
      </c>
      <c r="I3326" s="27">
        <v>10902</v>
      </c>
      <c r="J3326" s="27">
        <v>862</v>
      </c>
      <c r="K3326" s="27">
        <v>6</v>
      </c>
      <c r="L3326" s="123">
        <v>6.9605568445475635E-3</v>
      </c>
      <c r="M3326" s="27" t="s">
        <v>66</v>
      </c>
      <c r="N3326" s="70">
        <v>9911.6777271268638</v>
      </c>
      <c r="O3326" s="1">
        <v>44252</v>
      </c>
      <c r="P3326" s="1">
        <f t="shared" si="158"/>
        <v>44234</v>
      </c>
      <c r="Q3326" s="1">
        <f t="shared" si="159"/>
        <v>44247</v>
      </c>
    </row>
    <row r="3327" spans="1:17" x14ac:dyDescent="0.25">
      <c r="A3327" s="73" t="s">
        <v>374</v>
      </c>
      <c r="B3327" s="27" t="s">
        <v>49</v>
      </c>
      <c r="C3327" s="74">
        <v>9756.4222031515692</v>
      </c>
      <c r="D3327" s="27">
        <v>469</v>
      </c>
      <c r="E3327" s="27">
        <v>20</v>
      </c>
      <c r="F3327" s="75">
        <v>14.64236990594733</v>
      </c>
      <c r="G3327" s="27" t="s">
        <v>859</v>
      </c>
      <c r="H3327" s="27" t="s">
        <v>66</v>
      </c>
      <c r="I3327" s="27">
        <v>16188</v>
      </c>
      <c r="J3327" s="27">
        <v>1226</v>
      </c>
      <c r="K3327" s="27">
        <v>22</v>
      </c>
      <c r="L3327" s="122">
        <v>1.794453507340946E-2</v>
      </c>
      <c r="M3327" s="27" t="s">
        <v>66</v>
      </c>
      <c r="N3327" s="70">
        <v>12566.081853283997</v>
      </c>
      <c r="O3327" s="1">
        <v>44252</v>
      </c>
      <c r="P3327" s="1">
        <f t="shared" si="158"/>
        <v>44234</v>
      </c>
      <c r="Q3327" s="1">
        <f t="shared" si="159"/>
        <v>44247</v>
      </c>
    </row>
    <row r="3328" spans="1:17" x14ac:dyDescent="0.25">
      <c r="A3328" s="73" t="s">
        <v>375</v>
      </c>
      <c r="B3328" s="27" t="s">
        <v>47</v>
      </c>
      <c r="C3328" s="74">
        <v>15406.425291514101</v>
      </c>
      <c r="D3328" s="27">
        <v>946</v>
      </c>
      <c r="E3328" s="27">
        <v>39</v>
      </c>
      <c r="F3328" s="75">
        <v>18.08150971431812</v>
      </c>
      <c r="G3328" s="27" t="s">
        <v>859</v>
      </c>
      <c r="H3328" s="27" t="s">
        <v>64</v>
      </c>
      <c r="I3328" s="27">
        <v>31386</v>
      </c>
      <c r="J3328" s="27">
        <v>2318</v>
      </c>
      <c r="K3328" s="27">
        <v>50</v>
      </c>
      <c r="L3328" s="122">
        <v>2.1570319240724764E-2</v>
      </c>
      <c r="M3328" s="27" t="s">
        <v>64</v>
      </c>
      <c r="N3328" s="70">
        <v>15045.670596129528</v>
      </c>
      <c r="O3328" s="1">
        <v>44252</v>
      </c>
      <c r="P3328" s="1">
        <f t="shared" si="158"/>
        <v>44234</v>
      </c>
      <c r="Q3328" s="1">
        <f t="shared" si="159"/>
        <v>44247</v>
      </c>
    </row>
    <row r="3329" spans="1:17" x14ac:dyDescent="0.25">
      <c r="A3329" s="73" t="s">
        <v>376</v>
      </c>
      <c r="B3329" s="27" t="s">
        <v>49</v>
      </c>
      <c r="C3329" s="74">
        <v>116142.925799655</v>
      </c>
      <c r="D3329" s="27">
        <v>14347</v>
      </c>
      <c r="E3329" s="27">
        <v>508</v>
      </c>
      <c r="F3329" s="69">
        <v>31.242293954525188</v>
      </c>
      <c r="G3329" s="27" t="s">
        <v>860</v>
      </c>
      <c r="H3329" s="27" t="s">
        <v>66</v>
      </c>
      <c r="I3329" s="27">
        <v>213540</v>
      </c>
      <c r="J3329" s="27">
        <v>13934</v>
      </c>
      <c r="K3329" s="27">
        <v>596</v>
      </c>
      <c r="L3329" s="72">
        <v>4.2773073058705327E-2</v>
      </c>
      <c r="M3329" s="27" t="s">
        <v>66</v>
      </c>
      <c r="N3329" s="70">
        <v>11997.286880852273</v>
      </c>
      <c r="O3329" s="1">
        <v>44252</v>
      </c>
      <c r="P3329" s="1">
        <f t="shared" si="158"/>
        <v>44234</v>
      </c>
      <c r="Q3329" s="1">
        <f t="shared" si="159"/>
        <v>44247</v>
      </c>
    </row>
    <row r="3330" spans="1:17" x14ac:dyDescent="0.25">
      <c r="A3330" s="73" t="s">
        <v>377</v>
      </c>
      <c r="B3330" s="27" t="s">
        <v>47</v>
      </c>
      <c r="C3330" s="74">
        <v>20714.095533973501</v>
      </c>
      <c r="D3330" s="27">
        <v>1749</v>
      </c>
      <c r="E3330" s="27">
        <v>77</v>
      </c>
      <c r="F3330" s="75">
        <v>26.551967914695414</v>
      </c>
      <c r="G3330" s="27" t="s">
        <v>859</v>
      </c>
      <c r="H3330" s="27" t="s">
        <v>66</v>
      </c>
      <c r="I3330" s="27">
        <v>33456</v>
      </c>
      <c r="J3330" s="27">
        <v>2063</v>
      </c>
      <c r="K3330" s="27">
        <v>94</v>
      </c>
      <c r="L3330" s="122">
        <v>4.5564711585070285E-2</v>
      </c>
      <c r="M3330" s="27" t="s">
        <v>66</v>
      </c>
      <c r="N3330" s="70">
        <v>9959.4017832757545</v>
      </c>
      <c r="O3330" s="1">
        <v>44252</v>
      </c>
      <c r="P3330" s="1">
        <f t="shared" si="158"/>
        <v>44234</v>
      </c>
      <c r="Q3330" s="1">
        <f t="shared" si="159"/>
        <v>44247</v>
      </c>
    </row>
    <row r="3331" spans="1:17" x14ac:dyDescent="0.25">
      <c r="A3331" s="73" t="s">
        <v>378</v>
      </c>
      <c r="B3331" s="27" t="s">
        <v>54</v>
      </c>
      <c r="C3331" s="74">
        <v>10418.392432463201</v>
      </c>
      <c r="D3331" s="27">
        <v>617</v>
      </c>
      <c r="E3331" s="27">
        <v>28</v>
      </c>
      <c r="F3331" s="75">
        <v>19.196819595392643</v>
      </c>
      <c r="G3331" s="27" t="s">
        <v>859</v>
      </c>
      <c r="H3331" s="27" t="s">
        <v>66</v>
      </c>
      <c r="I3331" s="27">
        <v>14012</v>
      </c>
      <c r="J3331" s="27">
        <v>913</v>
      </c>
      <c r="K3331" s="27">
        <v>30</v>
      </c>
      <c r="L3331" s="122">
        <v>3.2858707557502739E-2</v>
      </c>
      <c r="M3331" s="27" t="s">
        <v>66</v>
      </c>
      <c r="N3331" s="70">
        <v>8763.3481452967408</v>
      </c>
      <c r="O3331" s="1">
        <v>44252</v>
      </c>
      <c r="P3331" s="1">
        <f t="shared" si="158"/>
        <v>44234</v>
      </c>
      <c r="Q3331" s="1">
        <f t="shared" si="159"/>
        <v>44247</v>
      </c>
    </row>
    <row r="3332" spans="1:17" x14ac:dyDescent="0.25">
      <c r="A3332" s="73" t="s">
        <v>379</v>
      </c>
      <c r="B3332" s="27" t="s">
        <v>45</v>
      </c>
      <c r="C3332" s="74">
        <v>100824.306406576</v>
      </c>
      <c r="D3332" s="27">
        <v>15174</v>
      </c>
      <c r="E3332" s="27">
        <v>443</v>
      </c>
      <c r="F3332" s="69">
        <v>31.384155538106757</v>
      </c>
      <c r="G3332" s="27" t="s">
        <v>860</v>
      </c>
      <c r="H3332" s="27" t="s">
        <v>66</v>
      </c>
      <c r="I3332" s="27">
        <v>181251</v>
      </c>
      <c r="J3332" s="27">
        <v>10491</v>
      </c>
      <c r="K3332" s="27">
        <v>558</v>
      </c>
      <c r="L3332" s="72">
        <v>5.3188447240491848E-2</v>
      </c>
      <c r="M3332" s="27" t="s">
        <v>66</v>
      </c>
      <c r="N3332" s="70">
        <v>10405.229030482826</v>
      </c>
      <c r="O3332" s="1">
        <v>44252</v>
      </c>
      <c r="P3332" s="1">
        <f t="shared" si="158"/>
        <v>44234</v>
      </c>
      <c r="Q3332" s="1">
        <f t="shared" si="159"/>
        <v>44247</v>
      </c>
    </row>
    <row r="3333" spans="1:17" x14ac:dyDescent="0.25">
      <c r="A3333" s="73" t="s">
        <v>380</v>
      </c>
      <c r="B3333" s="27" t="s">
        <v>45</v>
      </c>
      <c r="C3333" s="74">
        <v>11593.289720794701</v>
      </c>
      <c r="D3333" s="27">
        <v>1002</v>
      </c>
      <c r="E3333" s="27">
        <v>53</v>
      </c>
      <c r="F3333" s="75">
        <v>32.654357623133578</v>
      </c>
      <c r="G3333" s="27" t="s">
        <v>859</v>
      </c>
      <c r="H3333" s="27" t="s">
        <v>68</v>
      </c>
      <c r="I3333" s="27">
        <v>24573</v>
      </c>
      <c r="J3333" s="27">
        <v>1781</v>
      </c>
      <c r="K3333" s="27">
        <v>55</v>
      </c>
      <c r="L3333" s="122">
        <v>3.0881527231892195E-2</v>
      </c>
      <c r="M3333" s="27" t="s">
        <v>66</v>
      </c>
      <c r="N3333" s="70">
        <v>15362.334961796465</v>
      </c>
      <c r="O3333" s="1">
        <v>44252</v>
      </c>
      <c r="P3333" s="1">
        <f t="shared" si="158"/>
        <v>44234</v>
      </c>
      <c r="Q3333" s="1">
        <f t="shared" si="159"/>
        <v>44247</v>
      </c>
    </row>
    <row r="3334" spans="1:17" x14ac:dyDescent="0.25">
      <c r="A3334" s="73" t="s">
        <v>381</v>
      </c>
      <c r="B3334" s="27" t="s">
        <v>49</v>
      </c>
      <c r="C3334" s="74">
        <v>67654.360942971107</v>
      </c>
      <c r="D3334" s="27">
        <v>5976</v>
      </c>
      <c r="E3334" s="27">
        <v>157</v>
      </c>
      <c r="F3334" s="75">
        <v>16.575850481743135</v>
      </c>
      <c r="G3334" s="27" t="s">
        <v>859</v>
      </c>
      <c r="H3334" s="27" t="s">
        <v>66</v>
      </c>
      <c r="I3334" s="27">
        <v>124741</v>
      </c>
      <c r="J3334" s="27">
        <v>8532</v>
      </c>
      <c r="K3334" s="27">
        <v>201</v>
      </c>
      <c r="L3334" s="122">
        <v>2.3558368495077357E-2</v>
      </c>
      <c r="M3334" s="27" t="s">
        <v>66</v>
      </c>
      <c r="N3334" s="70">
        <v>12611.160435307347</v>
      </c>
      <c r="O3334" s="1">
        <v>44252</v>
      </c>
      <c r="P3334" s="1">
        <f t="shared" si="158"/>
        <v>44234</v>
      </c>
      <c r="Q3334" s="1">
        <f t="shared" si="159"/>
        <v>44247</v>
      </c>
    </row>
    <row r="3335" spans="1:17" x14ac:dyDescent="0.25">
      <c r="A3335" s="73" t="s">
        <v>382</v>
      </c>
      <c r="B3335" s="27" t="s">
        <v>45</v>
      </c>
      <c r="C3335" s="74">
        <v>4899.3351278783603</v>
      </c>
      <c r="D3335" s="27">
        <v>192</v>
      </c>
      <c r="E3335" s="27">
        <v>6</v>
      </c>
      <c r="F3335" s="77">
        <v>8.747542623339994</v>
      </c>
      <c r="G3335" s="27" t="s">
        <v>857</v>
      </c>
      <c r="H3335" s="27" t="s">
        <v>66</v>
      </c>
      <c r="I3335" s="27">
        <v>9123</v>
      </c>
      <c r="J3335" s="27">
        <v>730</v>
      </c>
      <c r="K3335" s="27">
        <v>8</v>
      </c>
      <c r="L3335" s="123">
        <v>1.0958904109589041E-2</v>
      </c>
      <c r="M3335" s="27" t="s">
        <v>66</v>
      </c>
      <c r="N3335" s="70">
        <v>14899.980935089125</v>
      </c>
      <c r="O3335" s="1">
        <v>44252</v>
      </c>
      <c r="P3335" s="1">
        <f t="shared" si="158"/>
        <v>44234</v>
      </c>
      <c r="Q3335" s="1">
        <f t="shared" si="159"/>
        <v>44247</v>
      </c>
    </row>
    <row r="3336" spans="1:17" x14ac:dyDescent="0.25">
      <c r="A3336" s="73" t="s">
        <v>383</v>
      </c>
      <c r="B3336" s="27" t="s">
        <v>43</v>
      </c>
      <c r="C3336" s="74">
        <v>23630.587330045601</v>
      </c>
      <c r="D3336" s="27">
        <v>1431</v>
      </c>
      <c r="E3336" s="27">
        <v>105</v>
      </c>
      <c r="F3336" s="75">
        <v>31.73852556116525</v>
      </c>
      <c r="G3336" s="27" t="s">
        <v>859</v>
      </c>
      <c r="H3336" s="27" t="s">
        <v>66</v>
      </c>
      <c r="I3336" s="27">
        <v>35061</v>
      </c>
      <c r="J3336" s="27">
        <v>2684</v>
      </c>
      <c r="K3336" s="27">
        <v>113</v>
      </c>
      <c r="L3336" s="122">
        <v>4.2101341281669154E-2</v>
      </c>
      <c r="M3336" s="27" t="s">
        <v>66</v>
      </c>
      <c r="N3336" s="70">
        <v>11358.160347489005</v>
      </c>
      <c r="O3336" s="1">
        <v>44252</v>
      </c>
      <c r="P3336" s="1">
        <f t="shared" si="158"/>
        <v>44234</v>
      </c>
      <c r="Q3336" s="1">
        <f t="shared" si="159"/>
        <v>44247</v>
      </c>
    </row>
    <row r="3337" spans="1:17" x14ac:dyDescent="0.25">
      <c r="A3337" s="73" t="s">
        <v>384</v>
      </c>
      <c r="B3337" s="27" t="s">
        <v>45</v>
      </c>
      <c r="C3337" s="74">
        <v>19036.1847708721</v>
      </c>
      <c r="D3337" s="27">
        <v>1168</v>
      </c>
      <c r="E3337" s="27">
        <v>61</v>
      </c>
      <c r="F3337" s="75">
        <v>22.888740099906293</v>
      </c>
      <c r="G3337" s="27" t="s">
        <v>859</v>
      </c>
      <c r="H3337" s="27" t="s">
        <v>66</v>
      </c>
      <c r="I3337" s="27">
        <v>41398</v>
      </c>
      <c r="J3337" s="27">
        <v>4161</v>
      </c>
      <c r="K3337" s="27">
        <v>69</v>
      </c>
      <c r="L3337" s="122">
        <v>1.658255227108868E-2</v>
      </c>
      <c r="M3337" s="27" t="s">
        <v>66</v>
      </c>
      <c r="N3337" s="70">
        <v>21858.37157016297</v>
      </c>
      <c r="O3337" s="1">
        <v>44252</v>
      </c>
      <c r="P3337" s="1">
        <f t="shared" si="158"/>
        <v>44234</v>
      </c>
      <c r="Q3337" s="1">
        <f t="shared" si="159"/>
        <v>44247</v>
      </c>
    </row>
    <row r="3338" spans="1:17" x14ac:dyDescent="0.25">
      <c r="A3338" s="73" t="s">
        <v>385</v>
      </c>
      <c r="B3338" s="27" t="s">
        <v>52</v>
      </c>
      <c r="C3338" s="74">
        <v>4597.5251554699198</v>
      </c>
      <c r="D3338" s="27">
        <v>377</v>
      </c>
      <c r="E3338" s="27">
        <v>24</v>
      </c>
      <c r="F3338" s="75">
        <v>37.287141588472608</v>
      </c>
      <c r="G3338" s="27" t="s">
        <v>859</v>
      </c>
      <c r="H3338" s="27" t="s">
        <v>66</v>
      </c>
      <c r="I3338" s="27">
        <v>15786</v>
      </c>
      <c r="J3338" s="27">
        <v>1245</v>
      </c>
      <c r="K3338" s="27">
        <v>25</v>
      </c>
      <c r="L3338" s="122">
        <v>2.0080321285140562E-2</v>
      </c>
      <c r="M3338" s="27" t="s">
        <v>66</v>
      </c>
      <c r="N3338" s="70">
        <v>27079.786578628227</v>
      </c>
      <c r="O3338" s="1">
        <v>44252</v>
      </c>
      <c r="P3338" s="1">
        <f t="shared" si="158"/>
        <v>44234</v>
      </c>
      <c r="Q3338" s="1">
        <f t="shared" si="159"/>
        <v>44247</v>
      </c>
    </row>
    <row r="3339" spans="1:17" x14ac:dyDescent="0.25">
      <c r="A3339" s="73" t="s">
        <v>386</v>
      </c>
      <c r="B3339" s="27" t="s">
        <v>49</v>
      </c>
      <c r="C3339" s="74">
        <v>43615.198490032897</v>
      </c>
      <c r="D3339" s="27">
        <v>4144</v>
      </c>
      <c r="E3339" s="27">
        <v>106</v>
      </c>
      <c r="F3339" s="75">
        <v>17.359610487978909</v>
      </c>
      <c r="G3339" s="27" t="s">
        <v>859</v>
      </c>
      <c r="H3339" s="27" t="s">
        <v>66</v>
      </c>
      <c r="I3339" s="27">
        <v>75155</v>
      </c>
      <c r="J3339" s="27">
        <v>4149</v>
      </c>
      <c r="K3339" s="27">
        <v>126</v>
      </c>
      <c r="L3339" s="122">
        <v>3.0368763557483729E-2</v>
      </c>
      <c r="M3339" s="27" t="s">
        <v>66</v>
      </c>
      <c r="N3339" s="70">
        <v>9512.7390075919175</v>
      </c>
      <c r="O3339" s="1">
        <v>44252</v>
      </c>
      <c r="P3339" s="1">
        <f t="shared" si="158"/>
        <v>44234</v>
      </c>
      <c r="Q3339" s="1">
        <f t="shared" si="159"/>
        <v>44247</v>
      </c>
    </row>
    <row r="3340" spans="1:17" x14ac:dyDescent="0.25">
      <c r="A3340" s="73" t="s">
        <v>387</v>
      </c>
      <c r="B3340" s="27" t="s">
        <v>52</v>
      </c>
      <c r="C3340" s="74">
        <v>25917.393669385499</v>
      </c>
      <c r="D3340" s="27">
        <v>1539</v>
      </c>
      <c r="E3340" s="27">
        <v>83</v>
      </c>
      <c r="F3340" s="75">
        <v>22.874875090447301</v>
      </c>
      <c r="G3340" s="27" t="s">
        <v>859</v>
      </c>
      <c r="H3340" s="27" t="s">
        <v>66</v>
      </c>
      <c r="I3340" s="27">
        <v>32499</v>
      </c>
      <c r="J3340" s="27">
        <v>2413</v>
      </c>
      <c r="K3340" s="27">
        <v>90</v>
      </c>
      <c r="L3340" s="122">
        <v>3.7297969332780768E-2</v>
      </c>
      <c r="M3340" s="27" t="s">
        <v>66</v>
      </c>
      <c r="N3340" s="70">
        <v>9310.3497627167544</v>
      </c>
      <c r="O3340" s="1">
        <v>44252</v>
      </c>
      <c r="P3340" s="1">
        <f t="shared" si="158"/>
        <v>44234</v>
      </c>
      <c r="Q3340" s="1">
        <f t="shared" si="159"/>
        <v>44247</v>
      </c>
    </row>
    <row r="3341" spans="1:17" x14ac:dyDescent="0.25">
      <c r="A3341" s="73" t="s">
        <v>388</v>
      </c>
      <c r="B3341" s="27" t="s">
        <v>41</v>
      </c>
      <c r="C3341" s="74">
        <v>15535.1939863677</v>
      </c>
      <c r="D3341" s="27">
        <v>608</v>
      </c>
      <c r="E3341" s="27">
        <v>35</v>
      </c>
      <c r="F3341" s="75">
        <v>16.09249296914977</v>
      </c>
      <c r="G3341" s="27" t="s">
        <v>859</v>
      </c>
      <c r="H3341" s="27" t="s">
        <v>66</v>
      </c>
      <c r="I3341" s="27">
        <v>20090</v>
      </c>
      <c r="J3341" s="27">
        <v>1295</v>
      </c>
      <c r="K3341" s="27">
        <v>37</v>
      </c>
      <c r="L3341" s="122">
        <v>2.8571428571428571E-2</v>
      </c>
      <c r="M3341" s="27" t="s">
        <v>66</v>
      </c>
      <c r="N3341" s="70">
        <v>8335.9113580195808</v>
      </c>
      <c r="O3341" s="1">
        <v>44252</v>
      </c>
      <c r="P3341" s="1">
        <f t="shared" si="158"/>
        <v>44234</v>
      </c>
      <c r="Q3341" s="1">
        <f t="shared" si="159"/>
        <v>44247</v>
      </c>
    </row>
    <row r="3342" spans="1:17" x14ac:dyDescent="0.25">
      <c r="A3342" s="73" t="s">
        <v>389</v>
      </c>
      <c r="B3342" s="27" t="s">
        <v>52</v>
      </c>
      <c r="C3342" s="74">
        <v>5732.2185635331398</v>
      </c>
      <c r="D3342" s="27">
        <v>372</v>
      </c>
      <c r="E3342" s="27">
        <v>14</v>
      </c>
      <c r="F3342" s="78">
        <v>17.44525246056973</v>
      </c>
      <c r="G3342" s="27" t="s">
        <v>858</v>
      </c>
      <c r="H3342" s="27" t="s">
        <v>66</v>
      </c>
      <c r="I3342" s="27">
        <v>9479</v>
      </c>
      <c r="J3342" s="27">
        <v>722</v>
      </c>
      <c r="K3342" s="27">
        <v>15</v>
      </c>
      <c r="L3342" s="124">
        <v>2.077562326869806E-2</v>
      </c>
      <c r="M3342" s="27" t="s">
        <v>66</v>
      </c>
      <c r="N3342" s="70">
        <v>12595.472276531347</v>
      </c>
      <c r="O3342" s="1">
        <v>44252</v>
      </c>
      <c r="P3342" s="1">
        <f t="shared" si="158"/>
        <v>44234</v>
      </c>
      <c r="Q3342" s="1">
        <f t="shared" si="159"/>
        <v>44247</v>
      </c>
    </row>
    <row r="3343" spans="1:17" x14ac:dyDescent="0.25">
      <c r="A3343" s="73" t="s">
        <v>390</v>
      </c>
      <c r="B3343" s="27" t="s">
        <v>49</v>
      </c>
      <c r="C3343" s="74">
        <v>10406.375954216899</v>
      </c>
      <c r="D3343" s="27">
        <v>519</v>
      </c>
      <c r="E3343" s="27">
        <v>30</v>
      </c>
      <c r="F3343" s="75">
        <v>20.591771355221969</v>
      </c>
      <c r="G3343" s="27" t="s">
        <v>859</v>
      </c>
      <c r="H3343" s="27" t="s">
        <v>64</v>
      </c>
      <c r="I3343" s="27">
        <v>16284</v>
      </c>
      <c r="J3343" s="27">
        <v>1182</v>
      </c>
      <c r="K3343" s="27">
        <v>33</v>
      </c>
      <c r="L3343" s="122">
        <v>2.7918781725888325E-2</v>
      </c>
      <c r="M3343" s="27" t="s">
        <v>64</v>
      </c>
      <c r="N3343" s="70">
        <v>11358.421079540441</v>
      </c>
      <c r="O3343" s="1">
        <v>44252</v>
      </c>
      <c r="P3343" s="1">
        <f t="shared" si="158"/>
        <v>44234</v>
      </c>
      <c r="Q3343" s="1">
        <f t="shared" si="159"/>
        <v>44247</v>
      </c>
    </row>
    <row r="3344" spans="1:17" x14ac:dyDescent="0.25">
      <c r="A3344" s="73" t="s">
        <v>391</v>
      </c>
      <c r="B3344" s="27" t="s">
        <v>51</v>
      </c>
      <c r="C3344" s="74">
        <v>11260.3171202382</v>
      </c>
      <c r="D3344" s="27">
        <v>474</v>
      </c>
      <c r="E3344" s="27">
        <v>23</v>
      </c>
      <c r="F3344" s="75">
        <v>14.589794632909857</v>
      </c>
      <c r="G3344" s="27" t="s">
        <v>859</v>
      </c>
      <c r="H3344" s="27" t="s">
        <v>66</v>
      </c>
      <c r="I3344" s="27">
        <v>21757</v>
      </c>
      <c r="J3344" s="27">
        <v>1794</v>
      </c>
      <c r="K3344" s="27">
        <v>26</v>
      </c>
      <c r="L3344" s="122">
        <v>1.4492753623188406E-2</v>
      </c>
      <c r="M3344" s="27" t="s">
        <v>66</v>
      </c>
      <c r="N3344" s="70">
        <v>15932.055739137566</v>
      </c>
      <c r="O3344" s="1">
        <v>44252</v>
      </c>
      <c r="P3344" s="1">
        <f t="shared" si="158"/>
        <v>44234</v>
      </c>
      <c r="Q3344" s="1">
        <f t="shared" si="159"/>
        <v>44247</v>
      </c>
    </row>
    <row r="3345" spans="1:17" x14ac:dyDescent="0.25">
      <c r="A3345" s="73" t="s">
        <v>392</v>
      </c>
      <c r="B3345" s="27" t="s">
        <v>49</v>
      </c>
      <c r="C3345" s="74">
        <v>60760.903444814299</v>
      </c>
      <c r="D3345" s="27">
        <v>4484</v>
      </c>
      <c r="E3345" s="27">
        <v>144</v>
      </c>
      <c r="F3345" s="75">
        <v>16.928178652011354</v>
      </c>
      <c r="G3345" s="27" t="s">
        <v>859</v>
      </c>
      <c r="H3345" s="27" t="s">
        <v>66</v>
      </c>
      <c r="I3345" s="27">
        <v>235455</v>
      </c>
      <c r="J3345" s="27">
        <v>21105</v>
      </c>
      <c r="K3345" s="27">
        <v>167</v>
      </c>
      <c r="L3345" s="122">
        <v>7.9128168680407483E-3</v>
      </c>
      <c r="M3345" s="27" t="s">
        <v>66</v>
      </c>
      <c r="N3345" s="70">
        <v>34734.506571595797</v>
      </c>
      <c r="O3345" s="1">
        <v>44252</v>
      </c>
      <c r="P3345" s="1">
        <f t="shared" si="158"/>
        <v>44234</v>
      </c>
      <c r="Q3345" s="1">
        <f t="shared" si="159"/>
        <v>44247</v>
      </c>
    </row>
    <row r="3346" spans="1:17" x14ac:dyDescent="0.25">
      <c r="A3346" s="73" t="s">
        <v>393</v>
      </c>
      <c r="B3346" s="27" t="s">
        <v>51</v>
      </c>
      <c r="C3346" s="74">
        <v>13066.7339765703</v>
      </c>
      <c r="D3346" s="27">
        <v>608</v>
      </c>
      <c r="E3346" s="27">
        <v>36</v>
      </c>
      <c r="F3346" s="75">
        <v>19.679198918714871</v>
      </c>
      <c r="G3346" s="27" t="s">
        <v>859</v>
      </c>
      <c r="H3346" s="27" t="s">
        <v>64</v>
      </c>
      <c r="I3346" s="27">
        <v>19163</v>
      </c>
      <c r="J3346" s="27">
        <v>1343</v>
      </c>
      <c r="K3346" s="27">
        <v>40</v>
      </c>
      <c r="L3346" s="122">
        <v>2.9784065524944156E-2</v>
      </c>
      <c r="M3346" s="27" t="s">
        <v>64</v>
      </c>
      <c r="N3346" s="70">
        <v>10278.008279713251</v>
      </c>
      <c r="O3346" s="1">
        <v>44252</v>
      </c>
      <c r="P3346" s="1">
        <f t="shared" si="158"/>
        <v>44234</v>
      </c>
      <c r="Q3346" s="1">
        <f t="shared" si="159"/>
        <v>44247</v>
      </c>
    </row>
    <row r="3347" spans="1:17" x14ac:dyDescent="0.25">
      <c r="A3347" s="73" t="s">
        <v>394</v>
      </c>
      <c r="B3347" s="27" t="s">
        <v>49</v>
      </c>
      <c r="C3347" s="74">
        <v>28989.034762338801</v>
      </c>
      <c r="D3347" s="27">
        <v>1694</v>
      </c>
      <c r="E3347" s="27">
        <v>94</v>
      </c>
      <c r="F3347" s="75">
        <v>23.161466979951339</v>
      </c>
      <c r="G3347" s="27" t="s">
        <v>859</v>
      </c>
      <c r="H3347" s="27" t="s">
        <v>64</v>
      </c>
      <c r="I3347" s="27">
        <v>65070</v>
      </c>
      <c r="J3347" s="27">
        <v>4969</v>
      </c>
      <c r="K3347" s="27">
        <v>112</v>
      </c>
      <c r="L3347" s="122">
        <v>2.2539746427852687E-2</v>
      </c>
      <c r="M3347" s="27" t="s">
        <v>68</v>
      </c>
      <c r="N3347" s="70">
        <v>17140.963956673346</v>
      </c>
      <c r="O3347" s="1">
        <v>44252</v>
      </c>
      <c r="P3347" s="1">
        <f t="shared" si="158"/>
        <v>44234</v>
      </c>
      <c r="Q3347" s="1">
        <f t="shared" si="159"/>
        <v>44247</v>
      </c>
    </row>
    <row r="3348" spans="1:17" x14ac:dyDescent="0.25">
      <c r="A3348" s="73" t="s">
        <v>395</v>
      </c>
      <c r="B3348" s="27" t="s">
        <v>54</v>
      </c>
      <c r="C3348" s="74">
        <v>5774.3850978047103</v>
      </c>
      <c r="D3348" s="27">
        <v>238</v>
      </c>
      <c r="E3348" s="27">
        <v>8</v>
      </c>
      <c r="F3348" s="77">
        <v>9.8959207214256555</v>
      </c>
      <c r="G3348" s="27" t="s">
        <v>857</v>
      </c>
      <c r="H3348" s="27" t="s">
        <v>66</v>
      </c>
      <c r="I3348" s="27">
        <v>7151</v>
      </c>
      <c r="J3348" s="27">
        <v>481</v>
      </c>
      <c r="K3348" s="27">
        <v>9</v>
      </c>
      <c r="L3348" s="123">
        <v>1.8711018711018712E-2</v>
      </c>
      <c r="M3348" s="27" t="s">
        <v>66</v>
      </c>
      <c r="N3348" s="70">
        <v>8329.8912672600454</v>
      </c>
      <c r="O3348" s="1">
        <v>44252</v>
      </c>
      <c r="P3348" s="1">
        <f t="shared" si="158"/>
        <v>44234</v>
      </c>
      <c r="Q3348" s="1">
        <f t="shared" si="159"/>
        <v>44247</v>
      </c>
    </row>
    <row r="3349" spans="1:17" x14ac:dyDescent="0.25">
      <c r="A3349" s="73" t="s">
        <v>396</v>
      </c>
      <c r="B3349" s="27" t="s">
        <v>45</v>
      </c>
      <c r="C3349" s="74">
        <v>6352.7152733450803</v>
      </c>
      <c r="D3349" s="27">
        <v>327</v>
      </c>
      <c r="E3349" s="27">
        <v>13</v>
      </c>
      <c r="F3349" s="78">
        <v>14.616921876973731</v>
      </c>
      <c r="G3349" s="27" t="s">
        <v>858</v>
      </c>
      <c r="H3349" s="27" t="s">
        <v>66</v>
      </c>
      <c r="I3349" s="27">
        <v>9254</v>
      </c>
      <c r="J3349" s="27">
        <v>582</v>
      </c>
      <c r="K3349" s="27">
        <v>16</v>
      </c>
      <c r="L3349" s="124">
        <v>2.7491408934707903E-2</v>
      </c>
      <c r="M3349" s="27" t="s">
        <v>66</v>
      </c>
      <c r="N3349" s="70">
        <v>9161.436881044765</v>
      </c>
      <c r="O3349" s="1">
        <v>44252</v>
      </c>
      <c r="P3349" s="1">
        <f t="shared" si="158"/>
        <v>44234</v>
      </c>
      <c r="Q3349" s="1">
        <f t="shared" si="159"/>
        <v>44247</v>
      </c>
    </row>
    <row r="3350" spans="1:17" x14ac:dyDescent="0.25">
      <c r="A3350" s="73" t="s">
        <v>397</v>
      </c>
      <c r="B3350" s="27" t="s">
        <v>45</v>
      </c>
      <c r="C3350" s="74">
        <v>53837.277335062499</v>
      </c>
      <c r="D3350" s="27">
        <v>6425</v>
      </c>
      <c r="E3350" s="27">
        <v>224</v>
      </c>
      <c r="F3350" s="69">
        <v>29.71918490681124</v>
      </c>
      <c r="G3350" s="27" t="s">
        <v>860</v>
      </c>
      <c r="H3350" s="27" t="s">
        <v>66</v>
      </c>
      <c r="I3350" s="27">
        <v>98243</v>
      </c>
      <c r="J3350" s="27">
        <v>5420</v>
      </c>
      <c r="K3350" s="27">
        <v>287</v>
      </c>
      <c r="L3350" s="72">
        <v>5.29520295202952E-2</v>
      </c>
      <c r="M3350" s="27" t="s">
        <v>66</v>
      </c>
      <c r="N3350" s="70">
        <v>10067.373887182306</v>
      </c>
      <c r="O3350" s="1">
        <v>44252</v>
      </c>
      <c r="P3350" s="1">
        <f t="shared" si="158"/>
        <v>44234</v>
      </c>
      <c r="Q3350" s="1">
        <f t="shared" si="159"/>
        <v>44247</v>
      </c>
    </row>
    <row r="3351" spans="1:17" x14ac:dyDescent="0.25">
      <c r="A3351" s="73" t="s">
        <v>398</v>
      </c>
      <c r="B3351" s="27" t="s">
        <v>52</v>
      </c>
      <c r="C3351" s="74">
        <v>27401.822881354499</v>
      </c>
      <c r="D3351" s="27">
        <v>1697</v>
      </c>
      <c r="E3351" s="27">
        <v>98</v>
      </c>
      <c r="F3351" s="69">
        <v>25.545745734905587</v>
      </c>
      <c r="G3351" s="27" t="s">
        <v>860</v>
      </c>
      <c r="H3351" s="27" t="s">
        <v>66</v>
      </c>
      <c r="I3351" s="27">
        <v>35752</v>
      </c>
      <c r="J3351" s="27">
        <v>2096</v>
      </c>
      <c r="K3351" s="27">
        <v>114</v>
      </c>
      <c r="L3351" s="72">
        <v>5.4389312977099237E-2</v>
      </c>
      <c r="M3351" s="27" t="s">
        <v>64</v>
      </c>
      <c r="N3351" s="70">
        <v>7649.1261514803009</v>
      </c>
      <c r="O3351" s="1">
        <v>44252</v>
      </c>
      <c r="P3351" s="1">
        <f t="shared" si="158"/>
        <v>44234</v>
      </c>
      <c r="Q3351" s="1">
        <f t="shared" si="159"/>
        <v>44247</v>
      </c>
    </row>
    <row r="3352" spans="1:17" x14ac:dyDescent="0.25">
      <c r="A3352" s="73" t="s">
        <v>399</v>
      </c>
      <c r="B3352" s="27" t="s">
        <v>48</v>
      </c>
      <c r="C3352" s="74">
        <v>443.669002305216</v>
      </c>
      <c r="D3352" s="27">
        <v>6</v>
      </c>
      <c r="E3352" s="27" t="s">
        <v>574</v>
      </c>
      <c r="F3352" s="77">
        <v>16.099518122168273</v>
      </c>
      <c r="G3352" s="27" t="s">
        <v>857</v>
      </c>
      <c r="H3352" s="27" t="s">
        <v>64</v>
      </c>
      <c r="I3352" s="27">
        <v>254</v>
      </c>
      <c r="J3352" s="27">
        <v>12</v>
      </c>
      <c r="K3352" s="27">
        <v>1</v>
      </c>
      <c r="L3352" s="123">
        <v>8.3333333333333329E-2</v>
      </c>
      <c r="M3352" s="27" t="s">
        <v>64</v>
      </c>
      <c r="N3352" s="70">
        <v>2704.7190445242704</v>
      </c>
      <c r="O3352" s="1">
        <v>44252</v>
      </c>
      <c r="P3352" s="1">
        <f t="shared" si="158"/>
        <v>44234</v>
      </c>
      <c r="Q3352" s="1">
        <f t="shared" si="159"/>
        <v>44247</v>
      </c>
    </row>
    <row r="3353" spans="1:17" x14ac:dyDescent="0.25">
      <c r="A3353" s="73" t="s">
        <v>400</v>
      </c>
      <c r="B3353" s="27" t="s">
        <v>45</v>
      </c>
      <c r="C3353" s="74">
        <v>10425.3705682952</v>
      </c>
      <c r="D3353" s="27">
        <v>1239</v>
      </c>
      <c r="E3353" s="27">
        <v>31</v>
      </c>
      <c r="F3353" s="75">
        <v>21.239395758455064</v>
      </c>
      <c r="G3353" s="27" t="s">
        <v>859</v>
      </c>
      <c r="H3353" s="27" t="s">
        <v>66</v>
      </c>
      <c r="I3353" s="27">
        <v>18236</v>
      </c>
      <c r="J3353" s="27">
        <v>1236</v>
      </c>
      <c r="K3353" s="27">
        <v>34</v>
      </c>
      <c r="L3353" s="122">
        <v>2.7508090614886731E-2</v>
      </c>
      <c r="M3353" s="27" t="s">
        <v>66</v>
      </c>
      <c r="N3353" s="70">
        <v>11855.69368400989</v>
      </c>
      <c r="O3353" s="1">
        <v>44252</v>
      </c>
      <c r="P3353" s="1">
        <f t="shared" si="158"/>
        <v>44234</v>
      </c>
      <c r="Q3353" s="1">
        <f t="shared" si="159"/>
        <v>44247</v>
      </c>
    </row>
    <row r="3354" spans="1:17" x14ac:dyDescent="0.25">
      <c r="A3354" s="73" t="s">
        <v>401</v>
      </c>
      <c r="B3354" s="27" t="s">
        <v>54</v>
      </c>
      <c r="C3354" s="74">
        <v>29332.514862373799</v>
      </c>
      <c r="D3354" s="27">
        <v>2471</v>
      </c>
      <c r="E3354" s="27">
        <v>75</v>
      </c>
      <c r="F3354" s="75">
        <v>18.263496608723166</v>
      </c>
      <c r="G3354" s="27" t="s">
        <v>859</v>
      </c>
      <c r="H3354" s="27" t="s">
        <v>66</v>
      </c>
      <c r="I3354" s="27">
        <v>40928</v>
      </c>
      <c r="J3354" s="27">
        <v>2301</v>
      </c>
      <c r="K3354" s="27">
        <v>82</v>
      </c>
      <c r="L3354" s="122">
        <v>3.5636679704476315E-2</v>
      </c>
      <c r="M3354" s="27" t="s">
        <v>68</v>
      </c>
      <c r="N3354" s="70">
        <v>7844.5370633787743</v>
      </c>
      <c r="O3354" s="1">
        <v>44252</v>
      </c>
      <c r="P3354" s="1">
        <f t="shared" si="158"/>
        <v>44234</v>
      </c>
      <c r="Q3354" s="1">
        <f t="shared" si="159"/>
        <v>44247</v>
      </c>
    </row>
    <row r="3355" spans="1:17" x14ac:dyDescent="0.25">
      <c r="A3355" s="73" t="s">
        <v>402</v>
      </c>
      <c r="B3355" s="27" t="s">
        <v>54</v>
      </c>
      <c r="C3355" s="74">
        <v>13670.6546508352</v>
      </c>
      <c r="D3355" s="27">
        <v>1048</v>
      </c>
      <c r="E3355" s="27">
        <v>44</v>
      </c>
      <c r="F3355" s="75">
        <v>22.989807168196823</v>
      </c>
      <c r="G3355" s="27" t="s">
        <v>859</v>
      </c>
      <c r="H3355" s="27" t="s">
        <v>66</v>
      </c>
      <c r="I3355" s="27">
        <v>20193</v>
      </c>
      <c r="J3355" s="27">
        <v>1398</v>
      </c>
      <c r="K3355" s="27">
        <v>52</v>
      </c>
      <c r="L3355" s="122">
        <v>3.7195994277539342E-2</v>
      </c>
      <c r="M3355" s="27" t="s">
        <v>66</v>
      </c>
      <c r="N3355" s="70">
        <v>10226.284224907913</v>
      </c>
      <c r="O3355" s="1">
        <v>44252</v>
      </c>
      <c r="P3355" s="1">
        <f t="shared" si="158"/>
        <v>44234</v>
      </c>
      <c r="Q3355" s="1">
        <f t="shared" si="159"/>
        <v>44247</v>
      </c>
    </row>
    <row r="3356" spans="1:17" x14ac:dyDescent="0.25">
      <c r="A3356" s="73" t="s">
        <v>403</v>
      </c>
      <c r="B3356" s="27" t="s">
        <v>51</v>
      </c>
      <c r="C3356" s="74">
        <v>7866.2595778054301</v>
      </c>
      <c r="D3356" s="27">
        <v>374</v>
      </c>
      <c r="E3356" s="27">
        <v>19</v>
      </c>
      <c r="F3356" s="75">
        <v>17.25270878388023</v>
      </c>
      <c r="G3356" s="27" t="s">
        <v>859</v>
      </c>
      <c r="H3356" s="27" t="s">
        <v>64</v>
      </c>
      <c r="I3356" s="27">
        <v>11313</v>
      </c>
      <c r="J3356" s="27">
        <v>861</v>
      </c>
      <c r="K3356" s="27">
        <v>23</v>
      </c>
      <c r="L3356" s="122">
        <v>2.6713124274099883E-2</v>
      </c>
      <c r="M3356" s="27" t="s">
        <v>64</v>
      </c>
      <c r="N3356" s="70">
        <v>10945.481667415383</v>
      </c>
      <c r="O3356" s="1">
        <v>44252</v>
      </c>
      <c r="P3356" s="1">
        <f t="shared" si="158"/>
        <v>44234</v>
      </c>
      <c r="Q3356" s="1">
        <f t="shared" si="159"/>
        <v>44247</v>
      </c>
    </row>
    <row r="3357" spans="1:17" x14ac:dyDescent="0.25">
      <c r="A3357" s="73" t="s">
        <v>404</v>
      </c>
      <c r="B3357" s="27" t="s">
        <v>54</v>
      </c>
      <c r="C3357" s="74">
        <v>3588.8356725713106</v>
      </c>
      <c r="D3357" s="27">
        <v>163</v>
      </c>
      <c r="E3357" s="27">
        <v>11</v>
      </c>
      <c r="F3357" s="78">
        <v>21.893292348806295</v>
      </c>
      <c r="G3357" s="27" t="s">
        <v>858</v>
      </c>
      <c r="H3357" s="27" t="s">
        <v>64</v>
      </c>
      <c r="I3357" s="27">
        <v>3580</v>
      </c>
      <c r="J3357" s="27">
        <v>247</v>
      </c>
      <c r="K3357" s="27">
        <v>11</v>
      </c>
      <c r="L3357" s="124">
        <v>4.4534412955465584E-2</v>
      </c>
      <c r="M3357" s="27" t="s">
        <v>64</v>
      </c>
      <c r="N3357" s="70">
        <v>6882.4549947429241</v>
      </c>
      <c r="O3357" s="1">
        <v>44252</v>
      </c>
      <c r="P3357" s="1">
        <f t="shared" si="158"/>
        <v>44234</v>
      </c>
      <c r="Q3357" s="1">
        <f t="shared" si="159"/>
        <v>44247</v>
      </c>
    </row>
    <row r="3358" spans="1:17" x14ac:dyDescent="0.25">
      <c r="A3358" s="73" t="s">
        <v>405</v>
      </c>
      <c r="B3358" s="27" t="s">
        <v>51</v>
      </c>
      <c r="C3358" s="74">
        <v>28747.259811021901</v>
      </c>
      <c r="D3358" s="27">
        <v>1993</v>
      </c>
      <c r="E3358" s="27">
        <v>103</v>
      </c>
      <c r="F3358" s="75">
        <v>25.592501356675658</v>
      </c>
      <c r="G3358" s="27" t="s">
        <v>859</v>
      </c>
      <c r="H3358" s="27" t="s">
        <v>66</v>
      </c>
      <c r="I3358" s="27">
        <v>84070</v>
      </c>
      <c r="J3358" s="27">
        <v>7723</v>
      </c>
      <c r="K3358" s="27">
        <v>119</v>
      </c>
      <c r="L3358" s="122">
        <v>1.5408520005179335E-2</v>
      </c>
      <c r="M3358" s="27" t="s">
        <v>66</v>
      </c>
      <c r="N3358" s="70">
        <v>26865.169239674618</v>
      </c>
      <c r="O3358" s="1">
        <v>44252</v>
      </c>
      <c r="P3358" s="1">
        <f t="shared" si="158"/>
        <v>44234</v>
      </c>
      <c r="Q3358" s="1">
        <f t="shared" si="159"/>
        <v>44247</v>
      </c>
    </row>
    <row r="3359" spans="1:17" x14ac:dyDescent="0.25">
      <c r="A3359" s="73" t="s">
        <v>406</v>
      </c>
      <c r="B3359" s="27" t="s">
        <v>46</v>
      </c>
      <c r="C3359" s="74">
        <v>97.256701128622794</v>
      </c>
      <c r="D3359" s="27" t="s">
        <v>574</v>
      </c>
      <c r="E3359" s="27">
        <v>0</v>
      </c>
      <c r="F3359" s="76">
        <v>0</v>
      </c>
      <c r="G3359" s="27" t="s">
        <v>857</v>
      </c>
      <c r="H3359" s="27" t="s">
        <v>68</v>
      </c>
      <c r="I3359" s="27">
        <v>95</v>
      </c>
      <c r="J3359" s="27">
        <v>6</v>
      </c>
      <c r="K3359" s="27">
        <v>0</v>
      </c>
      <c r="L3359" s="141">
        <v>0</v>
      </c>
      <c r="M3359" s="27" t="s">
        <v>68</v>
      </c>
      <c r="N3359" s="70">
        <v>6169.2407107916915</v>
      </c>
      <c r="O3359" s="1">
        <v>44252</v>
      </c>
      <c r="P3359" s="1">
        <f t="shared" si="158"/>
        <v>44234</v>
      </c>
      <c r="Q3359" s="1">
        <f t="shared" si="159"/>
        <v>44247</v>
      </c>
    </row>
    <row r="3360" spans="1:17" x14ac:dyDescent="0.25">
      <c r="A3360" s="73" t="s">
        <v>407</v>
      </c>
      <c r="B3360" s="27" t="s">
        <v>47</v>
      </c>
      <c r="C3360" s="74">
        <v>8389.5626394437495</v>
      </c>
      <c r="D3360" s="27">
        <v>417</v>
      </c>
      <c r="E3360" s="27">
        <v>17</v>
      </c>
      <c r="F3360" s="75">
        <v>14.473766589174959</v>
      </c>
      <c r="G3360" s="27" t="s">
        <v>859</v>
      </c>
      <c r="H3360" s="27" t="s">
        <v>66</v>
      </c>
      <c r="I3360" s="27">
        <v>10259</v>
      </c>
      <c r="J3360" s="27">
        <v>580</v>
      </c>
      <c r="K3360" s="27">
        <v>23</v>
      </c>
      <c r="L3360" s="122">
        <v>3.9655172413793106E-2</v>
      </c>
      <c r="M3360" s="27" t="s">
        <v>68</v>
      </c>
      <c r="N3360" s="70">
        <v>6913.3520414176865</v>
      </c>
      <c r="O3360" s="1">
        <v>44252</v>
      </c>
      <c r="P3360" s="1">
        <f t="shared" si="158"/>
        <v>44234</v>
      </c>
      <c r="Q3360" s="1">
        <f t="shared" si="159"/>
        <v>44247</v>
      </c>
    </row>
    <row r="3361" spans="1:17" x14ac:dyDescent="0.25">
      <c r="A3361" s="73" t="s">
        <v>408</v>
      </c>
      <c r="B3361" s="27" t="s">
        <v>46</v>
      </c>
      <c r="C3361" s="74">
        <v>8452.8586639732803</v>
      </c>
      <c r="D3361" s="27">
        <v>230</v>
      </c>
      <c r="E3361" s="27">
        <v>15</v>
      </c>
      <c r="F3361" s="78">
        <v>12.675339953276168</v>
      </c>
      <c r="G3361" s="27" t="s">
        <v>858</v>
      </c>
      <c r="H3361" s="27" t="s">
        <v>66</v>
      </c>
      <c r="I3361" s="27">
        <v>12630</v>
      </c>
      <c r="J3361" s="27">
        <v>1067</v>
      </c>
      <c r="K3361" s="27">
        <v>17</v>
      </c>
      <c r="L3361" s="124">
        <v>1.5932521087160263E-2</v>
      </c>
      <c r="M3361" s="27" t="s">
        <v>66</v>
      </c>
      <c r="N3361" s="70">
        <v>12622.948548135962</v>
      </c>
      <c r="O3361" s="1">
        <v>44252</v>
      </c>
      <c r="P3361" s="1">
        <f t="shared" si="158"/>
        <v>44234</v>
      </c>
      <c r="Q3361" s="1">
        <f t="shared" si="159"/>
        <v>44247</v>
      </c>
    </row>
    <row r="3362" spans="1:17" x14ac:dyDescent="0.25">
      <c r="A3362" s="73" t="s">
        <v>409</v>
      </c>
      <c r="B3362" s="27" t="s">
        <v>42</v>
      </c>
      <c r="C3362" s="74">
        <v>925.93893955999795</v>
      </c>
      <c r="D3362" s="27">
        <v>16</v>
      </c>
      <c r="E3362" s="27">
        <v>0</v>
      </c>
      <c r="F3362" s="76">
        <v>0</v>
      </c>
      <c r="G3362" s="27" t="s">
        <v>857</v>
      </c>
      <c r="H3362" s="27" t="s">
        <v>68</v>
      </c>
      <c r="I3362" s="27">
        <v>1166</v>
      </c>
      <c r="J3362" s="27">
        <v>78</v>
      </c>
      <c r="K3362" s="27">
        <v>0</v>
      </c>
      <c r="L3362" s="141">
        <v>0</v>
      </c>
      <c r="M3362" s="27" t="s">
        <v>68</v>
      </c>
      <c r="N3362" s="70">
        <v>8423.8816046623178</v>
      </c>
      <c r="O3362" s="1">
        <v>44252</v>
      </c>
      <c r="P3362" s="1">
        <f t="shared" si="158"/>
        <v>44234</v>
      </c>
      <c r="Q3362" s="1">
        <f t="shared" si="159"/>
        <v>44247</v>
      </c>
    </row>
    <row r="3363" spans="1:17" x14ac:dyDescent="0.25">
      <c r="A3363" s="73" t="s">
        <v>410</v>
      </c>
      <c r="B3363" s="27" t="s">
        <v>47</v>
      </c>
      <c r="C3363" s="74">
        <v>886.62872007655199</v>
      </c>
      <c r="D3363" s="27">
        <v>18</v>
      </c>
      <c r="E3363" s="27" t="s">
        <v>574</v>
      </c>
      <c r="F3363" s="77">
        <v>8.0561987008952567</v>
      </c>
      <c r="G3363" s="27" t="s">
        <v>857</v>
      </c>
      <c r="H3363" s="27" t="s">
        <v>66</v>
      </c>
      <c r="I3363" s="27">
        <v>358</v>
      </c>
      <c r="J3363" s="27">
        <v>29</v>
      </c>
      <c r="K3363" s="27">
        <v>1</v>
      </c>
      <c r="L3363" s="123">
        <v>3.4482758620689655E-2</v>
      </c>
      <c r="M3363" s="27" t="s">
        <v>66</v>
      </c>
      <c r="N3363" s="70">
        <v>3270.8166725634742</v>
      </c>
      <c r="O3363" s="1">
        <v>44252</v>
      </c>
      <c r="P3363" s="1">
        <f t="shared" ref="P3363:P3426" si="160">O3363-18</f>
        <v>44234</v>
      </c>
      <c r="Q3363" s="1">
        <f t="shared" ref="Q3363:Q3426" si="161">O3363-5</f>
        <v>44247</v>
      </c>
    </row>
    <row r="3364" spans="1:17" x14ac:dyDescent="0.25">
      <c r="A3364" s="73" t="s">
        <v>411</v>
      </c>
      <c r="B3364" s="27" t="s">
        <v>42</v>
      </c>
      <c r="C3364" s="74">
        <v>131.34792406884699</v>
      </c>
      <c r="D3364" s="27">
        <v>6</v>
      </c>
      <c r="E3364" s="27">
        <v>0</v>
      </c>
      <c r="F3364" s="76">
        <v>0</v>
      </c>
      <c r="G3364" s="27" t="s">
        <v>857</v>
      </c>
      <c r="H3364" s="27" t="s">
        <v>68</v>
      </c>
      <c r="I3364" s="27">
        <v>60</v>
      </c>
      <c r="J3364" s="27">
        <v>3</v>
      </c>
      <c r="K3364" s="27">
        <v>0</v>
      </c>
      <c r="L3364" s="141">
        <v>0</v>
      </c>
      <c r="M3364" s="27" t="s">
        <v>68</v>
      </c>
      <c r="N3364" s="70">
        <v>2284.0102127746823</v>
      </c>
      <c r="O3364" s="1">
        <v>44252</v>
      </c>
      <c r="P3364" s="1">
        <f t="shared" si="160"/>
        <v>44234</v>
      </c>
      <c r="Q3364" s="1">
        <f t="shared" si="161"/>
        <v>44247</v>
      </c>
    </row>
    <row r="3365" spans="1:17" x14ac:dyDescent="0.25">
      <c r="A3365" s="73" t="s">
        <v>412</v>
      </c>
      <c r="B3365" s="27" t="s">
        <v>45</v>
      </c>
      <c r="C3365" s="74">
        <v>3233.6975298580801</v>
      </c>
      <c r="D3365" s="27">
        <v>214</v>
      </c>
      <c r="E3365" s="27">
        <v>6</v>
      </c>
      <c r="F3365" s="77">
        <v>13.253293624844302</v>
      </c>
      <c r="G3365" s="27" t="s">
        <v>857</v>
      </c>
      <c r="H3365" s="27" t="s">
        <v>66</v>
      </c>
      <c r="I3365" s="27">
        <v>7651</v>
      </c>
      <c r="J3365" s="27">
        <v>598</v>
      </c>
      <c r="K3365" s="27">
        <v>6</v>
      </c>
      <c r="L3365" s="123">
        <v>1.0033444816053512E-2</v>
      </c>
      <c r="M3365" s="27" t="s">
        <v>66</v>
      </c>
      <c r="N3365" s="70">
        <v>18492.762371199413</v>
      </c>
      <c r="O3365" s="1">
        <v>44252</v>
      </c>
      <c r="P3365" s="1">
        <f t="shared" si="160"/>
        <v>44234</v>
      </c>
      <c r="Q3365" s="1">
        <f t="shared" si="161"/>
        <v>44247</v>
      </c>
    </row>
    <row r="3366" spans="1:17" x14ac:dyDescent="0.25">
      <c r="A3366" s="73" t="s">
        <v>50</v>
      </c>
      <c r="B3366" s="27" t="s">
        <v>50</v>
      </c>
      <c r="C3366" s="74">
        <v>11415.7638709039</v>
      </c>
      <c r="D3366" s="27">
        <v>1152</v>
      </c>
      <c r="E3366" s="27">
        <v>35</v>
      </c>
      <c r="F3366" s="75">
        <v>21.899541969082883</v>
      </c>
      <c r="G3366" s="27" t="s">
        <v>859</v>
      </c>
      <c r="H3366" s="27" t="s">
        <v>66</v>
      </c>
      <c r="I3366" s="27">
        <v>22068</v>
      </c>
      <c r="J3366" s="27">
        <v>1353</v>
      </c>
      <c r="K3366" s="27">
        <v>37</v>
      </c>
      <c r="L3366" s="122">
        <v>2.7346637102734665E-2</v>
      </c>
      <c r="M3366" s="27" t="s">
        <v>66</v>
      </c>
      <c r="N3366" s="70">
        <v>11852.032113667654</v>
      </c>
      <c r="O3366" s="1">
        <v>44252</v>
      </c>
      <c r="P3366" s="1">
        <f t="shared" si="160"/>
        <v>44234</v>
      </c>
      <c r="Q3366" s="1">
        <f t="shared" si="161"/>
        <v>44247</v>
      </c>
    </row>
    <row r="3367" spans="1:17" x14ac:dyDescent="0.25">
      <c r="A3367" s="73" t="s">
        <v>413</v>
      </c>
      <c r="B3367" s="27" t="s">
        <v>49</v>
      </c>
      <c r="C3367" s="74">
        <v>36015.912175260899</v>
      </c>
      <c r="D3367" s="27">
        <v>1661</v>
      </c>
      <c r="E3367" s="27">
        <v>76</v>
      </c>
      <c r="F3367" s="75">
        <v>15.072702871316634</v>
      </c>
      <c r="G3367" s="27" t="s">
        <v>859</v>
      </c>
      <c r="H3367" s="27" t="s">
        <v>66</v>
      </c>
      <c r="I3367" s="27">
        <v>68771</v>
      </c>
      <c r="J3367" s="27">
        <v>5717</v>
      </c>
      <c r="K3367" s="27">
        <v>87</v>
      </c>
      <c r="L3367" s="122">
        <v>1.5217771558509709E-2</v>
      </c>
      <c r="M3367" s="27" t="s">
        <v>66</v>
      </c>
      <c r="N3367" s="70">
        <v>15873.539373874226</v>
      </c>
      <c r="O3367" s="1">
        <v>44252</v>
      </c>
      <c r="P3367" s="1">
        <f t="shared" si="160"/>
        <v>44234</v>
      </c>
      <c r="Q3367" s="1">
        <f t="shared" si="161"/>
        <v>44247</v>
      </c>
    </row>
    <row r="3368" spans="1:17" x14ac:dyDescent="0.25">
      <c r="A3368" s="73" t="s">
        <v>414</v>
      </c>
      <c r="B3368" s="27" t="s">
        <v>51</v>
      </c>
      <c r="C3368" s="74">
        <v>29233.8947796506</v>
      </c>
      <c r="D3368" s="27">
        <v>1419</v>
      </c>
      <c r="E3368" s="27">
        <v>97</v>
      </c>
      <c r="F3368" s="75">
        <v>23.700473306055446</v>
      </c>
      <c r="G3368" s="27" t="s">
        <v>859</v>
      </c>
      <c r="H3368" s="27" t="s">
        <v>64</v>
      </c>
      <c r="I3368" s="27">
        <v>73199</v>
      </c>
      <c r="J3368" s="27">
        <v>7214</v>
      </c>
      <c r="K3368" s="27">
        <v>102</v>
      </c>
      <c r="L3368" s="122">
        <v>1.4139173828666482E-2</v>
      </c>
      <c r="M3368" s="27" t="s">
        <v>66</v>
      </c>
      <c r="N3368" s="70">
        <v>24676.835072354395</v>
      </c>
      <c r="O3368" s="1">
        <v>44252</v>
      </c>
      <c r="P3368" s="1">
        <f t="shared" si="160"/>
        <v>44234</v>
      </c>
      <c r="Q3368" s="1">
        <f t="shared" si="161"/>
        <v>44247</v>
      </c>
    </row>
    <row r="3369" spans="1:17" x14ac:dyDescent="0.25">
      <c r="A3369" s="73" t="s">
        <v>415</v>
      </c>
      <c r="B3369" s="27" t="s">
        <v>42</v>
      </c>
      <c r="C3369" s="74">
        <v>175.92213223044999</v>
      </c>
      <c r="D3369" s="27" t="s">
        <v>574</v>
      </c>
      <c r="E3369" s="27">
        <v>0</v>
      </c>
      <c r="F3369" s="76">
        <v>0</v>
      </c>
      <c r="G3369" s="27" t="s">
        <v>857</v>
      </c>
      <c r="H3369" s="27" t="s">
        <v>68</v>
      </c>
      <c r="I3369" s="27">
        <v>125</v>
      </c>
      <c r="J3369" s="27">
        <v>5</v>
      </c>
      <c r="K3369" s="27">
        <v>0</v>
      </c>
      <c r="L3369" s="141">
        <v>0</v>
      </c>
      <c r="M3369" s="27" t="s">
        <v>68</v>
      </c>
      <c r="N3369" s="70">
        <v>2842.1665521028517</v>
      </c>
      <c r="O3369" s="1">
        <v>44252</v>
      </c>
      <c r="P3369" s="1">
        <f t="shared" si="160"/>
        <v>44234</v>
      </c>
      <c r="Q3369" s="1">
        <f t="shared" si="161"/>
        <v>44247</v>
      </c>
    </row>
    <row r="3370" spans="1:17" x14ac:dyDescent="0.25">
      <c r="A3370" s="73" t="s">
        <v>416</v>
      </c>
      <c r="B3370" s="27" t="s">
        <v>43</v>
      </c>
      <c r="C3370" s="74">
        <v>99979.827942427306</v>
      </c>
      <c r="D3370" s="27">
        <v>12313</v>
      </c>
      <c r="E3370" s="27">
        <v>443</v>
      </c>
      <c r="F3370" s="69">
        <v>31.649241446062963</v>
      </c>
      <c r="G3370" s="27" t="s">
        <v>860</v>
      </c>
      <c r="H3370" s="27" t="s">
        <v>66</v>
      </c>
      <c r="I3370" s="27">
        <v>159665</v>
      </c>
      <c r="J3370" s="27">
        <v>9714</v>
      </c>
      <c r="K3370" s="27">
        <v>529</v>
      </c>
      <c r="L3370" s="72">
        <v>5.4457484043648342E-2</v>
      </c>
      <c r="M3370" s="27" t="s">
        <v>66</v>
      </c>
      <c r="N3370" s="70">
        <v>9715.9599090265892</v>
      </c>
      <c r="O3370" s="1">
        <v>44252</v>
      </c>
      <c r="P3370" s="1">
        <f t="shared" si="160"/>
        <v>44234</v>
      </c>
      <c r="Q3370" s="1">
        <f t="shared" si="161"/>
        <v>44247</v>
      </c>
    </row>
    <row r="3371" spans="1:17" x14ac:dyDescent="0.25">
      <c r="A3371" s="73" t="s">
        <v>417</v>
      </c>
      <c r="B3371" s="27" t="s">
        <v>54</v>
      </c>
      <c r="C3371" s="74">
        <v>1061.2180254191501</v>
      </c>
      <c r="D3371" s="27">
        <v>26</v>
      </c>
      <c r="E3371" s="27">
        <v>0</v>
      </c>
      <c r="F3371" s="76">
        <v>0</v>
      </c>
      <c r="G3371" s="27" t="s">
        <v>857</v>
      </c>
      <c r="H3371" s="27" t="s">
        <v>66</v>
      </c>
      <c r="I3371" s="27">
        <v>1043</v>
      </c>
      <c r="J3371" s="27">
        <v>72</v>
      </c>
      <c r="K3371" s="27">
        <v>0</v>
      </c>
      <c r="L3371" s="141">
        <v>0</v>
      </c>
      <c r="M3371" s="27" t="s">
        <v>66</v>
      </c>
      <c r="N3371" s="70">
        <v>6784.656712890087</v>
      </c>
      <c r="O3371" s="1">
        <v>44252</v>
      </c>
      <c r="P3371" s="1">
        <f t="shared" si="160"/>
        <v>44234</v>
      </c>
      <c r="Q3371" s="1">
        <f t="shared" si="161"/>
        <v>44247</v>
      </c>
    </row>
    <row r="3372" spans="1:17" x14ac:dyDescent="0.25">
      <c r="A3372" s="73" t="s">
        <v>418</v>
      </c>
      <c r="B3372" s="27" t="s">
        <v>42</v>
      </c>
      <c r="C3372" s="74">
        <v>1523.2863267425901</v>
      </c>
      <c r="D3372" s="27">
        <v>23</v>
      </c>
      <c r="E3372" s="27">
        <v>0</v>
      </c>
      <c r="F3372" s="76">
        <v>0</v>
      </c>
      <c r="G3372" s="27" t="s">
        <v>857</v>
      </c>
      <c r="H3372" s="27" t="s">
        <v>68</v>
      </c>
      <c r="I3372" s="27">
        <v>1148</v>
      </c>
      <c r="J3372" s="27">
        <v>93</v>
      </c>
      <c r="K3372" s="27">
        <v>0</v>
      </c>
      <c r="L3372" s="141">
        <v>0</v>
      </c>
      <c r="M3372" s="27" t="s">
        <v>68</v>
      </c>
      <c r="N3372" s="70">
        <v>6105.2212159530172</v>
      </c>
      <c r="O3372" s="1">
        <v>44252</v>
      </c>
      <c r="P3372" s="1">
        <f t="shared" si="160"/>
        <v>44234</v>
      </c>
      <c r="Q3372" s="1">
        <f t="shared" si="161"/>
        <v>44247</v>
      </c>
    </row>
    <row r="3373" spans="1:17" x14ac:dyDescent="0.25">
      <c r="A3373" s="73" t="s">
        <v>419</v>
      </c>
      <c r="B3373" s="27" t="s">
        <v>46</v>
      </c>
      <c r="C3373" s="74">
        <v>975.18088894142284</v>
      </c>
      <c r="D3373" s="27">
        <v>11</v>
      </c>
      <c r="E3373" s="27" t="s">
        <v>574</v>
      </c>
      <c r="F3373" s="77">
        <v>7.3246484050880536</v>
      </c>
      <c r="G3373" s="27" t="s">
        <v>857</v>
      </c>
      <c r="H3373" s="27" t="s">
        <v>68</v>
      </c>
      <c r="I3373" s="27">
        <v>1160</v>
      </c>
      <c r="J3373" s="27">
        <v>91</v>
      </c>
      <c r="K3373" s="27">
        <v>1</v>
      </c>
      <c r="L3373" s="123">
        <v>1.098901098901099E-2</v>
      </c>
      <c r="M3373" s="27" t="s">
        <v>66</v>
      </c>
      <c r="N3373" s="70">
        <v>9331.6020680821803</v>
      </c>
      <c r="O3373" s="1">
        <v>44252</v>
      </c>
      <c r="P3373" s="1">
        <f t="shared" si="160"/>
        <v>44234</v>
      </c>
      <c r="Q3373" s="1">
        <f t="shared" si="161"/>
        <v>44247</v>
      </c>
    </row>
    <row r="3374" spans="1:17" x14ac:dyDescent="0.25">
      <c r="A3374" s="73" t="s">
        <v>420</v>
      </c>
      <c r="B3374" s="27" t="s">
        <v>45</v>
      </c>
      <c r="C3374" s="74">
        <v>6604.9424871170804</v>
      </c>
      <c r="D3374" s="27">
        <v>267</v>
      </c>
      <c r="E3374" s="27">
        <v>13</v>
      </c>
      <c r="F3374" s="78">
        <v>14.058736020527119</v>
      </c>
      <c r="G3374" s="27" t="s">
        <v>858</v>
      </c>
      <c r="H3374" s="27" t="s">
        <v>68</v>
      </c>
      <c r="I3374" s="27">
        <v>11748</v>
      </c>
      <c r="J3374" s="27">
        <v>1062</v>
      </c>
      <c r="K3374" s="27">
        <v>16</v>
      </c>
      <c r="L3374" s="124">
        <v>1.5065913370998116E-2</v>
      </c>
      <c r="M3374" s="27" t="s">
        <v>64</v>
      </c>
      <c r="N3374" s="70">
        <v>16078.868242553628</v>
      </c>
      <c r="O3374" s="1">
        <v>44252</v>
      </c>
      <c r="P3374" s="1">
        <f t="shared" si="160"/>
        <v>44234</v>
      </c>
      <c r="Q3374" s="1">
        <f t="shared" si="161"/>
        <v>44247</v>
      </c>
    </row>
    <row r="3375" spans="1:17" x14ac:dyDescent="0.25">
      <c r="A3375" s="73" t="s">
        <v>421</v>
      </c>
      <c r="B3375" s="27" t="s">
        <v>45</v>
      </c>
      <c r="C3375" s="74">
        <v>17758.791021044799</v>
      </c>
      <c r="D3375" s="27">
        <v>905</v>
      </c>
      <c r="E3375" s="27">
        <v>44</v>
      </c>
      <c r="F3375" s="75">
        <v>17.697472418774144</v>
      </c>
      <c r="G3375" s="27" t="s">
        <v>859</v>
      </c>
      <c r="H3375" s="27" t="s">
        <v>66</v>
      </c>
      <c r="I3375" s="27">
        <v>35168</v>
      </c>
      <c r="J3375" s="27">
        <v>2287</v>
      </c>
      <c r="K3375" s="27">
        <v>49</v>
      </c>
      <c r="L3375" s="122">
        <v>2.1425448185395716E-2</v>
      </c>
      <c r="M3375" s="27" t="s">
        <v>64</v>
      </c>
      <c r="N3375" s="70">
        <v>12878.12890691615</v>
      </c>
      <c r="O3375" s="1">
        <v>44252</v>
      </c>
      <c r="P3375" s="1">
        <f t="shared" si="160"/>
        <v>44234</v>
      </c>
      <c r="Q3375" s="1">
        <f t="shared" si="161"/>
        <v>44247</v>
      </c>
    </row>
    <row r="3376" spans="1:17" x14ac:dyDescent="0.25">
      <c r="A3376" s="73" t="s">
        <v>422</v>
      </c>
      <c r="B3376" s="27" t="s">
        <v>49</v>
      </c>
      <c r="C3376" s="74">
        <v>91690.005605087994</v>
      </c>
      <c r="D3376" s="27">
        <v>3528</v>
      </c>
      <c r="E3376" s="27">
        <v>209</v>
      </c>
      <c r="F3376" s="75">
        <v>16.281568890800706</v>
      </c>
      <c r="G3376" s="27" t="s">
        <v>859</v>
      </c>
      <c r="H3376" s="27" t="s">
        <v>66</v>
      </c>
      <c r="I3376" s="27">
        <v>343968</v>
      </c>
      <c r="J3376" s="27">
        <v>35556</v>
      </c>
      <c r="K3376" s="27">
        <v>235</v>
      </c>
      <c r="L3376" s="122">
        <v>6.6092923838452023E-3</v>
      </c>
      <c r="M3376" s="27" t="s">
        <v>68</v>
      </c>
      <c r="N3376" s="70">
        <v>38778.490376738453</v>
      </c>
      <c r="O3376" s="1">
        <v>44252</v>
      </c>
      <c r="P3376" s="1">
        <f t="shared" si="160"/>
        <v>44234</v>
      </c>
      <c r="Q3376" s="1">
        <f t="shared" si="161"/>
        <v>44247</v>
      </c>
    </row>
    <row r="3377" spans="1:17" x14ac:dyDescent="0.25">
      <c r="A3377" s="73" t="s">
        <v>51</v>
      </c>
      <c r="B3377" s="27" t="s">
        <v>51</v>
      </c>
      <c r="C3377" s="74">
        <v>12492.720334089499</v>
      </c>
      <c r="D3377" s="27">
        <v>877</v>
      </c>
      <c r="E3377" s="27">
        <v>23</v>
      </c>
      <c r="F3377" s="75">
        <v>13.150515651696756</v>
      </c>
      <c r="G3377" s="27" t="s">
        <v>859</v>
      </c>
      <c r="H3377" s="27" t="s">
        <v>66</v>
      </c>
      <c r="I3377" s="27">
        <v>17217</v>
      </c>
      <c r="J3377" s="27">
        <v>1028</v>
      </c>
      <c r="K3377" s="27">
        <v>26</v>
      </c>
      <c r="L3377" s="122">
        <v>2.5291828793774319E-2</v>
      </c>
      <c r="M3377" s="27" t="s">
        <v>66</v>
      </c>
      <c r="N3377" s="70">
        <v>8228.7922286617268</v>
      </c>
      <c r="O3377" s="1">
        <v>44252</v>
      </c>
      <c r="P3377" s="1">
        <f t="shared" si="160"/>
        <v>44234</v>
      </c>
      <c r="Q3377" s="1">
        <f t="shared" si="161"/>
        <v>44247</v>
      </c>
    </row>
    <row r="3378" spans="1:17" x14ac:dyDescent="0.25">
      <c r="A3378" s="73" t="s">
        <v>423</v>
      </c>
      <c r="B3378" s="27" t="s">
        <v>42</v>
      </c>
      <c r="C3378" s="74">
        <v>12876.2116148285</v>
      </c>
      <c r="D3378" s="27">
        <v>368</v>
      </c>
      <c r="E3378" s="27">
        <v>38</v>
      </c>
      <c r="F3378" s="75">
        <v>21.07984705035361</v>
      </c>
      <c r="G3378" s="27" t="s">
        <v>859</v>
      </c>
      <c r="H3378" s="27" t="s">
        <v>64</v>
      </c>
      <c r="I3378" s="27">
        <v>25521</v>
      </c>
      <c r="J3378" s="27">
        <v>2011</v>
      </c>
      <c r="K3378" s="27">
        <v>40</v>
      </c>
      <c r="L3378" s="122">
        <v>1.9890601690701143E-2</v>
      </c>
      <c r="M3378" s="27" t="s">
        <v>64</v>
      </c>
      <c r="N3378" s="70">
        <v>15617.947733043566</v>
      </c>
      <c r="O3378" s="1">
        <v>44252</v>
      </c>
      <c r="P3378" s="1">
        <f t="shared" si="160"/>
        <v>44234</v>
      </c>
      <c r="Q3378" s="1">
        <f t="shared" si="161"/>
        <v>44247</v>
      </c>
    </row>
    <row r="3379" spans="1:17" x14ac:dyDescent="0.25">
      <c r="A3379" s="73" t="s">
        <v>424</v>
      </c>
      <c r="B3379" s="27" t="s">
        <v>45</v>
      </c>
      <c r="C3379" s="74">
        <v>30288.243897843495</v>
      </c>
      <c r="D3379" s="27">
        <v>2485</v>
      </c>
      <c r="E3379" s="27">
        <v>85</v>
      </c>
      <c r="F3379" s="75">
        <v>20.045495512735403</v>
      </c>
      <c r="G3379" s="27" t="s">
        <v>859</v>
      </c>
      <c r="H3379" s="27" t="s">
        <v>66</v>
      </c>
      <c r="I3379" s="27">
        <v>121114</v>
      </c>
      <c r="J3379" s="27">
        <v>12928</v>
      </c>
      <c r="K3379" s="27">
        <v>103</v>
      </c>
      <c r="L3379" s="122">
        <v>7.9672029702970298E-3</v>
      </c>
      <c r="M3379" s="27" t="s">
        <v>66</v>
      </c>
      <c r="N3379" s="70">
        <v>42683.227339305944</v>
      </c>
      <c r="O3379" s="1">
        <v>44252</v>
      </c>
      <c r="P3379" s="1">
        <f t="shared" si="160"/>
        <v>44234</v>
      </c>
      <c r="Q3379" s="1">
        <f t="shared" si="161"/>
        <v>44247</v>
      </c>
    </row>
    <row r="3380" spans="1:17" x14ac:dyDescent="0.25">
      <c r="A3380" s="73" t="s">
        <v>425</v>
      </c>
      <c r="B3380" s="27" t="s">
        <v>43</v>
      </c>
      <c r="C3380" s="74">
        <v>30325.695541606699</v>
      </c>
      <c r="D3380" s="27">
        <v>1765</v>
      </c>
      <c r="E3380" s="27">
        <v>79</v>
      </c>
      <c r="F3380" s="75">
        <v>18.607511030093843</v>
      </c>
      <c r="G3380" s="27" t="s">
        <v>859</v>
      </c>
      <c r="H3380" s="27" t="s">
        <v>66</v>
      </c>
      <c r="I3380" s="27">
        <v>38247</v>
      </c>
      <c r="J3380" s="27">
        <v>2801</v>
      </c>
      <c r="K3380" s="27">
        <v>83</v>
      </c>
      <c r="L3380" s="122">
        <v>2.9632274187790075E-2</v>
      </c>
      <c r="M3380" s="27" t="s">
        <v>66</v>
      </c>
      <c r="N3380" s="70">
        <v>9236.3916143556944</v>
      </c>
      <c r="O3380" s="1">
        <v>44252</v>
      </c>
      <c r="P3380" s="1">
        <f t="shared" si="160"/>
        <v>44234</v>
      </c>
      <c r="Q3380" s="1">
        <f t="shared" si="161"/>
        <v>44247</v>
      </c>
    </row>
    <row r="3381" spans="1:17" x14ac:dyDescent="0.25">
      <c r="A3381" s="73" t="s">
        <v>426</v>
      </c>
      <c r="B3381" s="27" t="s">
        <v>54</v>
      </c>
      <c r="C3381" s="74">
        <v>4631.7627011164004</v>
      </c>
      <c r="D3381" s="27">
        <v>231</v>
      </c>
      <c r="E3381" s="27">
        <v>11</v>
      </c>
      <c r="F3381" s="78">
        <v>16.963612698139823</v>
      </c>
      <c r="G3381" s="27" t="s">
        <v>858</v>
      </c>
      <c r="H3381" s="27" t="s">
        <v>66</v>
      </c>
      <c r="I3381" s="27">
        <v>5843</v>
      </c>
      <c r="J3381" s="27">
        <v>454</v>
      </c>
      <c r="K3381" s="27">
        <v>11</v>
      </c>
      <c r="L3381" s="124">
        <v>2.4229074889867842E-2</v>
      </c>
      <c r="M3381" s="27" t="s">
        <v>66</v>
      </c>
      <c r="N3381" s="70">
        <v>9801.8838463069733</v>
      </c>
      <c r="O3381" s="1">
        <v>44252</v>
      </c>
      <c r="P3381" s="1">
        <f t="shared" si="160"/>
        <v>44234</v>
      </c>
      <c r="Q3381" s="1">
        <f t="shared" si="161"/>
        <v>44247</v>
      </c>
    </row>
    <row r="3382" spans="1:17" x14ac:dyDescent="0.25">
      <c r="A3382" s="73" t="s">
        <v>427</v>
      </c>
      <c r="B3382" s="27" t="s">
        <v>49</v>
      </c>
      <c r="C3382" s="74">
        <v>16655.693199981899</v>
      </c>
      <c r="D3382" s="27">
        <v>1153</v>
      </c>
      <c r="E3382" s="27">
        <v>69</v>
      </c>
      <c r="F3382" s="75">
        <v>29.590911464296092</v>
      </c>
      <c r="G3382" s="27" t="s">
        <v>859</v>
      </c>
      <c r="H3382" s="27" t="s">
        <v>66</v>
      </c>
      <c r="I3382" s="27">
        <v>29927</v>
      </c>
      <c r="J3382" s="27">
        <v>2309</v>
      </c>
      <c r="K3382" s="27">
        <v>74</v>
      </c>
      <c r="L3382" s="122">
        <v>3.2048505846686878E-2</v>
      </c>
      <c r="M3382" s="27" t="s">
        <v>66</v>
      </c>
      <c r="N3382" s="70">
        <v>13863.127594128049</v>
      </c>
      <c r="O3382" s="1">
        <v>44252</v>
      </c>
      <c r="P3382" s="1">
        <f t="shared" si="160"/>
        <v>44234</v>
      </c>
      <c r="Q3382" s="1">
        <f t="shared" si="161"/>
        <v>44247</v>
      </c>
    </row>
    <row r="3383" spans="1:17" x14ac:dyDescent="0.25">
      <c r="A3383" s="73" t="s">
        <v>428</v>
      </c>
      <c r="B3383" s="27" t="s">
        <v>48</v>
      </c>
      <c r="C3383" s="74">
        <v>29199.4634255485</v>
      </c>
      <c r="D3383" s="27">
        <v>1000</v>
      </c>
      <c r="E3383" s="27">
        <v>48</v>
      </c>
      <c r="F3383" s="75">
        <v>11.741898741781499</v>
      </c>
      <c r="G3383" s="27" t="s">
        <v>859</v>
      </c>
      <c r="H3383" s="27" t="s">
        <v>66</v>
      </c>
      <c r="I3383" s="27">
        <v>81547</v>
      </c>
      <c r="J3383" s="27">
        <v>11920</v>
      </c>
      <c r="K3383" s="27">
        <v>65</v>
      </c>
      <c r="L3383" s="122">
        <v>5.4530201342281879E-3</v>
      </c>
      <c r="M3383" s="27" t="s">
        <v>66</v>
      </c>
      <c r="N3383" s="70">
        <v>40822.667958927013</v>
      </c>
      <c r="O3383" s="1">
        <v>44252</v>
      </c>
      <c r="P3383" s="1">
        <f t="shared" si="160"/>
        <v>44234</v>
      </c>
      <c r="Q3383" s="1">
        <f t="shared" si="161"/>
        <v>44247</v>
      </c>
    </row>
    <row r="3384" spans="1:17" x14ac:dyDescent="0.25">
      <c r="A3384" s="73" t="s">
        <v>429</v>
      </c>
      <c r="B3384" s="27" t="s">
        <v>54</v>
      </c>
      <c r="C3384" s="74">
        <v>13563.581728679501</v>
      </c>
      <c r="D3384" s="27">
        <v>1055</v>
      </c>
      <c r="E3384" s="27">
        <v>38</v>
      </c>
      <c r="F3384" s="75">
        <v>20.011570458166634</v>
      </c>
      <c r="G3384" s="27" t="s">
        <v>859</v>
      </c>
      <c r="H3384" s="27" t="s">
        <v>66</v>
      </c>
      <c r="I3384" s="27">
        <v>30678</v>
      </c>
      <c r="J3384" s="27">
        <v>1904</v>
      </c>
      <c r="K3384" s="27">
        <v>40</v>
      </c>
      <c r="L3384" s="122">
        <v>2.100840336134454E-2</v>
      </c>
      <c r="M3384" s="27" t="s">
        <v>66</v>
      </c>
      <c r="N3384" s="70">
        <v>14037.59005612868</v>
      </c>
      <c r="O3384" s="1">
        <v>44252</v>
      </c>
      <c r="P3384" s="1">
        <f t="shared" si="160"/>
        <v>44234</v>
      </c>
      <c r="Q3384" s="1">
        <f t="shared" si="161"/>
        <v>44247</v>
      </c>
    </row>
    <row r="3385" spans="1:17" x14ac:dyDescent="0.25">
      <c r="A3385" s="73" t="s">
        <v>430</v>
      </c>
      <c r="B3385" s="27" t="s">
        <v>54</v>
      </c>
      <c r="C3385" s="74">
        <v>18220.567441253999</v>
      </c>
      <c r="D3385" s="27">
        <v>982</v>
      </c>
      <c r="E3385" s="27">
        <v>28</v>
      </c>
      <c r="F3385" s="75">
        <v>10.976606554369491</v>
      </c>
      <c r="G3385" s="27" t="s">
        <v>859</v>
      </c>
      <c r="H3385" s="27" t="s">
        <v>64</v>
      </c>
      <c r="I3385" s="27">
        <v>26615</v>
      </c>
      <c r="J3385" s="27">
        <v>1684</v>
      </c>
      <c r="K3385" s="27">
        <v>29</v>
      </c>
      <c r="L3385" s="122">
        <v>1.7220902612826602E-2</v>
      </c>
      <c r="M3385" s="27" t="s">
        <v>64</v>
      </c>
      <c r="N3385" s="70">
        <v>9242.3027187791122</v>
      </c>
      <c r="O3385" s="1">
        <v>44252</v>
      </c>
      <c r="P3385" s="1">
        <f t="shared" si="160"/>
        <v>44234</v>
      </c>
      <c r="Q3385" s="1">
        <f t="shared" si="161"/>
        <v>44247</v>
      </c>
    </row>
    <row r="3386" spans="1:17" x14ac:dyDescent="0.25">
      <c r="A3386" s="73" t="s">
        <v>431</v>
      </c>
      <c r="B3386" s="27" t="s">
        <v>46</v>
      </c>
      <c r="C3386" s="74">
        <v>2949.2506508674801</v>
      </c>
      <c r="D3386" s="27">
        <v>43</v>
      </c>
      <c r="E3386" s="27" t="s">
        <v>574</v>
      </c>
      <c r="F3386" s="77">
        <v>7.2657681442804867</v>
      </c>
      <c r="G3386" s="27" t="s">
        <v>857</v>
      </c>
      <c r="H3386" s="27" t="s">
        <v>68</v>
      </c>
      <c r="I3386" s="27">
        <v>4695</v>
      </c>
      <c r="J3386" s="27">
        <v>361</v>
      </c>
      <c r="K3386" s="27">
        <v>3</v>
      </c>
      <c r="L3386" s="123">
        <v>8.3102493074792248E-3</v>
      </c>
      <c r="M3386" s="27" t="s">
        <v>68</v>
      </c>
      <c r="N3386" s="70">
        <v>12240.39740039786</v>
      </c>
      <c r="O3386" s="1">
        <v>44252</v>
      </c>
      <c r="P3386" s="1">
        <f t="shared" si="160"/>
        <v>44234</v>
      </c>
      <c r="Q3386" s="1">
        <f t="shared" si="161"/>
        <v>44247</v>
      </c>
    </row>
    <row r="3387" spans="1:17" x14ac:dyDescent="0.25">
      <c r="A3387" s="73" t="s">
        <v>432</v>
      </c>
      <c r="B3387" s="27" t="s">
        <v>43</v>
      </c>
      <c r="C3387" s="74">
        <v>19909.875881644799</v>
      </c>
      <c r="D3387" s="27">
        <v>1207</v>
      </c>
      <c r="E3387" s="27">
        <v>73</v>
      </c>
      <c r="F3387" s="75">
        <v>26.189443597148884</v>
      </c>
      <c r="G3387" s="27" t="s">
        <v>859</v>
      </c>
      <c r="H3387" s="27" t="s">
        <v>66</v>
      </c>
      <c r="I3387" s="27">
        <v>61905</v>
      </c>
      <c r="J3387" s="27">
        <v>6065</v>
      </c>
      <c r="K3387" s="27">
        <v>87</v>
      </c>
      <c r="L3387" s="122">
        <v>1.4344600164880462E-2</v>
      </c>
      <c r="M3387" s="27" t="s">
        <v>66</v>
      </c>
      <c r="N3387" s="70">
        <v>30462.269257998792</v>
      </c>
      <c r="O3387" s="1">
        <v>44252</v>
      </c>
      <c r="P3387" s="1">
        <f t="shared" si="160"/>
        <v>44234</v>
      </c>
      <c r="Q3387" s="1">
        <f t="shared" si="161"/>
        <v>44247</v>
      </c>
    </row>
    <row r="3388" spans="1:17" x14ac:dyDescent="0.25">
      <c r="A3388" s="73" t="s">
        <v>433</v>
      </c>
      <c r="B3388" s="27" t="s">
        <v>52</v>
      </c>
      <c r="C3388" s="74">
        <v>10718.897733932799</v>
      </c>
      <c r="D3388" s="27">
        <v>551</v>
      </c>
      <c r="E3388" s="27">
        <v>28</v>
      </c>
      <c r="F3388" s="75">
        <v>18.658634960837464</v>
      </c>
      <c r="G3388" s="27" t="s">
        <v>859</v>
      </c>
      <c r="H3388" s="27" t="s">
        <v>66</v>
      </c>
      <c r="I3388" s="27">
        <v>17763</v>
      </c>
      <c r="J3388" s="27">
        <v>1417</v>
      </c>
      <c r="K3388" s="27">
        <v>30</v>
      </c>
      <c r="L3388" s="122">
        <v>2.1171489061397319E-2</v>
      </c>
      <c r="M3388" s="27" t="s">
        <v>66</v>
      </c>
      <c r="N3388" s="70">
        <v>13219.642869753343</v>
      </c>
      <c r="O3388" s="1">
        <v>44252</v>
      </c>
      <c r="P3388" s="1">
        <f t="shared" si="160"/>
        <v>44234</v>
      </c>
      <c r="Q3388" s="1">
        <f t="shared" si="161"/>
        <v>44247</v>
      </c>
    </row>
    <row r="3389" spans="1:17" x14ac:dyDescent="0.25">
      <c r="A3389" s="73" t="s">
        <v>434</v>
      </c>
      <c r="B3389" s="27" t="s">
        <v>51</v>
      </c>
      <c r="C3389" s="74">
        <v>30257.471058949301</v>
      </c>
      <c r="D3389" s="27">
        <v>2473</v>
      </c>
      <c r="E3389" s="27">
        <v>95</v>
      </c>
      <c r="F3389" s="75">
        <v>22.426574489632582</v>
      </c>
      <c r="G3389" s="27" t="s">
        <v>859</v>
      </c>
      <c r="H3389" s="27" t="s">
        <v>66</v>
      </c>
      <c r="I3389" s="27">
        <v>55267</v>
      </c>
      <c r="J3389" s="27">
        <v>3515</v>
      </c>
      <c r="K3389" s="27">
        <v>114</v>
      </c>
      <c r="L3389" s="122">
        <v>3.2432432432432434E-2</v>
      </c>
      <c r="M3389" s="27" t="s">
        <v>66</v>
      </c>
      <c r="N3389" s="70">
        <v>11616.965585629678</v>
      </c>
      <c r="O3389" s="1">
        <v>44252</v>
      </c>
      <c r="P3389" s="1">
        <f t="shared" si="160"/>
        <v>44234</v>
      </c>
      <c r="Q3389" s="1">
        <f t="shared" si="161"/>
        <v>44247</v>
      </c>
    </row>
    <row r="3390" spans="1:17" x14ac:dyDescent="0.25">
      <c r="A3390" s="73" t="s">
        <v>435</v>
      </c>
      <c r="B3390" s="27" t="s">
        <v>44</v>
      </c>
      <c r="C3390" s="74">
        <v>5208.5177822836404</v>
      </c>
      <c r="D3390" s="27">
        <v>227</v>
      </c>
      <c r="E3390" s="27">
        <v>11</v>
      </c>
      <c r="F3390" s="78">
        <v>15.085180056153989</v>
      </c>
      <c r="G3390" s="27" t="s">
        <v>858</v>
      </c>
      <c r="H3390" s="27" t="s">
        <v>66</v>
      </c>
      <c r="I3390" s="27">
        <v>7070</v>
      </c>
      <c r="J3390" s="27">
        <v>350</v>
      </c>
      <c r="K3390" s="27">
        <v>14</v>
      </c>
      <c r="L3390" s="124">
        <v>0.04</v>
      </c>
      <c r="M3390" s="27" t="s">
        <v>66</v>
      </c>
      <c r="N3390" s="70">
        <v>6719.762025014049</v>
      </c>
      <c r="O3390" s="1">
        <v>44252</v>
      </c>
      <c r="P3390" s="1">
        <f t="shared" si="160"/>
        <v>44234</v>
      </c>
      <c r="Q3390" s="1">
        <f t="shared" si="161"/>
        <v>44247</v>
      </c>
    </row>
    <row r="3391" spans="1:17" x14ac:dyDescent="0.25">
      <c r="A3391" s="73" t="s">
        <v>436</v>
      </c>
      <c r="B3391" s="27" t="s">
        <v>54</v>
      </c>
      <c r="C3391" s="74">
        <v>2134.12534396605</v>
      </c>
      <c r="D3391" s="27">
        <v>71</v>
      </c>
      <c r="E3391" s="27">
        <v>0</v>
      </c>
      <c r="F3391" s="76">
        <v>0</v>
      </c>
      <c r="G3391" s="27" t="s">
        <v>857</v>
      </c>
      <c r="H3391" s="27" t="s">
        <v>68</v>
      </c>
      <c r="I3391" s="27">
        <v>2359</v>
      </c>
      <c r="J3391" s="27">
        <v>157</v>
      </c>
      <c r="K3391" s="27">
        <v>0</v>
      </c>
      <c r="L3391" s="141">
        <v>0</v>
      </c>
      <c r="M3391" s="27" t="s">
        <v>68</v>
      </c>
      <c r="N3391" s="70">
        <v>7356.6438093196448</v>
      </c>
      <c r="O3391" s="1">
        <v>44252</v>
      </c>
      <c r="P3391" s="1">
        <f t="shared" si="160"/>
        <v>44234</v>
      </c>
      <c r="Q3391" s="1">
        <f t="shared" si="161"/>
        <v>44247</v>
      </c>
    </row>
    <row r="3392" spans="1:17" x14ac:dyDescent="0.25">
      <c r="A3392" s="73" t="s">
        <v>437</v>
      </c>
      <c r="B3392" s="27" t="s">
        <v>46</v>
      </c>
      <c r="C3392" s="74">
        <v>8124.8050092882004</v>
      </c>
      <c r="D3392" s="27">
        <v>236</v>
      </c>
      <c r="E3392" s="27">
        <v>10</v>
      </c>
      <c r="F3392" s="77">
        <v>8.7914197752333685</v>
      </c>
      <c r="G3392" s="27" t="s">
        <v>857</v>
      </c>
      <c r="H3392" s="27" t="s">
        <v>64</v>
      </c>
      <c r="I3392" s="27">
        <v>10772</v>
      </c>
      <c r="J3392" s="27">
        <v>687</v>
      </c>
      <c r="K3392" s="27">
        <v>13</v>
      </c>
      <c r="L3392" s="123">
        <v>1.8922852983988356E-2</v>
      </c>
      <c r="M3392" s="27" t="s">
        <v>64</v>
      </c>
      <c r="N3392" s="70">
        <v>8455.5875398194548</v>
      </c>
      <c r="O3392" s="1">
        <v>44252</v>
      </c>
      <c r="P3392" s="1">
        <f t="shared" si="160"/>
        <v>44234</v>
      </c>
      <c r="Q3392" s="1">
        <f t="shared" si="161"/>
        <v>44247</v>
      </c>
    </row>
    <row r="3393" spans="1:17" x14ac:dyDescent="0.25">
      <c r="A3393" s="73" t="s">
        <v>438</v>
      </c>
      <c r="B3393" s="27" t="s">
        <v>41</v>
      </c>
      <c r="C3393" s="74">
        <v>5620.2787186370697</v>
      </c>
      <c r="D3393" s="27">
        <v>245</v>
      </c>
      <c r="E3393" s="27">
        <v>20</v>
      </c>
      <c r="F3393" s="75">
        <v>25.418159847379606</v>
      </c>
      <c r="G3393" s="27" t="s">
        <v>859</v>
      </c>
      <c r="H3393" s="27" t="s">
        <v>66</v>
      </c>
      <c r="I3393" s="27">
        <v>5886</v>
      </c>
      <c r="J3393" s="27">
        <v>459</v>
      </c>
      <c r="K3393" s="27">
        <v>23</v>
      </c>
      <c r="L3393" s="122">
        <v>5.0108932461873638E-2</v>
      </c>
      <c r="M3393" s="27" t="s">
        <v>66</v>
      </c>
      <c r="N3393" s="70">
        <v>8166.8547589630671</v>
      </c>
      <c r="O3393" s="1">
        <v>44252</v>
      </c>
      <c r="P3393" s="1">
        <f t="shared" si="160"/>
        <v>44234</v>
      </c>
      <c r="Q3393" s="1">
        <f t="shared" si="161"/>
        <v>44247</v>
      </c>
    </row>
    <row r="3394" spans="1:17" x14ac:dyDescent="0.25">
      <c r="A3394" s="73" t="s">
        <v>439</v>
      </c>
      <c r="B3394" s="27" t="s">
        <v>42</v>
      </c>
      <c r="C3394" s="74">
        <v>1879.9555993321101</v>
      </c>
      <c r="D3394" s="27">
        <v>47</v>
      </c>
      <c r="E3394" s="27">
        <v>0</v>
      </c>
      <c r="F3394" s="76">
        <v>0</v>
      </c>
      <c r="G3394" s="27" t="s">
        <v>857</v>
      </c>
      <c r="H3394" s="27" t="s">
        <v>66</v>
      </c>
      <c r="I3394" s="27">
        <v>1543</v>
      </c>
      <c r="J3394" s="27">
        <v>117</v>
      </c>
      <c r="K3394" s="27">
        <v>2</v>
      </c>
      <c r="L3394" s="123">
        <v>1.7094017094017096E-2</v>
      </c>
      <c r="M3394" s="27" t="s">
        <v>66</v>
      </c>
      <c r="N3394" s="70">
        <v>6223.5512392721657</v>
      </c>
      <c r="O3394" s="1">
        <v>44252</v>
      </c>
      <c r="P3394" s="1">
        <f t="shared" si="160"/>
        <v>44234</v>
      </c>
      <c r="Q3394" s="1">
        <f t="shared" si="161"/>
        <v>44247</v>
      </c>
    </row>
    <row r="3395" spans="1:17" x14ac:dyDescent="0.25">
      <c r="A3395" s="73" t="s">
        <v>440</v>
      </c>
      <c r="B3395" s="27" t="s">
        <v>54</v>
      </c>
      <c r="C3395" s="74">
        <v>13749.355836913501</v>
      </c>
      <c r="D3395" s="27">
        <v>887</v>
      </c>
      <c r="E3395" s="27">
        <v>44</v>
      </c>
      <c r="F3395" s="75">
        <v>22.858213723870431</v>
      </c>
      <c r="G3395" s="27" t="s">
        <v>859</v>
      </c>
      <c r="H3395" s="27" t="s">
        <v>66</v>
      </c>
      <c r="I3395" s="27">
        <v>17331</v>
      </c>
      <c r="J3395" s="27">
        <v>1209</v>
      </c>
      <c r="K3395" s="27">
        <v>50</v>
      </c>
      <c r="L3395" s="122">
        <v>4.1356492969396197E-2</v>
      </c>
      <c r="M3395" s="27" t="s">
        <v>66</v>
      </c>
      <c r="N3395" s="70">
        <v>8793.1392156870679</v>
      </c>
      <c r="O3395" s="1">
        <v>44252</v>
      </c>
      <c r="P3395" s="1">
        <f t="shared" si="160"/>
        <v>44234</v>
      </c>
      <c r="Q3395" s="1">
        <f t="shared" si="161"/>
        <v>44247</v>
      </c>
    </row>
    <row r="3396" spans="1:17" x14ac:dyDescent="0.25">
      <c r="A3396" s="73" t="s">
        <v>441</v>
      </c>
      <c r="B3396" s="27" t="s">
        <v>47</v>
      </c>
      <c r="C3396" s="74">
        <v>11814.5919608803</v>
      </c>
      <c r="D3396" s="27">
        <v>706</v>
      </c>
      <c r="E3396" s="27">
        <v>23</v>
      </c>
      <c r="F3396" s="75">
        <v>13.905322742392318</v>
      </c>
      <c r="G3396" s="27" t="s">
        <v>859</v>
      </c>
      <c r="H3396" s="27" t="s">
        <v>66</v>
      </c>
      <c r="I3396" s="27">
        <v>16590</v>
      </c>
      <c r="J3396" s="27">
        <v>1051</v>
      </c>
      <c r="K3396" s="27">
        <v>26</v>
      </c>
      <c r="L3396" s="122">
        <v>2.4738344433872503E-2</v>
      </c>
      <c r="M3396" s="27" t="s">
        <v>66</v>
      </c>
      <c r="N3396" s="70">
        <v>8895.7790796330682</v>
      </c>
      <c r="O3396" s="1">
        <v>44252</v>
      </c>
      <c r="P3396" s="1">
        <f t="shared" si="160"/>
        <v>44234</v>
      </c>
      <c r="Q3396" s="1">
        <f t="shared" si="161"/>
        <v>44247</v>
      </c>
    </row>
    <row r="3397" spans="1:17" x14ac:dyDescent="0.25">
      <c r="A3397" s="73" t="s">
        <v>442</v>
      </c>
      <c r="B3397" s="27" t="s">
        <v>54</v>
      </c>
      <c r="C3397" s="74">
        <v>4953.1649934452498</v>
      </c>
      <c r="D3397" s="27">
        <v>367</v>
      </c>
      <c r="E3397" s="27">
        <v>20</v>
      </c>
      <c r="F3397" s="75">
        <v>28.841587761803257</v>
      </c>
      <c r="G3397" s="27" t="s">
        <v>859</v>
      </c>
      <c r="H3397" s="27" t="s">
        <v>66</v>
      </c>
      <c r="I3397" s="27">
        <v>18792</v>
      </c>
      <c r="J3397" s="27">
        <v>1844</v>
      </c>
      <c r="K3397" s="27">
        <v>20</v>
      </c>
      <c r="L3397" s="122">
        <v>1.0845986984815618E-2</v>
      </c>
      <c r="M3397" s="27" t="s">
        <v>66</v>
      </c>
      <c r="N3397" s="70">
        <v>37228.721482935653</v>
      </c>
      <c r="O3397" s="1">
        <v>44252</v>
      </c>
      <c r="P3397" s="1">
        <f t="shared" si="160"/>
        <v>44234</v>
      </c>
      <c r="Q3397" s="1">
        <f t="shared" si="161"/>
        <v>44247</v>
      </c>
    </row>
    <row r="3398" spans="1:17" x14ac:dyDescent="0.25">
      <c r="A3398" s="73" t="s">
        <v>443</v>
      </c>
      <c r="B3398" s="27" t="s">
        <v>45</v>
      </c>
      <c r="C3398" s="74">
        <v>55966.956025412503</v>
      </c>
      <c r="D3398" s="27">
        <v>5828</v>
      </c>
      <c r="E3398" s="27">
        <v>267</v>
      </c>
      <c r="F3398" s="69">
        <v>34.076229843139849</v>
      </c>
      <c r="G3398" s="27" t="s">
        <v>860</v>
      </c>
      <c r="H3398" s="27" t="s">
        <v>66</v>
      </c>
      <c r="I3398" s="27">
        <v>104570</v>
      </c>
      <c r="J3398" s="27">
        <v>6753</v>
      </c>
      <c r="K3398" s="27">
        <v>315</v>
      </c>
      <c r="L3398" s="72">
        <v>4.6645935139937804E-2</v>
      </c>
      <c r="M3398" s="27" t="s">
        <v>68</v>
      </c>
      <c r="N3398" s="70">
        <v>12066.04839636752</v>
      </c>
      <c r="O3398" s="1">
        <v>44252</v>
      </c>
      <c r="P3398" s="1">
        <f t="shared" si="160"/>
        <v>44234</v>
      </c>
      <c r="Q3398" s="1">
        <f t="shared" si="161"/>
        <v>44247</v>
      </c>
    </row>
    <row r="3399" spans="1:17" x14ac:dyDescent="0.25">
      <c r="A3399" s="73" t="s">
        <v>444</v>
      </c>
      <c r="B3399" s="27" t="s">
        <v>48</v>
      </c>
      <c r="C3399" s="74">
        <v>1233.54376087695</v>
      </c>
      <c r="D3399" s="27">
        <v>18</v>
      </c>
      <c r="E3399" s="27">
        <v>0</v>
      </c>
      <c r="F3399" s="76">
        <v>0</v>
      </c>
      <c r="G3399" s="27" t="s">
        <v>857</v>
      </c>
      <c r="H3399" s="27" t="s">
        <v>68</v>
      </c>
      <c r="I3399" s="27">
        <v>1129</v>
      </c>
      <c r="J3399" s="27">
        <v>97</v>
      </c>
      <c r="K3399" s="27">
        <v>0</v>
      </c>
      <c r="L3399" s="141">
        <v>0</v>
      </c>
      <c r="M3399" s="27" t="s">
        <v>68</v>
      </c>
      <c r="N3399" s="70">
        <v>7863.5232146965609</v>
      </c>
      <c r="O3399" s="1">
        <v>44252</v>
      </c>
      <c r="P3399" s="1">
        <f t="shared" si="160"/>
        <v>44234</v>
      </c>
      <c r="Q3399" s="1">
        <f t="shared" si="161"/>
        <v>44247</v>
      </c>
    </row>
    <row r="3400" spans="1:17" x14ac:dyDescent="0.25">
      <c r="A3400" s="73" t="s">
        <v>445</v>
      </c>
      <c r="B3400" s="27" t="s">
        <v>52</v>
      </c>
      <c r="C3400" s="74">
        <v>18769.558680918599</v>
      </c>
      <c r="D3400" s="27">
        <v>1043</v>
      </c>
      <c r="E3400" s="27">
        <v>65</v>
      </c>
      <c r="F3400" s="75">
        <v>24.736101800715961</v>
      </c>
      <c r="G3400" s="27" t="s">
        <v>859</v>
      </c>
      <c r="H3400" s="27" t="s">
        <v>66</v>
      </c>
      <c r="I3400" s="27">
        <v>22949</v>
      </c>
      <c r="J3400" s="27">
        <v>1799</v>
      </c>
      <c r="K3400" s="27">
        <v>76</v>
      </c>
      <c r="L3400" s="122">
        <v>4.2245692051139525E-2</v>
      </c>
      <c r="M3400" s="27" t="s">
        <v>68</v>
      </c>
      <c r="N3400" s="70">
        <v>9584.6686146589527</v>
      </c>
      <c r="O3400" s="1">
        <v>44252</v>
      </c>
      <c r="P3400" s="1">
        <f t="shared" si="160"/>
        <v>44234</v>
      </c>
      <c r="Q3400" s="1">
        <f t="shared" si="161"/>
        <v>44247</v>
      </c>
    </row>
    <row r="3401" spans="1:17" x14ac:dyDescent="0.25">
      <c r="A3401" s="73" t="s">
        <v>446</v>
      </c>
      <c r="B3401" s="27" t="s">
        <v>49</v>
      </c>
      <c r="C3401" s="74">
        <v>12292.1365056916</v>
      </c>
      <c r="D3401" s="27">
        <v>424</v>
      </c>
      <c r="E3401" s="27">
        <v>16</v>
      </c>
      <c r="F3401" s="78">
        <v>9.297465435141957</v>
      </c>
      <c r="G3401" s="27" t="s">
        <v>858</v>
      </c>
      <c r="H3401" s="27" t="s">
        <v>66</v>
      </c>
      <c r="I3401" s="27">
        <v>12347</v>
      </c>
      <c r="J3401" s="27">
        <v>806</v>
      </c>
      <c r="K3401" s="27">
        <v>16</v>
      </c>
      <c r="L3401" s="124">
        <v>1.9851116625310174E-2</v>
      </c>
      <c r="M3401" s="27" t="s">
        <v>66</v>
      </c>
      <c r="N3401" s="70">
        <v>6557.0374981338646</v>
      </c>
      <c r="O3401" s="1">
        <v>44252</v>
      </c>
      <c r="P3401" s="1">
        <f t="shared" si="160"/>
        <v>44234</v>
      </c>
      <c r="Q3401" s="1">
        <f t="shared" si="161"/>
        <v>44247</v>
      </c>
    </row>
    <row r="3402" spans="1:17" x14ac:dyDescent="0.25">
      <c r="A3402" s="73" t="s">
        <v>447</v>
      </c>
      <c r="B3402" s="27" t="s">
        <v>42</v>
      </c>
      <c r="C3402" s="74">
        <v>834.58018010005105</v>
      </c>
      <c r="D3402" s="27">
        <v>11</v>
      </c>
      <c r="E3402" s="27">
        <v>0</v>
      </c>
      <c r="F3402" s="76">
        <v>0</v>
      </c>
      <c r="G3402" s="27" t="s">
        <v>857</v>
      </c>
      <c r="H3402" s="27" t="s">
        <v>68</v>
      </c>
      <c r="I3402" s="27">
        <v>387</v>
      </c>
      <c r="J3402" s="27">
        <v>17</v>
      </c>
      <c r="K3402" s="27">
        <v>0</v>
      </c>
      <c r="L3402" s="141">
        <v>0</v>
      </c>
      <c r="M3402" s="27" t="s">
        <v>68</v>
      </c>
      <c r="N3402" s="70">
        <v>2036.9522791641191</v>
      </c>
      <c r="O3402" s="1">
        <v>44252</v>
      </c>
      <c r="P3402" s="1">
        <f t="shared" si="160"/>
        <v>44234</v>
      </c>
      <c r="Q3402" s="1">
        <f t="shared" si="161"/>
        <v>44247</v>
      </c>
    </row>
    <row r="3403" spans="1:17" x14ac:dyDescent="0.25">
      <c r="A3403" s="73" t="s">
        <v>448</v>
      </c>
      <c r="B3403" s="27" t="s">
        <v>54</v>
      </c>
      <c r="C3403" s="74">
        <v>1267.67563041731</v>
      </c>
      <c r="D3403" s="27">
        <v>34</v>
      </c>
      <c r="E3403" s="27">
        <v>0</v>
      </c>
      <c r="F3403" s="76">
        <v>0</v>
      </c>
      <c r="G3403" s="27" t="s">
        <v>857</v>
      </c>
      <c r="H3403" s="27" t="s">
        <v>66</v>
      </c>
      <c r="I3403" s="27">
        <v>1454</v>
      </c>
      <c r="J3403" s="27">
        <v>110</v>
      </c>
      <c r="K3403" s="27">
        <v>0</v>
      </c>
      <c r="L3403" s="141">
        <v>0</v>
      </c>
      <c r="M3403" s="27" t="s">
        <v>66</v>
      </c>
      <c r="N3403" s="70">
        <v>8677.2986212402593</v>
      </c>
      <c r="O3403" s="1">
        <v>44252</v>
      </c>
      <c r="P3403" s="1">
        <f t="shared" si="160"/>
        <v>44234</v>
      </c>
      <c r="Q3403" s="1">
        <f t="shared" si="161"/>
        <v>44247</v>
      </c>
    </row>
    <row r="3404" spans="1:17" x14ac:dyDescent="0.25">
      <c r="A3404" s="73" t="s">
        <v>449</v>
      </c>
      <c r="B3404" s="27" t="s">
        <v>54</v>
      </c>
      <c r="C3404" s="74">
        <v>1713.2752253528499</v>
      </c>
      <c r="D3404" s="27">
        <v>70</v>
      </c>
      <c r="E3404" s="27" t="s">
        <v>574</v>
      </c>
      <c r="F3404" s="77">
        <v>8.338248329466234</v>
      </c>
      <c r="G3404" s="27" t="s">
        <v>857</v>
      </c>
      <c r="H3404" s="27" t="s">
        <v>68</v>
      </c>
      <c r="I3404" s="27">
        <v>1639</v>
      </c>
      <c r="J3404" s="27">
        <v>81</v>
      </c>
      <c r="K3404" s="27">
        <v>3</v>
      </c>
      <c r="L3404" s="123">
        <v>3.7037037037037035E-2</v>
      </c>
      <c r="M3404" s="27" t="s">
        <v>64</v>
      </c>
      <c r="N3404" s="70">
        <v>4727.7868028073544</v>
      </c>
      <c r="O3404" s="1">
        <v>44252</v>
      </c>
      <c r="P3404" s="1">
        <f t="shared" si="160"/>
        <v>44234</v>
      </c>
      <c r="Q3404" s="1">
        <f t="shared" si="161"/>
        <v>44247</v>
      </c>
    </row>
    <row r="3405" spans="1:17" x14ac:dyDescent="0.25">
      <c r="A3405" s="73" t="s">
        <v>450</v>
      </c>
      <c r="B3405" s="27" t="s">
        <v>42</v>
      </c>
      <c r="C3405" s="74">
        <v>43955.524582002799</v>
      </c>
      <c r="D3405" s="27">
        <v>2200</v>
      </c>
      <c r="E3405" s="27">
        <v>48</v>
      </c>
      <c r="F3405" s="78">
        <v>7.8000921640125904</v>
      </c>
      <c r="G3405" s="27" t="s">
        <v>858</v>
      </c>
      <c r="H3405" s="27" t="s">
        <v>66</v>
      </c>
      <c r="I3405" s="27">
        <v>72528</v>
      </c>
      <c r="J3405" s="27">
        <v>4297</v>
      </c>
      <c r="K3405" s="27">
        <v>55</v>
      </c>
      <c r="L3405" s="124">
        <v>1.2799627647195718E-2</v>
      </c>
      <c r="M3405" s="27" t="s">
        <v>66</v>
      </c>
      <c r="N3405" s="70">
        <v>9775.7905083889473</v>
      </c>
      <c r="O3405" s="1">
        <v>44252</v>
      </c>
      <c r="P3405" s="1">
        <f t="shared" si="160"/>
        <v>44234</v>
      </c>
      <c r="Q3405" s="1">
        <f t="shared" si="161"/>
        <v>44247</v>
      </c>
    </row>
    <row r="3406" spans="1:17" x14ac:dyDescent="0.25">
      <c r="A3406" s="73" t="s">
        <v>451</v>
      </c>
      <c r="B3406" s="27" t="s">
        <v>48</v>
      </c>
      <c r="C3406" s="74">
        <v>625.94499034377498</v>
      </c>
      <c r="D3406" s="27">
        <v>16</v>
      </c>
      <c r="E3406" s="27" t="s">
        <v>574</v>
      </c>
      <c r="F3406" s="77">
        <v>22.822635385049466</v>
      </c>
      <c r="G3406" s="27" t="s">
        <v>857</v>
      </c>
      <c r="H3406" s="27" t="s">
        <v>66</v>
      </c>
      <c r="I3406" s="27">
        <v>675</v>
      </c>
      <c r="J3406" s="27">
        <v>43</v>
      </c>
      <c r="K3406" s="27">
        <v>2</v>
      </c>
      <c r="L3406" s="123">
        <v>4.6511627906976744E-2</v>
      </c>
      <c r="M3406" s="27" t="s">
        <v>66</v>
      </c>
      <c r="N3406" s="70">
        <v>6869.613250899889</v>
      </c>
      <c r="O3406" s="1">
        <v>44252</v>
      </c>
      <c r="P3406" s="1">
        <f t="shared" si="160"/>
        <v>44234</v>
      </c>
      <c r="Q3406" s="1">
        <f t="shared" si="161"/>
        <v>44247</v>
      </c>
    </row>
    <row r="3407" spans="1:17" x14ac:dyDescent="0.25">
      <c r="A3407" s="73" t="s">
        <v>452</v>
      </c>
      <c r="B3407" s="27" t="s">
        <v>51</v>
      </c>
      <c r="C3407" s="74">
        <v>9210.9950828244691</v>
      </c>
      <c r="D3407" s="27">
        <v>477</v>
      </c>
      <c r="E3407" s="27">
        <v>23</v>
      </c>
      <c r="F3407" s="75">
        <v>17.835826944697221</v>
      </c>
      <c r="G3407" s="27" t="s">
        <v>859</v>
      </c>
      <c r="H3407" s="27" t="s">
        <v>66</v>
      </c>
      <c r="I3407" s="27">
        <v>12164</v>
      </c>
      <c r="J3407" s="27">
        <v>825</v>
      </c>
      <c r="K3407" s="27">
        <v>27</v>
      </c>
      <c r="L3407" s="122">
        <v>3.272727272727273E-2</v>
      </c>
      <c r="M3407" s="27" t="s">
        <v>66</v>
      </c>
      <c r="N3407" s="70">
        <v>8956.6870091849087</v>
      </c>
      <c r="O3407" s="1">
        <v>44252</v>
      </c>
      <c r="P3407" s="1">
        <f t="shared" si="160"/>
        <v>44234</v>
      </c>
      <c r="Q3407" s="1">
        <f t="shared" si="161"/>
        <v>44247</v>
      </c>
    </row>
    <row r="3408" spans="1:17" x14ac:dyDescent="0.25">
      <c r="A3408" s="73" t="s">
        <v>52</v>
      </c>
      <c r="B3408" s="27" t="s">
        <v>52</v>
      </c>
      <c r="C3408" s="74">
        <v>62728.587628093002</v>
      </c>
      <c r="D3408" s="27">
        <v>4038</v>
      </c>
      <c r="E3408" s="27">
        <v>235</v>
      </c>
      <c r="F3408" s="69">
        <v>26.759273435636544</v>
      </c>
      <c r="G3408" s="27" t="s">
        <v>860</v>
      </c>
      <c r="H3408" s="27" t="s">
        <v>66</v>
      </c>
      <c r="I3408" s="27">
        <v>90458</v>
      </c>
      <c r="J3408" s="27">
        <v>6191</v>
      </c>
      <c r="K3408" s="27">
        <v>263</v>
      </c>
      <c r="L3408" s="72">
        <v>4.2481020836698434E-2</v>
      </c>
      <c r="M3408" s="27" t="s">
        <v>66</v>
      </c>
      <c r="N3408" s="70">
        <v>9869.5032585547342</v>
      </c>
      <c r="O3408" s="1">
        <v>44252</v>
      </c>
      <c r="P3408" s="1">
        <f t="shared" si="160"/>
        <v>44234</v>
      </c>
      <c r="Q3408" s="1">
        <f t="shared" si="161"/>
        <v>44247</v>
      </c>
    </row>
    <row r="3409" spans="1:17" x14ac:dyDescent="0.25">
      <c r="A3409" s="73" t="s">
        <v>453</v>
      </c>
      <c r="B3409" s="27" t="s">
        <v>52</v>
      </c>
      <c r="C3409" s="74">
        <v>3007.0790085752401</v>
      </c>
      <c r="D3409" s="27">
        <v>130</v>
      </c>
      <c r="E3409" s="27">
        <v>9</v>
      </c>
      <c r="F3409" s="77">
        <v>21.378126115872487</v>
      </c>
      <c r="G3409" s="27" t="s">
        <v>857</v>
      </c>
      <c r="H3409" s="27" t="s">
        <v>68</v>
      </c>
      <c r="I3409" s="27">
        <v>3227</v>
      </c>
      <c r="J3409" s="27">
        <v>205</v>
      </c>
      <c r="K3409" s="27">
        <v>13</v>
      </c>
      <c r="L3409" s="123">
        <v>6.3414634146341464E-2</v>
      </c>
      <c r="M3409" s="27" t="s">
        <v>64</v>
      </c>
      <c r="N3409" s="70">
        <v>6817.2468836171147</v>
      </c>
      <c r="O3409" s="1">
        <v>44252</v>
      </c>
      <c r="P3409" s="1">
        <f t="shared" si="160"/>
        <v>44234</v>
      </c>
      <c r="Q3409" s="1">
        <f t="shared" si="161"/>
        <v>44247</v>
      </c>
    </row>
    <row r="3410" spans="1:17" x14ac:dyDescent="0.25">
      <c r="A3410" s="73" t="s">
        <v>454</v>
      </c>
      <c r="B3410" s="27" t="s">
        <v>54</v>
      </c>
      <c r="C3410" s="74">
        <v>3230.2527941828198</v>
      </c>
      <c r="D3410" s="27">
        <v>127</v>
      </c>
      <c r="E3410" s="27">
        <v>6</v>
      </c>
      <c r="F3410" s="77">
        <v>13.267426912940641</v>
      </c>
      <c r="G3410" s="27" t="s">
        <v>857</v>
      </c>
      <c r="H3410" s="27" t="s">
        <v>64</v>
      </c>
      <c r="I3410" s="27">
        <v>5404</v>
      </c>
      <c r="J3410" s="27">
        <v>348</v>
      </c>
      <c r="K3410" s="27">
        <v>6</v>
      </c>
      <c r="L3410" s="123">
        <v>1.7241379310344827E-2</v>
      </c>
      <c r="M3410" s="27" t="s">
        <v>64</v>
      </c>
      <c r="N3410" s="70">
        <v>10773.150653307803</v>
      </c>
      <c r="O3410" s="1">
        <v>44252</v>
      </c>
      <c r="P3410" s="1">
        <f t="shared" si="160"/>
        <v>44234</v>
      </c>
      <c r="Q3410" s="1">
        <f t="shared" si="161"/>
        <v>44247</v>
      </c>
    </row>
    <row r="3411" spans="1:17" x14ac:dyDescent="0.25">
      <c r="A3411" s="73" t="s">
        <v>455</v>
      </c>
      <c r="B3411" s="27" t="s">
        <v>41</v>
      </c>
      <c r="C3411" s="74">
        <v>2582.8318203587801</v>
      </c>
      <c r="D3411" s="27">
        <v>61</v>
      </c>
      <c r="E3411" s="27">
        <v>0</v>
      </c>
      <c r="F3411" s="76">
        <v>0</v>
      </c>
      <c r="G3411" s="27" t="s">
        <v>857</v>
      </c>
      <c r="H3411" s="27" t="s">
        <v>66</v>
      </c>
      <c r="I3411" s="27">
        <v>4112</v>
      </c>
      <c r="J3411" s="27">
        <v>233</v>
      </c>
      <c r="K3411" s="27">
        <v>1</v>
      </c>
      <c r="L3411" s="123">
        <v>4.2918454935622317E-3</v>
      </c>
      <c r="M3411" s="27" t="s">
        <v>66</v>
      </c>
      <c r="N3411" s="70">
        <v>9021.1061426227152</v>
      </c>
      <c r="O3411" s="1">
        <v>44252</v>
      </c>
      <c r="P3411" s="1">
        <f t="shared" si="160"/>
        <v>44234</v>
      </c>
      <c r="Q3411" s="1">
        <f t="shared" si="161"/>
        <v>44247</v>
      </c>
    </row>
    <row r="3412" spans="1:17" x14ac:dyDescent="0.25">
      <c r="A3412" s="73" t="s">
        <v>456</v>
      </c>
      <c r="B3412" s="27" t="s">
        <v>51</v>
      </c>
      <c r="C3412" s="74">
        <v>101530.854278618</v>
      </c>
      <c r="D3412" s="27">
        <v>6249</v>
      </c>
      <c r="E3412" s="27">
        <v>274</v>
      </c>
      <c r="F3412" s="75">
        <v>19.276335957659956</v>
      </c>
      <c r="G3412" s="27" t="s">
        <v>859</v>
      </c>
      <c r="H3412" s="27" t="s">
        <v>66</v>
      </c>
      <c r="I3412" s="27">
        <v>164910</v>
      </c>
      <c r="J3412" s="27">
        <v>12087</v>
      </c>
      <c r="K3412" s="27">
        <v>332</v>
      </c>
      <c r="L3412" s="122">
        <v>2.7467527095226277E-2</v>
      </c>
      <c r="M3412" s="27" t="s">
        <v>66</v>
      </c>
      <c r="N3412" s="70">
        <v>11904.755540450007</v>
      </c>
      <c r="O3412" s="1">
        <v>44252</v>
      </c>
      <c r="P3412" s="1">
        <f t="shared" si="160"/>
        <v>44234</v>
      </c>
      <c r="Q3412" s="1">
        <f t="shared" si="161"/>
        <v>44247</v>
      </c>
    </row>
    <row r="3413" spans="1:17" x14ac:dyDescent="0.25">
      <c r="A3413" s="73" t="s">
        <v>457</v>
      </c>
      <c r="B3413" s="27" t="s">
        <v>51</v>
      </c>
      <c r="C3413" s="74">
        <v>34437.884502636203</v>
      </c>
      <c r="D3413" s="27">
        <v>3499</v>
      </c>
      <c r="E3413" s="27">
        <v>114</v>
      </c>
      <c r="F3413" s="75">
        <v>23.645056194534281</v>
      </c>
      <c r="G3413" s="27" t="s">
        <v>859</v>
      </c>
      <c r="H3413" s="27" t="s">
        <v>66</v>
      </c>
      <c r="I3413" s="27">
        <v>62440</v>
      </c>
      <c r="J3413" s="27">
        <v>4216</v>
      </c>
      <c r="K3413" s="27">
        <v>146</v>
      </c>
      <c r="L3413" s="122">
        <v>3.4629981024667932E-2</v>
      </c>
      <c r="M3413" s="27" t="s">
        <v>66</v>
      </c>
      <c r="N3413" s="70">
        <v>12242.331551106943</v>
      </c>
      <c r="O3413" s="1">
        <v>44252</v>
      </c>
      <c r="P3413" s="1">
        <f t="shared" si="160"/>
        <v>44234</v>
      </c>
      <c r="Q3413" s="1">
        <f t="shared" si="161"/>
        <v>44247</v>
      </c>
    </row>
    <row r="3414" spans="1:17" x14ac:dyDescent="0.25">
      <c r="A3414" s="73" t="s">
        <v>458</v>
      </c>
      <c r="B3414" s="27" t="s">
        <v>43</v>
      </c>
      <c r="C3414" s="74">
        <v>15123.002698759299</v>
      </c>
      <c r="D3414" s="27">
        <v>1330</v>
      </c>
      <c r="E3414" s="27">
        <v>60</v>
      </c>
      <c r="F3414" s="75">
        <v>28.339043317540959</v>
      </c>
      <c r="G3414" s="27" t="s">
        <v>859</v>
      </c>
      <c r="H3414" s="27" t="s">
        <v>66</v>
      </c>
      <c r="I3414" s="27">
        <v>23246</v>
      </c>
      <c r="J3414" s="27">
        <v>1489</v>
      </c>
      <c r="K3414" s="27">
        <v>66</v>
      </c>
      <c r="L3414" s="122">
        <v>4.4325050369375417E-2</v>
      </c>
      <c r="M3414" s="27" t="s">
        <v>66</v>
      </c>
      <c r="N3414" s="70">
        <v>9845.9282832909794</v>
      </c>
      <c r="O3414" s="1">
        <v>44252</v>
      </c>
      <c r="P3414" s="1">
        <f t="shared" si="160"/>
        <v>44234</v>
      </c>
      <c r="Q3414" s="1">
        <f t="shared" si="161"/>
        <v>44247</v>
      </c>
    </row>
    <row r="3415" spans="1:17" x14ac:dyDescent="0.25">
      <c r="A3415" s="73" t="s">
        <v>459</v>
      </c>
      <c r="B3415" s="27" t="s">
        <v>49</v>
      </c>
      <c r="C3415" s="74">
        <v>27680.062234411598</v>
      </c>
      <c r="D3415" s="27">
        <v>1700</v>
      </c>
      <c r="E3415" s="27">
        <v>83</v>
      </c>
      <c r="F3415" s="75">
        <v>21.418201224999713</v>
      </c>
      <c r="G3415" s="27" t="s">
        <v>859</v>
      </c>
      <c r="H3415" s="27" t="s">
        <v>66</v>
      </c>
      <c r="I3415" s="27">
        <v>47540</v>
      </c>
      <c r="J3415" s="27">
        <v>3641</v>
      </c>
      <c r="K3415" s="27">
        <v>97</v>
      </c>
      <c r="L3415" s="122">
        <v>2.6641032683328757E-2</v>
      </c>
      <c r="M3415" s="27" t="s">
        <v>66</v>
      </c>
      <c r="N3415" s="70">
        <v>13153.872159555849</v>
      </c>
      <c r="O3415" s="1">
        <v>44252</v>
      </c>
      <c r="P3415" s="1">
        <f t="shared" si="160"/>
        <v>44234</v>
      </c>
      <c r="Q3415" s="1">
        <f t="shared" si="161"/>
        <v>44247</v>
      </c>
    </row>
    <row r="3416" spans="1:17" x14ac:dyDescent="0.25">
      <c r="A3416" s="73" t="s">
        <v>460</v>
      </c>
      <c r="B3416" s="27" t="s">
        <v>43</v>
      </c>
      <c r="C3416" s="74">
        <v>12712.6088020805</v>
      </c>
      <c r="D3416" s="27">
        <v>820</v>
      </c>
      <c r="E3416" s="27">
        <v>34</v>
      </c>
      <c r="F3416" s="75">
        <v>19.103643212665975</v>
      </c>
      <c r="G3416" s="27" t="s">
        <v>859</v>
      </c>
      <c r="H3416" s="27" t="s">
        <v>64</v>
      </c>
      <c r="I3416" s="27">
        <v>13704</v>
      </c>
      <c r="J3416" s="27">
        <v>988</v>
      </c>
      <c r="K3416" s="27">
        <v>40</v>
      </c>
      <c r="L3416" s="122">
        <v>4.048582995951417E-2</v>
      </c>
      <c r="M3416" s="27" t="s">
        <v>64</v>
      </c>
      <c r="N3416" s="70">
        <v>7771.8115563998754</v>
      </c>
      <c r="O3416" s="1">
        <v>44252</v>
      </c>
      <c r="P3416" s="1">
        <f t="shared" si="160"/>
        <v>44234</v>
      </c>
      <c r="Q3416" s="1">
        <f t="shared" si="161"/>
        <v>44247</v>
      </c>
    </row>
    <row r="3417" spans="1:17" x14ac:dyDescent="0.25">
      <c r="A3417" s="73" t="s">
        <v>461</v>
      </c>
      <c r="B3417" s="27" t="s">
        <v>53</v>
      </c>
      <c r="C3417" s="74">
        <v>60849.009238985098</v>
      </c>
      <c r="D3417" s="27">
        <v>9352</v>
      </c>
      <c r="E3417" s="27">
        <v>289</v>
      </c>
      <c r="F3417" s="69">
        <v>33.924721866517359</v>
      </c>
      <c r="G3417" s="27" t="s">
        <v>860</v>
      </c>
      <c r="H3417" s="27" t="s">
        <v>66</v>
      </c>
      <c r="I3417" s="27">
        <v>133933</v>
      </c>
      <c r="J3417" s="27">
        <v>8241</v>
      </c>
      <c r="K3417" s="27">
        <v>364</v>
      </c>
      <c r="L3417" s="72">
        <v>4.4169396917849775E-2</v>
      </c>
      <c r="M3417" s="27" t="s">
        <v>66</v>
      </c>
      <c r="N3417" s="70">
        <v>13543.359379334162</v>
      </c>
      <c r="O3417" s="1">
        <v>44252</v>
      </c>
      <c r="P3417" s="1">
        <f t="shared" si="160"/>
        <v>44234</v>
      </c>
      <c r="Q3417" s="1">
        <f t="shared" si="161"/>
        <v>44247</v>
      </c>
    </row>
    <row r="3418" spans="1:17" x14ac:dyDescent="0.25">
      <c r="A3418" s="73" t="s">
        <v>462</v>
      </c>
      <c r="B3418" s="27" t="s">
        <v>42</v>
      </c>
      <c r="C3418" s="74">
        <v>1304.7898284374701</v>
      </c>
      <c r="D3418" s="27">
        <v>36</v>
      </c>
      <c r="E3418" s="27" t="s">
        <v>574</v>
      </c>
      <c r="F3418" s="77">
        <v>16.42300618961206</v>
      </c>
      <c r="G3418" s="27" t="s">
        <v>857</v>
      </c>
      <c r="H3418" s="27" t="s">
        <v>64</v>
      </c>
      <c r="I3418" s="27">
        <v>1663</v>
      </c>
      <c r="J3418" s="27">
        <v>118</v>
      </c>
      <c r="K3418" s="27">
        <v>3</v>
      </c>
      <c r="L3418" s="123">
        <v>2.5423728813559324E-2</v>
      </c>
      <c r="M3418" s="27" t="s">
        <v>64</v>
      </c>
      <c r="N3418" s="70">
        <v>9043.602075079707</v>
      </c>
      <c r="O3418" s="1">
        <v>44252</v>
      </c>
      <c r="P3418" s="1">
        <f t="shared" si="160"/>
        <v>44234</v>
      </c>
      <c r="Q3418" s="1">
        <f t="shared" si="161"/>
        <v>44247</v>
      </c>
    </row>
    <row r="3419" spans="1:17" x14ac:dyDescent="0.25">
      <c r="A3419" s="73" t="s">
        <v>463</v>
      </c>
      <c r="B3419" s="27" t="s">
        <v>52</v>
      </c>
      <c r="C3419" s="74">
        <v>5675.6338289658797</v>
      </c>
      <c r="D3419" s="27">
        <v>396</v>
      </c>
      <c r="E3419" s="27">
        <v>16</v>
      </c>
      <c r="F3419" s="75">
        <v>20.136202885825981</v>
      </c>
      <c r="G3419" s="27" t="s">
        <v>859</v>
      </c>
      <c r="H3419" s="27" t="s">
        <v>66</v>
      </c>
      <c r="I3419" s="27">
        <v>7495</v>
      </c>
      <c r="J3419" s="27">
        <v>545</v>
      </c>
      <c r="K3419" s="27">
        <v>16</v>
      </c>
      <c r="L3419" s="122">
        <v>2.9357798165137616E-2</v>
      </c>
      <c r="M3419" s="27" t="s">
        <v>66</v>
      </c>
      <c r="N3419" s="70">
        <v>9602.4517511782615</v>
      </c>
      <c r="O3419" s="1">
        <v>44252</v>
      </c>
      <c r="P3419" s="1">
        <f t="shared" si="160"/>
        <v>44234</v>
      </c>
      <c r="Q3419" s="1">
        <f t="shared" si="161"/>
        <v>44247</v>
      </c>
    </row>
    <row r="3420" spans="1:17" x14ac:dyDescent="0.25">
      <c r="A3420" s="73" t="s">
        <v>464</v>
      </c>
      <c r="B3420" s="27" t="s">
        <v>52</v>
      </c>
      <c r="C3420" s="74">
        <v>18091.285950418602</v>
      </c>
      <c r="D3420" s="27">
        <v>1535</v>
      </c>
      <c r="E3420" s="27">
        <v>81</v>
      </c>
      <c r="F3420" s="75">
        <v>31.980669044592787</v>
      </c>
      <c r="G3420" s="27" t="s">
        <v>859</v>
      </c>
      <c r="H3420" s="27" t="s">
        <v>66</v>
      </c>
      <c r="I3420" s="27">
        <v>26350</v>
      </c>
      <c r="J3420" s="27">
        <v>2014</v>
      </c>
      <c r="K3420" s="27">
        <v>85</v>
      </c>
      <c r="L3420" s="122">
        <v>4.2204568023833169E-2</v>
      </c>
      <c r="M3420" s="27" t="s">
        <v>66</v>
      </c>
      <c r="N3420" s="70">
        <v>11132.431412115287</v>
      </c>
      <c r="O3420" s="1">
        <v>44252</v>
      </c>
      <c r="P3420" s="1">
        <f t="shared" si="160"/>
        <v>44234</v>
      </c>
      <c r="Q3420" s="1">
        <f t="shared" si="161"/>
        <v>44247</v>
      </c>
    </row>
    <row r="3421" spans="1:17" x14ac:dyDescent="0.25">
      <c r="A3421" s="73" t="s">
        <v>465</v>
      </c>
      <c r="B3421" s="27" t="s">
        <v>45</v>
      </c>
      <c r="C3421" s="74">
        <v>6461.82916759405</v>
      </c>
      <c r="D3421" s="27">
        <v>233</v>
      </c>
      <c r="E3421" s="27">
        <v>7</v>
      </c>
      <c r="F3421" s="77">
        <v>7.7377471151278723</v>
      </c>
      <c r="G3421" s="27" t="s">
        <v>857</v>
      </c>
      <c r="H3421" s="27" t="s">
        <v>66</v>
      </c>
      <c r="I3421" s="27">
        <v>9030</v>
      </c>
      <c r="J3421" s="27">
        <v>628</v>
      </c>
      <c r="K3421" s="27">
        <v>12</v>
      </c>
      <c r="L3421" s="123">
        <v>1.9108280254777069E-2</v>
      </c>
      <c r="M3421" s="27" t="s">
        <v>68</v>
      </c>
      <c r="N3421" s="70">
        <v>9718.6103766006072</v>
      </c>
      <c r="O3421" s="1">
        <v>44252</v>
      </c>
      <c r="P3421" s="1">
        <f t="shared" si="160"/>
        <v>44234</v>
      </c>
      <c r="Q3421" s="1">
        <f t="shared" si="161"/>
        <v>44247</v>
      </c>
    </row>
    <row r="3422" spans="1:17" x14ac:dyDescent="0.25">
      <c r="A3422" s="73" t="s">
        <v>466</v>
      </c>
      <c r="B3422" s="27" t="s">
        <v>46</v>
      </c>
      <c r="C3422" s="74">
        <v>335.85846276679899</v>
      </c>
      <c r="D3422" s="27">
        <v>7</v>
      </c>
      <c r="E3422" s="27">
        <v>0</v>
      </c>
      <c r="F3422" s="76">
        <v>0</v>
      </c>
      <c r="G3422" s="27" t="s">
        <v>857</v>
      </c>
      <c r="H3422" s="27" t="s">
        <v>68</v>
      </c>
      <c r="I3422" s="27">
        <v>432</v>
      </c>
      <c r="J3422" s="27">
        <v>38</v>
      </c>
      <c r="K3422" s="27">
        <v>0</v>
      </c>
      <c r="L3422" s="141">
        <v>0</v>
      </c>
      <c r="M3422" s="27" t="s">
        <v>68</v>
      </c>
      <c r="N3422" s="70">
        <v>11314.289860959983</v>
      </c>
      <c r="O3422" s="1">
        <v>44252</v>
      </c>
      <c r="P3422" s="1">
        <f t="shared" si="160"/>
        <v>44234</v>
      </c>
      <c r="Q3422" s="1">
        <f t="shared" si="161"/>
        <v>44247</v>
      </c>
    </row>
    <row r="3423" spans="1:17" x14ac:dyDescent="0.25">
      <c r="A3423" s="73" t="s">
        <v>467</v>
      </c>
      <c r="B3423" s="27" t="s">
        <v>45</v>
      </c>
      <c r="C3423" s="74">
        <v>6179.81950587131</v>
      </c>
      <c r="D3423" s="27">
        <v>339</v>
      </c>
      <c r="E3423" s="27">
        <v>20</v>
      </c>
      <c r="F3423" s="75">
        <v>23.116717684297647</v>
      </c>
      <c r="G3423" s="27" t="s">
        <v>859</v>
      </c>
      <c r="H3423" s="27" t="s">
        <v>66</v>
      </c>
      <c r="I3423" s="27">
        <v>9201</v>
      </c>
      <c r="J3423" s="27">
        <v>614</v>
      </c>
      <c r="K3423" s="27">
        <v>22</v>
      </c>
      <c r="L3423" s="122">
        <v>3.5830618892508145E-2</v>
      </c>
      <c r="M3423" s="27" t="s">
        <v>66</v>
      </c>
      <c r="N3423" s="70">
        <v>9935.5652607111278</v>
      </c>
      <c r="O3423" s="1">
        <v>44252</v>
      </c>
      <c r="P3423" s="1">
        <f t="shared" si="160"/>
        <v>44234</v>
      </c>
      <c r="Q3423" s="1">
        <f t="shared" si="161"/>
        <v>44247</v>
      </c>
    </row>
    <row r="3424" spans="1:17" x14ac:dyDescent="0.25">
      <c r="A3424" s="73" t="s">
        <v>468</v>
      </c>
      <c r="B3424" s="27" t="s">
        <v>54</v>
      </c>
      <c r="C3424" s="74">
        <v>1273.84035727372</v>
      </c>
      <c r="D3424" s="27">
        <v>55</v>
      </c>
      <c r="E3424" s="27" t="s">
        <v>574</v>
      </c>
      <c r="F3424" s="77">
        <v>5.6073409058450023</v>
      </c>
      <c r="G3424" s="27" t="s">
        <v>857</v>
      </c>
      <c r="H3424" s="27" t="s">
        <v>66</v>
      </c>
      <c r="I3424" s="27">
        <v>1561</v>
      </c>
      <c r="J3424" s="27">
        <v>98</v>
      </c>
      <c r="K3424" s="27">
        <v>3</v>
      </c>
      <c r="L3424" s="123">
        <v>3.0612244897959183E-2</v>
      </c>
      <c r="M3424" s="27" t="s">
        <v>66</v>
      </c>
      <c r="N3424" s="70">
        <v>7693.2717228193433</v>
      </c>
      <c r="O3424" s="1">
        <v>44252</v>
      </c>
      <c r="P3424" s="1">
        <f t="shared" si="160"/>
        <v>44234</v>
      </c>
      <c r="Q3424" s="1">
        <f t="shared" si="161"/>
        <v>44247</v>
      </c>
    </row>
    <row r="3425" spans="1:17" x14ac:dyDescent="0.25">
      <c r="A3425" s="73" t="s">
        <v>469</v>
      </c>
      <c r="B3425" s="27" t="s">
        <v>47</v>
      </c>
      <c r="C3425" s="74">
        <v>1894.7075901246999</v>
      </c>
      <c r="D3425" s="27">
        <v>105</v>
      </c>
      <c r="E3425" s="27">
        <v>9</v>
      </c>
      <c r="F3425" s="77">
        <v>33.92909524444525</v>
      </c>
      <c r="G3425" s="27" t="s">
        <v>857</v>
      </c>
      <c r="H3425" s="27" t="s">
        <v>68</v>
      </c>
      <c r="I3425" s="27">
        <v>2113</v>
      </c>
      <c r="J3425" s="27">
        <v>158</v>
      </c>
      <c r="K3425" s="27">
        <v>9</v>
      </c>
      <c r="L3425" s="123">
        <v>5.6962025316455694E-2</v>
      </c>
      <c r="M3425" s="27" t="s">
        <v>66</v>
      </c>
      <c r="N3425" s="70">
        <v>8339.0176311903215</v>
      </c>
      <c r="O3425" s="1">
        <v>44252</v>
      </c>
      <c r="P3425" s="1">
        <f t="shared" si="160"/>
        <v>44234</v>
      </c>
      <c r="Q3425" s="1">
        <f t="shared" si="161"/>
        <v>44247</v>
      </c>
    </row>
    <row r="3426" spans="1:17" x14ac:dyDescent="0.25">
      <c r="A3426" s="73" t="s">
        <v>470</v>
      </c>
      <c r="B3426" s="27" t="s">
        <v>54</v>
      </c>
      <c r="C3426" s="74">
        <v>9116.2129377530891</v>
      </c>
      <c r="D3426" s="27">
        <v>515</v>
      </c>
      <c r="E3426" s="27">
        <v>26</v>
      </c>
      <c r="F3426" s="69">
        <v>20.371867899792555</v>
      </c>
      <c r="G3426" s="27" t="s">
        <v>860</v>
      </c>
      <c r="H3426" s="27" t="s">
        <v>66</v>
      </c>
      <c r="I3426" s="27">
        <v>13577</v>
      </c>
      <c r="J3426" s="27">
        <v>958</v>
      </c>
      <c r="K3426" s="27">
        <v>31</v>
      </c>
      <c r="L3426" s="72">
        <v>3.2359081419624215E-2</v>
      </c>
      <c r="M3426" s="27" t="s">
        <v>66</v>
      </c>
      <c r="N3426" s="70">
        <v>10508.749702769912</v>
      </c>
      <c r="O3426" s="1">
        <v>44252</v>
      </c>
      <c r="P3426" s="1">
        <f t="shared" si="160"/>
        <v>44234</v>
      </c>
      <c r="Q3426" s="1">
        <f t="shared" si="161"/>
        <v>44247</v>
      </c>
    </row>
    <row r="3427" spans="1:17" x14ac:dyDescent="0.25">
      <c r="A3427" s="73" t="s">
        <v>471</v>
      </c>
      <c r="B3427" s="27" t="s">
        <v>45</v>
      </c>
      <c r="C3427" s="74">
        <v>45021.147202316999</v>
      </c>
      <c r="D3427" s="27">
        <v>4051</v>
      </c>
      <c r="E3427" s="27">
        <v>171</v>
      </c>
      <c r="F3427" s="75">
        <v>27.130107678946725</v>
      </c>
      <c r="G3427" s="27" t="s">
        <v>859</v>
      </c>
      <c r="H3427" s="27" t="s">
        <v>66</v>
      </c>
      <c r="I3427" s="27">
        <v>108717</v>
      </c>
      <c r="J3427" s="27">
        <v>7973</v>
      </c>
      <c r="K3427" s="27">
        <v>205</v>
      </c>
      <c r="L3427" s="122">
        <v>2.5711777248212719E-2</v>
      </c>
      <c r="M3427" s="27" t="s">
        <v>66</v>
      </c>
      <c r="N3427" s="70">
        <v>17709.455434733285</v>
      </c>
      <c r="O3427" s="1">
        <v>44252</v>
      </c>
      <c r="P3427" s="1">
        <f t="shared" ref="P3427:P3490" si="162">O3427-18</f>
        <v>44234</v>
      </c>
      <c r="Q3427" s="1">
        <f t="shared" ref="Q3427:Q3490" si="163">O3427-5</f>
        <v>44247</v>
      </c>
    </row>
    <row r="3428" spans="1:17" x14ac:dyDescent="0.25">
      <c r="A3428" s="73" t="s">
        <v>472</v>
      </c>
      <c r="B3428" s="27" t="s">
        <v>45</v>
      </c>
      <c r="C3428" s="74">
        <v>8853.2027967598096</v>
      </c>
      <c r="D3428" s="27">
        <v>570</v>
      </c>
      <c r="E3428" s="27">
        <v>25</v>
      </c>
      <c r="F3428" s="75">
        <v>20.170262973845357</v>
      </c>
      <c r="G3428" s="27" t="s">
        <v>859</v>
      </c>
      <c r="H3428" s="27" t="s">
        <v>64</v>
      </c>
      <c r="I3428" s="27">
        <v>11085</v>
      </c>
      <c r="J3428" s="27">
        <v>680</v>
      </c>
      <c r="K3428" s="27">
        <v>31</v>
      </c>
      <c r="L3428" s="122">
        <v>4.5588235294117645E-2</v>
      </c>
      <c r="M3428" s="27" t="s">
        <v>64</v>
      </c>
      <c r="N3428" s="70">
        <v>7680.8361404403131</v>
      </c>
      <c r="O3428" s="1">
        <v>44252</v>
      </c>
      <c r="P3428" s="1">
        <f t="shared" si="162"/>
        <v>44234</v>
      </c>
      <c r="Q3428" s="1">
        <f t="shared" si="163"/>
        <v>44247</v>
      </c>
    </row>
    <row r="3429" spans="1:17" x14ac:dyDescent="0.25">
      <c r="A3429" s="73" t="s">
        <v>473</v>
      </c>
      <c r="B3429" s="27" t="s">
        <v>42</v>
      </c>
      <c r="C3429" s="74">
        <v>931.64345052579108</v>
      </c>
      <c r="D3429" s="27">
        <v>29</v>
      </c>
      <c r="E3429" s="27" t="s">
        <v>574</v>
      </c>
      <c r="F3429" s="77">
        <v>15.333885809696687</v>
      </c>
      <c r="G3429" s="27" t="s">
        <v>857</v>
      </c>
      <c r="H3429" s="27" t="s">
        <v>68</v>
      </c>
      <c r="I3429" s="27">
        <v>1598</v>
      </c>
      <c r="J3429" s="27">
        <v>120</v>
      </c>
      <c r="K3429" s="27">
        <v>2</v>
      </c>
      <c r="L3429" s="123">
        <v>1.6666666666666666E-2</v>
      </c>
      <c r="M3429" s="27" t="s">
        <v>68</v>
      </c>
      <c r="N3429" s="70">
        <v>12880.464080145219</v>
      </c>
      <c r="O3429" s="1">
        <v>44252</v>
      </c>
      <c r="P3429" s="1">
        <f t="shared" si="162"/>
        <v>44234</v>
      </c>
      <c r="Q3429" s="1">
        <f t="shared" si="163"/>
        <v>44247</v>
      </c>
    </row>
    <row r="3430" spans="1:17" x14ac:dyDescent="0.25">
      <c r="A3430" s="73" t="s">
        <v>474</v>
      </c>
      <c r="B3430" s="27" t="s">
        <v>41</v>
      </c>
      <c r="C3430" s="74">
        <v>21077.958151310399</v>
      </c>
      <c r="D3430" s="27">
        <v>860</v>
      </c>
      <c r="E3430" s="27">
        <v>32</v>
      </c>
      <c r="F3430" s="75">
        <v>10.844097275960218</v>
      </c>
      <c r="G3430" s="27" t="s">
        <v>859</v>
      </c>
      <c r="H3430" s="27" t="s">
        <v>66</v>
      </c>
      <c r="I3430" s="27">
        <v>23763</v>
      </c>
      <c r="J3430" s="27">
        <v>1444</v>
      </c>
      <c r="K3430" s="27">
        <v>40</v>
      </c>
      <c r="L3430" s="122">
        <v>2.7700831024930747E-2</v>
      </c>
      <c r="M3430" s="27" t="s">
        <v>66</v>
      </c>
      <c r="N3430" s="70">
        <v>6850.7584540878688</v>
      </c>
      <c r="O3430" s="1">
        <v>44252</v>
      </c>
      <c r="P3430" s="1">
        <f t="shared" si="162"/>
        <v>44234</v>
      </c>
      <c r="Q3430" s="1">
        <f t="shared" si="163"/>
        <v>44247</v>
      </c>
    </row>
    <row r="3431" spans="1:17" x14ac:dyDescent="0.25">
      <c r="A3431" s="73" t="s">
        <v>475</v>
      </c>
      <c r="B3431" s="27" t="s">
        <v>45</v>
      </c>
      <c r="C3431" s="74">
        <v>28486.308874618499</v>
      </c>
      <c r="D3431" s="27">
        <v>3501</v>
      </c>
      <c r="E3431" s="27">
        <v>122</v>
      </c>
      <c r="F3431" s="75">
        <v>30.591136790102716</v>
      </c>
      <c r="G3431" s="27" t="s">
        <v>859</v>
      </c>
      <c r="H3431" s="27" t="s">
        <v>66</v>
      </c>
      <c r="I3431" s="27">
        <v>58755</v>
      </c>
      <c r="J3431" s="27">
        <v>3626</v>
      </c>
      <c r="K3431" s="27">
        <v>152</v>
      </c>
      <c r="L3431" s="122">
        <v>4.1919470490899065E-2</v>
      </c>
      <c r="M3431" s="27" t="s">
        <v>66</v>
      </c>
      <c r="N3431" s="70">
        <v>12728.921868957166</v>
      </c>
      <c r="O3431" s="1">
        <v>44252</v>
      </c>
      <c r="P3431" s="1">
        <f t="shared" si="162"/>
        <v>44234</v>
      </c>
      <c r="Q3431" s="1">
        <f t="shared" si="163"/>
        <v>44247</v>
      </c>
    </row>
    <row r="3432" spans="1:17" x14ac:dyDescent="0.25">
      <c r="A3432" s="73" t="s">
        <v>476</v>
      </c>
      <c r="B3432" s="27" t="s">
        <v>42</v>
      </c>
      <c r="C3432" s="74">
        <v>620.40356759031897</v>
      </c>
      <c r="D3432" s="27">
        <v>13</v>
      </c>
      <c r="E3432" s="27">
        <v>0</v>
      </c>
      <c r="F3432" s="76">
        <v>0</v>
      </c>
      <c r="G3432" s="27" t="s">
        <v>857</v>
      </c>
      <c r="H3432" s="27" t="s">
        <v>68</v>
      </c>
      <c r="I3432" s="27">
        <v>744</v>
      </c>
      <c r="J3432" s="27">
        <v>59</v>
      </c>
      <c r="K3432" s="27">
        <v>0</v>
      </c>
      <c r="L3432" s="141">
        <v>0</v>
      </c>
      <c r="M3432" s="27" t="s">
        <v>68</v>
      </c>
      <c r="N3432" s="70">
        <v>9509.9388659480464</v>
      </c>
      <c r="O3432" s="1">
        <v>44252</v>
      </c>
      <c r="P3432" s="1">
        <f t="shared" si="162"/>
        <v>44234</v>
      </c>
      <c r="Q3432" s="1">
        <f t="shared" si="163"/>
        <v>44247</v>
      </c>
    </row>
    <row r="3433" spans="1:17" x14ac:dyDescent="0.25">
      <c r="A3433" s="73" t="s">
        <v>477</v>
      </c>
      <c r="B3433" s="27" t="s">
        <v>52</v>
      </c>
      <c r="C3433" s="74">
        <v>18099.241781728299</v>
      </c>
      <c r="D3433" s="27">
        <v>1003</v>
      </c>
      <c r="E3433" s="27">
        <v>50</v>
      </c>
      <c r="F3433" s="75">
        <v>19.732476169438389</v>
      </c>
      <c r="G3433" s="27" t="s">
        <v>859</v>
      </c>
      <c r="H3433" s="27" t="s">
        <v>66</v>
      </c>
      <c r="I3433" s="27">
        <v>27509</v>
      </c>
      <c r="J3433" s="27">
        <v>2464</v>
      </c>
      <c r="K3433" s="27">
        <v>54</v>
      </c>
      <c r="L3433" s="122">
        <v>2.1915584415584416E-2</v>
      </c>
      <c r="M3433" s="27" t="s">
        <v>66</v>
      </c>
      <c r="N3433" s="70">
        <v>13613.829958818929</v>
      </c>
      <c r="O3433" s="1">
        <v>44252</v>
      </c>
      <c r="P3433" s="1">
        <f t="shared" si="162"/>
        <v>44234</v>
      </c>
      <c r="Q3433" s="1">
        <f t="shared" si="163"/>
        <v>44247</v>
      </c>
    </row>
    <row r="3434" spans="1:17" x14ac:dyDescent="0.25">
      <c r="A3434" s="73" t="s">
        <v>478</v>
      </c>
      <c r="B3434" s="27" t="s">
        <v>43</v>
      </c>
      <c r="C3434" s="74">
        <v>14013.208647597899</v>
      </c>
      <c r="D3434" s="27">
        <v>1101</v>
      </c>
      <c r="E3434" s="27">
        <v>38</v>
      </c>
      <c r="F3434" s="75">
        <v>19.369480484763841</v>
      </c>
      <c r="G3434" s="27" t="s">
        <v>859</v>
      </c>
      <c r="H3434" s="27" t="s">
        <v>66</v>
      </c>
      <c r="I3434" s="27">
        <v>15395</v>
      </c>
      <c r="J3434" s="27">
        <v>984</v>
      </c>
      <c r="K3434" s="27">
        <v>46</v>
      </c>
      <c r="L3434" s="122">
        <v>4.6747967479674794E-2</v>
      </c>
      <c r="M3434" s="27" t="s">
        <v>66</v>
      </c>
      <c r="N3434" s="70">
        <v>7021.946398897544</v>
      </c>
      <c r="O3434" s="1">
        <v>44252</v>
      </c>
      <c r="P3434" s="1">
        <f t="shared" si="162"/>
        <v>44234</v>
      </c>
      <c r="Q3434" s="1">
        <f t="shared" si="163"/>
        <v>44247</v>
      </c>
    </row>
    <row r="3435" spans="1:17" x14ac:dyDescent="0.25">
      <c r="A3435" s="73" t="s">
        <v>479</v>
      </c>
      <c r="B3435" s="27" t="s">
        <v>51</v>
      </c>
      <c r="C3435" s="74">
        <v>18279.738978438399</v>
      </c>
      <c r="D3435" s="27">
        <v>778</v>
      </c>
      <c r="E3435" s="27">
        <v>55</v>
      </c>
      <c r="F3435" s="75">
        <v>21.491397843291516</v>
      </c>
      <c r="G3435" s="27" t="s">
        <v>859</v>
      </c>
      <c r="H3435" s="27" t="s">
        <v>68</v>
      </c>
      <c r="I3435" s="27">
        <v>29898</v>
      </c>
      <c r="J3435" s="27">
        <v>2442</v>
      </c>
      <c r="K3435" s="27">
        <v>61</v>
      </c>
      <c r="L3435" s="122">
        <v>2.4979524979524978E-2</v>
      </c>
      <c r="M3435" s="27" t="s">
        <v>66</v>
      </c>
      <c r="N3435" s="70">
        <v>13359.052899390006</v>
      </c>
      <c r="O3435" s="1">
        <v>44252</v>
      </c>
      <c r="P3435" s="1">
        <f t="shared" si="162"/>
        <v>44234</v>
      </c>
      <c r="Q3435" s="1">
        <f t="shared" si="163"/>
        <v>44247</v>
      </c>
    </row>
    <row r="3436" spans="1:17" x14ac:dyDescent="0.25">
      <c r="A3436" s="73" t="s">
        <v>480</v>
      </c>
      <c r="B3436" s="27" t="s">
        <v>42</v>
      </c>
      <c r="C3436" s="74">
        <v>3054.0870162720894</v>
      </c>
      <c r="D3436" s="27">
        <v>82</v>
      </c>
      <c r="E3436" s="27" t="s">
        <v>574</v>
      </c>
      <c r="F3436" s="77">
        <v>7.0163591654070769</v>
      </c>
      <c r="G3436" s="27" t="s">
        <v>857</v>
      </c>
      <c r="H3436" s="27" t="s">
        <v>66</v>
      </c>
      <c r="I3436" s="27">
        <v>12014</v>
      </c>
      <c r="J3436" s="27">
        <v>1337</v>
      </c>
      <c r="K3436" s="27">
        <v>3</v>
      </c>
      <c r="L3436" s="123">
        <v>2.243829468960359E-3</v>
      </c>
      <c r="M3436" s="27" t="s">
        <v>66</v>
      </c>
      <c r="N3436" s="70">
        <v>43777.403619363227</v>
      </c>
      <c r="O3436" s="1">
        <v>44252</v>
      </c>
      <c r="P3436" s="1">
        <f t="shared" si="162"/>
        <v>44234</v>
      </c>
      <c r="Q3436" s="1">
        <f t="shared" si="163"/>
        <v>44247</v>
      </c>
    </row>
    <row r="3437" spans="1:17" x14ac:dyDescent="0.25">
      <c r="A3437" s="73" t="s">
        <v>481</v>
      </c>
      <c r="B3437" s="27" t="s">
        <v>46</v>
      </c>
      <c r="C3437" s="74">
        <v>1830.68334983656</v>
      </c>
      <c r="D3437" s="27">
        <v>27</v>
      </c>
      <c r="E3437" s="27" t="s">
        <v>574</v>
      </c>
      <c r="F3437" s="77">
        <v>7.8034873081626523</v>
      </c>
      <c r="G3437" s="27" t="s">
        <v>857</v>
      </c>
      <c r="H3437" s="27" t="s">
        <v>68</v>
      </c>
      <c r="I3437" s="27">
        <v>4776</v>
      </c>
      <c r="J3437" s="27">
        <v>403</v>
      </c>
      <c r="K3437" s="27">
        <v>2</v>
      </c>
      <c r="L3437" s="123">
        <v>4.9627791563275434E-3</v>
      </c>
      <c r="M3437" s="27" t="s">
        <v>68</v>
      </c>
      <c r="N3437" s="70">
        <v>22013.637696326845</v>
      </c>
      <c r="O3437" s="1">
        <v>44252</v>
      </c>
      <c r="P3437" s="1">
        <f t="shared" si="162"/>
        <v>44234</v>
      </c>
      <c r="Q3437" s="1">
        <f t="shared" si="163"/>
        <v>44247</v>
      </c>
    </row>
    <row r="3438" spans="1:17" x14ac:dyDescent="0.25">
      <c r="A3438" s="73" t="s">
        <v>482</v>
      </c>
      <c r="B3438" s="27" t="s">
        <v>49</v>
      </c>
      <c r="C3438" s="74">
        <v>3773.5522642548599</v>
      </c>
      <c r="D3438" s="27">
        <v>144</v>
      </c>
      <c r="E3438" s="27" t="s">
        <v>574</v>
      </c>
      <c r="F3438" s="77">
        <v>3.7857470323218645</v>
      </c>
      <c r="G3438" s="27" t="s">
        <v>857</v>
      </c>
      <c r="H3438" s="27" t="s">
        <v>66</v>
      </c>
      <c r="I3438" s="27">
        <v>7147</v>
      </c>
      <c r="J3438" s="27">
        <v>661</v>
      </c>
      <c r="K3438" s="27">
        <v>2</v>
      </c>
      <c r="L3438" s="123">
        <v>3.0257186081694403E-3</v>
      </c>
      <c r="M3438" s="27" t="s">
        <v>66</v>
      </c>
      <c r="N3438" s="70">
        <v>17516.651518553263</v>
      </c>
      <c r="O3438" s="1">
        <v>44252</v>
      </c>
      <c r="P3438" s="1">
        <f t="shared" si="162"/>
        <v>44234</v>
      </c>
      <c r="Q3438" s="1">
        <f t="shared" si="163"/>
        <v>44247</v>
      </c>
    </row>
    <row r="3439" spans="1:17" x14ac:dyDescent="0.25">
      <c r="A3439" s="73" t="s">
        <v>483</v>
      </c>
      <c r="B3439" s="27" t="s">
        <v>49</v>
      </c>
      <c r="C3439" s="74">
        <v>8525.6886385726593</v>
      </c>
      <c r="D3439" s="27">
        <v>780</v>
      </c>
      <c r="E3439" s="27">
        <v>17</v>
      </c>
      <c r="F3439" s="75">
        <v>14.242670190791836</v>
      </c>
      <c r="G3439" s="27" t="s">
        <v>859</v>
      </c>
      <c r="H3439" s="27" t="s">
        <v>66</v>
      </c>
      <c r="I3439" s="27">
        <v>10871</v>
      </c>
      <c r="J3439" s="27">
        <v>477</v>
      </c>
      <c r="K3439" s="27">
        <v>19</v>
      </c>
      <c r="L3439" s="122">
        <v>3.9832285115303984E-2</v>
      </c>
      <c r="M3439" s="27" t="s">
        <v>66</v>
      </c>
      <c r="N3439" s="70">
        <v>5594.8559725945806</v>
      </c>
      <c r="O3439" s="1">
        <v>44252</v>
      </c>
      <c r="P3439" s="1">
        <f t="shared" si="162"/>
        <v>44234</v>
      </c>
      <c r="Q3439" s="1">
        <f t="shared" si="163"/>
        <v>44247</v>
      </c>
    </row>
    <row r="3440" spans="1:17" x14ac:dyDescent="0.25">
      <c r="A3440" s="73" t="s">
        <v>484</v>
      </c>
      <c r="B3440" s="27" t="s">
        <v>54</v>
      </c>
      <c r="C3440" s="74">
        <v>39496.6261109037</v>
      </c>
      <c r="D3440" s="27">
        <v>2510</v>
      </c>
      <c r="E3440" s="27">
        <v>105</v>
      </c>
      <c r="F3440" s="75">
        <v>18.988963712851163</v>
      </c>
      <c r="G3440" s="27" t="s">
        <v>859</v>
      </c>
      <c r="H3440" s="27" t="s">
        <v>66</v>
      </c>
      <c r="I3440" s="27">
        <v>66021</v>
      </c>
      <c r="J3440" s="27">
        <v>4651</v>
      </c>
      <c r="K3440" s="27">
        <v>118</v>
      </c>
      <c r="L3440" s="122">
        <v>2.5370887981079338E-2</v>
      </c>
      <c r="M3440" s="27" t="s">
        <v>66</v>
      </c>
      <c r="N3440" s="70">
        <v>11775.689363796098</v>
      </c>
      <c r="O3440" s="1">
        <v>44252</v>
      </c>
      <c r="P3440" s="1">
        <f t="shared" si="162"/>
        <v>44234</v>
      </c>
      <c r="Q3440" s="1">
        <f t="shared" si="163"/>
        <v>44247</v>
      </c>
    </row>
    <row r="3441" spans="1:17" x14ac:dyDescent="0.25">
      <c r="A3441" s="73" t="s">
        <v>485</v>
      </c>
      <c r="B3441" s="27" t="s">
        <v>46</v>
      </c>
      <c r="C3441" s="74">
        <v>1742.38402050019</v>
      </c>
      <c r="D3441" s="27">
        <v>28</v>
      </c>
      <c r="E3441" s="27" t="s">
        <v>574</v>
      </c>
      <c r="F3441" s="77">
        <v>16.397894055081217</v>
      </c>
      <c r="G3441" s="27" t="s">
        <v>857</v>
      </c>
      <c r="H3441" s="27" t="s">
        <v>64</v>
      </c>
      <c r="I3441" s="27">
        <v>3049</v>
      </c>
      <c r="J3441" s="27">
        <v>252</v>
      </c>
      <c r="K3441" s="27">
        <v>4</v>
      </c>
      <c r="L3441" s="123">
        <v>1.5873015873015872E-2</v>
      </c>
      <c r="M3441" s="27" t="s">
        <v>64</v>
      </c>
      <c r="N3441" s="70">
        <v>14462.942556581631</v>
      </c>
      <c r="O3441" s="1">
        <v>44252</v>
      </c>
      <c r="P3441" s="1">
        <f t="shared" si="162"/>
        <v>44234</v>
      </c>
      <c r="Q3441" s="1">
        <f t="shared" si="163"/>
        <v>44247</v>
      </c>
    </row>
    <row r="3442" spans="1:17" x14ac:dyDescent="0.25">
      <c r="A3442" s="73" t="s">
        <v>486</v>
      </c>
      <c r="B3442" s="27" t="s">
        <v>43</v>
      </c>
      <c r="C3442" s="74">
        <v>18521.118345707095</v>
      </c>
      <c r="D3442" s="27">
        <v>1774</v>
      </c>
      <c r="E3442" s="27">
        <v>59</v>
      </c>
      <c r="F3442" s="75">
        <v>22.753948415121062</v>
      </c>
      <c r="G3442" s="27" t="s">
        <v>859</v>
      </c>
      <c r="H3442" s="27" t="s">
        <v>66</v>
      </c>
      <c r="I3442" s="27">
        <v>27575</v>
      </c>
      <c r="J3442" s="27">
        <v>1589</v>
      </c>
      <c r="K3442" s="27">
        <v>70</v>
      </c>
      <c r="L3442" s="122">
        <v>4.405286343612335E-2</v>
      </c>
      <c r="M3442" s="27" t="s">
        <v>66</v>
      </c>
      <c r="N3442" s="70">
        <v>8579.3955329285236</v>
      </c>
      <c r="O3442" s="1">
        <v>44252</v>
      </c>
      <c r="P3442" s="1">
        <f t="shared" si="162"/>
        <v>44234</v>
      </c>
      <c r="Q3442" s="1">
        <f t="shared" si="163"/>
        <v>44247</v>
      </c>
    </row>
    <row r="3443" spans="1:17" x14ac:dyDescent="0.25">
      <c r="A3443" s="73" t="s">
        <v>487</v>
      </c>
      <c r="B3443" s="27" t="s">
        <v>49</v>
      </c>
      <c r="C3443" s="74">
        <v>75646.311561113689</v>
      </c>
      <c r="D3443" s="27">
        <v>4669</v>
      </c>
      <c r="E3443" s="27">
        <v>204</v>
      </c>
      <c r="F3443" s="75">
        <v>19.262576417432459</v>
      </c>
      <c r="G3443" s="27" t="s">
        <v>859</v>
      </c>
      <c r="H3443" s="27" t="s">
        <v>66</v>
      </c>
      <c r="I3443" s="27">
        <v>367697</v>
      </c>
      <c r="J3443" s="27">
        <v>35191</v>
      </c>
      <c r="K3443" s="27">
        <v>235</v>
      </c>
      <c r="L3443" s="122">
        <v>6.6778437668722117E-3</v>
      </c>
      <c r="M3443" s="27" t="s">
        <v>66</v>
      </c>
      <c r="N3443" s="70">
        <v>46520.443989618238</v>
      </c>
      <c r="O3443" s="1">
        <v>44252</v>
      </c>
      <c r="P3443" s="1">
        <f t="shared" si="162"/>
        <v>44234</v>
      </c>
      <c r="Q3443" s="1">
        <f t="shared" si="163"/>
        <v>44247</v>
      </c>
    </row>
    <row r="3444" spans="1:17" x14ac:dyDescent="0.25">
      <c r="A3444" s="73" t="s">
        <v>488</v>
      </c>
      <c r="B3444" s="27" t="s">
        <v>48</v>
      </c>
      <c r="C3444" s="74">
        <v>18076.3739585127</v>
      </c>
      <c r="D3444" s="27">
        <v>869</v>
      </c>
      <c r="E3444" s="27">
        <v>61</v>
      </c>
      <c r="F3444" s="75">
        <v>24.104075668842587</v>
      </c>
      <c r="G3444" s="27" t="s">
        <v>859</v>
      </c>
      <c r="H3444" s="27" t="s">
        <v>66</v>
      </c>
      <c r="I3444" s="27">
        <v>42121</v>
      </c>
      <c r="J3444" s="27">
        <v>5002</v>
      </c>
      <c r="K3444" s="27">
        <v>72</v>
      </c>
      <c r="L3444" s="122">
        <v>1.4394242303078768E-2</v>
      </c>
      <c r="M3444" s="27" t="s">
        <v>64</v>
      </c>
      <c r="N3444" s="70">
        <v>27671.478867831291</v>
      </c>
      <c r="O3444" s="1">
        <v>44252</v>
      </c>
      <c r="P3444" s="1">
        <f t="shared" si="162"/>
        <v>44234</v>
      </c>
      <c r="Q3444" s="1">
        <f t="shared" si="163"/>
        <v>44247</v>
      </c>
    </row>
    <row r="3445" spans="1:17" x14ac:dyDescent="0.25">
      <c r="A3445" s="73" t="s">
        <v>489</v>
      </c>
      <c r="B3445" s="27" t="s">
        <v>48</v>
      </c>
      <c r="C3445" s="74">
        <v>6017.9931220796398</v>
      </c>
      <c r="D3445" s="27">
        <v>335</v>
      </c>
      <c r="E3445" s="27">
        <v>27</v>
      </c>
      <c r="F3445" s="69">
        <v>32.046753617840146</v>
      </c>
      <c r="G3445" s="27" t="s">
        <v>860</v>
      </c>
      <c r="H3445" s="27" t="s">
        <v>66</v>
      </c>
      <c r="I3445" s="27">
        <v>9235</v>
      </c>
      <c r="J3445" s="27">
        <v>780</v>
      </c>
      <c r="K3445" s="27">
        <v>34</v>
      </c>
      <c r="L3445" s="72">
        <v>4.3589743589743588E-2</v>
      </c>
      <c r="M3445" s="27" t="s">
        <v>66</v>
      </c>
      <c r="N3445" s="70">
        <v>12961.13146321535</v>
      </c>
      <c r="O3445" s="1">
        <v>44252</v>
      </c>
      <c r="P3445" s="1">
        <f t="shared" si="162"/>
        <v>44234</v>
      </c>
      <c r="Q3445" s="1">
        <f t="shared" si="163"/>
        <v>44247</v>
      </c>
    </row>
    <row r="3446" spans="1:17" x14ac:dyDescent="0.25">
      <c r="A3446" s="73" t="s">
        <v>490</v>
      </c>
      <c r="B3446" s="27" t="s">
        <v>54</v>
      </c>
      <c r="C3446" s="74">
        <v>9670.1945178593596</v>
      </c>
      <c r="D3446" s="27">
        <v>397</v>
      </c>
      <c r="E3446" s="27">
        <v>23</v>
      </c>
      <c r="F3446" s="75">
        <v>16.988873800036167</v>
      </c>
      <c r="G3446" s="27" t="s">
        <v>859</v>
      </c>
      <c r="H3446" s="27" t="s">
        <v>64</v>
      </c>
      <c r="I3446" s="27">
        <v>26464</v>
      </c>
      <c r="J3446" s="27">
        <v>2724</v>
      </c>
      <c r="K3446" s="27">
        <v>25</v>
      </c>
      <c r="L3446" s="122">
        <v>9.1776798825256977E-3</v>
      </c>
      <c r="M3446" s="27" t="s">
        <v>64</v>
      </c>
      <c r="N3446" s="70">
        <v>28169.030053833889</v>
      </c>
      <c r="O3446" s="1">
        <v>44252</v>
      </c>
      <c r="P3446" s="1">
        <f t="shared" si="162"/>
        <v>44234</v>
      </c>
      <c r="Q3446" s="1">
        <f t="shared" si="163"/>
        <v>44247</v>
      </c>
    </row>
    <row r="3447" spans="1:17" x14ac:dyDescent="0.25">
      <c r="A3447" s="73" t="s">
        <v>491</v>
      </c>
      <c r="B3447" s="27" t="s">
        <v>54</v>
      </c>
      <c r="C3447" s="74">
        <v>16769.949417917</v>
      </c>
      <c r="D3447" s="27">
        <v>1574</v>
      </c>
      <c r="E3447" s="27">
        <v>75</v>
      </c>
      <c r="F3447" s="69">
        <v>31.944895739633473</v>
      </c>
      <c r="G3447" s="27" t="s">
        <v>860</v>
      </c>
      <c r="H3447" s="27" t="s">
        <v>66</v>
      </c>
      <c r="I3447" s="27">
        <v>24552</v>
      </c>
      <c r="J3447" s="27">
        <v>1662</v>
      </c>
      <c r="K3447" s="27">
        <v>94</v>
      </c>
      <c r="L3447" s="72">
        <v>5.6558363417569195E-2</v>
      </c>
      <c r="M3447" s="27" t="s">
        <v>66</v>
      </c>
      <c r="N3447" s="70">
        <v>9910.5844542638897</v>
      </c>
      <c r="O3447" s="1">
        <v>44252</v>
      </c>
      <c r="P3447" s="1">
        <f t="shared" si="162"/>
        <v>44234</v>
      </c>
      <c r="Q3447" s="1">
        <f t="shared" si="163"/>
        <v>44247</v>
      </c>
    </row>
    <row r="3448" spans="1:17" x14ac:dyDescent="0.25">
      <c r="A3448" s="73" t="s">
        <v>492</v>
      </c>
      <c r="B3448" s="27" t="s">
        <v>47</v>
      </c>
      <c r="C3448" s="74">
        <v>9799.8531367531396</v>
      </c>
      <c r="D3448" s="27">
        <v>472</v>
      </c>
      <c r="E3448" s="27">
        <v>21</v>
      </c>
      <c r="F3448" s="75">
        <v>15.30635183066607</v>
      </c>
      <c r="G3448" s="27" t="s">
        <v>859</v>
      </c>
      <c r="H3448" s="27" t="s">
        <v>66</v>
      </c>
      <c r="I3448" s="27">
        <v>11249</v>
      </c>
      <c r="J3448" s="27">
        <v>704</v>
      </c>
      <c r="K3448" s="27">
        <v>21</v>
      </c>
      <c r="L3448" s="122">
        <v>2.9829545454545456E-2</v>
      </c>
      <c r="M3448" s="27" t="s">
        <v>66</v>
      </c>
      <c r="N3448" s="70">
        <v>7183.7811258592728</v>
      </c>
      <c r="O3448" s="1">
        <v>44252</v>
      </c>
      <c r="P3448" s="1">
        <f t="shared" si="162"/>
        <v>44234</v>
      </c>
      <c r="Q3448" s="1">
        <f t="shared" si="163"/>
        <v>44247</v>
      </c>
    </row>
    <row r="3449" spans="1:17" x14ac:dyDescent="0.25">
      <c r="A3449" s="73" t="s">
        <v>493</v>
      </c>
      <c r="B3449" s="27" t="s">
        <v>54</v>
      </c>
      <c r="C3449" s="74">
        <v>11469.995289915099</v>
      </c>
      <c r="D3449" s="27">
        <v>707</v>
      </c>
      <c r="E3449" s="27">
        <v>33</v>
      </c>
      <c r="F3449" s="75">
        <v>20.550512860413772</v>
      </c>
      <c r="G3449" s="27" t="s">
        <v>859</v>
      </c>
      <c r="H3449" s="27" t="s">
        <v>66</v>
      </c>
      <c r="I3449" s="27">
        <v>16198</v>
      </c>
      <c r="J3449" s="27">
        <v>1104</v>
      </c>
      <c r="K3449" s="27">
        <v>37</v>
      </c>
      <c r="L3449" s="122">
        <v>3.3514492753623192E-2</v>
      </c>
      <c r="M3449" s="27" t="s">
        <v>66</v>
      </c>
      <c r="N3449" s="70">
        <v>9625.1129324410704</v>
      </c>
      <c r="O3449" s="1">
        <v>44252</v>
      </c>
      <c r="P3449" s="1">
        <f t="shared" si="162"/>
        <v>44234</v>
      </c>
      <c r="Q3449" s="1">
        <f t="shared" si="163"/>
        <v>44247</v>
      </c>
    </row>
    <row r="3450" spans="1:17" x14ac:dyDescent="0.25">
      <c r="A3450" s="73" t="s">
        <v>494</v>
      </c>
      <c r="B3450" s="27" t="s">
        <v>47</v>
      </c>
      <c r="C3450" s="74">
        <v>156244.697877948</v>
      </c>
      <c r="D3450" s="27">
        <v>17317</v>
      </c>
      <c r="E3450" s="27">
        <v>948</v>
      </c>
      <c r="F3450" s="69">
        <v>43.338613491499949</v>
      </c>
      <c r="G3450" s="27" t="s">
        <v>860</v>
      </c>
      <c r="H3450" s="27" t="s">
        <v>66</v>
      </c>
      <c r="I3450" s="27">
        <v>284597</v>
      </c>
      <c r="J3450" s="27">
        <v>21952</v>
      </c>
      <c r="K3450" s="27">
        <v>1126</v>
      </c>
      <c r="L3450" s="72">
        <v>5.1293731778425659E-2</v>
      </c>
      <c r="M3450" s="27" t="s">
        <v>66</v>
      </c>
      <c r="N3450" s="70">
        <v>14049.756758560863</v>
      </c>
      <c r="O3450" s="1">
        <v>44252</v>
      </c>
      <c r="P3450" s="1">
        <f t="shared" si="162"/>
        <v>44234</v>
      </c>
      <c r="Q3450" s="1">
        <f t="shared" si="163"/>
        <v>44247</v>
      </c>
    </row>
    <row r="3451" spans="1:17" x14ac:dyDescent="0.25">
      <c r="A3451" s="73" t="s">
        <v>495</v>
      </c>
      <c r="B3451" s="27" t="s">
        <v>54</v>
      </c>
      <c r="C3451" s="74">
        <v>7859.1059753857699</v>
      </c>
      <c r="D3451" s="27">
        <v>594</v>
      </c>
      <c r="E3451" s="27">
        <v>24</v>
      </c>
      <c r="F3451" s="75">
        <v>21.81273187630693</v>
      </c>
      <c r="G3451" s="27" t="s">
        <v>859</v>
      </c>
      <c r="H3451" s="27" t="s">
        <v>66</v>
      </c>
      <c r="I3451" s="27">
        <v>15013</v>
      </c>
      <c r="J3451" s="27">
        <v>970</v>
      </c>
      <c r="K3451" s="27">
        <v>25</v>
      </c>
      <c r="L3451" s="122">
        <v>2.5773195876288658E-2</v>
      </c>
      <c r="M3451" s="27" t="s">
        <v>66</v>
      </c>
      <c r="N3451" s="70">
        <v>12342.370786677002</v>
      </c>
      <c r="O3451" s="1">
        <v>44252</v>
      </c>
      <c r="P3451" s="1">
        <f t="shared" si="162"/>
        <v>44234</v>
      </c>
      <c r="Q3451" s="1">
        <f t="shared" si="163"/>
        <v>44247</v>
      </c>
    </row>
    <row r="3452" spans="1:17" x14ac:dyDescent="0.25">
      <c r="A3452" s="73" t="s">
        <v>496</v>
      </c>
      <c r="B3452" s="27" t="s">
        <v>42</v>
      </c>
      <c r="C3452" s="74">
        <v>1706.19112247767</v>
      </c>
      <c r="D3452" s="27">
        <v>61</v>
      </c>
      <c r="E3452" s="27" t="s">
        <v>574</v>
      </c>
      <c r="F3452" s="77">
        <v>8.3728687235044799</v>
      </c>
      <c r="G3452" s="27" t="s">
        <v>857</v>
      </c>
      <c r="H3452" s="27" t="s">
        <v>68</v>
      </c>
      <c r="I3452" s="27">
        <v>3889</v>
      </c>
      <c r="J3452" s="27">
        <v>399</v>
      </c>
      <c r="K3452" s="27">
        <v>2</v>
      </c>
      <c r="L3452" s="123">
        <v>5.0125313283208017E-3</v>
      </c>
      <c r="M3452" s="27" t="s">
        <v>68</v>
      </c>
      <c r="N3452" s="70">
        <v>23385.422344748014</v>
      </c>
      <c r="O3452" s="1">
        <v>44252</v>
      </c>
      <c r="P3452" s="1">
        <f t="shared" si="162"/>
        <v>44234</v>
      </c>
      <c r="Q3452" s="1">
        <f t="shared" si="163"/>
        <v>44247</v>
      </c>
    </row>
    <row r="3453" spans="1:17" x14ac:dyDescent="0.25">
      <c r="A3453" s="73" t="s">
        <v>497</v>
      </c>
      <c r="B3453" s="27" t="s">
        <v>49</v>
      </c>
      <c r="C3453" s="74">
        <v>22263.862733642905</v>
      </c>
      <c r="D3453" s="27">
        <v>2039</v>
      </c>
      <c r="E3453" s="27">
        <v>97</v>
      </c>
      <c r="F3453" s="75">
        <v>31.120257573730328</v>
      </c>
      <c r="G3453" s="27" t="s">
        <v>859</v>
      </c>
      <c r="H3453" s="27" t="s">
        <v>66</v>
      </c>
      <c r="I3453" s="27">
        <v>50283</v>
      </c>
      <c r="J3453" s="27">
        <v>3391</v>
      </c>
      <c r="K3453" s="27">
        <v>106</v>
      </c>
      <c r="L3453" s="122">
        <v>3.1259215570628135E-2</v>
      </c>
      <c r="M3453" s="27" t="s">
        <v>66</v>
      </c>
      <c r="N3453" s="70">
        <v>15230.959876858487</v>
      </c>
      <c r="O3453" s="1">
        <v>44252</v>
      </c>
      <c r="P3453" s="1">
        <f t="shared" si="162"/>
        <v>44234</v>
      </c>
      <c r="Q3453" s="1">
        <f t="shared" si="163"/>
        <v>44247</v>
      </c>
    </row>
    <row r="3454" spans="1:17" x14ac:dyDescent="0.25">
      <c r="A3454" s="73" t="s">
        <v>498</v>
      </c>
      <c r="B3454" s="27" t="s">
        <v>51</v>
      </c>
      <c r="C3454" s="74">
        <v>27679.346149202895</v>
      </c>
      <c r="D3454" s="27">
        <v>2529</v>
      </c>
      <c r="E3454" s="27">
        <v>124</v>
      </c>
      <c r="F3454" s="75">
        <v>31.99910434805529</v>
      </c>
      <c r="G3454" s="27" t="s">
        <v>859</v>
      </c>
      <c r="H3454" s="27" t="s">
        <v>66</v>
      </c>
      <c r="I3454" s="27">
        <v>46015</v>
      </c>
      <c r="J3454" s="27">
        <v>3321</v>
      </c>
      <c r="K3454" s="27">
        <v>137</v>
      </c>
      <c r="L3454" s="122">
        <v>4.125263474856971E-2</v>
      </c>
      <c r="M3454" s="27" t="s">
        <v>66</v>
      </c>
      <c r="N3454" s="70">
        <v>11998.115786761957</v>
      </c>
      <c r="O3454" s="1">
        <v>44252</v>
      </c>
      <c r="P3454" s="1">
        <f t="shared" si="162"/>
        <v>44234</v>
      </c>
      <c r="Q3454" s="1">
        <f t="shared" si="163"/>
        <v>44247</v>
      </c>
    </row>
    <row r="3455" spans="1:17" x14ac:dyDescent="0.25">
      <c r="A3455" s="73" t="s">
        <v>499</v>
      </c>
      <c r="B3455" s="27" t="s">
        <v>49</v>
      </c>
      <c r="C3455" s="74">
        <v>7245.13131941554</v>
      </c>
      <c r="D3455" s="27">
        <v>203</v>
      </c>
      <c r="E3455" s="27">
        <v>9</v>
      </c>
      <c r="F3455" s="77">
        <v>8.8729536362496422</v>
      </c>
      <c r="G3455" s="27" t="s">
        <v>857</v>
      </c>
      <c r="H3455" s="27" t="s">
        <v>64</v>
      </c>
      <c r="I3455" s="27">
        <v>10629</v>
      </c>
      <c r="J3455" s="27">
        <v>738</v>
      </c>
      <c r="K3455" s="27">
        <v>10</v>
      </c>
      <c r="L3455" s="123">
        <v>1.3550135501355014E-2</v>
      </c>
      <c r="M3455" s="27" t="s">
        <v>68</v>
      </c>
      <c r="N3455" s="70">
        <v>10186.150774414589</v>
      </c>
      <c r="O3455" s="1">
        <v>44252</v>
      </c>
      <c r="P3455" s="1">
        <f t="shared" si="162"/>
        <v>44234</v>
      </c>
      <c r="Q3455" s="1">
        <f t="shared" si="163"/>
        <v>44247</v>
      </c>
    </row>
    <row r="3456" spans="1:17" x14ac:dyDescent="0.25">
      <c r="A3456" s="73" t="s">
        <v>500</v>
      </c>
      <c r="B3456" s="27" t="s">
        <v>54</v>
      </c>
      <c r="C3456" s="74">
        <v>10569.007528721701</v>
      </c>
      <c r="D3456" s="27">
        <v>496</v>
      </c>
      <c r="E3456" s="27" t="s">
        <v>574</v>
      </c>
      <c r="F3456" s="77">
        <v>2.7033218108497485</v>
      </c>
      <c r="G3456" s="27" t="s">
        <v>857</v>
      </c>
      <c r="H3456" s="27" t="s">
        <v>66</v>
      </c>
      <c r="I3456" s="27">
        <v>12220</v>
      </c>
      <c r="J3456" s="27">
        <v>784</v>
      </c>
      <c r="K3456" s="27">
        <v>7</v>
      </c>
      <c r="L3456" s="123">
        <v>8.9285714285714281E-3</v>
      </c>
      <c r="M3456" s="27" t="s">
        <v>66</v>
      </c>
      <c r="N3456" s="70">
        <v>7417.9150489717103</v>
      </c>
      <c r="O3456" s="1">
        <v>44252</v>
      </c>
      <c r="P3456" s="1">
        <f t="shared" si="162"/>
        <v>44234</v>
      </c>
      <c r="Q3456" s="1">
        <f t="shared" si="163"/>
        <v>44247</v>
      </c>
    </row>
    <row r="3457" spans="1:17" x14ac:dyDescent="0.25">
      <c r="A3457" s="73" t="s">
        <v>501</v>
      </c>
      <c r="B3457" s="27" t="s">
        <v>49</v>
      </c>
      <c r="C3457" s="74">
        <v>17809.806181656801</v>
      </c>
      <c r="D3457" s="27">
        <v>676</v>
      </c>
      <c r="E3457" s="27">
        <v>63</v>
      </c>
      <c r="F3457" s="75">
        <v>25.266979068165114</v>
      </c>
      <c r="G3457" s="27" t="s">
        <v>859</v>
      </c>
      <c r="H3457" s="27" t="s">
        <v>66</v>
      </c>
      <c r="I3457" s="27">
        <v>33321</v>
      </c>
      <c r="J3457" s="27">
        <v>3274</v>
      </c>
      <c r="K3457" s="27">
        <v>73</v>
      </c>
      <c r="L3457" s="122">
        <v>2.2296884544899205E-2</v>
      </c>
      <c r="M3457" s="27" t="s">
        <v>66</v>
      </c>
      <c r="N3457" s="70">
        <v>18383.130993149462</v>
      </c>
      <c r="O3457" s="1">
        <v>44252</v>
      </c>
      <c r="P3457" s="1">
        <f t="shared" si="162"/>
        <v>44234</v>
      </c>
      <c r="Q3457" s="1">
        <f t="shared" si="163"/>
        <v>44247</v>
      </c>
    </row>
    <row r="3458" spans="1:17" x14ac:dyDescent="0.25">
      <c r="A3458" s="73" t="s">
        <v>502</v>
      </c>
      <c r="B3458" s="27" t="s">
        <v>46</v>
      </c>
      <c r="C3458" s="74">
        <v>3720.87322110892</v>
      </c>
      <c r="D3458" s="27">
        <v>169</v>
      </c>
      <c r="E3458" s="27">
        <v>13</v>
      </c>
      <c r="F3458" s="78">
        <v>24.955739510380024</v>
      </c>
      <c r="G3458" s="27" t="s">
        <v>858</v>
      </c>
      <c r="H3458" s="27" t="s">
        <v>66</v>
      </c>
      <c r="I3458" s="27">
        <v>18402</v>
      </c>
      <c r="J3458" s="27">
        <v>1775</v>
      </c>
      <c r="K3458" s="27">
        <v>14</v>
      </c>
      <c r="L3458" s="124">
        <v>7.8873239436619714E-3</v>
      </c>
      <c r="M3458" s="27" t="s">
        <v>66</v>
      </c>
      <c r="N3458" s="70">
        <v>47703.855910226426</v>
      </c>
      <c r="O3458" s="1">
        <v>44252</v>
      </c>
      <c r="P3458" s="1">
        <f t="shared" si="162"/>
        <v>44234</v>
      </c>
      <c r="Q3458" s="1">
        <f t="shared" si="163"/>
        <v>44247</v>
      </c>
    </row>
    <row r="3459" spans="1:17" x14ac:dyDescent="0.25">
      <c r="A3459" s="73" t="s">
        <v>503</v>
      </c>
      <c r="B3459" s="27" t="s">
        <v>54</v>
      </c>
      <c r="C3459" s="74">
        <v>8954.3940578811398</v>
      </c>
      <c r="D3459" s="27">
        <v>569</v>
      </c>
      <c r="E3459" s="27">
        <v>22</v>
      </c>
      <c r="F3459" s="75">
        <v>17.549245222746155</v>
      </c>
      <c r="G3459" s="27" t="s">
        <v>859</v>
      </c>
      <c r="H3459" s="27" t="s">
        <v>66</v>
      </c>
      <c r="I3459" s="27">
        <v>12970</v>
      </c>
      <c r="J3459" s="27">
        <v>884</v>
      </c>
      <c r="K3459" s="27">
        <v>24</v>
      </c>
      <c r="L3459" s="122">
        <v>2.7149321266968326E-2</v>
      </c>
      <c r="M3459" s="27" t="s">
        <v>66</v>
      </c>
      <c r="N3459" s="70">
        <v>9872.2481307593825</v>
      </c>
      <c r="O3459" s="1">
        <v>44252</v>
      </c>
      <c r="P3459" s="1">
        <f t="shared" si="162"/>
        <v>44234</v>
      </c>
      <c r="Q3459" s="1">
        <f t="shared" si="163"/>
        <v>44247</v>
      </c>
    </row>
    <row r="3460" spans="1:17" x14ac:dyDescent="0.25">
      <c r="A3460" s="73" t="s">
        <v>504</v>
      </c>
      <c r="B3460" s="27" t="s">
        <v>45</v>
      </c>
      <c r="C3460" s="74">
        <v>13616.408669804499</v>
      </c>
      <c r="D3460" s="27">
        <v>935</v>
      </c>
      <c r="E3460" s="27">
        <v>45</v>
      </c>
      <c r="F3460" s="75">
        <v>23.605972707132796</v>
      </c>
      <c r="G3460" s="27" t="s">
        <v>859</v>
      </c>
      <c r="H3460" s="27" t="s">
        <v>66</v>
      </c>
      <c r="I3460" s="27">
        <v>34056</v>
      </c>
      <c r="J3460" s="27">
        <v>2683</v>
      </c>
      <c r="K3460" s="27">
        <v>52</v>
      </c>
      <c r="L3460" s="122">
        <v>1.9381289601192696E-2</v>
      </c>
      <c r="M3460" s="27" t="s">
        <v>66</v>
      </c>
      <c r="N3460" s="70">
        <v>19704.167707229382</v>
      </c>
      <c r="O3460" s="1">
        <v>44252</v>
      </c>
      <c r="P3460" s="1">
        <f t="shared" si="162"/>
        <v>44234</v>
      </c>
      <c r="Q3460" s="1">
        <f t="shared" si="163"/>
        <v>44247</v>
      </c>
    </row>
    <row r="3461" spans="1:17" x14ac:dyDescent="0.25">
      <c r="A3461" s="73" t="s">
        <v>505</v>
      </c>
      <c r="B3461" s="27" t="s">
        <v>43</v>
      </c>
      <c r="C3461" s="74">
        <v>15949.1079489121</v>
      </c>
      <c r="D3461" s="27">
        <v>1554</v>
      </c>
      <c r="E3461" s="27">
        <v>61</v>
      </c>
      <c r="F3461" s="75">
        <v>27.319037974409476</v>
      </c>
      <c r="G3461" s="27" t="s">
        <v>859</v>
      </c>
      <c r="H3461" s="27" t="s">
        <v>66</v>
      </c>
      <c r="I3461" s="27">
        <v>23945</v>
      </c>
      <c r="J3461" s="27">
        <v>1455</v>
      </c>
      <c r="K3461" s="27">
        <v>70</v>
      </c>
      <c r="L3461" s="122">
        <v>4.8109965635738834E-2</v>
      </c>
      <c r="M3461" s="27" t="s">
        <v>66</v>
      </c>
      <c r="N3461" s="70">
        <v>9122.767271126575</v>
      </c>
      <c r="O3461" s="1">
        <v>44252</v>
      </c>
      <c r="P3461" s="1">
        <f t="shared" si="162"/>
        <v>44234</v>
      </c>
      <c r="Q3461" s="1">
        <f t="shared" si="163"/>
        <v>44247</v>
      </c>
    </row>
    <row r="3462" spans="1:17" x14ac:dyDescent="0.25">
      <c r="A3462" s="73" t="s">
        <v>506</v>
      </c>
      <c r="B3462" s="27" t="s">
        <v>43</v>
      </c>
      <c r="C3462" s="74">
        <v>57573.2411074349</v>
      </c>
      <c r="D3462" s="27">
        <v>5117</v>
      </c>
      <c r="E3462" s="27">
        <v>250</v>
      </c>
      <c r="F3462" s="69">
        <v>31.016393230008411</v>
      </c>
      <c r="G3462" s="27" t="s">
        <v>860</v>
      </c>
      <c r="H3462" s="27" t="s">
        <v>66</v>
      </c>
      <c r="I3462" s="27">
        <v>91857</v>
      </c>
      <c r="J3462" s="27">
        <v>5890</v>
      </c>
      <c r="K3462" s="27">
        <v>285</v>
      </c>
      <c r="L3462" s="72">
        <v>4.8387096774193547E-2</v>
      </c>
      <c r="M3462" s="27" t="s">
        <v>66</v>
      </c>
      <c r="N3462" s="70">
        <v>10230.447142985973</v>
      </c>
      <c r="O3462" s="1">
        <v>44252</v>
      </c>
      <c r="P3462" s="1">
        <f t="shared" si="162"/>
        <v>44234</v>
      </c>
      <c r="Q3462" s="1">
        <f t="shared" si="163"/>
        <v>44247</v>
      </c>
    </row>
    <row r="3463" spans="1:17" x14ac:dyDescent="0.25">
      <c r="A3463" s="73" t="s">
        <v>507</v>
      </c>
      <c r="B3463" s="27" t="s">
        <v>54</v>
      </c>
      <c r="C3463" s="74">
        <v>9019.6013550839107</v>
      </c>
      <c r="D3463" s="27">
        <v>534</v>
      </c>
      <c r="E3463" s="27">
        <v>26</v>
      </c>
      <c r="F3463" s="69">
        <v>20.590076922812958</v>
      </c>
      <c r="G3463" s="27" t="s">
        <v>860</v>
      </c>
      <c r="H3463" s="27" t="s">
        <v>66</v>
      </c>
      <c r="I3463" s="27">
        <v>12374</v>
      </c>
      <c r="J3463" s="27">
        <v>809</v>
      </c>
      <c r="K3463" s="27">
        <v>29</v>
      </c>
      <c r="L3463" s="72">
        <v>3.5846724351050678E-2</v>
      </c>
      <c r="M3463" s="27" t="s">
        <v>66</v>
      </c>
      <c r="N3463" s="70">
        <v>8969.3542779915224</v>
      </c>
      <c r="O3463" s="1">
        <v>44252</v>
      </c>
      <c r="P3463" s="1">
        <f t="shared" si="162"/>
        <v>44234</v>
      </c>
      <c r="Q3463" s="1">
        <f t="shared" si="163"/>
        <v>44247</v>
      </c>
    </row>
    <row r="3464" spans="1:17" x14ac:dyDescent="0.25">
      <c r="A3464" s="73" t="s">
        <v>508</v>
      </c>
      <c r="B3464" s="27" t="s">
        <v>49</v>
      </c>
      <c r="C3464" s="74">
        <v>30825.646942955998</v>
      </c>
      <c r="D3464" s="27">
        <v>2809</v>
      </c>
      <c r="E3464" s="27">
        <v>126</v>
      </c>
      <c r="F3464" s="75">
        <v>29.196467528012736</v>
      </c>
      <c r="G3464" s="27" t="s">
        <v>859</v>
      </c>
      <c r="H3464" s="27" t="s">
        <v>66</v>
      </c>
      <c r="I3464" s="27">
        <v>65832</v>
      </c>
      <c r="J3464" s="27">
        <v>4494</v>
      </c>
      <c r="K3464" s="27">
        <v>134</v>
      </c>
      <c r="L3464" s="122">
        <v>2.9817534490431688E-2</v>
      </c>
      <c r="M3464" s="27" t="s">
        <v>66</v>
      </c>
      <c r="N3464" s="70">
        <v>14578.769452321028</v>
      </c>
      <c r="O3464" s="1">
        <v>44252</v>
      </c>
      <c r="P3464" s="1">
        <f t="shared" si="162"/>
        <v>44234</v>
      </c>
      <c r="Q3464" s="1">
        <f t="shared" si="163"/>
        <v>44247</v>
      </c>
    </row>
    <row r="3465" spans="1:17" x14ac:dyDescent="0.25">
      <c r="A3465" s="73" t="s">
        <v>509</v>
      </c>
      <c r="B3465" s="27" t="s">
        <v>44</v>
      </c>
      <c r="C3465" s="74">
        <v>4174.0936822109898</v>
      </c>
      <c r="D3465" s="27">
        <v>261</v>
      </c>
      <c r="E3465" s="27">
        <v>13</v>
      </c>
      <c r="F3465" s="78">
        <v>22.246061043832885</v>
      </c>
      <c r="G3465" s="27" t="s">
        <v>858</v>
      </c>
      <c r="H3465" s="27" t="s">
        <v>66</v>
      </c>
      <c r="I3465" s="27">
        <v>13250</v>
      </c>
      <c r="J3465" s="27">
        <v>757</v>
      </c>
      <c r="K3465" s="27">
        <v>14</v>
      </c>
      <c r="L3465" s="124">
        <v>1.8494055482166448E-2</v>
      </c>
      <c r="M3465" s="27" t="s">
        <v>66</v>
      </c>
      <c r="N3465" s="70">
        <v>18135.67345711853</v>
      </c>
      <c r="O3465" s="1">
        <v>44252</v>
      </c>
      <c r="P3465" s="1">
        <f t="shared" si="162"/>
        <v>44234</v>
      </c>
      <c r="Q3465" s="1">
        <f t="shared" si="163"/>
        <v>44247</v>
      </c>
    </row>
    <row r="3466" spans="1:17" x14ac:dyDescent="0.25">
      <c r="A3466" s="73" t="s">
        <v>510</v>
      </c>
      <c r="B3466" s="27" t="s">
        <v>47</v>
      </c>
      <c r="C3466" s="74">
        <v>414.46849714100301</v>
      </c>
      <c r="D3466" s="27">
        <v>10</v>
      </c>
      <c r="E3466" s="27">
        <v>0</v>
      </c>
      <c r="F3466" s="76">
        <v>0</v>
      </c>
      <c r="G3466" s="27" t="s">
        <v>857</v>
      </c>
      <c r="H3466" s="27" t="s">
        <v>66</v>
      </c>
      <c r="I3466" s="27">
        <v>205</v>
      </c>
      <c r="J3466" s="27">
        <v>15</v>
      </c>
      <c r="K3466" s="27">
        <v>1</v>
      </c>
      <c r="L3466" s="123">
        <v>6.6666666666666666E-2</v>
      </c>
      <c r="M3466" s="27" t="s">
        <v>66</v>
      </c>
      <c r="N3466" s="70">
        <v>3619.0929113961033</v>
      </c>
      <c r="O3466" s="1">
        <v>44252</v>
      </c>
      <c r="P3466" s="1">
        <f t="shared" si="162"/>
        <v>44234</v>
      </c>
      <c r="Q3466" s="1">
        <f t="shared" si="163"/>
        <v>44247</v>
      </c>
    </row>
    <row r="3467" spans="1:17" x14ac:dyDescent="0.25">
      <c r="A3467" s="73" t="s">
        <v>511</v>
      </c>
      <c r="B3467" s="27" t="s">
        <v>45</v>
      </c>
      <c r="C3467" s="74">
        <v>5777.7105143039398</v>
      </c>
      <c r="D3467" s="27">
        <v>370</v>
      </c>
      <c r="E3467" s="27">
        <v>10</v>
      </c>
      <c r="F3467" s="77">
        <v>12.362781287109303</v>
      </c>
      <c r="G3467" s="27" t="s">
        <v>857</v>
      </c>
      <c r="H3467" s="27" t="s">
        <v>68</v>
      </c>
      <c r="I3467" s="27">
        <v>13078</v>
      </c>
      <c r="J3467" s="27">
        <v>992</v>
      </c>
      <c r="K3467" s="27">
        <v>12</v>
      </c>
      <c r="L3467" s="123">
        <v>1.2096774193548387E-2</v>
      </c>
      <c r="M3467" s="27" t="s">
        <v>64</v>
      </c>
      <c r="N3467" s="70">
        <v>17169.430651537405</v>
      </c>
      <c r="O3467" s="1">
        <v>44252</v>
      </c>
      <c r="P3467" s="1">
        <f t="shared" si="162"/>
        <v>44234</v>
      </c>
      <c r="Q3467" s="1">
        <f t="shared" si="163"/>
        <v>44247</v>
      </c>
    </row>
    <row r="3468" spans="1:17" x14ac:dyDescent="0.25">
      <c r="A3468" s="73" t="s">
        <v>512</v>
      </c>
      <c r="B3468" s="27" t="s">
        <v>49</v>
      </c>
      <c r="C3468" s="74">
        <v>9113.7991472155009</v>
      </c>
      <c r="D3468" s="27">
        <v>377</v>
      </c>
      <c r="E3468" s="27">
        <v>22</v>
      </c>
      <c r="F3468" s="75">
        <v>17.242299792273599</v>
      </c>
      <c r="G3468" s="27" t="s">
        <v>859</v>
      </c>
      <c r="H3468" s="27" t="s">
        <v>64</v>
      </c>
      <c r="I3468" s="27">
        <v>10181</v>
      </c>
      <c r="J3468" s="27">
        <v>621</v>
      </c>
      <c r="K3468" s="27">
        <v>22</v>
      </c>
      <c r="L3468" s="122">
        <v>3.542673107890499E-2</v>
      </c>
      <c r="M3468" s="27" t="s">
        <v>64</v>
      </c>
      <c r="N3468" s="70">
        <v>6813.8433815466678</v>
      </c>
      <c r="O3468" s="1">
        <v>44252</v>
      </c>
      <c r="P3468" s="1">
        <f t="shared" si="162"/>
        <v>44234</v>
      </c>
      <c r="Q3468" s="1">
        <f t="shared" si="163"/>
        <v>44247</v>
      </c>
    </row>
    <row r="3469" spans="1:17" x14ac:dyDescent="0.25">
      <c r="A3469" s="73" t="s">
        <v>513</v>
      </c>
      <c r="B3469" s="27" t="s">
        <v>41</v>
      </c>
      <c r="C3469" s="74">
        <v>1968.1305279901801</v>
      </c>
      <c r="D3469" s="27">
        <v>38</v>
      </c>
      <c r="E3469" s="27" t="s">
        <v>574</v>
      </c>
      <c r="F3469" s="77">
        <v>10.887779608019143</v>
      </c>
      <c r="G3469" s="27" t="s">
        <v>857</v>
      </c>
      <c r="H3469" s="27" t="s">
        <v>66</v>
      </c>
      <c r="I3469" s="27">
        <v>1795</v>
      </c>
      <c r="J3469" s="27">
        <v>87</v>
      </c>
      <c r="K3469" s="27">
        <v>3</v>
      </c>
      <c r="L3469" s="123">
        <v>3.4482758620689655E-2</v>
      </c>
      <c r="M3469" s="27" t="s">
        <v>66</v>
      </c>
      <c r="N3469" s="70">
        <v>4420.4385208557715</v>
      </c>
      <c r="O3469" s="1">
        <v>44252</v>
      </c>
      <c r="P3469" s="1">
        <f t="shared" si="162"/>
        <v>44234</v>
      </c>
      <c r="Q3469" s="1">
        <f t="shared" si="163"/>
        <v>44247</v>
      </c>
    </row>
    <row r="3470" spans="1:17" x14ac:dyDescent="0.25">
      <c r="A3470" s="73" t="s">
        <v>514</v>
      </c>
      <c r="B3470" s="27" t="s">
        <v>49</v>
      </c>
      <c r="C3470" s="74">
        <v>11979.088383960399</v>
      </c>
      <c r="D3470" s="27">
        <v>926</v>
      </c>
      <c r="E3470" s="27">
        <v>27</v>
      </c>
      <c r="F3470" s="75">
        <v>16.09948409057338</v>
      </c>
      <c r="G3470" s="27" t="s">
        <v>859</v>
      </c>
      <c r="H3470" s="27" t="s">
        <v>66</v>
      </c>
      <c r="I3470" s="27">
        <v>16698</v>
      </c>
      <c r="J3470" s="27">
        <v>1095</v>
      </c>
      <c r="K3470" s="27">
        <v>32</v>
      </c>
      <c r="L3470" s="122">
        <v>2.9223744292237442E-2</v>
      </c>
      <c r="M3470" s="27" t="s">
        <v>66</v>
      </c>
      <c r="N3470" s="70">
        <v>9140.929300314443</v>
      </c>
      <c r="O3470" s="1">
        <v>44252</v>
      </c>
      <c r="P3470" s="1">
        <f t="shared" si="162"/>
        <v>44234</v>
      </c>
      <c r="Q3470" s="1">
        <f t="shared" si="163"/>
        <v>44247</v>
      </c>
    </row>
    <row r="3471" spans="1:17" x14ac:dyDescent="0.25">
      <c r="A3471" s="73" t="s">
        <v>515</v>
      </c>
      <c r="B3471" s="27" t="s">
        <v>42</v>
      </c>
      <c r="C3471" s="74">
        <v>241.58987972642501</v>
      </c>
      <c r="D3471" s="27">
        <v>8</v>
      </c>
      <c r="E3471" s="27">
        <v>0</v>
      </c>
      <c r="F3471" s="76">
        <v>0</v>
      </c>
      <c r="G3471" s="27" t="s">
        <v>857</v>
      </c>
      <c r="H3471" s="27" t="s">
        <v>68</v>
      </c>
      <c r="I3471" s="27">
        <v>393</v>
      </c>
      <c r="J3471" s="27">
        <v>32</v>
      </c>
      <c r="K3471" s="27">
        <v>0</v>
      </c>
      <c r="L3471" s="141">
        <v>0</v>
      </c>
      <c r="M3471" s="27" t="s">
        <v>68</v>
      </c>
      <c r="N3471" s="70">
        <v>13245.587951050191</v>
      </c>
      <c r="O3471" s="1">
        <v>44252</v>
      </c>
      <c r="P3471" s="1">
        <f t="shared" si="162"/>
        <v>44234</v>
      </c>
      <c r="Q3471" s="1">
        <f t="shared" si="163"/>
        <v>44247</v>
      </c>
    </row>
    <row r="3472" spans="1:17" x14ac:dyDescent="0.25">
      <c r="A3472" s="73" t="s">
        <v>18</v>
      </c>
      <c r="B3472" s="27" t="s">
        <v>18</v>
      </c>
      <c r="C3472" s="27">
        <v>0</v>
      </c>
      <c r="D3472" s="27">
        <v>1484</v>
      </c>
      <c r="E3472" s="27">
        <v>37</v>
      </c>
      <c r="F3472" s="79" t="s">
        <v>79</v>
      </c>
      <c r="G3472" s="27" t="s">
        <v>79</v>
      </c>
      <c r="H3472" s="27" t="s">
        <v>79</v>
      </c>
      <c r="I3472" s="27">
        <v>255107</v>
      </c>
      <c r="J3472" s="27">
        <v>14567</v>
      </c>
      <c r="K3472" s="27">
        <v>42</v>
      </c>
      <c r="L3472" s="71" t="s">
        <v>79</v>
      </c>
      <c r="M3472" s="27" t="s">
        <v>79</v>
      </c>
      <c r="N3472" s="70" t="s">
        <v>79</v>
      </c>
      <c r="O3472" s="1">
        <v>44252</v>
      </c>
      <c r="P3472" s="1">
        <f t="shared" si="162"/>
        <v>44234</v>
      </c>
      <c r="Q3472" s="1">
        <f t="shared" si="163"/>
        <v>44247</v>
      </c>
    </row>
    <row r="3473" spans="1:17" x14ac:dyDescent="0.25">
      <c r="A3473" s="73" t="s">
        <v>516</v>
      </c>
      <c r="B3473" s="27" t="s">
        <v>54</v>
      </c>
      <c r="C3473" s="74">
        <v>9203.2013313555308</v>
      </c>
      <c r="D3473" s="27">
        <v>242</v>
      </c>
      <c r="E3473" s="27">
        <v>5</v>
      </c>
      <c r="F3473" s="77">
        <v>3.8806372292004814</v>
      </c>
      <c r="G3473" s="27" t="s">
        <v>857</v>
      </c>
      <c r="H3473" s="27" t="s">
        <v>66</v>
      </c>
      <c r="I3473" s="27">
        <v>9809</v>
      </c>
      <c r="J3473" s="27">
        <v>741</v>
      </c>
      <c r="K3473" s="27">
        <v>6</v>
      </c>
      <c r="L3473" s="123">
        <v>8.0971659919028341E-3</v>
      </c>
      <c r="M3473" s="27" t="s">
        <v>66</v>
      </c>
      <c r="N3473" s="70">
        <v>8051.5461231451609</v>
      </c>
      <c r="O3473" s="1">
        <v>44252</v>
      </c>
      <c r="P3473" s="1">
        <f t="shared" si="162"/>
        <v>44234</v>
      </c>
      <c r="Q3473" s="1">
        <f t="shared" si="163"/>
        <v>44247</v>
      </c>
    </row>
    <row r="3474" spans="1:17" x14ac:dyDescent="0.25">
      <c r="A3474" s="73" t="s">
        <v>517</v>
      </c>
      <c r="B3474" s="27" t="s">
        <v>54</v>
      </c>
      <c r="C3474" s="74">
        <v>15611.3411572231</v>
      </c>
      <c r="D3474" s="27">
        <v>702</v>
      </c>
      <c r="E3474" s="27">
        <v>19</v>
      </c>
      <c r="F3474" s="78">
        <v>8.6933136844231367</v>
      </c>
      <c r="G3474" s="27" t="s">
        <v>858</v>
      </c>
      <c r="H3474" s="27" t="s">
        <v>66</v>
      </c>
      <c r="I3474" s="27">
        <v>17273</v>
      </c>
      <c r="J3474" s="27">
        <v>1184</v>
      </c>
      <c r="K3474" s="27">
        <v>23</v>
      </c>
      <c r="L3474" s="124">
        <v>1.9425675675675675E-2</v>
      </c>
      <c r="M3474" s="27" t="s">
        <v>66</v>
      </c>
      <c r="N3474" s="70">
        <v>7584.2298754209432</v>
      </c>
      <c r="O3474" s="1">
        <v>44252</v>
      </c>
      <c r="P3474" s="1">
        <f t="shared" si="162"/>
        <v>44234</v>
      </c>
      <c r="Q3474" s="1">
        <f t="shared" si="163"/>
        <v>44247</v>
      </c>
    </row>
    <row r="3475" spans="1:17" x14ac:dyDescent="0.25">
      <c r="A3475" s="73" t="s">
        <v>518</v>
      </c>
      <c r="B3475" s="27" t="s">
        <v>49</v>
      </c>
      <c r="C3475" s="74">
        <v>27113.4272904754</v>
      </c>
      <c r="D3475" s="27">
        <v>1985</v>
      </c>
      <c r="E3475" s="27">
        <v>95</v>
      </c>
      <c r="F3475" s="75">
        <v>25.027135865254557</v>
      </c>
      <c r="G3475" s="27" t="s">
        <v>859</v>
      </c>
      <c r="H3475" s="27" t="s">
        <v>66</v>
      </c>
      <c r="I3475" s="27">
        <v>53470</v>
      </c>
      <c r="J3475" s="27">
        <v>3608</v>
      </c>
      <c r="K3475" s="27">
        <v>110</v>
      </c>
      <c r="L3475" s="122">
        <v>3.048780487804878E-2</v>
      </c>
      <c r="M3475" s="27" t="s">
        <v>66</v>
      </c>
      <c r="N3475" s="70">
        <v>13307.059861323562</v>
      </c>
      <c r="O3475" s="1">
        <v>44252</v>
      </c>
      <c r="P3475" s="1">
        <f t="shared" si="162"/>
        <v>44234</v>
      </c>
      <c r="Q3475" s="1">
        <f t="shared" si="163"/>
        <v>44247</v>
      </c>
    </row>
    <row r="3476" spans="1:17" x14ac:dyDescent="0.25">
      <c r="A3476" s="73" t="s">
        <v>519</v>
      </c>
      <c r="B3476" s="27" t="s">
        <v>47</v>
      </c>
      <c r="C3476" s="74">
        <v>1911.00314707446</v>
      </c>
      <c r="D3476" s="27">
        <v>70</v>
      </c>
      <c r="E3476" s="27" t="s">
        <v>574</v>
      </c>
      <c r="F3476" s="77">
        <v>14.951010737563857</v>
      </c>
      <c r="G3476" s="27" t="s">
        <v>857</v>
      </c>
      <c r="H3476" s="27" t="s">
        <v>66</v>
      </c>
      <c r="I3476" s="27">
        <v>1790</v>
      </c>
      <c r="J3476" s="27">
        <v>111</v>
      </c>
      <c r="K3476" s="27">
        <v>5</v>
      </c>
      <c r="L3476" s="123">
        <v>4.5045045045045043E-2</v>
      </c>
      <c r="M3476" s="27" t="s">
        <v>66</v>
      </c>
      <c r="N3476" s="70">
        <v>5808.467671543558</v>
      </c>
      <c r="O3476" s="1">
        <v>44252</v>
      </c>
      <c r="P3476" s="1">
        <f t="shared" si="162"/>
        <v>44234</v>
      </c>
      <c r="Q3476" s="1">
        <f t="shared" si="163"/>
        <v>44247</v>
      </c>
    </row>
    <row r="3477" spans="1:17" x14ac:dyDescent="0.25">
      <c r="A3477" s="73" t="s">
        <v>520</v>
      </c>
      <c r="B3477" s="27" t="s">
        <v>51</v>
      </c>
      <c r="C3477" s="74">
        <v>26055.176096996998</v>
      </c>
      <c r="D3477" s="27">
        <v>1708</v>
      </c>
      <c r="E3477" s="27">
        <v>101</v>
      </c>
      <c r="F3477" s="75">
        <v>27.688493401191021</v>
      </c>
      <c r="G3477" s="27" t="s">
        <v>859</v>
      </c>
      <c r="H3477" s="27" t="s">
        <v>66</v>
      </c>
      <c r="I3477" s="27">
        <v>43394</v>
      </c>
      <c r="J3477" s="27">
        <v>3237</v>
      </c>
      <c r="K3477" s="27">
        <v>114</v>
      </c>
      <c r="L3477" s="122">
        <v>3.5217794253938832E-2</v>
      </c>
      <c r="M3477" s="27" t="s">
        <v>66</v>
      </c>
      <c r="N3477" s="70">
        <v>12423.635088665096</v>
      </c>
      <c r="O3477" s="1">
        <v>44252</v>
      </c>
      <c r="P3477" s="1">
        <f t="shared" si="162"/>
        <v>44234</v>
      </c>
      <c r="Q3477" s="1">
        <f t="shared" si="163"/>
        <v>44247</v>
      </c>
    </row>
    <row r="3478" spans="1:17" x14ac:dyDescent="0.25">
      <c r="A3478" s="73" t="s">
        <v>521</v>
      </c>
      <c r="B3478" s="27" t="s">
        <v>49</v>
      </c>
      <c r="C3478" s="74">
        <v>66447.1432703639</v>
      </c>
      <c r="D3478" s="27">
        <v>4689</v>
      </c>
      <c r="E3478" s="27">
        <v>175</v>
      </c>
      <c r="F3478" s="75">
        <v>18.811944930633501</v>
      </c>
      <c r="G3478" s="27" t="s">
        <v>859</v>
      </c>
      <c r="H3478" s="27" t="s">
        <v>66</v>
      </c>
      <c r="I3478" s="27">
        <v>234807</v>
      </c>
      <c r="J3478" s="27">
        <v>23871</v>
      </c>
      <c r="K3478" s="27">
        <v>213</v>
      </c>
      <c r="L3478" s="122">
        <v>8.9229609149176822E-3</v>
      </c>
      <c r="M3478" s="27" t="s">
        <v>66</v>
      </c>
      <c r="N3478" s="70">
        <v>35924.794995132179</v>
      </c>
      <c r="O3478" s="1">
        <v>44252</v>
      </c>
      <c r="P3478" s="1">
        <f t="shared" si="162"/>
        <v>44234</v>
      </c>
      <c r="Q3478" s="1">
        <f t="shared" si="163"/>
        <v>44247</v>
      </c>
    </row>
    <row r="3479" spans="1:17" x14ac:dyDescent="0.25">
      <c r="A3479" s="73" t="s">
        <v>522</v>
      </c>
      <c r="B3479" s="27" t="s">
        <v>48</v>
      </c>
      <c r="C3479" s="74">
        <v>10160.3863056553</v>
      </c>
      <c r="D3479" s="27">
        <v>433</v>
      </c>
      <c r="E3479" s="27">
        <v>22</v>
      </c>
      <c r="F3479" s="75">
        <v>15.466228587725153</v>
      </c>
      <c r="G3479" s="27" t="s">
        <v>859</v>
      </c>
      <c r="H3479" s="27" t="s">
        <v>66</v>
      </c>
      <c r="I3479" s="27">
        <v>13892</v>
      </c>
      <c r="J3479" s="27">
        <v>918</v>
      </c>
      <c r="K3479" s="27">
        <v>23</v>
      </c>
      <c r="L3479" s="122">
        <v>2.5054466230936819E-2</v>
      </c>
      <c r="M3479" s="27" t="s">
        <v>66</v>
      </c>
      <c r="N3479" s="70">
        <v>9035.0895367928933</v>
      </c>
      <c r="O3479" s="1">
        <v>44252</v>
      </c>
      <c r="P3479" s="1">
        <f t="shared" si="162"/>
        <v>44234</v>
      </c>
      <c r="Q3479" s="1">
        <f t="shared" si="163"/>
        <v>44247</v>
      </c>
    </row>
    <row r="3480" spans="1:17" x14ac:dyDescent="0.25">
      <c r="A3480" s="73" t="s">
        <v>523</v>
      </c>
      <c r="B3480" s="27" t="s">
        <v>52</v>
      </c>
      <c r="C3480" s="74">
        <v>24185.158020851901</v>
      </c>
      <c r="D3480" s="27">
        <v>1302</v>
      </c>
      <c r="E3480" s="27">
        <v>70</v>
      </c>
      <c r="F3480" s="75">
        <v>20.673836390438765</v>
      </c>
      <c r="G3480" s="27" t="s">
        <v>859</v>
      </c>
      <c r="H3480" s="27" t="s">
        <v>66</v>
      </c>
      <c r="I3480" s="27">
        <v>27718</v>
      </c>
      <c r="J3480" s="27">
        <v>1890</v>
      </c>
      <c r="K3480" s="27">
        <v>79</v>
      </c>
      <c r="L3480" s="122">
        <v>4.1798941798941801E-2</v>
      </c>
      <c r="M3480" s="27" t="s">
        <v>64</v>
      </c>
      <c r="N3480" s="70">
        <v>7814.7101555858535</v>
      </c>
      <c r="O3480" s="1">
        <v>44252</v>
      </c>
      <c r="P3480" s="1">
        <f t="shared" si="162"/>
        <v>44234</v>
      </c>
      <c r="Q3480" s="1">
        <f t="shared" si="163"/>
        <v>44247</v>
      </c>
    </row>
    <row r="3481" spans="1:17" x14ac:dyDescent="0.25">
      <c r="A3481" s="73" t="s">
        <v>524</v>
      </c>
      <c r="B3481" s="27" t="s">
        <v>54</v>
      </c>
      <c r="C3481" s="74">
        <v>5442.3214995143799</v>
      </c>
      <c r="D3481" s="27">
        <v>193</v>
      </c>
      <c r="E3481" s="27">
        <v>16</v>
      </c>
      <c r="F3481" s="75">
        <v>20.99944192857993</v>
      </c>
      <c r="G3481" s="27" t="s">
        <v>859</v>
      </c>
      <c r="H3481" s="27" t="s">
        <v>66</v>
      </c>
      <c r="I3481" s="27">
        <v>5083</v>
      </c>
      <c r="J3481" s="27">
        <v>336</v>
      </c>
      <c r="K3481" s="27">
        <v>17</v>
      </c>
      <c r="L3481" s="122">
        <v>5.0595238095238096E-2</v>
      </c>
      <c r="M3481" s="27" t="s">
        <v>66</v>
      </c>
      <c r="N3481" s="70">
        <v>6173.8359270025003</v>
      </c>
      <c r="O3481" s="1">
        <v>44252</v>
      </c>
      <c r="P3481" s="1">
        <f t="shared" si="162"/>
        <v>44234</v>
      </c>
      <c r="Q3481" s="1">
        <f t="shared" si="163"/>
        <v>44247</v>
      </c>
    </row>
    <row r="3482" spans="1:17" x14ac:dyDescent="0.25">
      <c r="A3482" s="73" t="s">
        <v>525</v>
      </c>
      <c r="B3482" s="27" t="s">
        <v>46</v>
      </c>
      <c r="C3482" s="74">
        <v>733.94211218720091</v>
      </c>
      <c r="D3482" s="27">
        <v>13</v>
      </c>
      <c r="E3482" s="27" t="s">
        <v>574</v>
      </c>
      <c r="F3482" s="77">
        <v>9.7321805415564846</v>
      </c>
      <c r="G3482" s="27" t="s">
        <v>857</v>
      </c>
      <c r="H3482" s="27" t="s">
        <v>66</v>
      </c>
      <c r="I3482" s="27">
        <v>829</v>
      </c>
      <c r="J3482" s="27">
        <v>75</v>
      </c>
      <c r="K3482" s="27">
        <v>1</v>
      </c>
      <c r="L3482" s="123">
        <v>1.3333333333333334E-2</v>
      </c>
      <c r="M3482" s="27" t="s">
        <v>66</v>
      </c>
      <c r="N3482" s="70">
        <v>10218.789568634307</v>
      </c>
      <c r="O3482" s="1">
        <v>44252</v>
      </c>
      <c r="P3482" s="1">
        <f t="shared" si="162"/>
        <v>44234</v>
      </c>
      <c r="Q3482" s="1">
        <f t="shared" si="163"/>
        <v>44247</v>
      </c>
    </row>
    <row r="3483" spans="1:17" x14ac:dyDescent="0.25">
      <c r="A3483" s="73" t="s">
        <v>526</v>
      </c>
      <c r="B3483" s="27" t="s">
        <v>42</v>
      </c>
      <c r="C3483" s="74">
        <v>445.14881003177402</v>
      </c>
      <c r="D3483" s="27">
        <v>6</v>
      </c>
      <c r="E3483" s="27">
        <v>0</v>
      </c>
      <c r="F3483" s="76">
        <v>0</v>
      </c>
      <c r="G3483" s="27" t="s">
        <v>857</v>
      </c>
      <c r="H3483" s="27" t="s">
        <v>66</v>
      </c>
      <c r="I3483" s="27">
        <v>490</v>
      </c>
      <c r="J3483" s="27">
        <v>33</v>
      </c>
      <c r="K3483" s="27">
        <v>0</v>
      </c>
      <c r="L3483" s="141">
        <v>0</v>
      </c>
      <c r="M3483" s="27" t="s">
        <v>66</v>
      </c>
      <c r="N3483" s="70">
        <v>7413.2513119926152</v>
      </c>
      <c r="O3483" s="1">
        <v>44252</v>
      </c>
      <c r="P3483" s="1">
        <f t="shared" si="162"/>
        <v>44234</v>
      </c>
      <c r="Q3483" s="1">
        <f t="shared" si="163"/>
        <v>44247</v>
      </c>
    </row>
    <row r="3484" spans="1:17" x14ac:dyDescent="0.25">
      <c r="A3484" s="73" t="s">
        <v>527</v>
      </c>
      <c r="B3484" s="27" t="s">
        <v>49</v>
      </c>
      <c r="C3484" s="74">
        <v>33036.741371399599</v>
      </c>
      <c r="D3484" s="27">
        <v>2009</v>
      </c>
      <c r="E3484" s="27">
        <v>89</v>
      </c>
      <c r="F3484" s="75">
        <v>19.242644986307063</v>
      </c>
      <c r="G3484" s="27" t="s">
        <v>859</v>
      </c>
      <c r="H3484" s="27" t="s">
        <v>66</v>
      </c>
      <c r="I3484" s="27">
        <v>79439</v>
      </c>
      <c r="J3484" s="27">
        <v>6365</v>
      </c>
      <c r="K3484" s="27">
        <v>105</v>
      </c>
      <c r="L3484" s="122">
        <v>1.6496465043205028E-2</v>
      </c>
      <c r="M3484" s="27" t="s">
        <v>66</v>
      </c>
      <c r="N3484" s="70">
        <v>19266.428030672163</v>
      </c>
      <c r="O3484" s="1">
        <v>44252</v>
      </c>
      <c r="P3484" s="1">
        <f t="shared" si="162"/>
        <v>44234</v>
      </c>
      <c r="Q3484" s="1">
        <f t="shared" si="163"/>
        <v>44247</v>
      </c>
    </row>
    <row r="3485" spans="1:17" x14ac:dyDescent="0.25">
      <c r="A3485" s="73" t="s">
        <v>528</v>
      </c>
      <c r="B3485" s="27" t="s">
        <v>49</v>
      </c>
      <c r="C3485" s="74">
        <v>13217.562427383</v>
      </c>
      <c r="D3485" s="27">
        <v>505</v>
      </c>
      <c r="E3485" s="27">
        <v>19</v>
      </c>
      <c r="F3485" s="75">
        <v>10.26772420859724</v>
      </c>
      <c r="G3485" s="27" t="s">
        <v>859</v>
      </c>
      <c r="H3485" s="27" t="s">
        <v>64</v>
      </c>
      <c r="I3485" s="27">
        <v>28722</v>
      </c>
      <c r="J3485" s="27">
        <v>2591</v>
      </c>
      <c r="K3485" s="27">
        <v>21</v>
      </c>
      <c r="L3485" s="122">
        <v>8.1049787726746435E-3</v>
      </c>
      <c r="M3485" s="27" t="s">
        <v>68</v>
      </c>
      <c r="N3485" s="70">
        <v>19602.706733824012</v>
      </c>
      <c r="O3485" s="1">
        <v>44252</v>
      </c>
      <c r="P3485" s="1">
        <f t="shared" si="162"/>
        <v>44234</v>
      </c>
      <c r="Q3485" s="1">
        <f t="shared" si="163"/>
        <v>44247</v>
      </c>
    </row>
    <row r="3486" spans="1:17" x14ac:dyDescent="0.25">
      <c r="A3486" s="73" t="s">
        <v>529</v>
      </c>
      <c r="B3486" s="27" t="s">
        <v>54</v>
      </c>
      <c r="C3486" s="74">
        <v>17180.900653549099</v>
      </c>
      <c r="D3486" s="27">
        <v>1594</v>
      </c>
      <c r="E3486" s="27">
        <v>73</v>
      </c>
      <c r="F3486" s="75">
        <v>30.349315320722649</v>
      </c>
      <c r="G3486" s="27" t="s">
        <v>859</v>
      </c>
      <c r="H3486" s="27" t="s">
        <v>66</v>
      </c>
      <c r="I3486" s="27">
        <v>31468</v>
      </c>
      <c r="J3486" s="27">
        <v>1968</v>
      </c>
      <c r="K3486" s="27">
        <v>82</v>
      </c>
      <c r="L3486" s="122">
        <v>4.1666666666666664E-2</v>
      </c>
      <c r="M3486" s="27" t="s">
        <v>66</v>
      </c>
      <c r="N3486" s="70">
        <v>11454.579941322609</v>
      </c>
      <c r="O3486" s="1">
        <v>44252</v>
      </c>
      <c r="P3486" s="1">
        <f t="shared" si="162"/>
        <v>44234</v>
      </c>
      <c r="Q3486" s="1">
        <f t="shared" si="163"/>
        <v>44247</v>
      </c>
    </row>
    <row r="3487" spans="1:17" x14ac:dyDescent="0.25">
      <c r="A3487" s="73" t="s">
        <v>530</v>
      </c>
      <c r="B3487" s="27" t="s">
        <v>51</v>
      </c>
      <c r="C3487" s="74">
        <v>29713.051998029401</v>
      </c>
      <c r="D3487" s="27">
        <v>1043</v>
      </c>
      <c r="E3487" s="27">
        <v>70</v>
      </c>
      <c r="F3487" s="75">
        <v>16.827621747949703</v>
      </c>
      <c r="G3487" s="27" t="s">
        <v>859</v>
      </c>
      <c r="H3487" s="27" t="s">
        <v>64</v>
      </c>
      <c r="I3487" s="27">
        <v>139185</v>
      </c>
      <c r="J3487" s="27">
        <v>14646</v>
      </c>
      <c r="K3487" s="27">
        <v>78</v>
      </c>
      <c r="L3487" s="122">
        <v>5.3256861941827121E-3</v>
      </c>
      <c r="M3487" s="27" t="s">
        <v>64</v>
      </c>
      <c r="N3487" s="70">
        <v>49291.469624094272</v>
      </c>
      <c r="O3487" s="1">
        <v>44252</v>
      </c>
      <c r="P3487" s="1">
        <f t="shared" si="162"/>
        <v>44234</v>
      </c>
      <c r="Q3487" s="1">
        <f t="shared" si="163"/>
        <v>44247</v>
      </c>
    </row>
    <row r="3488" spans="1:17" x14ac:dyDescent="0.25">
      <c r="A3488" s="73" t="s">
        <v>531</v>
      </c>
      <c r="B3488" s="27" t="s">
        <v>41</v>
      </c>
      <c r="C3488" s="74">
        <v>2759.83426324726</v>
      </c>
      <c r="D3488" s="27">
        <v>55</v>
      </c>
      <c r="E3488" s="27" t="s">
        <v>574</v>
      </c>
      <c r="F3488" s="77">
        <v>7.7644414064771663</v>
      </c>
      <c r="G3488" s="27" t="s">
        <v>857</v>
      </c>
      <c r="H3488" s="27" t="s">
        <v>68</v>
      </c>
      <c r="I3488" s="27">
        <v>2618</v>
      </c>
      <c r="J3488" s="27">
        <v>181</v>
      </c>
      <c r="K3488" s="27">
        <v>3</v>
      </c>
      <c r="L3488" s="123">
        <v>1.6574585635359115E-2</v>
      </c>
      <c r="M3488" s="27" t="s">
        <v>66</v>
      </c>
      <c r="N3488" s="70">
        <v>6558.3648413377132</v>
      </c>
      <c r="O3488" s="1">
        <v>44252</v>
      </c>
      <c r="P3488" s="1">
        <f t="shared" si="162"/>
        <v>44234</v>
      </c>
      <c r="Q3488" s="1">
        <f t="shared" si="163"/>
        <v>44247</v>
      </c>
    </row>
    <row r="3489" spans="1:17" x14ac:dyDescent="0.25">
      <c r="A3489" s="73" t="s">
        <v>532</v>
      </c>
      <c r="B3489" s="27" t="s">
        <v>46</v>
      </c>
      <c r="C3489" s="74">
        <v>709.250407043618</v>
      </c>
      <c r="D3489" s="27">
        <v>11</v>
      </c>
      <c r="E3489" s="27">
        <v>0</v>
      </c>
      <c r="F3489" s="76">
        <v>0</v>
      </c>
      <c r="G3489" s="27" t="s">
        <v>857</v>
      </c>
      <c r="H3489" s="27" t="s">
        <v>66</v>
      </c>
      <c r="I3489" s="27">
        <v>1182</v>
      </c>
      <c r="J3489" s="27">
        <v>92</v>
      </c>
      <c r="K3489" s="27">
        <v>1</v>
      </c>
      <c r="L3489" s="123">
        <v>1.0869565217391304E-2</v>
      </c>
      <c r="M3489" s="27" t="s">
        <v>66</v>
      </c>
      <c r="N3489" s="70">
        <v>12971.441269027304</v>
      </c>
      <c r="O3489" s="1">
        <v>44252</v>
      </c>
      <c r="P3489" s="1">
        <f t="shared" si="162"/>
        <v>44234</v>
      </c>
      <c r="Q3489" s="1">
        <f t="shared" si="163"/>
        <v>44247</v>
      </c>
    </row>
    <row r="3490" spans="1:17" x14ac:dyDescent="0.25">
      <c r="A3490" s="73" t="s">
        <v>533</v>
      </c>
      <c r="B3490" s="27" t="s">
        <v>45</v>
      </c>
      <c r="C3490" s="74">
        <v>5203.1237660323704</v>
      </c>
      <c r="D3490" s="27">
        <v>231</v>
      </c>
      <c r="E3490" s="27" t="s">
        <v>574</v>
      </c>
      <c r="F3490" s="77">
        <v>5.4912067934942943</v>
      </c>
      <c r="G3490" s="27" t="s">
        <v>857</v>
      </c>
      <c r="H3490" s="27" t="s">
        <v>66</v>
      </c>
      <c r="I3490" s="27">
        <v>10462</v>
      </c>
      <c r="J3490" s="27">
        <v>726</v>
      </c>
      <c r="K3490" s="27">
        <v>6</v>
      </c>
      <c r="L3490" s="123">
        <v>8.2644628099173556E-3</v>
      </c>
      <c r="M3490" s="27" t="s">
        <v>66</v>
      </c>
      <c r="N3490" s="70">
        <v>13953.156462269004</v>
      </c>
      <c r="O3490" s="1">
        <v>44252</v>
      </c>
      <c r="P3490" s="1">
        <f t="shared" si="162"/>
        <v>44234</v>
      </c>
      <c r="Q3490" s="1">
        <f t="shared" si="163"/>
        <v>44247</v>
      </c>
    </row>
    <row r="3491" spans="1:17" x14ac:dyDescent="0.25">
      <c r="A3491" s="73" t="s">
        <v>534</v>
      </c>
      <c r="B3491" s="27" t="s">
        <v>54</v>
      </c>
      <c r="C3491" s="74">
        <v>7840.6389864339299</v>
      </c>
      <c r="D3491" s="27">
        <v>541</v>
      </c>
      <c r="E3491" s="27">
        <v>21</v>
      </c>
      <c r="F3491" s="75">
        <v>19.131093812574939</v>
      </c>
      <c r="G3491" s="27" t="s">
        <v>859</v>
      </c>
      <c r="H3491" s="27" t="s">
        <v>64</v>
      </c>
      <c r="I3491" s="27">
        <v>12471</v>
      </c>
      <c r="J3491" s="27">
        <v>736</v>
      </c>
      <c r="K3491" s="27">
        <v>23</v>
      </c>
      <c r="L3491" s="122">
        <v>3.125E-2</v>
      </c>
      <c r="M3491" s="27" t="s">
        <v>64</v>
      </c>
      <c r="N3491" s="70">
        <v>9386.9900307034368</v>
      </c>
      <c r="O3491" s="1">
        <v>44252</v>
      </c>
      <c r="P3491" s="1">
        <f t="shared" ref="P3491:P3521" si="164">O3491-18</f>
        <v>44234</v>
      </c>
      <c r="Q3491" s="1">
        <f t="shared" ref="Q3491:Q3521" si="165">O3491-5</f>
        <v>44247</v>
      </c>
    </row>
    <row r="3492" spans="1:17" x14ac:dyDescent="0.25">
      <c r="A3492" s="73" t="s">
        <v>535</v>
      </c>
      <c r="B3492" s="27" t="s">
        <v>52</v>
      </c>
      <c r="C3492" s="74">
        <v>7285.8220530817907</v>
      </c>
      <c r="D3492" s="27">
        <v>696</v>
      </c>
      <c r="E3492" s="27">
        <v>44</v>
      </c>
      <c r="F3492" s="69">
        <v>43.136616842402319</v>
      </c>
      <c r="G3492" s="27" t="s">
        <v>860</v>
      </c>
      <c r="H3492" s="27" t="s">
        <v>66</v>
      </c>
      <c r="I3492" s="27">
        <v>13965</v>
      </c>
      <c r="J3492" s="27">
        <v>970</v>
      </c>
      <c r="K3492" s="27">
        <v>50</v>
      </c>
      <c r="L3492" s="72">
        <v>5.1546391752577317E-2</v>
      </c>
      <c r="M3492" s="27" t="s">
        <v>66</v>
      </c>
      <c r="N3492" s="70">
        <v>13313.528561814172</v>
      </c>
      <c r="O3492" s="1">
        <v>44252</v>
      </c>
      <c r="P3492" s="1">
        <f t="shared" si="164"/>
        <v>44234</v>
      </c>
      <c r="Q3492" s="1">
        <f t="shared" si="165"/>
        <v>44247</v>
      </c>
    </row>
    <row r="3493" spans="1:17" x14ac:dyDescent="0.25">
      <c r="A3493" s="73" t="s">
        <v>536</v>
      </c>
      <c r="B3493" s="27" t="s">
        <v>54</v>
      </c>
      <c r="C3493" s="74">
        <v>3703.8770272844695</v>
      </c>
      <c r="D3493" s="27">
        <v>227</v>
      </c>
      <c r="E3493" s="27">
        <v>6</v>
      </c>
      <c r="F3493" s="77">
        <v>11.570887084381406</v>
      </c>
      <c r="G3493" s="27" t="s">
        <v>857</v>
      </c>
      <c r="H3493" s="27" t="s">
        <v>66</v>
      </c>
      <c r="I3493" s="27">
        <v>6628</v>
      </c>
      <c r="J3493" s="27">
        <v>364</v>
      </c>
      <c r="K3493" s="27">
        <v>8</v>
      </c>
      <c r="L3493" s="123">
        <v>2.197802197802198E-2</v>
      </c>
      <c r="M3493" s="27" t="s">
        <v>66</v>
      </c>
      <c r="N3493" s="70">
        <v>9827.5400970012724</v>
      </c>
      <c r="O3493" s="1">
        <v>44252</v>
      </c>
      <c r="P3493" s="1">
        <f t="shared" si="164"/>
        <v>44234</v>
      </c>
      <c r="Q3493" s="1">
        <f t="shared" si="165"/>
        <v>44247</v>
      </c>
    </row>
    <row r="3494" spans="1:17" x14ac:dyDescent="0.25">
      <c r="A3494" s="73" t="s">
        <v>537</v>
      </c>
      <c r="B3494" s="27" t="s">
        <v>45</v>
      </c>
      <c r="C3494" s="74">
        <v>4036.3842504603494</v>
      </c>
      <c r="D3494" s="27">
        <v>162</v>
      </c>
      <c r="E3494" s="27">
        <v>11</v>
      </c>
      <c r="F3494" s="78">
        <v>19.465795052209785</v>
      </c>
      <c r="G3494" s="27" t="s">
        <v>858</v>
      </c>
      <c r="H3494" s="27" t="s">
        <v>64</v>
      </c>
      <c r="I3494" s="27">
        <v>6229</v>
      </c>
      <c r="J3494" s="27">
        <v>407</v>
      </c>
      <c r="K3494" s="27">
        <v>12</v>
      </c>
      <c r="L3494" s="124">
        <v>2.9484029484029485E-2</v>
      </c>
      <c r="M3494" s="27" t="s">
        <v>64</v>
      </c>
      <c r="N3494" s="70">
        <v>10083.281837044669</v>
      </c>
      <c r="O3494" s="1">
        <v>44252</v>
      </c>
      <c r="P3494" s="1">
        <f t="shared" si="164"/>
        <v>44234</v>
      </c>
      <c r="Q3494" s="1">
        <f t="shared" si="165"/>
        <v>44247</v>
      </c>
    </row>
    <row r="3495" spans="1:17" x14ac:dyDescent="0.25">
      <c r="A3495" s="73" t="s">
        <v>538</v>
      </c>
      <c r="B3495" s="27" t="s">
        <v>47</v>
      </c>
      <c r="C3495" s="74">
        <v>29347.864073528101</v>
      </c>
      <c r="D3495" s="27">
        <v>2319</v>
      </c>
      <c r="E3495" s="27">
        <v>101</v>
      </c>
      <c r="F3495" s="75">
        <v>24.581978764148058</v>
      </c>
      <c r="G3495" s="27" t="s">
        <v>859</v>
      </c>
      <c r="H3495" s="27" t="s">
        <v>66</v>
      </c>
      <c r="I3495" s="27">
        <v>43516</v>
      </c>
      <c r="J3495" s="27">
        <v>2849</v>
      </c>
      <c r="K3495" s="27">
        <v>118</v>
      </c>
      <c r="L3495" s="122">
        <v>4.1418041418041417E-2</v>
      </c>
      <c r="M3495" s="27" t="s">
        <v>66</v>
      </c>
      <c r="N3495" s="70">
        <v>9707.691138483262</v>
      </c>
      <c r="O3495" s="1">
        <v>44252</v>
      </c>
      <c r="P3495" s="1">
        <f t="shared" si="164"/>
        <v>44234</v>
      </c>
      <c r="Q3495" s="1">
        <f t="shared" si="165"/>
        <v>44247</v>
      </c>
    </row>
    <row r="3496" spans="1:17" x14ac:dyDescent="0.25">
      <c r="A3496" s="73" t="s">
        <v>539</v>
      </c>
      <c r="B3496" s="27" t="s">
        <v>42</v>
      </c>
      <c r="C3496" s="74">
        <v>1175.1166229483399</v>
      </c>
      <c r="D3496" s="27">
        <v>34</v>
      </c>
      <c r="E3496" s="27">
        <v>0</v>
      </c>
      <c r="F3496" s="76">
        <v>0</v>
      </c>
      <c r="G3496" s="27" t="s">
        <v>857</v>
      </c>
      <c r="H3496" s="27" t="s">
        <v>68</v>
      </c>
      <c r="I3496" s="27">
        <v>1947</v>
      </c>
      <c r="J3496" s="27">
        <v>145</v>
      </c>
      <c r="K3496" s="27">
        <v>0</v>
      </c>
      <c r="L3496" s="141">
        <v>0</v>
      </c>
      <c r="M3496" s="27" t="s">
        <v>68</v>
      </c>
      <c r="N3496" s="70">
        <v>12339.20082214465</v>
      </c>
      <c r="O3496" s="1">
        <v>44252</v>
      </c>
      <c r="P3496" s="1">
        <f t="shared" si="164"/>
        <v>44234</v>
      </c>
      <c r="Q3496" s="1">
        <f t="shared" si="165"/>
        <v>44247</v>
      </c>
    </row>
    <row r="3497" spans="1:17" x14ac:dyDescent="0.25">
      <c r="A3497" s="73" t="s">
        <v>540</v>
      </c>
      <c r="B3497" s="27" t="s">
        <v>44</v>
      </c>
      <c r="C3497" s="74">
        <v>2871.29045841678</v>
      </c>
      <c r="D3497" s="27">
        <v>91</v>
      </c>
      <c r="E3497" s="27">
        <v>5</v>
      </c>
      <c r="F3497" s="77">
        <v>12.438409221050543</v>
      </c>
      <c r="G3497" s="27" t="s">
        <v>857</v>
      </c>
      <c r="H3497" s="27" t="s">
        <v>66</v>
      </c>
      <c r="I3497" s="27">
        <v>4676</v>
      </c>
      <c r="J3497" s="27">
        <v>252</v>
      </c>
      <c r="K3497" s="27">
        <v>5</v>
      </c>
      <c r="L3497" s="123">
        <v>1.984126984126984E-2</v>
      </c>
      <c r="M3497" s="27" t="s">
        <v>66</v>
      </c>
      <c r="N3497" s="70">
        <v>8776.5415463732625</v>
      </c>
      <c r="O3497" s="1">
        <v>44252</v>
      </c>
      <c r="P3497" s="1">
        <f t="shared" si="164"/>
        <v>44234</v>
      </c>
      <c r="Q3497" s="1">
        <f t="shared" si="165"/>
        <v>44247</v>
      </c>
    </row>
    <row r="3498" spans="1:17" x14ac:dyDescent="0.25">
      <c r="A3498" s="73" t="s">
        <v>541</v>
      </c>
      <c r="B3498" s="27" t="s">
        <v>54</v>
      </c>
      <c r="C3498" s="74">
        <v>18711.126473274999</v>
      </c>
      <c r="D3498" s="27">
        <v>1278</v>
      </c>
      <c r="E3498" s="27">
        <v>74</v>
      </c>
      <c r="F3498" s="75">
        <v>28.249043654661001</v>
      </c>
      <c r="G3498" s="27" t="s">
        <v>859</v>
      </c>
      <c r="H3498" s="27" t="s">
        <v>66</v>
      </c>
      <c r="I3498" s="27">
        <v>38396</v>
      </c>
      <c r="J3498" s="27">
        <v>2747</v>
      </c>
      <c r="K3498" s="27">
        <v>84</v>
      </c>
      <c r="L3498" s="122">
        <v>3.0578813250819074E-2</v>
      </c>
      <c r="M3498" s="27" t="s">
        <v>66</v>
      </c>
      <c r="N3498" s="70">
        <v>14681.104336093957</v>
      </c>
      <c r="O3498" s="1">
        <v>44252</v>
      </c>
      <c r="P3498" s="1">
        <f t="shared" si="164"/>
        <v>44234</v>
      </c>
      <c r="Q3498" s="1">
        <f t="shared" si="165"/>
        <v>44247</v>
      </c>
    </row>
    <row r="3499" spans="1:17" x14ac:dyDescent="0.25">
      <c r="A3499" s="73" t="s">
        <v>542</v>
      </c>
      <c r="B3499" s="27" t="s">
        <v>47</v>
      </c>
      <c r="C3499" s="74">
        <v>41355.060735064602</v>
      </c>
      <c r="D3499" s="27">
        <v>2521</v>
      </c>
      <c r="E3499" s="27">
        <v>91</v>
      </c>
      <c r="F3499" s="75">
        <v>15.717544320975222</v>
      </c>
      <c r="G3499" s="27" t="s">
        <v>859</v>
      </c>
      <c r="H3499" s="27" t="s">
        <v>66</v>
      </c>
      <c r="I3499" s="27">
        <v>56734</v>
      </c>
      <c r="J3499" s="27">
        <v>3961</v>
      </c>
      <c r="K3499" s="27">
        <v>99</v>
      </c>
      <c r="L3499" s="122">
        <v>2.4993688462509468E-2</v>
      </c>
      <c r="M3499" s="27" t="s">
        <v>66</v>
      </c>
      <c r="N3499" s="70">
        <v>9578.0297008281304</v>
      </c>
      <c r="O3499" s="1">
        <v>44252</v>
      </c>
      <c r="P3499" s="1">
        <f t="shared" si="164"/>
        <v>44234</v>
      </c>
      <c r="Q3499" s="1">
        <f t="shared" si="165"/>
        <v>44247</v>
      </c>
    </row>
    <row r="3500" spans="1:17" x14ac:dyDescent="0.25">
      <c r="A3500" s="73" t="s">
        <v>543</v>
      </c>
      <c r="B3500" s="27" t="s">
        <v>49</v>
      </c>
      <c r="C3500" s="74">
        <v>23089.216116875701</v>
      </c>
      <c r="D3500" s="27">
        <v>1059</v>
      </c>
      <c r="E3500" s="27">
        <v>49</v>
      </c>
      <c r="F3500" s="75">
        <v>15.158591709148071</v>
      </c>
      <c r="G3500" s="27" t="s">
        <v>859</v>
      </c>
      <c r="H3500" s="27" t="s">
        <v>66</v>
      </c>
      <c r="I3500" s="27">
        <v>31323</v>
      </c>
      <c r="J3500" s="27">
        <v>2130</v>
      </c>
      <c r="K3500" s="27">
        <v>54</v>
      </c>
      <c r="L3500" s="122">
        <v>2.5352112676056339E-2</v>
      </c>
      <c r="M3500" s="27" t="s">
        <v>66</v>
      </c>
      <c r="N3500" s="70">
        <v>9225.0858115672545</v>
      </c>
      <c r="O3500" s="1">
        <v>44252</v>
      </c>
      <c r="P3500" s="1">
        <f t="shared" si="164"/>
        <v>44234</v>
      </c>
      <c r="Q3500" s="1">
        <f t="shared" si="165"/>
        <v>44247</v>
      </c>
    </row>
    <row r="3501" spans="1:17" x14ac:dyDescent="0.25">
      <c r="A3501" s="73" t="s">
        <v>544</v>
      </c>
      <c r="B3501" s="27" t="s">
        <v>48</v>
      </c>
      <c r="C3501" s="74">
        <v>1711.2133241641</v>
      </c>
      <c r="D3501" s="27">
        <v>56</v>
      </c>
      <c r="E3501" s="27" t="s">
        <v>574</v>
      </c>
      <c r="F3501" s="77">
        <v>16.696590756962024</v>
      </c>
      <c r="G3501" s="27" t="s">
        <v>857</v>
      </c>
      <c r="H3501" s="27" t="s">
        <v>66</v>
      </c>
      <c r="I3501" s="27">
        <v>1260</v>
      </c>
      <c r="J3501" s="27">
        <v>92</v>
      </c>
      <c r="K3501" s="27">
        <v>4</v>
      </c>
      <c r="L3501" s="123">
        <v>4.3478260869565216E-2</v>
      </c>
      <c r="M3501" s="27" t="s">
        <v>66</v>
      </c>
      <c r="N3501" s="70">
        <v>5376.3022237417717</v>
      </c>
      <c r="O3501" s="1">
        <v>44252</v>
      </c>
      <c r="P3501" s="1">
        <f t="shared" si="164"/>
        <v>44234</v>
      </c>
      <c r="Q3501" s="1">
        <f t="shared" si="165"/>
        <v>44247</v>
      </c>
    </row>
    <row r="3502" spans="1:17" x14ac:dyDescent="0.25">
      <c r="A3502" s="73" t="s">
        <v>545</v>
      </c>
      <c r="B3502" s="27" t="s">
        <v>54</v>
      </c>
      <c r="C3502" s="74">
        <v>7315.6481145470188</v>
      </c>
      <c r="D3502" s="27">
        <v>447</v>
      </c>
      <c r="E3502" s="27">
        <v>30</v>
      </c>
      <c r="F3502" s="69">
        <v>29.291419014483687</v>
      </c>
      <c r="G3502" s="27" t="s">
        <v>860</v>
      </c>
      <c r="H3502" s="27" t="s">
        <v>66</v>
      </c>
      <c r="I3502" s="27">
        <v>10477</v>
      </c>
      <c r="J3502" s="27">
        <v>685</v>
      </c>
      <c r="K3502" s="27">
        <v>34</v>
      </c>
      <c r="L3502" s="72">
        <v>4.9635036496350364E-2</v>
      </c>
      <c r="M3502" s="27" t="s">
        <v>66</v>
      </c>
      <c r="N3502" s="70">
        <v>9363.4902782966183</v>
      </c>
      <c r="O3502" s="1">
        <v>44252</v>
      </c>
      <c r="P3502" s="1">
        <f t="shared" si="164"/>
        <v>44234</v>
      </c>
      <c r="Q3502" s="1">
        <f t="shared" si="165"/>
        <v>44247</v>
      </c>
    </row>
    <row r="3503" spans="1:17" x14ac:dyDescent="0.25">
      <c r="A3503" s="73" t="s">
        <v>546</v>
      </c>
      <c r="B3503" s="27" t="s">
        <v>49</v>
      </c>
      <c r="C3503" s="74">
        <v>10981.723636578799</v>
      </c>
      <c r="D3503" s="27">
        <v>445</v>
      </c>
      <c r="E3503" s="27">
        <v>17</v>
      </c>
      <c r="F3503" s="75">
        <v>11.05733265988478</v>
      </c>
      <c r="G3503" s="27" t="s">
        <v>859</v>
      </c>
      <c r="H3503" s="27" t="s">
        <v>66</v>
      </c>
      <c r="I3503" s="27">
        <v>33536</v>
      </c>
      <c r="J3503" s="27">
        <v>3537</v>
      </c>
      <c r="K3503" s="27">
        <v>21</v>
      </c>
      <c r="L3503" s="122">
        <v>5.9372349448685328E-3</v>
      </c>
      <c r="M3503" s="27" t="s">
        <v>68</v>
      </c>
      <c r="N3503" s="70">
        <v>32208.058744245565</v>
      </c>
      <c r="O3503" s="1">
        <v>44252</v>
      </c>
      <c r="P3503" s="1">
        <f t="shared" si="164"/>
        <v>44234</v>
      </c>
      <c r="Q3503" s="1">
        <f t="shared" si="165"/>
        <v>44247</v>
      </c>
    </row>
    <row r="3504" spans="1:17" x14ac:dyDescent="0.25">
      <c r="A3504" s="73" t="s">
        <v>547</v>
      </c>
      <c r="B3504" s="27" t="s">
        <v>43</v>
      </c>
      <c r="C3504" s="74">
        <v>16752.226867065601</v>
      </c>
      <c r="D3504" s="27">
        <v>1336</v>
      </c>
      <c r="E3504" s="27">
        <v>62</v>
      </c>
      <c r="F3504" s="75">
        <v>26.435717852400106</v>
      </c>
      <c r="G3504" s="27" t="s">
        <v>859</v>
      </c>
      <c r="H3504" s="27" t="s">
        <v>66</v>
      </c>
      <c r="I3504" s="27">
        <v>22614</v>
      </c>
      <c r="J3504" s="27">
        <v>1437</v>
      </c>
      <c r="K3504" s="27">
        <v>68</v>
      </c>
      <c r="L3504" s="122">
        <v>4.7320807237299929E-2</v>
      </c>
      <c r="M3504" s="27" t="s">
        <v>66</v>
      </c>
      <c r="N3504" s="70">
        <v>8577.9640605578279</v>
      </c>
      <c r="O3504" s="1">
        <v>44252</v>
      </c>
      <c r="P3504" s="1">
        <f t="shared" si="164"/>
        <v>44234</v>
      </c>
      <c r="Q3504" s="1">
        <f t="shared" si="165"/>
        <v>44247</v>
      </c>
    </row>
    <row r="3505" spans="1:17" x14ac:dyDescent="0.25">
      <c r="A3505" s="73" t="s">
        <v>548</v>
      </c>
      <c r="B3505" s="27" t="s">
        <v>51</v>
      </c>
      <c r="C3505" s="74">
        <v>14695.182980035201</v>
      </c>
      <c r="D3505" s="27">
        <v>889</v>
      </c>
      <c r="E3505" s="27">
        <v>40</v>
      </c>
      <c r="F3505" s="75">
        <v>19.442717120464284</v>
      </c>
      <c r="G3505" s="27" t="s">
        <v>859</v>
      </c>
      <c r="H3505" s="27" t="s">
        <v>66</v>
      </c>
      <c r="I3505" s="27">
        <v>28424</v>
      </c>
      <c r="J3505" s="27">
        <v>2554</v>
      </c>
      <c r="K3505" s="27">
        <v>45</v>
      </c>
      <c r="L3505" s="122">
        <v>1.7619420516836334E-2</v>
      </c>
      <c r="M3505" s="27" t="s">
        <v>66</v>
      </c>
      <c r="N3505" s="70">
        <v>17379.844833983021</v>
      </c>
      <c r="O3505" s="1">
        <v>44252</v>
      </c>
      <c r="P3505" s="1">
        <f t="shared" si="164"/>
        <v>44234</v>
      </c>
      <c r="Q3505" s="1">
        <f t="shared" si="165"/>
        <v>44247</v>
      </c>
    </row>
    <row r="3506" spans="1:17" x14ac:dyDescent="0.25">
      <c r="A3506" s="73" t="s">
        <v>549</v>
      </c>
      <c r="B3506" s="27" t="s">
        <v>51</v>
      </c>
      <c r="C3506" s="74">
        <v>56177.316442514697</v>
      </c>
      <c r="D3506" s="27">
        <v>4304</v>
      </c>
      <c r="E3506" s="27">
        <v>248</v>
      </c>
      <c r="F3506" s="69">
        <v>31.532808678058604</v>
      </c>
      <c r="G3506" s="27" t="s">
        <v>860</v>
      </c>
      <c r="H3506" s="27" t="s">
        <v>66</v>
      </c>
      <c r="I3506" s="27">
        <v>82890</v>
      </c>
      <c r="J3506" s="27">
        <v>6189</v>
      </c>
      <c r="K3506" s="27">
        <v>293</v>
      </c>
      <c r="L3506" s="72">
        <v>4.7342058490870899E-2</v>
      </c>
      <c r="M3506" s="27" t="s">
        <v>66</v>
      </c>
      <c r="N3506" s="70">
        <v>11016.902180318812</v>
      </c>
      <c r="O3506" s="1">
        <v>44252</v>
      </c>
      <c r="P3506" s="1">
        <f t="shared" si="164"/>
        <v>44234</v>
      </c>
      <c r="Q3506" s="1">
        <f t="shared" si="165"/>
        <v>44247</v>
      </c>
    </row>
    <row r="3507" spans="1:17" x14ac:dyDescent="0.25">
      <c r="A3507" s="73" t="s">
        <v>550</v>
      </c>
      <c r="B3507" s="27" t="s">
        <v>46</v>
      </c>
      <c r="C3507" s="74">
        <v>1451.48737987204</v>
      </c>
      <c r="D3507" s="27">
        <v>55</v>
      </c>
      <c r="E3507" s="27" t="s">
        <v>574</v>
      </c>
      <c r="F3507" s="77">
        <v>9.8421209056421031</v>
      </c>
      <c r="G3507" s="27" t="s">
        <v>857</v>
      </c>
      <c r="H3507" s="27" t="s">
        <v>66</v>
      </c>
      <c r="I3507" s="27">
        <v>1424</v>
      </c>
      <c r="J3507" s="27">
        <v>112</v>
      </c>
      <c r="K3507" s="27">
        <v>2</v>
      </c>
      <c r="L3507" s="123">
        <v>1.7857142857142856E-2</v>
      </c>
      <c r="M3507" s="27" t="s">
        <v>66</v>
      </c>
      <c r="N3507" s="70">
        <v>7716.2227900234084</v>
      </c>
      <c r="O3507" s="1">
        <v>44252</v>
      </c>
      <c r="P3507" s="1">
        <f t="shared" si="164"/>
        <v>44234</v>
      </c>
      <c r="Q3507" s="1">
        <f t="shared" si="165"/>
        <v>44247</v>
      </c>
    </row>
    <row r="3508" spans="1:17" x14ac:dyDescent="0.25">
      <c r="A3508" s="73" t="s">
        <v>551</v>
      </c>
      <c r="B3508" s="27" t="s">
        <v>52</v>
      </c>
      <c r="C3508" s="74">
        <v>15539.121805317</v>
      </c>
      <c r="D3508" s="27">
        <v>1094</v>
      </c>
      <c r="E3508" s="27">
        <v>48</v>
      </c>
      <c r="F3508" s="75">
        <v>22.064126091078577</v>
      </c>
      <c r="G3508" s="27" t="s">
        <v>859</v>
      </c>
      <c r="H3508" s="27" t="s">
        <v>66</v>
      </c>
      <c r="I3508" s="27">
        <v>19795</v>
      </c>
      <c r="J3508" s="27">
        <v>1355</v>
      </c>
      <c r="K3508" s="27">
        <v>55</v>
      </c>
      <c r="L3508" s="122">
        <v>4.0590405904059039E-2</v>
      </c>
      <c r="M3508" s="27" t="s">
        <v>66</v>
      </c>
      <c r="N3508" s="70">
        <v>8719.92649891168</v>
      </c>
      <c r="O3508" s="1">
        <v>44252</v>
      </c>
      <c r="P3508" s="1">
        <f t="shared" si="164"/>
        <v>44234</v>
      </c>
      <c r="Q3508" s="1">
        <f t="shared" si="165"/>
        <v>44247</v>
      </c>
    </row>
    <row r="3509" spans="1:17" x14ac:dyDescent="0.25">
      <c r="A3509" s="73" t="s">
        <v>552</v>
      </c>
      <c r="B3509" s="27" t="s">
        <v>47</v>
      </c>
      <c r="C3509" s="74">
        <v>14533.4559376543</v>
      </c>
      <c r="D3509" s="27">
        <v>1119</v>
      </c>
      <c r="E3509" s="27">
        <v>39</v>
      </c>
      <c r="F3509" s="75">
        <v>19.167597147329985</v>
      </c>
      <c r="G3509" s="27" t="s">
        <v>859</v>
      </c>
      <c r="H3509" s="27" t="s">
        <v>66</v>
      </c>
      <c r="I3509" s="27">
        <v>36472</v>
      </c>
      <c r="J3509" s="27">
        <v>2269</v>
      </c>
      <c r="K3509" s="27">
        <v>50</v>
      </c>
      <c r="L3509" s="122">
        <v>2.2036139268400177E-2</v>
      </c>
      <c r="M3509" s="27" t="s">
        <v>66</v>
      </c>
      <c r="N3509" s="70">
        <v>15612.253614925237</v>
      </c>
      <c r="O3509" s="1">
        <v>44252</v>
      </c>
      <c r="P3509" s="1">
        <f t="shared" si="164"/>
        <v>44234</v>
      </c>
      <c r="Q3509" s="1">
        <f t="shared" si="165"/>
        <v>44247</v>
      </c>
    </row>
    <row r="3510" spans="1:17" x14ac:dyDescent="0.25">
      <c r="A3510" s="73" t="s">
        <v>553</v>
      </c>
      <c r="B3510" s="27" t="s">
        <v>48</v>
      </c>
      <c r="C3510" s="74">
        <v>2458.2722255157701</v>
      </c>
      <c r="D3510" s="27">
        <v>56</v>
      </c>
      <c r="E3510" s="27" t="s">
        <v>574</v>
      </c>
      <c r="F3510" s="77">
        <v>5.8112824680012807</v>
      </c>
      <c r="G3510" s="27" t="s">
        <v>857</v>
      </c>
      <c r="H3510" s="27" t="s">
        <v>66</v>
      </c>
      <c r="I3510" s="27">
        <v>5788</v>
      </c>
      <c r="J3510" s="27">
        <v>488</v>
      </c>
      <c r="K3510" s="27">
        <v>3</v>
      </c>
      <c r="L3510" s="123">
        <v>6.1475409836065573E-3</v>
      </c>
      <c r="M3510" s="27" t="s">
        <v>68</v>
      </c>
      <c r="N3510" s="70">
        <v>19851.340910692375</v>
      </c>
      <c r="O3510" s="1">
        <v>44252</v>
      </c>
      <c r="P3510" s="1">
        <f t="shared" si="164"/>
        <v>44234</v>
      </c>
      <c r="Q3510" s="1">
        <f t="shared" si="165"/>
        <v>44247</v>
      </c>
    </row>
    <row r="3511" spans="1:17" x14ac:dyDescent="0.25">
      <c r="A3511" s="73" t="s">
        <v>554</v>
      </c>
      <c r="B3511" s="27" t="s">
        <v>42</v>
      </c>
      <c r="C3511" s="74">
        <v>7178.4740239266202</v>
      </c>
      <c r="D3511" s="27">
        <v>222</v>
      </c>
      <c r="E3511" s="27">
        <v>20</v>
      </c>
      <c r="F3511" s="75">
        <v>19.900767542096652</v>
      </c>
      <c r="G3511" s="27" t="s">
        <v>859</v>
      </c>
      <c r="H3511" s="27" t="s">
        <v>64</v>
      </c>
      <c r="I3511" s="27">
        <v>58419</v>
      </c>
      <c r="J3511" s="27">
        <v>6921</v>
      </c>
      <c r="K3511" s="27">
        <v>22</v>
      </c>
      <c r="L3511" s="122">
        <v>3.178731397196937E-3</v>
      </c>
      <c r="M3511" s="27" t="s">
        <v>66</v>
      </c>
      <c r="N3511" s="70">
        <v>96413.248511195678</v>
      </c>
      <c r="O3511" s="1">
        <v>44252</v>
      </c>
      <c r="P3511" s="1">
        <f t="shared" si="164"/>
        <v>44234</v>
      </c>
      <c r="Q3511" s="1">
        <f t="shared" si="165"/>
        <v>44247</v>
      </c>
    </row>
    <row r="3512" spans="1:17" x14ac:dyDescent="0.25">
      <c r="A3512" s="73" t="s">
        <v>555</v>
      </c>
      <c r="B3512" s="27" t="s">
        <v>49</v>
      </c>
      <c r="C3512" s="74">
        <v>24460.265400539301</v>
      </c>
      <c r="D3512" s="27">
        <v>1830</v>
      </c>
      <c r="E3512" s="27">
        <v>65</v>
      </c>
      <c r="F3512" s="75">
        <v>18.9812214496854</v>
      </c>
      <c r="G3512" s="27" t="s">
        <v>859</v>
      </c>
      <c r="H3512" s="27" t="s">
        <v>66</v>
      </c>
      <c r="I3512" s="27">
        <v>36426</v>
      </c>
      <c r="J3512" s="27">
        <v>2512</v>
      </c>
      <c r="K3512" s="27">
        <v>70</v>
      </c>
      <c r="L3512" s="122">
        <v>2.7866242038216561E-2</v>
      </c>
      <c r="M3512" s="27" t="s">
        <v>66</v>
      </c>
      <c r="N3512" s="70">
        <v>10269.716860654404</v>
      </c>
      <c r="O3512" s="1">
        <v>44252</v>
      </c>
      <c r="P3512" s="1">
        <f t="shared" si="164"/>
        <v>44234</v>
      </c>
      <c r="Q3512" s="1">
        <f t="shared" si="165"/>
        <v>44247</v>
      </c>
    </row>
    <row r="3513" spans="1:17" x14ac:dyDescent="0.25">
      <c r="A3513" s="73" t="s">
        <v>556</v>
      </c>
      <c r="B3513" s="27" t="s">
        <v>54</v>
      </c>
      <c r="C3513" s="74">
        <v>10765.112077551599</v>
      </c>
      <c r="D3513" s="27">
        <v>581</v>
      </c>
      <c r="E3513" s="27">
        <v>34</v>
      </c>
      <c r="F3513" s="75">
        <v>22.559648344355917</v>
      </c>
      <c r="G3513" s="27" t="s">
        <v>859</v>
      </c>
      <c r="H3513" s="27" t="s">
        <v>66</v>
      </c>
      <c r="I3513" s="27">
        <v>13128</v>
      </c>
      <c r="J3513" s="27">
        <v>954</v>
      </c>
      <c r="K3513" s="27">
        <v>42</v>
      </c>
      <c r="L3513" s="122">
        <v>4.40251572327044E-2</v>
      </c>
      <c r="M3513" s="27" t="s">
        <v>68</v>
      </c>
      <c r="N3513" s="70">
        <v>8861.9606849181673</v>
      </c>
      <c r="O3513" s="1">
        <v>44252</v>
      </c>
      <c r="P3513" s="1">
        <f t="shared" si="164"/>
        <v>44234</v>
      </c>
      <c r="Q3513" s="1">
        <f t="shared" si="165"/>
        <v>44247</v>
      </c>
    </row>
    <row r="3514" spans="1:17" x14ac:dyDescent="0.25">
      <c r="A3514" s="73" t="s">
        <v>557</v>
      </c>
      <c r="B3514" s="27" t="s">
        <v>49</v>
      </c>
      <c r="C3514" s="74">
        <v>22284.2851538703</v>
      </c>
      <c r="D3514" s="27">
        <v>1082</v>
      </c>
      <c r="E3514" s="27">
        <v>51</v>
      </c>
      <c r="F3514" s="75">
        <v>16.347202154808439</v>
      </c>
      <c r="G3514" s="27" t="s">
        <v>859</v>
      </c>
      <c r="H3514" s="27" t="s">
        <v>66</v>
      </c>
      <c r="I3514" s="27">
        <v>55250</v>
      </c>
      <c r="J3514" s="27">
        <v>5293</v>
      </c>
      <c r="K3514" s="27">
        <v>54</v>
      </c>
      <c r="L3514" s="122">
        <v>1.0202153788021915E-2</v>
      </c>
      <c r="M3514" s="27" t="s">
        <v>66</v>
      </c>
      <c r="N3514" s="70">
        <v>23752.16419756108</v>
      </c>
      <c r="O3514" s="1">
        <v>44252</v>
      </c>
      <c r="P3514" s="1">
        <f t="shared" si="164"/>
        <v>44234</v>
      </c>
      <c r="Q3514" s="1">
        <f t="shared" si="165"/>
        <v>44247</v>
      </c>
    </row>
    <row r="3515" spans="1:17" x14ac:dyDescent="0.25">
      <c r="A3515" s="73" t="s">
        <v>558</v>
      </c>
      <c r="B3515" s="27" t="s">
        <v>42</v>
      </c>
      <c r="C3515" s="74">
        <v>845.307934845815</v>
      </c>
      <c r="D3515" s="27">
        <v>19</v>
      </c>
      <c r="E3515" s="27" t="s">
        <v>574</v>
      </c>
      <c r="F3515" s="77">
        <v>16.900012051016667</v>
      </c>
      <c r="G3515" s="27" t="s">
        <v>857</v>
      </c>
      <c r="H3515" s="27" t="s">
        <v>68</v>
      </c>
      <c r="I3515" s="27">
        <v>840</v>
      </c>
      <c r="J3515" s="27">
        <v>37</v>
      </c>
      <c r="K3515" s="27">
        <v>2</v>
      </c>
      <c r="L3515" s="123">
        <v>5.4054054054054057E-2</v>
      </c>
      <c r="M3515" s="27" t="s">
        <v>64</v>
      </c>
      <c r="N3515" s="70">
        <v>4377.1031212133166</v>
      </c>
      <c r="O3515" s="1">
        <v>44252</v>
      </c>
      <c r="P3515" s="1">
        <f t="shared" si="164"/>
        <v>44234</v>
      </c>
      <c r="Q3515" s="1">
        <f t="shared" si="165"/>
        <v>44247</v>
      </c>
    </row>
    <row r="3516" spans="1:17" x14ac:dyDescent="0.25">
      <c r="A3516" s="73" t="s">
        <v>559</v>
      </c>
      <c r="B3516" s="27" t="s">
        <v>53</v>
      </c>
      <c r="C3516" s="74">
        <v>18868.1392219843</v>
      </c>
      <c r="D3516" s="27">
        <v>2077</v>
      </c>
      <c r="E3516" s="27">
        <v>81</v>
      </c>
      <c r="F3516" s="75">
        <v>30.663936796549784</v>
      </c>
      <c r="G3516" s="27" t="s">
        <v>859</v>
      </c>
      <c r="H3516" s="27" t="s">
        <v>66</v>
      </c>
      <c r="I3516" s="27">
        <v>59184</v>
      </c>
      <c r="J3516" s="27">
        <v>3319</v>
      </c>
      <c r="K3516" s="27">
        <v>95</v>
      </c>
      <c r="L3516" s="122">
        <v>2.862307924073516E-2</v>
      </c>
      <c r="M3516" s="27" t="s">
        <v>66</v>
      </c>
      <c r="N3516" s="70">
        <v>17590.499841833112</v>
      </c>
      <c r="O3516" s="1">
        <v>44252</v>
      </c>
      <c r="P3516" s="1">
        <f t="shared" si="164"/>
        <v>44234</v>
      </c>
      <c r="Q3516" s="1">
        <f t="shared" si="165"/>
        <v>44247</v>
      </c>
    </row>
    <row r="3517" spans="1:17" x14ac:dyDescent="0.25">
      <c r="A3517" s="73" t="s">
        <v>560</v>
      </c>
      <c r="B3517" s="27" t="s">
        <v>49</v>
      </c>
      <c r="C3517" s="74">
        <v>41525.030739602102</v>
      </c>
      <c r="D3517" s="27">
        <v>3638</v>
      </c>
      <c r="E3517" s="27">
        <v>118</v>
      </c>
      <c r="F3517" s="75">
        <v>20.297568185863291</v>
      </c>
      <c r="G3517" s="27" t="s">
        <v>859</v>
      </c>
      <c r="H3517" s="27" t="s">
        <v>66</v>
      </c>
      <c r="I3517" s="27">
        <v>77434</v>
      </c>
      <c r="J3517" s="27">
        <v>5602</v>
      </c>
      <c r="K3517" s="27">
        <v>140</v>
      </c>
      <c r="L3517" s="122">
        <v>2.4991074616208496E-2</v>
      </c>
      <c r="M3517" s="27" t="s">
        <v>66</v>
      </c>
      <c r="N3517" s="70">
        <v>13490.65828543124</v>
      </c>
      <c r="O3517" s="1">
        <v>44252</v>
      </c>
      <c r="P3517" s="1">
        <f t="shared" si="164"/>
        <v>44234</v>
      </c>
      <c r="Q3517" s="1">
        <f t="shared" si="165"/>
        <v>44247</v>
      </c>
    </row>
    <row r="3518" spans="1:17" x14ac:dyDescent="0.25">
      <c r="A3518" s="73" t="s">
        <v>54</v>
      </c>
      <c r="B3518" s="27" t="s">
        <v>54</v>
      </c>
      <c r="C3518" s="74">
        <v>191574.677370558</v>
      </c>
      <c r="D3518" s="27">
        <v>20584</v>
      </c>
      <c r="E3518" s="27">
        <v>736</v>
      </c>
      <c r="F3518" s="75">
        <v>27.441741932176665</v>
      </c>
      <c r="G3518" s="27" t="s">
        <v>859</v>
      </c>
      <c r="H3518" s="27" t="s">
        <v>66</v>
      </c>
      <c r="I3518" s="27">
        <v>598835</v>
      </c>
      <c r="J3518" s="27">
        <v>46166</v>
      </c>
      <c r="K3518" s="27">
        <v>858</v>
      </c>
      <c r="L3518" s="122">
        <v>1.858510592210718E-2</v>
      </c>
      <c r="M3518" s="27" t="s">
        <v>66</v>
      </c>
      <c r="N3518" s="70">
        <v>24098.174473603463</v>
      </c>
      <c r="O3518" s="1">
        <v>44252</v>
      </c>
      <c r="P3518" s="1">
        <f t="shared" si="164"/>
        <v>44234</v>
      </c>
      <c r="Q3518" s="1">
        <f t="shared" si="165"/>
        <v>44247</v>
      </c>
    </row>
    <row r="3519" spans="1:17" x14ac:dyDescent="0.25">
      <c r="A3519" s="73" t="s">
        <v>561</v>
      </c>
      <c r="B3519" s="27" t="s">
        <v>48</v>
      </c>
      <c r="C3519" s="74">
        <v>1046.7288034764699</v>
      </c>
      <c r="D3519" s="27">
        <v>30</v>
      </c>
      <c r="E3519" s="27">
        <v>0</v>
      </c>
      <c r="F3519" s="76">
        <v>0</v>
      </c>
      <c r="G3519" s="27" t="s">
        <v>857</v>
      </c>
      <c r="H3519" s="27" t="s">
        <v>66</v>
      </c>
      <c r="I3519" s="27">
        <v>1549</v>
      </c>
      <c r="J3519" s="27">
        <v>110</v>
      </c>
      <c r="K3519" s="27">
        <v>0</v>
      </c>
      <c r="L3519" s="141">
        <v>0</v>
      </c>
      <c r="M3519" s="27" t="s">
        <v>66</v>
      </c>
      <c r="N3519" s="70">
        <v>10508.930262992688</v>
      </c>
      <c r="O3519" s="1">
        <v>44252</v>
      </c>
      <c r="P3519" s="1">
        <f t="shared" si="164"/>
        <v>44234</v>
      </c>
      <c r="Q3519" s="1">
        <f t="shared" si="165"/>
        <v>44247</v>
      </c>
    </row>
    <row r="3520" spans="1:17" x14ac:dyDescent="0.25">
      <c r="A3520" s="73" t="s">
        <v>562</v>
      </c>
      <c r="B3520" s="27" t="s">
        <v>51</v>
      </c>
      <c r="C3520" s="74">
        <v>11271.338775648501</v>
      </c>
      <c r="D3520" s="27">
        <v>883</v>
      </c>
      <c r="E3520" s="27">
        <v>43</v>
      </c>
      <c r="F3520" s="75">
        <v>27.24990023425017</v>
      </c>
      <c r="G3520" s="27" t="s">
        <v>859</v>
      </c>
      <c r="H3520" s="27" t="s">
        <v>66</v>
      </c>
      <c r="I3520" s="27">
        <v>23912</v>
      </c>
      <c r="J3520" s="27">
        <v>1579</v>
      </c>
      <c r="K3520" s="27">
        <v>48</v>
      </c>
      <c r="L3520" s="122">
        <v>3.0398986700443317E-2</v>
      </c>
      <c r="M3520" s="27" t="s">
        <v>66</v>
      </c>
      <c r="N3520" s="70">
        <v>14008.983594844984</v>
      </c>
      <c r="O3520" s="1">
        <v>44252</v>
      </c>
      <c r="P3520" s="1">
        <f t="shared" si="164"/>
        <v>44234</v>
      </c>
      <c r="Q3520" s="1">
        <f t="shared" si="165"/>
        <v>44247</v>
      </c>
    </row>
    <row r="3521" spans="1:17" x14ac:dyDescent="0.25">
      <c r="A3521" s="73" t="s">
        <v>563</v>
      </c>
      <c r="B3521" s="27" t="s">
        <v>41</v>
      </c>
      <c r="C3521" s="74">
        <v>24061.696973528105</v>
      </c>
      <c r="D3521" s="27">
        <v>1100</v>
      </c>
      <c r="E3521" s="27">
        <v>66</v>
      </c>
      <c r="F3521" s="75">
        <v>19.592490585648296</v>
      </c>
      <c r="G3521" s="27" t="s">
        <v>859</v>
      </c>
      <c r="H3521" s="27" t="s">
        <v>66</v>
      </c>
      <c r="I3521" s="27">
        <v>31867</v>
      </c>
      <c r="J3521" s="27">
        <v>2118</v>
      </c>
      <c r="K3521" s="27">
        <v>74</v>
      </c>
      <c r="L3521" s="122">
        <v>3.4938621340887627E-2</v>
      </c>
      <c r="M3521" s="27" t="s">
        <v>64</v>
      </c>
      <c r="N3521" s="70">
        <v>8802.3716794794418</v>
      </c>
      <c r="O3521" s="1">
        <v>44252</v>
      </c>
      <c r="P3521" s="1">
        <f t="shared" si="164"/>
        <v>44234</v>
      </c>
      <c r="Q3521" s="1">
        <f t="shared" si="165"/>
        <v>44247</v>
      </c>
    </row>
    <row r="3522" spans="1:17" x14ac:dyDescent="0.25">
      <c r="A3522" s="73" t="s">
        <v>221</v>
      </c>
      <c r="B3522" s="27" t="s">
        <v>52</v>
      </c>
      <c r="C3522" s="74">
        <v>18224.238036758699</v>
      </c>
      <c r="D3522" s="27">
        <v>1431</v>
      </c>
      <c r="E3522" s="27">
        <v>65</v>
      </c>
      <c r="F3522" s="75">
        <v>25.476275789925459</v>
      </c>
      <c r="G3522" s="27" t="s">
        <v>859</v>
      </c>
      <c r="H3522" s="27" t="s">
        <v>64</v>
      </c>
      <c r="I3522" s="27">
        <v>24358</v>
      </c>
      <c r="J3522" s="27">
        <v>1690</v>
      </c>
      <c r="K3522" s="27">
        <v>84</v>
      </c>
      <c r="L3522" s="122">
        <v>4.9704142011834318E-2</v>
      </c>
      <c r="M3522" s="27" t="s">
        <v>64</v>
      </c>
      <c r="N3522" s="70">
        <v>9273.3643875328653</v>
      </c>
      <c r="O3522" s="1">
        <v>44259</v>
      </c>
      <c r="P3522" s="1">
        <f t="shared" ref="P3522" si="166">O3522-18</f>
        <v>44241</v>
      </c>
      <c r="Q3522" s="1">
        <f t="shared" ref="Q3522" si="167">O3522-5</f>
        <v>44254</v>
      </c>
    </row>
    <row r="3523" spans="1:17" x14ac:dyDescent="0.25">
      <c r="A3523" s="73" t="s">
        <v>222</v>
      </c>
      <c r="B3523" s="27" t="s">
        <v>49</v>
      </c>
      <c r="C3523" s="74">
        <v>23727.780397963001</v>
      </c>
      <c r="D3523" s="27">
        <v>773</v>
      </c>
      <c r="E3523" s="27">
        <v>42</v>
      </c>
      <c r="F3523" s="75">
        <v>12.643407641523632</v>
      </c>
      <c r="G3523" s="27" t="s">
        <v>859</v>
      </c>
      <c r="H3523" s="27" t="s">
        <v>66</v>
      </c>
      <c r="I3523" s="27">
        <v>35463</v>
      </c>
      <c r="J3523" s="27">
        <v>2505</v>
      </c>
      <c r="K3523" s="27">
        <v>47</v>
      </c>
      <c r="L3523" s="122">
        <v>1.8762475049900199E-2</v>
      </c>
      <c r="M3523" s="27" t="s">
        <v>68</v>
      </c>
      <c r="N3523" s="70">
        <v>10557.245380672231</v>
      </c>
      <c r="O3523" s="1">
        <v>44259</v>
      </c>
      <c r="P3523" s="1">
        <f t="shared" ref="P3523:P3586" si="168">O3523-18</f>
        <v>44241</v>
      </c>
      <c r="Q3523" s="1">
        <f t="shared" ref="Q3523:Q3586" si="169">O3523-5</f>
        <v>44254</v>
      </c>
    </row>
    <row r="3524" spans="1:17" x14ac:dyDescent="0.25">
      <c r="A3524" s="73" t="s">
        <v>223</v>
      </c>
      <c r="B3524" s="27" t="s">
        <v>43</v>
      </c>
      <c r="C3524" s="74">
        <v>10449.281569213599</v>
      </c>
      <c r="D3524" s="27">
        <v>1152</v>
      </c>
      <c r="E3524" s="27">
        <v>46</v>
      </c>
      <c r="F3524" s="75">
        <v>31.444403751114198</v>
      </c>
      <c r="G3524" s="27" t="s">
        <v>859</v>
      </c>
      <c r="H3524" s="27" t="s">
        <v>66</v>
      </c>
      <c r="I3524" s="27">
        <v>17918</v>
      </c>
      <c r="J3524" s="27">
        <v>1117</v>
      </c>
      <c r="K3524" s="27">
        <v>52</v>
      </c>
      <c r="L3524" s="122">
        <v>4.6553267681289166E-2</v>
      </c>
      <c r="M3524" s="27" t="s">
        <v>66</v>
      </c>
      <c r="N3524" s="70">
        <v>10689.730127389648</v>
      </c>
      <c r="O3524" s="1">
        <v>44259</v>
      </c>
      <c r="P3524" s="1">
        <f t="shared" si="168"/>
        <v>44241</v>
      </c>
      <c r="Q3524" s="1">
        <f t="shared" si="169"/>
        <v>44254</v>
      </c>
    </row>
    <row r="3525" spans="1:17" x14ac:dyDescent="0.25">
      <c r="A3525" s="73" t="s">
        <v>224</v>
      </c>
      <c r="B3525" s="27" t="s">
        <v>42</v>
      </c>
      <c r="C3525" s="74">
        <v>8227.4352056835796</v>
      </c>
      <c r="D3525" s="27">
        <v>240</v>
      </c>
      <c r="E3525" s="27">
        <v>10</v>
      </c>
      <c r="F3525" s="77">
        <v>8.6817543551394945</v>
      </c>
      <c r="G3525" s="27" t="s">
        <v>857</v>
      </c>
      <c r="H3525" s="27" t="s">
        <v>64</v>
      </c>
      <c r="I3525" s="27">
        <v>10979</v>
      </c>
      <c r="J3525" s="27">
        <v>693</v>
      </c>
      <c r="K3525" s="27">
        <v>10</v>
      </c>
      <c r="L3525" s="123">
        <v>1.443001443001443E-2</v>
      </c>
      <c r="M3525" s="27" t="s">
        <v>64</v>
      </c>
      <c r="N3525" s="70">
        <v>8423.0380753563386</v>
      </c>
      <c r="O3525" s="1">
        <v>44259</v>
      </c>
      <c r="P3525" s="1">
        <f t="shared" si="168"/>
        <v>44241</v>
      </c>
      <c r="Q3525" s="1">
        <f t="shared" si="169"/>
        <v>44254</v>
      </c>
    </row>
    <row r="3526" spans="1:17" x14ac:dyDescent="0.25">
      <c r="A3526" s="73" t="s">
        <v>225</v>
      </c>
      <c r="B3526" s="27" t="s">
        <v>47</v>
      </c>
      <c r="C3526" s="74">
        <v>28496.164598917199</v>
      </c>
      <c r="D3526" s="27">
        <v>2209</v>
      </c>
      <c r="E3526" s="27">
        <v>97</v>
      </c>
      <c r="F3526" s="75">
        <v>24.314049017090188</v>
      </c>
      <c r="G3526" s="27" t="s">
        <v>859</v>
      </c>
      <c r="H3526" s="27" t="s">
        <v>66</v>
      </c>
      <c r="I3526" s="27">
        <v>51405</v>
      </c>
      <c r="J3526" s="27">
        <v>3145</v>
      </c>
      <c r="K3526" s="27">
        <v>107</v>
      </c>
      <c r="L3526" s="122">
        <v>3.4022257551669315E-2</v>
      </c>
      <c r="M3526" s="27" t="s">
        <v>66</v>
      </c>
      <c r="N3526" s="70">
        <v>11036.572971365782</v>
      </c>
      <c r="O3526" s="1">
        <v>44259</v>
      </c>
      <c r="P3526" s="1">
        <f t="shared" si="168"/>
        <v>44241</v>
      </c>
      <c r="Q3526" s="1">
        <f t="shared" si="169"/>
        <v>44254</v>
      </c>
    </row>
    <row r="3527" spans="1:17" x14ac:dyDescent="0.25">
      <c r="A3527" s="73" t="s">
        <v>226</v>
      </c>
      <c r="B3527" s="27" t="s">
        <v>42</v>
      </c>
      <c r="C3527" s="74">
        <v>462.23398096760798</v>
      </c>
      <c r="D3527" s="27" t="s">
        <v>574</v>
      </c>
      <c r="E3527" s="27">
        <v>0</v>
      </c>
      <c r="F3527" s="76">
        <v>0</v>
      </c>
      <c r="G3527" s="27" t="s">
        <v>857</v>
      </c>
      <c r="H3527" s="27" t="s">
        <v>68</v>
      </c>
      <c r="I3527" s="27">
        <v>198</v>
      </c>
      <c r="J3527" s="27">
        <v>8</v>
      </c>
      <c r="K3527" s="27">
        <v>0</v>
      </c>
      <c r="L3527" s="141">
        <v>0</v>
      </c>
      <c r="M3527" s="27" t="s">
        <v>68</v>
      </c>
      <c r="N3527" s="70">
        <v>1730.7252018238391</v>
      </c>
      <c r="O3527" s="1">
        <v>44259</v>
      </c>
      <c r="P3527" s="1">
        <f t="shared" si="168"/>
        <v>44241</v>
      </c>
      <c r="Q3527" s="1">
        <f t="shared" si="169"/>
        <v>44254</v>
      </c>
    </row>
    <row r="3528" spans="1:17" x14ac:dyDescent="0.25">
      <c r="A3528" s="73" t="s">
        <v>227</v>
      </c>
      <c r="B3528" s="27" t="s">
        <v>45</v>
      </c>
      <c r="C3528" s="74">
        <v>16598.0263143665</v>
      </c>
      <c r="D3528" s="27">
        <v>954</v>
      </c>
      <c r="E3528" s="27">
        <v>19</v>
      </c>
      <c r="F3528" s="78">
        <v>8.1765315432002641</v>
      </c>
      <c r="G3528" s="27" t="s">
        <v>858</v>
      </c>
      <c r="H3528" s="27" t="s">
        <v>66</v>
      </c>
      <c r="I3528" s="27">
        <v>25548</v>
      </c>
      <c r="J3528" s="27">
        <v>1509</v>
      </c>
      <c r="K3528" s="27">
        <v>26</v>
      </c>
      <c r="L3528" s="124">
        <v>1.7229953611663355E-2</v>
      </c>
      <c r="M3528" s="27" t="s">
        <v>66</v>
      </c>
      <c r="N3528" s="70">
        <v>9091.4423885078304</v>
      </c>
      <c r="O3528" s="1">
        <v>44259</v>
      </c>
      <c r="P3528" s="1">
        <f t="shared" si="168"/>
        <v>44241</v>
      </c>
      <c r="Q3528" s="1">
        <f t="shared" si="169"/>
        <v>44254</v>
      </c>
    </row>
    <row r="3529" spans="1:17" x14ac:dyDescent="0.25">
      <c r="A3529" s="73" t="s">
        <v>228</v>
      </c>
      <c r="B3529" s="27" t="s">
        <v>48</v>
      </c>
      <c r="C3529" s="74">
        <v>40259.238105780198</v>
      </c>
      <c r="D3529" s="27">
        <v>2186</v>
      </c>
      <c r="E3529" s="27">
        <v>359</v>
      </c>
      <c r="F3529" s="75">
        <v>63.694342837490218</v>
      </c>
      <c r="G3529" s="27" t="s">
        <v>859</v>
      </c>
      <c r="H3529" s="27" t="s">
        <v>66</v>
      </c>
      <c r="I3529" s="27">
        <v>276575</v>
      </c>
      <c r="J3529" s="27">
        <v>37040</v>
      </c>
      <c r="K3529" s="27">
        <v>373</v>
      </c>
      <c r="L3529" s="122">
        <v>1.0070194384449244E-2</v>
      </c>
      <c r="M3529" s="27" t="s">
        <v>66</v>
      </c>
      <c r="N3529" s="70">
        <v>92003.728194453841</v>
      </c>
      <c r="O3529" s="1">
        <v>44259</v>
      </c>
      <c r="P3529" s="1">
        <f t="shared" si="168"/>
        <v>44241</v>
      </c>
      <c r="Q3529" s="1">
        <f t="shared" si="169"/>
        <v>44254</v>
      </c>
    </row>
    <row r="3530" spans="1:17" x14ac:dyDescent="0.25">
      <c r="A3530" s="73" t="s">
        <v>229</v>
      </c>
      <c r="B3530" s="27" t="s">
        <v>45</v>
      </c>
      <c r="C3530" s="74">
        <v>36064.049778037697</v>
      </c>
      <c r="D3530" s="27">
        <v>2260</v>
      </c>
      <c r="E3530" s="27">
        <v>90</v>
      </c>
      <c r="F3530" s="75">
        <v>17.82542855873692</v>
      </c>
      <c r="G3530" s="27" t="s">
        <v>859</v>
      </c>
      <c r="H3530" s="27" t="s">
        <v>66</v>
      </c>
      <c r="I3530" s="27">
        <v>78884</v>
      </c>
      <c r="J3530" s="27">
        <v>5183</v>
      </c>
      <c r="K3530" s="27">
        <v>107</v>
      </c>
      <c r="L3530" s="122">
        <v>2.0644414431796258E-2</v>
      </c>
      <c r="M3530" s="27" t="s">
        <v>66</v>
      </c>
      <c r="N3530" s="70">
        <v>14371.652745322977</v>
      </c>
      <c r="O3530" s="1">
        <v>44259</v>
      </c>
      <c r="P3530" s="1">
        <f t="shared" si="168"/>
        <v>44241</v>
      </c>
      <c r="Q3530" s="1">
        <f t="shared" si="169"/>
        <v>44254</v>
      </c>
    </row>
    <row r="3531" spans="1:17" x14ac:dyDescent="0.25">
      <c r="A3531" s="73" t="s">
        <v>230</v>
      </c>
      <c r="B3531" s="27" t="s">
        <v>44</v>
      </c>
      <c r="C3531" s="74">
        <v>260.803252500962</v>
      </c>
      <c r="D3531" s="27" t="s">
        <v>574</v>
      </c>
      <c r="E3531" s="27">
        <v>0</v>
      </c>
      <c r="F3531" s="76">
        <v>0</v>
      </c>
      <c r="G3531" s="27" t="s">
        <v>857</v>
      </c>
      <c r="H3531" s="27" t="s">
        <v>68</v>
      </c>
      <c r="I3531" s="27">
        <v>507</v>
      </c>
      <c r="J3531" s="27">
        <v>19</v>
      </c>
      <c r="K3531" s="27">
        <v>0</v>
      </c>
      <c r="L3531" s="141">
        <v>0</v>
      </c>
      <c r="M3531" s="27" t="s">
        <v>68</v>
      </c>
      <c r="N3531" s="70">
        <v>7285.1852182824732</v>
      </c>
      <c r="O3531" s="1">
        <v>44259</v>
      </c>
      <c r="P3531" s="1">
        <f t="shared" si="168"/>
        <v>44241</v>
      </c>
      <c r="Q3531" s="1">
        <f t="shared" si="169"/>
        <v>44254</v>
      </c>
    </row>
    <row r="3532" spans="1:17" x14ac:dyDescent="0.25">
      <c r="A3532" s="73" t="s">
        <v>231</v>
      </c>
      <c r="B3532" s="27" t="s">
        <v>49</v>
      </c>
      <c r="C3532" s="74">
        <v>45827.143129014403</v>
      </c>
      <c r="D3532" s="27">
        <v>1592</v>
      </c>
      <c r="E3532" s="27">
        <v>85</v>
      </c>
      <c r="F3532" s="75">
        <v>13.248542581709803</v>
      </c>
      <c r="G3532" s="27" t="s">
        <v>859</v>
      </c>
      <c r="H3532" s="27" t="s">
        <v>64</v>
      </c>
      <c r="I3532" s="27">
        <v>93705</v>
      </c>
      <c r="J3532" s="27">
        <v>6978</v>
      </c>
      <c r="K3532" s="27">
        <v>96</v>
      </c>
      <c r="L3532" s="122">
        <v>1.3757523645743766E-2</v>
      </c>
      <c r="M3532" s="27" t="s">
        <v>64</v>
      </c>
      <c r="N3532" s="70">
        <v>15226.783786969341</v>
      </c>
      <c r="O3532" s="1">
        <v>44259</v>
      </c>
      <c r="P3532" s="1">
        <f t="shared" si="168"/>
        <v>44241</v>
      </c>
      <c r="Q3532" s="1">
        <f t="shared" si="169"/>
        <v>44254</v>
      </c>
    </row>
    <row r="3533" spans="1:17" x14ac:dyDescent="0.25">
      <c r="A3533" s="73" t="s">
        <v>232</v>
      </c>
      <c r="B3533" s="27" t="s">
        <v>54</v>
      </c>
      <c r="C3533" s="74">
        <v>6286.5177862111304</v>
      </c>
      <c r="D3533" s="27">
        <v>343</v>
      </c>
      <c r="E3533" s="27">
        <v>15</v>
      </c>
      <c r="F3533" s="78">
        <v>17.043275909894767</v>
      </c>
      <c r="G3533" s="27" t="s">
        <v>858</v>
      </c>
      <c r="H3533" s="27" t="s">
        <v>66</v>
      </c>
      <c r="I3533" s="27">
        <v>10494</v>
      </c>
      <c r="J3533" s="27">
        <v>1051</v>
      </c>
      <c r="K3533" s="27">
        <v>18</v>
      </c>
      <c r="L3533" s="124">
        <v>1.7126546146527116E-2</v>
      </c>
      <c r="M3533" s="27" t="s">
        <v>66</v>
      </c>
      <c r="N3533" s="70">
        <v>16718.317449212773</v>
      </c>
      <c r="O3533" s="1">
        <v>44259</v>
      </c>
      <c r="P3533" s="1">
        <f t="shared" si="168"/>
        <v>44241</v>
      </c>
      <c r="Q3533" s="1">
        <f t="shared" si="169"/>
        <v>44254</v>
      </c>
    </row>
    <row r="3534" spans="1:17" x14ac:dyDescent="0.25">
      <c r="A3534" s="73" t="s">
        <v>233</v>
      </c>
      <c r="B3534" s="27" t="s">
        <v>49</v>
      </c>
      <c r="C3534" s="74">
        <v>3488.02577394533</v>
      </c>
      <c r="D3534" s="27">
        <v>148</v>
      </c>
      <c r="E3534" s="27" t="s">
        <v>574</v>
      </c>
      <c r="F3534" s="77">
        <v>2.0478223516043021</v>
      </c>
      <c r="G3534" s="27" t="s">
        <v>857</v>
      </c>
      <c r="H3534" s="27" t="s">
        <v>66</v>
      </c>
      <c r="I3534" s="27">
        <v>3399</v>
      </c>
      <c r="J3534" s="27">
        <v>215</v>
      </c>
      <c r="K3534" s="27">
        <v>2</v>
      </c>
      <c r="L3534" s="123">
        <v>9.3023255813953487E-3</v>
      </c>
      <c r="M3534" s="27" t="s">
        <v>66</v>
      </c>
      <c r="N3534" s="70">
        <v>6163.9452783289507</v>
      </c>
      <c r="O3534" s="1">
        <v>44259</v>
      </c>
      <c r="P3534" s="1">
        <f t="shared" si="168"/>
        <v>44241</v>
      </c>
      <c r="Q3534" s="1">
        <f t="shared" si="169"/>
        <v>44254</v>
      </c>
    </row>
    <row r="3535" spans="1:17" x14ac:dyDescent="0.25">
      <c r="A3535" s="73" t="s">
        <v>234</v>
      </c>
      <c r="B3535" s="27" t="s">
        <v>46</v>
      </c>
      <c r="C3535" s="74">
        <v>1695.3715782397301</v>
      </c>
      <c r="D3535" s="27">
        <v>27</v>
      </c>
      <c r="E3535" s="27">
        <v>0</v>
      </c>
      <c r="F3535" s="76">
        <v>0</v>
      </c>
      <c r="G3535" s="27" t="s">
        <v>857</v>
      </c>
      <c r="H3535" s="27" t="s">
        <v>66</v>
      </c>
      <c r="I3535" s="27">
        <v>1972</v>
      </c>
      <c r="J3535" s="27">
        <v>147</v>
      </c>
      <c r="K3535" s="27">
        <v>0</v>
      </c>
      <c r="L3535" s="141">
        <v>0</v>
      </c>
      <c r="M3535" s="27" t="s">
        <v>66</v>
      </c>
      <c r="N3535" s="70">
        <v>8670.6655866336459</v>
      </c>
      <c r="O3535" s="1">
        <v>44259</v>
      </c>
      <c r="P3535" s="1">
        <f t="shared" si="168"/>
        <v>44241</v>
      </c>
      <c r="Q3535" s="1">
        <f t="shared" si="169"/>
        <v>44254</v>
      </c>
    </row>
    <row r="3536" spans="1:17" x14ac:dyDescent="0.25">
      <c r="A3536" s="73" t="s">
        <v>235</v>
      </c>
      <c r="B3536" s="27" t="s">
        <v>49</v>
      </c>
      <c r="C3536" s="74">
        <v>19700.450804414999</v>
      </c>
      <c r="D3536" s="27">
        <v>1276</v>
      </c>
      <c r="E3536" s="27">
        <v>36</v>
      </c>
      <c r="F3536" s="75">
        <v>13.052638221112677</v>
      </c>
      <c r="G3536" s="27" t="s">
        <v>859</v>
      </c>
      <c r="H3536" s="27" t="s">
        <v>66</v>
      </c>
      <c r="I3536" s="27">
        <v>34437</v>
      </c>
      <c r="J3536" s="27">
        <v>2482</v>
      </c>
      <c r="K3536" s="27">
        <v>42</v>
      </c>
      <c r="L3536" s="122">
        <v>1.6921837228041903E-2</v>
      </c>
      <c r="M3536" s="27" t="s">
        <v>66</v>
      </c>
      <c r="N3536" s="70">
        <v>12598.69646964509</v>
      </c>
      <c r="O3536" s="1">
        <v>44259</v>
      </c>
      <c r="P3536" s="1">
        <f t="shared" si="168"/>
        <v>44241</v>
      </c>
      <c r="Q3536" s="1">
        <f t="shared" si="169"/>
        <v>44254</v>
      </c>
    </row>
    <row r="3537" spans="1:17" x14ac:dyDescent="0.25">
      <c r="A3537" s="73" t="s">
        <v>236</v>
      </c>
      <c r="B3537" s="27" t="s">
        <v>54</v>
      </c>
      <c r="C3537" s="74">
        <v>11981.336652870101</v>
      </c>
      <c r="D3537" s="27">
        <v>591</v>
      </c>
      <c r="E3537" s="27">
        <v>26</v>
      </c>
      <c r="F3537" s="75">
        <v>15.500297762670604</v>
      </c>
      <c r="G3537" s="27" t="s">
        <v>859</v>
      </c>
      <c r="H3537" s="27" t="s">
        <v>66</v>
      </c>
      <c r="I3537" s="27">
        <v>18660</v>
      </c>
      <c r="J3537" s="27">
        <v>1031</v>
      </c>
      <c r="K3537" s="27">
        <v>29</v>
      </c>
      <c r="L3537" s="122">
        <v>2.8128031037827354E-2</v>
      </c>
      <c r="M3537" s="27" t="s">
        <v>66</v>
      </c>
      <c r="N3537" s="70">
        <v>8605.0499194764416</v>
      </c>
      <c r="O3537" s="1">
        <v>44259</v>
      </c>
      <c r="P3537" s="1">
        <f t="shared" si="168"/>
        <v>44241</v>
      </c>
      <c r="Q3537" s="1">
        <f t="shared" si="169"/>
        <v>44254</v>
      </c>
    </row>
    <row r="3538" spans="1:17" x14ac:dyDescent="0.25">
      <c r="A3538" s="73" t="s">
        <v>237</v>
      </c>
      <c r="B3538" s="27" t="s">
        <v>43</v>
      </c>
      <c r="C3538" s="74">
        <v>46517.435301401703</v>
      </c>
      <c r="D3538" s="27">
        <v>3527</v>
      </c>
      <c r="E3538" s="27">
        <v>123</v>
      </c>
      <c r="F3538" s="75">
        <v>18.88692751177868</v>
      </c>
      <c r="G3538" s="27" t="s">
        <v>859</v>
      </c>
      <c r="H3538" s="27" t="s">
        <v>66</v>
      </c>
      <c r="I3538" s="27">
        <v>64146</v>
      </c>
      <c r="J3538" s="27">
        <v>4082</v>
      </c>
      <c r="K3538" s="27">
        <v>136</v>
      </c>
      <c r="L3538" s="122">
        <v>3.3317001469867713E-2</v>
      </c>
      <c r="M3538" s="27" t="s">
        <v>68</v>
      </c>
      <c r="N3538" s="70">
        <v>8775.2043369359999</v>
      </c>
      <c r="O3538" s="1">
        <v>44259</v>
      </c>
      <c r="P3538" s="1">
        <f t="shared" si="168"/>
        <v>44241</v>
      </c>
      <c r="Q3538" s="1">
        <f t="shared" si="169"/>
        <v>44254</v>
      </c>
    </row>
    <row r="3539" spans="1:17" x14ac:dyDescent="0.25">
      <c r="A3539" s="73" t="s">
        <v>238</v>
      </c>
      <c r="B3539" s="27" t="s">
        <v>54</v>
      </c>
      <c r="C3539" s="74">
        <v>16484.126202190801</v>
      </c>
      <c r="D3539" s="27">
        <v>1392</v>
      </c>
      <c r="E3539" s="27">
        <v>52</v>
      </c>
      <c r="F3539" s="75">
        <v>22.532499865185891</v>
      </c>
      <c r="G3539" s="27" t="s">
        <v>859</v>
      </c>
      <c r="H3539" s="27" t="s">
        <v>64</v>
      </c>
      <c r="I3539" s="27">
        <v>30055</v>
      </c>
      <c r="J3539" s="27">
        <v>2094</v>
      </c>
      <c r="K3539" s="27">
        <v>55</v>
      </c>
      <c r="L3539" s="122">
        <v>2.626552053486151E-2</v>
      </c>
      <c r="M3539" s="27" t="s">
        <v>64</v>
      </c>
      <c r="N3539" s="70">
        <v>12703.130116303646</v>
      </c>
      <c r="O3539" s="1">
        <v>44259</v>
      </c>
      <c r="P3539" s="1">
        <f t="shared" si="168"/>
        <v>44241</v>
      </c>
      <c r="Q3539" s="1">
        <f t="shared" si="169"/>
        <v>44254</v>
      </c>
    </row>
    <row r="3540" spans="1:17" x14ac:dyDescent="0.25">
      <c r="A3540" s="73" t="s">
        <v>239</v>
      </c>
      <c r="B3540" s="27" t="s">
        <v>51</v>
      </c>
      <c r="C3540" s="74">
        <v>4376.1911247030603</v>
      </c>
      <c r="D3540" s="27">
        <v>418</v>
      </c>
      <c r="E3540" s="27">
        <v>19</v>
      </c>
      <c r="F3540" s="75">
        <v>31.011964936402176</v>
      </c>
      <c r="G3540" s="27" t="s">
        <v>859</v>
      </c>
      <c r="H3540" s="27" t="s">
        <v>66</v>
      </c>
      <c r="I3540" s="27">
        <v>6924</v>
      </c>
      <c r="J3540" s="27">
        <v>458</v>
      </c>
      <c r="K3540" s="27">
        <v>25</v>
      </c>
      <c r="L3540" s="122">
        <v>5.458515283842795E-2</v>
      </c>
      <c r="M3540" s="27" t="s">
        <v>66</v>
      </c>
      <c r="N3540" s="70">
        <v>10465.722061695304</v>
      </c>
      <c r="O3540" s="1">
        <v>44259</v>
      </c>
      <c r="P3540" s="1">
        <f t="shared" si="168"/>
        <v>44241</v>
      </c>
      <c r="Q3540" s="1">
        <f t="shared" si="169"/>
        <v>44254</v>
      </c>
    </row>
    <row r="3541" spans="1:17" x14ac:dyDescent="0.25">
      <c r="A3541" s="73" t="s">
        <v>240</v>
      </c>
      <c r="B3541" s="27" t="s">
        <v>49</v>
      </c>
      <c r="C3541" s="74">
        <v>8098.2221370774687</v>
      </c>
      <c r="D3541" s="27">
        <v>745</v>
      </c>
      <c r="E3541" s="27">
        <v>20</v>
      </c>
      <c r="F3541" s="75">
        <v>17.640556215798984</v>
      </c>
      <c r="G3541" s="27" t="s">
        <v>859</v>
      </c>
      <c r="H3541" s="27" t="s">
        <v>68</v>
      </c>
      <c r="I3541" s="27">
        <v>16549</v>
      </c>
      <c r="J3541" s="27">
        <v>775</v>
      </c>
      <c r="K3541" s="27">
        <v>26</v>
      </c>
      <c r="L3541" s="122">
        <v>3.3548387096774192E-2</v>
      </c>
      <c r="M3541" s="27" t="s">
        <v>64</v>
      </c>
      <c r="N3541" s="70">
        <v>9570.0017470709481</v>
      </c>
      <c r="O3541" s="1">
        <v>44259</v>
      </c>
      <c r="P3541" s="1">
        <f t="shared" si="168"/>
        <v>44241</v>
      </c>
      <c r="Q3541" s="1">
        <f t="shared" si="169"/>
        <v>44254</v>
      </c>
    </row>
    <row r="3542" spans="1:17" x14ac:dyDescent="0.25">
      <c r="A3542" s="73" t="s">
        <v>41</v>
      </c>
      <c r="B3542" s="27" t="s">
        <v>41</v>
      </c>
      <c r="C3542" s="74">
        <v>44772.5204478296</v>
      </c>
      <c r="D3542" s="27">
        <v>2977</v>
      </c>
      <c r="E3542" s="27">
        <v>132</v>
      </c>
      <c r="F3542" s="75">
        <v>21.058835496111744</v>
      </c>
      <c r="G3542" s="27" t="s">
        <v>859</v>
      </c>
      <c r="H3542" s="27" t="s">
        <v>66</v>
      </c>
      <c r="I3542" s="27">
        <v>60620</v>
      </c>
      <c r="J3542" s="27">
        <v>3762</v>
      </c>
      <c r="K3542" s="27">
        <v>151</v>
      </c>
      <c r="L3542" s="122">
        <v>4.0138224348750667E-2</v>
      </c>
      <c r="M3542" s="27" t="s">
        <v>68</v>
      </c>
      <c r="N3542" s="70">
        <v>8402.4753629485858</v>
      </c>
      <c r="O3542" s="1">
        <v>44259</v>
      </c>
      <c r="P3542" s="1">
        <f t="shared" si="168"/>
        <v>44241</v>
      </c>
      <c r="Q3542" s="1">
        <f t="shared" si="169"/>
        <v>44254</v>
      </c>
    </row>
    <row r="3543" spans="1:17" x14ac:dyDescent="0.25">
      <c r="A3543" s="73" t="s">
        <v>241</v>
      </c>
      <c r="B3543" s="27" t="s">
        <v>54</v>
      </c>
      <c r="C3543" s="74">
        <v>5560.1288200980598</v>
      </c>
      <c r="D3543" s="27">
        <v>256</v>
      </c>
      <c r="E3543" s="27">
        <v>16</v>
      </c>
      <c r="F3543" s="75">
        <v>20.554508354664112</v>
      </c>
      <c r="G3543" s="27" t="s">
        <v>859</v>
      </c>
      <c r="H3543" s="27" t="s">
        <v>66</v>
      </c>
      <c r="I3543" s="27">
        <v>6926</v>
      </c>
      <c r="J3543" s="27">
        <v>478</v>
      </c>
      <c r="K3543" s="27">
        <v>17</v>
      </c>
      <c r="L3543" s="122">
        <v>3.5564853556485358E-2</v>
      </c>
      <c r="M3543" s="27" t="s">
        <v>66</v>
      </c>
      <c r="N3543" s="70">
        <v>8596.9231193382657</v>
      </c>
      <c r="O3543" s="1">
        <v>44259</v>
      </c>
      <c r="P3543" s="1">
        <f t="shared" si="168"/>
        <v>44241</v>
      </c>
      <c r="Q3543" s="1">
        <f t="shared" si="169"/>
        <v>44254</v>
      </c>
    </row>
    <row r="3544" spans="1:17" x14ac:dyDescent="0.25">
      <c r="A3544" s="73" t="s">
        <v>242</v>
      </c>
      <c r="B3544" s="27" t="s">
        <v>42</v>
      </c>
      <c r="C3544" s="74">
        <v>1795.3967800267301</v>
      </c>
      <c r="D3544" s="27">
        <v>53</v>
      </c>
      <c r="E3544" s="27" t="s">
        <v>574</v>
      </c>
      <c r="F3544" s="77">
        <v>3.978428179397091</v>
      </c>
      <c r="G3544" s="27" t="s">
        <v>857</v>
      </c>
      <c r="H3544" s="27" t="s">
        <v>66</v>
      </c>
      <c r="I3544" s="27">
        <v>2314</v>
      </c>
      <c r="J3544" s="27">
        <v>155</v>
      </c>
      <c r="K3544" s="27">
        <v>1</v>
      </c>
      <c r="L3544" s="123">
        <v>6.4516129032258064E-3</v>
      </c>
      <c r="M3544" s="27" t="s">
        <v>66</v>
      </c>
      <c r="N3544" s="70">
        <v>8633.1891492916875</v>
      </c>
      <c r="O3544" s="1">
        <v>44259</v>
      </c>
      <c r="P3544" s="1">
        <f t="shared" si="168"/>
        <v>44241</v>
      </c>
      <c r="Q3544" s="1">
        <f t="shared" si="169"/>
        <v>44254</v>
      </c>
    </row>
    <row r="3545" spans="1:17" x14ac:dyDescent="0.25">
      <c r="A3545" s="73" t="s">
        <v>243</v>
      </c>
      <c r="B3545" s="27" t="s">
        <v>49</v>
      </c>
      <c r="C3545" s="74">
        <v>14994.700089288801</v>
      </c>
      <c r="D3545" s="27">
        <v>752</v>
      </c>
      <c r="E3545" s="27">
        <v>32</v>
      </c>
      <c r="F3545" s="75">
        <v>15.2434811773731</v>
      </c>
      <c r="G3545" s="27" t="s">
        <v>859</v>
      </c>
      <c r="H3545" s="27" t="s">
        <v>66</v>
      </c>
      <c r="I3545" s="27">
        <v>34228</v>
      </c>
      <c r="J3545" s="27">
        <v>2371</v>
      </c>
      <c r="K3545" s="27">
        <v>37</v>
      </c>
      <c r="L3545" s="122">
        <v>1.560522986081822E-2</v>
      </c>
      <c r="M3545" s="27" t="s">
        <v>66</v>
      </c>
      <c r="N3545" s="70">
        <v>15812.253568803833</v>
      </c>
      <c r="O3545" s="1">
        <v>44259</v>
      </c>
      <c r="P3545" s="1">
        <f t="shared" si="168"/>
        <v>44241</v>
      </c>
      <c r="Q3545" s="1">
        <f t="shared" si="169"/>
        <v>44254</v>
      </c>
    </row>
    <row r="3546" spans="1:17" x14ac:dyDescent="0.25">
      <c r="A3546" s="73" t="s">
        <v>244</v>
      </c>
      <c r="B3546" s="27" t="s">
        <v>48</v>
      </c>
      <c r="C3546" s="74">
        <v>16054.358189729401</v>
      </c>
      <c r="D3546" s="27">
        <v>725</v>
      </c>
      <c r="E3546" s="27">
        <v>44</v>
      </c>
      <c r="F3546" s="75">
        <v>19.576348713010223</v>
      </c>
      <c r="G3546" s="27" t="s">
        <v>859</v>
      </c>
      <c r="H3546" s="27" t="s">
        <v>64</v>
      </c>
      <c r="I3546" s="27">
        <v>28379</v>
      </c>
      <c r="J3546" s="27">
        <v>2226</v>
      </c>
      <c r="K3546" s="27">
        <v>50</v>
      </c>
      <c r="L3546" s="122">
        <v>2.2461814914645103E-2</v>
      </c>
      <c r="M3546" s="27" t="s">
        <v>68</v>
      </c>
      <c r="N3546" s="70">
        <v>13865.393893005696</v>
      </c>
      <c r="O3546" s="1">
        <v>44259</v>
      </c>
      <c r="P3546" s="1">
        <f t="shared" si="168"/>
        <v>44241</v>
      </c>
      <c r="Q3546" s="1">
        <f t="shared" si="169"/>
        <v>44254</v>
      </c>
    </row>
    <row r="3547" spans="1:17" x14ac:dyDescent="0.25">
      <c r="A3547" s="73" t="s">
        <v>245</v>
      </c>
      <c r="B3547" s="27" t="s">
        <v>51</v>
      </c>
      <c r="C3547" s="74">
        <v>18017.1246620739</v>
      </c>
      <c r="D3547" s="27">
        <v>930</v>
      </c>
      <c r="E3547" s="27">
        <v>49</v>
      </c>
      <c r="F3547" s="75">
        <v>19.42596316363127</v>
      </c>
      <c r="G3547" s="27" t="s">
        <v>859</v>
      </c>
      <c r="H3547" s="27" t="s">
        <v>64</v>
      </c>
      <c r="I3547" s="27">
        <v>19913</v>
      </c>
      <c r="J3547" s="27">
        <v>1410</v>
      </c>
      <c r="K3547" s="27">
        <v>54</v>
      </c>
      <c r="L3547" s="122">
        <v>3.8297872340425532E-2</v>
      </c>
      <c r="M3547" s="27" t="s">
        <v>64</v>
      </c>
      <c r="N3547" s="70">
        <v>7825.888017348595</v>
      </c>
      <c r="O3547" s="1">
        <v>44259</v>
      </c>
      <c r="P3547" s="1">
        <f t="shared" si="168"/>
        <v>44241</v>
      </c>
      <c r="Q3547" s="1">
        <f t="shared" si="169"/>
        <v>44254</v>
      </c>
    </row>
    <row r="3548" spans="1:17" x14ac:dyDescent="0.25">
      <c r="A3548" s="73" t="s">
        <v>246</v>
      </c>
      <c r="B3548" s="27" t="s">
        <v>49</v>
      </c>
      <c r="C3548" s="74">
        <v>27408.591693709299</v>
      </c>
      <c r="D3548" s="27">
        <v>1004</v>
      </c>
      <c r="E3548" s="27">
        <v>30</v>
      </c>
      <c r="F3548" s="78">
        <v>7.818194990839177</v>
      </c>
      <c r="G3548" s="27" t="s">
        <v>858</v>
      </c>
      <c r="H3548" s="27" t="s">
        <v>66</v>
      </c>
      <c r="I3548" s="27">
        <v>57240</v>
      </c>
      <c r="J3548" s="27">
        <v>4496</v>
      </c>
      <c r="K3548" s="27">
        <v>37</v>
      </c>
      <c r="L3548" s="124">
        <v>8.2295373665480422E-3</v>
      </c>
      <c r="M3548" s="27" t="s">
        <v>66</v>
      </c>
      <c r="N3548" s="70">
        <v>16403.61551677937</v>
      </c>
      <c r="O3548" s="1">
        <v>44259</v>
      </c>
      <c r="P3548" s="1">
        <f t="shared" si="168"/>
        <v>44241</v>
      </c>
      <c r="Q3548" s="1">
        <f t="shared" si="169"/>
        <v>44254</v>
      </c>
    </row>
    <row r="3549" spans="1:17" x14ac:dyDescent="0.25">
      <c r="A3549" s="73" t="s">
        <v>247</v>
      </c>
      <c r="B3549" s="27" t="s">
        <v>43</v>
      </c>
      <c r="C3549" s="74">
        <v>6815.0684702353301</v>
      </c>
      <c r="D3549" s="27">
        <v>601</v>
      </c>
      <c r="E3549" s="27">
        <v>14</v>
      </c>
      <c r="F3549" s="78">
        <v>14.673366883509376</v>
      </c>
      <c r="G3549" s="27" t="s">
        <v>858</v>
      </c>
      <c r="H3549" s="27" t="s">
        <v>66</v>
      </c>
      <c r="I3549" s="27">
        <v>9539</v>
      </c>
      <c r="J3549" s="27">
        <v>586</v>
      </c>
      <c r="K3549" s="27">
        <v>14</v>
      </c>
      <c r="L3549" s="124">
        <v>2.3890784982935155E-2</v>
      </c>
      <c r="M3549" s="27" t="s">
        <v>66</v>
      </c>
      <c r="N3549" s="70">
        <v>8598.5929937364945</v>
      </c>
      <c r="O3549" s="1">
        <v>44259</v>
      </c>
      <c r="P3549" s="1">
        <f t="shared" si="168"/>
        <v>44241</v>
      </c>
      <c r="Q3549" s="1">
        <f t="shared" si="169"/>
        <v>44254</v>
      </c>
    </row>
    <row r="3550" spans="1:17" x14ac:dyDescent="0.25">
      <c r="A3550" s="73" t="s">
        <v>248</v>
      </c>
      <c r="B3550" s="27" t="s">
        <v>54</v>
      </c>
      <c r="C3550" s="74">
        <v>3227.2105007745699</v>
      </c>
      <c r="D3550" s="27">
        <v>169</v>
      </c>
      <c r="E3550" s="27">
        <v>6</v>
      </c>
      <c r="F3550" s="77">
        <v>13.279934124798062</v>
      </c>
      <c r="G3550" s="27" t="s">
        <v>857</v>
      </c>
      <c r="H3550" s="27" t="s">
        <v>66</v>
      </c>
      <c r="I3550" s="27">
        <v>5084</v>
      </c>
      <c r="J3550" s="27">
        <v>308</v>
      </c>
      <c r="K3550" s="27">
        <v>7</v>
      </c>
      <c r="L3550" s="123">
        <v>2.2727272727272728E-2</v>
      </c>
      <c r="M3550" s="27" t="s">
        <v>66</v>
      </c>
      <c r="N3550" s="70">
        <v>9543.8459910215406</v>
      </c>
      <c r="O3550" s="1">
        <v>44259</v>
      </c>
      <c r="P3550" s="1">
        <f t="shared" si="168"/>
        <v>44241</v>
      </c>
      <c r="Q3550" s="1">
        <f t="shared" si="169"/>
        <v>44254</v>
      </c>
    </row>
    <row r="3551" spans="1:17" x14ac:dyDescent="0.25">
      <c r="A3551" s="73" t="s">
        <v>249</v>
      </c>
      <c r="B3551" s="27" t="s">
        <v>46</v>
      </c>
      <c r="C3551" s="74">
        <v>2072.5449926586398</v>
      </c>
      <c r="D3551" s="27">
        <v>40</v>
      </c>
      <c r="E3551" s="27">
        <v>0</v>
      </c>
      <c r="F3551" s="76">
        <v>0</v>
      </c>
      <c r="G3551" s="27" t="s">
        <v>857</v>
      </c>
      <c r="H3551" s="27" t="s">
        <v>66</v>
      </c>
      <c r="I3551" s="27">
        <v>3488</v>
      </c>
      <c r="J3551" s="27">
        <v>280</v>
      </c>
      <c r="K3551" s="27">
        <v>1</v>
      </c>
      <c r="L3551" s="123">
        <v>3.5714285714285713E-3</v>
      </c>
      <c r="M3551" s="27" t="s">
        <v>66</v>
      </c>
      <c r="N3551" s="70">
        <v>13509.960024598491</v>
      </c>
      <c r="O3551" s="1">
        <v>44259</v>
      </c>
      <c r="P3551" s="1">
        <f t="shared" si="168"/>
        <v>44241</v>
      </c>
      <c r="Q3551" s="1">
        <f t="shared" si="169"/>
        <v>44254</v>
      </c>
    </row>
    <row r="3552" spans="1:17" x14ac:dyDescent="0.25">
      <c r="A3552" s="73" t="s">
        <v>250</v>
      </c>
      <c r="B3552" s="27" t="s">
        <v>45</v>
      </c>
      <c r="C3552" s="74">
        <v>41070.9163256869</v>
      </c>
      <c r="D3552" s="27">
        <v>3033</v>
      </c>
      <c r="E3552" s="27">
        <v>148</v>
      </c>
      <c r="F3552" s="75">
        <v>25.739451459028942</v>
      </c>
      <c r="G3552" s="27" t="s">
        <v>859</v>
      </c>
      <c r="H3552" s="27" t="s">
        <v>64</v>
      </c>
      <c r="I3552" s="27">
        <v>124454</v>
      </c>
      <c r="J3552" s="27">
        <v>10405</v>
      </c>
      <c r="K3552" s="27">
        <v>167</v>
      </c>
      <c r="L3552" s="122">
        <v>1.604997597308986E-2</v>
      </c>
      <c r="M3552" s="27" t="s">
        <v>68</v>
      </c>
      <c r="N3552" s="70">
        <v>25334.229013761793</v>
      </c>
      <c r="O3552" s="1">
        <v>44259</v>
      </c>
      <c r="P3552" s="1">
        <f t="shared" si="168"/>
        <v>44241</v>
      </c>
      <c r="Q3552" s="1">
        <f t="shared" si="169"/>
        <v>44254</v>
      </c>
    </row>
    <row r="3553" spans="1:17" x14ac:dyDescent="0.25">
      <c r="A3553" s="73" t="s">
        <v>251</v>
      </c>
      <c r="B3553" s="27" t="s">
        <v>49</v>
      </c>
      <c r="C3553" s="74">
        <v>43672.597856087901</v>
      </c>
      <c r="D3553" s="27">
        <v>3188</v>
      </c>
      <c r="E3553" s="27">
        <v>129</v>
      </c>
      <c r="F3553" s="75">
        <v>21.09855187605071</v>
      </c>
      <c r="G3553" s="27" t="s">
        <v>859</v>
      </c>
      <c r="H3553" s="27" t="s">
        <v>64</v>
      </c>
      <c r="I3553" s="27">
        <v>66604</v>
      </c>
      <c r="J3553" s="27">
        <v>4173</v>
      </c>
      <c r="K3553" s="27">
        <v>142</v>
      </c>
      <c r="L3553" s="122">
        <v>3.4028277018931227E-2</v>
      </c>
      <c r="M3553" s="27" t="s">
        <v>64</v>
      </c>
      <c r="N3553" s="70">
        <v>9555.1906798653836</v>
      </c>
      <c r="O3553" s="1">
        <v>44259</v>
      </c>
      <c r="P3553" s="1">
        <f t="shared" si="168"/>
        <v>44241</v>
      </c>
      <c r="Q3553" s="1">
        <f t="shared" si="169"/>
        <v>44254</v>
      </c>
    </row>
    <row r="3554" spans="1:17" x14ac:dyDescent="0.25">
      <c r="A3554" s="73" t="s">
        <v>252</v>
      </c>
      <c r="B3554" s="27" t="s">
        <v>54</v>
      </c>
      <c r="C3554" s="74">
        <v>9025.9672012139599</v>
      </c>
      <c r="D3554" s="27">
        <v>520</v>
      </c>
      <c r="E3554" s="27">
        <v>33</v>
      </c>
      <c r="F3554" s="69">
        <v>26.115127659956823</v>
      </c>
      <c r="G3554" s="27" t="s">
        <v>860</v>
      </c>
      <c r="H3554" s="27" t="s">
        <v>64</v>
      </c>
      <c r="I3554" s="27">
        <v>10754</v>
      </c>
      <c r="J3554" s="27">
        <v>726</v>
      </c>
      <c r="K3554" s="27">
        <v>35</v>
      </c>
      <c r="L3554" s="72">
        <v>4.8209366391184574E-2</v>
      </c>
      <c r="M3554" s="27" t="s">
        <v>64</v>
      </c>
      <c r="N3554" s="70">
        <v>8043.4593192667007</v>
      </c>
      <c r="O3554" s="1">
        <v>44259</v>
      </c>
      <c r="P3554" s="1">
        <f t="shared" si="168"/>
        <v>44241</v>
      </c>
      <c r="Q3554" s="1">
        <f t="shared" si="169"/>
        <v>44254</v>
      </c>
    </row>
    <row r="3555" spans="1:17" x14ac:dyDescent="0.25">
      <c r="A3555" s="73" t="s">
        <v>253</v>
      </c>
      <c r="B3555" s="27" t="s">
        <v>47</v>
      </c>
      <c r="C3555" s="74">
        <v>1208.9750880147301</v>
      </c>
      <c r="D3555" s="27">
        <v>44</v>
      </c>
      <c r="E3555" s="27">
        <v>0</v>
      </c>
      <c r="F3555" s="76">
        <v>0</v>
      </c>
      <c r="G3555" s="27" t="s">
        <v>857</v>
      </c>
      <c r="H3555" s="27" t="s">
        <v>68</v>
      </c>
      <c r="I3555" s="27">
        <v>1304</v>
      </c>
      <c r="J3555" s="27">
        <v>76</v>
      </c>
      <c r="K3555" s="27">
        <v>0</v>
      </c>
      <c r="L3555" s="141">
        <v>0</v>
      </c>
      <c r="M3555" s="27" t="s">
        <v>68</v>
      </c>
      <c r="N3555" s="70">
        <v>6286.3164637081445</v>
      </c>
      <c r="O3555" s="1">
        <v>44259</v>
      </c>
      <c r="P3555" s="1">
        <f t="shared" si="168"/>
        <v>44241</v>
      </c>
      <c r="Q3555" s="1">
        <f t="shared" si="169"/>
        <v>44254</v>
      </c>
    </row>
    <row r="3556" spans="1:17" x14ac:dyDescent="0.25">
      <c r="A3556" s="73" t="s">
        <v>254</v>
      </c>
      <c r="B3556" s="27" t="s">
        <v>54</v>
      </c>
      <c r="C3556" s="74">
        <v>5055.24299668805</v>
      </c>
      <c r="D3556" s="27">
        <v>167</v>
      </c>
      <c r="E3556" s="27">
        <v>11</v>
      </c>
      <c r="F3556" s="78">
        <v>15.542562172165569</v>
      </c>
      <c r="G3556" s="27" t="s">
        <v>858</v>
      </c>
      <c r="H3556" s="27" t="s">
        <v>66</v>
      </c>
      <c r="I3556" s="27">
        <v>9009</v>
      </c>
      <c r="J3556" s="27">
        <v>674</v>
      </c>
      <c r="K3556" s="27">
        <v>13</v>
      </c>
      <c r="L3556" s="124">
        <v>1.9287833827893175E-2</v>
      </c>
      <c r="M3556" s="27" t="s">
        <v>66</v>
      </c>
      <c r="N3556" s="70">
        <v>13332.692423323115</v>
      </c>
      <c r="O3556" s="1">
        <v>44259</v>
      </c>
      <c r="P3556" s="1">
        <f t="shared" si="168"/>
        <v>44241</v>
      </c>
      <c r="Q3556" s="1">
        <f t="shared" si="169"/>
        <v>44254</v>
      </c>
    </row>
    <row r="3557" spans="1:17" x14ac:dyDescent="0.25">
      <c r="A3557" s="73" t="s">
        <v>255</v>
      </c>
      <c r="B3557" s="27" t="s">
        <v>53</v>
      </c>
      <c r="C3557" s="74">
        <v>692958.26281431701</v>
      </c>
      <c r="D3557" s="27">
        <v>59048</v>
      </c>
      <c r="E3557" s="27">
        <v>2275</v>
      </c>
      <c r="F3557" s="75">
        <v>23.450185778871791</v>
      </c>
      <c r="G3557" s="27" t="s">
        <v>859</v>
      </c>
      <c r="H3557" s="27" t="s">
        <v>66</v>
      </c>
      <c r="I3557" s="27">
        <v>2812459</v>
      </c>
      <c r="J3557" s="27">
        <v>226297</v>
      </c>
      <c r="K3557" s="27">
        <v>2584</v>
      </c>
      <c r="L3557" s="122">
        <v>1.1418622429815685E-2</v>
      </c>
      <c r="M3557" s="27" t="s">
        <v>68</v>
      </c>
      <c r="N3557" s="70">
        <v>32656.656561239077</v>
      </c>
      <c r="O3557" s="1">
        <v>44259</v>
      </c>
      <c r="P3557" s="1">
        <f t="shared" si="168"/>
        <v>44241</v>
      </c>
      <c r="Q3557" s="1">
        <f t="shared" si="169"/>
        <v>44254</v>
      </c>
    </row>
    <row r="3558" spans="1:17" x14ac:dyDescent="0.25">
      <c r="A3558" s="73" t="s">
        <v>256</v>
      </c>
      <c r="B3558" s="27" t="s">
        <v>41</v>
      </c>
      <c r="C3558" s="74">
        <v>21025.5302833235</v>
      </c>
      <c r="D3558" s="27">
        <v>1032</v>
      </c>
      <c r="E3558" s="27">
        <v>66</v>
      </c>
      <c r="F3558" s="75">
        <v>22.42172088294426</v>
      </c>
      <c r="G3558" s="27" t="s">
        <v>859</v>
      </c>
      <c r="H3558" s="27" t="s">
        <v>66</v>
      </c>
      <c r="I3558" s="27">
        <v>34822</v>
      </c>
      <c r="J3558" s="27">
        <v>2446</v>
      </c>
      <c r="K3558" s="27">
        <v>73</v>
      </c>
      <c r="L3558" s="122">
        <v>2.9844644317252658E-2</v>
      </c>
      <c r="M3558" s="27" t="s">
        <v>68</v>
      </c>
      <c r="N3558" s="70">
        <v>11633.47590781126</v>
      </c>
      <c r="O3558" s="1">
        <v>44259</v>
      </c>
      <c r="P3558" s="1">
        <f t="shared" si="168"/>
        <v>44241</v>
      </c>
      <c r="Q3558" s="1">
        <f t="shared" si="169"/>
        <v>44254</v>
      </c>
    </row>
    <row r="3559" spans="1:17" x14ac:dyDescent="0.25">
      <c r="A3559" s="73" t="s">
        <v>257</v>
      </c>
      <c r="B3559" s="27" t="s">
        <v>49</v>
      </c>
      <c r="C3559" s="74">
        <v>5073.1152154421097</v>
      </c>
      <c r="D3559" s="27">
        <v>172</v>
      </c>
      <c r="E3559" s="27">
        <v>11</v>
      </c>
      <c r="F3559" s="78">
        <v>15.487806847410869</v>
      </c>
      <c r="G3559" s="27" t="s">
        <v>858</v>
      </c>
      <c r="H3559" s="27" t="s">
        <v>66</v>
      </c>
      <c r="I3559" s="27">
        <v>7423</v>
      </c>
      <c r="J3559" s="27">
        <v>553</v>
      </c>
      <c r="K3559" s="27">
        <v>11</v>
      </c>
      <c r="L3559" s="124">
        <v>1.9891500904159132E-2</v>
      </c>
      <c r="M3559" s="27" t="s">
        <v>66</v>
      </c>
      <c r="N3559" s="70">
        <v>10900.600055695904</v>
      </c>
      <c r="O3559" s="1">
        <v>44259</v>
      </c>
      <c r="P3559" s="1">
        <f t="shared" si="168"/>
        <v>44241</v>
      </c>
      <c r="Q3559" s="1">
        <f t="shared" si="169"/>
        <v>44254</v>
      </c>
    </row>
    <row r="3560" spans="1:17" x14ac:dyDescent="0.25">
      <c r="A3560" s="73" t="s">
        <v>258</v>
      </c>
      <c r="B3560" s="27" t="s">
        <v>45</v>
      </c>
      <c r="C3560" s="74">
        <v>7640.4843218528404</v>
      </c>
      <c r="D3560" s="27">
        <v>456</v>
      </c>
      <c r="E3560" s="27">
        <v>15</v>
      </c>
      <c r="F3560" s="78">
        <v>14.023045219321213</v>
      </c>
      <c r="G3560" s="27" t="s">
        <v>858</v>
      </c>
      <c r="H3560" s="27" t="s">
        <v>66</v>
      </c>
      <c r="I3560" s="27">
        <v>14106</v>
      </c>
      <c r="J3560" s="27">
        <v>992</v>
      </c>
      <c r="K3560" s="27">
        <v>16</v>
      </c>
      <c r="L3560" s="124">
        <v>1.6129032258064516E-2</v>
      </c>
      <c r="M3560" s="27" t="s">
        <v>66</v>
      </c>
      <c r="N3560" s="70">
        <v>12983.470133728866</v>
      </c>
      <c r="O3560" s="1">
        <v>44259</v>
      </c>
      <c r="P3560" s="1">
        <f t="shared" si="168"/>
        <v>44241</v>
      </c>
      <c r="Q3560" s="1">
        <f t="shared" si="169"/>
        <v>44254</v>
      </c>
    </row>
    <row r="3561" spans="1:17" x14ac:dyDescent="0.25">
      <c r="A3561" s="73" t="s">
        <v>259</v>
      </c>
      <c r="B3561" s="27" t="s">
        <v>54</v>
      </c>
      <c r="C3561" s="74">
        <v>4489.38887213825</v>
      </c>
      <c r="D3561" s="27">
        <v>262</v>
      </c>
      <c r="E3561" s="27">
        <v>11</v>
      </c>
      <c r="F3561" s="78">
        <v>17.501586699039017</v>
      </c>
      <c r="G3561" s="27" t="s">
        <v>858</v>
      </c>
      <c r="H3561" s="27" t="s">
        <v>66</v>
      </c>
      <c r="I3561" s="27">
        <v>7867</v>
      </c>
      <c r="J3561" s="27">
        <v>577</v>
      </c>
      <c r="K3561" s="27">
        <v>13</v>
      </c>
      <c r="L3561" s="124">
        <v>2.2530329289428077E-2</v>
      </c>
      <c r="M3561" s="27" t="s">
        <v>66</v>
      </c>
      <c r="N3561" s="70">
        <v>12852.528850439743</v>
      </c>
      <c r="O3561" s="1">
        <v>44259</v>
      </c>
      <c r="P3561" s="1">
        <f t="shared" si="168"/>
        <v>44241</v>
      </c>
      <c r="Q3561" s="1">
        <f t="shared" si="169"/>
        <v>44254</v>
      </c>
    </row>
    <row r="3562" spans="1:17" x14ac:dyDescent="0.25">
      <c r="A3562" s="73" t="s">
        <v>260</v>
      </c>
      <c r="B3562" s="27" t="s">
        <v>51</v>
      </c>
      <c r="C3562" s="74">
        <v>39657.353717883198</v>
      </c>
      <c r="D3562" s="27">
        <v>3477</v>
      </c>
      <c r="E3562" s="27">
        <v>145</v>
      </c>
      <c r="F3562" s="75">
        <v>26.11657583312822</v>
      </c>
      <c r="G3562" s="27" t="s">
        <v>859</v>
      </c>
      <c r="H3562" s="27" t="s">
        <v>64</v>
      </c>
      <c r="I3562" s="27">
        <v>77072</v>
      </c>
      <c r="J3562" s="27">
        <v>4750</v>
      </c>
      <c r="K3562" s="27">
        <v>161</v>
      </c>
      <c r="L3562" s="122">
        <v>3.3894736842105262E-2</v>
      </c>
      <c r="M3562" s="27" t="s">
        <v>68</v>
      </c>
      <c r="N3562" s="70">
        <v>11977.602020020871</v>
      </c>
      <c r="O3562" s="1">
        <v>44259</v>
      </c>
      <c r="P3562" s="1">
        <f t="shared" si="168"/>
        <v>44241</v>
      </c>
      <c r="Q3562" s="1">
        <f t="shared" si="169"/>
        <v>44254</v>
      </c>
    </row>
    <row r="3563" spans="1:17" x14ac:dyDescent="0.25">
      <c r="A3563" s="73" t="s">
        <v>261</v>
      </c>
      <c r="B3563" s="27" t="s">
        <v>41</v>
      </c>
      <c r="C3563" s="74">
        <v>9926.4673993127308</v>
      </c>
      <c r="D3563" s="27">
        <v>376</v>
      </c>
      <c r="E3563" s="27">
        <v>11</v>
      </c>
      <c r="F3563" s="78">
        <v>7.9153464581839605</v>
      </c>
      <c r="G3563" s="27" t="s">
        <v>858</v>
      </c>
      <c r="H3563" s="27" t="s">
        <v>66</v>
      </c>
      <c r="I3563" s="27">
        <v>15411</v>
      </c>
      <c r="J3563" s="27">
        <v>977</v>
      </c>
      <c r="K3563" s="27">
        <v>14</v>
      </c>
      <c r="L3563" s="124">
        <v>1.4329580348004094E-2</v>
      </c>
      <c r="M3563" s="27" t="s">
        <v>68</v>
      </c>
      <c r="N3563" s="70">
        <v>9842.3735322763823</v>
      </c>
      <c r="O3563" s="1">
        <v>44259</v>
      </c>
      <c r="P3563" s="1">
        <f t="shared" si="168"/>
        <v>44241</v>
      </c>
      <c r="Q3563" s="1">
        <f t="shared" si="169"/>
        <v>44254</v>
      </c>
    </row>
    <row r="3564" spans="1:17" x14ac:dyDescent="0.25">
      <c r="A3564" s="73" t="s">
        <v>262</v>
      </c>
      <c r="B3564" s="27" t="s">
        <v>52</v>
      </c>
      <c r="C3564" s="74">
        <v>28615.425420800198</v>
      </c>
      <c r="D3564" s="27">
        <v>2422</v>
      </c>
      <c r="E3564" s="27">
        <v>108</v>
      </c>
      <c r="F3564" s="75">
        <v>26.958486902935565</v>
      </c>
      <c r="G3564" s="27" t="s">
        <v>859</v>
      </c>
      <c r="H3564" s="27" t="s">
        <v>66</v>
      </c>
      <c r="I3564" s="27">
        <v>56444</v>
      </c>
      <c r="J3564" s="27">
        <v>4063</v>
      </c>
      <c r="K3564" s="27">
        <v>120</v>
      </c>
      <c r="L3564" s="122">
        <v>2.9534826482894412E-2</v>
      </c>
      <c r="M3564" s="27" t="s">
        <v>66</v>
      </c>
      <c r="N3564" s="70">
        <v>14198.635666785003</v>
      </c>
      <c r="O3564" s="1">
        <v>44259</v>
      </c>
      <c r="P3564" s="1">
        <f t="shared" si="168"/>
        <v>44241</v>
      </c>
      <c r="Q3564" s="1">
        <f t="shared" si="169"/>
        <v>44254</v>
      </c>
    </row>
    <row r="3565" spans="1:17" x14ac:dyDescent="0.25">
      <c r="A3565" s="73" t="s">
        <v>263</v>
      </c>
      <c r="B3565" s="27" t="s">
        <v>47</v>
      </c>
      <c r="C3565" s="74">
        <v>3727.2357787096198</v>
      </c>
      <c r="D3565" s="27">
        <v>171</v>
      </c>
      <c r="E3565" s="27" t="s">
        <v>574</v>
      </c>
      <c r="F3565" s="77">
        <v>7.6655812156106977</v>
      </c>
      <c r="G3565" s="27" t="s">
        <v>857</v>
      </c>
      <c r="H3565" s="27" t="s">
        <v>64</v>
      </c>
      <c r="I3565" s="27">
        <v>4579</v>
      </c>
      <c r="J3565" s="27">
        <v>295</v>
      </c>
      <c r="K3565" s="27">
        <v>6</v>
      </c>
      <c r="L3565" s="123">
        <v>2.0338983050847456E-2</v>
      </c>
      <c r="M3565" s="27" t="s">
        <v>64</v>
      </c>
      <c r="N3565" s="70">
        <v>7914.7126051180448</v>
      </c>
      <c r="O3565" s="1">
        <v>44259</v>
      </c>
      <c r="P3565" s="1">
        <f t="shared" si="168"/>
        <v>44241</v>
      </c>
      <c r="Q3565" s="1">
        <f t="shared" si="169"/>
        <v>44254</v>
      </c>
    </row>
    <row r="3566" spans="1:17" x14ac:dyDescent="0.25">
      <c r="A3566" s="73" t="s">
        <v>264</v>
      </c>
      <c r="B3566" s="27" t="s">
        <v>52</v>
      </c>
      <c r="C3566" s="74">
        <v>99226.362872711004</v>
      </c>
      <c r="D3566" s="27">
        <v>11997</v>
      </c>
      <c r="E3566" s="27">
        <v>345</v>
      </c>
      <c r="F3566" s="75">
        <v>24.834989844855393</v>
      </c>
      <c r="G3566" s="27" t="s">
        <v>859</v>
      </c>
      <c r="H3566" s="27" t="s">
        <v>66</v>
      </c>
      <c r="I3566" s="27">
        <v>172463</v>
      </c>
      <c r="J3566" s="27">
        <v>10523</v>
      </c>
      <c r="K3566" s="27">
        <v>398</v>
      </c>
      <c r="L3566" s="122">
        <v>3.7821913902879409E-2</v>
      </c>
      <c r="M3566" s="27" t="s">
        <v>66</v>
      </c>
      <c r="N3566" s="70">
        <v>10605.044562097932</v>
      </c>
      <c r="O3566" s="1">
        <v>44259</v>
      </c>
      <c r="P3566" s="1">
        <f t="shared" si="168"/>
        <v>44241</v>
      </c>
      <c r="Q3566" s="1">
        <f t="shared" si="169"/>
        <v>44254</v>
      </c>
    </row>
    <row r="3567" spans="1:17" x14ac:dyDescent="0.25">
      <c r="A3567" s="73" t="s">
        <v>265</v>
      </c>
      <c r="B3567" s="27" t="s">
        <v>54</v>
      </c>
      <c r="C3567" s="74">
        <v>3688.3663500984599</v>
      </c>
      <c r="D3567" s="27">
        <v>182</v>
      </c>
      <c r="E3567" s="27" t="s">
        <v>574</v>
      </c>
      <c r="F3567" s="77">
        <v>3.8731820350039072</v>
      </c>
      <c r="G3567" s="27" t="s">
        <v>857</v>
      </c>
      <c r="H3567" s="27" t="s">
        <v>68</v>
      </c>
      <c r="I3567" s="27">
        <v>4535</v>
      </c>
      <c r="J3567" s="27">
        <v>310</v>
      </c>
      <c r="K3567" s="27">
        <v>2</v>
      </c>
      <c r="L3567" s="123">
        <v>6.4516129032258064E-3</v>
      </c>
      <c r="M3567" s="27" t="s">
        <v>68</v>
      </c>
      <c r="N3567" s="70">
        <v>8404.8050159584782</v>
      </c>
      <c r="O3567" s="1">
        <v>44259</v>
      </c>
      <c r="P3567" s="1">
        <f t="shared" si="168"/>
        <v>44241</v>
      </c>
      <c r="Q3567" s="1">
        <f t="shared" si="169"/>
        <v>44254</v>
      </c>
    </row>
    <row r="3568" spans="1:17" x14ac:dyDescent="0.25">
      <c r="A3568" s="73" t="s">
        <v>266</v>
      </c>
      <c r="B3568" s="27" t="s">
        <v>51</v>
      </c>
      <c r="C3568" s="74">
        <v>64727.380689706901</v>
      </c>
      <c r="D3568" s="27">
        <v>1908</v>
      </c>
      <c r="E3568" s="27">
        <v>80</v>
      </c>
      <c r="F3568" s="78">
        <v>8.8282356761493563</v>
      </c>
      <c r="G3568" s="27" t="s">
        <v>858</v>
      </c>
      <c r="H3568" s="27" t="s">
        <v>64</v>
      </c>
      <c r="I3568" s="27">
        <v>172738</v>
      </c>
      <c r="J3568" s="27">
        <v>13636</v>
      </c>
      <c r="K3568" s="27">
        <v>96</v>
      </c>
      <c r="L3568" s="124">
        <v>7.0401877383396887E-3</v>
      </c>
      <c r="M3568" s="27" t="s">
        <v>64</v>
      </c>
      <c r="N3568" s="70">
        <v>21066.818793995211</v>
      </c>
      <c r="O3568" s="1">
        <v>44259</v>
      </c>
      <c r="P3568" s="1">
        <f t="shared" si="168"/>
        <v>44241</v>
      </c>
      <c r="Q3568" s="1">
        <f t="shared" si="169"/>
        <v>44254</v>
      </c>
    </row>
    <row r="3569" spans="1:17" x14ac:dyDescent="0.25">
      <c r="A3569" s="73" t="s">
        <v>267</v>
      </c>
      <c r="B3569" s="27" t="s">
        <v>46</v>
      </c>
      <c r="C3569" s="74">
        <v>1838.08536362777</v>
      </c>
      <c r="D3569" s="27">
        <v>32</v>
      </c>
      <c r="E3569" s="27" t="s">
        <v>574</v>
      </c>
      <c r="F3569" s="77">
        <v>3.8860312389189131</v>
      </c>
      <c r="G3569" s="27" t="s">
        <v>857</v>
      </c>
      <c r="H3569" s="27" t="s">
        <v>66</v>
      </c>
      <c r="I3569" s="27">
        <v>399</v>
      </c>
      <c r="J3569" s="27">
        <v>38</v>
      </c>
      <c r="K3569" s="27">
        <v>1</v>
      </c>
      <c r="L3569" s="123">
        <v>2.6315789473684209E-2</v>
      </c>
      <c r="M3569" s="27" t="s">
        <v>66</v>
      </c>
      <c r="N3569" s="70">
        <v>2067.3686191048614</v>
      </c>
      <c r="O3569" s="1">
        <v>44259</v>
      </c>
      <c r="P3569" s="1">
        <f t="shared" si="168"/>
        <v>44241</v>
      </c>
      <c r="Q3569" s="1">
        <f t="shared" si="169"/>
        <v>44254</v>
      </c>
    </row>
    <row r="3570" spans="1:17" x14ac:dyDescent="0.25">
      <c r="A3570" s="73" t="s">
        <v>268</v>
      </c>
      <c r="B3570" s="27" t="s">
        <v>49</v>
      </c>
      <c r="C3570" s="74">
        <v>27818.816168915801</v>
      </c>
      <c r="D3570" s="27">
        <v>1652</v>
      </c>
      <c r="E3570" s="27">
        <v>68</v>
      </c>
      <c r="F3570" s="75">
        <v>17.459919313784937</v>
      </c>
      <c r="G3570" s="27" t="s">
        <v>859</v>
      </c>
      <c r="H3570" s="27" t="s">
        <v>66</v>
      </c>
      <c r="I3570" s="27">
        <v>43334</v>
      </c>
      <c r="J3570" s="27">
        <v>3100</v>
      </c>
      <c r="K3570" s="27">
        <v>80</v>
      </c>
      <c r="L3570" s="122">
        <v>2.5806451612903226E-2</v>
      </c>
      <c r="M3570" s="27" t="s">
        <v>66</v>
      </c>
      <c r="N3570" s="70">
        <v>11143.536738503915</v>
      </c>
      <c r="O3570" s="1">
        <v>44259</v>
      </c>
      <c r="P3570" s="1">
        <f t="shared" si="168"/>
        <v>44241</v>
      </c>
      <c r="Q3570" s="1">
        <f t="shared" si="169"/>
        <v>44254</v>
      </c>
    </row>
    <row r="3571" spans="1:17" x14ac:dyDescent="0.25">
      <c r="A3571" s="73" t="s">
        <v>269</v>
      </c>
      <c r="B3571" s="27" t="s">
        <v>49</v>
      </c>
      <c r="C3571" s="74">
        <v>111989.024087531</v>
      </c>
      <c r="D3571" s="27">
        <v>4486</v>
      </c>
      <c r="E3571" s="27">
        <v>217</v>
      </c>
      <c r="F3571" s="75">
        <v>13.840642086393348</v>
      </c>
      <c r="G3571" s="27" t="s">
        <v>859</v>
      </c>
      <c r="H3571" s="27" t="s">
        <v>64</v>
      </c>
      <c r="I3571" s="27">
        <v>667111</v>
      </c>
      <c r="J3571" s="27">
        <v>60906</v>
      </c>
      <c r="K3571" s="27">
        <v>235</v>
      </c>
      <c r="L3571" s="122">
        <v>3.8584047548681573E-3</v>
      </c>
      <c r="M3571" s="27" t="s">
        <v>68</v>
      </c>
      <c r="N3571" s="70">
        <v>54385.686897669249</v>
      </c>
      <c r="O3571" s="1">
        <v>44259</v>
      </c>
      <c r="P3571" s="1">
        <f t="shared" si="168"/>
        <v>44241</v>
      </c>
      <c r="Q3571" s="1">
        <f t="shared" si="169"/>
        <v>44254</v>
      </c>
    </row>
    <row r="3572" spans="1:17" x14ac:dyDescent="0.25">
      <c r="A3572" s="73" t="s">
        <v>270</v>
      </c>
      <c r="B3572" s="27" t="s">
        <v>51</v>
      </c>
      <c r="C3572" s="74">
        <v>23172.8895591976</v>
      </c>
      <c r="D3572" s="27">
        <v>1625</v>
      </c>
      <c r="E3572" s="27">
        <v>95</v>
      </c>
      <c r="F3572" s="75">
        <v>29.282987209598794</v>
      </c>
      <c r="G3572" s="27" t="s">
        <v>859</v>
      </c>
      <c r="H3572" s="27" t="s">
        <v>64</v>
      </c>
      <c r="I3572" s="27">
        <v>47835</v>
      </c>
      <c r="J3572" s="27">
        <v>3248</v>
      </c>
      <c r="K3572" s="27">
        <v>105</v>
      </c>
      <c r="L3572" s="122">
        <v>3.2327586206896554E-2</v>
      </c>
      <c r="M3572" s="27" t="s">
        <v>68</v>
      </c>
      <c r="N3572" s="70">
        <v>14016.378888367115</v>
      </c>
      <c r="O3572" s="1">
        <v>44259</v>
      </c>
      <c r="P3572" s="1">
        <f t="shared" si="168"/>
        <v>44241</v>
      </c>
      <c r="Q3572" s="1">
        <f t="shared" si="169"/>
        <v>44254</v>
      </c>
    </row>
    <row r="3573" spans="1:17" x14ac:dyDescent="0.25">
      <c r="A3573" s="73" t="s">
        <v>271</v>
      </c>
      <c r="B3573" s="27" t="s">
        <v>49</v>
      </c>
      <c r="C3573" s="74">
        <v>4723.0019559667198</v>
      </c>
      <c r="D3573" s="27">
        <v>147</v>
      </c>
      <c r="E3573" s="27">
        <v>8</v>
      </c>
      <c r="F3573" s="77">
        <v>12.098842574195155</v>
      </c>
      <c r="G3573" s="27" t="s">
        <v>857</v>
      </c>
      <c r="H3573" s="27" t="s">
        <v>64</v>
      </c>
      <c r="I3573" s="27">
        <v>7899</v>
      </c>
      <c r="J3573" s="27">
        <v>711</v>
      </c>
      <c r="K3573" s="27">
        <v>10</v>
      </c>
      <c r="L3573" s="123">
        <v>1.4064697609001406E-2</v>
      </c>
      <c r="M3573" s="27" t="s">
        <v>64</v>
      </c>
      <c r="N3573" s="70">
        <v>15053.984872942323</v>
      </c>
      <c r="O3573" s="1">
        <v>44259</v>
      </c>
      <c r="P3573" s="1">
        <f t="shared" si="168"/>
        <v>44241</v>
      </c>
      <c r="Q3573" s="1">
        <f t="shared" si="169"/>
        <v>44254</v>
      </c>
    </row>
    <row r="3574" spans="1:17" x14ac:dyDescent="0.25">
      <c r="A3574" s="73" t="s">
        <v>272</v>
      </c>
      <c r="B3574" s="27" t="s">
        <v>52</v>
      </c>
      <c r="C3574" s="74">
        <v>12248.3187771581</v>
      </c>
      <c r="D3574" s="27">
        <v>591</v>
      </c>
      <c r="E3574" s="27">
        <v>22</v>
      </c>
      <c r="F3574" s="75">
        <v>12.829749127358852</v>
      </c>
      <c r="G3574" s="27" t="s">
        <v>859</v>
      </c>
      <c r="H3574" s="27" t="s">
        <v>64</v>
      </c>
      <c r="I3574" s="27">
        <v>13216</v>
      </c>
      <c r="J3574" s="27">
        <v>832</v>
      </c>
      <c r="K3574" s="27">
        <v>24</v>
      </c>
      <c r="L3574" s="122">
        <v>2.8846153846153848E-2</v>
      </c>
      <c r="M3574" s="27" t="s">
        <v>64</v>
      </c>
      <c r="N3574" s="70">
        <v>6792.7689925216309</v>
      </c>
      <c r="O3574" s="1">
        <v>44259</v>
      </c>
      <c r="P3574" s="1">
        <f t="shared" si="168"/>
        <v>44241</v>
      </c>
      <c r="Q3574" s="1">
        <f t="shared" si="169"/>
        <v>44254</v>
      </c>
    </row>
    <row r="3575" spans="1:17" x14ac:dyDescent="0.25">
      <c r="A3575" s="73" t="s">
        <v>273</v>
      </c>
      <c r="B3575" s="27" t="s">
        <v>46</v>
      </c>
      <c r="C3575" s="74">
        <v>1174.1958259012499</v>
      </c>
      <c r="D3575" s="27">
        <v>15</v>
      </c>
      <c r="E3575" s="27">
        <v>0</v>
      </c>
      <c r="F3575" s="76">
        <v>0</v>
      </c>
      <c r="G3575" s="27" t="s">
        <v>857</v>
      </c>
      <c r="H3575" s="27" t="s">
        <v>68</v>
      </c>
      <c r="I3575" s="27">
        <v>1633</v>
      </c>
      <c r="J3575" s="27">
        <v>123</v>
      </c>
      <c r="K3575" s="27">
        <v>0</v>
      </c>
      <c r="L3575" s="141">
        <v>0</v>
      </c>
      <c r="M3575" s="27" t="s">
        <v>68</v>
      </c>
      <c r="N3575" s="70">
        <v>10475.254407039965</v>
      </c>
      <c r="O3575" s="1">
        <v>44259</v>
      </c>
      <c r="P3575" s="1">
        <f t="shared" si="168"/>
        <v>44241</v>
      </c>
      <c r="Q3575" s="1">
        <f t="shared" si="169"/>
        <v>44254</v>
      </c>
    </row>
    <row r="3576" spans="1:17" x14ac:dyDescent="0.25">
      <c r="A3576" s="73" t="s">
        <v>274</v>
      </c>
      <c r="B3576" s="27" t="s">
        <v>54</v>
      </c>
      <c r="C3576" s="74">
        <v>14163.6711170745</v>
      </c>
      <c r="D3576" s="27">
        <v>833</v>
      </c>
      <c r="E3576" s="27">
        <v>31</v>
      </c>
      <c r="F3576" s="75">
        <v>15.63355782538866</v>
      </c>
      <c r="G3576" s="27" t="s">
        <v>859</v>
      </c>
      <c r="H3576" s="27" t="s">
        <v>66</v>
      </c>
      <c r="I3576" s="27">
        <v>24163</v>
      </c>
      <c r="J3576" s="27">
        <v>1421</v>
      </c>
      <c r="K3576" s="27">
        <v>37</v>
      </c>
      <c r="L3576" s="122">
        <v>2.6038001407459536E-2</v>
      </c>
      <c r="M3576" s="27" t="s">
        <v>68</v>
      </c>
      <c r="N3576" s="70">
        <v>10032.709657363937</v>
      </c>
      <c r="O3576" s="1">
        <v>44259</v>
      </c>
      <c r="P3576" s="1">
        <f t="shared" si="168"/>
        <v>44241</v>
      </c>
      <c r="Q3576" s="1">
        <f t="shared" si="169"/>
        <v>44254</v>
      </c>
    </row>
    <row r="3577" spans="1:17" x14ac:dyDescent="0.25">
      <c r="A3577" s="73" t="s">
        <v>275</v>
      </c>
      <c r="B3577" s="27" t="s">
        <v>41</v>
      </c>
      <c r="C3577" s="74">
        <v>5829.5344790318404</v>
      </c>
      <c r="D3577" s="27">
        <v>259</v>
      </c>
      <c r="E3577" s="27">
        <v>8</v>
      </c>
      <c r="F3577" s="77">
        <v>9.8023019416719084</v>
      </c>
      <c r="G3577" s="27" t="s">
        <v>857</v>
      </c>
      <c r="H3577" s="27" t="s">
        <v>66</v>
      </c>
      <c r="I3577" s="27">
        <v>7658</v>
      </c>
      <c r="J3577" s="27">
        <v>400</v>
      </c>
      <c r="K3577" s="27">
        <v>8</v>
      </c>
      <c r="L3577" s="123">
        <v>0.02</v>
      </c>
      <c r="M3577" s="27" t="s">
        <v>66</v>
      </c>
      <c r="N3577" s="70">
        <v>6861.6113591703361</v>
      </c>
      <c r="O3577" s="1">
        <v>44259</v>
      </c>
      <c r="P3577" s="1">
        <f t="shared" si="168"/>
        <v>44241</v>
      </c>
      <c r="Q3577" s="1">
        <f t="shared" si="169"/>
        <v>44254</v>
      </c>
    </row>
    <row r="3578" spans="1:17" x14ac:dyDescent="0.25">
      <c r="A3578" s="73" t="s">
        <v>276</v>
      </c>
      <c r="B3578" s="27" t="s">
        <v>49</v>
      </c>
      <c r="C3578" s="74">
        <v>35973.240681719501</v>
      </c>
      <c r="D3578" s="27">
        <v>2425</v>
      </c>
      <c r="E3578" s="27">
        <v>89</v>
      </c>
      <c r="F3578" s="75">
        <v>17.671865911078076</v>
      </c>
      <c r="G3578" s="27" t="s">
        <v>859</v>
      </c>
      <c r="H3578" s="27" t="s">
        <v>66</v>
      </c>
      <c r="I3578" s="27">
        <v>56907</v>
      </c>
      <c r="J3578" s="27">
        <v>3520</v>
      </c>
      <c r="K3578" s="27">
        <v>99</v>
      </c>
      <c r="L3578" s="122">
        <v>2.8125000000000001E-2</v>
      </c>
      <c r="M3578" s="27" t="s">
        <v>66</v>
      </c>
      <c r="N3578" s="70">
        <v>9785.0511471677219</v>
      </c>
      <c r="O3578" s="1">
        <v>44259</v>
      </c>
      <c r="P3578" s="1">
        <f t="shared" si="168"/>
        <v>44241</v>
      </c>
      <c r="Q3578" s="1">
        <f t="shared" si="169"/>
        <v>44254</v>
      </c>
    </row>
    <row r="3579" spans="1:17" x14ac:dyDescent="0.25">
      <c r="A3579" s="73" t="s">
        <v>277</v>
      </c>
      <c r="B3579" s="27" t="s">
        <v>53</v>
      </c>
      <c r="C3579" s="74">
        <v>36918.336746757697</v>
      </c>
      <c r="D3579" s="27">
        <v>8071</v>
      </c>
      <c r="E3579" s="27">
        <v>205</v>
      </c>
      <c r="F3579" s="75">
        <v>39.662830000441815</v>
      </c>
      <c r="G3579" s="27" t="s">
        <v>859</v>
      </c>
      <c r="H3579" s="27" t="s">
        <v>66</v>
      </c>
      <c r="I3579" s="27">
        <v>107167</v>
      </c>
      <c r="J3579" s="27">
        <v>6212</v>
      </c>
      <c r="K3579" s="27">
        <v>256</v>
      </c>
      <c r="L3579" s="122">
        <v>4.12105602060528E-2</v>
      </c>
      <c r="M3579" s="27" t="s">
        <v>66</v>
      </c>
      <c r="N3579" s="70">
        <v>16826.326826724013</v>
      </c>
      <c r="O3579" s="1">
        <v>44259</v>
      </c>
      <c r="P3579" s="1">
        <f t="shared" si="168"/>
        <v>44241</v>
      </c>
      <c r="Q3579" s="1">
        <f t="shared" si="169"/>
        <v>44254</v>
      </c>
    </row>
    <row r="3580" spans="1:17" x14ac:dyDescent="0.25">
      <c r="A3580" s="73" t="s">
        <v>278</v>
      </c>
      <c r="B3580" s="27" t="s">
        <v>42</v>
      </c>
      <c r="C3580" s="74">
        <v>2936.1193472292898</v>
      </c>
      <c r="D3580" s="27">
        <v>94</v>
      </c>
      <c r="E3580" s="27" t="s">
        <v>574</v>
      </c>
      <c r="F3580" s="77">
        <v>7.2982630793917824</v>
      </c>
      <c r="G3580" s="27" t="s">
        <v>857</v>
      </c>
      <c r="H3580" s="27" t="s">
        <v>66</v>
      </c>
      <c r="I3580" s="27">
        <v>4345</v>
      </c>
      <c r="J3580" s="27">
        <v>300</v>
      </c>
      <c r="K3580" s="27">
        <v>4</v>
      </c>
      <c r="L3580" s="123">
        <v>1.3333333333333334E-2</v>
      </c>
      <c r="M3580" s="27" t="s">
        <v>66</v>
      </c>
      <c r="N3580" s="70">
        <v>10217.568311148496</v>
      </c>
      <c r="O3580" s="1">
        <v>44259</v>
      </c>
      <c r="P3580" s="1">
        <f t="shared" si="168"/>
        <v>44241</v>
      </c>
      <c r="Q3580" s="1">
        <f t="shared" si="169"/>
        <v>44254</v>
      </c>
    </row>
    <row r="3581" spans="1:17" x14ac:dyDescent="0.25">
      <c r="A3581" s="73" t="s">
        <v>279</v>
      </c>
      <c r="B3581" s="27" t="s">
        <v>47</v>
      </c>
      <c r="C3581" s="74">
        <v>1357.7287896405801</v>
      </c>
      <c r="D3581" s="27">
        <v>50</v>
      </c>
      <c r="E3581" s="27" t="s">
        <v>574</v>
      </c>
      <c r="F3581" s="77">
        <v>15.782659682898842</v>
      </c>
      <c r="G3581" s="27" t="s">
        <v>857</v>
      </c>
      <c r="H3581" s="27" t="s">
        <v>64</v>
      </c>
      <c r="I3581" s="27">
        <v>1204</v>
      </c>
      <c r="J3581" s="27">
        <v>77</v>
      </c>
      <c r="K3581" s="27">
        <v>3</v>
      </c>
      <c r="L3581" s="123">
        <v>3.896103896103896E-2</v>
      </c>
      <c r="M3581" s="27" t="s">
        <v>64</v>
      </c>
      <c r="N3581" s="70">
        <v>5671.235712721651</v>
      </c>
      <c r="O3581" s="1">
        <v>44259</v>
      </c>
      <c r="P3581" s="1">
        <f t="shared" si="168"/>
        <v>44241</v>
      </c>
      <c r="Q3581" s="1">
        <f t="shared" si="169"/>
        <v>44254</v>
      </c>
    </row>
    <row r="3582" spans="1:17" x14ac:dyDescent="0.25">
      <c r="A3582" s="73" t="s">
        <v>280</v>
      </c>
      <c r="B3582" s="27" t="s">
        <v>48</v>
      </c>
      <c r="C3582" s="74">
        <v>1223.64361651632</v>
      </c>
      <c r="D3582" s="27">
        <v>28</v>
      </c>
      <c r="E3582" s="27">
        <v>0</v>
      </c>
      <c r="F3582" s="76">
        <v>0</v>
      </c>
      <c r="G3582" s="27" t="s">
        <v>857</v>
      </c>
      <c r="H3582" s="27" t="s">
        <v>68</v>
      </c>
      <c r="I3582" s="27">
        <v>1372</v>
      </c>
      <c r="J3582" s="27">
        <v>101</v>
      </c>
      <c r="K3582" s="27">
        <v>0</v>
      </c>
      <c r="L3582" s="141">
        <v>0</v>
      </c>
      <c r="M3582" s="27" t="s">
        <v>68</v>
      </c>
      <c r="N3582" s="70">
        <v>8254.0372569869851</v>
      </c>
      <c r="O3582" s="1">
        <v>44259</v>
      </c>
      <c r="P3582" s="1">
        <f t="shared" si="168"/>
        <v>44241</v>
      </c>
      <c r="Q3582" s="1">
        <f t="shared" si="169"/>
        <v>44254</v>
      </c>
    </row>
    <row r="3583" spans="1:17" x14ac:dyDescent="0.25">
      <c r="A3583" s="73" t="s">
        <v>281</v>
      </c>
      <c r="B3583" s="27" t="s">
        <v>47</v>
      </c>
      <c r="C3583" s="74">
        <v>56710.292083490698</v>
      </c>
      <c r="D3583" s="27">
        <v>4698</v>
      </c>
      <c r="E3583" s="27">
        <v>265</v>
      </c>
      <c r="F3583" s="69">
        <v>33.377665205293219</v>
      </c>
      <c r="G3583" s="27" t="s">
        <v>860</v>
      </c>
      <c r="H3583" s="27" t="s">
        <v>64</v>
      </c>
      <c r="I3583" s="27">
        <v>90544</v>
      </c>
      <c r="J3583" s="27">
        <v>6069</v>
      </c>
      <c r="K3583" s="27">
        <v>327</v>
      </c>
      <c r="L3583" s="72">
        <v>5.3880375679683637E-2</v>
      </c>
      <c r="M3583" s="27" t="s">
        <v>68</v>
      </c>
      <c r="N3583" s="70">
        <v>10701.76113899224</v>
      </c>
      <c r="O3583" s="1">
        <v>44259</v>
      </c>
      <c r="P3583" s="1">
        <f t="shared" si="168"/>
        <v>44241</v>
      </c>
      <c r="Q3583" s="1">
        <f t="shared" si="169"/>
        <v>44254</v>
      </c>
    </row>
    <row r="3584" spans="1:17" x14ac:dyDescent="0.25">
      <c r="A3584" s="73" t="s">
        <v>282</v>
      </c>
      <c r="B3584" s="27" t="s">
        <v>44</v>
      </c>
      <c r="C3584" s="74">
        <v>758.61581752920097</v>
      </c>
      <c r="D3584" s="27">
        <v>15</v>
      </c>
      <c r="E3584" s="27" t="s">
        <v>574</v>
      </c>
      <c r="F3584" s="77">
        <v>9.4156448861313091</v>
      </c>
      <c r="G3584" s="27" t="s">
        <v>857</v>
      </c>
      <c r="H3584" s="27" t="s">
        <v>66</v>
      </c>
      <c r="I3584" s="27">
        <v>3407</v>
      </c>
      <c r="J3584" s="27">
        <v>191</v>
      </c>
      <c r="K3584" s="27">
        <v>1</v>
      </c>
      <c r="L3584" s="123">
        <v>5.235602094240838E-3</v>
      </c>
      <c r="M3584" s="27" t="s">
        <v>66</v>
      </c>
      <c r="N3584" s="70">
        <v>25177.434425515115</v>
      </c>
      <c r="O3584" s="1">
        <v>44259</v>
      </c>
      <c r="P3584" s="1">
        <f t="shared" si="168"/>
        <v>44241</v>
      </c>
      <c r="Q3584" s="1">
        <f t="shared" si="169"/>
        <v>44254</v>
      </c>
    </row>
    <row r="3585" spans="1:17" x14ac:dyDescent="0.25">
      <c r="A3585" s="73" t="s">
        <v>283</v>
      </c>
      <c r="B3585" s="27" t="s">
        <v>42</v>
      </c>
      <c r="C3585" s="74">
        <v>1673.49740572871</v>
      </c>
      <c r="D3585" s="27">
        <v>33</v>
      </c>
      <c r="E3585" s="27">
        <v>0</v>
      </c>
      <c r="F3585" s="76">
        <v>0</v>
      </c>
      <c r="G3585" s="27" t="s">
        <v>857</v>
      </c>
      <c r="H3585" s="27" t="s">
        <v>68</v>
      </c>
      <c r="I3585" s="27">
        <v>1545</v>
      </c>
      <c r="J3585" s="27">
        <v>91</v>
      </c>
      <c r="K3585" s="27">
        <v>1</v>
      </c>
      <c r="L3585" s="123">
        <v>1.098901098901099E-2</v>
      </c>
      <c r="M3585" s="27" t="s">
        <v>66</v>
      </c>
      <c r="N3585" s="70">
        <v>5437.7138374095557</v>
      </c>
      <c r="O3585" s="1">
        <v>44259</v>
      </c>
      <c r="P3585" s="1">
        <f t="shared" si="168"/>
        <v>44241</v>
      </c>
      <c r="Q3585" s="1">
        <f t="shared" si="169"/>
        <v>44254</v>
      </c>
    </row>
    <row r="3586" spans="1:17" x14ac:dyDescent="0.25">
      <c r="A3586" s="73" t="s">
        <v>284</v>
      </c>
      <c r="B3586" s="27" t="s">
        <v>54</v>
      </c>
      <c r="C3586" s="74">
        <v>14079.6128022015</v>
      </c>
      <c r="D3586" s="27">
        <v>1390</v>
      </c>
      <c r="E3586" s="27">
        <v>59</v>
      </c>
      <c r="F3586" s="69">
        <v>29.931829614140845</v>
      </c>
      <c r="G3586" s="27" t="s">
        <v>860</v>
      </c>
      <c r="H3586" s="27" t="s">
        <v>64</v>
      </c>
      <c r="I3586" s="27">
        <v>21410</v>
      </c>
      <c r="J3586" s="27">
        <v>1327</v>
      </c>
      <c r="K3586" s="27">
        <v>70</v>
      </c>
      <c r="L3586" s="72">
        <v>5.275056518462698E-2</v>
      </c>
      <c r="M3586" s="27" t="s">
        <v>64</v>
      </c>
      <c r="N3586" s="70">
        <v>9424.9750944323496</v>
      </c>
      <c r="O3586" s="1">
        <v>44259</v>
      </c>
      <c r="P3586" s="1">
        <f t="shared" si="168"/>
        <v>44241</v>
      </c>
      <c r="Q3586" s="1">
        <f t="shared" si="169"/>
        <v>44254</v>
      </c>
    </row>
    <row r="3587" spans="1:17" x14ac:dyDescent="0.25">
      <c r="A3587" s="73" t="s">
        <v>285</v>
      </c>
      <c r="B3587" s="27" t="s">
        <v>51</v>
      </c>
      <c r="C3587" s="74">
        <v>7354.9427443027298</v>
      </c>
      <c r="D3587" s="27">
        <v>348</v>
      </c>
      <c r="E3587" s="27">
        <v>21</v>
      </c>
      <c r="F3587" s="75">
        <v>20.394448361435952</v>
      </c>
      <c r="G3587" s="27" t="s">
        <v>859</v>
      </c>
      <c r="H3587" s="27" t="s">
        <v>66</v>
      </c>
      <c r="I3587" s="27">
        <v>14063</v>
      </c>
      <c r="J3587" s="27">
        <v>1385</v>
      </c>
      <c r="K3587" s="27">
        <v>25</v>
      </c>
      <c r="L3587" s="122">
        <v>1.8050541516245487E-2</v>
      </c>
      <c r="M3587" s="27" t="s">
        <v>66</v>
      </c>
      <c r="N3587" s="70">
        <v>18830.873987059189</v>
      </c>
      <c r="O3587" s="1">
        <v>44259</v>
      </c>
      <c r="P3587" s="1">
        <f t="shared" ref="P3587:P3650" si="170">O3587-18</f>
        <v>44241</v>
      </c>
      <c r="Q3587" s="1">
        <f t="shared" ref="Q3587:Q3650" si="171">O3587-5</f>
        <v>44254</v>
      </c>
    </row>
    <row r="3588" spans="1:17" x14ac:dyDescent="0.25">
      <c r="A3588" s="73" t="s">
        <v>286</v>
      </c>
      <c r="B3588" s="27" t="s">
        <v>46</v>
      </c>
      <c r="C3588" s="74">
        <v>1582.42316470797</v>
      </c>
      <c r="D3588" s="27">
        <v>35</v>
      </c>
      <c r="E3588" s="27" t="s">
        <v>574</v>
      </c>
      <c r="F3588" s="77">
        <v>13.541618895932926</v>
      </c>
      <c r="G3588" s="27" t="s">
        <v>857</v>
      </c>
      <c r="H3588" s="27" t="s">
        <v>66</v>
      </c>
      <c r="I3588" s="27">
        <v>2095</v>
      </c>
      <c r="J3588" s="27">
        <v>184</v>
      </c>
      <c r="K3588" s="27">
        <v>3</v>
      </c>
      <c r="L3588" s="123">
        <v>1.6304347826086956E-2</v>
      </c>
      <c r="M3588" s="27" t="s">
        <v>66</v>
      </c>
      <c r="N3588" s="70">
        <v>11627.736758641073</v>
      </c>
      <c r="O3588" s="1">
        <v>44259</v>
      </c>
      <c r="P3588" s="1">
        <f t="shared" si="170"/>
        <v>44241</v>
      </c>
      <c r="Q3588" s="1">
        <f t="shared" si="171"/>
        <v>44254</v>
      </c>
    </row>
    <row r="3589" spans="1:17" x14ac:dyDescent="0.25">
      <c r="A3589" s="73" t="s">
        <v>287</v>
      </c>
      <c r="B3589" s="27" t="s">
        <v>49</v>
      </c>
      <c r="C3589" s="74">
        <v>18730.958831312699</v>
      </c>
      <c r="D3589" s="27">
        <v>965</v>
      </c>
      <c r="E3589" s="27">
        <v>33</v>
      </c>
      <c r="F3589" s="75">
        <v>12.584208199755381</v>
      </c>
      <c r="G3589" s="27" t="s">
        <v>859</v>
      </c>
      <c r="H3589" s="27" t="s">
        <v>66</v>
      </c>
      <c r="I3589" s="27">
        <v>45740</v>
      </c>
      <c r="J3589" s="27">
        <v>4154</v>
      </c>
      <c r="K3589" s="27">
        <v>36</v>
      </c>
      <c r="L3589" s="122">
        <v>8.6663456909003376E-3</v>
      </c>
      <c r="M3589" s="27" t="s">
        <v>66</v>
      </c>
      <c r="N3589" s="70">
        <v>22177.188244393146</v>
      </c>
      <c r="O3589" s="1">
        <v>44259</v>
      </c>
      <c r="P3589" s="1">
        <f t="shared" si="170"/>
        <v>44241</v>
      </c>
      <c r="Q3589" s="1">
        <f t="shared" si="171"/>
        <v>44254</v>
      </c>
    </row>
    <row r="3590" spans="1:17" x14ac:dyDescent="0.25">
      <c r="A3590" s="73" t="s">
        <v>288</v>
      </c>
      <c r="B3590" s="27" t="s">
        <v>46</v>
      </c>
      <c r="C3590" s="74">
        <v>1931.62596058402</v>
      </c>
      <c r="D3590" s="27">
        <v>25</v>
      </c>
      <c r="E3590" s="27" t="s">
        <v>574</v>
      </c>
      <c r="F3590" s="77">
        <v>7.395693875120136</v>
      </c>
      <c r="G3590" s="27" t="s">
        <v>857</v>
      </c>
      <c r="H3590" s="27" t="s">
        <v>64</v>
      </c>
      <c r="I3590" s="27">
        <v>2609</v>
      </c>
      <c r="J3590" s="27">
        <v>227</v>
      </c>
      <c r="K3590" s="27">
        <v>2</v>
      </c>
      <c r="L3590" s="123">
        <v>8.8105726872246704E-3</v>
      </c>
      <c r="M3590" s="27" t="s">
        <v>64</v>
      </c>
      <c r="N3590" s="70">
        <v>11751.757567565895</v>
      </c>
      <c r="O3590" s="1">
        <v>44259</v>
      </c>
      <c r="P3590" s="1">
        <f t="shared" si="170"/>
        <v>44241</v>
      </c>
      <c r="Q3590" s="1">
        <f t="shared" si="171"/>
        <v>44254</v>
      </c>
    </row>
    <row r="3591" spans="1:17" x14ac:dyDescent="0.25">
      <c r="A3591" s="73" t="s">
        <v>289</v>
      </c>
      <c r="B3591" s="27" t="s">
        <v>48</v>
      </c>
      <c r="C3591" s="74">
        <v>784.07156341524001</v>
      </c>
      <c r="D3591" s="27">
        <v>23</v>
      </c>
      <c r="E3591" s="27">
        <v>0</v>
      </c>
      <c r="F3591" s="76">
        <v>0</v>
      </c>
      <c r="G3591" s="27" t="s">
        <v>857</v>
      </c>
      <c r="H3591" s="27" t="s">
        <v>66</v>
      </c>
      <c r="I3591" s="27">
        <v>1530</v>
      </c>
      <c r="J3591" s="27">
        <v>103</v>
      </c>
      <c r="K3591" s="27">
        <v>0</v>
      </c>
      <c r="L3591" s="141">
        <v>0</v>
      </c>
      <c r="M3591" s="27" t="s">
        <v>66</v>
      </c>
      <c r="N3591" s="70">
        <v>13136.55599896457</v>
      </c>
      <c r="O3591" s="1">
        <v>44259</v>
      </c>
      <c r="P3591" s="1">
        <f t="shared" si="170"/>
        <v>44241</v>
      </c>
      <c r="Q3591" s="1">
        <f t="shared" si="171"/>
        <v>44254</v>
      </c>
    </row>
    <row r="3592" spans="1:17" x14ac:dyDescent="0.25">
      <c r="A3592" s="73" t="s">
        <v>290</v>
      </c>
      <c r="B3592" s="27" t="s">
        <v>42</v>
      </c>
      <c r="C3592" s="74">
        <v>6466.0125528356502</v>
      </c>
      <c r="D3592" s="27">
        <v>219</v>
      </c>
      <c r="E3592" s="27">
        <v>7</v>
      </c>
      <c r="F3592" s="77">
        <v>7.7327409421858686</v>
      </c>
      <c r="G3592" s="27" t="s">
        <v>857</v>
      </c>
      <c r="H3592" s="27" t="s">
        <v>64</v>
      </c>
      <c r="I3592" s="27">
        <v>11431</v>
      </c>
      <c r="J3592" s="27">
        <v>696</v>
      </c>
      <c r="K3592" s="27">
        <v>7</v>
      </c>
      <c r="L3592" s="123">
        <v>1.0057471264367816E-2</v>
      </c>
      <c r="M3592" s="27" t="s">
        <v>64</v>
      </c>
      <c r="N3592" s="70">
        <v>10763.975391522728</v>
      </c>
      <c r="O3592" s="1">
        <v>44259</v>
      </c>
      <c r="P3592" s="1">
        <f t="shared" si="170"/>
        <v>44241</v>
      </c>
      <c r="Q3592" s="1">
        <f t="shared" si="171"/>
        <v>44254</v>
      </c>
    </row>
    <row r="3593" spans="1:17" x14ac:dyDescent="0.25">
      <c r="A3593" s="73" t="s">
        <v>291</v>
      </c>
      <c r="B3593" s="27" t="s">
        <v>45</v>
      </c>
      <c r="C3593" s="74">
        <v>28666.8719119466</v>
      </c>
      <c r="D3593" s="27">
        <v>2665</v>
      </c>
      <c r="E3593" s="27">
        <v>87</v>
      </c>
      <c r="F3593" s="75">
        <v>21.677585658363995</v>
      </c>
      <c r="G3593" s="27" t="s">
        <v>859</v>
      </c>
      <c r="H3593" s="27" t="s">
        <v>66</v>
      </c>
      <c r="I3593" s="27">
        <v>62159</v>
      </c>
      <c r="J3593" s="27">
        <v>3900</v>
      </c>
      <c r="K3593" s="27">
        <v>100</v>
      </c>
      <c r="L3593" s="122">
        <v>2.564102564102564E-2</v>
      </c>
      <c r="M3593" s="27" t="s">
        <v>66</v>
      </c>
      <c r="N3593" s="70">
        <v>13604.553758007754</v>
      </c>
      <c r="O3593" s="1">
        <v>44259</v>
      </c>
      <c r="P3593" s="1">
        <f t="shared" si="170"/>
        <v>44241</v>
      </c>
      <c r="Q3593" s="1">
        <f t="shared" si="171"/>
        <v>44254</v>
      </c>
    </row>
    <row r="3594" spans="1:17" x14ac:dyDescent="0.25">
      <c r="A3594" s="73" t="s">
        <v>292</v>
      </c>
      <c r="B3594" s="27" t="s">
        <v>43</v>
      </c>
      <c r="C3594" s="74">
        <v>37104.373350893802</v>
      </c>
      <c r="D3594" s="27">
        <v>3291</v>
      </c>
      <c r="E3594" s="27">
        <v>124</v>
      </c>
      <c r="F3594" s="75">
        <v>23.870886521600557</v>
      </c>
      <c r="G3594" s="27" t="s">
        <v>859</v>
      </c>
      <c r="H3594" s="27" t="s">
        <v>66</v>
      </c>
      <c r="I3594" s="27">
        <v>65961</v>
      </c>
      <c r="J3594" s="27">
        <v>5005</v>
      </c>
      <c r="K3594" s="27">
        <v>143</v>
      </c>
      <c r="L3594" s="122">
        <v>2.8571428571428571E-2</v>
      </c>
      <c r="M3594" s="27" t="s">
        <v>66</v>
      </c>
      <c r="N3594" s="70">
        <v>13488.97595619799</v>
      </c>
      <c r="O3594" s="1">
        <v>44259</v>
      </c>
      <c r="P3594" s="1">
        <f t="shared" si="170"/>
        <v>44241</v>
      </c>
      <c r="Q3594" s="1">
        <f t="shared" si="171"/>
        <v>44254</v>
      </c>
    </row>
    <row r="3595" spans="1:17" x14ac:dyDescent="0.25">
      <c r="A3595" s="73" t="s">
        <v>293</v>
      </c>
      <c r="B3595" s="27" t="s">
        <v>51</v>
      </c>
      <c r="C3595" s="74">
        <v>27391.508223539095</v>
      </c>
      <c r="D3595" s="27">
        <v>2097</v>
      </c>
      <c r="E3595" s="27">
        <v>86</v>
      </c>
      <c r="F3595" s="75">
        <v>22.426136935308417</v>
      </c>
      <c r="G3595" s="27" t="s">
        <v>859</v>
      </c>
      <c r="H3595" s="27" t="s">
        <v>66</v>
      </c>
      <c r="I3595" s="27">
        <v>57033</v>
      </c>
      <c r="J3595" s="27">
        <v>3879</v>
      </c>
      <c r="K3595" s="27">
        <v>98</v>
      </c>
      <c r="L3595" s="122">
        <v>2.5264243361691158E-2</v>
      </c>
      <c r="M3595" s="27" t="s">
        <v>66</v>
      </c>
      <c r="N3595" s="70">
        <v>14161.32316754487</v>
      </c>
      <c r="O3595" s="1">
        <v>44259</v>
      </c>
      <c r="P3595" s="1">
        <f t="shared" si="170"/>
        <v>44241</v>
      </c>
      <c r="Q3595" s="1">
        <f t="shared" si="171"/>
        <v>44254</v>
      </c>
    </row>
    <row r="3596" spans="1:17" x14ac:dyDescent="0.25">
      <c r="A3596" s="73" t="s">
        <v>294</v>
      </c>
      <c r="B3596" s="27" t="s">
        <v>46</v>
      </c>
      <c r="C3596" s="74">
        <v>5307.8849770148699</v>
      </c>
      <c r="D3596" s="27">
        <v>161</v>
      </c>
      <c r="E3596" s="27">
        <v>9</v>
      </c>
      <c r="F3596" s="77">
        <v>12.111361599600501</v>
      </c>
      <c r="G3596" s="27" t="s">
        <v>857</v>
      </c>
      <c r="H3596" s="27" t="s">
        <v>64</v>
      </c>
      <c r="I3596" s="27">
        <v>29623</v>
      </c>
      <c r="J3596" s="27">
        <v>3020</v>
      </c>
      <c r="K3596" s="27">
        <v>10</v>
      </c>
      <c r="L3596" s="123">
        <v>3.3112582781456954E-3</v>
      </c>
      <c r="M3596" s="27" t="s">
        <v>68</v>
      </c>
      <c r="N3596" s="70">
        <v>56896.48538123435</v>
      </c>
      <c r="O3596" s="1">
        <v>44259</v>
      </c>
      <c r="P3596" s="1">
        <f t="shared" si="170"/>
        <v>44241</v>
      </c>
      <c r="Q3596" s="1">
        <f t="shared" si="171"/>
        <v>44254</v>
      </c>
    </row>
    <row r="3597" spans="1:17" x14ac:dyDescent="0.25">
      <c r="A3597" s="73" t="s">
        <v>295</v>
      </c>
      <c r="B3597" s="27" t="s">
        <v>41</v>
      </c>
      <c r="C3597" s="74">
        <v>13087.712635498299</v>
      </c>
      <c r="D3597" s="27">
        <v>567</v>
      </c>
      <c r="E3597" s="27">
        <v>30</v>
      </c>
      <c r="F3597" s="75">
        <v>16.373045485771058</v>
      </c>
      <c r="G3597" s="27" t="s">
        <v>859</v>
      </c>
      <c r="H3597" s="27" t="s">
        <v>64</v>
      </c>
      <c r="I3597" s="27">
        <v>16036</v>
      </c>
      <c r="J3597" s="27">
        <v>984</v>
      </c>
      <c r="K3597" s="27">
        <v>33</v>
      </c>
      <c r="L3597" s="122">
        <v>3.3536585365853661E-2</v>
      </c>
      <c r="M3597" s="27" t="s">
        <v>64</v>
      </c>
      <c r="N3597" s="70">
        <v>7518.50248706607</v>
      </c>
      <c r="O3597" s="1">
        <v>44259</v>
      </c>
      <c r="P3597" s="1">
        <f t="shared" si="170"/>
        <v>44241</v>
      </c>
      <c r="Q3597" s="1">
        <f t="shared" si="171"/>
        <v>44254</v>
      </c>
    </row>
    <row r="3598" spans="1:17" x14ac:dyDescent="0.25">
      <c r="A3598" s="73" t="s">
        <v>296</v>
      </c>
      <c r="B3598" s="27" t="s">
        <v>43</v>
      </c>
      <c r="C3598" s="74">
        <v>7927.2612196189812</v>
      </c>
      <c r="D3598" s="27">
        <v>618</v>
      </c>
      <c r="E3598" s="27">
        <v>17</v>
      </c>
      <c r="F3598" s="75">
        <v>15.317846613664106</v>
      </c>
      <c r="G3598" s="27" t="s">
        <v>859</v>
      </c>
      <c r="H3598" s="27" t="s">
        <v>66</v>
      </c>
      <c r="I3598" s="27">
        <v>10758</v>
      </c>
      <c r="J3598" s="27">
        <v>669</v>
      </c>
      <c r="K3598" s="27">
        <v>18</v>
      </c>
      <c r="L3598" s="122">
        <v>2.6905829596412557E-2</v>
      </c>
      <c r="M3598" s="27" t="s">
        <v>66</v>
      </c>
      <c r="N3598" s="70">
        <v>8439.2324343281198</v>
      </c>
      <c r="O3598" s="1">
        <v>44259</v>
      </c>
      <c r="P3598" s="1">
        <f t="shared" si="170"/>
        <v>44241</v>
      </c>
      <c r="Q3598" s="1">
        <f t="shared" si="171"/>
        <v>44254</v>
      </c>
    </row>
    <row r="3599" spans="1:17" x14ac:dyDescent="0.25">
      <c r="A3599" s="73" t="s">
        <v>297</v>
      </c>
      <c r="B3599" s="27" t="s">
        <v>54</v>
      </c>
      <c r="C3599" s="74">
        <v>9485.9761215318194</v>
      </c>
      <c r="D3599" s="27">
        <v>419</v>
      </c>
      <c r="E3599" s="27">
        <v>9</v>
      </c>
      <c r="F3599" s="77">
        <v>6.7769213691983508</v>
      </c>
      <c r="G3599" s="27" t="s">
        <v>857</v>
      </c>
      <c r="H3599" s="27" t="s">
        <v>66</v>
      </c>
      <c r="I3599" s="27">
        <v>10691</v>
      </c>
      <c r="J3599" s="27">
        <v>691</v>
      </c>
      <c r="K3599" s="27">
        <v>10</v>
      </c>
      <c r="L3599" s="123">
        <v>1.4471780028943559E-2</v>
      </c>
      <c r="M3599" s="27" t="s">
        <v>66</v>
      </c>
      <c r="N3599" s="70">
        <v>7284.4374806249834</v>
      </c>
      <c r="O3599" s="1">
        <v>44259</v>
      </c>
      <c r="P3599" s="1">
        <f t="shared" si="170"/>
        <v>44241</v>
      </c>
      <c r="Q3599" s="1">
        <f t="shared" si="171"/>
        <v>44254</v>
      </c>
    </row>
    <row r="3600" spans="1:17" x14ac:dyDescent="0.25">
      <c r="A3600" s="73" t="s">
        <v>298</v>
      </c>
      <c r="B3600" s="27" t="s">
        <v>51</v>
      </c>
      <c r="C3600" s="74">
        <v>5133.8205219983302</v>
      </c>
      <c r="D3600" s="27">
        <v>204</v>
      </c>
      <c r="E3600" s="27">
        <v>14</v>
      </c>
      <c r="F3600" s="78">
        <v>19.478670820590974</v>
      </c>
      <c r="G3600" s="27" t="s">
        <v>858</v>
      </c>
      <c r="H3600" s="27" t="s">
        <v>64</v>
      </c>
      <c r="I3600" s="27">
        <v>12052</v>
      </c>
      <c r="J3600" s="27">
        <v>1196</v>
      </c>
      <c r="K3600" s="27">
        <v>15</v>
      </c>
      <c r="L3600" s="124">
        <v>1.254180602006689E-2</v>
      </c>
      <c r="M3600" s="27" t="s">
        <v>64</v>
      </c>
      <c r="N3600" s="70">
        <v>23296.490301426806</v>
      </c>
      <c r="O3600" s="1">
        <v>44259</v>
      </c>
      <c r="P3600" s="1">
        <f t="shared" si="170"/>
        <v>44241</v>
      </c>
      <c r="Q3600" s="1">
        <f t="shared" si="171"/>
        <v>44254</v>
      </c>
    </row>
    <row r="3601" spans="1:17" x14ac:dyDescent="0.25">
      <c r="A3601" s="73" t="s">
        <v>299</v>
      </c>
      <c r="B3601" s="27" t="s">
        <v>49</v>
      </c>
      <c r="C3601" s="74">
        <v>32414.524512956301</v>
      </c>
      <c r="D3601" s="27">
        <v>3075</v>
      </c>
      <c r="E3601" s="27">
        <v>107</v>
      </c>
      <c r="F3601" s="75">
        <v>23.578495312501783</v>
      </c>
      <c r="G3601" s="27" t="s">
        <v>859</v>
      </c>
      <c r="H3601" s="27" t="s">
        <v>66</v>
      </c>
      <c r="I3601" s="27">
        <v>51816</v>
      </c>
      <c r="J3601" s="27">
        <v>2925</v>
      </c>
      <c r="K3601" s="27">
        <v>121</v>
      </c>
      <c r="L3601" s="122">
        <v>4.1367521367521365E-2</v>
      </c>
      <c r="M3601" s="27" t="s">
        <v>66</v>
      </c>
      <c r="N3601" s="70">
        <v>9023.732551840636</v>
      </c>
      <c r="O3601" s="1">
        <v>44259</v>
      </c>
      <c r="P3601" s="1">
        <f t="shared" si="170"/>
        <v>44241</v>
      </c>
      <c r="Q3601" s="1">
        <f t="shared" si="171"/>
        <v>44254</v>
      </c>
    </row>
    <row r="3602" spans="1:17" x14ac:dyDescent="0.25">
      <c r="A3602" s="73" t="s">
        <v>300</v>
      </c>
      <c r="B3602" s="27" t="s">
        <v>54</v>
      </c>
      <c r="C3602" s="74">
        <v>12469.6895953656</v>
      </c>
      <c r="D3602" s="27">
        <v>811</v>
      </c>
      <c r="E3602" s="27">
        <v>68</v>
      </c>
      <c r="F3602" s="75">
        <v>38.9515939430283</v>
      </c>
      <c r="G3602" s="27" t="s">
        <v>859</v>
      </c>
      <c r="H3602" s="27" t="s">
        <v>64</v>
      </c>
      <c r="I3602" s="27">
        <v>38493</v>
      </c>
      <c r="J3602" s="27">
        <v>3614</v>
      </c>
      <c r="K3602" s="27">
        <v>83</v>
      </c>
      <c r="L3602" s="122">
        <v>2.2966242390702822E-2</v>
      </c>
      <c r="M3602" s="27" t="s">
        <v>64</v>
      </c>
      <c r="N3602" s="70">
        <v>28982.277163844999</v>
      </c>
      <c r="O3602" s="1">
        <v>44259</v>
      </c>
      <c r="P3602" s="1">
        <f t="shared" si="170"/>
        <v>44241</v>
      </c>
      <c r="Q3602" s="1">
        <f t="shared" si="171"/>
        <v>44254</v>
      </c>
    </row>
    <row r="3603" spans="1:17" x14ac:dyDescent="0.25">
      <c r="A3603" s="73" t="s">
        <v>301</v>
      </c>
      <c r="B3603" s="27" t="s">
        <v>49</v>
      </c>
      <c r="C3603" s="74">
        <v>3330.26120665499</v>
      </c>
      <c r="D3603" s="27">
        <v>131</v>
      </c>
      <c r="E3603" s="27">
        <v>7</v>
      </c>
      <c r="F3603" s="77">
        <v>15.013837323055339</v>
      </c>
      <c r="G3603" s="27" t="s">
        <v>857</v>
      </c>
      <c r="H3603" s="27" t="s">
        <v>64</v>
      </c>
      <c r="I3603" s="27">
        <v>4009</v>
      </c>
      <c r="J3603" s="27">
        <v>281</v>
      </c>
      <c r="K3603" s="27">
        <v>7</v>
      </c>
      <c r="L3603" s="123">
        <v>2.491103202846975E-2</v>
      </c>
      <c r="M3603" s="27" t="s">
        <v>64</v>
      </c>
      <c r="N3603" s="70">
        <v>8437.7765755570999</v>
      </c>
      <c r="O3603" s="1">
        <v>44259</v>
      </c>
      <c r="P3603" s="1">
        <f t="shared" si="170"/>
        <v>44241</v>
      </c>
      <c r="Q3603" s="1">
        <f t="shared" si="171"/>
        <v>44254</v>
      </c>
    </row>
    <row r="3604" spans="1:17" x14ac:dyDescent="0.25">
      <c r="A3604" s="73" t="s">
        <v>302</v>
      </c>
      <c r="B3604" s="27" t="s">
        <v>52</v>
      </c>
      <c r="C3604" s="74">
        <v>15120.384628985899</v>
      </c>
      <c r="D3604" s="27">
        <v>805</v>
      </c>
      <c r="E3604" s="27">
        <v>45</v>
      </c>
      <c r="F3604" s="75">
        <v>21.257962632272605</v>
      </c>
      <c r="G3604" s="27" t="s">
        <v>859</v>
      </c>
      <c r="H3604" s="27" t="s">
        <v>66</v>
      </c>
      <c r="I3604" s="27">
        <v>25630</v>
      </c>
      <c r="J3604" s="27">
        <v>2103</v>
      </c>
      <c r="K3604" s="27">
        <v>51</v>
      </c>
      <c r="L3604" s="122">
        <v>2.4251069900142655E-2</v>
      </c>
      <c r="M3604" s="27" t="s">
        <v>66</v>
      </c>
      <c r="N3604" s="70">
        <v>13908.376351541559</v>
      </c>
      <c r="O3604" s="1">
        <v>44259</v>
      </c>
      <c r="P3604" s="1">
        <f t="shared" si="170"/>
        <v>44241</v>
      </c>
      <c r="Q3604" s="1">
        <f t="shared" si="171"/>
        <v>44254</v>
      </c>
    </row>
    <row r="3605" spans="1:17" x14ac:dyDescent="0.25">
      <c r="A3605" s="73" t="s">
        <v>303</v>
      </c>
      <c r="B3605" s="27" t="s">
        <v>52</v>
      </c>
      <c r="C3605" s="74">
        <v>14878.570537017</v>
      </c>
      <c r="D3605" s="27">
        <v>1066</v>
      </c>
      <c r="E3605" s="27">
        <v>42</v>
      </c>
      <c r="F3605" s="75">
        <v>20.163227324400403</v>
      </c>
      <c r="G3605" s="27" t="s">
        <v>859</v>
      </c>
      <c r="H3605" s="27" t="s">
        <v>64</v>
      </c>
      <c r="I3605" s="27">
        <v>19553</v>
      </c>
      <c r="J3605" s="27">
        <v>1298</v>
      </c>
      <c r="K3605" s="27">
        <v>48</v>
      </c>
      <c r="L3605" s="122">
        <v>3.6979969183359017E-2</v>
      </c>
      <c r="M3605" s="27" t="s">
        <v>64</v>
      </c>
      <c r="N3605" s="70">
        <v>8723.9563556905759</v>
      </c>
      <c r="O3605" s="1">
        <v>44259</v>
      </c>
      <c r="P3605" s="1">
        <f t="shared" si="170"/>
        <v>44241</v>
      </c>
      <c r="Q3605" s="1">
        <f t="shared" si="171"/>
        <v>44254</v>
      </c>
    </row>
    <row r="3606" spans="1:17" x14ac:dyDescent="0.25">
      <c r="A3606" s="73" t="s">
        <v>304</v>
      </c>
      <c r="B3606" s="27" t="s">
        <v>54</v>
      </c>
      <c r="C3606" s="74">
        <v>2244.2586476452502</v>
      </c>
      <c r="D3606" s="27">
        <v>137</v>
      </c>
      <c r="E3606" s="27">
        <v>6</v>
      </c>
      <c r="F3606" s="77">
        <v>19.096347429521984</v>
      </c>
      <c r="G3606" s="27" t="s">
        <v>857</v>
      </c>
      <c r="H3606" s="27" t="s">
        <v>64</v>
      </c>
      <c r="I3606" s="27">
        <v>2685</v>
      </c>
      <c r="J3606" s="27">
        <v>167</v>
      </c>
      <c r="K3606" s="27">
        <v>6</v>
      </c>
      <c r="L3606" s="123">
        <v>3.5928143712574849E-2</v>
      </c>
      <c r="M3606" s="27" t="s">
        <v>64</v>
      </c>
      <c r="N3606" s="70">
        <v>7441.2100483703998</v>
      </c>
      <c r="O3606" s="1">
        <v>44259</v>
      </c>
      <c r="P3606" s="1">
        <f t="shared" si="170"/>
        <v>44241</v>
      </c>
      <c r="Q3606" s="1">
        <f t="shared" si="171"/>
        <v>44254</v>
      </c>
    </row>
    <row r="3607" spans="1:17" x14ac:dyDescent="0.25">
      <c r="A3607" s="73" t="s">
        <v>305</v>
      </c>
      <c r="B3607" s="27" t="s">
        <v>47</v>
      </c>
      <c r="C3607" s="74">
        <v>17005.439503125901</v>
      </c>
      <c r="D3607" s="27">
        <v>1328</v>
      </c>
      <c r="E3607" s="27">
        <v>55</v>
      </c>
      <c r="F3607" s="75">
        <v>23.101851780127685</v>
      </c>
      <c r="G3607" s="27" t="s">
        <v>859</v>
      </c>
      <c r="H3607" s="27" t="s">
        <v>64</v>
      </c>
      <c r="I3607" s="27">
        <v>31563</v>
      </c>
      <c r="J3607" s="27">
        <v>2016</v>
      </c>
      <c r="K3607" s="27">
        <v>61</v>
      </c>
      <c r="L3607" s="122">
        <v>3.0257936507936508E-2</v>
      </c>
      <c r="M3607" s="27" t="s">
        <v>66</v>
      </c>
      <c r="N3607" s="70">
        <v>11855.030266224072</v>
      </c>
      <c r="O3607" s="1">
        <v>44259</v>
      </c>
      <c r="P3607" s="1">
        <f t="shared" si="170"/>
        <v>44241</v>
      </c>
      <c r="Q3607" s="1">
        <f t="shared" si="171"/>
        <v>44254</v>
      </c>
    </row>
    <row r="3608" spans="1:17" x14ac:dyDescent="0.25">
      <c r="A3608" s="73" t="s">
        <v>306</v>
      </c>
      <c r="B3608" s="27" t="s">
        <v>41</v>
      </c>
      <c r="C3608" s="74">
        <v>4602.6150295043099</v>
      </c>
      <c r="D3608" s="27">
        <v>122</v>
      </c>
      <c r="E3608" s="27">
        <v>13</v>
      </c>
      <c r="F3608" s="78">
        <v>20.174866301417204</v>
      </c>
      <c r="G3608" s="27" t="s">
        <v>858</v>
      </c>
      <c r="H3608" s="27" t="s">
        <v>64</v>
      </c>
      <c r="I3608" s="27">
        <v>4260</v>
      </c>
      <c r="J3608" s="27">
        <v>288</v>
      </c>
      <c r="K3608" s="27">
        <v>16</v>
      </c>
      <c r="L3608" s="124">
        <v>5.5555555555555552E-2</v>
      </c>
      <c r="M3608" s="27" t="s">
        <v>64</v>
      </c>
      <c r="N3608" s="70">
        <v>6257.3123790241671</v>
      </c>
      <c r="O3608" s="1">
        <v>44259</v>
      </c>
      <c r="P3608" s="1">
        <f t="shared" si="170"/>
        <v>44241</v>
      </c>
      <c r="Q3608" s="1">
        <f t="shared" si="171"/>
        <v>44254</v>
      </c>
    </row>
    <row r="3609" spans="1:17" x14ac:dyDescent="0.25">
      <c r="A3609" s="73" t="s">
        <v>307</v>
      </c>
      <c r="B3609" s="27" t="s">
        <v>48</v>
      </c>
      <c r="C3609" s="74">
        <v>16194.1783185606</v>
      </c>
      <c r="D3609" s="27">
        <v>796</v>
      </c>
      <c r="E3609" s="27">
        <v>23</v>
      </c>
      <c r="F3609" s="75">
        <v>10.144739118836418</v>
      </c>
      <c r="G3609" s="27" t="s">
        <v>859</v>
      </c>
      <c r="H3609" s="27" t="s">
        <v>66</v>
      </c>
      <c r="I3609" s="27">
        <v>46061</v>
      </c>
      <c r="J3609" s="27">
        <v>3161</v>
      </c>
      <c r="K3609" s="27">
        <v>25</v>
      </c>
      <c r="L3609" s="122">
        <v>7.9088895919012976E-3</v>
      </c>
      <c r="M3609" s="27" t="s">
        <v>66</v>
      </c>
      <c r="N3609" s="70">
        <v>19519.360215868994</v>
      </c>
      <c r="O3609" s="1">
        <v>44259</v>
      </c>
      <c r="P3609" s="1">
        <f t="shared" si="170"/>
        <v>44241</v>
      </c>
      <c r="Q3609" s="1">
        <f t="shared" si="171"/>
        <v>44254</v>
      </c>
    </row>
    <row r="3610" spans="1:17" x14ac:dyDescent="0.25">
      <c r="A3610" s="73" t="s">
        <v>308</v>
      </c>
      <c r="B3610" s="27" t="s">
        <v>43</v>
      </c>
      <c r="C3610" s="74">
        <v>23741.067234681399</v>
      </c>
      <c r="D3610" s="27">
        <v>1741</v>
      </c>
      <c r="E3610" s="27">
        <v>75</v>
      </c>
      <c r="F3610" s="75">
        <v>22.564877998900752</v>
      </c>
      <c r="G3610" s="27" t="s">
        <v>859</v>
      </c>
      <c r="H3610" s="27" t="s">
        <v>66</v>
      </c>
      <c r="I3610" s="27">
        <v>82188</v>
      </c>
      <c r="J3610" s="27">
        <v>7903</v>
      </c>
      <c r="K3610" s="27">
        <v>90</v>
      </c>
      <c r="L3610" s="122">
        <v>1.1388080475768695E-2</v>
      </c>
      <c r="M3610" s="27" t="s">
        <v>66</v>
      </c>
      <c r="N3610" s="70">
        <v>33288.309754058355</v>
      </c>
      <c r="O3610" s="1">
        <v>44259</v>
      </c>
      <c r="P3610" s="1">
        <f t="shared" si="170"/>
        <v>44241</v>
      </c>
      <c r="Q3610" s="1">
        <f t="shared" si="171"/>
        <v>44254</v>
      </c>
    </row>
    <row r="3611" spans="1:17" x14ac:dyDescent="0.25">
      <c r="A3611" s="73" t="s">
        <v>309</v>
      </c>
      <c r="B3611" s="27" t="s">
        <v>44</v>
      </c>
      <c r="C3611" s="74">
        <v>4086.1741400712999</v>
      </c>
      <c r="D3611" s="27">
        <v>258</v>
      </c>
      <c r="E3611" s="27">
        <v>7</v>
      </c>
      <c r="F3611" s="77">
        <v>12.236385011023428</v>
      </c>
      <c r="G3611" s="27" t="s">
        <v>857</v>
      </c>
      <c r="H3611" s="27" t="s">
        <v>66</v>
      </c>
      <c r="I3611" s="27">
        <v>10728</v>
      </c>
      <c r="J3611" s="27">
        <v>562</v>
      </c>
      <c r="K3611" s="27">
        <v>9</v>
      </c>
      <c r="L3611" s="123">
        <v>1.601423487544484E-2</v>
      </c>
      <c r="M3611" s="27" t="s">
        <v>66</v>
      </c>
      <c r="N3611" s="70">
        <v>13753.696752390331</v>
      </c>
      <c r="O3611" s="1">
        <v>44259</v>
      </c>
      <c r="P3611" s="1">
        <f t="shared" si="170"/>
        <v>44241</v>
      </c>
      <c r="Q3611" s="1">
        <f t="shared" si="171"/>
        <v>44254</v>
      </c>
    </row>
    <row r="3612" spans="1:17" x14ac:dyDescent="0.25">
      <c r="A3612" s="73" t="s">
        <v>310</v>
      </c>
      <c r="B3612" s="27" t="s">
        <v>42</v>
      </c>
      <c r="C3612" s="74">
        <v>1073.55719304948</v>
      </c>
      <c r="D3612" s="27">
        <v>12</v>
      </c>
      <c r="E3612" s="27">
        <v>0</v>
      </c>
      <c r="F3612" s="76">
        <v>0</v>
      </c>
      <c r="G3612" s="27" t="s">
        <v>857</v>
      </c>
      <c r="H3612" s="27" t="s">
        <v>68</v>
      </c>
      <c r="I3612" s="27">
        <v>1160</v>
      </c>
      <c r="J3612" s="27">
        <v>69</v>
      </c>
      <c r="K3612" s="27">
        <v>0</v>
      </c>
      <c r="L3612" s="141">
        <v>0</v>
      </c>
      <c r="M3612" s="27" t="s">
        <v>68</v>
      </c>
      <c r="N3612" s="70">
        <v>6427.2309334543115</v>
      </c>
      <c r="O3612" s="1">
        <v>44259</v>
      </c>
      <c r="P3612" s="1">
        <f t="shared" si="170"/>
        <v>44241</v>
      </c>
      <c r="Q3612" s="1">
        <f t="shared" si="171"/>
        <v>44254</v>
      </c>
    </row>
    <row r="3613" spans="1:17" x14ac:dyDescent="0.25">
      <c r="A3613" s="73" t="s">
        <v>311</v>
      </c>
      <c r="B3613" s="27" t="s">
        <v>46</v>
      </c>
      <c r="C3613" s="74">
        <v>2112.6874094155901</v>
      </c>
      <c r="D3613" s="27">
        <v>56</v>
      </c>
      <c r="E3613" s="27">
        <v>0</v>
      </c>
      <c r="F3613" s="76">
        <v>0</v>
      </c>
      <c r="G3613" s="27" t="s">
        <v>857</v>
      </c>
      <c r="H3613" s="27" t="s">
        <v>68</v>
      </c>
      <c r="I3613" s="27">
        <v>2774</v>
      </c>
      <c r="J3613" s="27">
        <v>209</v>
      </c>
      <c r="K3613" s="27">
        <v>0</v>
      </c>
      <c r="L3613" s="141">
        <v>0</v>
      </c>
      <c r="M3613" s="27" t="s">
        <v>68</v>
      </c>
      <c r="N3613" s="70">
        <v>9892.6135058386808</v>
      </c>
      <c r="O3613" s="1">
        <v>44259</v>
      </c>
      <c r="P3613" s="1">
        <f t="shared" si="170"/>
        <v>44241</v>
      </c>
      <c r="Q3613" s="1">
        <f t="shared" si="171"/>
        <v>44254</v>
      </c>
    </row>
    <row r="3614" spans="1:17" x14ac:dyDescent="0.25">
      <c r="A3614" s="73" t="s">
        <v>45</v>
      </c>
      <c r="B3614" s="27" t="s">
        <v>45</v>
      </c>
      <c r="C3614" s="74">
        <v>3727.91584807558</v>
      </c>
      <c r="D3614" s="27">
        <v>142</v>
      </c>
      <c r="E3614" s="27">
        <v>11</v>
      </c>
      <c r="F3614" s="78">
        <v>21.076502735969374</v>
      </c>
      <c r="G3614" s="27" t="s">
        <v>858</v>
      </c>
      <c r="H3614" s="27" t="s">
        <v>64</v>
      </c>
      <c r="I3614" s="27">
        <v>4796</v>
      </c>
      <c r="J3614" s="27">
        <v>425</v>
      </c>
      <c r="K3614" s="27">
        <v>12</v>
      </c>
      <c r="L3614" s="124">
        <v>2.823529411764706E-2</v>
      </c>
      <c r="M3614" s="27" t="s">
        <v>64</v>
      </c>
      <c r="N3614" s="70">
        <v>11400.471934456165</v>
      </c>
      <c r="O3614" s="1">
        <v>44259</v>
      </c>
      <c r="P3614" s="1">
        <f t="shared" si="170"/>
        <v>44241</v>
      </c>
      <c r="Q3614" s="1">
        <f t="shared" si="171"/>
        <v>44254</v>
      </c>
    </row>
    <row r="3615" spans="1:17" x14ac:dyDescent="0.25">
      <c r="A3615" s="73" t="s">
        <v>312</v>
      </c>
      <c r="B3615" s="27" t="s">
        <v>49</v>
      </c>
      <c r="C3615" s="74">
        <v>48551.911070702001</v>
      </c>
      <c r="D3615" s="27">
        <v>7572</v>
      </c>
      <c r="E3615" s="27">
        <v>192</v>
      </c>
      <c r="F3615" s="75">
        <v>28.246644492149382</v>
      </c>
      <c r="G3615" s="27" t="s">
        <v>859</v>
      </c>
      <c r="H3615" s="27" t="s">
        <v>66</v>
      </c>
      <c r="I3615" s="27">
        <v>102415</v>
      </c>
      <c r="J3615" s="27">
        <v>5975</v>
      </c>
      <c r="K3615" s="27">
        <v>243</v>
      </c>
      <c r="L3615" s="122">
        <v>4.0669456066945608E-2</v>
      </c>
      <c r="M3615" s="27" t="s">
        <v>66</v>
      </c>
      <c r="N3615" s="70">
        <v>12306.415686293209</v>
      </c>
      <c r="O3615" s="1">
        <v>44259</v>
      </c>
      <c r="P3615" s="1">
        <f t="shared" si="170"/>
        <v>44241</v>
      </c>
      <c r="Q3615" s="1">
        <f t="shared" si="171"/>
        <v>44254</v>
      </c>
    </row>
    <row r="3616" spans="1:17" x14ac:dyDescent="0.25">
      <c r="A3616" s="73" t="s">
        <v>313</v>
      </c>
      <c r="B3616" s="27" t="s">
        <v>43</v>
      </c>
      <c r="C3616" s="74">
        <v>16012.7421223003</v>
      </c>
      <c r="D3616" s="27">
        <v>1742</v>
      </c>
      <c r="E3616" s="27">
        <v>55</v>
      </c>
      <c r="F3616" s="75">
        <v>24.53403295054796</v>
      </c>
      <c r="G3616" s="27" t="s">
        <v>859</v>
      </c>
      <c r="H3616" s="27" t="s">
        <v>66</v>
      </c>
      <c r="I3616" s="27">
        <v>34579</v>
      </c>
      <c r="J3616" s="27">
        <v>2225</v>
      </c>
      <c r="K3616" s="27">
        <v>61</v>
      </c>
      <c r="L3616" s="122">
        <v>2.7415730337078652E-2</v>
      </c>
      <c r="M3616" s="27" t="s">
        <v>66</v>
      </c>
      <c r="N3616" s="70">
        <v>13895.184116537617</v>
      </c>
      <c r="O3616" s="1">
        <v>44259</v>
      </c>
      <c r="P3616" s="1">
        <f t="shared" si="170"/>
        <v>44241</v>
      </c>
      <c r="Q3616" s="1">
        <f t="shared" si="171"/>
        <v>44254</v>
      </c>
    </row>
    <row r="3617" spans="1:17" x14ac:dyDescent="0.25">
      <c r="A3617" s="73" t="s">
        <v>314</v>
      </c>
      <c r="B3617" s="27" t="s">
        <v>43</v>
      </c>
      <c r="C3617" s="74">
        <v>89317.120164774096</v>
      </c>
      <c r="D3617" s="27">
        <v>12301</v>
      </c>
      <c r="E3617" s="27">
        <v>284</v>
      </c>
      <c r="F3617" s="69">
        <v>22.712011144437675</v>
      </c>
      <c r="G3617" s="27" t="s">
        <v>860</v>
      </c>
      <c r="H3617" s="27" t="s">
        <v>66</v>
      </c>
      <c r="I3617" s="27">
        <v>163560</v>
      </c>
      <c r="J3617" s="27">
        <v>8483</v>
      </c>
      <c r="K3617" s="27">
        <v>361</v>
      </c>
      <c r="L3617" s="72">
        <v>4.2555699634563245E-2</v>
      </c>
      <c r="M3617" s="27" t="s">
        <v>66</v>
      </c>
      <c r="N3617" s="70">
        <v>9497.6192518862936</v>
      </c>
      <c r="O3617" s="1">
        <v>44259</v>
      </c>
      <c r="P3617" s="1">
        <f t="shared" si="170"/>
        <v>44241</v>
      </c>
      <c r="Q3617" s="1">
        <f t="shared" si="171"/>
        <v>44254</v>
      </c>
    </row>
    <row r="3618" spans="1:17" x14ac:dyDescent="0.25">
      <c r="A3618" s="73" t="s">
        <v>315</v>
      </c>
      <c r="B3618" s="27" t="s">
        <v>41</v>
      </c>
      <c r="C3618" s="74">
        <v>31190.337467089099</v>
      </c>
      <c r="D3618" s="27">
        <v>1197</v>
      </c>
      <c r="E3618" s="27">
        <v>59</v>
      </c>
      <c r="F3618" s="75">
        <v>13.511510475744206</v>
      </c>
      <c r="G3618" s="27" t="s">
        <v>859</v>
      </c>
      <c r="H3618" s="27" t="s">
        <v>64</v>
      </c>
      <c r="I3618" s="27">
        <v>50724</v>
      </c>
      <c r="J3618" s="27">
        <v>2996</v>
      </c>
      <c r="K3618" s="27">
        <v>74</v>
      </c>
      <c r="L3618" s="122">
        <v>2.4699599465954607E-2</v>
      </c>
      <c r="M3618" s="27" t="s">
        <v>64</v>
      </c>
      <c r="N3618" s="70">
        <v>9605.5389049934747</v>
      </c>
      <c r="O3618" s="1">
        <v>44259</v>
      </c>
      <c r="P3618" s="1">
        <f t="shared" si="170"/>
        <v>44241</v>
      </c>
      <c r="Q3618" s="1">
        <f t="shared" si="171"/>
        <v>44254</v>
      </c>
    </row>
    <row r="3619" spans="1:17" x14ac:dyDescent="0.25">
      <c r="A3619" s="73" t="s">
        <v>316</v>
      </c>
      <c r="B3619" s="27" t="s">
        <v>54</v>
      </c>
      <c r="C3619" s="74">
        <v>42123.258085424597</v>
      </c>
      <c r="D3619" s="27">
        <v>4120</v>
      </c>
      <c r="E3619" s="27">
        <v>189</v>
      </c>
      <c r="F3619" s="75">
        <v>32.04880299767516</v>
      </c>
      <c r="G3619" s="27" t="s">
        <v>859</v>
      </c>
      <c r="H3619" s="27" t="s">
        <v>64</v>
      </c>
      <c r="I3619" s="27">
        <v>69227</v>
      </c>
      <c r="J3619" s="27">
        <v>4804</v>
      </c>
      <c r="K3619" s="27">
        <v>203</v>
      </c>
      <c r="L3619" s="122">
        <v>4.2256452955870105E-2</v>
      </c>
      <c r="M3619" s="27" t="s">
        <v>64</v>
      </c>
      <c r="N3619" s="70">
        <v>11404.625896357884</v>
      </c>
      <c r="O3619" s="1">
        <v>44259</v>
      </c>
      <c r="P3619" s="1">
        <f t="shared" si="170"/>
        <v>44241</v>
      </c>
      <c r="Q3619" s="1">
        <f t="shared" si="171"/>
        <v>44254</v>
      </c>
    </row>
    <row r="3620" spans="1:17" x14ac:dyDescent="0.25">
      <c r="A3620" s="73" t="s">
        <v>317</v>
      </c>
      <c r="B3620" s="27" t="s">
        <v>42</v>
      </c>
      <c r="C3620" s="74">
        <v>783.91291893709104</v>
      </c>
      <c r="D3620" s="27">
        <v>7</v>
      </c>
      <c r="E3620" s="27">
        <v>0</v>
      </c>
      <c r="F3620" s="76">
        <v>0</v>
      </c>
      <c r="G3620" s="27" t="s">
        <v>857</v>
      </c>
      <c r="H3620" s="27" t="s">
        <v>68</v>
      </c>
      <c r="I3620" s="27">
        <v>572</v>
      </c>
      <c r="J3620" s="27">
        <v>30</v>
      </c>
      <c r="K3620" s="27">
        <v>0</v>
      </c>
      <c r="L3620" s="141">
        <v>0</v>
      </c>
      <c r="M3620" s="27" t="s">
        <v>68</v>
      </c>
      <c r="N3620" s="70">
        <v>3826.9556828680738</v>
      </c>
      <c r="O3620" s="1">
        <v>44259</v>
      </c>
      <c r="P3620" s="1">
        <f t="shared" si="170"/>
        <v>44241</v>
      </c>
      <c r="Q3620" s="1">
        <f t="shared" si="171"/>
        <v>44254</v>
      </c>
    </row>
    <row r="3621" spans="1:17" x14ac:dyDescent="0.25">
      <c r="A3621" s="73" t="s">
        <v>318</v>
      </c>
      <c r="B3621" s="27" t="s">
        <v>51</v>
      </c>
      <c r="C3621" s="74">
        <v>18209.461158597402</v>
      </c>
      <c r="D3621" s="27">
        <v>1098</v>
      </c>
      <c r="E3621" s="27">
        <v>63</v>
      </c>
      <c r="F3621" s="75">
        <v>24.712428120781453</v>
      </c>
      <c r="G3621" s="27" t="s">
        <v>859</v>
      </c>
      <c r="H3621" s="27" t="s">
        <v>66</v>
      </c>
      <c r="I3621" s="27">
        <v>41557</v>
      </c>
      <c r="J3621" s="27">
        <v>2261</v>
      </c>
      <c r="K3621" s="27">
        <v>79</v>
      </c>
      <c r="L3621" s="122">
        <v>3.4940291906236182E-2</v>
      </c>
      <c r="M3621" s="27" t="s">
        <v>66</v>
      </c>
      <c r="N3621" s="70">
        <v>12416.622218019302</v>
      </c>
      <c r="O3621" s="1">
        <v>44259</v>
      </c>
      <c r="P3621" s="1">
        <f t="shared" si="170"/>
        <v>44241</v>
      </c>
      <c r="Q3621" s="1">
        <f t="shared" si="171"/>
        <v>44254</v>
      </c>
    </row>
    <row r="3622" spans="1:17" x14ac:dyDescent="0.25">
      <c r="A3622" s="73" t="s">
        <v>319</v>
      </c>
      <c r="B3622" s="27" t="s">
        <v>49</v>
      </c>
      <c r="C3622" s="74">
        <v>74397.767487715595</v>
      </c>
      <c r="D3622" s="27">
        <v>6886</v>
      </c>
      <c r="E3622" s="27">
        <v>287</v>
      </c>
      <c r="F3622" s="75">
        <v>27.554590268296579</v>
      </c>
      <c r="G3622" s="27" t="s">
        <v>859</v>
      </c>
      <c r="H3622" s="27" t="s">
        <v>64</v>
      </c>
      <c r="I3622" s="27">
        <v>144888</v>
      </c>
      <c r="J3622" s="27">
        <v>11350</v>
      </c>
      <c r="K3622" s="27">
        <v>344</v>
      </c>
      <c r="L3622" s="122">
        <v>3.0308370044052863E-2</v>
      </c>
      <c r="M3622" s="27" t="s">
        <v>68</v>
      </c>
      <c r="N3622" s="70">
        <v>15255.834124154449</v>
      </c>
      <c r="O3622" s="1">
        <v>44259</v>
      </c>
      <c r="P3622" s="1">
        <f t="shared" si="170"/>
        <v>44241</v>
      </c>
      <c r="Q3622" s="1">
        <f t="shared" si="171"/>
        <v>44254</v>
      </c>
    </row>
    <row r="3623" spans="1:17" x14ac:dyDescent="0.25">
      <c r="A3623" s="73" t="s">
        <v>46</v>
      </c>
      <c r="B3623" s="27" t="s">
        <v>51</v>
      </c>
      <c r="C3623" s="74">
        <v>33920.0551131428</v>
      </c>
      <c r="D3623" s="27">
        <v>1553</v>
      </c>
      <c r="E3623" s="27">
        <v>56</v>
      </c>
      <c r="F3623" s="75">
        <v>11.792433669867899</v>
      </c>
      <c r="G3623" s="27" t="s">
        <v>859</v>
      </c>
      <c r="H3623" s="27" t="s">
        <v>66</v>
      </c>
      <c r="I3623" s="27">
        <v>50933</v>
      </c>
      <c r="J3623" s="27">
        <v>5565</v>
      </c>
      <c r="K3623" s="27">
        <v>62</v>
      </c>
      <c r="L3623" s="122">
        <v>1.1141060197663972E-2</v>
      </c>
      <c r="M3623" s="27" t="s">
        <v>66</v>
      </c>
      <c r="N3623" s="70">
        <v>16406.223343203717</v>
      </c>
      <c r="O3623" s="1">
        <v>44259</v>
      </c>
      <c r="P3623" s="1">
        <f t="shared" si="170"/>
        <v>44241</v>
      </c>
      <c r="Q3623" s="1">
        <f t="shared" si="171"/>
        <v>44254</v>
      </c>
    </row>
    <row r="3624" spans="1:17" x14ac:dyDescent="0.25">
      <c r="A3624" s="73" t="s">
        <v>320</v>
      </c>
      <c r="B3624" s="27" t="s">
        <v>43</v>
      </c>
      <c r="C3624" s="74">
        <v>9049.1751865497099</v>
      </c>
      <c r="D3624" s="27">
        <v>825</v>
      </c>
      <c r="E3624" s="27">
        <v>41</v>
      </c>
      <c r="F3624" s="69">
        <v>32.362854825977145</v>
      </c>
      <c r="G3624" s="27" t="s">
        <v>860</v>
      </c>
      <c r="H3624" s="27" t="s">
        <v>66</v>
      </c>
      <c r="I3624" s="27">
        <v>13032</v>
      </c>
      <c r="J3624" s="27">
        <v>855</v>
      </c>
      <c r="K3624" s="27">
        <v>42</v>
      </c>
      <c r="L3624" s="72">
        <v>4.912280701754386E-2</v>
      </c>
      <c r="M3624" s="27" t="s">
        <v>66</v>
      </c>
      <c r="N3624" s="70">
        <v>9448.3749333401556</v>
      </c>
      <c r="O3624" s="1">
        <v>44259</v>
      </c>
      <c r="P3624" s="1">
        <f t="shared" si="170"/>
        <v>44241</v>
      </c>
      <c r="Q3624" s="1">
        <f t="shared" si="171"/>
        <v>44254</v>
      </c>
    </row>
    <row r="3625" spans="1:17" x14ac:dyDescent="0.25">
      <c r="A3625" s="73" t="s">
        <v>321</v>
      </c>
      <c r="B3625" s="27" t="s">
        <v>54</v>
      </c>
      <c r="C3625" s="74">
        <v>19873.653859741695</v>
      </c>
      <c r="D3625" s="27">
        <v>2072</v>
      </c>
      <c r="E3625" s="27">
        <v>45</v>
      </c>
      <c r="F3625" s="75">
        <v>16.173602181916493</v>
      </c>
      <c r="G3625" s="27" t="s">
        <v>859</v>
      </c>
      <c r="H3625" s="27" t="s">
        <v>66</v>
      </c>
      <c r="I3625" s="27">
        <v>33471</v>
      </c>
      <c r="J3625" s="27">
        <v>1684</v>
      </c>
      <c r="K3625" s="27">
        <v>50</v>
      </c>
      <c r="L3625" s="122">
        <v>2.9691211401425176E-2</v>
      </c>
      <c r="M3625" s="27" t="s">
        <v>66</v>
      </c>
      <c r="N3625" s="70">
        <v>8473.5298897969624</v>
      </c>
      <c r="O3625" s="1">
        <v>44259</v>
      </c>
      <c r="P3625" s="1">
        <f t="shared" si="170"/>
        <v>44241</v>
      </c>
      <c r="Q3625" s="1">
        <f t="shared" si="171"/>
        <v>44254</v>
      </c>
    </row>
    <row r="3626" spans="1:17" x14ac:dyDescent="0.25">
      <c r="A3626" s="73" t="s">
        <v>322</v>
      </c>
      <c r="B3626" s="27" t="s">
        <v>45</v>
      </c>
      <c r="C3626" s="74">
        <v>8985.7757628436302</v>
      </c>
      <c r="D3626" s="27">
        <v>480</v>
      </c>
      <c r="E3626" s="27">
        <v>24</v>
      </c>
      <c r="F3626" s="75">
        <v>19.077770907374759</v>
      </c>
      <c r="G3626" s="27" t="s">
        <v>859</v>
      </c>
      <c r="H3626" s="27" t="s">
        <v>66</v>
      </c>
      <c r="I3626" s="27">
        <v>12828</v>
      </c>
      <c r="J3626" s="27">
        <v>838</v>
      </c>
      <c r="K3626" s="27">
        <v>25</v>
      </c>
      <c r="L3626" s="122">
        <v>2.9832935560859187E-2</v>
      </c>
      <c r="M3626" s="27" t="s">
        <v>66</v>
      </c>
      <c r="N3626" s="70">
        <v>9325.8503452216937</v>
      </c>
      <c r="O3626" s="1">
        <v>44259</v>
      </c>
      <c r="P3626" s="1">
        <f t="shared" si="170"/>
        <v>44241</v>
      </c>
      <c r="Q3626" s="1">
        <f t="shared" si="171"/>
        <v>44254</v>
      </c>
    </row>
    <row r="3627" spans="1:17" x14ac:dyDescent="0.25">
      <c r="A3627" s="73" t="s">
        <v>323</v>
      </c>
      <c r="B3627" s="27" t="s">
        <v>46</v>
      </c>
      <c r="C3627" s="74">
        <v>1671.6385468424</v>
      </c>
      <c r="D3627" s="27">
        <v>28</v>
      </c>
      <c r="E3627" s="27">
        <v>0</v>
      </c>
      <c r="F3627" s="76">
        <v>0</v>
      </c>
      <c r="G3627" s="27" t="s">
        <v>857</v>
      </c>
      <c r="H3627" s="27" t="s">
        <v>68</v>
      </c>
      <c r="I3627" s="27">
        <v>4257</v>
      </c>
      <c r="J3627" s="27">
        <v>246</v>
      </c>
      <c r="K3627" s="27">
        <v>0</v>
      </c>
      <c r="L3627" s="141">
        <v>0</v>
      </c>
      <c r="M3627" s="27" t="s">
        <v>68</v>
      </c>
      <c r="N3627" s="70">
        <v>14716.099988521775</v>
      </c>
      <c r="O3627" s="1">
        <v>44259</v>
      </c>
      <c r="P3627" s="1">
        <f t="shared" si="170"/>
        <v>44241</v>
      </c>
      <c r="Q3627" s="1">
        <f t="shared" si="171"/>
        <v>44254</v>
      </c>
    </row>
    <row r="3628" spans="1:17" x14ac:dyDescent="0.25">
      <c r="A3628" s="73" t="s">
        <v>324</v>
      </c>
      <c r="B3628" s="27" t="s">
        <v>45</v>
      </c>
      <c r="C3628" s="74">
        <v>28406.395546395601</v>
      </c>
      <c r="D3628" s="27">
        <v>1598</v>
      </c>
      <c r="E3628" s="27">
        <v>88</v>
      </c>
      <c r="F3628" s="75">
        <v>22.127813701136255</v>
      </c>
      <c r="G3628" s="27" t="s">
        <v>859</v>
      </c>
      <c r="H3628" s="27" t="s">
        <v>64</v>
      </c>
      <c r="I3628" s="27">
        <v>42219</v>
      </c>
      <c r="J3628" s="27">
        <v>3006</v>
      </c>
      <c r="K3628" s="27">
        <v>98</v>
      </c>
      <c r="L3628" s="122">
        <v>3.2601463739188291E-2</v>
      </c>
      <c r="M3628" s="27" t="s">
        <v>68</v>
      </c>
      <c r="N3628" s="70">
        <v>10582.123997711571</v>
      </c>
      <c r="O3628" s="1">
        <v>44259</v>
      </c>
      <c r="P3628" s="1">
        <f t="shared" si="170"/>
        <v>44241</v>
      </c>
      <c r="Q3628" s="1">
        <f t="shared" si="171"/>
        <v>44254</v>
      </c>
    </row>
    <row r="3629" spans="1:17" x14ac:dyDescent="0.25">
      <c r="A3629" s="73" t="s">
        <v>325</v>
      </c>
      <c r="B3629" s="27" t="s">
        <v>48</v>
      </c>
      <c r="C3629" s="74">
        <v>1156.5421476148199</v>
      </c>
      <c r="D3629" s="27">
        <v>24</v>
      </c>
      <c r="E3629" s="27" t="s">
        <v>574</v>
      </c>
      <c r="F3629" s="77">
        <v>12.35209137442699</v>
      </c>
      <c r="G3629" s="27" t="s">
        <v>857</v>
      </c>
      <c r="H3629" s="27" t="s">
        <v>66</v>
      </c>
      <c r="I3629" s="27">
        <v>875</v>
      </c>
      <c r="J3629" s="27">
        <v>77</v>
      </c>
      <c r="K3629" s="27">
        <v>2</v>
      </c>
      <c r="L3629" s="123">
        <v>2.5974025974025976E-2</v>
      </c>
      <c r="M3629" s="27" t="s">
        <v>66</v>
      </c>
      <c r="N3629" s="70">
        <v>6657.7772508161488</v>
      </c>
      <c r="O3629" s="1">
        <v>44259</v>
      </c>
      <c r="P3629" s="1">
        <f t="shared" si="170"/>
        <v>44241</v>
      </c>
      <c r="Q3629" s="1">
        <f t="shared" si="171"/>
        <v>44254</v>
      </c>
    </row>
    <row r="3630" spans="1:17" x14ac:dyDescent="0.25">
      <c r="A3630" s="73" t="s">
        <v>326</v>
      </c>
      <c r="B3630" s="27" t="s">
        <v>44</v>
      </c>
      <c r="C3630" s="74">
        <v>44.670954202623797</v>
      </c>
      <c r="D3630" s="27">
        <v>5</v>
      </c>
      <c r="E3630" s="27">
        <v>0</v>
      </c>
      <c r="F3630" s="76">
        <v>0</v>
      </c>
      <c r="G3630" s="27" t="s">
        <v>857</v>
      </c>
      <c r="H3630" s="27" t="s">
        <v>68</v>
      </c>
      <c r="I3630" s="27">
        <v>124</v>
      </c>
      <c r="J3630" s="27">
        <v>1</v>
      </c>
      <c r="K3630" s="27">
        <v>0</v>
      </c>
      <c r="L3630" s="141">
        <v>0</v>
      </c>
      <c r="M3630" s="27" t="s">
        <v>68</v>
      </c>
      <c r="N3630" s="70">
        <v>2238.5910886615084</v>
      </c>
      <c r="O3630" s="1">
        <v>44259</v>
      </c>
      <c r="P3630" s="1">
        <f t="shared" si="170"/>
        <v>44241</v>
      </c>
      <c r="Q3630" s="1">
        <f t="shared" si="171"/>
        <v>44254</v>
      </c>
    </row>
    <row r="3631" spans="1:17" x14ac:dyDescent="0.25">
      <c r="A3631" s="73" t="s">
        <v>327</v>
      </c>
      <c r="B3631" s="27" t="s">
        <v>54</v>
      </c>
      <c r="C3631" s="74">
        <v>20124.902253938701</v>
      </c>
      <c r="D3631" s="27">
        <v>981</v>
      </c>
      <c r="E3631" s="27">
        <v>23</v>
      </c>
      <c r="F3631" s="78">
        <v>8.1633049548631469</v>
      </c>
      <c r="G3631" s="27" t="s">
        <v>858</v>
      </c>
      <c r="H3631" s="27" t="s">
        <v>66</v>
      </c>
      <c r="I3631" s="27">
        <v>33933</v>
      </c>
      <c r="J3631" s="27">
        <v>2350</v>
      </c>
      <c r="K3631" s="27">
        <v>24</v>
      </c>
      <c r="L3631" s="124">
        <v>1.0212765957446808E-2</v>
      </c>
      <c r="M3631" s="27" t="s">
        <v>66</v>
      </c>
      <c r="N3631" s="70">
        <v>11677.075348478153</v>
      </c>
      <c r="O3631" s="1">
        <v>44259</v>
      </c>
      <c r="P3631" s="1">
        <f t="shared" si="170"/>
        <v>44241</v>
      </c>
      <c r="Q3631" s="1">
        <f t="shared" si="171"/>
        <v>44254</v>
      </c>
    </row>
    <row r="3632" spans="1:17" x14ac:dyDescent="0.25">
      <c r="A3632" s="73" t="s">
        <v>328</v>
      </c>
      <c r="B3632" s="27" t="s">
        <v>48</v>
      </c>
      <c r="C3632" s="74">
        <v>6112.4113664417901</v>
      </c>
      <c r="D3632" s="27">
        <v>300</v>
      </c>
      <c r="E3632" s="27">
        <v>18</v>
      </c>
      <c r="F3632" s="75">
        <v>21.034485551366561</v>
      </c>
      <c r="G3632" s="27" t="s">
        <v>859</v>
      </c>
      <c r="H3632" s="27" t="s">
        <v>64</v>
      </c>
      <c r="I3632" s="27">
        <v>10088</v>
      </c>
      <c r="J3632" s="27">
        <v>715</v>
      </c>
      <c r="K3632" s="27">
        <v>23</v>
      </c>
      <c r="L3632" s="122">
        <v>3.2167832167832165E-2</v>
      </c>
      <c r="M3632" s="27" t="s">
        <v>64</v>
      </c>
      <c r="N3632" s="70">
        <v>11697.51113162107</v>
      </c>
      <c r="O3632" s="1">
        <v>44259</v>
      </c>
      <c r="P3632" s="1">
        <f t="shared" si="170"/>
        <v>44241</v>
      </c>
      <c r="Q3632" s="1">
        <f t="shared" si="171"/>
        <v>44254</v>
      </c>
    </row>
    <row r="3633" spans="1:17" x14ac:dyDescent="0.25">
      <c r="A3633" s="73" t="s">
        <v>329</v>
      </c>
      <c r="B3633" s="27" t="s">
        <v>47</v>
      </c>
      <c r="C3633" s="74">
        <v>1549.67718243236</v>
      </c>
      <c r="D3633" s="27">
        <v>70</v>
      </c>
      <c r="E3633" s="27" t="s">
        <v>574</v>
      </c>
      <c r="F3633" s="77">
        <v>9.2185097952410651</v>
      </c>
      <c r="G3633" s="27" t="s">
        <v>857</v>
      </c>
      <c r="H3633" s="27" t="s">
        <v>64</v>
      </c>
      <c r="I3633" s="27">
        <v>1817</v>
      </c>
      <c r="J3633" s="27">
        <v>103</v>
      </c>
      <c r="K3633" s="27">
        <v>2</v>
      </c>
      <c r="L3633" s="123">
        <v>1.9417475728155338E-2</v>
      </c>
      <c r="M3633" s="27" t="s">
        <v>64</v>
      </c>
      <c r="N3633" s="70">
        <v>6646.5455623688076</v>
      </c>
      <c r="O3633" s="1">
        <v>44259</v>
      </c>
      <c r="P3633" s="1">
        <f t="shared" si="170"/>
        <v>44241</v>
      </c>
      <c r="Q3633" s="1">
        <f t="shared" si="171"/>
        <v>44254</v>
      </c>
    </row>
    <row r="3634" spans="1:17" x14ac:dyDescent="0.25">
      <c r="A3634" s="73" t="s">
        <v>330</v>
      </c>
      <c r="B3634" s="27" t="s">
        <v>42</v>
      </c>
      <c r="C3634" s="74">
        <v>6720.1246284321996</v>
      </c>
      <c r="D3634" s="27">
        <v>390</v>
      </c>
      <c r="E3634" s="27">
        <v>10</v>
      </c>
      <c r="F3634" s="77">
        <v>10.629054575322016</v>
      </c>
      <c r="G3634" s="27" t="s">
        <v>857</v>
      </c>
      <c r="H3634" s="27" t="s">
        <v>64</v>
      </c>
      <c r="I3634" s="27">
        <v>22970</v>
      </c>
      <c r="J3634" s="27">
        <v>1525</v>
      </c>
      <c r="K3634" s="27">
        <v>12</v>
      </c>
      <c r="L3634" s="123">
        <v>7.8688524590163934E-3</v>
      </c>
      <c r="M3634" s="27" t="s">
        <v>64</v>
      </c>
      <c r="N3634" s="70">
        <v>22693.031518312502</v>
      </c>
      <c r="O3634" s="1">
        <v>44259</v>
      </c>
      <c r="P3634" s="1">
        <f t="shared" si="170"/>
        <v>44241</v>
      </c>
      <c r="Q3634" s="1">
        <f t="shared" si="171"/>
        <v>44254</v>
      </c>
    </row>
    <row r="3635" spans="1:17" x14ac:dyDescent="0.25">
      <c r="A3635" s="73" t="s">
        <v>331</v>
      </c>
      <c r="B3635" s="27" t="s">
        <v>46</v>
      </c>
      <c r="C3635" s="74">
        <v>17148.496197419699</v>
      </c>
      <c r="D3635" s="27">
        <v>685</v>
      </c>
      <c r="E3635" s="27">
        <v>22</v>
      </c>
      <c r="F3635" s="78">
        <v>9.1636523304301214</v>
      </c>
      <c r="G3635" s="27" t="s">
        <v>858</v>
      </c>
      <c r="H3635" s="27" t="s">
        <v>66</v>
      </c>
      <c r="I3635" s="27">
        <v>31405</v>
      </c>
      <c r="J3635" s="27">
        <v>2203</v>
      </c>
      <c r="K3635" s="27">
        <v>22</v>
      </c>
      <c r="L3635" s="124">
        <v>9.9863822060826148E-3</v>
      </c>
      <c r="M3635" s="27" t="s">
        <v>66</v>
      </c>
      <c r="N3635" s="70">
        <v>12846.607507960267</v>
      </c>
      <c r="O3635" s="1">
        <v>44259</v>
      </c>
      <c r="P3635" s="1">
        <f t="shared" si="170"/>
        <v>44241</v>
      </c>
      <c r="Q3635" s="1">
        <f t="shared" si="171"/>
        <v>44254</v>
      </c>
    </row>
    <row r="3636" spans="1:17" x14ac:dyDescent="0.25">
      <c r="A3636" s="73" t="s">
        <v>332</v>
      </c>
      <c r="B3636" s="27" t="s">
        <v>49</v>
      </c>
      <c r="C3636" s="74">
        <v>11689.851587155499</v>
      </c>
      <c r="D3636" s="27">
        <v>404</v>
      </c>
      <c r="E3636" s="27">
        <v>28</v>
      </c>
      <c r="F3636" s="75">
        <v>17.108857072210803</v>
      </c>
      <c r="G3636" s="27" t="s">
        <v>859</v>
      </c>
      <c r="H3636" s="27" t="s">
        <v>68</v>
      </c>
      <c r="I3636" s="27">
        <v>22386</v>
      </c>
      <c r="J3636" s="27">
        <v>1758</v>
      </c>
      <c r="K3636" s="27">
        <v>31</v>
      </c>
      <c r="L3636" s="122">
        <v>1.7633674630261661E-2</v>
      </c>
      <c r="M3636" s="27" t="s">
        <v>66</v>
      </c>
      <c r="N3636" s="70">
        <v>15038.685366473292</v>
      </c>
      <c r="O3636" s="1">
        <v>44259</v>
      </c>
      <c r="P3636" s="1">
        <f t="shared" si="170"/>
        <v>44241</v>
      </c>
      <c r="Q3636" s="1">
        <f t="shared" si="171"/>
        <v>44254</v>
      </c>
    </row>
    <row r="3637" spans="1:17" x14ac:dyDescent="0.25">
      <c r="A3637" s="73" t="s">
        <v>333</v>
      </c>
      <c r="B3637" s="27" t="s">
        <v>45</v>
      </c>
      <c r="C3637" s="74">
        <v>6846.1077774764299</v>
      </c>
      <c r="D3637" s="27">
        <v>413</v>
      </c>
      <c r="E3637" s="27">
        <v>9</v>
      </c>
      <c r="F3637" s="77">
        <v>9.3901113413979722</v>
      </c>
      <c r="G3637" s="27" t="s">
        <v>857</v>
      </c>
      <c r="H3637" s="27" t="s">
        <v>64</v>
      </c>
      <c r="I3637" s="27">
        <v>9399</v>
      </c>
      <c r="J3637" s="27">
        <v>507</v>
      </c>
      <c r="K3637" s="27">
        <v>9</v>
      </c>
      <c r="L3637" s="123">
        <v>1.7751479289940829E-2</v>
      </c>
      <c r="M3637" s="27" t="s">
        <v>64</v>
      </c>
      <c r="N3637" s="70">
        <v>7405.6678112492</v>
      </c>
      <c r="O3637" s="1">
        <v>44259</v>
      </c>
      <c r="P3637" s="1">
        <f t="shared" si="170"/>
        <v>44241</v>
      </c>
      <c r="Q3637" s="1">
        <f t="shared" si="171"/>
        <v>44254</v>
      </c>
    </row>
    <row r="3638" spans="1:17" x14ac:dyDescent="0.25">
      <c r="A3638" s="73" t="s">
        <v>334</v>
      </c>
      <c r="B3638" s="27" t="s">
        <v>48</v>
      </c>
      <c r="C3638" s="74">
        <v>5803.7608961074102</v>
      </c>
      <c r="D3638" s="27">
        <v>273</v>
      </c>
      <c r="E3638" s="27">
        <v>26</v>
      </c>
      <c r="F3638" s="69">
        <v>31.998955339260188</v>
      </c>
      <c r="G3638" s="27" t="s">
        <v>860</v>
      </c>
      <c r="H3638" s="27" t="s">
        <v>64</v>
      </c>
      <c r="I3638" s="27">
        <v>20418</v>
      </c>
      <c r="J3638" s="27">
        <v>1805</v>
      </c>
      <c r="K3638" s="27">
        <v>28</v>
      </c>
      <c r="L3638" s="72">
        <v>1.5512465373961219E-2</v>
      </c>
      <c r="M3638" s="27" t="s">
        <v>68</v>
      </c>
      <c r="N3638" s="70">
        <v>31100.523131657887</v>
      </c>
      <c r="O3638" s="1">
        <v>44259</v>
      </c>
      <c r="P3638" s="1">
        <f t="shared" si="170"/>
        <v>44241</v>
      </c>
      <c r="Q3638" s="1">
        <f t="shared" si="171"/>
        <v>44254</v>
      </c>
    </row>
    <row r="3639" spans="1:17" x14ac:dyDescent="0.25">
      <c r="A3639" s="73" t="s">
        <v>335</v>
      </c>
      <c r="B3639" s="27" t="s">
        <v>52</v>
      </c>
      <c r="C3639" s="74">
        <v>7644.3301449872188</v>
      </c>
      <c r="D3639" s="27">
        <v>429</v>
      </c>
      <c r="E3639" s="27">
        <v>17</v>
      </c>
      <c r="F3639" s="75">
        <v>15.884789003808061</v>
      </c>
      <c r="G3639" s="27" t="s">
        <v>859</v>
      </c>
      <c r="H3639" s="27" t="s">
        <v>66</v>
      </c>
      <c r="I3639" s="27">
        <v>9437</v>
      </c>
      <c r="J3639" s="27">
        <v>557</v>
      </c>
      <c r="K3639" s="27">
        <v>21</v>
      </c>
      <c r="L3639" s="122">
        <v>3.7701974865350089E-2</v>
      </c>
      <c r="M3639" s="27" t="s">
        <v>66</v>
      </c>
      <c r="N3639" s="70">
        <v>7286.446155982072</v>
      </c>
      <c r="O3639" s="1">
        <v>44259</v>
      </c>
      <c r="P3639" s="1">
        <f t="shared" si="170"/>
        <v>44241</v>
      </c>
      <c r="Q3639" s="1">
        <f t="shared" si="171"/>
        <v>44254</v>
      </c>
    </row>
    <row r="3640" spans="1:17" x14ac:dyDescent="0.25">
      <c r="A3640" s="73" t="s">
        <v>336</v>
      </c>
      <c r="B3640" s="27" t="s">
        <v>45</v>
      </c>
      <c r="C3640" s="74">
        <v>7375.1368838712397</v>
      </c>
      <c r="D3640" s="27">
        <v>335</v>
      </c>
      <c r="E3640" s="27">
        <v>24</v>
      </c>
      <c r="F3640" s="75">
        <v>23.244120635031233</v>
      </c>
      <c r="G3640" s="27" t="s">
        <v>859</v>
      </c>
      <c r="H3640" s="27" t="s">
        <v>64</v>
      </c>
      <c r="I3640" s="27">
        <v>13697</v>
      </c>
      <c r="J3640" s="27">
        <v>1025</v>
      </c>
      <c r="K3640" s="27">
        <v>25</v>
      </c>
      <c r="L3640" s="122">
        <v>2.4390243902439025E-2</v>
      </c>
      <c r="M3640" s="27" t="s">
        <v>64</v>
      </c>
      <c r="N3640" s="70">
        <v>13898.047129695758</v>
      </c>
      <c r="O3640" s="1">
        <v>44259</v>
      </c>
      <c r="P3640" s="1">
        <f t="shared" si="170"/>
        <v>44241</v>
      </c>
      <c r="Q3640" s="1">
        <f t="shared" si="171"/>
        <v>44254</v>
      </c>
    </row>
    <row r="3641" spans="1:17" x14ac:dyDescent="0.25">
      <c r="A3641" s="73" t="s">
        <v>47</v>
      </c>
      <c r="B3641" s="27" t="s">
        <v>47</v>
      </c>
      <c r="C3641" s="74">
        <v>4897.5438326430303</v>
      </c>
      <c r="D3641" s="27">
        <v>370</v>
      </c>
      <c r="E3641" s="27">
        <v>25</v>
      </c>
      <c r="F3641" s="75">
        <v>36.461425292657346</v>
      </c>
      <c r="G3641" s="27" t="s">
        <v>859</v>
      </c>
      <c r="H3641" s="27" t="s">
        <v>64</v>
      </c>
      <c r="I3641" s="27">
        <v>8865</v>
      </c>
      <c r="J3641" s="27">
        <v>569</v>
      </c>
      <c r="K3641" s="27">
        <v>27</v>
      </c>
      <c r="L3641" s="122">
        <v>4.7451669595782071E-2</v>
      </c>
      <c r="M3641" s="27" t="s">
        <v>64</v>
      </c>
      <c r="N3641" s="70">
        <v>11618.068555252337</v>
      </c>
      <c r="O3641" s="1">
        <v>44259</v>
      </c>
      <c r="P3641" s="1">
        <f t="shared" si="170"/>
        <v>44241</v>
      </c>
      <c r="Q3641" s="1">
        <f t="shared" si="171"/>
        <v>44254</v>
      </c>
    </row>
    <row r="3642" spans="1:17" x14ac:dyDescent="0.25">
      <c r="A3642" s="73" t="s">
        <v>337</v>
      </c>
      <c r="B3642" s="27" t="s">
        <v>42</v>
      </c>
      <c r="C3642" s="74">
        <v>640.69980114844998</v>
      </c>
      <c r="D3642" s="27">
        <v>16</v>
      </c>
      <c r="E3642" s="27">
        <v>0</v>
      </c>
      <c r="F3642" s="76">
        <v>0</v>
      </c>
      <c r="G3642" s="27" t="s">
        <v>857</v>
      </c>
      <c r="H3642" s="27" t="s">
        <v>68</v>
      </c>
      <c r="I3642" s="27">
        <v>233</v>
      </c>
      <c r="J3642" s="27">
        <v>11</v>
      </c>
      <c r="K3642" s="27">
        <v>0</v>
      </c>
      <c r="L3642" s="141">
        <v>0</v>
      </c>
      <c r="M3642" s="27" t="s">
        <v>68</v>
      </c>
      <c r="N3642" s="70">
        <v>1716.8727039219577</v>
      </c>
      <c r="O3642" s="1">
        <v>44259</v>
      </c>
      <c r="P3642" s="1">
        <f t="shared" si="170"/>
        <v>44241</v>
      </c>
      <c r="Q3642" s="1">
        <f t="shared" si="171"/>
        <v>44254</v>
      </c>
    </row>
    <row r="3643" spans="1:17" x14ac:dyDescent="0.25">
      <c r="A3643" s="73" t="s">
        <v>338</v>
      </c>
      <c r="B3643" s="27" t="s">
        <v>52</v>
      </c>
      <c r="C3643" s="74">
        <v>14379.4508026329</v>
      </c>
      <c r="D3643" s="27">
        <v>1116</v>
      </c>
      <c r="E3643" s="27">
        <v>31</v>
      </c>
      <c r="F3643" s="75">
        <v>15.398958866219528</v>
      </c>
      <c r="G3643" s="27" t="s">
        <v>859</v>
      </c>
      <c r="H3643" s="27" t="s">
        <v>66</v>
      </c>
      <c r="I3643" s="27">
        <v>22231</v>
      </c>
      <c r="J3643" s="27">
        <v>2021</v>
      </c>
      <c r="K3643" s="27">
        <v>35</v>
      </c>
      <c r="L3643" s="122">
        <v>1.7318159327065808E-2</v>
      </c>
      <c r="M3643" s="27" t="s">
        <v>66</v>
      </c>
      <c r="N3643" s="70">
        <v>14054.778779381142</v>
      </c>
      <c r="O3643" s="1">
        <v>44259</v>
      </c>
      <c r="P3643" s="1">
        <f t="shared" si="170"/>
        <v>44241</v>
      </c>
      <c r="Q3643" s="1">
        <f t="shared" si="171"/>
        <v>44254</v>
      </c>
    </row>
    <row r="3644" spans="1:17" x14ac:dyDescent="0.25">
      <c r="A3644" s="73" t="s">
        <v>339</v>
      </c>
      <c r="B3644" s="27" t="s">
        <v>52</v>
      </c>
      <c r="C3644" s="74">
        <v>10764.140179352</v>
      </c>
      <c r="D3644" s="27">
        <v>724</v>
      </c>
      <c r="E3644" s="27">
        <v>19</v>
      </c>
      <c r="F3644" s="75">
        <v>12.608000588343852</v>
      </c>
      <c r="G3644" s="27" t="s">
        <v>859</v>
      </c>
      <c r="H3644" s="27" t="s">
        <v>66</v>
      </c>
      <c r="I3644" s="27">
        <v>14496</v>
      </c>
      <c r="J3644" s="27">
        <v>965</v>
      </c>
      <c r="K3644" s="27">
        <v>26</v>
      </c>
      <c r="L3644" s="122">
        <v>2.6943005181347152E-2</v>
      </c>
      <c r="M3644" s="27" t="s">
        <v>66</v>
      </c>
      <c r="N3644" s="70">
        <v>8964.9519972908129</v>
      </c>
      <c r="O3644" s="1">
        <v>44259</v>
      </c>
      <c r="P3644" s="1">
        <f t="shared" si="170"/>
        <v>44241</v>
      </c>
      <c r="Q3644" s="1">
        <f t="shared" si="171"/>
        <v>44254</v>
      </c>
    </row>
    <row r="3645" spans="1:17" x14ac:dyDescent="0.25">
      <c r="A3645" s="73" t="s">
        <v>340</v>
      </c>
      <c r="B3645" s="27" t="s">
        <v>54</v>
      </c>
      <c r="C3645" s="74">
        <v>3341.0756913925802</v>
      </c>
      <c r="D3645" s="27">
        <v>74</v>
      </c>
      <c r="E3645" s="27" t="s">
        <v>574</v>
      </c>
      <c r="F3645" s="77">
        <v>6.4136743396076339</v>
      </c>
      <c r="G3645" s="27" t="s">
        <v>857</v>
      </c>
      <c r="H3645" s="27" t="s">
        <v>66</v>
      </c>
      <c r="I3645" s="27">
        <v>3107</v>
      </c>
      <c r="J3645" s="27">
        <v>165</v>
      </c>
      <c r="K3645" s="27">
        <v>5</v>
      </c>
      <c r="L3645" s="123">
        <v>3.0303030303030304E-2</v>
      </c>
      <c r="M3645" s="27" t="s">
        <v>66</v>
      </c>
      <c r="N3645" s="70">
        <v>4938.5292414978785</v>
      </c>
      <c r="O3645" s="1">
        <v>44259</v>
      </c>
      <c r="P3645" s="1">
        <f t="shared" si="170"/>
        <v>44241</v>
      </c>
      <c r="Q3645" s="1">
        <f t="shared" si="171"/>
        <v>44254</v>
      </c>
    </row>
    <row r="3646" spans="1:17" x14ac:dyDescent="0.25">
      <c r="A3646" s="73" t="s">
        <v>341</v>
      </c>
      <c r="B3646" s="27" t="s">
        <v>54</v>
      </c>
      <c r="C3646" s="74">
        <v>6951.4661738035902</v>
      </c>
      <c r="D3646" s="27">
        <v>112</v>
      </c>
      <c r="E3646" s="27">
        <v>6</v>
      </c>
      <c r="F3646" s="77">
        <v>6.1651947640411224</v>
      </c>
      <c r="G3646" s="27" t="s">
        <v>857</v>
      </c>
      <c r="H3646" s="27" t="s">
        <v>64</v>
      </c>
      <c r="I3646" s="27">
        <v>7743</v>
      </c>
      <c r="J3646" s="27">
        <v>524</v>
      </c>
      <c r="K3646" s="27">
        <v>6</v>
      </c>
      <c r="L3646" s="123">
        <v>1.1450381679389313E-2</v>
      </c>
      <c r="M3646" s="27" t="s">
        <v>64</v>
      </c>
      <c r="N3646" s="70">
        <v>7537.9781315009441</v>
      </c>
      <c r="O3646" s="1">
        <v>44259</v>
      </c>
      <c r="P3646" s="1">
        <f t="shared" si="170"/>
        <v>44241</v>
      </c>
      <c r="Q3646" s="1">
        <f t="shared" si="171"/>
        <v>44254</v>
      </c>
    </row>
    <row r="3647" spans="1:17" x14ac:dyDescent="0.25">
      <c r="A3647" s="73" t="s">
        <v>342</v>
      </c>
      <c r="B3647" s="27" t="s">
        <v>41</v>
      </c>
      <c r="C3647" s="74">
        <v>12588.6400801333</v>
      </c>
      <c r="D3647" s="27">
        <v>580</v>
      </c>
      <c r="E3647" s="27">
        <v>16</v>
      </c>
      <c r="F3647" s="78">
        <v>9.0784797689206886</v>
      </c>
      <c r="G3647" s="27" t="s">
        <v>858</v>
      </c>
      <c r="H3647" s="27" t="s">
        <v>66</v>
      </c>
      <c r="I3647" s="27">
        <v>16000</v>
      </c>
      <c r="J3647" s="27">
        <v>945</v>
      </c>
      <c r="K3647" s="27">
        <v>19</v>
      </c>
      <c r="L3647" s="124">
        <v>2.0105820105820106E-2</v>
      </c>
      <c r="M3647" s="27" t="s">
        <v>66</v>
      </c>
      <c r="N3647" s="70">
        <v>7506.7679589262943</v>
      </c>
      <c r="O3647" s="1">
        <v>44259</v>
      </c>
      <c r="P3647" s="1">
        <f t="shared" si="170"/>
        <v>44241</v>
      </c>
      <c r="Q3647" s="1">
        <f t="shared" si="171"/>
        <v>44254</v>
      </c>
    </row>
    <row r="3648" spans="1:17" x14ac:dyDescent="0.25">
      <c r="A3648" s="73" t="s">
        <v>343</v>
      </c>
      <c r="B3648" s="27" t="s">
        <v>48</v>
      </c>
      <c r="C3648" s="74">
        <v>3234.7555519856501</v>
      </c>
      <c r="D3648" s="27">
        <v>132</v>
      </c>
      <c r="E3648" s="27">
        <v>12</v>
      </c>
      <c r="F3648" s="78">
        <v>26.497917489211858</v>
      </c>
      <c r="G3648" s="27" t="s">
        <v>858</v>
      </c>
      <c r="H3648" s="27" t="s">
        <v>64</v>
      </c>
      <c r="I3648" s="27">
        <v>5816</v>
      </c>
      <c r="J3648" s="27">
        <v>499</v>
      </c>
      <c r="K3648" s="27">
        <v>13</v>
      </c>
      <c r="L3648" s="124">
        <v>2.6052104208416832E-2</v>
      </c>
      <c r="M3648" s="27" t="s">
        <v>64</v>
      </c>
      <c r="N3648" s="70">
        <v>15426.204298302837</v>
      </c>
      <c r="O3648" s="1">
        <v>44259</v>
      </c>
      <c r="P3648" s="1">
        <f t="shared" si="170"/>
        <v>44241</v>
      </c>
      <c r="Q3648" s="1">
        <f t="shared" si="171"/>
        <v>44254</v>
      </c>
    </row>
    <row r="3649" spans="1:17" x14ac:dyDescent="0.25">
      <c r="A3649" s="73" t="s">
        <v>344</v>
      </c>
      <c r="B3649" s="27" t="s">
        <v>45</v>
      </c>
      <c r="C3649" s="74">
        <v>65938.694494203999</v>
      </c>
      <c r="D3649" s="27">
        <v>6999</v>
      </c>
      <c r="E3649" s="27">
        <v>239</v>
      </c>
      <c r="F3649" s="69">
        <v>25.889849203685934</v>
      </c>
      <c r="G3649" s="27" t="s">
        <v>860</v>
      </c>
      <c r="H3649" s="27" t="s">
        <v>66</v>
      </c>
      <c r="I3649" s="27">
        <v>125207</v>
      </c>
      <c r="J3649" s="27">
        <v>6678</v>
      </c>
      <c r="K3649" s="27">
        <v>284</v>
      </c>
      <c r="L3649" s="72">
        <v>4.2527702905061394E-2</v>
      </c>
      <c r="M3649" s="27" t="s">
        <v>66</v>
      </c>
      <c r="N3649" s="70">
        <v>10127.589044983284</v>
      </c>
      <c r="O3649" s="1">
        <v>44259</v>
      </c>
      <c r="P3649" s="1">
        <f t="shared" si="170"/>
        <v>44241</v>
      </c>
      <c r="Q3649" s="1">
        <f t="shared" si="171"/>
        <v>44254</v>
      </c>
    </row>
    <row r="3650" spans="1:17" x14ac:dyDescent="0.25">
      <c r="A3650" s="73" t="s">
        <v>345</v>
      </c>
      <c r="B3650" s="27" t="s">
        <v>46</v>
      </c>
      <c r="C3650" s="74">
        <v>284.28993454947903</v>
      </c>
      <c r="D3650" s="27" t="s">
        <v>574</v>
      </c>
      <c r="E3650" s="27">
        <v>0</v>
      </c>
      <c r="F3650" s="76">
        <v>0</v>
      </c>
      <c r="G3650" s="27" t="s">
        <v>857</v>
      </c>
      <c r="H3650" s="27" t="s">
        <v>68</v>
      </c>
      <c r="I3650" s="27">
        <v>111</v>
      </c>
      <c r="J3650" s="27">
        <v>7</v>
      </c>
      <c r="K3650" s="27">
        <v>0</v>
      </c>
      <c r="L3650" s="141">
        <v>0</v>
      </c>
      <c r="M3650" s="27" t="s">
        <v>68</v>
      </c>
      <c r="N3650" s="70">
        <v>2462.2750049498113</v>
      </c>
      <c r="O3650" s="1">
        <v>44259</v>
      </c>
      <c r="P3650" s="1">
        <f t="shared" si="170"/>
        <v>44241</v>
      </c>
      <c r="Q3650" s="1">
        <f t="shared" si="171"/>
        <v>44254</v>
      </c>
    </row>
    <row r="3651" spans="1:17" x14ac:dyDescent="0.25">
      <c r="A3651" s="73" t="s">
        <v>346</v>
      </c>
      <c r="B3651" s="27" t="s">
        <v>46</v>
      </c>
      <c r="C3651" s="74">
        <v>588.18731235931102</v>
      </c>
      <c r="D3651" s="27">
        <v>7</v>
      </c>
      <c r="E3651" s="27" t="s">
        <v>574</v>
      </c>
      <c r="F3651" s="77">
        <v>12.143847704239027</v>
      </c>
      <c r="G3651" s="27" t="s">
        <v>857</v>
      </c>
      <c r="H3651" s="27" t="s">
        <v>64</v>
      </c>
      <c r="I3651" s="27">
        <v>609</v>
      </c>
      <c r="J3651" s="27">
        <v>44</v>
      </c>
      <c r="K3651" s="27">
        <v>1</v>
      </c>
      <c r="L3651" s="123">
        <v>2.2727272727272728E-2</v>
      </c>
      <c r="M3651" s="27" t="s">
        <v>64</v>
      </c>
      <c r="N3651" s="70">
        <v>7480.6101858112415</v>
      </c>
      <c r="O3651" s="1">
        <v>44259</v>
      </c>
      <c r="P3651" s="1">
        <f t="shared" ref="P3651:P3714" si="172">O3651-18</f>
        <v>44241</v>
      </c>
      <c r="Q3651" s="1">
        <f t="shared" ref="Q3651:Q3714" si="173">O3651-5</f>
        <v>44254</v>
      </c>
    </row>
    <row r="3652" spans="1:17" x14ac:dyDescent="0.25">
      <c r="A3652" s="73" t="s">
        <v>347</v>
      </c>
      <c r="B3652" s="27" t="s">
        <v>52</v>
      </c>
      <c r="C3652" s="74">
        <v>24005.037471817101</v>
      </c>
      <c r="D3652" s="27">
        <v>1611</v>
      </c>
      <c r="E3652" s="27">
        <v>88</v>
      </c>
      <c r="F3652" s="75">
        <v>26.184980103005348</v>
      </c>
      <c r="G3652" s="27" t="s">
        <v>859</v>
      </c>
      <c r="H3652" s="27" t="s">
        <v>64</v>
      </c>
      <c r="I3652" s="27">
        <v>50871</v>
      </c>
      <c r="J3652" s="27">
        <v>4521</v>
      </c>
      <c r="K3652" s="27">
        <v>111</v>
      </c>
      <c r="L3652" s="122">
        <v>2.4552090245520901E-2</v>
      </c>
      <c r="M3652" s="27" t="s">
        <v>64</v>
      </c>
      <c r="N3652" s="70">
        <v>18833.546939086595</v>
      </c>
      <c r="O3652" s="1">
        <v>44259</v>
      </c>
      <c r="P3652" s="1">
        <f t="shared" si="172"/>
        <v>44241</v>
      </c>
      <c r="Q3652" s="1">
        <f t="shared" si="173"/>
        <v>44254</v>
      </c>
    </row>
    <row r="3653" spans="1:17" x14ac:dyDescent="0.25">
      <c r="A3653" s="73" t="s">
        <v>348</v>
      </c>
      <c r="B3653" s="27" t="s">
        <v>42</v>
      </c>
      <c r="C3653" s="74">
        <v>2126.5553566797198</v>
      </c>
      <c r="D3653" s="27">
        <v>54</v>
      </c>
      <c r="E3653" s="27">
        <v>0</v>
      </c>
      <c r="F3653" s="76">
        <v>0</v>
      </c>
      <c r="G3653" s="27" t="s">
        <v>857</v>
      </c>
      <c r="H3653" s="27" t="s">
        <v>66</v>
      </c>
      <c r="I3653" s="27">
        <v>3010</v>
      </c>
      <c r="J3653" s="27">
        <v>176</v>
      </c>
      <c r="K3653" s="27">
        <v>0</v>
      </c>
      <c r="L3653" s="141">
        <v>0</v>
      </c>
      <c r="M3653" s="27" t="s">
        <v>66</v>
      </c>
      <c r="N3653" s="70">
        <v>8276.2952512459487</v>
      </c>
      <c r="O3653" s="1">
        <v>44259</v>
      </c>
      <c r="P3653" s="1">
        <f t="shared" si="172"/>
        <v>44241</v>
      </c>
      <c r="Q3653" s="1">
        <f t="shared" si="173"/>
        <v>44254</v>
      </c>
    </row>
    <row r="3654" spans="1:17" x14ac:dyDescent="0.25">
      <c r="A3654" s="73" t="s">
        <v>349</v>
      </c>
      <c r="B3654" s="27" t="s">
        <v>51</v>
      </c>
      <c r="C3654" s="74">
        <v>11334.7969583208</v>
      </c>
      <c r="D3654" s="27">
        <v>904</v>
      </c>
      <c r="E3654" s="27">
        <v>25</v>
      </c>
      <c r="F3654" s="75">
        <v>15.754267961574774</v>
      </c>
      <c r="G3654" s="27" t="s">
        <v>859</v>
      </c>
      <c r="H3654" s="27" t="s">
        <v>66</v>
      </c>
      <c r="I3654" s="27">
        <v>16713</v>
      </c>
      <c r="J3654" s="27">
        <v>1020</v>
      </c>
      <c r="K3654" s="27">
        <v>31</v>
      </c>
      <c r="L3654" s="122">
        <v>3.0392156862745098E-2</v>
      </c>
      <c r="M3654" s="27" t="s">
        <v>66</v>
      </c>
      <c r="N3654" s="70">
        <v>8998.8378596515104</v>
      </c>
      <c r="O3654" s="1">
        <v>44259</v>
      </c>
      <c r="P3654" s="1">
        <f t="shared" si="172"/>
        <v>44241</v>
      </c>
      <c r="Q3654" s="1">
        <f t="shared" si="173"/>
        <v>44254</v>
      </c>
    </row>
    <row r="3655" spans="1:17" x14ac:dyDescent="0.25">
      <c r="A3655" s="73" t="s">
        <v>350</v>
      </c>
      <c r="B3655" s="27" t="s">
        <v>54</v>
      </c>
      <c r="C3655" s="74">
        <v>18997.195740859199</v>
      </c>
      <c r="D3655" s="27">
        <v>1271</v>
      </c>
      <c r="E3655" s="27">
        <v>56</v>
      </c>
      <c r="F3655" s="75">
        <v>21.055739249960954</v>
      </c>
      <c r="G3655" s="27" t="s">
        <v>859</v>
      </c>
      <c r="H3655" s="27" t="s">
        <v>66</v>
      </c>
      <c r="I3655" s="27">
        <v>35567</v>
      </c>
      <c r="J3655" s="27">
        <v>2468</v>
      </c>
      <c r="K3655" s="27">
        <v>60</v>
      </c>
      <c r="L3655" s="122">
        <v>2.4311183144246355E-2</v>
      </c>
      <c r="M3655" s="27" t="s">
        <v>66</v>
      </c>
      <c r="N3655" s="70">
        <v>12991.391117225907</v>
      </c>
      <c r="O3655" s="1">
        <v>44259</v>
      </c>
      <c r="P3655" s="1">
        <f t="shared" si="172"/>
        <v>44241</v>
      </c>
      <c r="Q3655" s="1">
        <f t="shared" si="173"/>
        <v>44254</v>
      </c>
    </row>
    <row r="3656" spans="1:17" x14ac:dyDescent="0.25">
      <c r="A3656" s="73" t="s">
        <v>351</v>
      </c>
      <c r="B3656" s="27" t="s">
        <v>47</v>
      </c>
      <c r="C3656" s="74">
        <v>2565.26734316681</v>
      </c>
      <c r="D3656" s="27">
        <v>109</v>
      </c>
      <c r="E3656" s="27" t="s">
        <v>574</v>
      </c>
      <c r="F3656" s="77">
        <v>8.3533482331389148</v>
      </c>
      <c r="G3656" s="27" t="s">
        <v>857</v>
      </c>
      <c r="H3656" s="27" t="s">
        <v>66</v>
      </c>
      <c r="I3656" s="27">
        <v>2959</v>
      </c>
      <c r="J3656" s="27">
        <v>194</v>
      </c>
      <c r="K3656" s="27">
        <v>3</v>
      </c>
      <c r="L3656" s="123">
        <v>1.5463917525773196E-2</v>
      </c>
      <c r="M3656" s="27" t="s">
        <v>66</v>
      </c>
      <c r="N3656" s="70">
        <v>7562.5646004017635</v>
      </c>
      <c r="O3656" s="1">
        <v>44259</v>
      </c>
      <c r="P3656" s="1">
        <f t="shared" si="172"/>
        <v>44241</v>
      </c>
      <c r="Q3656" s="1">
        <f t="shared" si="173"/>
        <v>44254</v>
      </c>
    </row>
    <row r="3657" spans="1:17" x14ac:dyDescent="0.25">
      <c r="A3657" s="73" t="s">
        <v>352</v>
      </c>
      <c r="B3657" s="27" t="s">
        <v>49</v>
      </c>
      <c r="C3657" s="74">
        <v>13726.140611803099</v>
      </c>
      <c r="D3657" s="27">
        <v>654</v>
      </c>
      <c r="E3657" s="27">
        <v>30</v>
      </c>
      <c r="F3657" s="75">
        <v>15.611505108832274</v>
      </c>
      <c r="G3657" s="27" t="s">
        <v>859</v>
      </c>
      <c r="H3657" s="27" t="s">
        <v>64</v>
      </c>
      <c r="I3657" s="27">
        <v>22886</v>
      </c>
      <c r="J3657" s="27">
        <v>1647</v>
      </c>
      <c r="K3657" s="27">
        <v>33</v>
      </c>
      <c r="L3657" s="122">
        <v>2.0036429872495445E-2</v>
      </c>
      <c r="M3657" s="27" t="s">
        <v>64</v>
      </c>
      <c r="N3657" s="70">
        <v>11999.00282664849</v>
      </c>
      <c r="O3657" s="1">
        <v>44259</v>
      </c>
      <c r="P3657" s="1">
        <f t="shared" si="172"/>
        <v>44241</v>
      </c>
      <c r="Q3657" s="1">
        <f t="shared" si="173"/>
        <v>44254</v>
      </c>
    </row>
    <row r="3658" spans="1:17" x14ac:dyDescent="0.25">
      <c r="A3658" s="73" t="s">
        <v>353</v>
      </c>
      <c r="B3658" s="27" t="s">
        <v>47</v>
      </c>
      <c r="C3658" s="74">
        <v>40638.3414967149</v>
      </c>
      <c r="D3658" s="27">
        <v>4659</v>
      </c>
      <c r="E3658" s="27">
        <v>214</v>
      </c>
      <c r="F3658" s="75">
        <v>37.614020953463232</v>
      </c>
      <c r="G3658" s="27" t="s">
        <v>859</v>
      </c>
      <c r="H3658" s="27" t="s">
        <v>66</v>
      </c>
      <c r="I3658" s="27">
        <v>91308</v>
      </c>
      <c r="J3658" s="27">
        <v>5822</v>
      </c>
      <c r="K3658" s="27">
        <v>250</v>
      </c>
      <c r="L3658" s="122">
        <v>4.2940570250772928E-2</v>
      </c>
      <c r="M3658" s="27" t="s">
        <v>66</v>
      </c>
      <c r="N3658" s="70">
        <v>14326.372055490097</v>
      </c>
      <c r="O3658" s="1">
        <v>44259</v>
      </c>
      <c r="P3658" s="1">
        <f t="shared" si="172"/>
        <v>44241</v>
      </c>
      <c r="Q3658" s="1">
        <f t="shared" si="173"/>
        <v>44254</v>
      </c>
    </row>
    <row r="3659" spans="1:17" x14ac:dyDescent="0.25">
      <c r="A3659" s="73" t="s">
        <v>354</v>
      </c>
      <c r="B3659" s="27" t="s">
        <v>54</v>
      </c>
      <c r="C3659" s="74">
        <v>5633.4886654636903</v>
      </c>
      <c r="D3659" s="27">
        <v>308</v>
      </c>
      <c r="E3659" s="27">
        <v>25</v>
      </c>
      <c r="F3659" s="75">
        <v>31.698196122443143</v>
      </c>
      <c r="G3659" s="27" t="s">
        <v>859</v>
      </c>
      <c r="H3659" s="27" t="s">
        <v>64</v>
      </c>
      <c r="I3659" s="27">
        <v>9502</v>
      </c>
      <c r="J3659" s="27">
        <v>661</v>
      </c>
      <c r="K3659" s="27">
        <v>25</v>
      </c>
      <c r="L3659" s="122">
        <v>3.7821482602118005E-2</v>
      </c>
      <c r="M3659" s="27" t="s">
        <v>64</v>
      </c>
      <c r="N3659" s="70">
        <v>11733.404276683556</v>
      </c>
      <c r="O3659" s="1">
        <v>44259</v>
      </c>
      <c r="P3659" s="1">
        <f t="shared" si="172"/>
        <v>44241</v>
      </c>
      <c r="Q3659" s="1">
        <f t="shared" si="173"/>
        <v>44254</v>
      </c>
    </row>
    <row r="3660" spans="1:17" x14ac:dyDescent="0.25">
      <c r="A3660" s="73" t="s">
        <v>355</v>
      </c>
      <c r="B3660" s="27" t="s">
        <v>49</v>
      </c>
      <c r="C3660" s="74">
        <v>16381.7017673096</v>
      </c>
      <c r="D3660" s="27">
        <v>674</v>
      </c>
      <c r="E3660" s="27">
        <v>27</v>
      </c>
      <c r="F3660" s="75">
        <v>11.772717242478294</v>
      </c>
      <c r="G3660" s="27" t="s">
        <v>859</v>
      </c>
      <c r="H3660" s="27" t="s">
        <v>64</v>
      </c>
      <c r="I3660" s="27">
        <v>28246</v>
      </c>
      <c r="J3660" s="27">
        <v>2281</v>
      </c>
      <c r="K3660" s="27">
        <v>28</v>
      </c>
      <c r="L3660" s="122">
        <v>1.2275317843051293E-2</v>
      </c>
      <c r="M3660" s="27" t="s">
        <v>64</v>
      </c>
      <c r="N3660" s="70">
        <v>13924.072311900069</v>
      </c>
      <c r="O3660" s="1">
        <v>44259</v>
      </c>
      <c r="P3660" s="1">
        <f t="shared" si="172"/>
        <v>44241</v>
      </c>
      <c r="Q3660" s="1">
        <f t="shared" si="173"/>
        <v>44254</v>
      </c>
    </row>
    <row r="3661" spans="1:17" x14ac:dyDescent="0.25">
      <c r="A3661" s="73" t="s">
        <v>356</v>
      </c>
      <c r="B3661" s="27" t="s">
        <v>54</v>
      </c>
      <c r="C3661" s="74">
        <v>4679.7541789357701</v>
      </c>
      <c r="D3661" s="27">
        <v>134</v>
      </c>
      <c r="E3661" s="27" t="s">
        <v>574</v>
      </c>
      <c r="F3661" s="77">
        <v>4.5789950944484286</v>
      </c>
      <c r="G3661" s="27" t="s">
        <v>857</v>
      </c>
      <c r="H3661" s="27" t="s">
        <v>66</v>
      </c>
      <c r="I3661" s="27">
        <v>5669</v>
      </c>
      <c r="J3661" s="27">
        <v>341</v>
      </c>
      <c r="K3661" s="27">
        <v>3</v>
      </c>
      <c r="L3661" s="123">
        <v>8.7976539589442824E-3</v>
      </c>
      <c r="M3661" s="27" t="s">
        <v>66</v>
      </c>
      <c r="N3661" s="70">
        <v>7286.7075269656007</v>
      </c>
      <c r="O3661" s="1">
        <v>44259</v>
      </c>
      <c r="P3661" s="1">
        <f t="shared" si="172"/>
        <v>44241</v>
      </c>
      <c r="Q3661" s="1">
        <f t="shared" si="173"/>
        <v>44254</v>
      </c>
    </row>
    <row r="3662" spans="1:17" x14ac:dyDescent="0.25">
      <c r="A3662" s="73" t="s">
        <v>357</v>
      </c>
      <c r="B3662" s="27" t="s">
        <v>49</v>
      </c>
      <c r="C3662" s="74">
        <v>21060.365670931398</v>
      </c>
      <c r="D3662" s="27">
        <v>1382</v>
      </c>
      <c r="E3662" s="27">
        <v>27</v>
      </c>
      <c r="F3662" s="78">
        <v>9.1573501557636394</v>
      </c>
      <c r="G3662" s="27" t="s">
        <v>858</v>
      </c>
      <c r="H3662" s="27" t="s">
        <v>66</v>
      </c>
      <c r="I3662" s="27">
        <v>30761</v>
      </c>
      <c r="J3662" s="27">
        <v>1792</v>
      </c>
      <c r="K3662" s="27">
        <v>29</v>
      </c>
      <c r="L3662" s="124">
        <v>1.6183035714285716E-2</v>
      </c>
      <c r="M3662" s="27" t="s">
        <v>66</v>
      </c>
      <c r="N3662" s="70">
        <v>8508.8741002888219</v>
      </c>
      <c r="O3662" s="1">
        <v>44259</v>
      </c>
      <c r="P3662" s="1">
        <f t="shared" si="172"/>
        <v>44241</v>
      </c>
      <c r="Q3662" s="1">
        <f t="shared" si="173"/>
        <v>44254</v>
      </c>
    </row>
    <row r="3663" spans="1:17" x14ac:dyDescent="0.25">
      <c r="A3663" s="73" t="s">
        <v>358</v>
      </c>
      <c r="B3663" s="27" t="s">
        <v>52</v>
      </c>
      <c r="C3663" s="74">
        <v>9795.2977499826702</v>
      </c>
      <c r="D3663" s="27">
        <v>487</v>
      </c>
      <c r="E3663" s="27">
        <v>23</v>
      </c>
      <c r="F3663" s="75">
        <v>16.771895911587261</v>
      </c>
      <c r="G3663" s="27" t="s">
        <v>859</v>
      </c>
      <c r="H3663" s="27" t="s">
        <v>68</v>
      </c>
      <c r="I3663" s="27">
        <v>12933</v>
      </c>
      <c r="J3663" s="27">
        <v>891</v>
      </c>
      <c r="K3663" s="27">
        <v>27</v>
      </c>
      <c r="L3663" s="122">
        <v>3.0303030303030304E-2</v>
      </c>
      <c r="M3663" s="27" t="s">
        <v>66</v>
      </c>
      <c r="N3663" s="70">
        <v>9096.201287006068</v>
      </c>
      <c r="O3663" s="1">
        <v>44259</v>
      </c>
      <c r="P3663" s="1">
        <f t="shared" si="172"/>
        <v>44241</v>
      </c>
      <c r="Q3663" s="1">
        <f t="shared" si="173"/>
        <v>44254</v>
      </c>
    </row>
    <row r="3664" spans="1:17" x14ac:dyDescent="0.25">
      <c r="A3664" s="73" t="s">
        <v>359</v>
      </c>
      <c r="B3664" s="27" t="s">
        <v>48</v>
      </c>
      <c r="C3664" s="74">
        <v>2200.0396936397201</v>
      </c>
      <c r="D3664" s="27">
        <v>86</v>
      </c>
      <c r="E3664" s="27" t="s">
        <v>574</v>
      </c>
      <c r="F3664" s="77">
        <v>3.2466946680585034</v>
      </c>
      <c r="G3664" s="27" t="s">
        <v>857</v>
      </c>
      <c r="H3664" s="27" t="s">
        <v>66</v>
      </c>
      <c r="I3664" s="27">
        <v>2931</v>
      </c>
      <c r="J3664" s="27">
        <v>198</v>
      </c>
      <c r="K3664" s="27">
        <v>1</v>
      </c>
      <c r="L3664" s="123">
        <v>5.0505050505050509E-3</v>
      </c>
      <c r="M3664" s="27" t="s">
        <v>66</v>
      </c>
      <c r="N3664" s="70">
        <v>8999.8376198581718</v>
      </c>
      <c r="O3664" s="1">
        <v>44259</v>
      </c>
      <c r="P3664" s="1">
        <f t="shared" si="172"/>
        <v>44241</v>
      </c>
      <c r="Q3664" s="1">
        <f t="shared" si="173"/>
        <v>44254</v>
      </c>
    </row>
    <row r="3665" spans="1:17" x14ac:dyDescent="0.25">
      <c r="A3665" s="73" t="s">
        <v>360</v>
      </c>
      <c r="B3665" s="27" t="s">
        <v>45</v>
      </c>
      <c r="C3665" s="74">
        <v>13408.0042293721</v>
      </c>
      <c r="D3665" s="27">
        <v>625</v>
      </c>
      <c r="E3665" s="27">
        <v>29</v>
      </c>
      <c r="F3665" s="75">
        <v>15.449193899348709</v>
      </c>
      <c r="G3665" s="27" t="s">
        <v>859</v>
      </c>
      <c r="H3665" s="27" t="s">
        <v>66</v>
      </c>
      <c r="I3665" s="27">
        <v>21561</v>
      </c>
      <c r="J3665" s="27">
        <v>1440</v>
      </c>
      <c r="K3665" s="27">
        <v>36</v>
      </c>
      <c r="L3665" s="122">
        <v>2.5000000000000001E-2</v>
      </c>
      <c r="M3665" s="27" t="s">
        <v>66</v>
      </c>
      <c r="N3665" s="70">
        <v>10739.853414167932</v>
      </c>
      <c r="O3665" s="1">
        <v>44259</v>
      </c>
      <c r="P3665" s="1">
        <f t="shared" si="172"/>
        <v>44241</v>
      </c>
      <c r="Q3665" s="1">
        <f t="shared" si="173"/>
        <v>44254</v>
      </c>
    </row>
    <row r="3666" spans="1:17" x14ac:dyDescent="0.25">
      <c r="A3666" s="73" t="s">
        <v>361</v>
      </c>
      <c r="B3666" s="27" t="s">
        <v>52</v>
      </c>
      <c r="C3666" s="74">
        <v>13670.424629515401</v>
      </c>
      <c r="D3666" s="27">
        <v>908</v>
      </c>
      <c r="E3666" s="27">
        <v>40</v>
      </c>
      <c r="F3666" s="75">
        <v>20.900176363023032</v>
      </c>
      <c r="G3666" s="27" t="s">
        <v>859</v>
      </c>
      <c r="H3666" s="27" t="s">
        <v>64</v>
      </c>
      <c r="I3666" s="27">
        <v>23926</v>
      </c>
      <c r="J3666" s="27">
        <v>1423</v>
      </c>
      <c r="K3666" s="27">
        <v>43</v>
      </c>
      <c r="L3666" s="122">
        <v>3.0217849613492623E-2</v>
      </c>
      <c r="M3666" s="27" t="s">
        <v>64</v>
      </c>
      <c r="N3666" s="70">
        <v>10409.332837603622</v>
      </c>
      <c r="O3666" s="1">
        <v>44259</v>
      </c>
      <c r="P3666" s="1">
        <f t="shared" si="172"/>
        <v>44241</v>
      </c>
      <c r="Q3666" s="1">
        <f t="shared" si="173"/>
        <v>44254</v>
      </c>
    </row>
    <row r="3667" spans="1:17" x14ac:dyDescent="0.25">
      <c r="A3667" s="73" t="s">
        <v>362</v>
      </c>
      <c r="B3667" s="27" t="s">
        <v>52</v>
      </c>
      <c r="C3667" s="74">
        <v>11367.9661478833</v>
      </c>
      <c r="D3667" s="27">
        <v>804</v>
      </c>
      <c r="E3667" s="27">
        <v>39</v>
      </c>
      <c r="F3667" s="75">
        <v>24.50494881384725</v>
      </c>
      <c r="G3667" s="27" t="s">
        <v>859</v>
      </c>
      <c r="H3667" s="27" t="s">
        <v>66</v>
      </c>
      <c r="I3667" s="27">
        <v>16059</v>
      </c>
      <c r="J3667" s="27">
        <v>1172</v>
      </c>
      <c r="K3667" s="27">
        <v>46</v>
      </c>
      <c r="L3667" s="122">
        <v>3.9249146757679182E-2</v>
      </c>
      <c r="M3667" s="27" t="s">
        <v>66</v>
      </c>
      <c r="N3667" s="70">
        <v>10309.671798400146</v>
      </c>
      <c r="O3667" s="1">
        <v>44259</v>
      </c>
      <c r="P3667" s="1">
        <f t="shared" si="172"/>
        <v>44241</v>
      </c>
      <c r="Q3667" s="1">
        <f t="shared" si="173"/>
        <v>44254</v>
      </c>
    </row>
    <row r="3668" spans="1:17" x14ac:dyDescent="0.25">
      <c r="A3668" s="73" t="s">
        <v>363</v>
      </c>
      <c r="B3668" s="27" t="s">
        <v>54</v>
      </c>
      <c r="C3668" s="74">
        <v>8589.0085575090106</v>
      </c>
      <c r="D3668" s="27">
        <v>455</v>
      </c>
      <c r="E3668" s="27">
        <v>12</v>
      </c>
      <c r="F3668" s="78">
        <v>9.9795319960822848</v>
      </c>
      <c r="G3668" s="27" t="s">
        <v>858</v>
      </c>
      <c r="H3668" s="27" t="s">
        <v>66</v>
      </c>
      <c r="I3668" s="27">
        <v>12160</v>
      </c>
      <c r="J3668" s="27">
        <v>721</v>
      </c>
      <c r="K3668" s="27">
        <v>14</v>
      </c>
      <c r="L3668" s="124">
        <v>1.9417475728155338E-2</v>
      </c>
      <c r="M3668" s="27" t="s">
        <v>66</v>
      </c>
      <c r="N3668" s="70">
        <v>8394.449664037882</v>
      </c>
      <c r="O3668" s="1">
        <v>44259</v>
      </c>
      <c r="P3668" s="1">
        <f t="shared" si="172"/>
        <v>44241</v>
      </c>
      <c r="Q3668" s="1">
        <f t="shared" si="173"/>
        <v>44254</v>
      </c>
    </row>
    <row r="3669" spans="1:17" x14ac:dyDescent="0.25">
      <c r="A3669" s="73" t="s">
        <v>364</v>
      </c>
      <c r="B3669" s="27" t="s">
        <v>42</v>
      </c>
      <c r="C3669" s="74">
        <v>3024.3155479434299</v>
      </c>
      <c r="D3669" s="27">
        <v>92</v>
      </c>
      <c r="E3669" s="27">
        <v>7</v>
      </c>
      <c r="F3669" s="77">
        <v>16.53266638595321</v>
      </c>
      <c r="G3669" s="27" t="s">
        <v>857</v>
      </c>
      <c r="H3669" s="27" t="s">
        <v>64</v>
      </c>
      <c r="I3669" s="27">
        <v>4054</v>
      </c>
      <c r="J3669" s="27">
        <v>295</v>
      </c>
      <c r="K3669" s="27">
        <v>7</v>
      </c>
      <c r="L3669" s="123">
        <v>2.3728813559322035E-2</v>
      </c>
      <c r="M3669" s="27" t="s">
        <v>64</v>
      </c>
      <c r="N3669" s="70">
        <v>9754.273167712392</v>
      </c>
      <c r="O3669" s="1">
        <v>44259</v>
      </c>
      <c r="P3669" s="1">
        <f t="shared" si="172"/>
        <v>44241</v>
      </c>
      <c r="Q3669" s="1">
        <f t="shared" si="173"/>
        <v>44254</v>
      </c>
    </row>
    <row r="3670" spans="1:17" x14ac:dyDescent="0.25">
      <c r="A3670" s="73" t="s">
        <v>365</v>
      </c>
      <c r="B3670" s="27" t="s">
        <v>45</v>
      </c>
      <c r="C3670" s="74">
        <v>87731.066584843502</v>
      </c>
      <c r="D3670" s="27">
        <v>17915</v>
      </c>
      <c r="E3670" s="27">
        <v>397</v>
      </c>
      <c r="F3670" s="69">
        <v>32.322806459578437</v>
      </c>
      <c r="G3670" s="27" t="s">
        <v>860</v>
      </c>
      <c r="H3670" s="27" t="s">
        <v>66</v>
      </c>
      <c r="I3670" s="27">
        <v>186453</v>
      </c>
      <c r="J3670" s="27">
        <v>8727</v>
      </c>
      <c r="K3670" s="27">
        <v>544</v>
      </c>
      <c r="L3670" s="72">
        <v>6.2335281310874298E-2</v>
      </c>
      <c r="M3670" s="27" t="s">
        <v>66</v>
      </c>
      <c r="N3670" s="70">
        <v>9947.4454599959063</v>
      </c>
      <c r="O3670" s="1">
        <v>44259</v>
      </c>
      <c r="P3670" s="1">
        <f t="shared" si="172"/>
        <v>44241</v>
      </c>
      <c r="Q3670" s="1">
        <f t="shared" si="173"/>
        <v>44254</v>
      </c>
    </row>
    <row r="3671" spans="1:17" x14ac:dyDescent="0.25">
      <c r="A3671" s="73" t="s">
        <v>366</v>
      </c>
      <c r="B3671" s="27" t="s">
        <v>42</v>
      </c>
      <c r="C3671" s="74">
        <v>5830.1502088339003</v>
      </c>
      <c r="D3671" s="27">
        <v>260</v>
      </c>
      <c r="E3671" s="27">
        <v>10</v>
      </c>
      <c r="F3671" s="77">
        <v>12.251583384651422</v>
      </c>
      <c r="G3671" s="27" t="s">
        <v>857</v>
      </c>
      <c r="H3671" s="27" t="s">
        <v>64</v>
      </c>
      <c r="I3671" s="27">
        <v>9057</v>
      </c>
      <c r="J3671" s="27">
        <v>588</v>
      </c>
      <c r="K3671" s="27">
        <v>10</v>
      </c>
      <c r="L3671" s="123">
        <v>1.7006802721088437E-2</v>
      </c>
      <c r="M3671" s="27" t="s">
        <v>64</v>
      </c>
      <c r="N3671" s="70">
        <v>10085.50344224505</v>
      </c>
      <c r="O3671" s="1">
        <v>44259</v>
      </c>
      <c r="P3671" s="1">
        <f t="shared" si="172"/>
        <v>44241</v>
      </c>
      <c r="Q3671" s="1">
        <f t="shared" si="173"/>
        <v>44254</v>
      </c>
    </row>
    <row r="3672" spans="1:17" x14ac:dyDescent="0.25">
      <c r="A3672" s="73" t="s">
        <v>367</v>
      </c>
      <c r="B3672" s="27" t="s">
        <v>54</v>
      </c>
      <c r="C3672" s="74">
        <v>11263.703785563999</v>
      </c>
      <c r="D3672" s="27">
        <v>924</v>
      </c>
      <c r="E3672" s="27">
        <v>55</v>
      </c>
      <c r="F3672" s="75">
        <v>34.878149349119418</v>
      </c>
      <c r="G3672" s="27" t="s">
        <v>859</v>
      </c>
      <c r="H3672" s="27" t="s">
        <v>64</v>
      </c>
      <c r="I3672" s="27">
        <v>21249</v>
      </c>
      <c r="J3672" s="27">
        <v>1789</v>
      </c>
      <c r="K3672" s="27">
        <v>55</v>
      </c>
      <c r="L3672" s="122">
        <v>3.0743432084963666E-2</v>
      </c>
      <c r="M3672" s="27" t="s">
        <v>66</v>
      </c>
      <c r="N3672" s="70">
        <v>15882.875065418997</v>
      </c>
      <c r="O3672" s="1">
        <v>44259</v>
      </c>
      <c r="P3672" s="1">
        <f t="shared" si="172"/>
        <v>44241</v>
      </c>
      <c r="Q3672" s="1">
        <f t="shared" si="173"/>
        <v>44254</v>
      </c>
    </row>
    <row r="3673" spans="1:17" x14ac:dyDescent="0.25">
      <c r="A3673" s="73" t="s">
        <v>368</v>
      </c>
      <c r="B3673" s="27" t="s">
        <v>42</v>
      </c>
      <c r="C3673" s="74">
        <v>4832.7731345598404</v>
      </c>
      <c r="D3673" s="27">
        <v>203</v>
      </c>
      <c r="E3673" s="27">
        <v>7</v>
      </c>
      <c r="F3673" s="77">
        <v>10.346026723754724</v>
      </c>
      <c r="G3673" s="27" t="s">
        <v>857</v>
      </c>
      <c r="H3673" s="27" t="s">
        <v>66</v>
      </c>
      <c r="I3673" s="27">
        <v>11607</v>
      </c>
      <c r="J3673" s="27">
        <v>690</v>
      </c>
      <c r="K3673" s="27">
        <v>8</v>
      </c>
      <c r="L3673" s="123">
        <v>1.1594202898550725E-2</v>
      </c>
      <c r="M3673" s="27" t="s">
        <v>66</v>
      </c>
      <c r="N3673" s="70">
        <v>14277.516878781522</v>
      </c>
      <c r="O3673" s="1">
        <v>44259</v>
      </c>
      <c r="P3673" s="1">
        <f t="shared" si="172"/>
        <v>44241</v>
      </c>
      <c r="Q3673" s="1">
        <f t="shared" si="173"/>
        <v>44254</v>
      </c>
    </row>
    <row r="3674" spans="1:17" x14ac:dyDescent="0.25">
      <c r="A3674" s="73" t="s">
        <v>369</v>
      </c>
      <c r="B3674" s="27" t="s">
        <v>54</v>
      </c>
      <c r="C3674" s="74">
        <v>40376.577641466603</v>
      </c>
      <c r="D3674" s="27">
        <v>4412</v>
      </c>
      <c r="E3674" s="27">
        <v>130</v>
      </c>
      <c r="F3674" s="75">
        <v>22.997774522073136</v>
      </c>
      <c r="G3674" s="27" t="s">
        <v>859</v>
      </c>
      <c r="H3674" s="27" t="s">
        <v>66</v>
      </c>
      <c r="I3674" s="27">
        <v>68641</v>
      </c>
      <c r="J3674" s="27">
        <v>3863</v>
      </c>
      <c r="K3674" s="27">
        <v>147</v>
      </c>
      <c r="L3674" s="122">
        <v>3.8053326430235568E-2</v>
      </c>
      <c r="M3674" s="27" t="s">
        <v>66</v>
      </c>
      <c r="N3674" s="70">
        <v>9567.4280130981497</v>
      </c>
      <c r="O3674" s="1">
        <v>44259</v>
      </c>
      <c r="P3674" s="1">
        <f t="shared" si="172"/>
        <v>44241</v>
      </c>
      <c r="Q3674" s="1">
        <f t="shared" si="173"/>
        <v>44254</v>
      </c>
    </row>
    <row r="3675" spans="1:17" x14ac:dyDescent="0.25">
      <c r="A3675" s="73" t="s">
        <v>370</v>
      </c>
      <c r="B3675" s="27" t="s">
        <v>46</v>
      </c>
      <c r="C3675" s="74">
        <v>2026.1602306654599</v>
      </c>
      <c r="D3675" s="27">
        <v>27</v>
      </c>
      <c r="E3675" s="27" t="s">
        <v>574</v>
      </c>
      <c r="F3675" s="77">
        <v>7.0506340364909699</v>
      </c>
      <c r="G3675" s="27" t="s">
        <v>857</v>
      </c>
      <c r="H3675" s="27" t="s">
        <v>64</v>
      </c>
      <c r="I3675" s="27">
        <v>4522</v>
      </c>
      <c r="J3675" s="27">
        <v>379</v>
      </c>
      <c r="K3675" s="27">
        <v>2</v>
      </c>
      <c r="L3675" s="123">
        <v>5.2770448548812663E-3</v>
      </c>
      <c r="M3675" s="27" t="s">
        <v>64</v>
      </c>
      <c r="N3675" s="70">
        <v>18705.332098810544</v>
      </c>
      <c r="O3675" s="1">
        <v>44259</v>
      </c>
      <c r="P3675" s="1">
        <f t="shared" si="172"/>
        <v>44241</v>
      </c>
      <c r="Q3675" s="1">
        <f t="shared" si="173"/>
        <v>44254</v>
      </c>
    </row>
    <row r="3676" spans="1:17" x14ac:dyDescent="0.25">
      <c r="A3676" s="73" t="s">
        <v>371</v>
      </c>
      <c r="B3676" s="27" t="s">
        <v>49</v>
      </c>
      <c r="C3676" s="74">
        <v>34080.2247325719</v>
      </c>
      <c r="D3676" s="27">
        <v>1010</v>
      </c>
      <c r="E3676" s="27">
        <v>32</v>
      </c>
      <c r="F3676" s="78">
        <v>6.7068638885169483</v>
      </c>
      <c r="G3676" s="27" t="s">
        <v>858</v>
      </c>
      <c r="H3676" s="27" t="s">
        <v>66</v>
      </c>
      <c r="I3676" s="27">
        <v>56539</v>
      </c>
      <c r="J3676" s="27">
        <v>4585</v>
      </c>
      <c r="K3676" s="27">
        <v>37</v>
      </c>
      <c r="L3676" s="124">
        <v>8.0697928026172306E-3</v>
      </c>
      <c r="M3676" s="27" t="s">
        <v>66</v>
      </c>
      <c r="N3676" s="70">
        <v>13453.549781371963</v>
      </c>
      <c r="O3676" s="1">
        <v>44259</v>
      </c>
      <c r="P3676" s="1">
        <f t="shared" si="172"/>
        <v>44241</v>
      </c>
      <c r="Q3676" s="1">
        <f t="shared" si="173"/>
        <v>44254</v>
      </c>
    </row>
    <row r="3677" spans="1:17" x14ac:dyDescent="0.25">
      <c r="A3677" s="73" t="s">
        <v>372</v>
      </c>
      <c r="B3677" s="27" t="s">
        <v>46</v>
      </c>
      <c r="C3677" s="74">
        <v>611.63523157592294</v>
      </c>
      <c r="D3677" s="27">
        <v>8</v>
      </c>
      <c r="E3677" s="27" t="s">
        <v>574</v>
      </c>
      <c r="F3677" s="77">
        <v>11.678295778438153</v>
      </c>
      <c r="G3677" s="27" t="s">
        <v>857</v>
      </c>
      <c r="H3677" s="27" t="s">
        <v>66</v>
      </c>
      <c r="I3677" s="27">
        <v>282</v>
      </c>
      <c r="J3677" s="27">
        <v>23</v>
      </c>
      <c r="K3677" s="27">
        <v>1</v>
      </c>
      <c r="L3677" s="123">
        <v>4.3478260869565216E-2</v>
      </c>
      <c r="M3677" s="27" t="s">
        <v>66</v>
      </c>
      <c r="N3677" s="70">
        <v>3760.4112406570848</v>
      </c>
      <c r="O3677" s="1">
        <v>44259</v>
      </c>
      <c r="P3677" s="1">
        <f t="shared" si="172"/>
        <v>44241</v>
      </c>
      <c r="Q3677" s="1">
        <f t="shared" si="173"/>
        <v>44254</v>
      </c>
    </row>
    <row r="3678" spans="1:17" x14ac:dyDescent="0.25">
      <c r="A3678" s="73" t="s">
        <v>373</v>
      </c>
      <c r="B3678" s="27" t="s">
        <v>49</v>
      </c>
      <c r="C3678" s="74">
        <v>8696.8122222217498</v>
      </c>
      <c r="D3678" s="27">
        <v>159</v>
      </c>
      <c r="E3678" s="27">
        <v>5</v>
      </c>
      <c r="F3678" s="77">
        <v>4.1065950145537222</v>
      </c>
      <c r="G3678" s="27" t="s">
        <v>857</v>
      </c>
      <c r="H3678" s="27" t="s">
        <v>66</v>
      </c>
      <c r="I3678" s="27">
        <v>11325</v>
      </c>
      <c r="J3678" s="27">
        <v>877</v>
      </c>
      <c r="K3678" s="27">
        <v>5</v>
      </c>
      <c r="L3678" s="123">
        <v>5.7012542759407071E-3</v>
      </c>
      <c r="M3678" s="27" t="s">
        <v>66</v>
      </c>
      <c r="N3678" s="70">
        <v>10084.15471773812</v>
      </c>
      <c r="O3678" s="1">
        <v>44259</v>
      </c>
      <c r="P3678" s="1">
        <f t="shared" si="172"/>
        <v>44241</v>
      </c>
      <c r="Q3678" s="1">
        <f t="shared" si="173"/>
        <v>44254</v>
      </c>
    </row>
    <row r="3679" spans="1:17" x14ac:dyDescent="0.25">
      <c r="A3679" s="73" t="s">
        <v>374</v>
      </c>
      <c r="B3679" s="27" t="s">
        <v>49</v>
      </c>
      <c r="C3679" s="74">
        <v>9756.4222031515692</v>
      </c>
      <c r="D3679" s="27">
        <v>478</v>
      </c>
      <c r="E3679" s="27">
        <v>17</v>
      </c>
      <c r="F3679" s="75">
        <v>12.44601442005523</v>
      </c>
      <c r="G3679" s="27" t="s">
        <v>859</v>
      </c>
      <c r="H3679" s="27" t="s">
        <v>66</v>
      </c>
      <c r="I3679" s="27">
        <v>16860</v>
      </c>
      <c r="J3679" s="27">
        <v>1305</v>
      </c>
      <c r="K3679" s="27">
        <v>20</v>
      </c>
      <c r="L3679" s="122">
        <v>1.532567049808429E-2</v>
      </c>
      <c r="M3679" s="27" t="s">
        <v>66</v>
      </c>
      <c r="N3679" s="70">
        <v>13375.804909082883</v>
      </c>
      <c r="O3679" s="1">
        <v>44259</v>
      </c>
      <c r="P3679" s="1">
        <f t="shared" si="172"/>
        <v>44241</v>
      </c>
      <c r="Q3679" s="1">
        <f t="shared" si="173"/>
        <v>44254</v>
      </c>
    </row>
    <row r="3680" spans="1:17" x14ac:dyDescent="0.25">
      <c r="A3680" s="73" t="s">
        <v>375</v>
      </c>
      <c r="B3680" s="27" t="s">
        <v>47</v>
      </c>
      <c r="C3680" s="74">
        <v>15406.425291514101</v>
      </c>
      <c r="D3680" s="27">
        <v>956</v>
      </c>
      <c r="E3680" s="27">
        <v>34</v>
      </c>
      <c r="F3680" s="75">
        <v>15.763367443251695</v>
      </c>
      <c r="G3680" s="27" t="s">
        <v>859</v>
      </c>
      <c r="H3680" s="27" t="s">
        <v>66</v>
      </c>
      <c r="I3680" s="27">
        <v>32579</v>
      </c>
      <c r="J3680" s="27">
        <v>2422</v>
      </c>
      <c r="K3680" s="27">
        <v>43</v>
      </c>
      <c r="L3680" s="122">
        <v>1.7753922378199834E-2</v>
      </c>
      <c r="M3680" s="27" t="s">
        <v>66</v>
      </c>
      <c r="N3680" s="70">
        <v>15720.713625464072</v>
      </c>
      <c r="O3680" s="1">
        <v>44259</v>
      </c>
      <c r="P3680" s="1">
        <f t="shared" si="172"/>
        <v>44241</v>
      </c>
      <c r="Q3680" s="1">
        <f t="shared" si="173"/>
        <v>44254</v>
      </c>
    </row>
    <row r="3681" spans="1:17" x14ac:dyDescent="0.25">
      <c r="A3681" s="73" t="s">
        <v>376</v>
      </c>
      <c r="B3681" s="27" t="s">
        <v>49</v>
      </c>
      <c r="C3681" s="74">
        <v>116142.925799655</v>
      </c>
      <c r="D3681" s="27">
        <v>14514</v>
      </c>
      <c r="E3681" s="27">
        <v>398</v>
      </c>
      <c r="F3681" s="75">
        <v>24.477230302954773</v>
      </c>
      <c r="G3681" s="27" t="s">
        <v>859</v>
      </c>
      <c r="H3681" s="27" t="s">
        <v>66</v>
      </c>
      <c r="I3681" s="27">
        <v>219986</v>
      </c>
      <c r="J3681" s="27">
        <v>12611</v>
      </c>
      <c r="K3681" s="27">
        <v>487</v>
      </c>
      <c r="L3681" s="122">
        <v>3.8617080326698916E-2</v>
      </c>
      <c r="M3681" s="27" t="s">
        <v>66</v>
      </c>
      <c r="N3681" s="70">
        <v>10858.173163085117</v>
      </c>
      <c r="O3681" s="1">
        <v>44259</v>
      </c>
      <c r="P3681" s="1">
        <f t="shared" si="172"/>
        <v>44241</v>
      </c>
      <c r="Q3681" s="1">
        <f t="shared" si="173"/>
        <v>44254</v>
      </c>
    </row>
    <row r="3682" spans="1:17" x14ac:dyDescent="0.25">
      <c r="A3682" s="73" t="s">
        <v>377</v>
      </c>
      <c r="B3682" s="27" t="s">
        <v>47</v>
      </c>
      <c r="C3682" s="74">
        <v>20714.095533973501</v>
      </c>
      <c r="D3682" s="27">
        <v>1805</v>
      </c>
      <c r="E3682" s="27">
        <v>97</v>
      </c>
      <c r="F3682" s="69">
        <v>33.448582957473448</v>
      </c>
      <c r="G3682" s="27" t="s">
        <v>860</v>
      </c>
      <c r="H3682" s="27" t="s">
        <v>64</v>
      </c>
      <c r="I3682" s="27">
        <v>34672</v>
      </c>
      <c r="J3682" s="27">
        <v>2205</v>
      </c>
      <c r="K3682" s="27">
        <v>113</v>
      </c>
      <c r="L3682" s="72">
        <v>5.1247165532879821E-2</v>
      </c>
      <c r="M3682" s="27" t="s">
        <v>64</v>
      </c>
      <c r="N3682" s="70">
        <v>10644.92531852789</v>
      </c>
      <c r="O3682" s="1">
        <v>44259</v>
      </c>
      <c r="P3682" s="1">
        <f t="shared" si="172"/>
        <v>44241</v>
      </c>
      <c r="Q3682" s="1">
        <f t="shared" si="173"/>
        <v>44254</v>
      </c>
    </row>
    <row r="3683" spans="1:17" x14ac:dyDescent="0.25">
      <c r="A3683" s="73" t="s">
        <v>378</v>
      </c>
      <c r="B3683" s="27" t="s">
        <v>54</v>
      </c>
      <c r="C3683" s="74">
        <v>10418.392432463201</v>
      </c>
      <c r="D3683" s="27">
        <v>631</v>
      </c>
      <c r="E3683" s="27">
        <v>38</v>
      </c>
      <c r="F3683" s="75">
        <v>26.052826593747159</v>
      </c>
      <c r="G3683" s="27" t="s">
        <v>859</v>
      </c>
      <c r="H3683" s="27" t="s">
        <v>64</v>
      </c>
      <c r="I3683" s="27">
        <v>14481</v>
      </c>
      <c r="J3683" s="27">
        <v>960</v>
      </c>
      <c r="K3683" s="27">
        <v>42</v>
      </c>
      <c r="L3683" s="122">
        <v>4.3749999999999997E-2</v>
      </c>
      <c r="M3683" s="27" t="s">
        <v>64</v>
      </c>
      <c r="N3683" s="70">
        <v>9214.4734057884689</v>
      </c>
      <c r="O3683" s="1">
        <v>44259</v>
      </c>
      <c r="P3683" s="1">
        <f t="shared" si="172"/>
        <v>44241</v>
      </c>
      <c r="Q3683" s="1">
        <f t="shared" si="173"/>
        <v>44254</v>
      </c>
    </row>
    <row r="3684" spans="1:17" x14ac:dyDescent="0.25">
      <c r="A3684" s="73" t="s">
        <v>379</v>
      </c>
      <c r="B3684" s="27" t="s">
        <v>45</v>
      </c>
      <c r="C3684" s="74">
        <v>100824.306406576</v>
      </c>
      <c r="D3684" s="27">
        <v>15324</v>
      </c>
      <c r="E3684" s="27">
        <v>369</v>
      </c>
      <c r="F3684" s="69">
        <v>26.141655515939934</v>
      </c>
      <c r="G3684" s="27" t="s">
        <v>860</v>
      </c>
      <c r="H3684" s="27" t="s">
        <v>66</v>
      </c>
      <c r="I3684" s="27">
        <v>186854</v>
      </c>
      <c r="J3684" s="27">
        <v>10296</v>
      </c>
      <c r="K3684" s="27">
        <v>450</v>
      </c>
      <c r="L3684" s="72">
        <v>4.3706293706293704E-2</v>
      </c>
      <c r="M3684" s="27" t="s">
        <v>66</v>
      </c>
      <c r="N3684" s="70">
        <v>10211.823286421806</v>
      </c>
      <c r="O3684" s="1">
        <v>44259</v>
      </c>
      <c r="P3684" s="1">
        <f t="shared" si="172"/>
        <v>44241</v>
      </c>
      <c r="Q3684" s="1">
        <f t="shared" si="173"/>
        <v>44254</v>
      </c>
    </row>
    <row r="3685" spans="1:17" x14ac:dyDescent="0.25">
      <c r="A3685" s="73" t="s">
        <v>380</v>
      </c>
      <c r="B3685" s="27" t="s">
        <v>45</v>
      </c>
      <c r="C3685" s="74">
        <v>11593.289720794701</v>
      </c>
      <c r="D3685" s="27">
        <v>1029</v>
      </c>
      <c r="E3685" s="27">
        <v>51</v>
      </c>
      <c r="F3685" s="75">
        <v>31.422117712826651</v>
      </c>
      <c r="G3685" s="27" t="s">
        <v>859</v>
      </c>
      <c r="H3685" s="27" t="s">
        <v>66</v>
      </c>
      <c r="I3685" s="27">
        <v>25588</v>
      </c>
      <c r="J3685" s="27">
        <v>1915</v>
      </c>
      <c r="K3685" s="27">
        <v>53</v>
      </c>
      <c r="L3685" s="122">
        <v>2.7676240208877285E-2</v>
      </c>
      <c r="M3685" s="27" t="s">
        <v>66</v>
      </c>
      <c r="N3685" s="70">
        <v>16518.175997664363</v>
      </c>
      <c r="O3685" s="1">
        <v>44259</v>
      </c>
      <c r="P3685" s="1">
        <f t="shared" si="172"/>
        <v>44241</v>
      </c>
      <c r="Q3685" s="1">
        <f t="shared" si="173"/>
        <v>44254</v>
      </c>
    </row>
    <row r="3686" spans="1:17" x14ac:dyDescent="0.25">
      <c r="A3686" s="73" t="s">
        <v>381</v>
      </c>
      <c r="B3686" s="27" t="s">
        <v>49</v>
      </c>
      <c r="C3686" s="74">
        <v>67654.360942971107</v>
      </c>
      <c r="D3686" s="27">
        <v>6048</v>
      </c>
      <c r="E3686" s="27">
        <v>170</v>
      </c>
      <c r="F3686" s="75">
        <v>17.948373133097661</v>
      </c>
      <c r="G3686" s="27" t="s">
        <v>859</v>
      </c>
      <c r="H3686" s="27" t="s">
        <v>64</v>
      </c>
      <c r="I3686" s="27">
        <v>129098</v>
      </c>
      <c r="J3686" s="27">
        <v>8333</v>
      </c>
      <c r="K3686" s="27">
        <v>211</v>
      </c>
      <c r="L3686" s="122">
        <v>2.5321012840513621E-2</v>
      </c>
      <c r="M3686" s="27" t="s">
        <v>64</v>
      </c>
      <c r="N3686" s="70">
        <v>12317.018273255524</v>
      </c>
      <c r="O3686" s="1">
        <v>44259</v>
      </c>
      <c r="P3686" s="1">
        <f t="shared" si="172"/>
        <v>44241</v>
      </c>
      <c r="Q3686" s="1">
        <f t="shared" si="173"/>
        <v>44254</v>
      </c>
    </row>
    <row r="3687" spans="1:17" x14ac:dyDescent="0.25">
      <c r="A3687" s="73" t="s">
        <v>382</v>
      </c>
      <c r="B3687" s="27" t="s">
        <v>45</v>
      </c>
      <c r="C3687" s="74">
        <v>4899.3351278783603</v>
      </c>
      <c r="D3687" s="27">
        <v>198</v>
      </c>
      <c r="E3687" s="27">
        <v>10</v>
      </c>
      <c r="F3687" s="77">
        <v>14.579237705566657</v>
      </c>
      <c r="G3687" s="27" t="s">
        <v>857</v>
      </c>
      <c r="H3687" s="27" t="s">
        <v>64</v>
      </c>
      <c r="I3687" s="27">
        <v>9529</v>
      </c>
      <c r="J3687" s="27">
        <v>834</v>
      </c>
      <c r="K3687" s="27">
        <v>11</v>
      </c>
      <c r="L3687" s="123">
        <v>1.3189448441247002E-2</v>
      </c>
      <c r="M3687" s="27" t="s">
        <v>64</v>
      </c>
      <c r="N3687" s="70">
        <v>17022.717945019627</v>
      </c>
      <c r="O3687" s="1">
        <v>44259</v>
      </c>
      <c r="P3687" s="1">
        <f t="shared" si="172"/>
        <v>44241</v>
      </c>
      <c r="Q3687" s="1">
        <f t="shared" si="173"/>
        <v>44254</v>
      </c>
    </row>
    <row r="3688" spans="1:17" x14ac:dyDescent="0.25">
      <c r="A3688" s="73" t="s">
        <v>383</v>
      </c>
      <c r="B3688" s="27" t="s">
        <v>43</v>
      </c>
      <c r="C3688" s="74">
        <v>23630.587330045601</v>
      </c>
      <c r="D3688" s="27">
        <v>1471</v>
      </c>
      <c r="E3688" s="27">
        <v>75</v>
      </c>
      <c r="F3688" s="75">
        <v>22.67037540083232</v>
      </c>
      <c r="G3688" s="27" t="s">
        <v>859</v>
      </c>
      <c r="H3688" s="27" t="s">
        <v>66</v>
      </c>
      <c r="I3688" s="27">
        <v>36544</v>
      </c>
      <c r="J3688" s="27">
        <v>2676</v>
      </c>
      <c r="K3688" s="27">
        <v>80</v>
      </c>
      <c r="L3688" s="122">
        <v>2.9895366218236172E-2</v>
      </c>
      <c r="M3688" s="27" t="s">
        <v>66</v>
      </c>
      <c r="N3688" s="70">
        <v>11324.30592022376</v>
      </c>
      <c r="O3688" s="1">
        <v>44259</v>
      </c>
      <c r="P3688" s="1">
        <f t="shared" si="172"/>
        <v>44241</v>
      </c>
      <c r="Q3688" s="1">
        <f t="shared" si="173"/>
        <v>44254</v>
      </c>
    </row>
    <row r="3689" spans="1:17" x14ac:dyDescent="0.25">
      <c r="A3689" s="73" t="s">
        <v>384</v>
      </c>
      <c r="B3689" s="27" t="s">
        <v>45</v>
      </c>
      <c r="C3689" s="74">
        <v>19036.1847708721</v>
      </c>
      <c r="D3689" s="27">
        <v>1170</v>
      </c>
      <c r="E3689" s="27">
        <v>51</v>
      </c>
      <c r="F3689" s="75">
        <v>19.136487624511823</v>
      </c>
      <c r="G3689" s="27" t="s">
        <v>859</v>
      </c>
      <c r="H3689" s="27" t="s">
        <v>66</v>
      </c>
      <c r="I3689" s="27">
        <v>43115</v>
      </c>
      <c r="J3689" s="27">
        <v>4125</v>
      </c>
      <c r="K3689" s="27">
        <v>57</v>
      </c>
      <c r="L3689" s="122">
        <v>1.3818181818181818E-2</v>
      </c>
      <c r="M3689" s="27" t="s">
        <v>66</v>
      </c>
      <c r="N3689" s="70">
        <v>21669.25804540309</v>
      </c>
      <c r="O3689" s="1">
        <v>44259</v>
      </c>
      <c r="P3689" s="1">
        <f t="shared" si="172"/>
        <v>44241</v>
      </c>
      <c r="Q3689" s="1">
        <f t="shared" si="173"/>
        <v>44254</v>
      </c>
    </row>
    <row r="3690" spans="1:17" x14ac:dyDescent="0.25">
      <c r="A3690" s="73" t="s">
        <v>385</v>
      </c>
      <c r="B3690" s="27" t="s">
        <v>52</v>
      </c>
      <c r="C3690" s="74">
        <v>4597.5251554699198</v>
      </c>
      <c r="D3690" s="27">
        <v>377</v>
      </c>
      <c r="E3690" s="27">
        <v>21</v>
      </c>
      <c r="F3690" s="75">
        <v>32.626248889913526</v>
      </c>
      <c r="G3690" s="27" t="s">
        <v>859</v>
      </c>
      <c r="H3690" s="27" t="s">
        <v>66</v>
      </c>
      <c r="I3690" s="27">
        <v>16661</v>
      </c>
      <c r="J3690" s="27">
        <v>1869</v>
      </c>
      <c r="K3690" s="27">
        <v>23</v>
      </c>
      <c r="L3690" s="122">
        <v>1.2306046013911182E-2</v>
      </c>
      <c r="M3690" s="27" t="s">
        <v>66</v>
      </c>
      <c r="N3690" s="70">
        <v>40652.30611683226</v>
      </c>
      <c r="O3690" s="1">
        <v>44259</v>
      </c>
      <c r="P3690" s="1">
        <f t="shared" si="172"/>
        <v>44241</v>
      </c>
      <c r="Q3690" s="1">
        <f t="shared" si="173"/>
        <v>44254</v>
      </c>
    </row>
    <row r="3691" spans="1:17" x14ac:dyDescent="0.25">
      <c r="A3691" s="73" t="s">
        <v>386</v>
      </c>
      <c r="B3691" s="27" t="s">
        <v>49</v>
      </c>
      <c r="C3691" s="74">
        <v>43615.198490032897</v>
      </c>
      <c r="D3691" s="27">
        <v>4212</v>
      </c>
      <c r="E3691" s="27">
        <v>115</v>
      </c>
      <c r="F3691" s="75">
        <v>18.83353968035448</v>
      </c>
      <c r="G3691" s="27" t="s">
        <v>859</v>
      </c>
      <c r="H3691" s="27" t="s">
        <v>64</v>
      </c>
      <c r="I3691" s="27">
        <v>77426</v>
      </c>
      <c r="J3691" s="27">
        <v>4104</v>
      </c>
      <c r="K3691" s="27">
        <v>133</v>
      </c>
      <c r="L3691" s="122">
        <v>3.2407407407407406E-2</v>
      </c>
      <c r="M3691" s="27" t="s">
        <v>64</v>
      </c>
      <c r="N3691" s="70">
        <v>9409.5639641256257</v>
      </c>
      <c r="O3691" s="1">
        <v>44259</v>
      </c>
      <c r="P3691" s="1">
        <f t="shared" si="172"/>
        <v>44241</v>
      </c>
      <c r="Q3691" s="1">
        <f t="shared" si="173"/>
        <v>44254</v>
      </c>
    </row>
    <row r="3692" spans="1:17" x14ac:dyDescent="0.25">
      <c r="A3692" s="73" t="s">
        <v>387</v>
      </c>
      <c r="B3692" s="27" t="s">
        <v>52</v>
      </c>
      <c r="C3692" s="74">
        <v>25917.393669385499</v>
      </c>
      <c r="D3692" s="27">
        <v>1596</v>
      </c>
      <c r="E3692" s="27">
        <v>86</v>
      </c>
      <c r="F3692" s="75">
        <v>23.701677804559846</v>
      </c>
      <c r="G3692" s="27" t="s">
        <v>859</v>
      </c>
      <c r="H3692" s="27" t="s">
        <v>64</v>
      </c>
      <c r="I3692" s="27">
        <v>33845</v>
      </c>
      <c r="J3692" s="27">
        <v>2561</v>
      </c>
      <c r="K3692" s="27">
        <v>95</v>
      </c>
      <c r="L3692" s="122">
        <v>3.709488481062085E-2</v>
      </c>
      <c r="M3692" s="27" t="s">
        <v>68</v>
      </c>
      <c r="N3692" s="70">
        <v>9881.3948372638242</v>
      </c>
      <c r="O3692" s="1">
        <v>44259</v>
      </c>
      <c r="P3692" s="1">
        <f t="shared" si="172"/>
        <v>44241</v>
      </c>
      <c r="Q3692" s="1">
        <f t="shared" si="173"/>
        <v>44254</v>
      </c>
    </row>
    <row r="3693" spans="1:17" x14ac:dyDescent="0.25">
      <c r="A3693" s="73" t="s">
        <v>388</v>
      </c>
      <c r="B3693" s="27" t="s">
        <v>41</v>
      </c>
      <c r="C3693" s="74">
        <v>15535.1939863677</v>
      </c>
      <c r="D3693" s="27">
        <v>627</v>
      </c>
      <c r="E3693" s="27">
        <v>34</v>
      </c>
      <c r="F3693" s="75">
        <v>15.632707455745489</v>
      </c>
      <c r="G3693" s="27" t="s">
        <v>859</v>
      </c>
      <c r="H3693" s="27" t="s">
        <v>66</v>
      </c>
      <c r="I3693" s="27">
        <v>20751</v>
      </c>
      <c r="J3693" s="27">
        <v>1222</v>
      </c>
      <c r="K3693" s="27">
        <v>34</v>
      </c>
      <c r="L3693" s="122">
        <v>2.7823240589198037E-2</v>
      </c>
      <c r="M3693" s="27" t="s">
        <v>68</v>
      </c>
      <c r="N3693" s="70">
        <v>7866.0105633204084</v>
      </c>
      <c r="O3693" s="1">
        <v>44259</v>
      </c>
      <c r="P3693" s="1">
        <f t="shared" si="172"/>
        <v>44241</v>
      </c>
      <c r="Q3693" s="1">
        <f t="shared" si="173"/>
        <v>44254</v>
      </c>
    </row>
    <row r="3694" spans="1:17" x14ac:dyDescent="0.25">
      <c r="A3694" s="73" t="s">
        <v>389</v>
      </c>
      <c r="B3694" s="27" t="s">
        <v>52</v>
      </c>
      <c r="C3694" s="74">
        <v>5732.2185635331398</v>
      </c>
      <c r="D3694" s="27">
        <v>375</v>
      </c>
      <c r="E3694" s="27">
        <v>13</v>
      </c>
      <c r="F3694" s="78">
        <v>16.199162999100462</v>
      </c>
      <c r="G3694" s="27" t="s">
        <v>858</v>
      </c>
      <c r="H3694" s="27" t="s">
        <v>66</v>
      </c>
      <c r="I3694" s="27">
        <v>9834</v>
      </c>
      <c r="J3694" s="27">
        <v>750</v>
      </c>
      <c r="K3694" s="27">
        <v>16</v>
      </c>
      <c r="L3694" s="124">
        <v>2.1333333333333333E-2</v>
      </c>
      <c r="M3694" s="27" t="s">
        <v>68</v>
      </c>
      <c r="N3694" s="70">
        <v>13083.939345427298</v>
      </c>
      <c r="O3694" s="1">
        <v>44259</v>
      </c>
      <c r="P3694" s="1">
        <f t="shared" si="172"/>
        <v>44241</v>
      </c>
      <c r="Q3694" s="1">
        <f t="shared" si="173"/>
        <v>44254</v>
      </c>
    </row>
    <row r="3695" spans="1:17" x14ac:dyDescent="0.25">
      <c r="A3695" s="73" t="s">
        <v>390</v>
      </c>
      <c r="B3695" s="27" t="s">
        <v>49</v>
      </c>
      <c r="C3695" s="74">
        <v>10406.375954216899</v>
      </c>
      <c r="D3695" s="27">
        <v>527</v>
      </c>
      <c r="E3695" s="27">
        <v>29</v>
      </c>
      <c r="F3695" s="75">
        <v>19.905378976714577</v>
      </c>
      <c r="G3695" s="27" t="s">
        <v>859</v>
      </c>
      <c r="H3695" s="27" t="s">
        <v>66</v>
      </c>
      <c r="I3695" s="27">
        <v>16889</v>
      </c>
      <c r="J3695" s="27">
        <v>1180</v>
      </c>
      <c r="K3695" s="27">
        <v>31</v>
      </c>
      <c r="L3695" s="122">
        <v>2.6271186440677965E-2</v>
      </c>
      <c r="M3695" s="27" t="s">
        <v>66</v>
      </c>
      <c r="N3695" s="70">
        <v>11339.202092942234</v>
      </c>
      <c r="O3695" s="1">
        <v>44259</v>
      </c>
      <c r="P3695" s="1">
        <f t="shared" si="172"/>
        <v>44241</v>
      </c>
      <c r="Q3695" s="1">
        <f t="shared" si="173"/>
        <v>44254</v>
      </c>
    </row>
    <row r="3696" spans="1:17" x14ac:dyDescent="0.25">
      <c r="A3696" s="73" t="s">
        <v>391</v>
      </c>
      <c r="B3696" s="27" t="s">
        <v>51</v>
      </c>
      <c r="C3696" s="74">
        <v>11260.3171202382</v>
      </c>
      <c r="D3696" s="27">
        <v>484</v>
      </c>
      <c r="E3696" s="27">
        <v>18</v>
      </c>
      <c r="F3696" s="75">
        <v>11.418100147494672</v>
      </c>
      <c r="G3696" s="27" t="s">
        <v>859</v>
      </c>
      <c r="H3696" s="27" t="s">
        <v>66</v>
      </c>
      <c r="I3696" s="27">
        <v>22677</v>
      </c>
      <c r="J3696" s="27">
        <v>1930</v>
      </c>
      <c r="K3696" s="27">
        <v>22</v>
      </c>
      <c r="L3696" s="122">
        <v>1.1398963730569948E-2</v>
      </c>
      <c r="M3696" s="27" t="s">
        <v>66</v>
      </c>
      <c r="N3696" s="70">
        <v>17139.83699918367</v>
      </c>
      <c r="O3696" s="1">
        <v>44259</v>
      </c>
      <c r="P3696" s="1">
        <f t="shared" si="172"/>
        <v>44241</v>
      </c>
      <c r="Q3696" s="1">
        <f t="shared" si="173"/>
        <v>44254</v>
      </c>
    </row>
    <row r="3697" spans="1:17" x14ac:dyDescent="0.25">
      <c r="A3697" s="73" t="s">
        <v>392</v>
      </c>
      <c r="B3697" s="27" t="s">
        <v>49</v>
      </c>
      <c r="C3697" s="74">
        <v>60760.903444814299</v>
      </c>
      <c r="D3697" s="27">
        <v>4547</v>
      </c>
      <c r="E3697" s="27">
        <v>142</v>
      </c>
      <c r="F3697" s="75">
        <v>16.69306505962231</v>
      </c>
      <c r="G3697" s="27" t="s">
        <v>859</v>
      </c>
      <c r="H3697" s="27" t="s">
        <v>66</v>
      </c>
      <c r="I3697" s="27">
        <v>246087</v>
      </c>
      <c r="J3697" s="27">
        <v>21130</v>
      </c>
      <c r="K3697" s="27">
        <v>165</v>
      </c>
      <c r="L3697" s="122">
        <v>7.8088026502602936E-3</v>
      </c>
      <c r="M3697" s="27" t="s">
        <v>68</v>
      </c>
      <c r="N3697" s="70">
        <v>34775.651450263875</v>
      </c>
      <c r="O3697" s="1">
        <v>44259</v>
      </c>
      <c r="P3697" s="1">
        <f t="shared" si="172"/>
        <v>44241</v>
      </c>
      <c r="Q3697" s="1">
        <f t="shared" si="173"/>
        <v>44254</v>
      </c>
    </row>
    <row r="3698" spans="1:17" x14ac:dyDescent="0.25">
      <c r="A3698" s="73" t="s">
        <v>393</v>
      </c>
      <c r="B3698" s="27" t="s">
        <v>51</v>
      </c>
      <c r="C3698" s="74">
        <v>13066.7339765703</v>
      </c>
      <c r="D3698" s="27">
        <v>637</v>
      </c>
      <c r="E3698" s="27">
        <v>59</v>
      </c>
      <c r="F3698" s="75">
        <v>32.252020450116042</v>
      </c>
      <c r="G3698" s="27" t="s">
        <v>859</v>
      </c>
      <c r="H3698" s="27" t="s">
        <v>64</v>
      </c>
      <c r="I3698" s="27">
        <v>20018</v>
      </c>
      <c r="J3698" s="27">
        <v>1559</v>
      </c>
      <c r="K3698" s="27">
        <v>65</v>
      </c>
      <c r="L3698" s="122">
        <v>4.1693393200769722E-2</v>
      </c>
      <c r="M3698" s="27" t="s">
        <v>64</v>
      </c>
      <c r="N3698" s="70">
        <v>11931.0609888853</v>
      </c>
      <c r="O3698" s="1">
        <v>44259</v>
      </c>
      <c r="P3698" s="1">
        <f t="shared" si="172"/>
        <v>44241</v>
      </c>
      <c r="Q3698" s="1">
        <f t="shared" si="173"/>
        <v>44254</v>
      </c>
    </row>
    <row r="3699" spans="1:17" x14ac:dyDescent="0.25">
      <c r="A3699" s="73" t="s">
        <v>394</v>
      </c>
      <c r="B3699" s="27" t="s">
        <v>49</v>
      </c>
      <c r="C3699" s="74">
        <v>28989.034762338801</v>
      </c>
      <c r="D3699" s="27">
        <v>1711</v>
      </c>
      <c r="E3699" s="27">
        <v>68</v>
      </c>
      <c r="F3699" s="75">
        <v>16.755103772730752</v>
      </c>
      <c r="G3699" s="27" t="s">
        <v>859</v>
      </c>
      <c r="H3699" s="27" t="s">
        <v>66</v>
      </c>
      <c r="I3699" s="27">
        <v>67441</v>
      </c>
      <c r="J3699" s="27">
        <v>4996</v>
      </c>
      <c r="K3699" s="27">
        <v>83</v>
      </c>
      <c r="L3699" s="122">
        <v>1.6613290632506005E-2</v>
      </c>
      <c r="M3699" s="27" t="s">
        <v>66</v>
      </c>
      <c r="N3699" s="70">
        <v>17234.102621762937</v>
      </c>
      <c r="O3699" s="1">
        <v>44259</v>
      </c>
      <c r="P3699" s="1">
        <f t="shared" si="172"/>
        <v>44241</v>
      </c>
      <c r="Q3699" s="1">
        <f t="shared" si="173"/>
        <v>44254</v>
      </c>
    </row>
    <row r="3700" spans="1:17" x14ac:dyDescent="0.25">
      <c r="A3700" s="73" t="s">
        <v>395</v>
      </c>
      <c r="B3700" s="27" t="s">
        <v>54</v>
      </c>
      <c r="C3700" s="74">
        <v>5774.3850978047103</v>
      </c>
      <c r="D3700" s="27">
        <v>244</v>
      </c>
      <c r="E3700" s="27">
        <v>11</v>
      </c>
      <c r="F3700" s="78">
        <v>13.606890991960274</v>
      </c>
      <c r="G3700" s="27" t="s">
        <v>858</v>
      </c>
      <c r="H3700" s="27" t="s">
        <v>64</v>
      </c>
      <c r="I3700" s="27">
        <v>7419</v>
      </c>
      <c r="J3700" s="27">
        <v>523</v>
      </c>
      <c r="K3700" s="27">
        <v>13</v>
      </c>
      <c r="L3700" s="124">
        <v>2.4856596558317401E-2</v>
      </c>
      <c r="M3700" s="27" t="s">
        <v>64</v>
      </c>
      <c r="N3700" s="70">
        <v>9057.2414402848317</v>
      </c>
      <c r="O3700" s="1">
        <v>44259</v>
      </c>
      <c r="P3700" s="1">
        <f t="shared" si="172"/>
        <v>44241</v>
      </c>
      <c r="Q3700" s="1">
        <f t="shared" si="173"/>
        <v>44254</v>
      </c>
    </row>
    <row r="3701" spans="1:17" x14ac:dyDescent="0.25">
      <c r="A3701" s="73" t="s">
        <v>396</v>
      </c>
      <c r="B3701" s="27" t="s">
        <v>45</v>
      </c>
      <c r="C3701" s="74">
        <v>6352.7152733450803</v>
      </c>
      <c r="D3701" s="27">
        <v>336</v>
      </c>
      <c r="E3701" s="27">
        <v>15</v>
      </c>
      <c r="F3701" s="78">
        <v>16.865679088815842</v>
      </c>
      <c r="G3701" s="27" t="s">
        <v>858</v>
      </c>
      <c r="H3701" s="27" t="s">
        <v>64</v>
      </c>
      <c r="I3701" s="27">
        <v>9534</v>
      </c>
      <c r="J3701" s="27">
        <v>576</v>
      </c>
      <c r="K3701" s="27">
        <v>17</v>
      </c>
      <c r="L3701" s="124">
        <v>2.9513888888888888E-2</v>
      </c>
      <c r="M3701" s="27" t="s">
        <v>64</v>
      </c>
      <c r="N3701" s="70">
        <v>9066.9890781473969</v>
      </c>
      <c r="O3701" s="1">
        <v>44259</v>
      </c>
      <c r="P3701" s="1">
        <f t="shared" si="172"/>
        <v>44241</v>
      </c>
      <c r="Q3701" s="1">
        <f t="shared" si="173"/>
        <v>44254</v>
      </c>
    </row>
    <row r="3702" spans="1:17" x14ac:dyDescent="0.25">
      <c r="A3702" s="73" t="s">
        <v>397</v>
      </c>
      <c r="B3702" s="27" t="s">
        <v>45</v>
      </c>
      <c r="C3702" s="74">
        <v>53837.277335062499</v>
      </c>
      <c r="D3702" s="27">
        <v>6502</v>
      </c>
      <c r="E3702" s="27">
        <v>180</v>
      </c>
      <c r="F3702" s="69">
        <v>23.881487871544746</v>
      </c>
      <c r="G3702" s="27" t="s">
        <v>860</v>
      </c>
      <c r="H3702" s="27" t="s">
        <v>66</v>
      </c>
      <c r="I3702" s="27">
        <v>101048</v>
      </c>
      <c r="J3702" s="27">
        <v>5257</v>
      </c>
      <c r="K3702" s="27">
        <v>236</v>
      </c>
      <c r="L3702" s="72">
        <v>4.4892524253376448E-2</v>
      </c>
      <c r="M3702" s="27" t="s">
        <v>66</v>
      </c>
      <c r="N3702" s="70">
        <v>9764.6096909441658</v>
      </c>
      <c r="O3702" s="1">
        <v>44259</v>
      </c>
      <c r="P3702" s="1">
        <f t="shared" si="172"/>
        <v>44241</v>
      </c>
      <c r="Q3702" s="1">
        <f t="shared" si="173"/>
        <v>44254</v>
      </c>
    </row>
    <row r="3703" spans="1:17" x14ac:dyDescent="0.25">
      <c r="A3703" s="73" t="s">
        <v>398</v>
      </c>
      <c r="B3703" s="27" t="s">
        <v>52</v>
      </c>
      <c r="C3703" s="74">
        <v>27401.822881354499</v>
      </c>
      <c r="D3703" s="27">
        <v>1726</v>
      </c>
      <c r="E3703" s="27">
        <v>86</v>
      </c>
      <c r="F3703" s="75">
        <v>22.417695236753882</v>
      </c>
      <c r="G3703" s="27" t="s">
        <v>859</v>
      </c>
      <c r="H3703" s="27" t="s">
        <v>66</v>
      </c>
      <c r="I3703" s="27">
        <v>36949</v>
      </c>
      <c r="J3703" s="27">
        <v>2199</v>
      </c>
      <c r="K3703" s="27">
        <v>97</v>
      </c>
      <c r="L3703" s="122">
        <v>4.4110959527057757E-2</v>
      </c>
      <c r="M3703" s="27" t="s">
        <v>66</v>
      </c>
      <c r="N3703" s="70">
        <v>8025.013553008198</v>
      </c>
      <c r="O3703" s="1">
        <v>44259</v>
      </c>
      <c r="P3703" s="1">
        <f t="shared" si="172"/>
        <v>44241</v>
      </c>
      <c r="Q3703" s="1">
        <f t="shared" si="173"/>
        <v>44254</v>
      </c>
    </row>
    <row r="3704" spans="1:17" x14ac:dyDescent="0.25">
      <c r="A3704" s="73" t="s">
        <v>399</v>
      </c>
      <c r="B3704" s="27" t="s">
        <v>48</v>
      </c>
      <c r="C3704" s="74">
        <v>443.669002305216</v>
      </c>
      <c r="D3704" s="27">
        <v>6</v>
      </c>
      <c r="E3704" s="27" t="s">
        <v>574</v>
      </c>
      <c r="F3704" s="77">
        <v>16.099518122168273</v>
      </c>
      <c r="G3704" s="27" t="s">
        <v>857</v>
      </c>
      <c r="H3704" s="27" t="s">
        <v>68</v>
      </c>
      <c r="I3704" s="27">
        <v>259</v>
      </c>
      <c r="J3704" s="27">
        <v>8</v>
      </c>
      <c r="K3704" s="27">
        <v>1</v>
      </c>
      <c r="L3704" s="123">
        <v>0.125</v>
      </c>
      <c r="M3704" s="27" t="s">
        <v>64</v>
      </c>
      <c r="N3704" s="70">
        <v>1803.1460296828468</v>
      </c>
      <c r="O3704" s="1">
        <v>44259</v>
      </c>
      <c r="P3704" s="1">
        <f t="shared" si="172"/>
        <v>44241</v>
      </c>
      <c r="Q3704" s="1">
        <f t="shared" si="173"/>
        <v>44254</v>
      </c>
    </row>
    <row r="3705" spans="1:17" x14ac:dyDescent="0.25">
      <c r="A3705" s="73" t="s">
        <v>400</v>
      </c>
      <c r="B3705" s="27" t="s">
        <v>45</v>
      </c>
      <c r="C3705" s="74">
        <v>10425.3705682952</v>
      </c>
      <c r="D3705" s="27">
        <v>1248</v>
      </c>
      <c r="E3705" s="27">
        <v>25</v>
      </c>
      <c r="F3705" s="75">
        <v>17.128544966496026</v>
      </c>
      <c r="G3705" s="27" t="s">
        <v>859</v>
      </c>
      <c r="H3705" s="27" t="s">
        <v>66</v>
      </c>
      <c r="I3705" s="27">
        <v>18800</v>
      </c>
      <c r="J3705" s="27">
        <v>1107</v>
      </c>
      <c r="K3705" s="27">
        <v>30</v>
      </c>
      <c r="L3705" s="122">
        <v>2.7100271002710029E-2</v>
      </c>
      <c r="M3705" s="27" t="s">
        <v>68</v>
      </c>
      <c r="N3705" s="70">
        <v>10618.327595630217</v>
      </c>
      <c r="O3705" s="1">
        <v>44259</v>
      </c>
      <c r="P3705" s="1">
        <f t="shared" si="172"/>
        <v>44241</v>
      </c>
      <c r="Q3705" s="1">
        <f t="shared" si="173"/>
        <v>44254</v>
      </c>
    </row>
    <row r="3706" spans="1:17" x14ac:dyDescent="0.25">
      <c r="A3706" s="73" t="s">
        <v>401</v>
      </c>
      <c r="B3706" s="27" t="s">
        <v>54</v>
      </c>
      <c r="C3706" s="74">
        <v>29332.514862373799</v>
      </c>
      <c r="D3706" s="27">
        <v>2527</v>
      </c>
      <c r="E3706" s="27">
        <v>104</v>
      </c>
      <c r="F3706" s="75">
        <v>25.325381964096124</v>
      </c>
      <c r="G3706" s="27" t="s">
        <v>859</v>
      </c>
      <c r="H3706" s="27" t="s">
        <v>64</v>
      </c>
      <c r="I3706" s="27">
        <v>42392</v>
      </c>
      <c r="J3706" s="27">
        <v>2517</v>
      </c>
      <c r="K3706" s="27">
        <v>115</v>
      </c>
      <c r="L3706" s="122">
        <v>4.5689312673818039E-2</v>
      </c>
      <c r="M3706" s="27" t="s">
        <v>64</v>
      </c>
      <c r="N3706" s="70">
        <v>8580.9212466424924</v>
      </c>
      <c r="O3706" s="1">
        <v>44259</v>
      </c>
      <c r="P3706" s="1">
        <f t="shared" si="172"/>
        <v>44241</v>
      </c>
      <c r="Q3706" s="1">
        <f t="shared" si="173"/>
        <v>44254</v>
      </c>
    </row>
    <row r="3707" spans="1:17" x14ac:dyDescent="0.25">
      <c r="A3707" s="73" t="s">
        <v>402</v>
      </c>
      <c r="B3707" s="27" t="s">
        <v>54</v>
      </c>
      <c r="C3707" s="74">
        <v>13670.6546508352</v>
      </c>
      <c r="D3707" s="27">
        <v>1063</v>
      </c>
      <c r="E3707" s="27">
        <v>42</v>
      </c>
      <c r="F3707" s="75">
        <v>21.944815933278786</v>
      </c>
      <c r="G3707" s="27" t="s">
        <v>859</v>
      </c>
      <c r="H3707" s="27" t="s">
        <v>66</v>
      </c>
      <c r="I3707" s="27">
        <v>20983</v>
      </c>
      <c r="J3707" s="27">
        <v>1412</v>
      </c>
      <c r="K3707" s="27">
        <v>47</v>
      </c>
      <c r="L3707" s="122">
        <v>3.3286118980169969E-2</v>
      </c>
      <c r="M3707" s="27" t="s">
        <v>66</v>
      </c>
      <c r="N3707" s="70">
        <v>10328.693365929881</v>
      </c>
      <c r="O3707" s="1">
        <v>44259</v>
      </c>
      <c r="P3707" s="1">
        <f t="shared" si="172"/>
        <v>44241</v>
      </c>
      <c r="Q3707" s="1">
        <f t="shared" si="173"/>
        <v>44254</v>
      </c>
    </row>
    <row r="3708" spans="1:17" x14ac:dyDescent="0.25">
      <c r="A3708" s="73" t="s">
        <v>403</v>
      </c>
      <c r="B3708" s="27" t="s">
        <v>51</v>
      </c>
      <c r="C3708" s="74">
        <v>7866.2595778054301</v>
      </c>
      <c r="D3708" s="27">
        <v>383</v>
      </c>
      <c r="E3708" s="27">
        <v>18</v>
      </c>
      <c r="F3708" s="75">
        <v>16.344671479465482</v>
      </c>
      <c r="G3708" s="27" t="s">
        <v>859</v>
      </c>
      <c r="H3708" s="27" t="s">
        <v>66</v>
      </c>
      <c r="I3708" s="27">
        <v>11759</v>
      </c>
      <c r="J3708" s="27">
        <v>840</v>
      </c>
      <c r="K3708" s="27">
        <v>20</v>
      </c>
      <c r="L3708" s="122">
        <v>2.3809523809523808E-2</v>
      </c>
      <c r="M3708" s="27" t="s">
        <v>66</v>
      </c>
      <c r="N3708" s="70">
        <v>10678.518699917446</v>
      </c>
      <c r="O3708" s="1">
        <v>44259</v>
      </c>
      <c r="P3708" s="1">
        <f t="shared" si="172"/>
        <v>44241</v>
      </c>
      <c r="Q3708" s="1">
        <f t="shared" si="173"/>
        <v>44254</v>
      </c>
    </row>
    <row r="3709" spans="1:17" x14ac:dyDescent="0.25">
      <c r="A3709" s="73" t="s">
        <v>404</v>
      </c>
      <c r="B3709" s="27" t="s">
        <v>54</v>
      </c>
      <c r="C3709" s="74">
        <v>3588.8356725713106</v>
      </c>
      <c r="D3709" s="27">
        <v>169</v>
      </c>
      <c r="E3709" s="27">
        <v>12</v>
      </c>
      <c r="F3709" s="78">
        <v>23.883591653243236</v>
      </c>
      <c r="G3709" s="27" t="s">
        <v>858</v>
      </c>
      <c r="H3709" s="27" t="s">
        <v>68</v>
      </c>
      <c r="I3709" s="27">
        <v>3713</v>
      </c>
      <c r="J3709" s="27">
        <v>251</v>
      </c>
      <c r="K3709" s="27">
        <v>12</v>
      </c>
      <c r="L3709" s="124">
        <v>4.7808764940239043E-2</v>
      </c>
      <c r="M3709" s="27" t="s">
        <v>68</v>
      </c>
      <c r="N3709" s="70">
        <v>6993.9117557913933</v>
      </c>
      <c r="O3709" s="1">
        <v>44259</v>
      </c>
      <c r="P3709" s="1">
        <f t="shared" si="172"/>
        <v>44241</v>
      </c>
      <c r="Q3709" s="1">
        <f t="shared" si="173"/>
        <v>44254</v>
      </c>
    </row>
    <row r="3710" spans="1:17" x14ac:dyDescent="0.25">
      <c r="A3710" s="73" t="s">
        <v>405</v>
      </c>
      <c r="B3710" s="27" t="s">
        <v>51</v>
      </c>
      <c r="C3710" s="74">
        <v>28747.259811021901</v>
      </c>
      <c r="D3710" s="27">
        <v>2020</v>
      </c>
      <c r="E3710" s="27">
        <v>86</v>
      </c>
      <c r="F3710" s="75">
        <v>21.36849627838939</v>
      </c>
      <c r="G3710" s="27" t="s">
        <v>859</v>
      </c>
      <c r="H3710" s="27" t="s">
        <v>66</v>
      </c>
      <c r="I3710" s="27">
        <v>87333</v>
      </c>
      <c r="J3710" s="27">
        <v>8091</v>
      </c>
      <c r="K3710" s="27">
        <v>98</v>
      </c>
      <c r="L3710" s="122">
        <v>1.2112223458163391E-2</v>
      </c>
      <c r="M3710" s="27" t="s">
        <v>66</v>
      </c>
      <c r="N3710" s="70">
        <v>28145.291249282316</v>
      </c>
      <c r="O3710" s="1">
        <v>44259</v>
      </c>
      <c r="P3710" s="1">
        <f t="shared" si="172"/>
        <v>44241</v>
      </c>
      <c r="Q3710" s="1">
        <f t="shared" si="173"/>
        <v>44254</v>
      </c>
    </row>
    <row r="3711" spans="1:17" x14ac:dyDescent="0.25">
      <c r="A3711" s="73" t="s">
        <v>406</v>
      </c>
      <c r="B3711" s="27" t="s">
        <v>46</v>
      </c>
      <c r="C3711" s="74">
        <v>97.256701128622794</v>
      </c>
      <c r="D3711" s="27" t="s">
        <v>574</v>
      </c>
      <c r="E3711" s="27">
        <v>0</v>
      </c>
      <c r="F3711" s="76">
        <v>0</v>
      </c>
      <c r="G3711" s="27" t="s">
        <v>857</v>
      </c>
      <c r="H3711" s="27" t="s">
        <v>68</v>
      </c>
      <c r="I3711" s="27">
        <v>97</v>
      </c>
      <c r="J3711" s="27">
        <v>7</v>
      </c>
      <c r="K3711" s="27">
        <v>0</v>
      </c>
      <c r="L3711" s="141">
        <v>0</v>
      </c>
      <c r="M3711" s="27" t="s">
        <v>68</v>
      </c>
      <c r="N3711" s="70">
        <v>7197.4474959236395</v>
      </c>
      <c r="O3711" s="1">
        <v>44259</v>
      </c>
      <c r="P3711" s="1">
        <f t="shared" si="172"/>
        <v>44241</v>
      </c>
      <c r="Q3711" s="1">
        <f t="shared" si="173"/>
        <v>44254</v>
      </c>
    </row>
    <row r="3712" spans="1:17" x14ac:dyDescent="0.25">
      <c r="A3712" s="73" t="s">
        <v>407</v>
      </c>
      <c r="B3712" s="27" t="s">
        <v>47</v>
      </c>
      <c r="C3712" s="74">
        <v>8389.5626394437495</v>
      </c>
      <c r="D3712" s="27">
        <v>419</v>
      </c>
      <c r="E3712" s="27">
        <v>10</v>
      </c>
      <c r="F3712" s="77">
        <v>8.513980346573506</v>
      </c>
      <c r="G3712" s="27" t="s">
        <v>857</v>
      </c>
      <c r="H3712" s="27" t="s">
        <v>66</v>
      </c>
      <c r="I3712" s="27">
        <v>10622</v>
      </c>
      <c r="J3712" s="27">
        <v>612</v>
      </c>
      <c r="K3712" s="27">
        <v>17</v>
      </c>
      <c r="L3712" s="123">
        <v>2.7777777777777776E-2</v>
      </c>
      <c r="M3712" s="27" t="s">
        <v>66</v>
      </c>
      <c r="N3712" s="70">
        <v>7294.7783609441794</v>
      </c>
      <c r="O3712" s="1">
        <v>44259</v>
      </c>
      <c r="P3712" s="1">
        <f t="shared" si="172"/>
        <v>44241</v>
      </c>
      <c r="Q3712" s="1">
        <f t="shared" si="173"/>
        <v>44254</v>
      </c>
    </row>
    <row r="3713" spans="1:17" x14ac:dyDescent="0.25">
      <c r="A3713" s="73" t="s">
        <v>408</v>
      </c>
      <c r="B3713" s="27" t="s">
        <v>46</v>
      </c>
      <c r="C3713" s="74">
        <v>8452.8586639732803</v>
      </c>
      <c r="D3713" s="27">
        <v>230</v>
      </c>
      <c r="E3713" s="27">
        <v>5</v>
      </c>
      <c r="F3713" s="77">
        <v>4.2251133177587237</v>
      </c>
      <c r="G3713" s="27" t="s">
        <v>857</v>
      </c>
      <c r="H3713" s="27" t="s">
        <v>66</v>
      </c>
      <c r="I3713" s="27">
        <v>13184</v>
      </c>
      <c r="J3713" s="27">
        <v>1081</v>
      </c>
      <c r="K3713" s="27">
        <v>6</v>
      </c>
      <c r="L3713" s="123">
        <v>5.5504162812210914E-3</v>
      </c>
      <c r="M3713" s="27" t="s">
        <v>66</v>
      </c>
      <c r="N3713" s="70">
        <v>12788.572990192104</v>
      </c>
      <c r="O3713" s="1">
        <v>44259</v>
      </c>
      <c r="P3713" s="1">
        <f t="shared" si="172"/>
        <v>44241</v>
      </c>
      <c r="Q3713" s="1">
        <f t="shared" si="173"/>
        <v>44254</v>
      </c>
    </row>
    <row r="3714" spans="1:17" x14ac:dyDescent="0.25">
      <c r="A3714" s="73" t="s">
        <v>409</v>
      </c>
      <c r="B3714" s="27" t="s">
        <v>42</v>
      </c>
      <c r="C3714" s="74">
        <v>925.93893955999795</v>
      </c>
      <c r="D3714" s="27">
        <v>16</v>
      </c>
      <c r="E3714" s="27">
        <v>0</v>
      </c>
      <c r="F3714" s="76">
        <v>0</v>
      </c>
      <c r="G3714" s="27" t="s">
        <v>857</v>
      </c>
      <c r="H3714" s="27" t="s">
        <v>68</v>
      </c>
      <c r="I3714" s="27">
        <v>1200</v>
      </c>
      <c r="J3714" s="27">
        <v>69</v>
      </c>
      <c r="K3714" s="27">
        <v>0</v>
      </c>
      <c r="L3714" s="141">
        <v>0</v>
      </c>
      <c r="M3714" s="27" t="s">
        <v>68</v>
      </c>
      <c r="N3714" s="70">
        <v>7451.8952656628198</v>
      </c>
      <c r="O3714" s="1">
        <v>44259</v>
      </c>
      <c r="P3714" s="1">
        <f t="shared" si="172"/>
        <v>44241</v>
      </c>
      <c r="Q3714" s="1">
        <f t="shared" si="173"/>
        <v>44254</v>
      </c>
    </row>
    <row r="3715" spans="1:17" x14ac:dyDescent="0.25">
      <c r="A3715" s="73" t="s">
        <v>410</v>
      </c>
      <c r="B3715" s="27" t="s">
        <v>47</v>
      </c>
      <c r="C3715" s="74">
        <v>886.62872007655199</v>
      </c>
      <c r="D3715" s="27">
        <v>18</v>
      </c>
      <c r="E3715" s="27">
        <v>0</v>
      </c>
      <c r="F3715" s="76">
        <v>0</v>
      </c>
      <c r="G3715" s="27" t="s">
        <v>857</v>
      </c>
      <c r="H3715" s="27" t="s">
        <v>66</v>
      </c>
      <c r="I3715" s="27">
        <v>370</v>
      </c>
      <c r="J3715" s="27">
        <v>26</v>
      </c>
      <c r="K3715" s="27">
        <v>0</v>
      </c>
      <c r="L3715" s="141">
        <v>0</v>
      </c>
      <c r="M3715" s="27" t="s">
        <v>66</v>
      </c>
      <c r="N3715" s="70">
        <v>2932.4563271258735</v>
      </c>
      <c r="O3715" s="1">
        <v>44259</v>
      </c>
      <c r="P3715" s="1">
        <f t="shared" ref="P3715:P3778" si="174">O3715-18</f>
        <v>44241</v>
      </c>
      <c r="Q3715" s="1">
        <f t="shared" ref="Q3715:Q3778" si="175">O3715-5</f>
        <v>44254</v>
      </c>
    </row>
    <row r="3716" spans="1:17" x14ac:dyDescent="0.25">
      <c r="A3716" s="73" t="s">
        <v>411</v>
      </c>
      <c r="B3716" s="27" t="s">
        <v>42</v>
      </c>
      <c r="C3716" s="74">
        <v>131.34792406884699</v>
      </c>
      <c r="D3716" s="27">
        <v>6</v>
      </c>
      <c r="E3716" s="27">
        <v>0</v>
      </c>
      <c r="F3716" s="76">
        <v>0</v>
      </c>
      <c r="G3716" s="27" t="s">
        <v>857</v>
      </c>
      <c r="H3716" s="27" t="s">
        <v>68</v>
      </c>
      <c r="I3716" s="27">
        <v>60</v>
      </c>
      <c r="J3716" s="27">
        <v>0</v>
      </c>
      <c r="K3716" s="27">
        <v>0</v>
      </c>
      <c r="L3716" s="141">
        <v>0</v>
      </c>
      <c r="M3716" s="27" t="s">
        <v>68</v>
      </c>
      <c r="N3716" s="70">
        <v>0</v>
      </c>
      <c r="O3716" s="1">
        <v>44259</v>
      </c>
      <c r="P3716" s="1">
        <f t="shared" si="174"/>
        <v>44241</v>
      </c>
      <c r="Q3716" s="1">
        <f t="shared" si="175"/>
        <v>44254</v>
      </c>
    </row>
    <row r="3717" spans="1:17" x14ac:dyDescent="0.25">
      <c r="A3717" s="73" t="s">
        <v>412</v>
      </c>
      <c r="B3717" s="27" t="s">
        <v>45</v>
      </c>
      <c r="C3717" s="74">
        <v>3233.6975298580801</v>
      </c>
      <c r="D3717" s="27">
        <v>215</v>
      </c>
      <c r="E3717" s="27" t="s">
        <v>574</v>
      </c>
      <c r="F3717" s="77">
        <v>2.2088822708073836</v>
      </c>
      <c r="G3717" s="27" t="s">
        <v>857</v>
      </c>
      <c r="H3717" s="27" t="s">
        <v>66</v>
      </c>
      <c r="I3717" s="27">
        <v>7960</v>
      </c>
      <c r="J3717" s="27">
        <v>557</v>
      </c>
      <c r="K3717" s="27">
        <v>1</v>
      </c>
      <c r="L3717" s="123">
        <v>1.7953321364452424E-3</v>
      </c>
      <c r="M3717" s="27" t="s">
        <v>66</v>
      </c>
      <c r="N3717" s="70">
        <v>17224.863947755977</v>
      </c>
      <c r="O3717" s="1">
        <v>44259</v>
      </c>
      <c r="P3717" s="1">
        <f t="shared" si="174"/>
        <v>44241</v>
      </c>
      <c r="Q3717" s="1">
        <f t="shared" si="175"/>
        <v>44254</v>
      </c>
    </row>
    <row r="3718" spans="1:17" x14ac:dyDescent="0.25">
      <c r="A3718" s="73" t="s">
        <v>50</v>
      </c>
      <c r="B3718" s="27" t="s">
        <v>50</v>
      </c>
      <c r="C3718" s="74">
        <v>11415.7638709039</v>
      </c>
      <c r="D3718" s="27">
        <v>1168</v>
      </c>
      <c r="E3718" s="27">
        <v>22</v>
      </c>
      <c r="F3718" s="75">
        <v>13.765426380566383</v>
      </c>
      <c r="G3718" s="27" t="s">
        <v>859</v>
      </c>
      <c r="H3718" s="27" t="s">
        <v>66</v>
      </c>
      <c r="I3718" s="27">
        <v>23049</v>
      </c>
      <c r="J3718" s="27">
        <v>1568</v>
      </c>
      <c r="K3718" s="27">
        <v>22</v>
      </c>
      <c r="L3718" s="122">
        <v>1.4030612244897959E-2</v>
      </c>
      <c r="M3718" s="27" t="s">
        <v>66</v>
      </c>
      <c r="N3718" s="70">
        <v>13735.392723008783</v>
      </c>
      <c r="O3718" s="1">
        <v>44259</v>
      </c>
      <c r="P3718" s="1">
        <f t="shared" si="174"/>
        <v>44241</v>
      </c>
      <c r="Q3718" s="1">
        <f t="shared" si="175"/>
        <v>44254</v>
      </c>
    </row>
    <row r="3719" spans="1:17" x14ac:dyDescent="0.25">
      <c r="A3719" s="73" t="s">
        <v>413</v>
      </c>
      <c r="B3719" s="27" t="s">
        <v>49</v>
      </c>
      <c r="C3719" s="74">
        <v>36015.912175260899</v>
      </c>
      <c r="D3719" s="27">
        <v>1700</v>
      </c>
      <c r="E3719" s="27">
        <v>76</v>
      </c>
      <c r="F3719" s="75">
        <v>15.072702871316636</v>
      </c>
      <c r="G3719" s="27" t="s">
        <v>859</v>
      </c>
      <c r="H3719" s="27" t="s">
        <v>66</v>
      </c>
      <c r="I3719" s="27">
        <v>71874</v>
      </c>
      <c r="J3719" s="27">
        <v>5975</v>
      </c>
      <c r="K3719" s="27">
        <v>86</v>
      </c>
      <c r="L3719" s="122">
        <v>1.4393305439330545E-2</v>
      </c>
      <c r="M3719" s="27" t="s">
        <v>68</v>
      </c>
      <c r="N3719" s="70">
        <v>16589.889410337328</v>
      </c>
      <c r="O3719" s="1">
        <v>44259</v>
      </c>
      <c r="P3719" s="1">
        <f t="shared" si="174"/>
        <v>44241</v>
      </c>
      <c r="Q3719" s="1">
        <f t="shared" si="175"/>
        <v>44254</v>
      </c>
    </row>
    <row r="3720" spans="1:17" x14ac:dyDescent="0.25">
      <c r="A3720" s="73" t="s">
        <v>414</v>
      </c>
      <c r="B3720" s="27" t="s">
        <v>51</v>
      </c>
      <c r="C3720" s="74">
        <v>29233.8947796506</v>
      </c>
      <c r="D3720" s="27">
        <v>1446</v>
      </c>
      <c r="E3720" s="27">
        <v>99</v>
      </c>
      <c r="F3720" s="75">
        <v>24.189142858757624</v>
      </c>
      <c r="G3720" s="27" t="s">
        <v>859</v>
      </c>
      <c r="H3720" s="27" t="s">
        <v>64</v>
      </c>
      <c r="I3720" s="27">
        <v>76796</v>
      </c>
      <c r="J3720" s="27">
        <v>7596</v>
      </c>
      <c r="K3720" s="27">
        <v>103</v>
      </c>
      <c r="L3720" s="122">
        <v>1.3559768299104793E-2</v>
      </c>
      <c r="M3720" s="27" t="s">
        <v>68</v>
      </c>
      <c r="N3720" s="70">
        <v>25983.53745628001</v>
      </c>
      <c r="O3720" s="1">
        <v>44259</v>
      </c>
      <c r="P3720" s="1">
        <f t="shared" si="174"/>
        <v>44241</v>
      </c>
      <c r="Q3720" s="1">
        <f t="shared" si="175"/>
        <v>44254</v>
      </c>
    </row>
    <row r="3721" spans="1:17" x14ac:dyDescent="0.25">
      <c r="A3721" s="73" t="s">
        <v>415</v>
      </c>
      <c r="B3721" s="27" t="s">
        <v>42</v>
      </c>
      <c r="C3721" s="74">
        <v>175.92213223044999</v>
      </c>
      <c r="D3721" s="27" t="s">
        <v>574</v>
      </c>
      <c r="E3721" s="27">
        <v>0</v>
      </c>
      <c r="F3721" s="76">
        <v>0</v>
      </c>
      <c r="G3721" s="27" t="s">
        <v>857</v>
      </c>
      <c r="H3721" s="27" t="s">
        <v>68</v>
      </c>
      <c r="I3721" s="27">
        <v>126</v>
      </c>
      <c r="J3721" s="27">
        <v>2</v>
      </c>
      <c r="K3721" s="27">
        <v>0</v>
      </c>
      <c r="L3721" s="141">
        <v>0</v>
      </c>
      <c r="M3721" s="27" t="s">
        <v>68</v>
      </c>
      <c r="N3721" s="70">
        <v>1136.8666208411407</v>
      </c>
      <c r="O3721" s="1">
        <v>44259</v>
      </c>
      <c r="P3721" s="1">
        <f t="shared" si="174"/>
        <v>44241</v>
      </c>
      <c r="Q3721" s="1">
        <f t="shared" si="175"/>
        <v>44254</v>
      </c>
    </row>
    <row r="3722" spans="1:17" x14ac:dyDescent="0.25">
      <c r="A3722" s="73" t="s">
        <v>416</v>
      </c>
      <c r="B3722" s="27" t="s">
        <v>43</v>
      </c>
      <c r="C3722" s="74">
        <v>99979.827942427306</v>
      </c>
      <c r="D3722" s="27">
        <v>12425</v>
      </c>
      <c r="E3722" s="27">
        <v>331</v>
      </c>
      <c r="F3722" s="69">
        <v>23.647627355861943</v>
      </c>
      <c r="G3722" s="27" t="s">
        <v>860</v>
      </c>
      <c r="H3722" s="27" t="s">
        <v>66</v>
      </c>
      <c r="I3722" s="27">
        <v>164341</v>
      </c>
      <c r="J3722" s="27">
        <v>9385</v>
      </c>
      <c r="K3722" s="27">
        <v>394</v>
      </c>
      <c r="L3722" s="72">
        <v>4.198188598827917E-2</v>
      </c>
      <c r="M3722" s="27" t="s">
        <v>66</v>
      </c>
      <c r="N3722" s="70">
        <v>9386.8935295670708</v>
      </c>
      <c r="O3722" s="1">
        <v>44259</v>
      </c>
      <c r="P3722" s="1">
        <f t="shared" si="174"/>
        <v>44241</v>
      </c>
      <c r="Q3722" s="1">
        <f t="shared" si="175"/>
        <v>44254</v>
      </c>
    </row>
    <row r="3723" spans="1:17" x14ac:dyDescent="0.25">
      <c r="A3723" s="73" t="s">
        <v>417</v>
      </c>
      <c r="B3723" s="27" t="s">
        <v>54</v>
      </c>
      <c r="C3723" s="74">
        <v>1061.2180254191501</v>
      </c>
      <c r="D3723" s="27">
        <v>26</v>
      </c>
      <c r="E3723" s="27">
        <v>0</v>
      </c>
      <c r="F3723" s="76">
        <v>0</v>
      </c>
      <c r="G3723" s="27" t="s">
        <v>857</v>
      </c>
      <c r="H3723" s="27" t="s">
        <v>68</v>
      </c>
      <c r="I3723" s="27">
        <v>1081</v>
      </c>
      <c r="J3723" s="27">
        <v>77</v>
      </c>
      <c r="K3723" s="27">
        <v>0</v>
      </c>
      <c r="L3723" s="141">
        <v>0</v>
      </c>
      <c r="M3723" s="27" t="s">
        <v>68</v>
      </c>
      <c r="N3723" s="70">
        <v>7255.8134290630096</v>
      </c>
      <c r="O3723" s="1">
        <v>44259</v>
      </c>
      <c r="P3723" s="1">
        <f t="shared" si="174"/>
        <v>44241</v>
      </c>
      <c r="Q3723" s="1">
        <f t="shared" si="175"/>
        <v>44254</v>
      </c>
    </row>
    <row r="3724" spans="1:17" x14ac:dyDescent="0.25">
      <c r="A3724" s="73" t="s">
        <v>418</v>
      </c>
      <c r="B3724" s="27" t="s">
        <v>42</v>
      </c>
      <c r="C3724" s="74">
        <v>1523.2863267425901</v>
      </c>
      <c r="D3724" s="27">
        <v>22</v>
      </c>
      <c r="E3724" s="27">
        <v>0</v>
      </c>
      <c r="F3724" s="76">
        <v>0</v>
      </c>
      <c r="G3724" s="27" t="s">
        <v>857</v>
      </c>
      <c r="H3724" s="27" t="s">
        <v>68</v>
      </c>
      <c r="I3724" s="27">
        <v>1188</v>
      </c>
      <c r="J3724" s="27">
        <v>78</v>
      </c>
      <c r="K3724" s="27">
        <v>0</v>
      </c>
      <c r="L3724" s="141">
        <v>0</v>
      </c>
      <c r="M3724" s="27" t="s">
        <v>68</v>
      </c>
      <c r="N3724" s="70">
        <v>5120.5081166057553</v>
      </c>
      <c r="O3724" s="1">
        <v>44259</v>
      </c>
      <c r="P3724" s="1">
        <f t="shared" si="174"/>
        <v>44241</v>
      </c>
      <c r="Q3724" s="1">
        <f t="shared" si="175"/>
        <v>44254</v>
      </c>
    </row>
    <row r="3725" spans="1:17" x14ac:dyDescent="0.25">
      <c r="A3725" s="73" t="s">
        <v>419</v>
      </c>
      <c r="B3725" s="27" t="s">
        <v>46</v>
      </c>
      <c r="C3725" s="74">
        <v>975.18088894142284</v>
      </c>
      <c r="D3725" s="27">
        <v>11</v>
      </c>
      <c r="E3725" s="27">
        <v>0</v>
      </c>
      <c r="F3725" s="76">
        <v>0</v>
      </c>
      <c r="G3725" s="27" t="s">
        <v>857</v>
      </c>
      <c r="H3725" s="27" t="s">
        <v>66</v>
      </c>
      <c r="I3725" s="27">
        <v>1200</v>
      </c>
      <c r="J3725" s="27">
        <v>88</v>
      </c>
      <c r="K3725" s="27">
        <v>0</v>
      </c>
      <c r="L3725" s="141">
        <v>0</v>
      </c>
      <c r="M3725" s="27" t="s">
        <v>66</v>
      </c>
      <c r="N3725" s="70">
        <v>9023.9668350684824</v>
      </c>
      <c r="O3725" s="1">
        <v>44259</v>
      </c>
      <c r="P3725" s="1">
        <f t="shared" si="174"/>
        <v>44241</v>
      </c>
      <c r="Q3725" s="1">
        <f t="shared" si="175"/>
        <v>44254</v>
      </c>
    </row>
    <row r="3726" spans="1:17" x14ac:dyDescent="0.25">
      <c r="A3726" s="73" t="s">
        <v>420</v>
      </c>
      <c r="B3726" s="27" t="s">
        <v>45</v>
      </c>
      <c r="C3726" s="74">
        <v>6604.9424871170804</v>
      </c>
      <c r="D3726" s="27">
        <v>274</v>
      </c>
      <c r="E3726" s="27">
        <v>14</v>
      </c>
      <c r="F3726" s="78">
        <v>15.140177252875358</v>
      </c>
      <c r="G3726" s="27" t="s">
        <v>858</v>
      </c>
      <c r="H3726" s="27" t="s">
        <v>64</v>
      </c>
      <c r="I3726" s="27">
        <v>12293</v>
      </c>
      <c r="J3726" s="27">
        <v>1048</v>
      </c>
      <c r="K3726" s="27">
        <v>16</v>
      </c>
      <c r="L3726" s="124">
        <v>1.5267175572519083E-2</v>
      </c>
      <c r="M3726" s="27" t="s">
        <v>68</v>
      </c>
      <c r="N3726" s="70">
        <v>15866.905761013373</v>
      </c>
      <c r="O3726" s="1">
        <v>44259</v>
      </c>
      <c r="P3726" s="1">
        <f t="shared" si="174"/>
        <v>44241</v>
      </c>
      <c r="Q3726" s="1">
        <f t="shared" si="175"/>
        <v>44254</v>
      </c>
    </row>
    <row r="3727" spans="1:17" x14ac:dyDescent="0.25">
      <c r="A3727" s="73" t="s">
        <v>421</v>
      </c>
      <c r="B3727" s="27" t="s">
        <v>45</v>
      </c>
      <c r="C3727" s="74">
        <v>17758.791021044799</v>
      </c>
      <c r="D3727" s="27">
        <v>913</v>
      </c>
      <c r="E3727" s="27">
        <v>28</v>
      </c>
      <c r="F3727" s="75">
        <v>11.262027902856275</v>
      </c>
      <c r="G3727" s="27" t="s">
        <v>859</v>
      </c>
      <c r="H3727" s="27" t="s">
        <v>66</v>
      </c>
      <c r="I3727" s="27">
        <v>36165</v>
      </c>
      <c r="J3727" s="27">
        <v>2319</v>
      </c>
      <c r="K3727" s="27">
        <v>31</v>
      </c>
      <c r="L3727" s="122">
        <v>1.3367830961621389E-2</v>
      </c>
      <c r="M3727" s="27" t="s">
        <v>66</v>
      </c>
      <c r="N3727" s="70">
        <v>13058.321353361851</v>
      </c>
      <c r="O3727" s="1">
        <v>44259</v>
      </c>
      <c r="P3727" s="1">
        <f t="shared" si="174"/>
        <v>44241</v>
      </c>
      <c r="Q3727" s="1">
        <f t="shared" si="175"/>
        <v>44254</v>
      </c>
    </row>
    <row r="3728" spans="1:17" x14ac:dyDescent="0.25">
      <c r="A3728" s="73" t="s">
        <v>422</v>
      </c>
      <c r="B3728" s="27" t="s">
        <v>49</v>
      </c>
      <c r="C3728" s="74">
        <v>91690.005605087994</v>
      </c>
      <c r="D3728" s="27">
        <v>3606</v>
      </c>
      <c r="E3728" s="27">
        <v>214</v>
      </c>
      <c r="F3728" s="75">
        <v>16.671080108283977</v>
      </c>
      <c r="G3728" s="27" t="s">
        <v>859</v>
      </c>
      <c r="H3728" s="27" t="s">
        <v>64</v>
      </c>
      <c r="I3728" s="27">
        <v>360936</v>
      </c>
      <c r="J3728" s="27">
        <v>36660</v>
      </c>
      <c r="K3728" s="27">
        <v>234</v>
      </c>
      <c r="L3728" s="122">
        <v>6.382978723404255E-3</v>
      </c>
      <c r="M3728" s="27" t="s">
        <v>68</v>
      </c>
      <c r="N3728" s="70">
        <v>39982.547452222745</v>
      </c>
      <c r="O3728" s="1">
        <v>44259</v>
      </c>
      <c r="P3728" s="1">
        <f t="shared" si="174"/>
        <v>44241</v>
      </c>
      <c r="Q3728" s="1">
        <f t="shared" si="175"/>
        <v>44254</v>
      </c>
    </row>
    <row r="3729" spans="1:17" x14ac:dyDescent="0.25">
      <c r="A3729" s="73" t="s">
        <v>51</v>
      </c>
      <c r="B3729" s="27" t="s">
        <v>51</v>
      </c>
      <c r="C3729" s="74">
        <v>12492.720334089499</v>
      </c>
      <c r="D3729" s="27">
        <v>895</v>
      </c>
      <c r="E3729" s="27">
        <v>25</v>
      </c>
      <c r="F3729" s="75">
        <v>14.294038751844299</v>
      </c>
      <c r="G3729" s="27" t="s">
        <v>859</v>
      </c>
      <c r="H3729" s="27" t="s">
        <v>64</v>
      </c>
      <c r="I3729" s="27">
        <v>17787</v>
      </c>
      <c r="J3729" s="27">
        <v>1106</v>
      </c>
      <c r="K3729" s="27">
        <v>30</v>
      </c>
      <c r="L3729" s="122">
        <v>2.7124773960216998E-2</v>
      </c>
      <c r="M3729" s="27" t="s">
        <v>64</v>
      </c>
      <c r="N3729" s="70">
        <v>8853.1558413422863</v>
      </c>
      <c r="O3729" s="1">
        <v>44259</v>
      </c>
      <c r="P3729" s="1">
        <f t="shared" si="174"/>
        <v>44241</v>
      </c>
      <c r="Q3729" s="1">
        <f t="shared" si="175"/>
        <v>44254</v>
      </c>
    </row>
    <row r="3730" spans="1:17" x14ac:dyDescent="0.25">
      <c r="A3730" s="73" t="s">
        <v>423</v>
      </c>
      <c r="B3730" s="27" t="s">
        <v>42</v>
      </c>
      <c r="C3730" s="74">
        <v>12876.2116148285</v>
      </c>
      <c r="D3730" s="27">
        <v>371</v>
      </c>
      <c r="E3730" s="27">
        <v>27</v>
      </c>
      <c r="F3730" s="75">
        <v>14.977786062093355</v>
      </c>
      <c r="G3730" s="27" t="s">
        <v>859</v>
      </c>
      <c r="H3730" s="27" t="s">
        <v>66</v>
      </c>
      <c r="I3730" s="27">
        <v>26660</v>
      </c>
      <c r="J3730" s="27">
        <v>1955</v>
      </c>
      <c r="K3730" s="27">
        <v>28</v>
      </c>
      <c r="L3730" s="122">
        <v>1.432225063938619E-2</v>
      </c>
      <c r="M3730" s="27" t="s">
        <v>66</v>
      </c>
      <c r="N3730" s="70">
        <v>15183.037204425742</v>
      </c>
      <c r="O3730" s="1">
        <v>44259</v>
      </c>
      <c r="P3730" s="1">
        <f t="shared" si="174"/>
        <v>44241</v>
      </c>
      <c r="Q3730" s="1">
        <f t="shared" si="175"/>
        <v>44254</v>
      </c>
    </row>
    <row r="3731" spans="1:17" x14ac:dyDescent="0.25">
      <c r="A3731" s="73" t="s">
        <v>424</v>
      </c>
      <c r="B3731" s="27" t="s">
        <v>45</v>
      </c>
      <c r="C3731" s="74">
        <v>30288.243897843495</v>
      </c>
      <c r="D3731" s="27">
        <v>2529</v>
      </c>
      <c r="E3731" s="27">
        <v>94</v>
      </c>
      <c r="F3731" s="75">
        <v>22.167959743495622</v>
      </c>
      <c r="G3731" s="27" t="s">
        <v>859</v>
      </c>
      <c r="H3731" s="27" t="s">
        <v>64</v>
      </c>
      <c r="I3731" s="27">
        <v>128177</v>
      </c>
      <c r="J3731" s="27">
        <v>12235</v>
      </c>
      <c r="K3731" s="27">
        <v>109</v>
      </c>
      <c r="L3731" s="122">
        <v>8.9088680016346546E-3</v>
      </c>
      <c r="M3731" s="27" t="s">
        <v>64</v>
      </c>
      <c r="N3731" s="70">
        <v>40395.210898546429</v>
      </c>
      <c r="O3731" s="1">
        <v>44259</v>
      </c>
      <c r="P3731" s="1">
        <f t="shared" si="174"/>
        <v>44241</v>
      </c>
      <c r="Q3731" s="1">
        <f t="shared" si="175"/>
        <v>44254</v>
      </c>
    </row>
    <row r="3732" spans="1:17" x14ac:dyDescent="0.25">
      <c r="A3732" s="73" t="s">
        <v>425</v>
      </c>
      <c r="B3732" s="27" t="s">
        <v>43</v>
      </c>
      <c r="C3732" s="74">
        <v>30325.695541606699</v>
      </c>
      <c r="D3732" s="27">
        <v>1806</v>
      </c>
      <c r="E3732" s="27">
        <v>80</v>
      </c>
      <c r="F3732" s="75">
        <v>18.843049144398826</v>
      </c>
      <c r="G3732" s="27" t="s">
        <v>859</v>
      </c>
      <c r="H3732" s="27" t="s">
        <v>68</v>
      </c>
      <c r="I3732" s="27">
        <v>39679</v>
      </c>
      <c r="J3732" s="27">
        <v>2708</v>
      </c>
      <c r="K3732" s="27">
        <v>82</v>
      </c>
      <c r="L3732" s="122">
        <v>3.0280649926144758E-2</v>
      </c>
      <c r="M3732" s="27" t="s">
        <v>68</v>
      </c>
      <c r="N3732" s="70">
        <v>8929.7209895306041</v>
      </c>
      <c r="O3732" s="1">
        <v>44259</v>
      </c>
      <c r="P3732" s="1">
        <f t="shared" si="174"/>
        <v>44241</v>
      </c>
      <c r="Q3732" s="1">
        <f t="shared" si="175"/>
        <v>44254</v>
      </c>
    </row>
    <row r="3733" spans="1:17" x14ac:dyDescent="0.25">
      <c r="A3733" s="73" t="s">
        <v>426</v>
      </c>
      <c r="B3733" s="27" t="s">
        <v>54</v>
      </c>
      <c r="C3733" s="74">
        <v>4631.7627011164004</v>
      </c>
      <c r="D3733" s="27">
        <v>234</v>
      </c>
      <c r="E3733" s="27">
        <v>7</v>
      </c>
      <c r="F3733" s="77">
        <v>10.795026262452614</v>
      </c>
      <c r="G3733" s="27" t="s">
        <v>857</v>
      </c>
      <c r="H3733" s="27" t="s">
        <v>66</v>
      </c>
      <c r="I3733" s="27">
        <v>6079</v>
      </c>
      <c r="J3733" s="27">
        <v>459</v>
      </c>
      <c r="K3733" s="27">
        <v>7</v>
      </c>
      <c r="L3733" s="123">
        <v>1.5250544662309368E-2</v>
      </c>
      <c r="M3733" s="27" t="s">
        <v>66</v>
      </c>
      <c r="N3733" s="70">
        <v>9909.8341089314999</v>
      </c>
      <c r="O3733" s="1">
        <v>44259</v>
      </c>
      <c r="P3733" s="1">
        <f t="shared" si="174"/>
        <v>44241</v>
      </c>
      <c r="Q3733" s="1">
        <f t="shared" si="175"/>
        <v>44254</v>
      </c>
    </row>
    <row r="3734" spans="1:17" x14ac:dyDescent="0.25">
      <c r="A3734" s="73" t="s">
        <v>427</v>
      </c>
      <c r="B3734" s="27" t="s">
        <v>49</v>
      </c>
      <c r="C3734" s="74">
        <v>16655.693199981899</v>
      </c>
      <c r="D3734" s="27">
        <v>1172</v>
      </c>
      <c r="E3734" s="27">
        <v>41</v>
      </c>
      <c r="F3734" s="75">
        <v>17.583005362842606</v>
      </c>
      <c r="G3734" s="27" t="s">
        <v>859</v>
      </c>
      <c r="H3734" s="27" t="s">
        <v>66</v>
      </c>
      <c r="I3734" s="27">
        <v>30995</v>
      </c>
      <c r="J3734" s="27">
        <v>2239</v>
      </c>
      <c r="K3734" s="27">
        <v>52</v>
      </c>
      <c r="L3734" s="122">
        <v>2.3224653863331845E-2</v>
      </c>
      <c r="M3734" s="27" t="s">
        <v>66</v>
      </c>
      <c r="N3734" s="70">
        <v>13442.850880577178</v>
      </c>
      <c r="O3734" s="1">
        <v>44259</v>
      </c>
      <c r="P3734" s="1">
        <f t="shared" si="174"/>
        <v>44241</v>
      </c>
      <c r="Q3734" s="1">
        <f t="shared" si="175"/>
        <v>44254</v>
      </c>
    </row>
    <row r="3735" spans="1:17" x14ac:dyDescent="0.25">
      <c r="A3735" s="73" t="s">
        <v>428</v>
      </c>
      <c r="B3735" s="27" t="s">
        <v>48</v>
      </c>
      <c r="C3735" s="74">
        <v>29199.4634255485</v>
      </c>
      <c r="D3735" s="27">
        <v>1031</v>
      </c>
      <c r="E3735" s="27">
        <v>50</v>
      </c>
      <c r="F3735" s="75">
        <v>12.231144522689062</v>
      </c>
      <c r="G3735" s="27" t="s">
        <v>859</v>
      </c>
      <c r="H3735" s="27" t="s">
        <v>64</v>
      </c>
      <c r="I3735" s="27">
        <v>88028</v>
      </c>
      <c r="J3735" s="27">
        <v>12503</v>
      </c>
      <c r="K3735" s="27">
        <v>58</v>
      </c>
      <c r="L3735" s="122">
        <v>4.6388866671998718E-3</v>
      </c>
      <c r="M3735" s="27" t="s">
        <v>68</v>
      </c>
      <c r="N3735" s="70">
        <v>42819.279990810777</v>
      </c>
      <c r="O3735" s="1">
        <v>44259</v>
      </c>
      <c r="P3735" s="1">
        <f t="shared" si="174"/>
        <v>44241</v>
      </c>
      <c r="Q3735" s="1">
        <f t="shared" si="175"/>
        <v>44254</v>
      </c>
    </row>
    <row r="3736" spans="1:17" x14ac:dyDescent="0.25">
      <c r="A3736" s="73" t="s">
        <v>429</v>
      </c>
      <c r="B3736" s="27" t="s">
        <v>54</v>
      </c>
      <c r="C3736" s="74">
        <v>13563.581728679501</v>
      </c>
      <c r="D3736" s="27">
        <v>1068</v>
      </c>
      <c r="E3736" s="27">
        <v>23</v>
      </c>
      <c r="F3736" s="75">
        <v>12.112266329942964</v>
      </c>
      <c r="G3736" s="27" t="s">
        <v>859</v>
      </c>
      <c r="H3736" s="27" t="s">
        <v>66</v>
      </c>
      <c r="I3736" s="27">
        <v>31717</v>
      </c>
      <c r="J3736" s="27">
        <v>2002</v>
      </c>
      <c r="K3736" s="27">
        <v>25</v>
      </c>
      <c r="L3736" s="122">
        <v>1.2487512487512488E-2</v>
      </c>
      <c r="M3736" s="27" t="s">
        <v>66</v>
      </c>
      <c r="N3736" s="70">
        <v>14760.113073723538</v>
      </c>
      <c r="O3736" s="1">
        <v>44259</v>
      </c>
      <c r="P3736" s="1">
        <f t="shared" si="174"/>
        <v>44241</v>
      </c>
      <c r="Q3736" s="1">
        <f t="shared" si="175"/>
        <v>44254</v>
      </c>
    </row>
    <row r="3737" spans="1:17" x14ac:dyDescent="0.25">
      <c r="A3737" s="73" t="s">
        <v>430</v>
      </c>
      <c r="B3737" s="27" t="s">
        <v>54</v>
      </c>
      <c r="C3737" s="74">
        <v>18220.567441253999</v>
      </c>
      <c r="D3737" s="27">
        <v>999</v>
      </c>
      <c r="E3737" s="27">
        <v>36</v>
      </c>
      <c r="F3737" s="75">
        <v>14.112779855617914</v>
      </c>
      <c r="G3737" s="27" t="s">
        <v>859</v>
      </c>
      <c r="H3737" s="27" t="s">
        <v>64</v>
      </c>
      <c r="I3737" s="27">
        <v>27453</v>
      </c>
      <c r="J3737" s="27">
        <v>1568</v>
      </c>
      <c r="K3737" s="27">
        <v>36</v>
      </c>
      <c r="L3737" s="122">
        <v>2.2959183673469389E-2</v>
      </c>
      <c r="M3737" s="27" t="s">
        <v>64</v>
      </c>
      <c r="N3737" s="70">
        <v>8605.6595386256813</v>
      </c>
      <c r="O3737" s="1">
        <v>44259</v>
      </c>
      <c r="P3737" s="1">
        <f t="shared" si="174"/>
        <v>44241</v>
      </c>
      <c r="Q3737" s="1">
        <f t="shared" si="175"/>
        <v>44254</v>
      </c>
    </row>
    <row r="3738" spans="1:17" x14ac:dyDescent="0.25">
      <c r="A3738" s="73" t="s">
        <v>431</v>
      </c>
      <c r="B3738" s="27" t="s">
        <v>46</v>
      </c>
      <c r="C3738" s="74">
        <v>2949.2506508674801</v>
      </c>
      <c r="D3738" s="27">
        <v>44</v>
      </c>
      <c r="E3738" s="27" t="s">
        <v>574</v>
      </c>
      <c r="F3738" s="77">
        <v>4.8438454295203242</v>
      </c>
      <c r="G3738" s="27" t="s">
        <v>857</v>
      </c>
      <c r="H3738" s="27" t="s">
        <v>66</v>
      </c>
      <c r="I3738" s="27">
        <v>4872</v>
      </c>
      <c r="J3738" s="27">
        <v>351</v>
      </c>
      <c r="K3738" s="27">
        <v>2</v>
      </c>
      <c r="L3738" s="123">
        <v>5.6980056980056983E-3</v>
      </c>
      <c r="M3738" s="27" t="s">
        <v>66</v>
      </c>
      <c r="N3738" s="70">
        <v>11901.328220331437</v>
      </c>
      <c r="O3738" s="1">
        <v>44259</v>
      </c>
      <c r="P3738" s="1">
        <f t="shared" si="174"/>
        <v>44241</v>
      </c>
      <c r="Q3738" s="1">
        <f t="shared" si="175"/>
        <v>44254</v>
      </c>
    </row>
    <row r="3739" spans="1:17" x14ac:dyDescent="0.25">
      <c r="A3739" s="73" t="s">
        <v>432</v>
      </c>
      <c r="B3739" s="27" t="s">
        <v>43</v>
      </c>
      <c r="C3739" s="74">
        <v>19909.875881644799</v>
      </c>
      <c r="D3739" s="27">
        <v>1229</v>
      </c>
      <c r="E3739" s="27">
        <v>69</v>
      </c>
      <c r="F3739" s="75">
        <v>24.754405591825662</v>
      </c>
      <c r="G3739" s="27" t="s">
        <v>859</v>
      </c>
      <c r="H3739" s="27" t="s">
        <v>66</v>
      </c>
      <c r="I3739" s="27">
        <v>64967</v>
      </c>
      <c r="J3739" s="27">
        <v>6060</v>
      </c>
      <c r="K3739" s="27">
        <v>77</v>
      </c>
      <c r="L3739" s="122">
        <v>1.2706270627062706E-2</v>
      </c>
      <c r="M3739" s="27" t="s">
        <v>66</v>
      </c>
      <c r="N3739" s="70">
        <v>30437.156092905636</v>
      </c>
      <c r="O3739" s="1">
        <v>44259</v>
      </c>
      <c r="P3739" s="1">
        <f t="shared" si="174"/>
        <v>44241</v>
      </c>
      <c r="Q3739" s="1">
        <f t="shared" si="175"/>
        <v>44254</v>
      </c>
    </row>
    <row r="3740" spans="1:17" x14ac:dyDescent="0.25">
      <c r="A3740" s="73" t="s">
        <v>433</v>
      </c>
      <c r="B3740" s="27" t="s">
        <v>52</v>
      </c>
      <c r="C3740" s="74">
        <v>10718.897733932799</v>
      </c>
      <c r="D3740" s="27">
        <v>567</v>
      </c>
      <c r="E3740" s="27">
        <v>31</v>
      </c>
      <c r="F3740" s="75">
        <v>20.65777442092719</v>
      </c>
      <c r="G3740" s="27" t="s">
        <v>859</v>
      </c>
      <c r="H3740" s="27" t="s">
        <v>66</v>
      </c>
      <c r="I3740" s="27">
        <v>18462</v>
      </c>
      <c r="J3740" s="27">
        <v>1500</v>
      </c>
      <c r="K3740" s="27">
        <v>36</v>
      </c>
      <c r="L3740" s="122">
        <v>2.4E-2</v>
      </c>
      <c r="M3740" s="27" t="s">
        <v>68</v>
      </c>
      <c r="N3740" s="70">
        <v>13993.976220628099</v>
      </c>
      <c r="O3740" s="1">
        <v>44259</v>
      </c>
      <c r="P3740" s="1">
        <f t="shared" si="174"/>
        <v>44241</v>
      </c>
      <c r="Q3740" s="1">
        <f t="shared" si="175"/>
        <v>44254</v>
      </c>
    </row>
    <row r="3741" spans="1:17" x14ac:dyDescent="0.25">
      <c r="A3741" s="73" t="s">
        <v>434</v>
      </c>
      <c r="B3741" s="27" t="s">
        <v>51</v>
      </c>
      <c r="C3741" s="74">
        <v>30257.471058949301</v>
      </c>
      <c r="D3741" s="27">
        <v>2516</v>
      </c>
      <c r="E3741" s="27">
        <v>87</v>
      </c>
      <c r="F3741" s="75">
        <v>20.538020848400368</v>
      </c>
      <c r="G3741" s="27" t="s">
        <v>859</v>
      </c>
      <c r="H3741" s="27" t="s">
        <v>66</v>
      </c>
      <c r="I3741" s="27">
        <v>57288</v>
      </c>
      <c r="J3741" s="27">
        <v>3700</v>
      </c>
      <c r="K3741" s="27">
        <v>105</v>
      </c>
      <c r="L3741" s="122">
        <v>2.837837837837838E-2</v>
      </c>
      <c r="M3741" s="27" t="s">
        <v>66</v>
      </c>
      <c r="N3741" s="70">
        <v>12228.384826978609</v>
      </c>
      <c r="O3741" s="1">
        <v>44259</v>
      </c>
      <c r="P3741" s="1">
        <f t="shared" si="174"/>
        <v>44241</v>
      </c>
      <c r="Q3741" s="1">
        <f t="shared" si="175"/>
        <v>44254</v>
      </c>
    </row>
    <row r="3742" spans="1:17" x14ac:dyDescent="0.25">
      <c r="A3742" s="73" t="s">
        <v>435</v>
      </c>
      <c r="B3742" s="27" t="s">
        <v>44</v>
      </c>
      <c r="C3742" s="74">
        <v>5208.5177822836404</v>
      </c>
      <c r="D3742" s="27">
        <v>231</v>
      </c>
      <c r="E3742" s="27">
        <v>8</v>
      </c>
      <c r="F3742" s="77">
        <v>10.971040040839267</v>
      </c>
      <c r="G3742" s="27" t="s">
        <v>857</v>
      </c>
      <c r="H3742" s="27" t="s">
        <v>66</v>
      </c>
      <c r="I3742" s="27">
        <v>7319</v>
      </c>
      <c r="J3742" s="27">
        <v>408</v>
      </c>
      <c r="K3742" s="27">
        <v>8</v>
      </c>
      <c r="L3742" s="123">
        <v>1.9607843137254902E-2</v>
      </c>
      <c r="M3742" s="27" t="s">
        <v>66</v>
      </c>
      <c r="N3742" s="70">
        <v>7833.3225891592347</v>
      </c>
      <c r="O3742" s="1">
        <v>44259</v>
      </c>
      <c r="P3742" s="1">
        <f t="shared" si="174"/>
        <v>44241</v>
      </c>
      <c r="Q3742" s="1">
        <f t="shared" si="175"/>
        <v>44254</v>
      </c>
    </row>
    <row r="3743" spans="1:17" x14ac:dyDescent="0.25">
      <c r="A3743" s="73" t="s">
        <v>436</v>
      </c>
      <c r="B3743" s="27" t="s">
        <v>54</v>
      </c>
      <c r="C3743" s="74">
        <v>2134.12534396605</v>
      </c>
      <c r="D3743" s="27">
        <v>74</v>
      </c>
      <c r="E3743" s="27" t="s">
        <v>574</v>
      </c>
      <c r="F3743" s="77">
        <v>10.040915117360754</v>
      </c>
      <c r="G3743" s="27" t="s">
        <v>857</v>
      </c>
      <c r="H3743" s="27" t="s">
        <v>64</v>
      </c>
      <c r="I3743" s="27">
        <v>2447</v>
      </c>
      <c r="J3743" s="27">
        <v>159</v>
      </c>
      <c r="K3743" s="27">
        <v>3</v>
      </c>
      <c r="L3743" s="123">
        <v>1.8867924528301886E-2</v>
      </c>
      <c r="M3743" s="27" t="s">
        <v>64</v>
      </c>
      <c r="N3743" s="70">
        <v>7450.3590170816788</v>
      </c>
      <c r="O3743" s="1">
        <v>44259</v>
      </c>
      <c r="P3743" s="1">
        <f t="shared" si="174"/>
        <v>44241</v>
      </c>
      <c r="Q3743" s="1">
        <f t="shared" si="175"/>
        <v>44254</v>
      </c>
    </row>
    <row r="3744" spans="1:17" x14ac:dyDescent="0.25">
      <c r="A3744" s="73" t="s">
        <v>437</v>
      </c>
      <c r="B3744" s="27" t="s">
        <v>46</v>
      </c>
      <c r="C3744" s="74">
        <v>8124.8050092882004</v>
      </c>
      <c r="D3744" s="27">
        <v>240</v>
      </c>
      <c r="E3744" s="27">
        <v>11</v>
      </c>
      <c r="F3744" s="78">
        <v>9.6705617527567078</v>
      </c>
      <c r="G3744" s="27" t="s">
        <v>858</v>
      </c>
      <c r="H3744" s="27" t="s">
        <v>64</v>
      </c>
      <c r="I3744" s="27">
        <v>11089</v>
      </c>
      <c r="J3744" s="27">
        <v>671</v>
      </c>
      <c r="K3744" s="27">
        <v>12</v>
      </c>
      <c r="L3744" s="124">
        <v>1.7883755588673621E-2</v>
      </c>
      <c r="M3744" s="27" t="s">
        <v>66</v>
      </c>
      <c r="N3744" s="70">
        <v>8258.659736854228</v>
      </c>
      <c r="O3744" s="1">
        <v>44259</v>
      </c>
      <c r="P3744" s="1">
        <f t="shared" si="174"/>
        <v>44241</v>
      </c>
      <c r="Q3744" s="1">
        <f t="shared" si="175"/>
        <v>44254</v>
      </c>
    </row>
    <row r="3745" spans="1:17" x14ac:dyDescent="0.25">
      <c r="A3745" s="73" t="s">
        <v>438</v>
      </c>
      <c r="B3745" s="27" t="s">
        <v>41</v>
      </c>
      <c r="C3745" s="74">
        <v>5620.2787186370697</v>
      </c>
      <c r="D3745" s="27">
        <v>247</v>
      </c>
      <c r="E3745" s="27">
        <v>13</v>
      </c>
      <c r="F3745" s="78">
        <v>16.521803900796744</v>
      </c>
      <c r="G3745" s="27" t="s">
        <v>858</v>
      </c>
      <c r="H3745" s="27" t="s">
        <v>66</v>
      </c>
      <c r="I3745" s="27">
        <v>6123</v>
      </c>
      <c r="J3745" s="27">
        <v>431</v>
      </c>
      <c r="K3745" s="27">
        <v>16</v>
      </c>
      <c r="L3745" s="124">
        <v>3.7122969837587005E-2</v>
      </c>
      <c r="M3745" s="27" t="s">
        <v>66</v>
      </c>
      <c r="N3745" s="70">
        <v>7668.658825954426</v>
      </c>
      <c r="O3745" s="1">
        <v>44259</v>
      </c>
      <c r="P3745" s="1">
        <f t="shared" si="174"/>
        <v>44241</v>
      </c>
      <c r="Q3745" s="1">
        <f t="shared" si="175"/>
        <v>44254</v>
      </c>
    </row>
    <row r="3746" spans="1:17" x14ac:dyDescent="0.25">
      <c r="A3746" s="73" t="s">
        <v>439</v>
      </c>
      <c r="B3746" s="27" t="s">
        <v>42</v>
      </c>
      <c r="C3746" s="74">
        <v>1879.9555993321101</v>
      </c>
      <c r="D3746" s="27">
        <v>47</v>
      </c>
      <c r="E3746" s="27">
        <v>0</v>
      </c>
      <c r="F3746" s="76">
        <v>0</v>
      </c>
      <c r="G3746" s="27" t="s">
        <v>857</v>
      </c>
      <c r="H3746" s="27" t="s">
        <v>68</v>
      </c>
      <c r="I3746" s="27">
        <v>1604</v>
      </c>
      <c r="J3746" s="27">
        <v>119</v>
      </c>
      <c r="K3746" s="27">
        <v>0</v>
      </c>
      <c r="L3746" s="141">
        <v>0</v>
      </c>
      <c r="M3746" s="27" t="s">
        <v>66</v>
      </c>
      <c r="N3746" s="70">
        <v>6329.9367305417754</v>
      </c>
      <c r="O3746" s="1">
        <v>44259</v>
      </c>
      <c r="P3746" s="1">
        <f t="shared" si="174"/>
        <v>44241</v>
      </c>
      <c r="Q3746" s="1">
        <f t="shared" si="175"/>
        <v>44254</v>
      </c>
    </row>
    <row r="3747" spans="1:17" x14ac:dyDescent="0.25">
      <c r="A3747" s="73" t="s">
        <v>440</v>
      </c>
      <c r="B3747" s="27" t="s">
        <v>54</v>
      </c>
      <c r="C3747" s="74">
        <v>13749.355836913501</v>
      </c>
      <c r="D3747" s="27">
        <v>910</v>
      </c>
      <c r="E3747" s="27">
        <v>49</v>
      </c>
      <c r="F3747" s="75">
        <v>25.455738010673894</v>
      </c>
      <c r="G3747" s="27" t="s">
        <v>859</v>
      </c>
      <c r="H3747" s="27" t="s">
        <v>64</v>
      </c>
      <c r="I3747" s="27">
        <v>17964</v>
      </c>
      <c r="J3747" s="27">
        <v>1223</v>
      </c>
      <c r="K3747" s="27">
        <v>53</v>
      </c>
      <c r="L3747" s="122">
        <v>4.3336058871627149E-2</v>
      </c>
      <c r="M3747" s="27" t="s">
        <v>64</v>
      </c>
      <c r="N3747" s="70">
        <v>8894.9621677297637</v>
      </c>
      <c r="O3747" s="1">
        <v>44259</v>
      </c>
      <c r="P3747" s="1">
        <f t="shared" si="174"/>
        <v>44241</v>
      </c>
      <c r="Q3747" s="1">
        <f t="shared" si="175"/>
        <v>44254</v>
      </c>
    </row>
    <row r="3748" spans="1:17" x14ac:dyDescent="0.25">
      <c r="A3748" s="73" t="s">
        <v>441</v>
      </c>
      <c r="B3748" s="27" t="s">
        <v>47</v>
      </c>
      <c r="C3748" s="74">
        <v>11814.5919608803</v>
      </c>
      <c r="D3748" s="27">
        <v>720</v>
      </c>
      <c r="E3748" s="27">
        <v>31</v>
      </c>
      <c r="F3748" s="75">
        <v>18.741956739746172</v>
      </c>
      <c r="G3748" s="27" t="s">
        <v>859</v>
      </c>
      <c r="H3748" s="27" t="s">
        <v>64</v>
      </c>
      <c r="I3748" s="27">
        <v>17146</v>
      </c>
      <c r="J3748" s="27">
        <v>1055</v>
      </c>
      <c r="K3748" s="27">
        <v>33</v>
      </c>
      <c r="L3748" s="122">
        <v>3.1279620853080566E-2</v>
      </c>
      <c r="M3748" s="27" t="s">
        <v>64</v>
      </c>
      <c r="N3748" s="70">
        <v>8929.6355176145462</v>
      </c>
      <c r="O3748" s="1">
        <v>44259</v>
      </c>
      <c r="P3748" s="1">
        <f t="shared" si="174"/>
        <v>44241</v>
      </c>
      <c r="Q3748" s="1">
        <f t="shared" si="175"/>
        <v>44254</v>
      </c>
    </row>
    <row r="3749" spans="1:17" x14ac:dyDescent="0.25">
      <c r="A3749" s="73" t="s">
        <v>442</v>
      </c>
      <c r="B3749" s="27" t="s">
        <v>54</v>
      </c>
      <c r="C3749" s="74">
        <v>4953.1649934452498</v>
      </c>
      <c r="D3749" s="27">
        <v>378</v>
      </c>
      <c r="E3749" s="27">
        <v>19</v>
      </c>
      <c r="F3749" s="75">
        <v>27.3995083737131</v>
      </c>
      <c r="G3749" s="27" t="s">
        <v>859</v>
      </c>
      <c r="H3749" s="27" t="s">
        <v>66</v>
      </c>
      <c r="I3749" s="27">
        <v>19736</v>
      </c>
      <c r="J3749" s="27">
        <v>1918</v>
      </c>
      <c r="K3749" s="27">
        <v>19</v>
      </c>
      <c r="L3749" s="122">
        <v>9.9061522419186653E-3</v>
      </c>
      <c r="M3749" s="27" t="s">
        <v>68</v>
      </c>
      <c r="N3749" s="70">
        <v>38722.715728997056</v>
      </c>
      <c r="O3749" s="1">
        <v>44259</v>
      </c>
      <c r="P3749" s="1">
        <f t="shared" si="174"/>
        <v>44241</v>
      </c>
      <c r="Q3749" s="1">
        <f t="shared" si="175"/>
        <v>44254</v>
      </c>
    </row>
    <row r="3750" spans="1:17" x14ac:dyDescent="0.25">
      <c r="A3750" s="73" t="s">
        <v>443</v>
      </c>
      <c r="B3750" s="27" t="s">
        <v>45</v>
      </c>
      <c r="C3750" s="74">
        <v>55966.956025412503</v>
      </c>
      <c r="D3750" s="27">
        <v>5923</v>
      </c>
      <c r="E3750" s="27">
        <v>241</v>
      </c>
      <c r="F3750" s="69">
        <v>30.757945289126237</v>
      </c>
      <c r="G3750" s="27" t="s">
        <v>860</v>
      </c>
      <c r="H3750" s="27" t="s">
        <v>66</v>
      </c>
      <c r="I3750" s="27">
        <v>108113</v>
      </c>
      <c r="J3750" s="27">
        <v>6765</v>
      </c>
      <c r="K3750" s="27">
        <v>290</v>
      </c>
      <c r="L3750" s="72">
        <v>4.2867701404286772E-2</v>
      </c>
      <c r="M3750" s="27" t="s">
        <v>66</v>
      </c>
      <c r="N3750" s="70">
        <v>12087.489619639608</v>
      </c>
      <c r="O3750" s="1">
        <v>44259</v>
      </c>
      <c r="P3750" s="1">
        <f t="shared" si="174"/>
        <v>44241</v>
      </c>
      <c r="Q3750" s="1">
        <f t="shared" si="175"/>
        <v>44254</v>
      </c>
    </row>
    <row r="3751" spans="1:17" x14ac:dyDescent="0.25">
      <c r="A3751" s="73" t="s">
        <v>444</v>
      </c>
      <c r="B3751" s="27" t="s">
        <v>48</v>
      </c>
      <c r="C3751" s="74">
        <v>1233.54376087695</v>
      </c>
      <c r="D3751" s="27">
        <v>18</v>
      </c>
      <c r="E3751" s="27">
        <v>0</v>
      </c>
      <c r="F3751" s="76">
        <v>0</v>
      </c>
      <c r="G3751" s="27" t="s">
        <v>857</v>
      </c>
      <c r="H3751" s="27" t="s">
        <v>68</v>
      </c>
      <c r="I3751" s="27">
        <v>1177</v>
      </c>
      <c r="J3751" s="27">
        <v>96</v>
      </c>
      <c r="K3751" s="27">
        <v>0</v>
      </c>
      <c r="L3751" s="141">
        <v>0</v>
      </c>
      <c r="M3751" s="27" t="s">
        <v>68</v>
      </c>
      <c r="N3751" s="70">
        <v>7782.4559650605142</v>
      </c>
      <c r="O3751" s="1">
        <v>44259</v>
      </c>
      <c r="P3751" s="1">
        <f t="shared" si="174"/>
        <v>44241</v>
      </c>
      <c r="Q3751" s="1">
        <f t="shared" si="175"/>
        <v>44254</v>
      </c>
    </row>
    <row r="3752" spans="1:17" x14ac:dyDescent="0.25">
      <c r="A3752" s="73" t="s">
        <v>445</v>
      </c>
      <c r="B3752" s="27" t="s">
        <v>52</v>
      </c>
      <c r="C3752" s="74">
        <v>18769.558680918599</v>
      </c>
      <c r="D3752" s="27">
        <v>1075</v>
      </c>
      <c r="E3752" s="27">
        <v>60</v>
      </c>
      <c r="F3752" s="75">
        <v>22.833324739122421</v>
      </c>
      <c r="G3752" s="27" t="s">
        <v>859</v>
      </c>
      <c r="H3752" s="27" t="s">
        <v>66</v>
      </c>
      <c r="I3752" s="27">
        <v>23923</v>
      </c>
      <c r="J3752" s="27">
        <v>1863</v>
      </c>
      <c r="K3752" s="27">
        <v>69</v>
      </c>
      <c r="L3752" s="122">
        <v>3.7037037037037035E-2</v>
      </c>
      <c r="M3752" s="27" t="s">
        <v>66</v>
      </c>
      <c r="N3752" s="70">
        <v>9925.6462640965146</v>
      </c>
      <c r="O3752" s="1">
        <v>44259</v>
      </c>
      <c r="P3752" s="1">
        <f t="shared" si="174"/>
        <v>44241</v>
      </c>
      <c r="Q3752" s="1">
        <f t="shared" si="175"/>
        <v>44254</v>
      </c>
    </row>
    <row r="3753" spans="1:17" x14ac:dyDescent="0.25">
      <c r="A3753" s="73" t="s">
        <v>446</v>
      </c>
      <c r="B3753" s="27" t="s">
        <v>49</v>
      </c>
      <c r="C3753" s="74">
        <v>12292.1365056916</v>
      </c>
      <c r="D3753" s="27">
        <v>433</v>
      </c>
      <c r="E3753" s="27">
        <v>10</v>
      </c>
      <c r="F3753" s="77">
        <v>5.8109158969637233</v>
      </c>
      <c r="G3753" s="27" t="s">
        <v>857</v>
      </c>
      <c r="H3753" s="27" t="s">
        <v>66</v>
      </c>
      <c r="I3753" s="27">
        <v>12738</v>
      </c>
      <c r="J3753" s="27">
        <v>769</v>
      </c>
      <c r="K3753" s="27">
        <v>11</v>
      </c>
      <c r="L3753" s="123">
        <v>1.4304291287386216E-2</v>
      </c>
      <c r="M3753" s="27" t="s">
        <v>66</v>
      </c>
      <c r="N3753" s="70">
        <v>6256.0320546711446</v>
      </c>
      <c r="O3753" s="1">
        <v>44259</v>
      </c>
      <c r="P3753" s="1">
        <f t="shared" si="174"/>
        <v>44241</v>
      </c>
      <c r="Q3753" s="1">
        <f t="shared" si="175"/>
        <v>44254</v>
      </c>
    </row>
    <row r="3754" spans="1:17" x14ac:dyDescent="0.25">
      <c r="A3754" s="73" t="s">
        <v>447</v>
      </c>
      <c r="B3754" s="27" t="s">
        <v>42</v>
      </c>
      <c r="C3754" s="74">
        <v>834.58018010005105</v>
      </c>
      <c r="D3754" s="27">
        <v>10</v>
      </c>
      <c r="E3754" s="27">
        <v>0</v>
      </c>
      <c r="F3754" s="76">
        <v>0</v>
      </c>
      <c r="G3754" s="27" t="s">
        <v>857</v>
      </c>
      <c r="H3754" s="27" t="s">
        <v>68</v>
      </c>
      <c r="I3754" s="27">
        <v>395</v>
      </c>
      <c r="J3754" s="27">
        <v>17</v>
      </c>
      <c r="K3754" s="27">
        <v>0</v>
      </c>
      <c r="L3754" s="141">
        <v>0</v>
      </c>
      <c r="M3754" s="27" t="s">
        <v>68</v>
      </c>
      <c r="N3754" s="70">
        <v>2036.9522791641191</v>
      </c>
      <c r="O3754" s="1">
        <v>44259</v>
      </c>
      <c r="P3754" s="1">
        <f t="shared" si="174"/>
        <v>44241</v>
      </c>
      <c r="Q3754" s="1">
        <f t="shared" si="175"/>
        <v>44254</v>
      </c>
    </row>
    <row r="3755" spans="1:17" x14ac:dyDescent="0.25">
      <c r="A3755" s="73" t="s">
        <v>448</v>
      </c>
      <c r="B3755" s="27" t="s">
        <v>54</v>
      </c>
      <c r="C3755" s="74">
        <v>1267.67563041731</v>
      </c>
      <c r="D3755" s="27">
        <v>34</v>
      </c>
      <c r="E3755" s="27">
        <v>0</v>
      </c>
      <c r="F3755" s="76">
        <v>0</v>
      </c>
      <c r="G3755" s="27" t="s">
        <v>857</v>
      </c>
      <c r="H3755" s="27" t="s">
        <v>68</v>
      </c>
      <c r="I3755" s="27">
        <v>1514</v>
      </c>
      <c r="J3755" s="27">
        <v>116</v>
      </c>
      <c r="K3755" s="27">
        <v>0</v>
      </c>
      <c r="L3755" s="141">
        <v>0</v>
      </c>
      <c r="M3755" s="27" t="s">
        <v>68</v>
      </c>
      <c r="N3755" s="70">
        <v>9150.6058187624549</v>
      </c>
      <c r="O3755" s="1">
        <v>44259</v>
      </c>
      <c r="P3755" s="1">
        <f t="shared" si="174"/>
        <v>44241</v>
      </c>
      <c r="Q3755" s="1">
        <f t="shared" si="175"/>
        <v>44254</v>
      </c>
    </row>
    <row r="3756" spans="1:17" x14ac:dyDescent="0.25">
      <c r="A3756" s="73" t="s">
        <v>449</v>
      </c>
      <c r="B3756" s="27" t="s">
        <v>54</v>
      </c>
      <c r="C3756" s="74">
        <v>1713.2752253528499</v>
      </c>
      <c r="D3756" s="27">
        <v>70</v>
      </c>
      <c r="E3756" s="27" t="s">
        <v>574</v>
      </c>
      <c r="F3756" s="77">
        <v>8.338248329466234</v>
      </c>
      <c r="G3756" s="27" t="s">
        <v>857</v>
      </c>
      <c r="H3756" s="27" t="s">
        <v>68</v>
      </c>
      <c r="I3756" s="27">
        <v>1690</v>
      </c>
      <c r="J3756" s="27">
        <v>89</v>
      </c>
      <c r="K3756" s="27">
        <v>3</v>
      </c>
      <c r="L3756" s="123">
        <v>3.3707865168539325E-2</v>
      </c>
      <c r="M3756" s="27" t="s">
        <v>66</v>
      </c>
      <c r="N3756" s="70">
        <v>5194.7287092574634</v>
      </c>
      <c r="O3756" s="1">
        <v>44259</v>
      </c>
      <c r="P3756" s="1">
        <f t="shared" si="174"/>
        <v>44241</v>
      </c>
      <c r="Q3756" s="1">
        <f t="shared" si="175"/>
        <v>44254</v>
      </c>
    </row>
    <row r="3757" spans="1:17" x14ac:dyDescent="0.25">
      <c r="A3757" s="73" t="s">
        <v>450</v>
      </c>
      <c r="B3757" s="27" t="s">
        <v>42</v>
      </c>
      <c r="C3757" s="74">
        <v>43955.524582002799</v>
      </c>
      <c r="D3757" s="27">
        <v>2215</v>
      </c>
      <c r="E3757" s="27">
        <v>46</v>
      </c>
      <c r="F3757" s="78">
        <v>7.4750883238453998</v>
      </c>
      <c r="G3757" s="27" t="s">
        <v>858</v>
      </c>
      <c r="H3757" s="27" t="s">
        <v>66</v>
      </c>
      <c r="I3757" s="27">
        <v>74936</v>
      </c>
      <c r="J3757" s="27">
        <v>4451</v>
      </c>
      <c r="K3757" s="27">
        <v>48</v>
      </c>
      <c r="L3757" s="124">
        <v>1.0784093462143339E-2</v>
      </c>
      <c r="M3757" s="27" t="s">
        <v>66</v>
      </c>
      <c r="N3757" s="70">
        <v>10126.144648089179</v>
      </c>
      <c r="O3757" s="1">
        <v>44259</v>
      </c>
      <c r="P3757" s="1">
        <f t="shared" si="174"/>
        <v>44241</v>
      </c>
      <c r="Q3757" s="1">
        <f t="shared" si="175"/>
        <v>44254</v>
      </c>
    </row>
    <row r="3758" spans="1:17" x14ac:dyDescent="0.25">
      <c r="A3758" s="73" t="s">
        <v>451</v>
      </c>
      <c r="B3758" s="27" t="s">
        <v>48</v>
      </c>
      <c r="C3758" s="74">
        <v>625.94499034377498</v>
      </c>
      <c r="D3758" s="27">
        <v>16</v>
      </c>
      <c r="E3758" s="27">
        <v>0</v>
      </c>
      <c r="F3758" s="76">
        <v>0</v>
      </c>
      <c r="G3758" s="27" t="s">
        <v>857</v>
      </c>
      <c r="H3758" s="27" t="s">
        <v>66</v>
      </c>
      <c r="I3758" s="27">
        <v>699</v>
      </c>
      <c r="J3758" s="27">
        <v>38</v>
      </c>
      <c r="K3758" s="27">
        <v>0</v>
      </c>
      <c r="L3758" s="141">
        <v>0</v>
      </c>
      <c r="M3758" s="27" t="s">
        <v>66</v>
      </c>
      <c r="N3758" s="70">
        <v>6070.8210124231582</v>
      </c>
      <c r="O3758" s="1">
        <v>44259</v>
      </c>
      <c r="P3758" s="1">
        <f t="shared" si="174"/>
        <v>44241</v>
      </c>
      <c r="Q3758" s="1">
        <f t="shared" si="175"/>
        <v>44254</v>
      </c>
    </row>
    <row r="3759" spans="1:17" x14ac:dyDescent="0.25">
      <c r="A3759" s="73" t="s">
        <v>452</v>
      </c>
      <c r="B3759" s="27" t="s">
        <v>51</v>
      </c>
      <c r="C3759" s="74">
        <v>9210.9950828244691</v>
      </c>
      <c r="D3759" s="27">
        <v>495</v>
      </c>
      <c r="E3759" s="27">
        <v>28</v>
      </c>
      <c r="F3759" s="69">
        <v>21.713180628327052</v>
      </c>
      <c r="G3759" s="27" t="s">
        <v>860</v>
      </c>
      <c r="H3759" s="27" t="s">
        <v>64</v>
      </c>
      <c r="I3759" s="27">
        <v>12617</v>
      </c>
      <c r="J3759" s="27">
        <v>867</v>
      </c>
      <c r="K3759" s="27">
        <v>32</v>
      </c>
      <c r="L3759" s="72">
        <v>3.690888119953864E-2</v>
      </c>
      <c r="M3759" s="27" t="s">
        <v>64</v>
      </c>
      <c r="N3759" s="70">
        <v>9412.6638023797768</v>
      </c>
      <c r="O3759" s="1">
        <v>44259</v>
      </c>
      <c r="P3759" s="1">
        <f t="shared" si="174"/>
        <v>44241</v>
      </c>
      <c r="Q3759" s="1">
        <f t="shared" si="175"/>
        <v>44254</v>
      </c>
    </row>
    <row r="3760" spans="1:17" x14ac:dyDescent="0.25">
      <c r="A3760" s="73" t="s">
        <v>52</v>
      </c>
      <c r="B3760" s="27" t="s">
        <v>52</v>
      </c>
      <c r="C3760" s="74">
        <v>62728.587628093002</v>
      </c>
      <c r="D3760" s="27">
        <v>4117</v>
      </c>
      <c r="E3760" s="27">
        <v>174</v>
      </c>
      <c r="F3760" s="75">
        <v>19.813249267237275</v>
      </c>
      <c r="G3760" s="27" t="s">
        <v>859</v>
      </c>
      <c r="H3760" s="27" t="s">
        <v>66</v>
      </c>
      <c r="I3760" s="27">
        <v>93596</v>
      </c>
      <c r="J3760" s="27">
        <v>5910</v>
      </c>
      <c r="K3760" s="27">
        <v>197</v>
      </c>
      <c r="L3760" s="122">
        <v>3.3333333333333333E-2</v>
      </c>
      <c r="M3760" s="27" t="s">
        <v>66</v>
      </c>
      <c r="N3760" s="70">
        <v>9421.541634317311</v>
      </c>
      <c r="O3760" s="1">
        <v>44259</v>
      </c>
      <c r="P3760" s="1">
        <f t="shared" si="174"/>
        <v>44241</v>
      </c>
      <c r="Q3760" s="1">
        <f t="shared" si="175"/>
        <v>44254</v>
      </c>
    </row>
    <row r="3761" spans="1:17" x14ac:dyDescent="0.25">
      <c r="A3761" s="73" t="s">
        <v>453</v>
      </c>
      <c r="B3761" s="27" t="s">
        <v>52</v>
      </c>
      <c r="C3761" s="74">
        <v>3007.0790085752401</v>
      </c>
      <c r="D3761" s="27">
        <v>133</v>
      </c>
      <c r="E3761" s="27">
        <v>6</v>
      </c>
      <c r="F3761" s="77">
        <v>14.252084077248327</v>
      </c>
      <c r="G3761" s="27" t="s">
        <v>857</v>
      </c>
      <c r="H3761" s="27" t="s">
        <v>66</v>
      </c>
      <c r="I3761" s="27">
        <v>3345</v>
      </c>
      <c r="J3761" s="27">
        <v>213</v>
      </c>
      <c r="K3761" s="27">
        <v>11</v>
      </c>
      <c r="L3761" s="123">
        <v>5.1643192488262914E-2</v>
      </c>
      <c r="M3761" s="27" t="s">
        <v>66</v>
      </c>
      <c r="N3761" s="70">
        <v>7083.2857863924164</v>
      </c>
      <c r="O3761" s="1">
        <v>44259</v>
      </c>
      <c r="P3761" s="1">
        <f t="shared" si="174"/>
        <v>44241</v>
      </c>
      <c r="Q3761" s="1">
        <f t="shared" si="175"/>
        <v>44254</v>
      </c>
    </row>
    <row r="3762" spans="1:17" x14ac:dyDescent="0.25">
      <c r="A3762" s="73" t="s">
        <v>454</v>
      </c>
      <c r="B3762" s="27" t="s">
        <v>54</v>
      </c>
      <c r="C3762" s="74">
        <v>3230.2527941828198</v>
      </c>
      <c r="D3762" s="27">
        <v>128</v>
      </c>
      <c r="E3762" s="27">
        <v>5</v>
      </c>
      <c r="F3762" s="77">
        <v>11.056189094117201</v>
      </c>
      <c r="G3762" s="27" t="s">
        <v>857</v>
      </c>
      <c r="H3762" s="27" t="s">
        <v>66</v>
      </c>
      <c r="I3762" s="27">
        <v>5579</v>
      </c>
      <c r="J3762" s="27">
        <v>367</v>
      </c>
      <c r="K3762" s="27">
        <v>6</v>
      </c>
      <c r="L3762" s="123">
        <v>1.6348773841961851E-2</v>
      </c>
      <c r="M3762" s="27" t="s">
        <v>68</v>
      </c>
      <c r="N3762" s="70">
        <v>11361.339913114838</v>
      </c>
      <c r="O3762" s="1">
        <v>44259</v>
      </c>
      <c r="P3762" s="1">
        <f t="shared" si="174"/>
        <v>44241</v>
      </c>
      <c r="Q3762" s="1">
        <f t="shared" si="175"/>
        <v>44254</v>
      </c>
    </row>
    <row r="3763" spans="1:17" x14ac:dyDescent="0.25">
      <c r="A3763" s="73" t="s">
        <v>455</v>
      </c>
      <c r="B3763" s="27" t="s">
        <v>41</v>
      </c>
      <c r="C3763" s="74">
        <v>2582.8318203587801</v>
      </c>
      <c r="D3763" s="27">
        <v>62</v>
      </c>
      <c r="E3763" s="27" t="s">
        <v>574</v>
      </c>
      <c r="F3763" s="77">
        <v>5.5310276778802665</v>
      </c>
      <c r="G3763" s="27" t="s">
        <v>857</v>
      </c>
      <c r="H3763" s="27" t="s">
        <v>64</v>
      </c>
      <c r="I3763" s="27">
        <v>4260</v>
      </c>
      <c r="J3763" s="27">
        <v>256</v>
      </c>
      <c r="K3763" s="27">
        <v>3</v>
      </c>
      <c r="L3763" s="123">
        <v>1.171875E-2</v>
      </c>
      <c r="M3763" s="27" t="s">
        <v>64</v>
      </c>
      <c r="N3763" s="70">
        <v>9911.6015987614373</v>
      </c>
      <c r="O3763" s="1">
        <v>44259</v>
      </c>
      <c r="P3763" s="1">
        <f t="shared" si="174"/>
        <v>44241</v>
      </c>
      <c r="Q3763" s="1">
        <f t="shared" si="175"/>
        <v>44254</v>
      </c>
    </row>
    <row r="3764" spans="1:17" x14ac:dyDescent="0.25">
      <c r="A3764" s="73" t="s">
        <v>456</v>
      </c>
      <c r="B3764" s="27" t="s">
        <v>51</v>
      </c>
      <c r="C3764" s="74">
        <v>101530.854278618</v>
      </c>
      <c r="D3764" s="27">
        <v>6346</v>
      </c>
      <c r="E3764" s="27">
        <v>253</v>
      </c>
      <c r="F3764" s="75">
        <v>17.798952544846596</v>
      </c>
      <c r="G3764" s="27" t="s">
        <v>859</v>
      </c>
      <c r="H3764" s="27" t="s">
        <v>66</v>
      </c>
      <c r="I3764" s="27">
        <v>170761</v>
      </c>
      <c r="J3764" s="27">
        <v>11601</v>
      </c>
      <c r="K3764" s="27">
        <v>303</v>
      </c>
      <c r="L3764" s="122">
        <v>2.6118438065683994E-2</v>
      </c>
      <c r="M3764" s="27" t="s">
        <v>66</v>
      </c>
      <c r="N3764" s="70">
        <v>11426.083314698481</v>
      </c>
      <c r="O3764" s="1">
        <v>44259</v>
      </c>
      <c r="P3764" s="1">
        <f t="shared" si="174"/>
        <v>44241</v>
      </c>
      <c r="Q3764" s="1">
        <f t="shared" si="175"/>
        <v>44254</v>
      </c>
    </row>
    <row r="3765" spans="1:17" x14ac:dyDescent="0.25">
      <c r="A3765" s="73" t="s">
        <v>457</v>
      </c>
      <c r="B3765" s="27" t="s">
        <v>51</v>
      </c>
      <c r="C3765" s="74">
        <v>34437.884502636203</v>
      </c>
      <c r="D3765" s="27">
        <v>3551</v>
      </c>
      <c r="E3765" s="27">
        <v>134</v>
      </c>
      <c r="F3765" s="75">
        <v>27.793311667259594</v>
      </c>
      <c r="G3765" s="27" t="s">
        <v>859</v>
      </c>
      <c r="H3765" s="27" t="s">
        <v>64</v>
      </c>
      <c r="I3765" s="27">
        <v>64664</v>
      </c>
      <c r="J3765" s="27">
        <v>4227</v>
      </c>
      <c r="K3765" s="27">
        <v>155</v>
      </c>
      <c r="L3765" s="122">
        <v>3.6669032410693164E-2</v>
      </c>
      <c r="M3765" s="27" t="s">
        <v>64</v>
      </c>
      <c r="N3765" s="70">
        <v>12274.273118246927</v>
      </c>
      <c r="O3765" s="1">
        <v>44259</v>
      </c>
      <c r="P3765" s="1">
        <f t="shared" si="174"/>
        <v>44241</v>
      </c>
      <c r="Q3765" s="1">
        <f t="shared" si="175"/>
        <v>44254</v>
      </c>
    </row>
    <row r="3766" spans="1:17" x14ac:dyDescent="0.25">
      <c r="A3766" s="73" t="s">
        <v>458</v>
      </c>
      <c r="B3766" s="27" t="s">
        <v>43</v>
      </c>
      <c r="C3766" s="74">
        <v>15123.002698759299</v>
      </c>
      <c r="D3766" s="27">
        <v>1353</v>
      </c>
      <c r="E3766" s="27">
        <v>55</v>
      </c>
      <c r="F3766" s="75">
        <v>25.977456374412547</v>
      </c>
      <c r="G3766" s="27" t="s">
        <v>859</v>
      </c>
      <c r="H3766" s="27" t="s">
        <v>66</v>
      </c>
      <c r="I3766" s="27">
        <v>24081</v>
      </c>
      <c r="J3766" s="27">
        <v>1533</v>
      </c>
      <c r="K3766" s="27">
        <v>63</v>
      </c>
      <c r="L3766" s="122">
        <v>4.1095890410958902E-2</v>
      </c>
      <c r="M3766" s="27" t="s">
        <v>66</v>
      </c>
      <c r="N3766" s="70">
        <v>10136.8757946844</v>
      </c>
      <c r="O3766" s="1">
        <v>44259</v>
      </c>
      <c r="P3766" s="1">
        <f t="shared" si="174"/>
        <v>44241</v>
      </c>
      <c r="Q3766" s="1">
        <f t="shared" si="175"/>
        <v>44254</v>
      </c>
    </row>
    <row r="3767" spans="1:17" x14ac:dyDescent="0.25">
      <c r="A3767" s="73" t="s">
        <v>459</v>
      </c>
      <c r="B3767" s="27" t="s">
        <v>49</v>
      </c>
      <c r="C3767" s="74">
        <v>27680.062234411598</v>
      </c>
      <c r="D3767" s="27">
        <v>1737</v>
      </c>
      <c r="E3767" s="27">
        <v>69</v>
      </c>
      <c r="F3767" s="75">
        <v>17.805492584638316</v>
      </c>
      <c r="G3767" s="27" t="s">
        <v>859</v>
      </c>
      <c r="H3767" s="27" t="s">
        <v>66</v>
      </c>
      <c r="I3767" s="27">
        <v>49166</v>
      </c>
      <c r="J3767" s="27">
        <v>3574</v>
      </c>
      <c r="K3767" s="27">
        <v>80</v>
      </c>
      <c r="L3767" s="122">
        <v>2.238388360380526E-2</v>
      </c>
      <c r="M3767" s="27" t="s">
        <v>66</v>
      </c>
      <c r="N3767" s="70">
        <v>12911.820680651637</v>
      </c>
      <c r="O3767" s="1">
        <v>44259</v>
      </c>
      <c r="P3767" s="1">
        <f t="shared" si="174"/>
        <v>44241</v>
      </c>
      <c r="Q3767" s="1">
        <f t="shared" si="175"/>
        <v>44254</v>
      </c>
    </row>
    <row r="3768" spans="1:17" x14ac:dyDescent="0.25">
      <c r="A3768" s="73" t="s">
        <v>460</v>
      </c>
      <c r="B3768" s="27" t="s">
        <v>43</v>
      </c>
      <c r="C3768" s="74">
        <v>12712.6088020805</v>
      </c>
      <c r="D3768" s="27">
        <v>827</v>
      </c>
      <c r="E3768" s="27">
        <v>34</v>
      </c>
      <c r="F3768" s="75">
        <v>19.103643212665975</v>
      </c>
      <c r="G3768" s="27" t="s">
        <v>859</v>
      </c>
      <c r="H3768" s="27" t="s">
        <v>68</v>
      </c>
      <c r="I3768" s="27">
        <v>14238</v>
      </c>
      <c r="J3768" s="27">
        <v>1012</v>
      </c>
      <c r="K3768" s="27">
        <v>37</v>
      </c>
      <c r="L3768" s="122">
        <v>3.6561264822134384E-2</v>
      </c>
      <c r="M3768" s="27" t="s">
        <v>66</v>
      </c>
      <c r="N3768" s="70">
        <v>7960.6005010897497</v>
      </c>
      <c r="O3768" s="1">
        <v>44259</v>
      </c>
      <c r="P3768" s="1">
        <f t="shared" si="174"/>
        <v>44241</v>
      </c>
      <c r="Q3768" s="1">
        <f t="shared" si="175"/>
        <v>44254</v>
      </c>
    </row>
    <row r="3769" spans="1:17" x14ac:dyDescent="0.25">
      <c r="A3769" s="73" t="s">
        <v>461</v>
      </c>
      <c r="B3769" s="27" t="s">
        <v>53</v>
      </c>
      <c r="C3769" s="74">
        <v>60849.009238985098</v>
      </c>
      <c r="D3769" s="27">
        <v>9480</v>
      </c>
      <c r="E3769" s="27">
        <v>267</v>
      </c>
      <c r="F3769" s="75">
        <v>31.34221708775133</v>
      </c>
      <c r="G3769" s="27" t="s">
        <v>859</v>
      </c>
      <c r="H3769" s="27" t="s">
        <v>66</v>
      </c>
      <c r="I3769" s="27">
        <v>138304</v>
      </c>
      <c r="J3769" s="27">
        <v>8246</v>
      </c>
      <c r="K3769" s="27">
        <v>322</v>
      </c>
      <c r="L3769" s="122">
        <v>3.9049235993208829E-2</v>
      </c>
      <c r="M3769" s="27" t="s">
        <v>66</v>
      </c>
      <c r="N3769" s="70">
        <v>13551.576439993873</v>
      </c>
      <c r="O3769" s="1">
        <v>44259</v>
      </c>
      <c r="P3769" s="1">
        <f t="shared" si="174"/>
        <v>44241</v>
      </c>
      <c r="Q3769" s="1">
        <f t="shared" si="175"/>
        <v>44254</v>
      </c>
    </row>
    <row r="3770" spans="1:17" x14ac:dyDescent="0.25">
      <c r="A3770" s="73" t="s">
        <v>462</v>
      </c>
      <c r="B3770" s="27" t="s">
        <v>42</v>
      </c>
      <c r="C3770" s="74">
        <v>1304.7898284374701</v>
      </c>
      <c r="D3770" s="27">
        <v>35</v>
      </c>
      <c r="E3770" s="27" t="s">
        <v>574</v>
      </c>
      <c r="F3770" s="77">
        <v>16.42300618961206</v>
      </c>
      <c r="G3770" s="27" t="s">
        <v>857</v>
      </c>
      <c r="H3770" s="27" t="s">
        <v>68</v>
      </c>
      <c r="I3770" s="27">
        <v>1710</v>
      </c>
      <c r="J3770" s="27">
        <v>113</v>
      </c>
      <c r="K3770" s="27">
        <v>3</v>
      </c>
      <c r="L3770" s="123">
        <v>2.6548672566371681E-2</v>
      </c>
      <c r="M3770" s="27" t="s">
        <v>64</v>
      </c>
      <c r="N3770" s="70">
        <v>8660.3985973220933</v>
      </c>
      <c r="O3770" s="1">
        <v>44259</v>
      </c>
      <c r="P3770" s="1">
        <f t="shared" si="174"/>
        <v>44241</v>
      </c>
      <c r="Q3770" s="1">
        <f t="shared" si="175"/>
        <v>44254</v>
      </c>
    </row>
    <row r="3771" spans="1:17" x14ac:dyDescent="0.25">
      <c r="A3771" s="73" t="s">
        <v>463</v>
      </c>
      <c r="B3771" s="27" t="s">
        <v>52</v>
      </c>
      <c r="C3771" s="74">
        <v>5675.6338289658797</v>
      </c>
      <c r="D3771" s="27">
        <v>401</v>
      </c>
      <c r="E3771" s="27">
        <v>11</v>
      </c>
      <c r="F3771" s="78">
        <v>13.84363948400536</v>
      </c>
      <c r="G3771" s="27" t="s">
        <v>858</v>
      </c>
      <c r="H3771" s="27" t="s">
        <v>66</v>
      </c>
      <c r="I3771" s="27">
        <v>7764</v>
      </c>
      <c r="J3771" s="27">
        <v>553</v>
      </c>
      <c r="K3771" s="27">
        <v>14</v>
      </c>
      <c r="L3771" s="124">
        <v>2.5316455696202531E-2</v>
      </c>
      <c r="M3771" s="27" t="s">
        <v>66</v>
      </c>
      <c r="N3771" s="70">
        <v>9743.405171379045</v>
      </c>
      <c r="O3771" s="1">
        <v>44259</v>
      </c>
      <c r="P3771" s="1">
        <f t="shared" si="174"/>
        <v>44241</v>
      </c>
      <c r="Q3771" s="1">
        <f t="shared" si="175"/>
        <v>44254</v>
      </c>
    </row>
    <row r="3772" spans="1:17" x14ac:dyDescent="0.25">
      <c r="A3772" s="73" t="s">
        <v>464</v>
      </c>
      <c r="B3772" s="27" t="s">
        <v>52</v>
      </c>
      <c r="C3772" s="74">
        <v>18091.285950418602</v>
      </c>
      <c r="D3772" s="27">
        <v>1566</v>
      </c>
      <c r="E3772" s="27">
        <v>58</v>
      </c>
      <c r="F3772" s="75">
        <v>22.899738328226938</v>
      </c>
      <c r="G3772" s="27" t="s">
        <v>859</v>
      </c>
      <c r="H3772" s="27" t="s">
        <v>66</v>
      </c>
      <c r="I3772" s="27">
        <v>27421</v>
      </c>
      <c r="J3772" s="27">
        <v>2016</v>
      </c>
      <c r="K3772" s="27">
        <v>64</v>
      </c>
      <c r="L3772" s="122">
        <v>3.1746031746031744E-2</v>
      </c>
      <c r="M3772" s="27" t="s">
        <v>66</v>
      </c>
      <c r="N3772" s="70">
        <v>11143.486458204776</v>
      </c>
      <c r="O3772" s="1">
        <v>44259</v>
      </c>
      <c r="P3772" s="1">
        <f t="shared" si="174"/>
        <v>44241</v>
      </c>
      <c r="Q3772" s="1">
        <f t="shared" si="175"/>
        <v>44254</v>
      </c>
    </row>
    <row r="3773" spans="1:17" x14ac:dyDescent="0.25">
      <c r="A3773" s="73" t="s">
        <v>465</v>
      </c>
      <c r="B3773" s="27" t="s">
        <v>45</v>
      </c>
      <c r="C3773" s="74">
        <v>6461.82916759405</v>
      </c>
      <c r="D3773" s="27">
        <v>242</v>
      </c>
      <c r="E3773" s="27">
        <v>12</v>
      </c>
      <c r="F3773" s="78">
        <v>13.264709340219211</v>
      </c>
      <c r="G3773" s="27" t="s">
        <v>858</v>
      </c>
      <c r="H3773" s="27" t="s">
        <v>64</v>
      </c>
      <c r="I3773" s="27">
        <v>9349</v>
      </c>
      <c r="J3773" s="27">
        <v>680</v>
      </c>
      <c r="K3773" s="27">
        <v>16</v>
      </c>
      <c r="L3773" s="124">
        <v>2.3529411764705882E-2</v>
      </c>
      <c r="M3773" s="27" t="s">
        <v>64</v>
      </c>
      <c r="N3773" s="70">
        <v>10523.336076573907</v>
      </c>
      <c r="O3773" s="1">
        <v>44259</v>
      </c>
      <c r="P3773" s="1">
        <f t="shared" si="174"/>
        <v>44241</v>
      </c>
      <c r="Q3773" s="1">
        <f t="shared" si="175"/>
        <v>44254</v>
      </c>
    </row>
    <row r="3774" spans="1:17" x14ac:dyDescent="0.25">
      <c r="A3774" s="73" t="s">
        <v>466</v>
      </c>
      <c r="B3774" s="27" t="s">
        <v>46</v>
      </c>
      <c r="C3774" s="74">
        <v>335.85846276679899</v>
      </c>
      <c r="D3774" s="27">
        <v>7</v>
      </c>
      <c r="E3774" s="27">
        <v>0</v>
      </c>
      <c r="F3774" s="76">
        <v>0</v>
      </c>
      <c r="G3774" s="27" t="s">
        <v>857</v>
      </c>
      <c r="H3774" s="27" t="s">
        <v>68</v>
      </c>
      <c r="I3774" s="27">
        <v>451</v>
      </c>
      <c r="J3774" s="27">
        <v>42</v>
      </c>
      <c r="K3774" s="27">
        <v>0</v>
      </c>
      <c r="L3774" s="141">
        <v>0</v>
      </c>
      <c r="M3774" s="27" t="s">
        <v>68</v>
      </c>
      <c r="N3774" s="70">
        <v>12505.267741061036</v>
      </c>
      <c r="O3774" s="1">
        <v>44259</v>
      </c>
      <c r="P3774" s="1">
        <f t="shared" si="174"/>
        <v>44241</v>
      </c>
      <c r="Q3774" s="1">
        <f t="shared" si="175"/>
        <v>44254</v>
      </c>
    </row>
    <row r="3775" spans="1:17" x14ac:dyDescent="0.25">
      <c r="A3775" s="73" t="s">
        <v>467</v>
      </c>
      <c r="B3775" s="27" t="s">
        <v>45</v>
      </c>
      <c r="C3775" s="74">
        <v>6179.81950587131</v>
      </c>
      <c r="D3775" s="27">
        <v>341</v>
      </c>
      <c r="E3775" s="27">
        <v>11</v>
      </c>
      <c r="F3775" s="78">
        <v>12.714194726363706</v>
      </c>
      <c r="G3775" s="27" t="s">
        <v>858</v>
      </c>
      <c r="H3775" s="27" t="s">
        <v>66</v>
      </c>
      <c r="I3775" s="27">
        <v>9524</v>
      </c>
      <c r="J3775" s="27">
        <v>619</v>
      </c>
      <c r="K3775" s="27">
        <v>12</v>
      </c>
      <c r="L3775" s="124">
        <v>1.9386106623586429E-2</v>
      </c>
      <c r="M3775" s="27" t="s">
        <v>66</v>
      </c>
      <c r="N3775" s="70">
        <v>10016.47377260617</v>
      </c>
      <c r="O3775" s="1">
        <v>44259</v>
      </c>
      <c r="P3775" s="1">
        <f t="shared" si="174"/>
        <v>44241</v>
      </c>
      <c r="Q3775" s="1">
        <f t="shared" si="175"/>
        <v>44254</v>
      </c>
    </row>
    <row r="3776" spans="1:17" x14ac:dyDescent="0.25">
      <c r="A3776" s="73" t="s">
        <v>468</v>
      </c>
      <c r="B3776" s="27" t="s">
        <v>54</v>
      </c>
      <c r="C3776" s="74">
        <v>1273.84035727372</v>
      </c>
      <c r="D3776" s="27">
        <v>55</v>
      </c>
      <c r="E3776" s="27">
        <v>0</v>
      </c>
      <c r="F3776" s="76">
        <v>0</v>
      </c>
      <c r="G3776" s="27" t="s">
        <v>857</v>
      </c>
      <c r="H3776" s="27" t="s">
        <v>66</v>
      </c>
      <c r="I3776" s="27">
        <v>1616</v>
      </c>
      <c r="J3776" s="27">
        <v>111</v>
      </c>
      <c r="K3776" s="27">
        <v>0</v>
      </c>
      <c r="L3776" s="141">
        <v>0</v>
      </c>
      <c r="M3776" s="27" t="s">
        <v>66</v>
      </c>
      <c r="N3776" s="70">
        <v>8713.8077676831344</v>
      </c>
      <c r="O3776" s="1">
        <v>44259</v>
      </c>
      <c r="P3776" s="1">
        <f t="shared" si="174"/>
        <v>44241</v>
      </c>
      <c r="Q3776" s="1">
        <f t="shared" si="175"/>
        <v>44254</v>
      </c>
    </row>
    <row r="3777" spans="1:17" x14ac:dyDescent="0.25">
      <c r="A3777" s="73" t="s">
        <v>469</v>
      </c>
      <c r="B3777" s="27" t="s">
        <v>47</v>
      </c>
      <c r="C3777" s="74">
        <v>1894.7075901246999</v>
      </c>
      <c r="D3777" s="27">
        <v>105</v>
      </c>
      <c r="E3777" s="27">
        <v>5</v>
      </c>
      <c r="F3777" s="77">
        <v>18.84949735802514</v>
      </c>
      <c r="G3777" s="27" t="s">
        <v>857</v>
      </c>
      <c r="H3777" s="27" t="s">
        <v>66</v>
      </c>
      <c r="I3777" s="27">
        <v>2193</v>
      </c>
      <c r="J3777" s="27">
        <v>169</v>
      </c>
      <c r="K3777" s="27">
        <v>5</v>
      </c>
      <c r="L3777" s="123">
        <v>2.9585798816568046E-2</v>
      </c>
      <c r="M3777" s="27" t="s">
        <v>66</v>
      </c>
      <c r="N3777" s="70">
        <v>8919.5821498174973</v>
      </c>
      <c r="O3777" s="1">
        <v>44259</v>
      </c>
      <c r="P3777" s="1">
        <f t="shared" si="174"/>
        <v>44241</v>
      </c>
      <c r="Q3777" s="1">
        <f t="shared" si="175"/>
        <v>44254</v>
      </c>
    </row>
    <row r="3778" spans="1:17" x14ac:dyDescent="0.25">
      <c r="A3778" s="73" t="s">
        <v>470</v>
      </c>
      <c r="B3778" s="27" t="s">
        <v>54</v>
      </c>
      <c r="C3778" s="74">
        <v>9116.2129377530891</v>
      </c>
      <c r="D3778" s="27">
        <v>522</v>
      </c>
      <c r="E3778" s="27">
        <v>12</v>
      </c>
      <c r="F3778" s="78">
        <v>9.4024005691350236</v>
      </c>
      <c r="G3778" s="27" t="s">
        <v>858</v>
      </c>
      <c r="H3778" s="27" t="s">
        <v>66</v>
      </c>
      <c r="I3778" s="27">
        <v>14055</v>
      </c>
      <c r="J3778" s="27">
        <v>939</v>
      </c>
      <c r="K3778" s="27">
        <v>15</v>
      </c>
      <c r="L3778" s="124">
        <v>1.5974440894568689E-2</v>
      </c>
      <c r="M3778" s="27" t="s">
        <v>66</v>
      </c>
      <c r="N3778" s="70">
        <v>10300.329823487418</v>
      </c>
      <c r="O3778" s="1">
        <v>44259</v>
      </c>
      <c r="P3778" s="1">
        <f t="shared" si="174"/>
        <v>44241</v>
      </c>
      <c r="Q3778" s="1">
        <f t="shared" si="175"/>
        <v>44254</v>
      </c>
    </row>
    <row r="3779" spans="1:17" x14ac:dyDescent="0.25">
      <c r="A3779" s="73" t="s">
        <v>471</v>
      </c>
      <c r="B3779" s="27" t="s">
        <v>45</v>
      </c>
      <c r="C3779" s="74">
        <v>45021.147202316999</v>
      </c>
      <c r="D3779" s="27">
        <v>4091</v>
      </c>
      <c r="E3779" s="27">
        <v>137</v>
      </c>
      <c r="F3779" s="75">
        <v>21.735817263249718</v>
      </c>
      <c r="G3779" s="27" t="s">
        <v>859</v>
      </c>
      <c r="H3779" s="27" t="s">
        <v>66</v>
      </c>
      <c r="I3779" s="27">
        <v>112460</v>
      </c>
      <c r="J3779" s="27">
        <v>7487</v>
      </c>
      <c r="K3779" s="27">
        <v>171</v>
      </c>
      <c r="L3779" s="122">
        <v>2.2839588620275145E-2</v>
      </c>
      <c r="M3779" s="27" t="s">
        <v>66</v>
      </c>
      <c r="N3779" s="70">
        <v>16629.962729192037</v>
      </c>
      <c r="O3779" s="1">
        <v>44259</v>
      </c>
      <c r="P3779" s="1">
        <f t="shared" ref="P3779:P3842" si="176">O3779-18</f>
        <v>44241</v>
      </c>
      <c r="Q3779" s="1">
        <f t="shared" ref="Q3779:Q3842" si="177">O3779-5</f>
        <v>44254</v>
      </c>
    </row>
    <row r="3780" spans="1:17" x14ac:dyDescent="0.25">
      <c r="A3780" s="73" t="s">
        <v>472</v>
      </c>
      <c r="B3780" s="27" t="s">
        <v>45</v>
      </c>
      <c r="C3780" s="74">
        <v>8853.2027967598096</v>
      </c>
      <c r="D3780" s="27">
        <v>574</v>
      </c>
      <c r="E3780" s="27">
        <v>22</v>
      </c>
      <c r="F3780" s="75">
        <v>17.749831416983916</v>
      </c>
      <c r="G3780" s="27" t="s">
        <v>859</v>
      </c>
      <c r="H3780" s="27" t="s">
        <v>66</v>
      </c>
      <c r="I3780" s="27">
        <v>11376</v>
      </c>
      <c r="J3780" s="27">
        <v>626</v>
      </c>
      <c r="K3780" s="27">
        <v>23</v>
      </c>
      <c r="L3780" s="122">
        <v>3.6741214057507986E-2</v>
      </c>
      <c r="M3780" s="27" t="s">
        <v>66</v>
      </c>
      <c r="N3780" s="70">
        <v>7070.8873881112286</v>
      </c>
      <c r="O3780" s="1">
        <v>44259</v>
      </c>
      <c r="P3780" s="1">
        <f t="shared" si="176"/>
        <v>44241</v>
      </c>
      <c r="Q3780" s="1">
        <f t="shared" si="177"/>
        <v>44254</v>
      </c>
    </row>
    <row r="3781" spans="1:17" x14ac:dyDescent="0.25">
      <c r="A3781" s="73" t="s">
        <v>473</v>
      </c>
      <c r="B3781" s="27" t="s">
        <v>42</v>
      </c>
      <c r="C3781" s="74">
        <v>931.64345052579108</v>
      </c>
      <c r="D3781" s="27">
        <v>29</v>
      </c>
      <c r="E3781" s="27">
        <v>0</v>
      </c>
      <c r="F3781" s="76">
        <v>0</v>
      </c>
      <c r="G3781" s="27" t="s">
        <v>857</v>
      </c>
      <c r="H3781" s="27" t="s">
        <v>66</v>
      </c>
      <c r="I3781" s="27">
        <v>1657</v>
      </c>
      <c r="J3781" s="27">
        <v>124</v>
      </c>
      <c r="K3781" s="27">
        <v>0</v>
      </c>
      <c r="L3781" s="141">
        <v>0</v>
      </c>
      <c r="M3781" s="27" t="s">
        <v>66</v>
      </c>
      <c r="N3781" s="70">
        <v>13309.812882816725</v>
      </c>
      <c r="O3781" s="1">
        <v>44259</v>
      </c>
      <c r="P3781" s="1">
        <f t="shared" si="176"/>
        <v>44241</v>
      </c>
      <c r="Q3781" s="1">
        <f t="shared" si="177"/>
        <v>44254</v>
      </c>
    </row>
    <row r="3782" spans="1:17" x14ac:dyDescent="0.25">
      <c r="A3782" s="73" t="s">
        <v>474</v>
      </c>
      <c r="B3782" s="27" t="s">
        <v>41</v>
      </c>
      <c r="C3782" s="74">
        <v>21077.958151310399</v>
      </c>
      <c r="D3782" s="27">
        <v>898</v>
      </c>
      <c r="E3782" s="27">
        <v>62</v>
      </c>
      <c r="F3782" s="75">
        <v>21.010438472172925</v>
      </c>
      <c r="G3782" s="27" t="s">
        <v>859</v>
      </c>
      <c r="H3782" s="27" t="s">
        <v>64</v>
      </c>
      <c r="I3782" s="27">
        <v>24683</v>
      </c>
      <c r="J3782" s="27">
        <v>1676</v>
      </c>
      <c r="K3782" s="27">
        <v>67</v>
      </c>
      <c r="L3782" s="122">
        <v>3.997613365155131E-2</v>
      </c>
      <c r="M3782" s="27" t="s">
        <v>64</v>
      </c>
      <c r="N3782" s="70">
        <v>7951.4343275978299</v>
      </c>
      <c r="O3782" s="1">
        <v>44259</v>
      </c>
      <c r="P3782" s="1">
        <f t="shared" si="176"/>
        <v>44241</v>
      </c>
      <c r="Q3782" s="1">
        <f t="shared" si="177"/>
        <v>44254</v>
      </c>
    </row>
    <row r="3783" spans="1:17" x14ac:dyDescent="0.25">
      <c r="A3783" s="73" t="s">
        <v>475</v>
      </c>
      <c r="B3783" s="27" t="s">
        <v>45</v>
      </c>
      <c r="C3783" s="74">
        <v>28486.308874618499</v>
      </c>
      <c r="D3783" s="27">
        <v>3571</v>
      </c>
      <c r="E3783" s="27">
        <v>121</v>
      </c>
      <c r="F3783" s="75">
        <v>30.340389767233017</v>
      </c>
      <c r="G3783" s="27" t="s">
        <v>859</v>
      </c>
      <c r="H3783" s="27" t="s">
        <v>66</v>
      </c>
      <c r="I3783" s="27">
        <v>60643</v>
      </c>
      <c r="J3783" s="27">
        <v>3636</v>
      </c>
      <c r="K3783" s="27">
        <v>142</v>
      </c>
      <c r="L3783" s="122">
        <v>3.9053905390539052E-2</v>
      </c>
      <c r="M3783" s="27" t="s">
        <v>66</v>
      </c>
      <c r="N3783" s="70">
        <v>12764.026452158922</v>
      </c>
      <c r="O3783" s="1">
        <v>44259</v>
      </c>
      <c r="P3783" s="1">
        <f t="shared" si="176"/>
        <v>44241</v>
      </c>
      <c r="Q3783" s="1">
        <f t="shared" si="177"/>
        <v>44254</v>
      </c>
    </row>
    <row r="3784" spans="1:17" x14ac:dyDescent="0.25">
      <c r="A3784" s="73" t="s">
        <v>476</v>
      </c>
      <c r="B3784" s="27" t="s">
        <v>42</v>
      </c>
      <c r="C3784" s="74">
        <v>620.40356759031897</v>
      </c>
      <c r="D3784" s="27">
        <v>13</v>
      </c>
      <c r="E3784" s="27">
        <v>0</v>
      </c>
      <c r="F3784" s="76">
        <v>0</v>
      </c>
      <c r="G3784" s="27" t="s">
        <v>857</v>
      </c>
      <c r="H3784" s="27" t="s">
        <v>68</v>
      </c>
      <c r="I3784" s="27">
        <v>771</v>
      </c>
      <c r="J3784" s="27">
        <v>51</v>
      </c>
      <c r="K3784" s="27">
        <v>0</v>
      </c>
      <c r="L3784" s="141">
        <v>0</v>
      </c>
      <c r="M3784" s="27" t="s">
        <v>68</v>
      </c>
      <c r="N3784" s="70">
        <v>8220.455629887294</v>
      </c>
      <c r="O3784" s="1">
        <v>44259</v>
      </c>
      <c r="P3784" s="1">
        <f t="shared" si="176"/>
        <v>44241</v>
      </c>
      <c r="Q3784" s="1">
        <f t="shared" si="177"/>
        <v>44254</v>
      </c>
    </row>
    <row r="3785" spans="1:17" x14ac:dyDescent="0.25">
      <c r="A3785" s="73" t="s">
        <v>477</v>
      </c>
      <c r="B3785" s="27" t="s">
        <v>52</v>
      </c>
      <c r="C3785" s="74">
        <v>18099.241781728299</v>
      </c>
      <c r="D3785" s="27">
        <v>1022</v>
      </c>
      <c r="E3785" s="27">
        <v>39</v>
      </c>
      <c r="F3785" s="75">
        <v>15.391331412161938</v>
      </c>
      <c r="G3785" s="27" t="s">
        <v>859</v>
      </c>
      <c r="H3785" s="27" t="s">
        <v>66</v>
      </c>
      <c r="I3785" s="27">
        <v>28709</v>
      </c>
      <c r="J3785" s="27">
        <v>2495</v>
      </c>
      <c r="K3785" s="27">
        <v>44</v>
      </c>
      <c r="L3785" s="122">
        <v>1.7635270541082163E-2</v>
      </c>
      <c r="M3785" s="27" t="s">
        <v>66</v>
      </c>
      <c r="N3785" s="70">
        <v>13785.107851969655</v>
      </c>
      <c r="O3785" s="1">
        <v>44259</v>
      </c>
      <c r="P3785" s="1">
        <f t="shared" si="176"/>
        <v>44241</v>
      </c>
      <c r="Q3785" s="1">
        <f t="shared" si="177"/>
        <v>44254</v>
      </c>
    </row>
    <row r="3786" spans="1:17" x14ac:dyDescent="0.25">
      <c r="A3786" s="73" t="s">
        <v>478</v>
      </c>
      <c r="B3786" s="27" t="s">
        <v>43</v>
      </c>
      <c r="C3786" s="74">
        <v>14013.208647597899</v>
      </c>
      <c r="D3786" s="27">
        <v>1120</v>
      </c>
      <c r="E3786" s="27">
        <v>39</v>
      </c>
      <c r="F3786" s="75">
        <v>19.879203655415523</v>
      </c>
      <c r="G3786" s="27" t="s">
        <v>859</v>
      </c>
      <c r="H3786" s="27" t="s">
        <v>66</v>
      </c>
      <c r="I3786" s="27">
        <v>15979</v>
      </c>
      <c r="J3786" s="27">
        <v>1087</v>
      </c>
      <c r="K3786" s="27">
        <v>47</v>
      </c>
      <c r="L3786" s="122">
        <v>4.3238270469181231E-2</v>
      </c>
      <c r="M3786" s="27" t="s">
        <v>66</v>
      </c>
      <c r="N3786" s="70">
        <v>7756.9672109772673</v>
      </c>
      <c r="O3786" s="1">
        <v>44259</v>
      </c>
      <c r="P3786" s="1">
        <f t="shared" si="176"/>
        <v>44241</v>
      </c>
      <c r="Q3786" s="1">
        <f t="shared" si="177"/>
        <v>44254</v>
      </c>
    </row>
    <row r="3787" spans="1:17" x14ac:dyDescent="0.25">
      <c r="A3787" s="73" t="s">
        <v>479</v>
      </c>
      <c r="B3787" s="27" t="s">
        <v>51</v>
      </c>
      <c r="C3787" s="74">
        <v>18279.738978438399</v>
      </c>
      <c r="D3787" s="27">
        <v>803</v>
      </c>
      <c r="E3787" s="27">
        <v>51</v>
      </c>
      <c r="F3787" s="75">
        <v>19.928387091052137</v>
      </c>
      <c r="G3787" s="27" t="s">
        <v>859</v>
      </c>
      <c r="H3787" s="27" t="s">
        <v>66</v>
      </c>
      <c r="I3787" s="27">
        <v>31037</v>
      </c>
      <c r="J3787" s="27">
        <v>2561</v>
      </c>
      <c r="K3787" s="27">
        <v>56</v>
      </c>
      <c r="L3787" s="122">
        <v>2.1866458414681766E-2</v>
      </c>
      <c r="M3787" s="27" t="s">
        <v>66</v>
      </c>
      <c r="N3787" s="70">
        <v>14010.04687769771</v>
      </c>
      <c r="O3787" s="1">
        <v>44259</v>
      </c>
      <c r="P3787" s="1">
        <f t="shared" si="176"/>
        <v>44241</v>
      </c>
      <c r="Q3787" s="1">
        <f t="shared" si="177"/>
        <v>44254</v>
      </c>
    </row>
    <row r="3788" spans="1:17" x14ac:dyDescent="0.25">
      <c r="A3788" s="73" t="s">
        <v>480</v>
      </c>
      <c r="B3788" s="27" t="s">
        <v>42</v>
      </c>
      <c r="C3788" s="74">
        <v>3054.0870162720894</v>
      </c>
      <c r="D3788" s="27">
        <v>82</v>
      </c>
      <c r="E3788" s="27" t="s">
        <v>574</v>
      </c>
      <c r="F3788" s="77">
        <v>2.3387863884690256</v>
      </c>
      <c r="G3788" s="27" t="s">
        <v>857</v>
      </c>
      <c r="H3788" s="27" t="s">
        <v>66</v>
      </c>
      <c r="I3788" s="27">
        <v>12672</v>
      </c>
      <c r="J3788" s="27">
        <v>1485</v>
      </c>
      <c r="K3788" s="27">
        <v>1</v>
      </c>
      <c r="L3788" s="123">
        <v>6.7340067340067344E-4</v>
      </c>
      <c r="M3788" s="27" t="s">
        <v>66</v>
      </c>
      <c r="N3788" s="70">
        <v>48623.369016271048</v>
      </c>
      <c r="O3788" s="1">
        <v>44259</v>
      </c>
      <c r="P3788" s="1">
        <f t="shared" si="176"/>
        <v>44241</v>
      </c>
      <c r="Q3788" s="1">
        <f t="shared" si="177"/>
        <v>44254</v>
      </c>
    </row>
    <row r="3789" spans="1:17" x14ac:dyDescent="0.25">
      <c r="A3789" s="73" t="s">
        <v>481</v>
      </c>
      <c r="B3789" s="27" t="s">
        <v>46</v>
      </c>
      <c r="C3789" s="74">
        <v>1830.68334983656</v>
      </c>
      <c r="D3789" s="27">
        <v>27</v>
      </c>
      <c r="E3789" s="27">
        <v>0</v>
      </c>
      <c r="F3789" s="76">
        <v>0</v>
      </c>
      <c r="G3789" s="27" t="s">
        <v>857</v>
      </c>
      <c r="H3789" s="27" t="s">
        <v>66</v>
      </c>
      <c r="I3789" s="27">
        <v>4969</v>
      </c>
      <c r="J3789" s="27">
        <v>413</v>
      </c>
      <c r="K3789" s="27">
        <v>0</v>
      </c>
      <c r="L3789" s="141">
        <v>0</v>
      </c>
      <c r="M3789" s="27" t="s">
        <v>66</v>
      </c>
      <c r="N3789" s="70">
        <v>22559.881807898229</v>
      </c>
      <c r="O3789" s="1">
        <v>44259</v>
      </c>
      <c r="P3789" s="1">
        <f t="shared" si="176"/>
        <v>44241</v>
      </c>
      <c r="Q3789" s="1">
        <f t="shared" si="177"/>
        <v>44254</v>
      </c>
    </row>
    <row r="3790" spans="1:17" x14ac:dyDescent="0.25">
      <c r="A3790" s="73" t="s">
        <v>482</v>
      </c>
      <c r="B3790" s="27" t="s">
        <v>49</v>
      </c>
      <c r="C3790" s="74">
        <v>3773.5522642548599</v>
      </c>
      <c r="D3790" s="27">
        <v>143</v>
      </c>
      <c r="E3790" s="27" t="s">
        <v>574</v>
      </c>
      <c r="F3790" s="77">
        <v>5.6786205484827965</v>
      </c>
      <c r="G3790" s="27" t="s">
        <v>857</v>
      </c>
      <c r="H3790" s="27" t="s">
        <v>64</v>
      </c>
      <c r="I3790" s="27">
        <v>7454</v>
      </c>
      <c r="J3790" s="27">
        <v>719</v>
      </c>
      <c r="K3790" s="27">
        <v>3</v>
      </c>
      <c r="L3790" s="123">
        <v>4.172461752433936E-3</v>
      </c>
      <c r="M3790" s="27" t="s">
        <v>64</v>
      </c>
      <c r="N3790" s="70">
        <v>19053.66481367594</v>
      </c>
      <c r="O3790" s="1">
        <v>44259</v>
      </c>
      <c r="P3790" s="1">
        <f t="shared" si="176"/>
        <v>44241</v>
      </c>
      <c r="Q3790" s="1">
        <f t="shared" si="177"/>
        <v>44254</v>
      </c>
    </row>
    <row r="3791" spans="1:17" x14ac:dyDescent="0.25">
      <c r="A3791" s="73" t="s">
        <v>483</v>
      </c>
      <c r="B3791" s="27" t="s">
        <v>49</v>
      </c>
      <c r="C3791" s="74">
        <v>8525.6886385726593</v>
      </c>
      <c r="D3791" s="27">
        <v>784</v>
      </c>
      <c r="E3791" s="27">
        <v>15</v>
      </c>
      <c r="F3791" s="78">
        <v>12.567061933051619</v>
      </c>
      <c r="G3791" s="27" t="s">
        <v>858</v>
      </c>
      <c r="H3791" s="27" t="s">
        <v>66</v>
      </c>
      <c r="I3791" s="27">
        <v>11128</v>
      </c>
      <c r="J3791" s="27">
        <v>468</v>
      </c>
      <c r="K3791" s="27">
        <v>16</v>
      </c>
      <c r="L3791" s="124">
        <v>3.4188034188034191E-2</v>
      </c>
      <c r="M3791" s="27" t="s">
        <v>66</v>
      </c>
      <c r="N3791" s="70">
        <v>5489.2926523569467</v>
      </c>
      <c r="O3791" s="1">
        <v>44259</v>
      </c>
      <c r="P3791" s="1">
        <f t="shared" si="176"/>
        <v>44241</v>
      </c>
      <c r="Q3791" s="1">
        <f t="shared" si="177"/>
        <v>44254</v>
      </c>
    </row>
    <row r="3792" spans="1:17" x14ac:dyDescent="0.25">
      <c r="A3792" s="73" t="s">
        <v>484</v>
      </c>
      <c r="B3792" s="27" t="s">
        <v>54</v>
      </c>
      <c r="C3792" s="74">
        <v>39496.6261109037</v>
      </c>
      <c r="D3792" s="27">
        <v>2548</v>
      </c>
      <c r="E3792" s="27">
        <v>90</v>
      </c>
      <c r="F3792" s="75">
        <v>16.276254611015283</v>
      </c>
      <c r="G3792" s="27" t="s">
        <v>859</v>
      </c>
      <c r="H3792" s="27" t="s">
        <v>66</v>
      </c>
      <c r="I3792" s="27">
        <v>68378</v>
      </c>
      <c r="J3792" s="27">
        <v>4651</v>
      </c>
      <c r="K3792" s="27">
        <v>107</v>
      </c>
      <c r="L3792" s="122">
        <v>2.3005805203182111E-2</v>
      </c>
      <c r="M3792" s="27" t="s">
        <v>66</v>
      </c>
      <c r="N3792" s="70">
        <v>11775.689363796098</v>
      </c>
      <c r="O3792" s="1">
        <v>44259</v>
      </c>
      <c r="P3792" s="1">
        <f t="shared" si="176"/>
        <v>44241</v>
      </c>
      <c r="Q3792" s="1">
        <f t="shared" si="177"/>
        <v>44254</v>
      </c>
    </row>
    <row r="3793" spans="1:17" x14ac:dyDescent="0.25">
      <c r="A3793" s="73" t="s">
        <v>485</v>
      </c>
      <c r="B3793" s="27" t="s">
        <v>46</v>
      </c>
      <c r="C3793" s="74">
        <v>1742.38402050019</v>
      </c>
      <c r="D3793" s="27">
        <v>29</v>
      </c>
      <c r="E3793" s="27" t="s">
        <v>574</v>
      </c>
      <c r="F3793" s="77">
        <v>8.1989470275406084</v>
      </c>
      <c r="G3793" s="27" t="s">
        <v>857</v>
      </c>
      <c r="H3793" s="27" t="s">
        <v>66</v>
      </c>
      <c r="I3793" s="27">
        <v>3183</v>
      </c>
      <c r="J3793" s="27">
        <v>250</v>
      </c>
      <c r="K3793" s="27">
        <v>2</v>
      </c>
      <c r="L3793" s="123">
        <v>8.0000000000000002E-3</v>
      </c>
      <c r="M3793" s="27" t="s">
        <v>66</v>
      </c>
      <c r="N3793" s="70">
        <v>14348.157298196062</v>
      </c>
      <c r="O3793" s="1">
        <v>44259</v>
      </c>
      <c r="P3793" s="1">
        <f t="shared" si="176"/>
        <v>44241</v>
      </c>
      <c r="Q3793" s="1">
        <f t="shared" si="177"/>
        <v>44254</v>
      </c>
    </row>
    <row r="3794" spans="1:17" x14ac:dyDescent="0.25">
      <c r="A3794" s="73" t="s">
        <v>486</v>
      </c>
      <c r="B3794" s="27" t="s">
        <v>43</v>
      </c>
      <c r="C3794" s="74">
        <v>18521.118345707095</v>
      </c>
      <c r="D3794" s="27">
        <v>1793</v>
      </c>
      <c r="E3794" s="27">
        <v>55</v>
      </c>
      <c r="F3794" s="75">
        <v>21.211307844604374</v>
      </c>
      <c r="G3794" s="27" t="s">
        <v>859</v>
      </c>
      <c r="H3794" s="27" t="s">
        <v>66</v>
      </c>
      <c r="I3794" s="27">
        <v>28485</v>
      </c>
      <c r="J3794" s="27">
        <v>1633</v>
      </c>
      <c r="K3794" s="27">
        <v>62</v>
      </c>
      <c r="L3794" s="122">
        <v>3.7966932026944275E-2</v>
      </c>
      <c r="M3794" s="27" t="s">
        <v>66</v>
      </c>
      <c r="N3794" s="70">
        <v>8816.962180788094</v>
      </c>
      <c r="O3794" s="1">
        <v>44259</v>
      </c>
      <c r="P3794" s="1">
        <f t="shared" si="176"/>
        <v>44241</v>
      </c>
      <c r="Q3794" s="1">
        <f t="shared" si="177"/>
        <v>44254</v>
      </c>
    </row>
    <row r="3795" spans="1:17" x14ac:dyDescent="0.25">
      <c r="A3795" s="73" t="s">
        <v>487</v>
      </c>
      <c r="B3795" s="27" t="s">
        <v>49</v>
      </c>
      <c r="C3795" s="74">
        <v>75646.311561113689</v>
      </c>
      <c r="D3795" s="27">
        <v>4753</v>
      </c>
      <c r="E3795" s="27">
        <v>220</v>
      </c>
      <c r="F3795" s="75">
        <v>20.773366724682067</v>
      </c>
      <c r="G3795" s="27" t="s">
        <v>859</v>
      </c>
      <c r="H3795" s="27" t="s">
        <v>64</v>
      </c>
      <c r="I3795" s="27">
        <v>385618</v>
      </c>
      <c r="J3795" s="27">
        <v>35503</v>
      </c>
      <c r="K3795" s="27">
        <v>247</v>
      </c>
      <c r="L3795" s="122">
        <v>6.9571585499816919E-3</v>
      </c>
      <c r="M3795" s="27" t="s">
        <v>68</v>
      </c>
      <c r="N3795" s="70">
        <v>46932.889743497377</v>
      </c>
      <c r="O3795" s="1">
        <v>44259</v>
      </c>
      <c r="P3795" s="1">
        <f t="shared" si="176"/>
        <v>44241</v>
      </c>
      <c r="Q3795" s="1">
        <f t="shared" si="177"/>
        <v>44254</v>
      </c>
    </row>
    <row r="3796" spans="1:17" x14ac:dyDescent="0.25">
      <c r="A3796" s="73" t="s">
        <v>488</v>
      </c>
      <c r="B3796" s="27" t="s">
        <v>48</v>
      </c>
      <c r="C3796" s="74">
        <v>18076.3739585127</v>
      </c>
      <c r="D3796" s="27">
        <v>882</v>
      </c>
      <c r="E3796" s="27">
        <v>39</v>
      </c>
      <c r="F3796" s="75">
        <v>15.410802476801001</v>
      </c>
      <c r="G3796" s="27" t="s">
        <v>859</v>
      </c>
      <c r="H3796" s="27" t="s">
        <v>66</v>
      </c>
      <c r="I3796" s="27">
        <v>44748</v>
      </c>
      <c r="J3796" s="27">
        <v>4982</v>
      </c>
      <c r="K3796" s="27">
        <v>48</v>
      </c>
      <c r="L3796" s="122">
        <v>9.6346848655158579E-3</v>
      </c>
      <c r="M3796" s="27" t="s">
        <v>66</v>
      </c>
      <c r="N3796" s="70">
        <v>27560.837209023488</v>
      </c>
      <c r="O3796" s="1">
        <v>44259</v>
      </c>
      <c r="P3796" s="1">
        <f t="shared" si="176"/>
        <v>44241</v>
      </c>
      <c r="Q3796" s="1">
        <f t="shared" si="177"/>
        <v>44254</v>
      </c>
    </row>
    <row r="3797" spans="1:17" x14ac:dyDescent="0.25">
      <c r="A3797" s="73" t="s">
        <v>489</v>
      </c>
      <c r="B3797" s="27" t="s">
        <v>48</v>
      </c>
      <c r="C3797" s="74">
        <v>6017.9931220796398</v>
      </c>
      <c r="D3797" s="27">
        <v>342</v>
      </c>
      <c r="E3797" s="27">
        <v>18</v>
      </c>
      <c r="F3797" s="75">
        <v>21.364502411893429</v>
      </c>
      <c r="G3797" s="27" t="s">
        <v>859</v>
      </c>
      <c r="H3797" s="27" t="s">
        <v>66</v>
      </c>
      <c r="I3797" s="27">
        <v>9621</v>
      </c>
      <c r="J3797" s="27">
        <v>763</v>
      </c>
      <c r="K3797" s="27">
        <v>20</v>
      </c>
      <c r="L3797" s="122">
        <v>2.621231979030144E-2</v>
      </c>
      <c r="M3797" s="27" t="s">
        <v>66</v>
      </c>
      <c r="N3797" s="70">
        <v>12678.645264658093</v>
      </c>
      <c r="O3797" s="1">
        <v>44259</v>
      </c>
      <c r="P3797" s="1">
        <f t="shared" si="176"/>
        <v>44241</v>
      </c>
      <c r="Q3797" s="1">
        <f t="shared" si="177"/>
        <v>44254</v>
      </c>
    </row>
    <row r="3798" spans="1:17" x14ac:dyDescent="0.25">
      <c r="A3798" s="73" t="s">
        <v>490</v>
      </c>
      <c r="B3798" s="27" t="s">
        <v>54</v>
      </c>
      <c r="C3798" s="74">
        <v>9670.1945178593596</v>
      </c>
      <c r="D3798" s="27">
        <v>403</v>
      </c>
      <c r="E3798" s="27">
        <v>20</v>
      </c>
      <c r="F3798" s="75">
        <v>14.772933739161887</v>
      </c>
      <c r="G3798" s="27" t="s">
        <v>859</v>
      </c>
      <c r="H3798" s="27" t="s">
        <v>66</v>
      </c>
      <c r="I3798" s="27">
        <v>27854</v>
      </c>
      <c r="J3798" s="27">
        <v>2832</v>
      </c>
      <c r="K3798" s="27">
        <v>24</v>
      </c>
      <c r="L3798" s="122">
        <v>8.4745762711864406E-3</v>
      </c>
      <c r="M3798" s="27" t="s">
        <v>68</v>
      </c>
      <c r="N3798" s="70">
        <v>29285.863844514526</v>
      </c>
      <c r="O3798" s="1">
        <v>44259</v>
      </c>
      <c r="P3798" s="1">
        <f t="shared" si="176"/>
        <v>44241</v>
      </c>
      <c r="Q3798" s="1">
        <f t="shared" si="177"/>
        <v>44254</v>
      </c>
    </row>
    <row r="3799" spans="1:17" x14ac:dyDescent="0.25">
      <c r="A3799" s="73" t="s">
        <v>491</v>
      </c>
      <c r="B3799" s="27" t="s">
        <v>54</v>
      </c>
      <c r="C3799" s="74">
        <v>16769.949417917</v>
      </c>
      <c r="D3799" s="27">
        <v>1604</v>
      </c>
      <c r="E3799" s="27">
        <v>60</v>
      </c>
      <c r="F3799" s="75">
        <v>25.555916591706787</v>
      </c>
      <c r="G3799" s="27" t="s">
        <v>859</v>
      </c>
      <c r="H3799" s="27" t="s">
        <v>66</v>
      </c>
      <c r="I3799" s="27">
        <v>25444</v>
      </c>
      <c r="J3799" s="27">
        <v>1667</v>
      </c>
      <c r="K3799" s="27">
        <v>75</v>
      </c>
      <c r="L3799" s="122">
        <v>4.4991001799640072E-2</v>
      </c>
      <c r="M3799" s="27" t="s">
        <v>66</v>
      </c>
      <c r="N3799" s="70">
        <v>9940.3996902875497</v>
      </c>
      <c r="O3799" s="1">
        <v>44259</v>
      </c>
      <c r="P3799" s="1">
        <f t="shared" si="176"/>
        <v>44241</v>
      </c>
      <c r="Q3799" s="1">
        <f t="shared" si="177"/>
        <v>44254</v>
      </c>
    </row>
    <row r="3800" spans="1:17" x14ac:dyDescent="0.25">
      <c r="A3800" s="73" t="s">
        <v>492</v>
      </c>
      <c r="B3800" s="27" t="s">
        <v>47</v>
      </c>
      <c r="C3800" s="74">
        <v>9799.8531367531396</v>
      </c>
      <c r="D3800" s="27">
        <v>481</v>
      </c>
      <c r="E3800" s="27">
        <v>22</v>
      </c>
      <c r="F3800" s="75">
        <v>16.035225727364452</v>
      </c>
      <c r="G3800" s="27" t="s">
        <v>859</v>
      </c>
      <c r="H3800" s="27" t="s">
        <v>64</v>
      </c>
      <c r="I3800" s="27">
        <v>11658</v>
      </c>
      <c r="J3800" s="27">
        <v>720</v>
      </c>
      <c r="K3800" s="27">
        <v>22</v>
      </c>
      <c r="L3800" s="122">
        <v>3.0555555555555555E-2</v>
      </c>
      <c r="M3800" s="27" t="s">
        <v>64</v>
      </c>
      <c r="N3800" s="70">
        <v>7347.048878719711</v>
      </c>
      <c r="O3800" s="1">
        <v>44259</v>
      </c>
      <c r="P3800" s="1">
        <f t="shared" si="176"/>
        <v>44241</v>
      </c>
      <c r="Q3800" s="1">
        <f t="shared" si="177"/>
        <v>44254</v>
      </c>
    </row>
    <row r="3801" spans="1:17" x14ac:dyDescent="0.25">
      <c r="A3801" s="73" t="s">
        <v>493</v>
      </c>
      <c r="B3801" s="27" t="s">
        <v>54</v>
      </c>
      <c r="C3801" s="74">
        <v>11469.995289915099</v>
      </c>
      <c r="D3801" s="27">
        <v>730</v>
      </c>
      <c r="E3801" s="27">
        <v>40</v>
      </c>
      <c r="F3801" s="75">
        <v>24.909712558077306</v>
      </c>
      <c r="G3801" s="27" t="s">
        <v>859</v>
      </c>
      <c r="H3801" s="27" t="s">
        <v>64</v>
      </c>
      <c r="I3801" s="27">
        <v>16813</v>
      </c>
      <c r="J3801" s="27">
        <v>1134</v>
      </c>
      <c r="K3801" s="27">
        <v>41</v>
      </c>
      <c r="L3801" s="122">
        <v>3.6155202821869487E-2</v>
      </c>
      <c r="M3801" s="27" t="s">
        <v>64</v>
      </c>
      <c r="N3801" s="70">
        <v>9886.6649143008835</v>
      </c>
      <c r="O3801" s="1">
        <v>44259</v>
      </c>
      <c r="P3801" s="1">
        <f t="shared" si="176"/>
        <v>44241</v>
      </c>
      <c r="Q3801" s="1">
        <f t="shared" si="177"/>
        <v>44254</v>
      </c>
    </row>
    <row r="3802" spans="1:17" x14ac:dyDescent="0.25">
      <c r="A3802" s="73" t="s">
        <v>494</v>
      </c>
      <c r="B3802" s="27" t="s">
        <v>47</v>
      </c>
      <c r="C3802" s="74">
        <v>156244.697877948</v>
      </c>
      <c r="D3802" s="27">
        <v>17730</v>
      </c>
      <c r="E3802" s="27">
        <v>881</v>
      </c>
      <c r="F3802" s="69">
        <v>40.275652411404494</v>
      </c>
      <c r="G3802" s="27" t="s">
        <v>860</v>
      </c>
      <c r="H3802" s="27" t="s">
        <v>66</v>
      </c>
      <c r="I3802" s="27">
        <v>296791</v>
      </c>
      <c r="J3802" s="27">
        <v>22701</v>
      </c>
      <c r="K3802" s="27">
        <v>1053</v>
      </c>
      <c r="L3802" s="72">
        <v>4.6385621778776268E-2</v>
      </c>
      <c r="M3802" s="27" t="s">
        <v>66</v>
      </c>
      <c r="N3802" s="70">
        <v>14529.133025514309</v>
      </c>
      <c r="O3802" s="1">
        <v>44259</v>
      </c>
      <c r="P3802" s="1">
        <f t="shared" si="176"/>
        <v>44241</v>
      </c>
      <c r="Q3802" s="1">
        <f t="shared" si="177"/>
        <v>44254</v>
      </c>
    </row>
    <row r="3803" spans="1:17" x14ac:dyDescent="0.25">
      <c r="A3803" s="73" t="s">
        <v>495</v>
      </c>
      <c r="B3803" s="27" t="s">
        <v>54</v>
      </c>
      <c r="C3803" s="74">
        <v>7859.1059753857699</v>
      </c>
      <c r="D3803" s="27">
        <v>606</v>
      </c>
      <c r="E3803" s="27">
        <v>29</v>
      </c>
      <c r="F3803" s="69">
        <v>26.357051017204203</v>
      </c>
      <c r="G3803" s="27" t="s">
        <v>860</v>
      </c>
      <c r="H3803" s="27" t="s">
        <v>64</v>
      </c>
      <c r="I3803" s="27">
        <v>15617</v>
      </c>
      <c r="J3803" s="27">
        <v>1096</v>
      </c>
      <c r="K3803" s="27">
        <v>34</v>
      </c>
      <c r="L3803" s="72">
        <v>3.1021897810218978E-2</v>
      </c>
      <c r="M3803" s="27" t="s">
        <v>64</v>
      </c>
      <c r="N3803" s="70">
        <v>13945.606579585563</v>
      </c>
      <c r="O3803" s="1">
        <v>44259</v>
      </c>
      <c r="P3803" s="1">
        <f t="shared" si="176"/>
        <v>44241</v>
      </c>
      <c r="Q3803" s="1">
        <f t="shared" si="177"/>
        <v>44254</v>
      </c>
    </row>
    <row r="3804" spans="1:17" x14ac:dyDescent="0.25">
      <c r="A3804" s="73" t="s">
        <v>496</v>
      </c>
      <c r="B3804" s="27" t="s">
        <v>42</v>
      </c>
      <c r="C3804" s="74">
        <v>1706.19112247767</v>
      </c>
      <c r="D3804" s="27">
        <v>62</v>
      </c>
      <c r="E3804" s="27" t="s">
        <v>574</v>
      </c>
      <c r="F3804" s="77">
        <v>8.3728687235044799</v>
      </c>
      <c r="G3804" s="27" t="s">
        <v>857</v>
      </c>
      <c r="H3804" s="27" t="s">
        <v>64</v>
      </c>
      <c r="I3804" s="27">
        <v>4083</v>
      </c>
      <c r="J3804" s="27">
        <v>386</v>
      </c>
      <c r="K3804" s="27">
        <v>2</v>
      </c>
      <c r="L3804" s="123">
        <v>5.1813471502590676E-3</v>
      </c>
      <c r="M3804" s="27" t="s">
        <v>64</v>
      </c>
      <c r="N3804" s="70">
        <v>22623.491290909107</v>
      </c>
      <c r="O3804" s="1">
        <v>44259</v>
      </c>
      <c r="P3804" s="1">
        <f t="shared" si="176"/>
        <v>44241</v>
      </c>
      <c r="Q3804" s="1">
        <f t="shared" si="177"/>
        <v>44254</v>
      </c>
    </row>
    <row r="3805" spans="1:17" x14ac:dyDescent="0.25">
      <c r="A3805" s="73" t="s">
        <v>497</v>
      </c>
      <c r="B3805" s="27" t="s">
        <v>49</v>
      </c>
      <c r="C3805" s="74">
        <v>22263.862733642905</v>
      </c>
      <c r="D3805" s="27">
        <v>2081</v>
      </c>
      <c r="E3805" s="27">
        <v>110</v>
      </c>
      <c r="F3805" s="75">
        <v>35.291013743405522</v>
      </c>
      <c r="G3805" s="27" t="s">
        <v>859</v>
      </c>
      <c r="H3805" s="27" t="s">
        <v>64</v>
      </c>
      <c r="I3805" s="27">
        <v>52152</v>
      </c>
      <c r="J3805" s="27">
        <v>3603</v>
      </c>
      <c r="K3805" s="27">
        <v>125</v>
      </c>
      <c r="L3805" s="122">
        <v>3.4693311129614213E-2</v>
      </c>
      <c r="M3805" s="27" t="s">
        <v>64</v>
      </c>
      <c r="N3805" s="70">
        <v>16183.175593135102</v>
      </c>
      <c r="O3805" s="1">
        <v>44259</v>
      </c>
      <c r="P3805" s="1">
        <f t="shared" si="176"/>
        <v>44241</v>
      </c>
      <c r="Q3805" s="1">
        <f t="shared" si="177"/>
        <v>44254</v>
      </c>
    </row>
    <row r="3806" spans="1:17" x14ac:dyDescent="0.25">
      <c r="A3806" s="73" t="s">
        <v>498</v>
      </c>
      <c r="B3806" s="27" t="s">
        <v>51</v>
      </c>
      <c r="C3806" s="74">
        <v>27679.346149202895</v>
      </c>
      <c r="D3806" s="27">
        <v>2577</v>
      </c>
      <c r="E3806" s="27">
        <v>95</v>
      </c>
      <c r="F3806" s="75">
        <v>24.515442847300424</v>
      </c>
      <c r="G3806" s="27" t="s">
        <v>859</v>
      </c>
      <c r="H3806" s="27" t="s">
        <v>66</v>
      </c>
      <c r="I3806" s="27">
        <v>47731</v>
      </c>
      <c r="J3806" s="27">
        <v>3163</v>
      </c>
      <c r="K3806" s="27">
        <v>110</v>
      </c>
      <c r="L3806" s="122">
        <v>3.4777110338286434E-2</v>
      </c>
      <c r="M3806" s="27" t="s">
        <v>66</v>
      </c>
      <c r="N3806" s="70">
        <v>11427.29305435955</v>
      </c>
      <c r="O3806" s="1">
        <v>44259</v>
      </c>
      <c r="P3806" s="1">
        <f t="shared" si="176"/>
        <v>44241</v>
      </c>
      <c r="Q3806" s="1">
        <f t="shared" si="177"/>
        <v>44254</v>
      </c>
    </row>
    <row r="3807" spans="1:17" x14ac:dyDescent="0.25">
      <c r="A3807" s="73" t="s">
        <v>499</v>
      </c>
      <c r="B3807" s="27" t="s">
        <v>49</v>
      </c>
      <c r="C3807" s="74">
        <v>7245.13131941554</v>
      </c>
      <c r="D3807" s="27">
        <v>206</v>
      </c>
      <c r="E3807" s="27">
        <v>10</v>
      </c>
      <c r="F3807" s="77">
        <v>9.8588373736107133</v>
      </c>
      <c r="G3807" s="27" t="s">
        <v>857</v>
      </c>
      <c r="H3807" s="27" t="s">
        <v>64</v>
      </c>
      <c r="I3807" s="27">
        <v>11050</v>
      </c>
      <c r="J3807" s="27">
        <v>787</v>
      </c>
      <c r="K3807" s="27">
        <v>12</v>
      </c>
      <c r="L3807" s="123">
        <v>1.5247776365946633E-2</v>
      </c>
      <c r="M3807" s="27" t="s">
        <v>64</v>
      </c>
      <c r="N3807" s="70">
        <v>10862.467018244284</v>
      </c>
      <c r="O3807" s="1">
        <v>44259</v>
      </c>
      <c r="P3807" s="1">
        <f t="shared" si="176"/>
        <v>44241</v>
      </c>
      <c r="Q3807" s="1">
        <f t="shared" si="177"/>
        <v>44254</v>
      </c>
    </row>
    <row r="3808" spans="1:17" x14ac:dyDescent="0.25">
      <c r="A3808" s="73" t="s">
        <v>500</v>
      </c>
      <c r="B3808" s="27" t="s">
        <v>54</v>
      </c>
      <c r="C3808" s="74">
        <v>10569.007528721701</v>
      </c>
      <c r="D3808" s="27">
        <v>508</v>
      </c>
      <c r="E3808" s="27">
        <v>11</v>
      </c>
      <c r="F3808" s="78">
        <v>7.4341349798368102</v>
      </c>
      <c r="G3808" s="27" t="s">
        <v>858</v>
      </c>
      <c r="H3808" s="27" t="s">
        <v>64</v>
      </c>
      <c r="I3808" s="27">
        <v>12662</v>
      </c>
      <c r="J3808" s="27">
        <v>772</v>
      </c>
      <c r="K3808" s="27">
        <v>12</v>
      </c>
      <c r="L3808" s="124">
        <v>1.5544041450777202E-2</v>
      </c>
      <c r="M3808" s="27" t="s">
        <v>64</v>
      </c>
      <c r="N3808" s="70">
        <v>7304.3755329160203</v>
      </c>
      <c r="O3808" s="1">
        <v>44259</v>
      </c>
      <c r="P3808" s="1">
        <f t="shared" si="176"/>
        <v>44241</v>
      </c>
      <c r="Q3808" s="1">
        <f t="shared" si="177"/>
        <v>44254</v>
      </c>
    </row>
    <row r="3809" spans="1:17" x14ac:dyDescent="0.25">
      <c r="A3809" s="73" t="s">
        <v>501</v>
      </c>
      <c r="B3809" s="27" t="s">
        <v>49</v>
      </c>
      <c r="C3809" s="74">
        <v>17809.806181656801</v>
      </c>
      <c r="D3809" s="27">
        <v>690</v>
      </c>
      <c r="E3809" s="27">
        <v>39</v>
      </c>
      <c r="F3809" s="75">
        <v>15.641463232673642</v>
      </c>
      <c r="G3809" s="27" t="s">
        <v>859</v>
      </c>
      <c r="H3809" s="27" t="s">
        <v>66</v>
      </c>
      <c r="I3809" s="27">
        <v>34657</v>
      </c>
      <c r="J3809" s="27">
        <v>3182</v>
      </c>
      <c r="K3809" s="27">
        <v>48</v>
      </c>
      <c r="L3809" s="122">
        <v>1.508485229415462E-2</v>
      </c>
      <c r="M3809" s="27" t="s">
        <v>66</v>
      </c>
      <c r="N3809" s="70">
        <v>17866.561643311419</v>
      </c>
      <c r="O3809" s="1">
        <v>44259</v>
      </c>
      <c r="P3809" s="1">
        <f t="shared" si="176"/>
        <v>44241</v>
      </c>
      <c r="Q3809" s="1">
        <f t="shared" si="177"/>
        <v>44254</v>
      </c>
    </row>
    <row r="3810" spans="1:17" x14ac:dyDescent="0.25">
      <c r="A3810" s="73" t="s">
        <v>502</v>
      </c>
      <c r="B3810" s="27" t="s">
        <v>46</v>
      </c>
      <c r="C3810" s="74">
        <v>3720.87322110892</v>
      </c>
      <c r="D3810" s="27">
        <v>171</v>
      </c>
      <c r="E3810" s="27">
        <v>5</v>
      </c>
      <c r="F3810" s="77">
        <v>9.5983613501461633</v>
      </c>
      <c r="G3810" s="27" t="s">
        <v>857</v>
      </c>
      <c r="H3810" s="27" t="s">
        <v>66</v>
      </c>
      <c r="I3810" s="27">
        <v>19460</v>
      </c>
      <c r="J3810" s="27">
        <v>1908</v>
      </c>
      <c r="K3810" s="27">
        <v>6</v>
      </c>
      <c r="L3810" s="123">
        <v>3.1446540880503146E-3</v>
      </c>
      <c r="M3810" s="27" t="s">
        <v>66</v>
      </c>
      <c r="N3810" s="70">
        <v>51278.28567702086</v>
      </c>
      <c r="O3810" s="1">
        <v>44259</v>
      </c>
      <c r="P3810" s="1">
        <f t="shared" si="176"/>
        <v>44241</v>
      </c>
      <c r="Q3810" s="1">
        <f t="shared" si="177"/>
        <v>44254</v>
      </c>
    </row>
    <row r="3811" spans="1:17" x14ac:dyDescent="0.25">
      <c r="A3811" s="73" t="s">
        <v>503</v>
      </c>
      <c r="B3811" s="27" t="s">
        <v>54</v>
      </c>
      <c r="C3811" s="74">
        <v>8954.3940578811398</v>
      </c>
      <c r="D3811" s="27">
        <v>582</v>
      </c>
      <c r="E3811" s="27">
        <v>27</v>
      </c>
      <c r="F3811" s="69">
        <v>21.537710046097555</v>
      </c>
      <c r="G3811" s="27" t="s">
        <v>860</v>
      </c>
      <c r="H3811" s="27" t="s">
        <v>64</v>
      </c>
      <c r="I3811" s="27">
        <v>13506</v>
      </c>
      <c r="J3811" s="27">
        <v>929</v>
      </c>
      <c r="K3811" s="27">
        <v>27</v>
      </c>
      <c r="L3811" s="72">
        <v>2.9063509149623249E-2</v>
      </c>
      <c r="M3811" s="27" t="s">
        <v>64</v>
      </c>
      <c r="N3811" s="70">
        <v>10374.794698501657</v>
      </c>
      <c r="O3811" s="1">
        <v>44259</v>
      </c>
      <c r="P3811" s="1">
        <f t="shared" si="176"/>
        <v>44241</v>
      </c>
      <c r="Q3811" s="1">
        <f t="shared" si="177"/>
        <v>44254</v>
      </c>
    </row>
    <row r="3812" spans="1:17" x14ac:dyDescent="0.25">
      <c r="A3812" s="73" t="s">
        <v>504</v>
      </c>
      <c r="B3812" s="27" t="s">
        <v>45</v>
      </c>
      <c r="C3812" s="74">
        <v>13616.408669804499</v>
      </c>
      <c r="D3812" s="27">
        <v>949</v>
      </c>
      <c r="E3812" s="27">
        <v>34</v>
      </c>
      <c r="F3812" s="75">
        <v>17.835623823167005</v>
      </c>
      <c r="G3812" s="27" t="s">
        <v>859</v>
      </c>
      <c r="H3812" s="27" t="s">
        <v>66</v>
      </c>
      <c r="I3812" s="27">
        <v>35214</v>
      </c>
      <c r="J3812" s="27">
        <v>2572</v>
      </c>
      <c r="K3812" s="27">
        <v>40</v>
      </c>
      <c r="L3812" s="122">
        <v>1.5552099533437015E-2</v>
      </c>
      <c r="M3812" s="27" t="s">
        <v>66</v>
      </c>
      <c r="N3812" s="70">
        <v>18888.974783076395</v>
      </c>
      <c r="O3812" s="1">
        <v>44259</v>
      </c>
      <c r="P3812" s="1">
        <f t="shared" si="176"/>
        <v>44241</v>
      </c>
      <c r="Q3812" s="1">
        <f t="shared" si="177"/>
        <v>44254</v>
      </c>
    </row>
    <row r="3813" spans="1:17" x14ac:dyDescent="0.25">
      <c r="A3813" s="73" t="s">
        <v>505</v>
      </c>
      <c r="B3813" s="27" t="s">
        <v>43</v>
      </c>
      <c r="C3813" s="74">
        <v>15949.1079489121</v>
      </c>
      <c r="D3813" s="27">
        <v>1571</v>
      </c>
      <c r="E3813" s="27">
        <v>45</v>
      </c>
      <c r="F3813" s="75">
        <v>20.15338866964634</v>
      </c>
      <c r="G3813" s="27" t="s">
        <v>859</v>
      </c>
      <c r="H3813" s="27" t="s">
        <v>66</v>
      </c>
      <c r="I3813" s="27">
        <v>24640</v>
      </c>
      <c r="J3813" s="27">
        <v>1449</v>
      </c>
      <c r="K3813" s="27">
        <v>53</v>
      </c>
      <c r="L3813" s="122">
        <v>3.657694962042788E-2</v>
      </c>
      <c r="M3813" s="27" t="s">
        <v>66</v>
      </c>
      <c r="N3813" s="70">
        <v>9085.1476122765689</v>
      </c>
      <c r="O3813" s="1">
        <v>44259</v>
      </c>
      <c r="P3813" s="1">
        <f t="shared" si="176"/>
        <v>44241</v>
      </c>
      <c r="Q3813" s="1">
        <f t="shared" si="177"/>
        <v>44254</v>
      </c>
    </row>
    <row r="3814" spans="1:17" x14ac:dyDescent="0.25">
      <c r="A3814" s="73" t="s">
        <v>506</v>
      </c>
      <c r="B3814" s="27" t="s">
        <v>43</v>
      </c>
      <c r="C3814" s="74">
        <v>57573.2411074349</v>
      </c>
      <c r="D3814" s="27">
        <v>5186</v>
      </c>
      <c r="E3814" s="27">
        <v>179</v>
      </c>
      <c r="F3814" s="75">
        <v>22.207737552686019</v>
      </c>
      <c r="G3814" s="27" t="s">
        <v>859</v>
      </c>
      <c r="H3814" s="27" t="s">
        <v>66</v>
      </c>
      <c r="I3814" s="27">
        <v>94759</v>
      </c>
      <c r="J3814" s="27">
        <v>5673</v>
      </c>
      <c r="K3814" s="27">
        <v>201</v>
      </c>
      <c r="L3814" s="122">
        <v>3.5430988894764676E-2</v>
      </c>
      <c r="M3814" s="27" t="s">
        <v>66</v>
      </c>
      <c r="N3814" s="70">
        <v>9853.5359324549117</v>
      </c>
      <c r="O3814" s="1">
        <v>44259</v>
      </c>
      <c r="P3814" s="1">
        <f t="shared" si="176"/>
        <v>44241</v>
      </c>
      <c r="Q3814" s="1">
        <f t="shared" si="177"/>
        <v>44254</v>
      </c>
    </row>
    <row r="3815" spans="1:17" x14ac:dyDescent="0.25">
      <c r="A3815" s="73" t="s">
        <v>507</v>
      </c>
      <c r="B3815" s="27" t="s">
        <v>54</v>
      </c>
      <c r="C3815" s="74">
        <v>9019.6013550839107</v>
      </c>
      <c r="D3815" s="27">
        <v>537</v>
      </c>
      <c r="E3815" s="27">
        <v>17</v>
      </c>
      <c r="F3815" s="75">
        <v>13.462742603377706</v>
      </c>
      <c r="G3815" s="27" t="s">
        <v>859</v>
      </c>
      <c r="H3815" s="27" t="s">
        <v>66</v>
      </c>
      <c r="I3815" s="27">
        <v>12747</v>
      </c>
      <c r="J3815" s="27">
        <v>776</v>
      </c>
      <c r="K3815" s="27">
        <v>18</v>
      </c>
      <c r="L3815" s="122">
        <v>2.3195876288659795E-2</v>
      </c>
      <c r="M3815" s="27" t="s">
        <v>66</v>
      </c>
      <c r="N3815" s="70">
        <v>8603.4844495938451</v>
      </c>
      <c r="O3815" s="1">
        <v>44259</v>
      </c>
      <c r="P3815" s="1">
        <f t="shared" si="176"/>
        <v>44241</v>
      </c>
      <c r="Q3815" s="1">
        <f t="shared" si="177"/>
        <v>44254</v>
      </c>
    </row>
    <row r="3816" spans="1:17" x14ac:dyDescent="0.25">
      <c r="A3816" s="73" t="s">
        <v>508</v>
      </c>
      <c r="B3816" s="27" t="s">
        <v>49</v>
      </c>
      <c r="C3816" s="74">
        <v>30825.646942955998</v>
      </c>
      <c r="D3816" s="27">
        <v>2839</v>
      </c>
      <c r="E3816" s="27">
        <v>61</v>
      </c>
      <c r="F3816" s="75">
        <v>14.134797771498231</v>
      </c>
      <c r="G3816" s="27" t="s">
        <v>859</v>
      </c>
      <c r="H3816" s="27" t="s">
        <v>66</v>
      </c>
      <c r="I3816" s="27">
        <v>67979</v>
      </c>
      <c r="J3816" s="27">
        <v>4109</v>
      </c>
      <c r="K3816" s="27">
        <v>67</v>
      </c>
      <c r="L3816" s="122">
        <v>1.6305670479435385E-2</v>
      </c>
      <c r="M3816" s="27" t="s">
        <v>66</v>
      </c>
      <c r="N3816" s="70">
        <v>13329.809452511596</v>
      </c>
      <c r="O3816" s="1">
        <v>44259</v>
      </c>
      <c r="P3816" s="1">
        <f t="shared" si="176"/>
        <v>44241</v>
      </c>
      <c r="Q3816" s="1">
        <f t="shared" si="177"/>
        <v>44254</v>
      </c>
    </row>
    <row r="3817" spans="1:17" x14ac:dyDescent="0.25">
      <c r="A3817" s="73" t="s">
        <v>509</v>
      </c>
      <c r="B3817" s="27" t="s">
        <v>44</v>
      </c>
      <c r="C3817" s="74">
        <v>4174.0936822109898</v>
      </c>
      <c r="D3817" s="27">
        <v>264</v>
      </c>
      <c r="E3817" s="27">
        <v>7</v>
      </c>
      <c r="F3817" s="77">
        <v>11.978648254371551</v>
      </c>
      <c r="G3817" s="27" t="s">
        <v>857</v>
      </c>
      <c r="H3817" s="27" t="s">
        <v>66</v>
      </c>
      <c r="I3817" s="27">
        <v>13664</v>
      </c>
      <c r="J3817" s="27">
        <v>805</v>
      </c>
      <c r="K3817" s="27">
        <v>7</v>
      </c>
      <c r="L3817" s="123">
        <v>8.6956521739130436E-3</v>
      </c>
      <c r="M3817" s="27" t="s">
        <v>66</v>
      </c>
      <c r="N3817" s="70">
        <v>19285.623689538199</v>
      </c>
      <c r="O3817" s="1">
        <v>44259</v>
      </c>
      <c r="P3817" s="1">
        <f t="shared" si="176"/>
        <v>44241</v>
      </c>
      <c r="Q3817" s="1">
        <f t="shared" si="177"/>
        <v>44254</v>
      </c>
    </row>
    <row r="3818" spans="1:17" x14ac:dyDescent="0.25">
      <c r="A3818" s="73" t="s">
        <v>510</v>
      </c>
      <c r="B3818" s="27" t="s">
        <v>47</v>
      </c>
      <c r="C3818" s="74">
        <v>414.46849714100301</v>
      </c>
      <c r="D3818" s="27">
        <v>10</v>
      </c>
      <c r="E3818" s="27">
        <v>0</v>
      </c>
      <c r="F3818" s="76">
        <v>0</v>
      </c>
      <c r="G3818" s="27" t="s">
        <v>857</v>
      </c>
      <c r="H3818" s="27" t="s">
        <v>68</v>
      </c>
      <c r="I3818" s="27">
        <v>212</v>
      </c>
      <c r="J3818" s="27">
        <v>14</v>
      </c>
      <c r="K3818" s="27">
        <v>0</v>
      </c>
      <c r="L3818" s="141">
        <v>0</v>
      </c>
      <c r="M3818" s="27" t="s">
        <v>66</v>
      </c>
      <c r="N3818" s="70">
        <v>3377.8200506363628</v>
      </c>
      <c r="O3818" s="1">
        <v>44259</v>
      </c>
      <c r="P3818" s="1">
        <f t="shared" si="176"/>
        <v>44241</v>
      </c>
      <c r="Q3818" s="1">
        <f t="shared" si="177"/>
        <v>44254</v>
      </c>
    </row>
    <row r="3819" spans="1:17" x14ac:dyDescent="0.25">
      <c r="A3819" s="73" t="s">
        <v>511</v>
      </c>
      <c r="B3819" s="27" t="s">
        <v>45</v>
      </c>
      <c r="C3819" s="74">
        <v>5777.7105143039398</v>
      </c>
      <c r="D3819" s="27">
        <v>383</v>
      </c>
      <c r="E3819" s="27">
        <v>13</v>
      </c>
      <c r="F3819" s="78">
        <v>16.071615673242096</v>
      </c>
      <c r="G3819" s="27" t="s">
        <v>858</v>
      </c>
      <c r="H3819" s="27" t="s">
        <v>64</v>
      </c>
      <c r="I3819" s="27">
        <v>13540</v>
      </c>
      <c r="J3819" s="27">
        <v>1021</v>
      </c>
      <c r="K3819" s="27">
        <v>14</v>
      </c>
      <c r="L3819" s="124">
        <v>1.3712047012732615E-2</v>
      </c>
      <c r="M3819" s="27" t="s">
        <v>64</v>
      </c>
      <c r="N3819" s="70">
        <v>17671.359571794041</v>
      </c>
      <c r="O3819" s="1">
        <v>44259</v>
      </c>
      <c r="P3819" s="1">
        <f t="shared" si="176"/>
        <v>44241</v>
      </c>
      <c r="Q3819" s="1">
        <f t="shared" si="177"/>
        <v>44254</v>
      </c>
    </row>
    <row r="3820" spans="1:17" x14ac:dyDescent="0.25">
      <c r="A3820" s="73" t="s">
        <v>512</v>
      </c>
      <c r="B3820" s="27" t="s">
        <v>49</v>
      </c>
      <c r="C3820" s="74">
        <v>9113.7991472155009</v>
      </c>
      <c r="D3820" s="27">
        <v>385</v>
      </c>
      <c r="E3820" s="27">
        <v>23</v>
      </c>
      <c r="F3820" s="75">
        <v>18.026040691922397</v>
      </c>
      <c r="G3820" s="27" t="s">
        <v>859</v>
      </c>
      <c r="H3820" s="27" t="s">
        <v>64</v>
      </c>
      <c r="I3820" s="27">
        <v>10515</v>
      </c>
      <c r="J3820" s="27">
        <v>608</v>
      </c>
      <c r="K3820" s="27">
        <v>24</v>
      </c>
      <c r="L3820" s="122">
        <v>3.9473684210526314E-2</v>
      </c>
      <c r="M3820" s="27" t="s">
        <v>64</v>
      </c>
      <c r="N3820" s="70">
        <v>6671.2025378105864</v>
      </c>
      <c r="O3820" s="1">
        <v>44259</v>
      </c>
      <c r="P3820" s="1">
        <f t="shared" si="176"/>
        <v>44241</v>
      </c>
      <c r="Q3820" s="1">
        <f t="shared" si="177"/>
        <v>44254</v>
      </c>
    </row>
    <row r="3821" spans="1:17" x14ac:dyDescent="0.25">
      <c r="A3821" s="73" t="s">
        <v>513</v>
      </c>
      <c r="B3821" s="27" t="s">
        <v>41</v>
      </c>
      <c r="C3821" s="74">
        <v>1968.1305279901801</v>
      </c>
      <c r="D3821" s="27">
        <v>39</v>
      </c>
      <c r="E3821" s="27" t="s">
        <v>574</v>
      </c>
      <c r="F3821" s="77">
        <v>3.6292598693397138</v>
      </c>
      <c r="G3821" s="27" t="s">
        <v>857</v>
      </c>
      <c r="H3821" s="27" t="s">
        <v>66</v>
      </c>
      <c r="I3821" s="27">
        <v>1856</v>
      </c>
      <c r="J3821" s="27">
        <v>99</v>
      </c>
      <c r="K3821" s="27">
        <v>2</v>
      </c>
      <c r="L3821" s="123">
        <v>2.0202020202020204E-2</v>
      </c>
      <c r="M3821" s="27" t="s">
        <v>66</v>
      </c>
      <c r="N3821" s="70">
        <v>5030.1541789048433</v>
      </c>
      <c r="O3821" s="1">
        <v>44259</v>
      </c>
      <c r="P3821" s="1">
        <f t="shared" si="176"/>
        <v>44241</v>
      </c>
      <c r="Q3821" s="1">
        <f t="shared" si="177"/>
        <v>44254</v>
      </c>
    </row>
    <row r="3822" spans="1:17" x14ac:dyDescent="0.25">
      <c r="A3822" s="73" t="s">
        <v>514</v>
      </c>
      <c r="B3822" s="27" t="s">
        <v>49</v>
      </c>
      <c r="C3822" s="74">
        <v>11979.088383960399</v>
      </c>
      <c r="D3822" s="27">
        <v>948</v>
      </c>
      <c r="E3822" s="27">
        <v>38</v>
      </c>
      <c r="F3822" s="75">
        <v>22.65853316451069</v>
      </c>
      <c r="G3822" s="27" t="s">
        <v>859</v>
      </c>
      <c r="H3822" s="27" t="s">
        <v>64</v>
      </c>
      <c r="I3822" s="27">
        <v>17316</v>
      </c>
      <c r="J3822" s="27">
        <v>1148</v>
      </c>
      <c r="K3822" s="27">
        <v>43</v>
      </c>
      <c r="L3822" s="122">
        <v>3.7456445993031356E-2</v>
      </c>
      <c r="M3822" s="27" t="s">
        <v>64</v>
      </c>
      <c r="N3822" s="70">
        <v>9583.3669742109414</v>
      </c>
      <c r="O3822" s="1">
        <v>44259</v>
      </c>
      <c r="P3822" s="1">
        <f t="shared" si="176"/>
        <v>44241</v>
      </c>
      <c r="Q3822" s="1">
        <f t="shared" si="177"/>
        <v>44254</v>
      </c>
    </row>
    <row r="3823" spans="1:17" x14ac:dyDescent="0.25">
      <c r="A3823" s="73" t="s">
        <v>515</v>
      </c>
      <c r="B3823" s="27" t="s">
        <v>42</v>
      </c>
      <c r="C3823" s="74">
        <v>241.58987972642501</v>
      </c>
      <c r="D3823" s="27">
        <v>8</v>
      </c>
      <c r="E3823" s="27">
        <v>0</v>
      </c>
      <c r="F3823" s="76">
        <v>0</v>
      </c>
      <c r="G3823" s="27" t="s">
        <v>857</v>
      </c>
      <c r="H3823" s="27" t="s">
        <v>68</v>
      </c>
      <c r="I3823" s="27">
        <v>408</v>
      </c>
      <c r="J3823" s="27">
        <v>31</v>
      </c>
      <c r="K3823" s="27">
        <v>0</v>
      </c>
      <c r="L3823" s="141">
        <v>0</v>
      </c>
      <c r="M3823" s="27" t="s">
        <v>68</v>
      </c>
      <c r="N3823" s="70">
        <v>12831.663327579872</v>
      </c>
      <c r="O3823" s="1">
        <v>44259</v>
      </c>
      <c r="P3823" s="1">
        <f t="shared" si="176"/>
        <v>44241</v>
      </c>
      <c r="Q3823" s="1">
        <f t="shared" si="177"/>
        <v>44254</v>
      </c>
    </row>
    <row r="3824" spans="1:17" x14ac:dyDescent="0.25">
      <c r="A3824" s="73" t="s">
        <v>18</v>
      </c>
      <c r="B3824" s="27" t="s">
        <v>18</v>
      </c>
      <c r="C3824" s="27">
        <v>0</v>
      </c>
      <c r="D3824" s="27">
        <v>1486</v>
      </c>
      <c r="E3824" s="27">
        <v>21</v>
      </c>
      <c r="F3824" s="79" t="s">
        <v>79</v>
      </c>
      <c r="G3824" s="27" t="s">
        <v>79</v>
      </c>
      <c r="H3824" s="27" t="s">
        <v>66</v>
      </c>
      <c r="I3824" s="27">
        <v>261740</v>
      </c>
      <c r="J3824" s="27">
        <v>14412</v>
      </c>
      <c r="K3824" s="27">
        <v>26</v>
      </c>
      <c r="L3824" s="71" t="s">
        <v>79</v>
      </c>
      <c r="M3824" s="27" t="s">
        <v>79</v>
      </c>
      <c r="N3824" s="70" t="s">
        <v>79</v>
      </c>
      <c r="O3824" s="1">
        <v>44259</v>
      </c>
      <c r="P3824" s="1">
        <f t="shared" si="176"/>
        <v>44241</v>
      </c>
      <c r="Q3824" s="1">
        <f t="shared" si="177"/>
        <v>44254</v>
      </c>
    </row>
    <row r="3825" spans="1:17" x14ac:dyDescent="0.25">
      <c r="A3825" s="73" t="s">
        <v>516</v>
      </c>
      <c r="B3825" s="27" t="s">
        <v>54</v>
      </c>
      <c r="C3825" s="74">
        <v>9203.2013313555308</v>
      </c>
      <c r="D3825" s="27">
        <v>243</v>
      </c>
      <c r="E3825" s="27">
        <v>5</v>
      </c>
      <c r="F3825" s="77">
        <v>3.8806372292004814</v>
      </c>
      <c r="G3825" s="27" t="s">
        <v>857</v>
      </c>
      <c r="H3825" s="27" t="s">
        <v>68</v>
      </c>
      <c r="I3825" s="27">
        <v>10185</v>
      </c>
      <c r="J3825" s="27">
        <v>748</v>
      </c>
      <c r="K3825" s="27">
        <v>5</v>
      </c>
      <c r="L3825" s="123">
        <v>6.6844919786096255E-3</v>
      </c>
      <c r="M3825" s="27" t="s">
        <v>66</v>
      </c>
      <c r="N3825" s="70">
        <v>8127.6066128374905</v>
      </c>
      <c r="O3825" s="1">
        <v>44259</v>
      </c>
      <c r="P3825" s="1">
        <f t="shared" si="176"/>
        <v>44241</v>
      </c>
      <c r="Q3825" s="1">
        <f t="shared" si="177"/>
        <v>44254</v>
      </c>
    </row>
    <row r="3826" spans="1:17" x14ac:dyDescent="0.25">
      <c r="A3826" s="73" t="s">
        <v>517</v>
      </c>
      <c r="B3826" s="27" t="s">
        <v>54</v>
      </c>
      <c r="C3826" s="74">
        <v>15611.3411572231</v>
      </c>
      <c r="D3826" s="27">
        <v>718</v>
      </c>
      <c r="E3826" s="27">
        <v>18</v>
      </c>
      <c r="F3826" s="78">
        <v>8.2357708589271823</v>
      </c>
      <c r="G3826" s="27" t="s">
        <v>858</v>
      </c>
      <c r="H3826" s="27" t="s">
        <v>66</v>
      </c>
      <c r="I3826" s="27">
        <v>17865</v>
      </c>
      <c r="J3826" s="27">
        <v>1096</v>
      </c>
      <c r="K3826" s="27">
        <v>18</v>
      </c>
      <c r="L3826" s="124">
        <v>1.6423357664233577E-2</v>
      </c>
      <c r="M3826" s="27" t="s">
        <v>66</v>
      </c>
      <c r="N3826" s="70">
        <v>7020.5371144099281</v>
      </c>
      <c r="O3826" s="1">
        <v>44259</v>
      </c>
      <c r="P3826" s="1">
        <f t="shared" si="176"/>
        <v>44241</v>
      </c>
      <c r="Q3826" s="1">
        <f t="shared" si="177"/>
        <v>44254</v>
      </c>
    </row>
    <row r="3827" spans="1:17" x14ac:dyDescent="0.25">
      <c r="A3827" s="73" t="s">
        <v>518</v>
      </c>
      <c r="B3827" s="27" t="s">
        <v>49</v>
      </c>
      <c r="C3827" s="74">
        <v>27113.4272904754</v>
      </c>
      <c r="D3827" s="27">
        <v>2031</v>
      </c>
      <c r="E3827" s="27">
        <v>79</v>
      </c>
      <c r="F3827" s="75">
        <v>20.812039298474843</v>
      </c>
      <c r="G3827" s="27" t="s">
        <v>859</v>
      </c>
      <c r="H3827" s="27" t="s">
        <v>66</v>
      </c>
      <c r="I3827" s="27">
        <v>55410</v>
      </c>
      <c r="J3827" s="27">
        <v>3653</v>
      </c>
      <c r="K3827" s="27">
        <v>95</v>
      </c>
      <c r="L3827" s="122">
        <v>2.6006022447303587E-2</v>
      </c>
      <c r="M3827" s="27" t="s">
        <v>66</v>
      </c>
      <c r="N3827" s="70">
        <v>13473.029288640511</v>
      </c>
      <c r="O3827" s="1">
        <v>44259</v>
      </c>
      <c r="P3827" s="1">
        <f t="shared" si="176"/>
        <v>44241</v>
      </c>
      <c r="Q3827" s="1">
        <f t="shared" si="177"/>
        <v>44254</v>
      </c>
    </row>
    <row r="3828" spans="1:17" x14ac:dyDescent="0.25">
      <c r="A3828" s="73" t="s">
        <v>519</v>
      </c>
      <c r="B3828" s="27" t="s">
        <v>47</v>
      </c>
      <c r="C3828" s="74">
        <v>1911.00314707446</v>
      </c>
      <c r="D3828" s="27">
        <v>71</v>
      </c>
      <c r="E3828" s="27" t="s">
        <v>574</v>
      </c>
      <c r="F3828" s="77">
        <v>14.951010737563857</v>
      </c>
      <c r="G3828" s="27" t="s">
        <v>857</v>
      </c>
      <c r="H3828" s="27" t="s">
        <v>68</v>
      </c>
      <c r="I3828" s="27">
        <v>1852</v>
      </c>
      <c r="J3828" s="27">
        <v>130</v>
      </c>
      <c r="K3828" s="27">
        <v>4</v>
      </c>
      <c r="L3828" s="123">
        <v>3.0769230769230771E-2</v>
      </c>
      <c r="M3828" s="27" t="s">
        <v>66</v>
      </c>
      <c r="N3828" s="70">
        <v>6802.7098855915538</v>
      </c>
      <c r="O3828" s="1">
        <v>44259</v>
      </c>
      <c r="P3828" s="1">
        <f t="shared" si="176"/>
        <v>44241</v>
      </c>
      <c r="Q3828" s="1">
        <f t="shared" si="177"/>
        <v>44254</v>
      </c>
    </row>
    <row r="3829" spans="1:17" x14ac:dyDescent="0.25">
      <c r="A3829" s="73" t="s">
        <v>520</v>
      </c>
      <c r="B3829" s="27" t="s">
        <v>51</v>
      </c>
      <c r="C3829" s="74">
        <v>26055.176096996998</v>
      </c>
      <c r="D3829" s="27">
        <v>1747</v>
      </c>
      <c r="E3829" s="27">
        <v>82</v>
      </c>
      <c r="F3829" s="75">
        <v>22.479766919778847</v>
      </c>
      <c r="G3829" s="27" t="s">
        <v>859</v>
      </c>
      <c r="H3829" s="27" t="s">
        <v>66</v>
      </c>
      <c r="I3829" s="27">
        <v>45169</v>
      </c>
      <c r="J3829" s="27">
        <v>3376</v>
      </c>
      <c r="K3829" s="27">
        <v>89</v>
      </c>
      <c r="L3829" s="122">
        <v>2.6362559241706163E-2</v>
      </c>
      <c r="M3829" s="27" t="s">
        <v>66</v>
      </c>
      <c r="N3829" s="70">
        <v>12957.118337761311</v>
      </c>
      <c r="O3829" s="1">
        <v>44259</v>
      </c>
      <c r="P3829" s="1">
        <f t="shared" si="176"/>
        <v>44241</v>
      </c>
      <c r="Q3829" s="1">
        <f t="shared" si="177"/>
        <v>44254</v>
      </c>
    </row>
    <row r="3830" spans="1:17" x14ac:dyDescent="0.25">
      <c r="A3830" s="73" t="s">
        <v>521</v>
      </c>
      <c r="B3830" s="27" t="s">
        <v>49</v>
      </c>
      <c r="C3830" s="74">
        <v>66447.1432703639</v>
      </c>
      <c r="D3830" s="27">
        <v>4808</v>
      </c>
      <c r="E3830" s="27">
        <v>207</v>
      </c>
      <c r="F3830" s="75">
        <v>22.251843432235056</v>
      </c>
      <c r="G3830" s="27" t="s">
        <v>859</v>
      </c>
      <c r="H3830" s="27" t="s">
        <v>64</v>
      </c>
      <c r="I3830" s="27">
        <v>247043</v>
      </c>
      <c r="J3830" s="27">
        <v>24190</v>
      </c>
      <c r="K3830" s="27">
        <v>236</v>
      </c>
      <c r="L3830" s="122">
        <v>9.7560975609756097E-3</v>
      </c>
      <c r="M3830" s="27" t="s">
        <v>68</v>
      </c>
      <c r="N3830" s="70">
        <v>36404.875829761942</v>
      </c>
      <c r="O3830" s="1">
        <v>44259</v>
      </c>
      <c r="P3830" s="1">
        <f t="shared" si="176"/>
        <v>44241</v>
      </c>
      <c r="Q3830" s="1">
        <f t="shared" si="177"/>
        <v>44254</v>
      </c>
    </row>
    <row r="3831" spans="1:17" x14ac:dyDescent="0.25">
      <c r="A3831" s="73" t="s">
        <v>522</v>
      </c>
      <c r="B3831" s="27" t="s">
        <v>48</v>
      </c>
      <c r="C3831" s="74">
        <v>10160.3863056553</v>
      </c>
      <c r="D3831" s="27">
        <v>444</v>
      </c>
      <c r="E3831" s="27">
        <v>22</v>
      </c>
      <c r="F3831" s="75">
        <v>15.46622858772515</v>
      </c>
      <c r="G3831" s="27" t="s">
        <v>859</v>
      </c>
      <c r="H3831" s="27" t="s">
        <v>68</v>
      </c>
      <c r="I3831" s="27">
        <v>14427</v>
      </c>
      <c r="J3831" s="27">
        <v>977</v>
      </c>
      <c r="K3831" s="27">
        <v>24</v>
      </c>
      <c r="L3831" s="122">
        <v>2.4564994882292732E-2</v>
      </c>
      <c r="M3831" s="27" t="s">
        <v>68</v>
      </c>
      <c r="N3831" s="70">
        <v>9615.7761192229373</v>
      </c>
      <c r="O3831" s="1">
        <v>44259</v>
      </c>
      <c r="P3831" s="1">
        <f t="shared" si="176"/>
        <v>44241</v>
      </c>
      <c r="Q3831" s="1">
        <f t="shared" si="177"/>
        <v>44254</v>
      </c>
    </row>
    <row r="3832" spans="1:17" x14ac:dyDescent="0.25">
      <c r="A3832" s="73" t="s">
        <v>523</v>
      </c>
      <c r="B3832" s="27" t="s">
        <v>52</v>
      </c>
      <c r="C3832" s="74">
        <v>24185.158020851901</v>
      </c>
      <c r="D3832" s="27">
        <v>1335</v>
      </c>
      <c r="E3832" s="27">
        <v>61</v>
      </c>
      <c r="F3832" s="75">
        <v>18.015771711668069</v>
      </c>
      <c r="G3832" s="27" t="s">
        <v>859</v>
      </c>
      <c r="H3832" s="27" t="s">
        <v>66</v>
      </c>
      <c r="I3832" s="27">
        <v>28620</v>
      </c>
      <c r="J3832" s="27">
        <v>1910</v>
      </c>
      <c r="K3832" s="27">
        <v>70</v>
      </c>
      <c r="L3832" s="122">
        <v>3.6649214659685861E-2</v>
      </c>
      <c r="M3832" s="27" t="s">
        <v>66</v>
      </c>
      <c r="N3832" s="70">
        <v>7897.4055011476084</v>
      </c>
      <c r="O3832" s="1">
        <v>44259</v>
      </c>
      <c r="P3832" s="1">
        <f t="shared" si="176"/>
        <v>44241</v>
      </c>
      <c r="Q3832" s="1">
        <f t="shared" si="177"/>
        <v>44254</v>
      </c>
    </row>
    <row r="3833" spans="1:17" x14ac:dyDescent="0.25">
      <c r="A3833" s="73" t="s">
        <v>524</v>
      </c>
      <c r="B3833" s="27" t="s">
        <v>54</v>
      </c>
      <c r="C3833" s="74">
        <v>5442.3214995143799</v>
      </c>
      <c r="D3833" s="27">
        <v>200</v>
      </c>
      <c r="E3833" s="27">
        <v>15</v>
      </c>
      <c r="F3833" s="78">
        <v>19.686976808043685</v>
      </c>
      <c r="G3833" s="27" t="s">
        <v>858</v>
      </c>
      <c r="H3833" s="27" t="s">
        <v>66</v>
      </c>
      <c r="I3833" s="27">
        <v>5277</v>
      </c>
      <c r="J3833" s="27">
        <v>358</v>
      </c>
      <c r="K3833" s="27">
        <v>15</v>
      </c>
      <c r="L3833" s="124">
        <v>4.189944134078212E-2</v>
      </c>
      <c r="M3833" s="27" t="s">
        <v>66</v>
      </c>
      <c r="N3833" s="70">
        <v>6578.0751841276642</v>
      </c>
      <c r="O3833" s="1">
        <v>44259</v>
      </c>
      <c r="P3833" s="1">
        <f t="shared" si="176"/>
        <v>44241</v>
      </c>
      <c r="Q3833" s="1">
        <f t="shared" si="177"/>
        <v>44254</v>
      </c>
    </row>
    <row r="3834" spans="1:17" x14ac:dyDescent="0.25">
      <c r="A3834" s="73" t="s">
        <v>525</v>
      </c>
      <c r="B3834" s="27" t="s">
        <v>46</v>
      </c>
      <c r="C3834" s="74">
        <v>733.94211218720091</v>
      </c>
      <c r="D3834" s="27">
        <v>13</v>
      </c>
      <c r="E3834" s="27">
        <v>0</v>
      </c>
      <c r="F3834" s="76">
        <v>0</v>
      </c>
      <c r="G3834" s="27" t="s">
        <v>857</v>
      </c>
      <c r="H3834" s="27" t="s">
        <v>66</v>
      </c>
      <c r="I3834" s="27">
        <v>858</v>
      </c>
      <c r="J3834" s="27">
        <v>64</v>
      </c>
      <c r="K3834" s="27">
        <v>0</v>
      </c>
      <c r="L3834" s="141">
        <v>0</v>
      </c>
      <c r="M3834" s="27" t="s">
        <v>66</v>
      </c>
      <c r="N3834" s="70">
        <v>8720.0337652346097</v>
      </c>
      <c r="O3834" s="1">
        <v>44259</v>
      </c>
      <c r="P3834" s="1">
        <f t="shared" si="176"/>
        <v>44241</v>
      </c>
      <c r="Q3834" s="1">
        <f t="shared" si="177"/>
        <v>44254</v>
      </c>
    </row>
    <row r="3835" spans="1:17" x14ac:dyDescent="0.25">
      <c r="A3835" s="73" t="s">
        <v>526</v>
      </c>
      <c r="B3835" s="27" t="s">
        <v>42</v>
      </c>
      <c r="C3835" s="74">
        <v>445.14881003177402</v>
      </c>
      <c r="D3835" s="27">
        <v>6</v>
      </c>
      <c r="E3835" s="27">
        <v>0</v>
      </c>
      <c r="F3835" s="76">
        <v>0</v>
      </c>
      <c r="G3835" s="27" t="s">
        <v>857</v>
      </c>
      <c r="H3835" s="27" t="s">
        <v>68</v>
      </c>
      <c r="I3835" s="27">
        <v>512</v>
      </c>
      <c r="J3835" s="27">
        <v>35</v>
      </c>
      <c r="K3835" s="27">
        <v>0</v>
      </c>
      <c r="L3835" s="141">
        <v>0</v>
      </c>
      <c r="M3835" s="27" t="s">
        <v>68</v>
      </c>
      <c r="N3835" s="70">
        <v>7862.5392702951976</v>
      </c>
      <c r="O3835" s="1">
        <v>44259</v>
      </c>
      <c r="P3835" s="1">
        <f t="shared" si="176"/>
        <v>44241</v>
      </c>
      <c r="Q3835" s="1">
        <f t="shared" si="177"/>
        <v>44254</v>
      </c>
    </row>
    <row r="3836" spans="1:17" x14ac:dyDescent="0.25">
      <c r="A3836" s="73" t="s">
        <v>527</v>
      </c>
      <c r="B3836" s="27" t="s">
        <v>49</v>
      </c>
      <c r="C3836" s="74">
        <v>33036.741371399599</v>
      </c>
      <c r="D3836" s="27">
        <v>2036</v>
      </c>
      <c r="E3836" s="27">
        <v>79</v>
      </c>
      <c r="F3836" s="75">
        <v>17.080550044025369</v>
      </c>
      <c r="G3836" s="27" t="s">
        <v>859</v>
      </c>
      <c r="H3836" s="27" t="s">
        <v>66</v>
      </c>
      <c r="I3836" s="27">
        <v>82991</v>
      </c>
      <c r="J3836" s="27">
        <v>6517</v>
      </c>
      <c r="K3836" s="27">
        <v>97</v>
      </c>
      <c r="L3836" s="122">
        <v>1.4884149148381157E-2</v>
      </c>
      <c r="M3836" s="27" t="s">
        <v>66</v>
      </c>
      <c r="N3836" s="70">
        <v>19726.52183438971</v>
      </c>
      <c r="O3836" s="1">
        <v>44259</v>
      </c>
      <c r="P3836" s="1">
        <f t="shared" si="176"/>
        <v>44241</v>
      </c>
      <c r="Q3836" s="1">
        <f t="shared" si="177"/>
        <v>44254</v>
      </c>
    </row>
    <row r="3837" spans="1:17" x14ac:dyDescent="0.25">
      <c r="A3837" s="73" t="s">
        <v>528</v>
      </c>
      <c r="B3837" s="27" t="s">
        <v>49</v>
      </c>
      <c r="C3837" s="74">
        <v>13217.562427383</v>
      </c>
      <c r="D3837" s="27">
        <v>518</v>
      </c>
      <c r="E3837" s="27">
        <v>25</v>
      </c>
      <c r="F3837" s="75">
        <v>13.510163432364788</v>
      </c>
      <c r="G3837" s="27" t="s">
        <v>859</v>
      </c>
      <c r="H3837" s="27" t="s">
        <v>64</v>
      </c>
      <c r="I3837" s="27">
        <v>30005</v>
      </c>
      <c r="J3837" s="27">
        <v>2744</v>
      </c>
      <c r="K3837" s="27">
        <v>26</v>
      </c>
      <c r="L3837" s="122">
        <v>9.4752186588921289E-3</v>
      </c>
      <c r="M3837" s="27" t="s">
        <v>64</v>
      </c>
      <c r="N3837" s="70">
        <v>20760.257536709028</v>
      </c>
      <c r="O3837" s="1">
        <v>44259</v>
      </c>
      <c r="P3837" s="1">
        <f t="shared" si="176"/>
        <v>44241</v>
      </c>
      <c r="Q3837" s="1">
        <f t="shared" si="177"/>
        <v>44254</v>
      </c>
    </row>
    <row r="3838" spans="1:17" x14ac:dyDescent="0.25">
      <c r="A3838" s="73" t="s">
        <v>529</v>
      </c>
      <c r="B3838" s="27" t="s">
        <v>54</v>
      </c>
      <c r="C3838" s="74">
        <v>17180.900653549099</v>
      </c>
      <c r="D3838" s="27">
        <v>1618</v>
      </c>
      <c r="E3838" s="27">
        <v>61</v>
      </c>
      <c r="F3838" s="75">
        <v>25.360386774850433</v>
      </c>
      <c r="G3838" s="27" t="s">
        <v>859</v>
      </c>
      <c r="H3838" s="27" t="s">
        <v>66</v>
      </c>
      <c r="I3838" s="27">
        <v>32584</v>
      </c>
      <c r="J3838" s="27">
        <v>1981</v>
      </c>
      <c r="K3838" s="27">
        <v>72</v>
      </c>
      <c r="L3838" s="122">
        <v>3.6345280161534578E-2</v>
      </c>
      <c r="M3838" s="27" t="s">
        <v>66</v>
      </c>
      <c r="N3838" s="70">
        <v>11530.245357601671</v>
      </c>
      <c r="O3838" s="1">
        <v>44259</v>
      </c>
      <c r="P3838" s="1">
        <f t="shared" si="176"/>
        <v>44241</v>
      </c>
      <c r="Q3838" s="1">
        <f t="shared" si="177"/>
        <v>44254</v>
      </c>
    </row>
    <row r="3839" spans="1:17" x14ac:dyDescent="0.25">
      <c r="A3839" s="73" t="s">
        <v>530</v>
      </c>
      <c r="B3839" s="27" t="s">
        <v>51</v>
      </c>
      <c r="C3839" s="74">
        <v>29713.051998029401</v>
      </c>
      <c r="D3839" s="27">
        <v>1089</v>
      </c>
      <c r="E3839" s="27">
        <v>109</v>
      </c>
      <c r="F3839" s="75">
        <v>26.203011007521685</v>
      </c>
      <c r="G3839" s="27" t="s">
        <v>859</v>
      </c>
      <c r="H3839" s="27" t="s">
        <v>64</v>
      </c>
      <c r="I3839" s="27">
        <v>146321</v>
      </c>
      <c r="J3839" s="27">
        <v>14858</v>
      </c>
      <c r="K3839" s="27">
        <v>121</v>
      </c>
      <c r="L3839" s="122">
        <v>8.1437609368690267E-3</v>
      </c>
      <c r="M3839" s="27" t="s">
        <v>64</v>
      </c>
      <c r="N3839" s="70">
        <v>50004.960786207339</v>
      </c>
      <c r="O3839" s="1">
        <v>44259</v>
      </c>
      <c r="P3839" s="1">
        <f t="shared" si="176"/>
        <v>44241</v>
      </c>
      <c r="Q3839" s="1">
        <f t="shared" si="177"/>
        <v>44254</v>
      </c>
    </row>
    <row r="3840" spans="1:17" x14ac:dyDescent="0.25">
      <c r="A3840" s="73" t="s">
        <v>531</v>
      </c>
      <c r="B3840" s="27" t="s">
        <v>41</v>
      </c>
      <c r="C3840" s="74">
        <v>2759.83426324726</v>
      </c>
      <c r="D3840" s="27">
        <v>56</v>
      </c>
      <c r="E3840" s="27" t="s">
        <v>574</v>
      </c>
      <c r="F3840" s="77">
        <v>10.352588541969554</v>
      </c>
      <c r="G3840" s="27" t="s">
        <v>857</v>
      </c>
      <c r="H3840" s="27" t="s">
        <v>64</v>
      </c>
      <c r="I3840" s="27">
        <v>2699</v>
      </c>
      <c r="J3840" s="27">
        <v>182</v>
      </c>
      <c r="K3840" s="27">
        <v>4</v>
      </c>
      <c r="L3840" s="123">
        <v>2.197802197802198E-2</v>
      </c>
      <c r="M3840" s="27" t="s">
        <v>64</v>
      </c>
      <c r="N3840" s="70">
        <v>6594.5989012346063</v>
      </c>
      <c r="O3840" s="1">
        <v>44259</v>
      </c>
      <c r="P3840" s="1">
        <f t="shared" si="176"/>
        <v>44241</v>
      </c>
      <c r="Q3840" s="1">
        <f t="shared" si="177"/>
        <v>44254</v>
      </c>
    </row>
    <row r="3841" spans="1:17" x14ac:dyDescent="0.25">
      <c r="A3841" s="73" t="s">
        <v>532</v>
      </c>
      <c r="B3841" s="27" t="s">
        <v>46</v>
      </c>
      <c r="C3841" s="74">
        <v>709.250407043618</v>
      </c>
      <c r="D3841" s="27">
        <v>11</v>
      </c>
      <c r="E3841" s="27">
        <v>0</v>
      </c>
      <c r="F3841" s="76">
        <v>0</v>
      </c>
      <c r="G3841" s="27" t="s">
        <v>857</v>
      </c>
      <c r="H3841" s="27" t="s">
        <v>68</v>
      </c>
      <c r="I3841" s="27">
        <v>1234</v>
      </c>
      <c r="J3841" s="27">
        <v>89</v>
      </c>
      <c r="K3841" s="27">
        <v>1</v>
      </c>
      <c r="L3841" s="123">
        <v>1.1235955056179775E-2</v>
      </c>
      <c r="M3841" s="27" t="s">
        <v>68</v>
      </c>
      <c r="N3841" s="70">
        <v>12548.459488515542</v>
      </c>
      <c r="O3841" s="1">
        <v>44259</v>
      </c>
      <c r="P3841" s="1">
        <f t="shared" si="176"/>
        <v>44241</v>
      </c>
      <c r="Q3841" s="1">
        <f t="shared" si="177"/>
        <v>44254</v>
      </c>
    </row>
    <row r="3842" spans="1:17" x14ac:dyDescent="0.25">
      <c r="A3842" s="73" t="s">
        <v>533</v>
      </c>
      <c r="B3842" s="27" t="s">
        <v>45</v>
      </c>
      <c r="C3842" s="74">
        <v>5203.1237660323704</v>
      </c>
      <c r="D3842" s="27">
        <v>233</v>
      </c>
      <c r="E3842" s="27">
        <v>7</v>
      </c>
      <c r="F3842" s="77">
        <v>9.6096118886150173</v>
      </c>
      <c r="G3842" s="27" t="s">
        <v>857</v>
      </c>
      <c r="H3842" s="27" t="s">
        <v>64</v>
      </c>
      <c r="I3842" s="27">
        <v>10851</v>
      </c>
      <c r="J3842" s="27">
        <v>791</v>
      </c>
      <c r="K3842" s="27">
        <v>12</v>
      </c>
      <c r="L3842" s="123">
        <v>1.5170670037926675E-2</v>
      </c>
      <c r="M3842" s="27" t="s">
        <v>64</v>
      </c>
      <c r="N3842" s="70">
        <v>15202.406007788955</v>
      </c>
      <c r="O3842" s="1">
        <v>44259</v>
      </c>
      <c r="P3842" s="1">
        <f t="shared" si="176"/>
        <v>44241</v>
      </c>
      <c r="Q3842" s="1">
        <f t="shared" si="177"/>
        <v>44254</v>
      </c>
    </row>
    <row r="3843" spans="1:17" x14ac:dyDescent="0.25">
      <c r="A3843" s="73" t="s">
        <v>534</v>
      </c>
      <c r="B3843" s="27" t="s">
        <v>54</v>
      </c>
      <c r="C3843" s="74">
        <v>7840.6389864339299</v>
      </c>
      <c r="D3843" s="27">
        <v>543</v>
      </c>
      <c r="E3843" s="27">
        <v>13</v>
      </c>
      <c r="F3843" s="78">
        <v>11.843058074451152</v>
      </c>
      <c r="G3843" s="27" t="s">
        <v>858</v>
      </c>
      <c r="H3843" s="27" t="s">
        <v>66</v>
      </c>
      <c r="I3843" s="27">
        <v>12905</v>
      </c>
      <c r="J3843" s="27">
        <v>762</v>
      </c>
      <c r="K3843" s="27">
        <v>14</v>
      </c>
      <c r="L3843" s="124">
        <v>1.8372703412073491E-2</v>
      </c>
      <c r="M3843" s="27" t="s">
        <v>66</v>
      </c>
      <c r="N3843" s="70">
        <v>9718.5956567880694</v>
      </c>
      <c r="O3843" s="1">
        <v>44259</v>
      </c>
      <c r="P3843" s="1">
        <f t="shared" ref="P3843:P3873" si="178">O3843-18</f>
        <v>44241</v>
      </c>
      <c r="Q3843" s="1">
        <f t="shared" ref="Q3843:Q3873" si="179">O3843-5</f>
        <v>44254</v>
      </c>
    </row>
    <row r="3844" spans="1:17" x14ac:dyDescent="0.25">
      <c r="A3844" s="73" t="s">
        <v>535</v>
      </c>
      <c r="B3844" s="27" t="s">
        <v>52</v>
      </c>
      <c r="C3844" s="74">
        <v>7285.8220530817907</v>
      </c>
      <c r="D3844" s="27">
        <v>703</v>
      </c>
      <c r="E3844" s="27">
        <v>30</v>
      </c>
      <c r="F3844" s="69">
        <v>29.411329665274316</v>
      </c>
      <c r="G3844" s="27" t="s">
        <v>860</v>
      </c>
      <c r="H3844" s="27" t="s">
        <v>66</v>
      </c>
      <c r="I3844" s="27">
        <v>14428</v>
      </c>
      <c r="J3844" s="27">
        <v>933</v>
      </c>
      <c r="K3844" s="27">
        <v>36</v>
      </c>
      <c r="L3844" s="72">
        <v>3.8585209003215437E-2</v>
      </c>
      <c r="M3844" s="27" t="s">
        <v>66</v>
      </c>
      <c r="N3844" s="70">
        <v>12805.692936260437</v>
      </c>
      <c r="O3844" s="1">
        <v>44259</v>
      </c>
      <c r="P3844" s="1">
        <f t="shared" si="178"/>
        <v>44241</v>
      </c>
      <c r="Q3844" s="1">
        <f t="shared" si="179"/>
        <v>44254</v>
      </c>
    </row>
    <row r="3845" spans="1:17" x14ac:dyDescent="0.25">
      <c r="A3845" s="73" t="s">
        <v>536</v>
      </c>
      <c r="B3845" s="27" t="s">
        <v>54</v>
      </c>
      <c r="C3845" s="74">
        <v>3703.8770272844695</v>
      </c>
      <c r="D3845" s="27">
        <v>230</v>
      </c>
      <c r="E3845" s="27">
        <v>6</v>
      </c>
      <c r="F3845" s="77">
        <v>11.570887084381406</v>
      </c>
      <c r="G3845" s="27" t="s">
        <v>857</v>
      </c>
      <c r="H3845" s="27" t="s">
        <v>68</v>
      </c>
      <c r="I3845" s="27">
        <v>6828</v>
      </c>
      <c r="J3845" s="27">
        <v>380</v>
      </c>
      <c r="K3845" s="27">
        <v>6</v>
      </c>
      <c r="L3845" s="123">
        <v>1.5789473684210527E-2</v>
      </c>
      <c r="M3845" s="27" t="s">
        <v>66</v>
      </c>
      <c r="N3845" s="70">
        <v>10259.519881484845</v>
      </c>
      <c r="O3845" s="1">
        <v>44259</v>
      </c>
      <c r="P3845" s="1">
        <f t="shared" si="178"/>
        <v>44241</v>
      </c>
      <c r="Q3845" s="1">
        <f t="shared" si="179"/>
        <v>44254</v>
      </c>
    </row>
    <row r="3846" spans="1:17" x14ac:dyDescent="0.25">
      <c r="A3846" s="73" t="s">
        <v>537</v>
      </c>
      <c r="B3846" s="27" t="s">
        <v>45</v>
      </c>
      <c r="C3846" s="74">
        <v>4036.3842504603494</v>
      </c>
      <c r="D3846" s="27">
        <v>163</v>
      </c>
      <c r="E3846" s="27" t="s">
        <v>574</v>
      </c>
      <c r="F3846" s="77">
        <v>5.3088531960572141</v>
      </c>
      <c r="G3846" s="27" t="s">
        <v>857</v>
      </c>
      <c r="H3846" s="27" t="s">
        <v>66</v>
      </c>
      <c r="I3846" s="27">
        <v>6442</v>
      </c>
      <c r="J3846" s="27">
        <v>407</v>
      </c>
      <c r="K3846" s="27">
        <v>3</v>
      </c>
      <c r="L3846" s="123">
        <v>7.3710073710073713E-3</v>
      </c>
      <c r="M3846" s="27" t="s">
        <v>66</v>
      </c>
      <c r="N3846" s="70">
        <v>10083.281837044669</v>
      </c>
      <c r="O3846" s="1">
        <v>44259</v>
      </c>
      <c r="P3846" s="1">
        <f t="shared" si="178"/>
        <v>44241</v>
      </c>
      <c r="Q3846" s="1">
        <f t="shared" si="179"/>
        <v>44254</v>
      </c>
    </row>
    <row r="3847" spans="1:17" x14ac:dyDescent="0.25">
      <c r="A3847" s="73" t="s">
        <v>538</v>
      </c>
      <c r="B3847" s="27" t="s">
        <v>47</v>
      </c>
      <c r="C3847" s="74">
        <v>29347.864073528101</v>
      </c>
      <c r="D3847" s="27">
        <v>2379</v>
      </c>
      <c r="E3847" s="27">
        <v>103</v>
      </c>
      <c r="F3847" s="75">
        <v>25.068750620863856</v>
      </c>
      <c r="G3847" s="27" t="s">
        <v>859</v>
      </c>
      <c r="H3847" s="27" t="s">
        <v>64</v>
      </c>
      <c r="I3847" s="27">
        <v>45276</v>
      </c>
      <c r="J3847" s="27">
        <v>3179</v>
      </c>
      <c r="K3847" s="27">
        <v>123</v>
      </c>
      <c r="L3847" s="122">
        <v>3.8691412393834536E-2</v>
      </c>
      <c r="M3847" s="27" t="s">
        <v>66</v>
      </c>
      <c r="N3847" s="70">
        <v>10832.134127496765</v>
      </c>
      <c r="O3847" s="1">
        <v>44259</v>
      </c>
      <c r="P3847" s="1">
        <f t="shared" si="178"/>
        <v>44241</v>
      </c>
      <c r="Q3847" s="1">
        <f t="shared" si="179"/>
        <v>44254</v>
      </c>
    </row>
    <row r="3848" spans="1:17" x14ac:dyDescent="0.25">
      <c r="A3848" s="73" t="s">
        <v>539</v>
      </c>
      <c r="B3848" s="27" t="s">
        <v>42</v>
      </c>
      <c r="C3848" s="74">
        <v>1175.1166229483399</v>
      </c>
      <c r="D3848" s="27">
        <v>33</v>
      </c>
      <c r="E3848" s="27">
        <v>0</v>
      </c>
      <c r="F3848" s="76">
        <v>0</v>
      </c>
      <c r="G3848" s="27" t="s">
        <v>857</v>
      </c>
      <c r="H3848" s="27" t="s">
        <v>68</v>
      </c>
      <c r="I3848" s="27">
        <v>2034</v>
      </c>
      <c r="J3848" s="27">
        <v>162</v>
      </c>
      <c r="K3848" s="27">
        <v>0</v>
      </c>
      <c r="L3848" s="141">
        <v>0</v>
      </c>
      <c r="M3848" s="27" t="s">
        <v>68</v>
      </c>
      <c r="N3848" s="70">
        <v>13785.865746120229</v>
      </c>
      <c r="O3848" s="1">
        <v>44259</v>
      </c>
      <c r="P3848" s="1">
        <f t="shared" si="178"/>
        <v>44241</v>
      </c>
      <c r="Q3848" s="1">
        <f t="shared" si="179"/>
        <v>44254</v>
      </c>
    </row>
    <row r="3849" spans="1:17" x14ac:dyDescent="0.25">
      <c r="A3849" s="73" t="s">
        <v>540</v>
      </c>
      <c r="B3849" s="27" t="s">
        <v>44</v>
      </c>
      <c r="C3849" s="74">
        <v>2871.29045841678</v>
      </c>
      <c r="D3849" s="27">
        <v>94</v>
      </c>
      <c r="E3849" s="27">
        <v>5</v>
      </c>
      <c r="F3849" s="77">
        <v>12.438409221050543</v>
      </c>
      <c r="G3849" s="27" t="s">
        <v>857</v>
      </c>
      <c r="H3849" s="27" t="s">
        <v>68</v>
      </c>
      <c r="I3849" s="27">
        <v>4848</v>
      </c>
      <c r="J3849" s="27">
        <v>308</v>
      </c>
      <c r="K3849" s="27">
        <v>5</v>
      </c>
      <c r="L3849" s="123">
        <v>1.6233766233766232E-2</v>
      </c>
      <c r="M3849" s="27" t="s">
        <v>66</v>
      </c>
      <c r="N3849" s="70">
        <v>10726.884112233987</v>
      </c>
      <c r="O3849" s="1">
        <v>44259</v>
      </c>
      <c r="P3849" s="1">
        <f t="shared" si="178"/>
        <v>44241</v>
      </c>
      <c r="Q3849" s="1">
        <f t="shared" si="179"/>
        <v>44254</v>
      </c>
    </row>
    <row r="3850" spans="1:17" x14ac:dyDescent="0.25">
      <c r="A3850" s="73" t="s">
        <v>541</v>
      </c>
      <c r="B3850" s="27" t="s">
        <v>54</v>
      </c>
      <c r="C3850" s="74">
        <v>18711.126473274999</v>
      </c>
      <c r="D3850" s="27">
        <v>1294</v>
      </c>
      <c r="E3850" s="27">
        <v>45</v>
      </c>
      <c r="F3850" s="75">
        <v>17.178472492699253</v>
      </c>
      <c r="G3850" s="27" t="s">
        <v>859</v>
      </c>
      <c r="H3850" s="27" t="s">
        <v>66</v>
      </c>
      <c r="I3850" s="27">
        <v>39700</v>
      </c>
      <c r="J3850" s="27">
        <v>2669</v>
      </c>
      <c r="K3850" s="27">
        <v>51</v>
      </c>
      <c r="L3850" s="122">
        <v>1.9108280254777069E-2</v>
      </c>
      <c r="M3850" s="27" t="s">
        <v>66</v>
      </c>
      <c r="N3850" s="70">
        <v>14264.24007027112</v>
      </c>
      <c r="O3850" s="1">
        <v>44259</v>
      </c>
      <c r="P3850" s="1">
        <f t="shared" si="178"/>
        <v>44241</v>
      </c>
      <c r="Q3850" s="1">
        <f t="shared" si="179"/>
        <v>44254</v>
      </c>
    </row>
    <row r="3851" spans="1:17" x14ac:dyDescent="0.25">
      <c r="A3851" s="73" t="s">
        <v>542</v>
      </c>
      <c r="B3851" s="27" t="s">
        <v>47</v>
      </c>
      <c r="C3851" s="74">
        <v>41355.060735064602</v>
      </c>
      <c r="D3851" s="27">
        <v>2569</v>
      </c>
      <c r="E3851" s="27">
        <v>92</v>
      </c>
      <c r="F3851" s="75">
        <v>15.890264588238683</v>
      </c>
      <c r="G3851" s="27" t="s">
        <v>859</v>
      </c>
      <c r="H3851" s="27" t="s">
        <v>64</v>
      </c>
      <c r="I3851" s="27">
        <v>58905</v>
      </c>
      <c r="J3851" s="27">
        <v>4089</v>
      </c>
      <c r="K3851" s="27">
        <v>99</v>
      </c>
      <c r="L3851" s="122">
        <v>2.4211298606016139E-2</v>
      </c>
      <c r="M3851" s="27" t="s">
        <v>68</v>
      </c>
      <c r="N3851" s="70">
        <v>9887.5444197642591</v>
      </c>
      <c r="O3851" s="1">
        <v>44259</v>
      </c>
      <c r="P3851" s="1">
        <f t="shared" si="178"/>
        <v>44241</v>
      </c>
      <c r="Q3851" s="1">
        <f t="shared" si="179"/>
        <v>44254</v>
      </c>
    </row>
    <row r="3852" spans="1:17" x14ac:dyDescent="0.25">
      <c r="A3852" s="73" t="s">
        <v>543</v>
      </c>
      <c r="B3852" s="27" t="s">
        <v>49</v>
      </c>
      <c r="C3852" s="74">
        <v>23089.216116875701</v>
      </c>
      <c r="D3852" s="27">
        <v>1068</v>
      </c>
      <c r="E3852" s="27">
        <v>21</v>
      </c>
      <c r="F3852" s="78">
        <v>6.496539303920601</v>
      </c>
      <c r="G3852" s="27" t="s">
        <v>858</v>
      </c>
      <c r="H3852" s="27" t="s">
        <v>66</v>
      </c>
      <c r="I3852" s="27">
        <v>32383</v>
      </c>
      <c r="J3852" s="27">
        <v>2090</v>
      </c>
      <c r="K3852" s="27">
        <v>22</v>
      </c>
      <c r="L3852" s="124">
        <v>1.0526315789473684E-2</v>
      </c>
      <c r="M3852" s="27" t="s">
        <v>66</v>
      </c>
      <c r="N3852" s="70">
        <v>9051.8447634627046</v>
      </c>
      <c r="O3852" s="1">
        <v>44259</v>
      </c>
      <c r="P3852" s="1">
        <f t="shared" si="178"/>
        <v>44241</v>
      </c>
      <c r="Q3852" s="1">
        <f t="shared" si="179"/>
        <v>44254</v>
      </c>
    </row>
    <row r="3853" spans="1:17" x14ac:dyDescent="0.25">
      <c r="A3853" s="73" t="s">
        <v>544</v>
      </c>
      <c r="B3853" s="27" t="s">
        <v>48</v>
      </c>
      <c r="C3853" s="74">
        <v>1711.2133241641</v>
      </c>
      <c r="D3853" s="27">
        <v>56</v>
      </c>
      <c r="E3853" s="27" t="s">
        <v>574</v>
      </c>
      <c r="F3853" s="77">
        <v>8.3482953784810121</v>
      </c>
      <c r="G3853" s="27" t="s">
        <v>857</v>
      </c>
      <c r="H3853" s="27" t="s">
        <v>66</v>
      </c>
      <c r="I3853" s="27">
        <v>1315</v>
      </c>
      <c r="J3853" s="27">
        <v>100</v>
      </c>
      <c r="K3853" s="27">
        <v>2</v>
      </c>
      <c r="L3853" s="123">
        <v>0.02</v>
      </c>
      <c r="M3853" s="27" t="s">
        <v>66</v>
      </c>
      <c r="N3853" s="70">
        <v>5843.8067649367085</v>
      </c>
      <c r="O3853" s="1">
        <v>44259</v>
      </c>
      <c r="P3853" s="1">
        <f t="shared" si="178"/>
        <v>44241</v>
      </c>
      <c r="Q3853" s="1">
        <f t="shared" si="179"/>
        <v>44254</v>
      </c>
    </row>
    <row r="3854" spans="1:17" x14ac:dyDescent="0.25">
      <c r="A3854" s="73" t="s">
        <v>545</v>
      </c>
      <c r="B3854" s="27" t="s">
        <v>54</v>
      </c>
      <c r="C3854" s="74">
        <v>7315.6481145470188</v>
      </c>
      <c r="D3854" s="27">
        <v>461</v>
      </c>
      <c r="E3854" s="27">
        <v>25</v>
      </c>
      <c r="F3854" s="75">
        <v>24.409515845403082</v>
      </c>
      <c r="G3854" s="27" t="s">
        <v>859</v>
      </c>
      <c r="H3854" s="27" t="s">
        <v>66</v>
      </c>
      <c r="I3854" s="27">
        <v>10788</v>
      </c>
      <c r="J3854" s="27">
        <v>672</v>
      </c>
      <c r="K3854" s="27">
        <v>28</v>
      </c>
      <c r="L3854" s="122">
        <v>4.1666666666666664E-2</v>
      </c>
      <c r="M3854" s="27" t="s">
        <v>66</v>
      </c>
      <c r="N3854" s="70">
        <v>9185.7890029420832</v>
      </c>
      <c r="O3854" s="1">
        <v>44259</v>
      </c>
      <c r="P3854" s="1">
        <f t="shared" si="178"/>
        <v>44241</v>
      </c>
      <c r="Q3854" s="1">
        <f t="shared" si="179"/>
        <v>44254</v>
      </c>
    </row>
    <row r="3855" spans="1:17" x14ac:dyDescent="0.25">
      <c r="A3855" s="73" t="s">
        <v>546</v>
      </c>
      <c r="B3855" s="27" t="s">
        <v>49</v>
      </c>
      <c r="C3855" s="74">
        <v>10981.723636578799</v>
      </c>
      <c r="D3855" s="27">
        <v>452</v>
      </c>
      <c r="E3855" s="27">
        <v>22</v>
      </c>
      <c r="F3855" s="75">
        <v>14.309489324556775</v>
      </c>
      <c r="G3855" s="27" t="s">
        <v>859</v>
      </c>
      <c r="H3855" s="27" t="s">
        <v>64</v>
      </c>
      <c r="I3855" s="27">
        <v>35483</v>
      </c>
      <c r="J3855" s="27">
        <v>3670</v>
      </c>
      <c r="K3855" s="27">
        <v>28</v>
      </c>
      <c r="L3855" s="122">
        <v>7.6294277929155312E-3</v>
      </c>
      <c r="M3855" s="27" t="s">
        <v>64</v>
      </c>
      <c r="N3855" s="70">
        <v>33419.161886169415</v>
      </c>
      <c r="O3855" s="1">
        <v>44259</v>
      </c>
      <c r="P3855" s="1">
        <f t="shared" si="178"/>
        <v>44241</v>
      </c>
      <c r="Q3855" s="1">
        <f t="shared" si="179"/>
        <v>44254</v>
      </c>
    </row>
    <row r="3856" spans="1:17" x14ac:dyDescent="0.25">
      <c r="A3856" s="73" t="s">
        <v>547</v>
      </c>
      <c r="B3856" s="27" t="s">
        <v>43</v>
      </c>
      <c r="C3856" s="74">
        <v>16752.226867065601</v>
      </c>
      <c r="D3856" s="27">
        <v>1354</v>
      </c>
      <c r="E3856" s="27">
        <v>43</v>
      </c>
      <c r="F3856" s="75">
        <v>18.334449478277495</v>
      </c>
      <c r="G3856" s="27" t="s">
        <v>859</v>
      </c>
      <c r="H3856" s="27" t="s">
        <v>66</v>
      </c>
      <c r="I3856" s="27">
        <v>23326</v>
      </c>
      <c r="J3856" s="27">
        <v>1427</v>
      </c>
      <c r="K3856" s="27">
        <v>49</v>
      </c>
      <c r="L3856" s="122">
        <v>3.4337771548703572E-2</v>
      </c>
      <c r="M3856" s="27" t="s">
        <v>66</v>
      </c>
      <c r="N3856" s="70">
        <v>8518.2705041169265</v>
      </c>
      <c r="O3856" s="1">
        <v>44259</v>
      </c>
      <c r="P3856" s="1">
        <f t="shared" si="178"/>
        <v>44241</v>
      </c>
      <c r="Q3856" s="1">
        <f t="shared" si="179"/>
        <v>44254</v>
      </c>
    </row>
    <row r="3857" spans="1:17" x14ac:dyDescent="0.25">
      <c r="A3857" s="73" t="s">
        <v>548</v>
      </c>
      <c r="B3857" s="27" t="s">
        <v>51</v>
      </c>
      <c r="C3857" s="74">
        <v>14695.182980035201</v>
      </c>
      <c r="D3857" s="27">
        <v>904</v>
      </c>
      <c r="E3857" s="27">
        <v>34</v>
      </c>
      <c r="F3857" s="75">
        <v>16.52630955239464</v>
      </c>
      <c r="G3857" s="27" t="s">
        <v>859</v>
      </c>
      <c r="H3857" s="27" t="s">
        <v>66</v>
      </c>
      <c r="I3857" s="27">
        <v>29633</v>
      </c>
      <c r="J3857" s="27">
        <v>2527</v>
      </c>
      <c r="K3857" s="27">
        <v>39</v>
      </c>
      <c r="L3857" s="122">
        <v>1.5433320142461416E-2</v>
      </c>
      <c r="M3857" s="27" t="s">
        <v>66</v>
      </c>
      <c r="N3857" s="70">
        <v>17196.111157194631</v>
      </c>
      <c r="O3857" s="1">
        <v>44259</v>
      </c>
      <c r="P3857" s="1">
        <f t="shared" si="178"/>
        <v>44241</v>
      </c>
      <c r="Q3857" s="1">
        <f t="shared" si="179"/>
        <v>44254</v>
      </c>
    </row>
    <row r="3858" spans="1:17" x14ac:dyDescent="0.25">
      <c r="A3858" s="73" t="s">
        <v>549</v>
      </c>
      <c r="B3858" s="27" t="s">
        <v>51</v>
      </c>
      <c r="C3858" s="74">
        <v>56177.316442514697</v>
      </c>
      <c r="D3858" s="27">
        <v>4427</v>
      </c>
      <c r="E3858" s="27">
        <v>228</v>
      </c>
      <c r="F3858" s="69">
        <v>28.989840236279679</v>
      </c>
      <c r="G3858" s="27" t="s">
        <v>860</v>
      </c>
      <c r="H3858" s="27" t="s">
        <v>66</v>
      </c>
      <c r="I3858" s="27">
        <v>86103</v>
      </c>
      <c r="J3858" s="27">
        <v>6287</v>
      </c>
      <c r="K3858" s="27">
        <v>268</v>
      </c>
      <c r="L3858" s="72">
        <v>4.2627644345474787E-2</v>
      </c>
      <c r="M3858" s="27" t="s">
        <v>66</v>
      </c>
      <c r="N3858" s="70">
        <v>11191.349815424846</v>
      </c>
      <c r="O3858" s="1">
        <v>44259</v>
      </c>
      <c r="P3858" s="1">
        <f t="shared" si="178"/>
        <v>44241</v>
      </c>
      <c r="Q3858" s="1">
        <f t="shared" si="179"/>
        <v>44254</v>
      </c>
    </row>
    <row r="3859" spans="1:17" x14ac:dyDescent="0.25">
      <c r="A3859" s="73" t="s">
        <v>550</v>
      </c>
      <c r="B3859" s="27" t="s">
        <v>46</v>
      </c>
      <c r="C3859" s="74">
        <v>1451.48737987204</v>
      </c>
      <c r="D3859" s="27">
        <v>55</v>
      </c>
      <c r="E3859" s="27">
        <v>0</v>
      </c>
      <c r="F3859" s="76">
        <v>0</v>
      </c>
      <c r="G3859" s="27" t="s">
        <v>857</v>
      </c>
      <c r="H3859" s="27" t="s">
        <v>66</v>
      </c>
      <c r="I3859" s="27">
        <v>1493</v>
      </c>
      <c r="J3859" s="27">
        <v>116</v>
      </c>
      <c r="K3859" s="27">
        <v>0</v>
      </c>
      <c r="L3859" s="141">
        <v>0</v>
      </c>
      <c r="M3859" s="27" t="s">
        <v>66</v>
      </c>
      <c r="N3859" s="70">
        <v>7991.8021753813882</v>
      </c>
      <c r="O3859" s="1">
        <v>44259</v>
      </c>
      <c r="P3859" s="1">
        <f t="shared" si="178"/>
        <v>44241</v>
      </c>
      <c r="Q3859" s="1">
        <f t="shared" si="179"/>
        <v>44254</v>
      </c>
    </row>
    <row r="3860" spans="1:17" x14ac:dyDescent="0.25">
      <c r="A3860" s="73" t="s">
        <v>551</v>
      </c>
      <c r="B3860" s="27" t="s">
        <v>52</v>
      </c>
      <c r="C3860" s="74">
        <v>15539.121805317</v>
      </c>
      <c r="D3860" s="27">
        <v>1111</v>
      </c>
      <c r="E3860" s="27">
        <v>47</v>
      </c>
      <c r="F3860" s="75">
        <v>21.604456797514441</v>
      </c>
      <c r="G3860" s="27" t="s">
        <v>859</v>
      </c>
      <c r="H3860" s="27" t="s">
        <v>66</v>
      </c>
      <c r="I3860" s="27">
        <v>20484</v>
      </c>
      <c r="J3860" s="27">
        <v>1325</v>
      </c>
      <c r="K3860" s="27">
        <v>59</v>
      </c>
      <c r="L3860" s="122">
        <v>4.4528301886792451E-2</v>
      </c>
      <c r="M3860" s="27" t="s">
        <v>64</v>
      </c>
      <c r="N3860" s="70">
        <v>8526.8653956147427</v>
      </c>
      <c r="O3860" s="1">
        <v>44259</v>
      </c>
      <c r="P3860" s="1">
        <f t="shared" si="178"/>
        <v>44241</v>
      </c>
      <c r="Q3860" s="1">
        <f t="shared" si="179"/>
        <v>44254</v>
      </c>
    </row>
    <row r="3861" spans="1:17" x14ac:dyDescent="0.25">
      <c r="A3861" s="73" t="s">
        <v>552</v>
      </c>
      <c r="B3861" s="27" t="s">
        <v>47</v>
      </c>
      <c r="C3861" s="74">
        <v>14533.4559376543</v>
      </c>
      <c r="D3861" s="27">
        <v>1134</v>
      </c>
      <c r="E3861" s="27">
        <v>36</v>
      </c>
      <c r="F3861" s="75">
        <v>17.69316659753537</v>
      </c>
      <c r="G3861" s="27" t="s">
        <v>859</v>
      </c>
      <c r="H3861" s="27" t="s">
        <v>66</v>
      </c>
      <c r="I3861" s="27">
        <v>38078</v>
      </c>
      <c r="J3861" s="27">
        <v>2543</v>
      </c>
      <c r="K3861" s="27">
        <v>45</v>
      </c>
      <c r="L3861" s="122">
        <v>1.7695635076681086E-2</v>
      </c>
      <c r="M3861" s="27" t="s">
        <v>66</v>
      </c>
      <c r="N3861" s="70">
        <v>17497.558811262617</v>
      </c>
      <c r="O3861" s="1">
        <v>44259</v>
      </c>
      <c r="P3861" s="1">
        <f t="shared" si="178"/>
        <v>44241</v>
      </c>
      <c r="Q3861" s="1">
        <f t="shared" si="179"/>
        <v>44254</v>
      </c>
    </row>
    <row r="3862" spans="1:17" x14ac:dyDescent="0.25">
      <c r="A3862" s="73" t="s">
        <v>553</v>
      </c>
      <c r="B3862" s="27" t="s">
        <v>48</v>
      </c>
      <c r="C3862" s="74">
        <v>2458.2722255157701</v>
      </c>
      <c r="D3862" s="27">
        <v>62</v>
      </c>
      <c r="E3862" s="27">
        <v>7</v>
      </c>
      <c r="F3862" s="77">
        <v>20.339488638004486</v>
      </c>
      <c r="G3862" s="27" t="s">
        <v>857</v>
      </c>
      <c r="H3862" s="27" t="s">
        <v>64</v>
      </c>
      <c r="I3862" s="27">
        <v>6061</v>
      </c>
      <c r="J3862" s="27">
        <v>519</v>
      </c>
      <c r="K3862" s="27">
        <v>7</v>
      </c>
      <c r="L3862" s="123">
        <v>1.348747591522158E-2</v>
      </c>
      <c r="M3862" s="27" t="s">
        <v>64</v>
      </c>
      <c r="N3862" s="70">
        <v>21112.389206248652</v>
      </c>
      <c r="O3862" s="1">
        <v>44259</v>
      </c>
      <c r="P3862" s="1">
        <f t="shared" si="178"/>
        <v>44241</v>
      </c>
      <c r="Q3862" s="1">
        <f t="shared" si="179"/>
        <v>44254</v>
      </c>
    </row>
    <row r="3863" spans="1:17" x14ac:dyDescent="0.25">
      <c r="A3863" s="73" t="s">
        <v>554</v>
      </c>
      <c r="B3863" s="27" t="s">
        <v>42</v>
      </c>
      <c r="C3863" s="74">
        <v>7178.4740239266202</v>
      </c>
      <c r="D3863" s="27">
        <v>222</v>
      </c>
      <c r="E3863" s="27">
        <v>10</v>
      </c>
      <c r="F3863" s="77">
        <v>9.9503837710483261</v>
      </c>
      <c r="G3863" s="27" t="s">
        <v>857</v>
      </c>
      <c r="H3863" s="27" t="s">
        <v>66</v>
      </c>
      <c r="I3863" s="27">
        <v>62351</v>
      </c>
      <c r="J3863" s="27">
        <v>8177</v>
      </c>
      <c r="K3863" s="27">
        <v>11</v>
      </c>
      <c r="L3863" s="123">
        <v>1.3452366393542864E-3</v>
      </c>
      <c r="M3863" s="27" t="s">
        <v>66</v>
      </c>
      <c r="N3863" s="70">
        <v>113910.00333420704</v>
      </c>
      <c r="O3863" s="1">
        <v>44259</v>
      </c>
      <c r="P3863" s="1">
        <f t="shared" si="178"/>
        <v>44241</v>
      </c>
      <c r="Q3863" s="1">
        <f t="shared" si="179"/>
        <v>44254</v>
      </c>
    </row>
    <row r="3864" spans="1:17" x14ac:dyDescent="0.25">
      <c r="A3864" s="73" t="s">
        <v>555</v>
      </c>
      <c r="B3864" s="27" t="s">
        <v>49</v>
      </c>
      <c r="C3864" s="74">
        <v>24460.265400539301</v>
      </c>
      <c r="D3864" s="27">
        <v>1870</v>
      </c>
      <c r="E3864" s="27">
        <v>64</v>
      </c>
      <c r="F3864" s="75">
        <v>18.689202658151778</v>
      </c>
      <c r="G3864" s="27" t="s">
        <v>859</v>
      </c>
      <c r="H3864" s="27" t="s">
        <v>66</v>
      </c>
      <c r="I3864" s="27">
        <v>37800</v>
      </c>
      <c r="J3864" s="27">
        <v>2618</v>
      </c>
      <c r="K3864" s="27">
        <v>68</v>
      </c>
      <c r="L3864" s="122">
        <v>2.5974025974025976E-2</v>
      </c>
      <c r="M3864" s="27" t="s">
        <v>66</v>
      </c>
      <c r="N3864" s="70">
        <v>10703.072747290298</v>
      </c>
      <c r="O3864" s="1">
        <v>44259</v>
      </c>
      <c r="P3864" s="1">
        <f t="shared" si="178"/>
        <v>44241</v>
      </c>
      <c r="Q3864" s="1">
        <f t="shared" si="179"/>
        <v>44254</v>
      </c>
    </row>
    <row r="3865" spans="1:17" x14ac:dyDescent="0.25">
      <c r="A3865" s="73" t="s">
        <v>556</v>
      </c>
      <c r="B3865" s="27" t="s">
        <v>54</v>
      </c>
      <c r="C3865" s="74">
        <v>10765.112077551599</v>
      </c>
      <c r="D3865" s="27">
        <v>592</v>
      </c>
      <c r="E3865" s="27">
        <v>33</v>
      </c>
      <c r="F3865" s="75">
        <v>21.896129275404281</v>
      </c>
      <c r="G3865" s="27" t="s">
        <v>859</v>
      </c>
      <c r="H3865" s="27" t="s">
        <v>66</v>
      </c>
      <c r="I3865" s="27">
        <v>13559</v>
      </c>
      <c r="J3865" s="27">
        <v>881</v>
      </c>
      <c r="K3865" s="27">
        <v>39</v>
      </c>
      <c r="L3865" s="122">
        <v>4.4267877412031781E-2</v>
      </c>
      <c r="M3865" s="27" t="s">
        <v>66</v>
      </c>
      <c r="N3865" s="70">
        <v>8183.844196449586</v>
      </c>
      <c r="O3865" s="1">
        <v>44259</v>
      </c>
      <c r="P3865" s="1">
        <f t="shared" si="178"/>
        <v>44241</v>
      </c>
      <c r="Q3865" s="1">
        <f t="shared" si="179"/>
        <v>44254</v>
      </c>
    </row>
    <row r="3866" spans="1:17" x14ac:dyDescent="0.25">
      <c r="A3866" s="73" t="s">
        <v>557</v>
      </c>
      <c r="B3866" s="27" t="s">
        <v>49</v>
      </c>
      <c r="C3866" s="74">
        <v>22284.2851538703</v>
      </c>
      <c r="D3866" s="27">
        <v>1101</v>
      </c>
      <c r="E3866" s="27">
        <v>39</v>
      </c>
      <c r="F3866" s="75">
        <v>12.50080164779469</v>
      </c>
      <c r="G3866" s="27" t="s">
        <v>859</v>
      </c>
      <c r="H3866" s="27" t="s">
        <v>66</v>
      </c>
      <c r="I3866" s="27">
        <v>57450</v>
      </c>
      <c r="J3866" s="27">
        <v>5059</v>
      </c>
      <c r="K3866" s="27">
        <v>42</v>
      </c>
      <c r="L3866" s="122">
        <v>8.3020359754892269E-3</v>
      </c>
      <c r="M3866" s="27" t="s">
        <v>66</v>
      </c>
      <c r="N3866" s="70">
        <v>22702.096859146324</v>
      </c>
      <c r="O3866" s="1">
        <v>44259</v>
      </c>
      <c r="P3866" s="1">
        <f t="shared" si="178"/>
        <v>44241</v>
      </c>
      <c r="Q3866" s="1">
        <f t="shared" si="179"/>
        <v>44254</v>
      </c>
    </row>
    <row r="3867" spans="1:17" x14ac:dyDescent="0.25">
      <c r="A3867" s="73" t="s">
        <v>558</v>
      </c>
      <c r="B3867" s="27" t="s">
        <v>42</v>
      </c>
      <c r="C3867" s="74">
        <v>845.307934845815</v>
      </c>
      <c r="D3867" s="27">
        <v>19</v>
      </c>
      <c r="E3867" s="27">
        <v>0</v>
      </c>
      <c r="F3867" s="76">
        <v>0</v>
      </c>
      <c r="G3867" s="27" t="s">
        <v>857</v>
      </c>
      <c r="H3867" s="27" t="s">
        <v>66</v>
      </c>
      <c r="I3867" s="27">
        <v>866</v>
      </c>
      <c r="J3867" s="27">
        <v>42</v>
      </c>
      <c r="K3867" s="27">
        <v>0</v>
      </c>
      <c r="L3867" s="141">
        <v>0</v>
      </c>
      <c r="M3867" s="27" t="s">
        <v>66</v>
      </c>
      <c r="N3867" s="70">
        <v>4968.6035429989006</v>
      </c>
      <c r="O3867" s="1">
        <v>44259</v>
      </c>
      <c r="P3867" s="1">
        <f t="shared" si="178"/>
        <v>44241</v>
      </c>
      <c r="Q3867" s="1">
        <f t="shared" si="179"/>
        <v>44254</v>
      </c>
    </row>
    <row r="3868" spans="1:17" x14ac:dyDescent="0.25">
      <c r="A3868" s="73" t="s">
        <v>559</v>
      </c>
      <c r="B3868" s="27" t="s">
        <v>53</v>
      </c>
      <c r="C3868" s="74">
        <v>18868.1392219843</v>
      </c>
      <c r="D3868" s="27">
        <v>2106</v>
      </c>
      <c r="E3868" s="27">
        <v>77</v>
      </c>
      <c r="F3868" s="75">
        <v>29.149668312769556</v>
      </c>
      <c r="G3868" s="27" t="s">
        <v>859</v>
      </c>
      <c r="H3868" s="27" t="s">
        <v>66</v>
      </c>
      <c r="I3868" s="27">
        <v>60852</v>
      </c>
      <c r="J3868" s="27">
        <v>3360</v>
      </c>
      <c r="K3868" s="27">
        <v>88</v>
      </c>
      <c r="L3868" s="122">
        <v>2.6190476190476191E-2</v>
      </c>
      <c r="M3868" s="27" t="s">
        <v>66</v>
      </c>
      <c r="N3868" s="70">
        <v>17807.797369255575</v>
      </c>
      <c r="O3868" s="1">
        <v>44259</v>
      </c>
      <c r="P3868" s="1">
        <f t="shared" si="178"/>
        <v>44241</v>
      </c>
      <c r="Q3868" s="1">
        <f t="shared" si="179"/>
        <v>44254</v>
      </c>
    </row>
    <row r="3869" spans="1:17" x14ac:dyDescent="0.25">
      <c r="A3869" s="73" t="s">
        <v>560</v>
      </c>
      <c r="B3869" s="27" t="s">
        <v>49</v>
      </c>
      <c r="C3869" s="74">
        <v>41525.030739602102</v>
      </c>
      <c r="D3869" s="27">
        <v>3689</v>
      </c>
      <c r="E3869" s="27">
        <v>110</v>
      </c>
      <c r="F3869" s="75">
        <v>18.921461868177641</v>
      </c>
      <c r="G3869" s="27" t="s">
        <v>859</v>
      </c>
      <c r="H3869" s="27" t="s">
        <v>66</v>
      </c>
      <c r="I3869" s="27">
        <v>80356</v>
      </c>
      <c r="J3869" s="27">
        <v>5449</v>
      </c>
      <c r="K3869" s="27">
        <v>129</v>
      </c>
      <c r="L3869" s="122">
        <v>2.3674068636447054E-2</v>
      </c>
      <c r="M3869" s="27" t="s">
        <v>66</v>
      </c>
      <c r="N3869" s="70">
        <v>13122.205818870907</v>
      </c>
      <c r="O3869" s="1">
        <v>44259</v>
      </c>
      <c r="P3869" s="1">
        <f t="shared" si="178"/>
        <v>44241</v>
      </c>
      <c r="Q3869" s="1">
        <f t="shared" si="179"/>
        <v>44254</v>
      </c>
    </row>
    <row r="3870" spans="1:17" x14ac:dyDescent="0.25">
      <c r="A3870" s="73" t="s">
        <v>54</v>
      </c>
      <c r="B3870" s="27" t="s">
        <v>54</v>
      </c>
      <c r="C3870" s="74">
        <v>191574.677370558</v>
      </c>
      <c r="D3870" s="27">
        <v>20857</v>
      </c>
      <c r="E3870" s="27">
        <v>616</v>
      </c>
      <c r="F3870" s="75">
        <v>22.967544878017424</v>
      </c>
      <c r="G3870" s="27" t="s">
        <v>859</v>
      </c>
      <c r="H3870" s="27" t="s">
        <v>66</v>
      </c>
      <c r="I3870" s="27">
        <v>624004</v>
      </c>
      <c r="J3870" s="27">
        <v>47016</v>
      </c>
      <c r="K3870" s="27">
        <v>713</v>
      </c>
      <c r="L3870" s="122">
        <v>1.5165050195678067E-2</v>
      </c>
      <c r="M3870" s="27" t="s">
        <v>66</v>
      </c>
      <c r="N3870" s="70">
        <v>24541.865681474257</v>
      </c>
      <c r="O3870" s="1">
        <v>44259</v>
      </c>
      <c r="P3870" s="1">
        <f t="shared" si="178"/>
        <v>44241</v>
      </c>
      <c r="Q3870" s="1">
        <f t="shared" si="179"/>
        <v>44254</v>
      </c>
    </row>
    <row r="3871" spans="1:17" x14ac:dyDescent="0.25">
      <c r="A3871" s="73" t="s">
        <v>561</v>
      </c>
      <c r="B3871" s="27" t="s">
        <v>48</v>
      </c>
      <c r="C3871" s="74">
        <v>1046.7288034764699</v>
      </c>
      <c r="D3871" s="27">
        <v>30</v>
      </c>
      <c r="E3871" s="27">
        <v>0</v>
      </c>
      <c r="F3871" s="76">
        <v>0</v>
      </c>
      <c r="G3871" s="27" t="s">
        <v>857</v>
      </c>
      <c r="H3871" s="27" t="s">
        <v>68</v>
      </c>
      <c r="I3871" s="27">
        <v>1603</v>
      </c>
      <c r="J3871" s="27">
        <v>101</v>
      </c>
      <c r="K3871" s="27">
        <v>0</v>
      </c>
      <c r="L3871" s="141">
        <v>0</v>
      </c>
      <c r="M3871" s="27" t="s">
        <v>68</v>
      </c>
      <c r="N3871" s="70">
        <v>9649.1086960205594</v>
      </c>
      <c r="O3871" s="1">
        <v>44259</v>
      </c>
      <c r="P3871" s="1">
        <f t="shared" si="178"/>
        <v>44241</v>
      </c>
      <c r="Q3871" s="1">
        <f t="shared" si="179"/>
        <v>44254</v>
      </c>
    </row>
    <row r="3872" spans="1:17" x14ac:dyDescent="0.25">
      <c r="A3872" s="73" t="s">
        <v>562</v>
      </c>
      <c r="B3872" s="27" t="s">
        <v>51</v>
      </c>
      <c r="C3872" s="74">
        <v>11271.338775648501</v>
      </c>
      <c r="D3872" s="27">
        <v>902</v>
      </c>
      <c r="E3872" s="27">
        <v>35</v>
      </c>
      <c r="F3872" s="75">
        <v>22.180151353459447</v>
      </c>
      <c r="G3872" s="27" t="s">
        <v>859</v>
      </c>
      <c r="H3872" s="27" t="s">
        <v>66</v>
      </c>
      <c r="I3872" s="27">
        <v>24602</v>
      </c>
      <c r="J3872" s="27">
        <v>1500</v>
      </c>
      <c r="K3872" s="27">
        <v>36</v>
      </c>
      <c r="L3872" s="122">
        <v>2.4E-2</v>
      </c>
      <c r="M3872" s="27" t="s">
        <v>66</v>
      </c>
      <c r="N3872" s="70">
        <v>13308.090812075665</v>
      </c>
      <c r="O3872" s="1">
        <v>44259</v>
      </c>
      <c r="P3872" s="1">
        <f t="shared" si="178"/>
        <v>44241</v>
      </c>
      <c r="Q3872" s="1">
        <f t="shared" si="179"/>
        <v>44254</v>
      </c>
    </row>
    <row r="3873" spans="1:17" x14ac:dyDescent="0.25">
      <c r="A3873" s="73" t="s">
        <v>563</v>
      </c>
      <c r="B3873" s="27" t="s">
        <v>41</v>
      </c>
      <c r="C3873" s="74">
        <v>24061.696973528105</v>
      </c>
      <c r="D3873" s="27">
        <v>1128</v>
      </c>
      <c r="E3873" s="27">
        <v>53</v>
      </c>
      <c r="F3873" s="75">
        <v>15.733363652111507</v>
      </c>
      <c r="G3873" s="27" t="s">
        <v>859</v>
      </c>
      <c r="H3873" s="27" t="s">
        <v>66</v>
      </c>
      <c r="I3873" s="27">
        <v>32737</v>
      </c>
      <c r="J3873" s="27">
        <v>1875</v>
      </c>
      <c r="K3873" s="27">
        <v>59</v>
      </c>
      <c r="L3873" s="122">
        <v>3.1466666666666664E-2</v>
      </c>
      <c r="M3873" s="27" t="s">
        <v>66</v>
      </c>
      <c r="N3873" s="70">
        <v>7792.4678465646612</v>
      </c>
      <c r="O3873" s="1">
        <v>44259</v>
      </c>
      <c r="P3873" s="1">
        <f t="shared" si="178"/>
        <v>44241</v>
      </c>
      <c r="Q3873" s="1">
        <f t="shared" si="179"/>
        <v>44254</v>
      </c>
    </row>
    <row r="3874" spans="1:17" x14ac:dyDescent="0.25">
      <c r="A3874" s="73" t="s">
        <v>221</v>
      </c>
      <c r="B3874" s="27" t="s">
        <v>52</v>
      </c>
      <c r="C3874" s="74">
        <v>18224.238036758699</v>
      </c>
      <c r="D3874" s="27">
        <v>1450</v>
      </c>
      <c r="E3874" s="28">
        <v>51</v>
      </c>
      <c r="F3874" s="75">
        <v>19.989077927479968</v>
      </c>
      <c r="G3874" s="87" t="s">
        <v>859</v>
      </c>
      <c r="H3874" s="27" t="s">
        <v>66</v>
      </c>
      <c r="I3874" s="27">
        <v>25070</v>
      </c>
      <c r="J3874" s="28">
        <v>1589</v>
      </c>
      <c r="K3874" s="27">
        <v>64</v>
      </c>
      <c r="L3874" s="122">
        <v>4.0276903713027064E-2</v>
      </c>
      <c r="M3874" s="71" t="s">
        <v>66</v>
      </c>
      <c r="N3874" s="70">
        <f t="shared" ref="N3874:N3937" si="180">(J3874/C3874)*100000</f>
        <v>8719.157403425872</v>
      </c>
      <c r="O3874" s="1">
        <v>44266</v>
      </c>
      <c r="P3874" s="1">
        <f t="shared" ref="P3874" si="181">O3874-18</f>
        <v>44248</v>
      </c>
      <c r="Q3874" s="1">
        <f t="shared" ref="Q3874" si="182">O3874-5</f>
        <v>44261</v>
      </c>
    </row>
    <row r="3875" spans="1:17" x14ac:dyDescent="0.25">
      <c r="A3875" s="73" t="s">
        <v>222</v>
      </c>
      <c r="B3875" s="27" t="s">
        <v>49</v>
      </c>
      <c r="C3875" s="74">
        <v>23727.780397963001</v>
      </c>
      <c r="D3875" s="27">
        <v>787</v>
      </c>
      <c r="E3875" s="28">
        <v>34</v>
      </c>
      <c r="F3875" s="75">
        <v>10.235139519328653</v>
      </c>
      <c r="G3875" s="87" t="s">
        <v>859</v>
      </c>
      <c r="H3875" s="27" t="s">
        <v>66</v>
      </c>
      <c r="I3875" s="27">
        <v>36579</v>
      </c>
      <c r="J3875" s="28">
        <v>2278</v>
      </c>
      <c r="K3875" s="27">
        <v>39</v>
      </c>
      <c r="L3875" s="122">
        <v>1.7120280948200176E-2</v>
      </c>
      <c r="M3875" s="71" t="s">
        <v>66</v>
      </c>
      <c r="N3875" s="70">
        <f t="shared" si="180"/>
        <v>9600.560869130275</v>
      </c>
      <c r="O3875" s="1">
        <v>44266</v>
      </c>
      <c r="P3875" s="1">
        <f t="shared" ref="P3875:P3938" si="183">O3875-18</f>
        <v>44248</v>
      </c>
      <c r="Q3875" s="1">
        <f t="shared" ref="Q3875:Q3938" si="184">O3875-5</f>
        <v>44261</v>
      </c>
    </row>
    <row r="3876" spans="1:17" x14ac:dyDescent="0.25">
      <c r="A3876" s="73" t="s">
        <v>223</v>
      </c>
      <c r="B3876" s="27" t="s">
        <v>43</v>
      </c>
      <c r="C3876" s="74">
        <v>10449.281569213599</v>
      </c>
      <c r="D3876" s="27">
        <v>1175</v>
      </c>
      <c r="E3876" s="28">
        <v>31</v>
      </c>
      <c r="F3876" s="75">
        <v>21.190793832272611</v>
      </c>
      <c r="G3876" s="87" t="s">
        <v>859</v>
      </c>
      <c r="H3876" s="27" t="s">
        <v>66</v>
      </c>
      <c r="I3876" s="27">
        <v>18400</v>
      </c>
      <c r="J3876" s="28">
        <v>1041</v>
      </c>
      <c r="K3876" s="27">
        <v>36</v>
      </c>
      <c r="L3876" s="122">
        <v>3.4582132564841501E-2</v>
      </c>
      <c r="M3876" s="71" t="s">
        <v>66</v>
      </c>
      <c r="N3876" s="70">
        <f t="shared" si="180"/>
        <v>9962.4073971464859</v>
      </c>
      <c r="O3876" s="1">
        <v>44266</v>
      </c>
      <c r="P3876" s="1">
        <f t="shared" si="183"/>
        <v>44248</v>
      </c>
      <c r="Q3876" s="1">
        <f t="shared" si="184"/>
        <v>44261</v>
      </c>
    </row>
    <row r="3877" spans="1:17" x14ac:dyDescent="0.25">
      <c r="A3877" s="73" t="s">
        <v>224</v>
      </c>
      <c r="B3877" s="27" t="s">
        <v>42</v>
      </c>
      <c r="C3877" s="74">
        <v>8227.4352056835796</v>
      </c>
      <c r="D3877" s="27">
        <v>242</v>
      </c>
      <c r="E3877" s="28">
        <v>8</v>
      </c>
      <c r="F3877" s="77">
        <v>6.9454034841115959</v>
      </c>
      <c r="G3877" s="87" t="s">
        <v>857</v>
      </c>
      <c r="H3877" s="27" t="s">
        <v>66</v>
      </c>
      <c r="I3877" s="27">
        <v>11335</v>
      </c>
      <c r="J3877" s="28">
        <v>691</v>
      </c>
      <c r="K3877" s="27">
        <v>8</v>
      </c>
      <c r="L3877" s="123">
        <v>1.1577424023154847E-2</v>
      </c>
      <c r="M3877" s="71" t="s">
        <v>66</v>
      </c>
      <c r="N3877" s="70">
        <f t="shared" si="180"/>
        <v>8398.7291631619482</v>
      </c>
      <c r="O3877" s="1">
        <v>44266</v>
      </c>
      <c r="P3877" s="1">
        <f t="shared" si="183"/>
        <v>44248</v>
      </c>
      <c r="Q3877" s="1">
        <f t="shared" si="184"/>
        <v>44261</v>
      </c>
    </row>
    <row r="3878" spans="1:17" x14ac:dyDescent="0.25">
      <c r="A3878" s="73" t="s">
        <v>225</v>
      </c>
      <c r="B3878" s="27" t="s">
        <v>47</v>
      </c>
      <c r="C3878" s="74">
        <v>28496.164598917199</v>
      </c>
      <c r="D3878" s="27">
        <v>2250</v>
      </c>
      <c r="E3878" s="28">
        <v>97</v>
      </c>
      <c r="F3878" s="75">
        <v>24.314049017090184</v>
      </c>
      <c r="G3878" s="87" t="s">
        <v>859</v>
      </c>
      <c r="H3878" s="27" t="s">
        <v>66</v>
      </c>
      <c r="I3878" s="27">
        <v>52948</v>
      </c>
      <c r="J3878" s="28">
        <v>3083</v>
      </c>
      <c r="K3878" s="27">
        <v>104</v>
      </c>
      <c r="L3878" s="122">
        <v>3.3733376581252028E-2</v>
      </c>
      <c r="M3878" s="71" t="s">
        <v>68</v>
      </c>
      <c r="N3878" s="70">
        <f t="shared" si="180"/>
        <v>10818.999831707697</v>
      </c>
      <c r="O3878" s="1">
        <v>44266</v>
      </c>
      <c r="P3878" s="1">
        <f t="shared" si="183"/>
        <v>44248</v>
      </c>
      <c r="Q3878" s="1">
        <f t="shared" si="184"/>
        <v>44261</v>
      </c>
    </row>
    <row r="3879" spans="1:17" x14ac:dyDescent="0.25">
      <c r="A3879" s="73" t="s">
        <v>226</v>
      </c>
      <c r="B3879" s="27" t="s">
        <v>42</v>
      </c>
      <c r="C3879" s="74">
        <v>462.23398096760798</v>
      </c>
      <c r="D3879" s="27" t="s">
        <v>574</v>
      </c>
      <c r="E3879" s="28">
        <v>0</v>
      </c>
      <c r="F3879" s="76">
        <v>0</v>
      </c>
      <c r="G3879" s="87" t="s">
        <v>857</v>
      </c>
      <c r="H3879" s="27" t="s">
        <v>68</v>
      </c>
      <c r="I3879" s="27">
        <v>203</v>
      </c>
      <c r="J3879" s="28">
        <v>10</v>
      </c>
      <c r="K3879" s="27">
        <v>0</v>
      </c>
      <c r="L3879" s="141">
        <v>0</v>
      </c>
      <c r="M3879" s="71" t="s">
        <v>68</v>
      </c>
      <c r="N3879" s="70">
        <f t="shared" si="180"/>
        <v>2163.406502279799</v>
      </c>
      <c r="O3879" s="1">
        <v>44266</v>
      </c>
      <c r="P3879" s="1">
        <f t="shared" si="183"/>
        <v>44248</v>
      </c>
      <c r="Q3879" s="1">
        <f t="shared" si="184"/>
        <v>44261</v>
      </c>
    </row>
    <row r="3880" spans="1:17" x14ac:dyDescent="0.25">
      <c r="A3880" s="73" t="s">
        <v>227</v>
      </c>
      <c r="B3880" s="27" t="s">
        <v>45</v>
      </c>
      <c r="C3880" s="74">
        <v>16598.0263143665</v>
      </c>
      <c r="D3880" s="27">
        <v>962</v>
      </c>
      <c r="E3880" s="28">
        <v>18</v>
      </c>
      <c r="F3880" s="156">
        <v>7.7461877777686707</v>
      </c>
      <c r="G3880" s="87" t="s">
        <v>858</v>
      </c>
      <c r="H3880" s="27" t="s">
        <v>66</v>
      </c>
      <c r="I3880" s="27">
        <v>26206</v>
      </c>
      <c r="J3880" s="28">
        <v>1427</v>
      </c>
      <c r="K3880" s="27">
        <v>20</v>
      </c>
      <c r="L3880" s="157">
        <v>1.401541695865452E-2</v>
      </c>
      <c r="M3880" s="71" t="s">
        <v>66</v>
      </c>
      <c r="N3880" s="70">
        <f t="shared" si="180"/>
        <v>8597.4077457923631</v>
      </c>
      <c r="O3880" s="1">
        <v>44266</v>
      </c>
      <c r="P3880" s="1">
        <f t="shared" si="183"/>
        <v>44248</v>
      </c>
      <c r="Q3880" s="1">
        <f t="shared" si="184"/>
        <v>44261</v>
      </c>
    </row>
    <row r="3881" spans="1:17" x14ac:dyDescent="0.25">
      <c r="A3881" s="73" t="s">
        <v>228</v>
      </c>
      <c r="B3881" s="27" t="s">
        <v>48</v>
      </c>
      <c r="C3881" s="74">
        <v>40259.238105780198</v>
      </c>
      <c r="D3881" s="27">
        <v>2321</v>
      </c>
      <c r="E3881" s="28">
        <v>322</v>
      </c>
      <c r="F3881" s="75">
        <v>57.12974482916951</v>
      </c>
      <c r="G3881" s="87" t="s">
        <v>859</v>
      </c>
      <c r="H3881" s="27" t="s">
        <v>66</v>
      </c>
      <c r="I3881" s="27">
        <v>296885</v>
      </c>
      <c r="J3881" s="28">
        <v>39330</v>
      </c>
      <c r="K3881" s="27">
        <v>337</v>
      </c>
      <c r="L3881" s="122">
        <v>8.5685227561657761E-3</v>
      </c>
      <c r="M3881" s="71" t="s">
        <v>66</v>
      </c>
      <c r="N3881" s="70">
        <f t="shared" si="180"/>
        <v>97691.863657879847</v>
      </c>
      <c r="O3881" s="1">
        <v>44266</v>
      </c>
      <c r="P3881" s="1">
        <f t="shared" si="183"/>
        <v>44248</v>
      </c>
      <c r="Q3881" s="1">
        <f t="shared" si="184"/>
        <v>44261</v>
      </c>
    </row>
    <row r="3882" spans="1:17" x14ac:dyDescent="0.25">
      <c r="A3882" s="73" t="s">
        <v>229</v>
      </c>
      <c r="B3882" s="27" t="s">
        <v>45</v>
      </c>
      <c r="C3882" s="74">
        <v>36064.049778037697</v>
      </c>
      <c r="D3882" s="27">
        <v>2298</v>
      </c>
      <c r="E3882" s="28">
        <v>74</v>
      </c>
      <c r="F3882" s="75">
        <v>14.656463481628133</v>
      </c>
      <c r="G3882" s="87" t="s">
        <v>859</v>
      </c>
      <c r="H3882" s="27" t="s">
        <v>66</v>
      </c>
      <c r="I3882" s="27">
        <v>81288</v>
      </c>
      <c r="J3882" s="28">
        <v>5191</v>
      </c>
      <c r="K3882" s="27">
        <v>87</v>
      </c>
      <c r="L3882" s="122">
        <v>1.6759776536312849E-2</v>
      </c>
      <c r="M3882" s="71" t="s">
        <v>66</v>
      </c>
      <c r="N3882" s="70">
        <f t="shared" si="180"/>
        <v>14393.835500862739</v>
      </c>
      <c r="O3882" s="1">
        <v>44266</v>
      </c>
      <c r="P3882" s="1">
        <f t="shared" si="183"/>
        <v>44248</v>
      </c>
      <c r="Q3882" s="1">
        <f t="shared" si="184"/>
        <v>44261</v>
      </c>
    </row>
    <row r="3883" spans="1:17" x14ac:dyDescent="0.25">
      <c r="A3883" s="73" t="s">
        <v>230</v>
      </c>
      <c r="B3883" s="27" t="s">
        <v>44</v>
      </c>
      <c r="C3883" s="74">
        <v>260.803252500962</v>
      </c>
      <c r="D3883" s="27" t="s">
        <v>574</v>
      </c>
      <c r="E3883" s="28">
        <v>0</v>
      </c>
      <c r="F3883" s="76">
        <v>0</v>
      </c>
      <c r="G3883" s="87" t="s">
        <v>857</v>
      </c>
      <c r="H3883" s="27" t="s">
        <v>68</v>
      </c>
      <c r="I3883" s="27">
        <v>513</v>
      </c>
      <c r="J3883" s="28">
        <v>14</v>
      </c>
      <c r="K3883" s="27">
        <v>0</v>
      </c>
      <c r="L3883" s="141">
        <v>0</v>
      </c>
      <c r="M3883" s="71" t="s">
        <v>68</v>
      </c>
      <c r="N3883" s="70">
        <f t="shared" si="180"/>
        <v>5368.0312134712967</v>
      </c>
      <c r="O3883" s="1">
        <v>44266</v>
      </c>
      <c r="P3883" s="1">
        <f t="shared" si="183"/>
        <v>44248</v>
      </c>
      <c r="Q3883" s="1">
        <f t="shared" si="184"/>
        <v>44261</v>
      </c>
    </row>
    <row r="3884" spans="1:17" x14ac:dyDescent="0.25">
      <c r="A3884" s="73" t="s">
        <v>231</v>
      </c>
      <c r="B3884" s="27" t="s">
        <v>49</v>
      </c>
      <c r="C3884" s="74">
        <v>45827.143129014403</v>
      </c>
      <c r="D3884" s="27">
        <v>1632</v>
      </c>
      <c r="E3884" s="28">
        <v>80</v>
      </c>
      <c r="F3884" s="75">
        <v>12.46921654749158</v>
      </c>
      <c r="G3884" s="87" t="s">
        <v>859</v>
      </c>
      <c r="H3884" s="27" t="s">
        <v>66</v>
      </c>
      <c r="I3884" s="27">
        <v>97056</v>
      </c>
      <c r="J3884" s="28">
        <v>7022</v>
      </c>
      <c r="K3884" s="27">
        <v>85</v>
      </c>
      <c r="L3884" s="122">
        <v>1.21048134434634E-2</v>
      </c>
      <c r="M3884" s="71" t="s">
        <v>66</v>
      </c>
      <c r="N3884" s="70">
        <f t="shared" si="180"/>
        <v>15322.796754385026</v>
      </c>
      <c r="O3884" s="1">
        <v>44266</v>
      </c>
      <c r="P3884" s="1">
        <f t="shared" si="183"/>
        <v>44248</v>
      </c>
      <c r="Q3884" s="1">
        <f t="shared" si="184"/>
        <v>44261</v>
      </c>
    </row>
    <row r="3885" spans="1:17" x14ac:dyDescent="0.25">
      <c r="A3885" s="73" t="s">
        <v>232</v>
      </c>
      <c r="B3885" s="27" t="s">
        <v>54</v>
      </c>
      <c r="C3885" s="74">
        <v>6286.5177862111304</v>
      </c>
      <c r="D3885" s="27">
        <v>346</v>
      </c>
      <c r="E3885" s="28">
        <v>7</v>
      </c>
      <c r="F3885" s="77">
        <v>7.9535287579508918</v>
      </c>
      <c r="G3885" s="87" t="s">
        <v>857</v>
      </c>
      <c r="H3885" s="27" t="s">
        <v>66</v>
      </c>
      <c r="I3885" s="27">
        <v>10966</v>
      </c>
      <c r="J3885" s="28">
        <v>963</v>
      </c>
      <c r="K3885" s="27">
        <v>9</v>
      </c>
      <c r="L3885" s="123">
        <v>9.3457943925233638E-3</v>
      </c>
      <c r="M3885" s="71" t="s">
        <v>66</v>
      </c>
      <c r="N3885" s="70">
        <f t="shared" si="180"/>
        <v>15318.496387813415</v>
      </c>
      <c r="O3885" s="1">
        <v>44266</v>
      </c>
      <c r="P3885" s="1">
        <f t="shared" si="183"/>
        <v>44248</v>
      </c>
      <c r="Q3885" s="1">
        <f t="shared" si="184"/>
        <v>44261</v>
      </c>
    </row>
    <row r="3886" spans="1:17" x14ac:dyDescent="0.25">
      <c r="A3886" s="73" t="s">
        <v>233</v>
      </c>
      <c r="B3886" s="27" t="s">
        <v>49</v>
      </c>
      <c r="C3886" s="74">
        <v>3488.02577394533</v>
      </c>
      <c r="D3886" s="27">
        <v>148</v>
      </c>
      <c r="E3886" s="28">
        <v>0</v>
      </c>
      <c r="F3886" s="76">
        <v>0</v>
      </c>
      <c r="G3886" s="87" t="s">
        <v>857</v>
      </c>
      <c r="H3886" s="27" t="s">
        <v>66</v>
      </c>
      <c r="I3886" s="27">
        <v>3509</v>
      </c>
      <c r="J3886" s="28">
        <v>207</v>
      </c>
      <c r="K3886" s="27">
        <v>0</v>
      </c>
      <c r="L3886" s="141">
        <v>0</v>
      </c>
      <c r="M3886" s="71" t="s">
        <v>66</v>
      </c>
      <c r="N3886" s="70">
        <f t="shared" si="180"/>
        <v>5934.5891749492685</v>
      </c>
      <c r="O3886" s="1">
        <v>44266</v>
      </c>
      <c r="P3886" s="1">
        <f t="shared" si="183"/>
        <v>44248</v>
      </c>
      <c r="Q3886" s="1">
        <f t="shared" si="184"/>
        <v>44261</v>
      </c>
    </row>
    <row r="3887" spans="1:17" x14ac:dyDescent="0.25">
      <c r="A3887" s="73" t="s">
        <v>234</v>
      </c>
      <c r="B3887" s="27" t="s">
        <v>46</v>
      </c>
      <c r="C3887" s="74">
        <v>1695.3715782397301</v>
      </c>
      <c r="D3887" s="27">
        <v>27</v>
      </c>
      <c r="E3887" s="28">
        <v>0</v>
      </c>
      <c r="F3887" s="76">
        <v>0</v>
      </c>
      <c r="G3887" s="87" t="s">
        <v>857</v>
      </c>
      <c r="H3887" s="27" t="s">
        <v>68</v>
      </c>
      <c r="I3887" s="27">
        <v>2059</v>
      </c>
      <c r="J3887" s="28">
        <v>158</v>
      </c>
      <c r="K3887" s="27">
        <v>0</v>
      </c>
      <c r="L3887" s="141">
        <v>0</v>
      </c>
      <c r="M3887" s="71" t="s">
        <v>68</v>
      </c>
      <c r="N3887" s="70">
        <f t="shared" si="180"/>
        <v>9319.4909026402456</v>
      </c>
      <c r="O3887" s="1">
        <v>44266</v>
      </c>
      <c r="P3887" s="1">
        <f t="shared" si="183"/>
        <v>44248</v>
      </c>
      <c r="Q3887" s="1">
        <f t="shared" si="184"/>
        <v>44261</v>
      </c>
    </row>
    <row r="3888" spans="1:17" x14ac:dyDescent="0.25">
      <c r="A3888" s="73" t="s">
        <v>235</v>
      </c>
      <c r="B3888" s="27" t="s">
        <v>49</v>
      </c>
      <c r="C3888" s="74">
        <v>19700.450804414999</v>
      </c>
      <c r="D3888" s="27">
        <v>1302</v>
      </c>
      <c r="E3888" s="28">
        <v>43</v>
      </c>
      <c r="F3888" s="75">
        <v>15.590651208551254</v>
      </c>
      <c r="G3888" s="87" t="s">
        <v>859</v>
      </c>
      <c r="H3888" s="27" t="s">
        <v>64</v>
      </c>
      <c r="I3888" s="27">
        <v>35705</v>
      </c>
      <c r="J3888" s="28">
        <v>2571</v>
      </c>
      <c r="K3888" s="27">
        <v>47</v>
      </c>
      <c r="L3888" s="122">
        <v>1.8280824581874758E-2</v>
      </c>
      <c r="M3888" s="71" t="s">
        <v>64</v>
      </c>
      <c r="N3888" s="70">
        <f t="shared" si="180"/>
        <v>13050.462781409156</v>
      </c>
      <c r="O3888" s="1">
        <v>44266</v>
      </c>
      <c r="P3888" s="1">
        <f t="shared" si="183"/>
        <v>44248</v>
      </c>
      <c r="Q3888" s="1">
        <f t="shared" si="184"/>
        <v>44261</v>
      </c>
    </row>
    <row r="3889" spans="1:17" x14ac:dyDescent="0.25">
      <c r="A3889" s="73" t="s">
        <v>236</v>
      </c>
      <c r="B3889" s="27" t="s">
        <v>54</v>
      </c>
      <c r="C3889" s="74">
        <v>11981.336652870101</v>
      </c>
      <c r="D3889" s="27">
        <v>600</v>
      </c>
      <c r="E3889" s="28">
        <v>27</v>
      </c>
      <c r="F3889" s="75">
        <v>16.096463061234854</v>
      </c>
      <c r="G3889" s="87" t="s">
        <v>859</v>
      </c>
      <c r="H3889" s="27" t="s">
        <v>64</v>
      </c>
      <c r="I3889" s="27">
        <v>19115</v>
      </c>
      <c r="J3889" s="28">
        <v>984</v>
      </c>
      <c r="K3889" s="27">
        <v>29</v>
      </c>
      <c r="L3889" s="122">
        <v>2.9471544715447155E-2</v>
      </c>
      <c r="M3889" s="71" t="s">
        <v>64</v>
      </c>
      <c r="N3889" s="70">
        <f t="shared" si="180"/>
        <v>8212.7731530211622</v>
      </c>
      <c r="O3889" s="1">
        <v>44266</v>
      </c>
      <c r="P3889" s="1">
        <f t="shared" si="183"/>
        <v>44248</v>
      </c>
      <c r="Q3889" s="1">
        <f t="shared" si="184"/>
        <v>44261</v>
      </c>
    </row>
    <row r="3890" spans="1:17" x14ac:dyDescent="0.25">
      <c r="A3890" s="73" t="s">
        <v>237</v>
      </c>
      <c r="B3890" s="27" t="s">
        <v>43</v>
      </c>
      <c r="C3890" s="74">
        <v>46517.435301401703</v>
      </c>
      <c r="D3890" s="27">
        <v>3592</v>
      </c>
      <c r="E3890" s="28">
        <v>116</v>
      </c>
      <c r="F3890" s="75">
        <v>17.812061718425422</v>
      </c>
      <c r="G3890" s="87" t="s">
        <v>859</v>
      </c>
      <c r="H3890" s="27" t="s">
        <v>66</v>
      </c>
      <c r="I3890" s="27">
        <v>66128</v>
      </c>
      <c r="J3890" s="28">
        <v>3922</v>
      </c>
      <c r="K3890" s="27">
        <v>125</v>
      </c>
      <c r="L3890" s="122">
        <v>3.1871494135645079E-2</v>
      </c>
      <c r="M3890" s="71" t="s">
        <v>66</v>
      </c>
      <c r="N3890" s="70">
        <f t="shared" si="180"/>
        <v>8431.2472830629558</v>
      </c>
      <c r="O3890" s="1">
        <v>44266</v>
      </c>
      <c r="P3890" s="1">
        <f t="shared" si="183"/>
        <v>44248</v>
      </c>
      <c r="Q3890" s="1">
        <f t="shared" si="184"/>
        <v>44261</v>
      </c>
    </row>
    <row r="3891" spans="1:17" x14ac:dyDescent="0.25">
      <c r="A3891" s="73" t="s">
        <v>238</v>
      </c>
      <c r="B3891" s="27" t="s">
        <v>54</v>
      </c>
      <c r="C3891" s="74">
        <v>16484.126202190801</v>
      </c>
      <c r="D3891" s="27">
        <v>1430</v>
      </c>
      <c r="E3891" s="28">
        <v>75</v>
      </c>
      <c r="F3891" s="75">
        <v>32.49879788247965</v>
      </c>
      <c r="G3891" s="87" t="s">
        <v>859</v>
      </c>
      <c r="H3891" s="27" t="s">
        <v>64</v>
      </c>
      <c r="I3891" s="27">
        <v>31138</v>
      </c>
      <c r="J3891" s="28">
        <v>2201</v>
      </c>
      <c r="K3891" s="27">
        <v>82</v>
      </c>
      <c r="L3891" s="122">
        <v>3.7255792821444797E-2</v>
      </c>
      <c r="M3891" s="71" t="s">
        <v>64</v>
      </c>
      <c r="N3891" s="70">
        <f t="shared" si="180"/>
        <v>13352.239439343039</v>
      </c>
      <c r="O3891" s="1">
        <v>44266</v>
      </c>
      <c r="P3891" s="1">
        <f t="shared" si="183"/>
        <v>44248</v>
      </c>
      <c r="Q3891" s="1">
        <f t="shared" si="184"/>
        <v>44261</v>
      </c>
    </row>
    <row r="3892" spans="1:17" x14ac:dyDescent="0.25">
      <c r="A3892" s="73" t="s">
        <v>239</v>
      </c>
      <c r="B3892" s="27" t="s">
        <v>51</v>
      </c>
      <c r="C3892" s="74">
        <v>4376.1911247030603</v>
      </c>
      <c r="D3892" s="27">
        <v>430</v>
      </c>
      <c r="E3892" s="28">
        <v>19</v>
      </c>
      <c r="F3892" s="75">
        <v>31.011964936402173</v>
      </c>
      <c r="G3892" s="87" t="s">
        <v>859</v>
      </c>
      <c r="H3892" s="27" t="s">
        <v>68</v>
      </c>
      <c r="I3892" s="27">
        <v>7167</v>
      </c>
      <c r="J3892" s="28">
        <v>466</v>
      </c>
      <c r="K3892" s="27">
        <v>25</v>
      </c>
      <c r="L3892" s="122">
        <v>5.3648068669527899E-2</v>
      </c>
      <c r="M3892" s="71" t="s">
        <v>68</v>
      </c>
      <c r="N3892" s="70">
        <f t="shared" si="180"/>
        <v>10648.52943395199</v>
      </c>
      <c r="O3892" s="1">
        <v>44266</v>
      </c>
      <c r="P3892" s="1">
        <f t="shared" si="183"/>
        <v>44248</v>
      </c>
      <c r="Q3892" s="1">
        <f t="shared" si="184"/>
        <v>44261</v>
      </c>
    </row>
    <row r="3893" spans="1:17" x14ac:dyDescent="0.25">
      <c r="A3893" s="73" t="s">
        <v>240</v>
      </c>
      <c r="B3893" s="27" t="s">
        <v>49</v>
      </c>
      <c r="C3893" s="74">
        <v>8098.2221370774687</v>
      </c>
      <c r="D3893" s="27">
        <v>753</v>
      </c>
      <c r="E3893" s="28">
        <v>18</v>
      </c>
      <c r="F3893" s="75">
        <v>15.876500594219083</v>
      </c>
      <c r="G3893" s="87" t="s">
        <v>859</v>
      </c>
      <c r="H3893" s="27" t="s">
        <v>66</v>
      </c>
      <c r="I3893" s="27">
        <v>16917</v>
      </c>
      <c r="J3893" s="28">
        <v>768</v>
      </c>
      <c r="K3893" s="27">
        <v>25</v>
      </c>
      <c r="L3893" s="122">
        <v>3.2552083333333336E-2</v>
      </c>
      <c r="M3893" s="71" t="s">
        <v>68</v>
      </c>
      <c r="N3893" s="70">
        <f t="shared" si="180"/>
        <v>9483.5630216135323</v>
      </c>
      <c r="O3893" s="1">
        <v>44266</v>
      </c>
      <c r="P3893" s="1">
        <f t="shared" si="183"/>
        <v>44248</v>
      </c>
      <c r="Q3893" s="1">
        <f t="shared" si="184"/>
        <v>44261</v>
      </c>
    </row>
    <row r="3894" spans="1:17" x14ac:dyDescent="0.25">
      <c r="A3894" s="73" t="s">
        <v>41</v>
      </c>
      <c r="B3894" s="27" t="s">
        <v>41</v>
      </c>
      <c r="C3894" s="74">
        <v>44772.5204478296</v>
      </c>
      <c r="D3894" s="27">
        <v>3094</v>
      </c>
      <c r="E3894" s="28">
        <v>180</v>
      </c>
      <c r="F3894" s="75">
        <v>28.716593858334196</v>
      </c>
      <c r="G3894" s="87" t="s">
        <v>859</v>
      </c>
      <c r="H3894" s="27" t="s">
        <v>64</v>
      </c>
      <c r="I3894" s="27">
        <v>62392</v>
      </c>
      <c r="J3894" s="28">
        <v>3868</v>
      </c>
      <c r="K3894" s="27">
        <v>193</v>
      </c>
      <c r="L3894" s="122">
        <v>4.9896587383660804E-2</v>
      </c>
      <c r="M3894" s="71" t="s">
        <v>64</v>
      </c>
      <c r="N3894" s="70">
        <f t="shared" si="180"/>
        <v>8639.2277256472971</v>
      </c>
      <c r="O3894" s="1">
        <v>44266</v>
      </c>
      <c r="P3894" s="1">
        <f t="shared" si="183"/>
        <v>44248</v>
      </c>
      <c r="Q3894" s="1">
        <f t="shared" si="184"/>
        <v>44261</v>
      </c>
    </row>
    <row r="3895" spans="1:17" x14ac:dyDescent="0.25">
      <c r="A3895" s="73" t="s">
        <v>241</v>
      </c>
      <c r="B3895" s="27" t="s">
        <v>54</v>
      </c>
      <c r="C3895" s="74">
        <v>5560.1288200980598</v>
      </c>
      <c r="D3895" s="27">
        <v>268</v>
      </c>
      <c r="E3895" s="28">
        <v>20</v>
      </c>
      <c r="F3895" s="75">
        <v>25.693135443330139</v>
      </c>
      <c r="G3895" s="87" t="s">
        <v>859</v>
      </c>
      <c r="H3895" s="27" t="s">
        <v>64</v>
      </c>
      <c r="I3895" s="27">
        <v>7166</v>
      </c>
      <c r="J3895" s="28">
        <v>522</v>
      </c>
      <c r="K3895" s="27">
        <v>21</v>
      </c>
      <c r="L3895" s="122">
        <v>4.0229885057471264E-2</v>
      </c>
      <c r="M3895" s="71" t="s">
        <v>64</v>
      </c>
      <c r="N3895" s="70">
        <f t="shared" si="180"/>
        <v>9388.2716909928331</v>
      </c>
      <c r="O3895" s="1">
        <v>44266</v>
      </c>
      <c r="P3895" s="1">
        <f t="shared" si="183"/>
        <v>44248</v>
      </c>
      <c r="Q3895" s="1">
        <f t="shared" si="184"/>
        <v>44261</v>
      </c>
    </row>
    <row r="3896" spans="1:17" x14ac:dyDescent="0.25">
      <c r="A3896" s="73" t="s">
        <v>242</v>
      </c>
      <c r="B3896" s="27" t="s">
        <v>42</v>
      </c>
      <c r="C3896" s="74">
        <v>1795.3967800267301</v>
      </c>
      <c r="D3896" s="27">
        <v>53</v>
      </c>
      <c r="E3896" s="28">
        <v>0</v>
      </c>
      <c r="F3896" s="76">
        <v>0</v>
      </c>
      <c r="G3896" s="87" t="s">
        <v>857</v>
      </c>
      <c r="H3896" s="27" t="s">
        <v>66</v>
      </c>
      <c r="I3896" s="27">
        <v>2394</v>
      </c>
      <c r="J3896" s="28">
        <v>159</v>
      </c>
      <c r="K3896" s="27">
        <v>0</v>
      </c>
      <c r="L3896" s="141">
        <v>0</v>
      </c>
      <c r="M3896" s="71" t="s">
        <v>66</v>
      </c>
      <c r="N3896" s="70">
        <f t="shared" si="180"/>
        <v>8855.9811273379237</v>
      </c>
      <c r="O3896" s="1">
        <v>44266</v>
      </c>
      <c r="P3896" s="1">
        <f t="shared" si="183"/>
        <v>44248</v>
      </c>
      <c r="Q3896" s="1">
        <f t="shared" si="184"/>
        <v>44261</v>
      </c>
    </row>
    <row r="3897" spans="1:17" x14ac:dyDescent="0.25">
      <c r="A3897" s="73" t="s">
        <v>243</v>
      </c>
      <c r="B3897" s="27" t="s">
        <v>49</v>
      </c>
      <c r="C3897" s="74">
        <v>14994.700089288801</v>
      </c>
      <c r="D3897" s="27">
        <v>762</v>
      </c>
      <c r="E3897" s="28">
        <v>23</v>
      </c>
      <c r="F3897" s="75">
        <v>10.956252096236918</v>
      </c>
      <c r="G3897" s="87" t="s">
        <v>859</v>
      </c>
      <c r="H3897" s="27" t="s">
        <v>66</v>
      </c>
      <c r="I3897" s="27">
        <v>35240</v>
      </c>
      <c r="J3897" s="28">
        <v>2239</v>
      </c>
      <c r="K3897" s="27">
        <v>29</v>
      </c>
      <c r="L3897" s="122">
        <v>1.2952210808396605E-2</v>
      </c>
      <c r="M3897" s="71" t="s">
        <v>66</v>
      </c>
      <c r="N3897" s="70">
        <f t="shared" si="180"/>
        <v>14931.942530810538</v>
      </c>
      <c r="O3897" s="1">
        <v>44266</v>
      </c>
      <c r="P3897" s="1">
        <f t="shared" si="183"/>
        <v>44248</v>
      </c>
      <c r="Q3897" s="1">
        <f t="shared" si="184"/>
        <v>44261</v>
      </c>
    </row>
    <row r="3898" spans="1:17" x14ac:dyDescent="0.25">
      <c r="A3898" s="73" t="s">
        <v>244</v>
      </c>
      <c r="B3898" s="27" t="s">
        <v>48</v>
      </c>
      <c r="C3898" s="74">
        <v>16054.358189729401</v>
      </c>
      <c r="D3898" s="27">
        <v>744</v>
      </c>
      <c r="E3898" s="28">
        <v>40</v>
      </c>
      <c r="F3898" s="75">
        <v>17.79668064819111</v>
      </c>
      <c r="G3898" s="87" t="s">
        <v>859</v>
      </c>
      <c r="H3898" s="27" t="s">
        <v>66</v>
      </c>
      <c r="I3898" s="27">
        <v>29530</v>
      </c>
      <c r="J3898" s="28">
        <v>2277</v>
      </c>
      <c r="K3898" s="27">
        <v>48</v>
      </c>
      <c r="L3898" s="122">
        <v>2.1080368906455864E-2</v>
      </c>
      <c r="M3898" s="71" t="s">
        <v>66</v>
      </c>
      <c r="N3898" s="70">
        <f t="shared" si="180"/>
        <v>14183.064642575908</v>
      </c>
      <c r="O3898" s="1">
        <v>44266</v>
      </c>
      <c r="P3898" s="1">
        <f t="shared" si="183"/>
        <v>44248</v>
      </c>
      <c r="Q3898" s="1">
        <f t="shared" si="184"/>
        <v>44261</v>
      </c>
    </row>
    <row r="3899" spans="1:17" x14ac:dyDescent="0.25">
      <c r="A3899" s="73" t="s">
        <v>245</v>
      </c>
      <c r="B3899" s="27" t="s">
        <v>51</v>
      </c>
      <c r="C3899" s="74">
        <v>18017.1246620739</v>
      </c>
      <c r="D3899" s="27">
        <v>950</v>
      </c>
      <c r="E3899" s="28">
        <v>51</v>
      </c>
      <c r="F3899" s="75">
        <v>20.218859619289681</v>
      </c>
      <c r="G3899" s="87" t="s">
        <v>859</v>
      </c>
      <c r="H3899" s="27" t="s">
        <v>68</v>
      </c>
      <c r="I3899" s="27">
        <v>20636</v>
      </c>
      <c r="J3899" s="28">
        <v>1462</v>
      </c>
      <c r="K3899" s="27">
        <v>54</v>
      </c>
      <c r="L3899" s="122">
        <v>3.6935704514363885E-2</v>
      </c>
      <c r="M3899" s="71" t="s">
        <v>66</v>
      </c>
      <c r="N3899" s="70">
        <f t="shared" si="180"/>
        <v>8114.5023272082599</v>
      </c>
      <c r="O3899" s="1">
        <v>44266</v>
      </c>
      <c r="P3899" s="1">
        <f t="shared" si="183"/>
        <v>44248</v>
      </c>
      <c r="Q3899" s="1">
        <f t="shared" si="184"/>
        <v>44261</v>
      </c>
    </row>
    <row r="3900" spans="1:17" x14ac:dyDescent="0.25">
      <c r="A3900" s="73" t="s">
        <v>246</v>
      </c>
      <c r="B3900" s="27" t="s">
        <v>49</v>
      </c>
      <c r="C3900" s="74">
        <v>27408.591693709299</v>
      </c>
      <c r="D3900" s="27">
        <v>1017</v>
      </c>
      <c r="E3900" s="28">
        <v>24</v>
      </c>
      <c r="F3900" s="156">
        <v>6.2545559926713414</v>
      </c>
      <c r="G3900" s="87" t="s">
        <v>858</v>
      </c>
      <c r="H3900" s="27" t="s">
        <v>66</v>
      </c>
      <c r="I3900" s="27">
        <v>59367</v>
      </c>
      <c r="J3900" s="28">
        <v>4401</v>
      </c>
      <c r="K3900" s="27">
        <v>29</v>
      </c>
      <c r="L3900" s="157">
        <v>6.5894114973869579E-3</v>
      </c>
      <c r="M3900" s="71" t="s">
        <v>66</v>
      </c>
      <c r="N3900" s="70">
        <f t="shared" si="180"/>
        <v>16057.008872185499</v>
      </c>
      <c r="O3900" s="1">
        <v>44266</v>
      </c>
      <c r="P3900" s="1">
        <f t="shared" si="183"/>
        <v>44248</v>
      </c>
      <c r="Q3900" s="1">
        <f t="shared" si="184"/>
        <v>44261</v>
      </c>
    </row>
    <row r="3901" spans="1:17" x14ac:dyDescent="0.25">
      <c r="A3901" s="73" t="s">
        <v>247</v>
      </c>
      <c r="B3901" s="27" t="s">
        <v>43</v>
      </c>
      <c r="C3901" s="74">
        <v>6815.0684702353301</v>
      </c>
      <c r="D3901" s="27">
        <v>612</v>
      </c>
      <c r="E3901" s="28">
        <v>15</v>
      </c>
      <c r="F3901" s="156">
        <v>15.72146451804576</v>
      </c>
      <c r="G3901" s="87" t="s">
        <v>858</v>
      </c>
      <c r="H3901" s="27" t="s">
        <v>64</v>
      </c>
      <c r="I3901" s="27">
        <v>9791</v>
      </c>
      <c r="J3901" s="28">
        <v>563</v>
      </c>
      <c r="K3901" s="27">
        <v>16</v>
      </c>
      <c r="L3901" s="157">
        <v>2.8419182948490232E-2</v>
      </c>
      <c r="M3901" s="71" t="s">
        <v>64</v>
      </c>
      <c r="N3901" s="70">
        <f t="shared" si="180"/>
        <v>8261.1055554157792</v>
      </c>
      <c r="O3901" s="1">
        <v>44266</v>
      </c>
      <c r="P3901" s="1">
        <f t="shared" si="183"/>
        <v>44248</v>
      </c>
      <c r="Q3901" s="1">
        <f t="shared" si="184"/>
        <v>44261</v>
      </c>
    </row>
    <row r="3902" spans="1:17" x14ac:dyDescent="0.25">
      <c r="A3902" s="73" t="s">
        <v>248</v>
      </c>
      <c r="B3902" s="27" t="s">
        <v>54</v>
      </c>
      <c r="C3902" s="74">
        <v>3227.2105007745699</v>
      </c>
      <c r="D3902" s="27">
        <v>173</v>
      </c>
      <c r="E3902" s="28">
        <v>8</v>
      </c>
      <c r="F3902" s="77">
        <v>17.706578833064082</v>
      </c>
      <c r="G3902" s="87" t="s">
        <v>857</v>
      </c>
      <c r="H3902" s="27" t="s">
        <v>64</v>
      </c>
      <c r="I3902" s="27">
        <v>5258</v>
      </c>
      <c r="J3902" s="28">
        <v>337</v>
      </c>
      <c r="K3902" s="27">
        <v>9</v>
      </c>
      <c r="L3902" s="123">
        <v>2.6706231454005934E-2</v>
      </c>
      <c r="M3902" s="71" t="s">
        <v>64</v>
      </c>
      <c r="N3902" s="70">
        <f t="shared" si="180"/>
        <v>10442.454866799542</v>
      </c>
      <c r="O3902" s="1">
        <v>44266</v>
      </c>
      <c r="P3902" s="1">
        <f t="shared" si="183"/>
        <v>44248</v>
      </c>
      <c r="Q3902" s="1">
        <f t="shared" si="184"/>
        <v>44261</v>
      </c>
    </row>
    <row r="3903" spans="1:17" x14ac:dyDescent="0.25">
      <c r="A3903" s="73" t="s">
        <v>249</v>
      </c>
      <c r="B3903" s="27" t="s">
        <v>46</v>
      </c>
      <c r="C3903" s="74">
        <v>2072.5449926586398</v>
      </c>
      <c r="D3903" s="27">
        <v>42</v>
      </c>
      <c r="E3903" s="28">
        <v>0</v>
      </c>
      <c r="F3903" s="76">
        <v>0</v>
      </c>
      <c r="G3903" s="87" t="s">
        <v>857</v>
      </c>
      <c r="H3903" s="27" t="s">
        <v>68</v>
      </c>
      <c r="I3903" s="27">
        <v>3617</v>
      </c>
      <c r="J3903" s="28">
        <v>270</v>
      </c>
      <c r="K3903" s="27">
        <v>0</v>
      </c>
      <c r="L3903" s="141">
        <v>0</v>
      </c>
      <c r="M3903" s="71" t="s">
        <v>66</v>
      </c>
      <c r="N3903" s="70">
        <f t="shared" si="180"/>
        <v>13027.461452291403</v>
      </c>
      <c r="O3903" s="1">
        <v>44266</v>
      </c>
      <c r="P3903" s="1">
        <f t="shared" si="183"/>
        <v>44248</v>
      </c>
      <c r="Q3903" s="1">
        <f t="shared" si="184"/>
        <v>44261</v>
      </c>
    </row>
    <row r="3904" spans="1:17" x14ac:dyDescent="0.25">
      <c r="A3904" s="73" t="s">
        <v>250</v>
      </c>
      <c r="B3904" s="27" t="s">
        <v>45</v>
      </c>
      <c r="C3904" s="74">
        <v>41070.9163256869</v>
      </c>
      <c r="D3904" s="27">
        <v>3089</v>
      </c>
      <c r="E3904" s="28">
        <v>136</v>
      </c>
      <c r="F3904" s="75">
        <v>23.652468908296861</v>
      </c>
      <c r="G3904" s="87" t="s">
        <v>859</v>
      </c>
      <c r="H3904" s="27" t="s">
        <v>66</v>
      </c>
      <c r="I3904" s="27">
        <v>129470</v>
      </c>
      <c r="J3904" s="28">
        <v>10571</v>
      </c>
      <c r="K3904" s="27">
        <v>158</v>
      </c>
      <c r="L3904" s="122">
        <v>1.4946551887238672E-2</v>
      </c>
      <c r="M3904" s="71" t="s">
        <v>66</v>
      </c>
      <c r="N3904" s="70">
        <f t="shared" si="180"/>
        <v>25738.407967753574</v>
      </c>
      <c r="O3904" s="1">
        <v>44266</v>
      </c>
      <c r="P3904" s="1">
        <f t="shared" si="183"/>
        <v>44248</v>
      </c>
      <c r="Q3904" s="1">
        <f t="shared" si="184"/>
        <v>44261</v>
      </c>
    </row>
    <row r="3905" spans="1:17" x14ac:dyDescent="0.25">
      <c r="A3905" s="73" t="s">
        <v>251</v>
      </c>
      <c r="B3905" s="27" t="s">
        <v>49</v>
      </c>
      <c r="C3905" s="74">
        <v>43672.597856087901</v>
      </c>
      <c r="D3905" s="27">
        <v>3228</v>
      </c>
      <c r="E3905" s="28">
        <v>105</v>
      </c>
      <c r="F3905" s="75">
        <v>17.173239899111042</v>
      </c>
      <c r="G3905" s="87" t="s">
        <v>859</v>
      </c>
      <c r="H3905" s="27" t="s">
        <v>66</v>
      </c>
      <c r="I3905" s="27">
        <v>68649</v>
      </c>
      <c r="J3905" s="28">
        <v>4230</v>
      </c>
      <c r="K3905" s="27">
        <v>118</v>
      </c>
      <c r="L3905" s="122">
        <v>2.7895981087470448E-2</v>
      </c>
      <c r="M3905" s="71" t="s">
        <v>66</v>
      </c>
      <c r="N3905" s="70">
        <f t="shared" si="180"/>
        <v>9685.7073030986267</v>
      </c>
      <c r="O3905" s="1">
        <v>44266</v>
      </c>
      <c r="P3905" s="1">
        <f t="shared" si="183"/>
        <v>44248</v>
      </c>
      <c r="Q3905" s="1">
        <f t="shared" si="184"/>
        <v>44261</v>
      </c>
    </row>
    <row r="3906" spans="1:17" x14ac:dyDescent="0.25">
      <c r="A3906" s="73" t="s">
        <v>252</v>
      </c>
      <c r="B3906" s="27" t="s">
        <v>54</v>
      </c>
      <c r="C3906" s="74">
        <v>9025.9672012139599</v>
      </c>
      <c r="D3906" s="27">
        <v>527</v>
      </c>
      <c r="E3906" s="28">
        <v>27</v>
      </c>
      <c r="F3906" s="69">
        <v>21.366922630873763</v>
      </c>
      <c r="G3906" s="87" t="s">
        <v>860</v>
      </c>
      <c r="H3906" s="27" t="s">
        <v>66</v>
      </c>
      <c r="I3906" s="27">
        <v>11082</v>
      </c>
      <c r="J3906" s="28">
        <v>721</v>
      </c>
      <c r="K3906" s="27">
        <v>31</v>
      </c>
      <c r="L3906" s="72">
        <v>4.2995839112343968E-2</v>
      </c>
      <c r="M3906" s="71" t="s">
        <v>66</v>
      </c>
      <c r="N3906" s="70">
        <f t="shared" si="180"/>
        <v>7988.063593927398</v>
      </c>
      <c r="O3906" s="1">
        <v>44266</v>
      </c>
      <c r="P3906" s="1">
        <f t="shared" si="183"/>
        <v>44248</v>
      </c>
      <c r="Q3906" s="1">
        <f t="shared" si="184"/>
        <v>44261</v>
      </c>
    </row>
    <row r="3907" spans="1:17" x14ac:dyDescent="0.25">
      <c r="A3907" s="73" t="s">
        <v>253</v>
      </c>
      <c r="B3907" s="27" t="s">
        <v>47</v>
      </c>
      <c r="C3907" s="74">
        <v>1208.9750880147301</v>
      </c>
      <c r="D3907" s="27">
        <v>45</v>
      </c>
      <c r="E3907" s="28" t="s">
        <v>574</v>
      </c>
      <c r="F3907" s="77">
        <v>5.9081921651392326</v>
      </c>
      <c r="G3907" s="87" t="s">
        <v>857</v>
      </c>
      <c r="H3907" s="27" t="s">
        <v>64</v>
      </c>
      <c r="I3907" s="27">
        <v>1374</v>
      </c>
      <c r="J3907" s="28">
        <v>83</v>
      </c>
      <c r="K3907" s="27">
        <v>1</v>
      </c>
      <c r="L3907" s="123">
        <v>1.2048192771084338E-2</v>
      </c>
      <c r="M3907" s="71" t="s">
        <v>64</v>
      </c>
      <c r="N3907" s="70">
        <f t="shared" si="180"/>
        <v>6865.3192958917889</v>
      </c>
      <c r="O3907" s="1">
        <v>44266</v>
      </c>
      <c r="P3907" s="1">
        <f t="shared" si="183"/>
        <v>44248</v>
      </c>
      <c r="Q3907" s="1">
        <f t="shared" si="184"/>
        <v>44261</v>
      </c>
    </row>
    <row r="3908" spans="1:17" x14ac:dyDescent="0.25">
      <c r="A3908" s="73" t="s">
        <v>254</v>
      </c>
      <c r="B3908" s="27" t="s">
        <v>54</v>
      </c>
      <c r="C3908" s="74">
        <v>5055.24299668805</v>
      </c>
      <c r="D3908" s="27">
        <v>178</v>
      </c>
      <c r="E3908" s="28">
        <v>12</v>
      </c>
      <c r="F3908" s="156">
        <v>16.955522369635165</v>
      </c>
      <c r="G3908" s="87" t="s">
        <v>858</v>
      </c>
      <c r="H3908" s="27" t="s">
        <v>64</v>
      </c>
      <c r="I3908" s="27">
        <v>9342</v>
      </c>
      <c r="J3908" s="28">
        <v>664</v>
      </c>
      <c r="K3908" s="27">
        <v>14</v>
      </c>
      <c r="L3908" s="157">
        <v>2.1084337349397589E-2</v>
      </c>
      <c r="M3908" s="71" t="s">
        <v>64</v>
      </c>
      <c r="N3908" s="70">
        <f t="shared" si="180"/>
        <v>13134.877995677371</v>
      </c>
      <c r="O3908" s="1">
        <v>44266</v>
      </c>
      <c r="P3908" s="1">
        <f t="shared" si="183"/>
        <v>44248</v>
      </c>
      <c r="Q3908" s="1">
        <f t="shared" si="184"/>
        <v>44261</v>
      </c>
    </row>
    <row r="3909" spans="1:17" x14ac:dyDescent="0.25">
      <c r="A3909" s="73" t="s">
        <v>255</v>
      </c>
      <c r="B3909" s="27" t="s">
        <v>53</v>
      </c>
      <c r="C3909" s="74">
        <v>692958.26281431701</v>
      </c>
      <c r="D3909" s="27">
        <v>60164</v>
      </c>
      <c r="E3909" s="28">
        <v>2354</v>
      </c>
      <c r="F3909" s="75">
        <v>24.264499922401846</v>
      </c>
      <c r="G3909" s="87" t="s">
        <v>859</v>
      </c>
      <c r="H3909" s="27" t="s">
        <v>64</v>
      </c>
      <c r="I3909" s="27">
        <v>2925381</v>
      </c>
      <c r="J3909" s="28">
        <v>229432</v>
      </c>
      <c r="K3909" s="27">
        <v>2653</v>
      </c>
      <c r="L3909" s="122">
        <v>1.1563339028557482E-2</v>
      </c>
      <c r="M3909" s="71" t="s">
        <v>68</v>
      </c>
      <c r="N3909" s="70">
        <f t="shared" si="180"/>
        <v>33109.064760726855</v>
      </c>
      <c r="O3909" s="1">
        <v>44266</v>
      </c>
      <c r="P3909" s="1">
        <f t="shared" si="183"/>
        <v>44248</v>
      </c>
      <c r="Q3909" s="1">
        <f t="shared" si="184"/>
        <v>44261</v>
      </c>
    </row>
    <row r="3910" spans="1:17" x14ac:dyDescent="0.25">
      <c r="A3910" s="73" t="s">
        <v>256</v>
      </c>
      <c r="B3910" s="27" t="s">
        <v>41</v>
      </c>
      <c r="C3910" s="74">
        <v>21025.5302833235</v>
      </c>
      <c r="D3910" s="27">
        <v>1052</v>
      </c>
      <c r="E3910" s="28">
        <v>50</v>
      </c>
      <c r="F3910" s="75">
        <v>16.986152184048681</v>
      </c>
      <c r="G3910" s="87" t="s">
        <v>859</v>
      </c>
      <c r="H3910" s="27" t="s">
        <v>66</v>
      </c>
      <c r="I3910" s="27">
        <v>36039</v>
      </c>
      <c r="J3910" s="28">
        <v>2519</v>
      </c>
      <c r="K3910" s="27">
        <v>60</v>
      </c>
      <c r="L3910" s="122">
        <v>2.3818975784041286E-2</v>
      </c>
      <c r="M3910" s="71" t="s">
        <v>66</v>
      </c>
      <c r="N3910" s="70">
        <f t="shared" si="180"/>
        <v>11980.672858453216</v>
      </c>
      <c r="O3910" s="1">
        <v>44266</v>
      </c>
      <c r="P3910" s="1">
        <f t="shared" si="183"/>
        <v>44248</v>
      </c>
      <c r="Q3910" s="1">
        <f t="shared" si="184"/>
        <v>44261</v>
      </c>
    </row>
    <row r="3911" spans="1:17" x14ac:dyDescent="0.25">
      <c r="A3911" s="73" t="s">
        <v>257</v>
      </c>
      <c r="B3911" s="27" t="s">
        <v>49</v>
      </c>
      <c r="C3911" s="74">
        <v>5073.1152154421097</v>
      </c>
      <c r="D3911" s="27">
        <v>175</v>
      </c>
      <c r="E3911" s="28">
        <v>5</v>
      </c>
      <c r="F3911" s="77">
        <v>7.0399122033685755</v>
      </c>
      <c r="G3911" s="87" t="s">
        <v>857</v>
      </c>
      <c r="H3911" s="27" t="s">
        <v>66</v>
      </c>
      <c r="I3911" s="27">
        <v>7677</v>
      </c>
      <c r="J3911" s="28">
        <v>522</v>
      </c>
      <c r="K3911" s="27">
        <v>5</v>
      </c>
      <c r="L3911" s="123">
        <v>9.5785440613026813E-3</v>
      </c>
      <c r="M3911" s="71" t="s">
        <v>66</v>
      </c>
      <c r="N3911" s="70">
        <f t="shared" si="180"/>
        <v>10289.535676443513</v>
      </c>
      <c r="O3911" s="1">
        <v>44266</v>
      </c>
      <c r="P3911" s="1">
        <f t="shared" si="183"/>
        <v>44248</v>
      </c>
      <c r="Q3911" s="1">
        <f t="shared" si="184"/>
        <v>44261</v>
      </c>
    </row>
    <row r="3912" spans="1:17" x14ac:dyDescent="0.25">
      <c r="A3912" s="73" t="s">
        <v>258</v>
      </c>
      <c r="B3912" s="27" t="s">
        <v>45</v>
      </c>
      <c r="C3912" s="74">
        <v>7640.4843218528404</v>
      </c>
      <c r="D3912" s="27">
        <v>474</v>
      </c>
      <c r="E3912" s="28">
        <v>24</v>
      </c>
      <c r="F3912" s="75">
        <v>22.436872350913937</v>
      </c>
      <c r="G3912" s="87" t="s">
        <v>859</v>
      </c>
      <c r="H3912" s="27" t="s">
        <v>64</v>
      </c>
      <c r="I3912" s="27">
        <v>14615</v>
      </c>
      <c r="J3912" s="28">
        <v>978</v>
      </c>
      <c r="K3912" s="27">
        <v>27</v>
      </c>
      <c r="L3912" s="122">
        <v>2.7607361963190184E-2</v>
      </c>
      <c r="M3912" s="71" t="s">
        <v>64</v>
      </c>
      <c r="N3912" s="70">
        <f t="shared" si="180"/>
        <v>12800.235676196404</v>
      </c>
      <c r="O3912" s="1">
        <v>44266</v>
      </c>
      <c r="P3912" s="1">
        <f t="shared" si="183"/>
        <v>44248</v>
      </c>
      <c r="Q3912" s="1">
        <f t="shared" si="184"/>
        <v>44261</v>
      </c>
    </row>
    <row r="3913" spans="1:17" x14ac:dyDescent="0.25">
      <c r="A3913" s="73" t="s">
        <v>259</v>
      </c>
      <c r="B3913" s="27" t="s">
        <v>54</v>
      </c>
      <c r="C3913" s="74">
        <v>4489.38887213825</v>
      </c>
      <c r="D3913" s="27">
        <v>264</v>
      </c>
      <c r="E3913" s="28">
        <v>7</v>
      </c>
      <c r="F3913" s="77">
        <v>11.137373353933921</v>
      </c>
      <c r="G3913" s="87" t="s">
        <v>857</v>
      </c>
      <c r="H3913" s="27" t="s">
        <v>66</v>
      </c>
      <c r="I3913" s="27">
        <v>8134</v>
      </c>
      <c r="J3913" s="28">
        <v>567</v>
      </c>
      <c r="K3913" s="27">
        <v>11</v>
      </c>
      <c r="L3913" s="123">
        <v>1.9400352733686066E-2</v>
      </c>
      <c r="M3913" s="71" t="s">
        <v>66</v>
      </c>
      <c r="N3913" s="70">
        <f t="shared" si="180"/>
        <v>12629.781383361065</v>
      </c>
      <c r="O3913" s="1">
        <v>44266</v>
      </c>
      <c r="P3913" s="1">
        <f t="shared" si="183"/>
        <v>44248</v>
      </c>
      <c r="Q3913" s="1">
        <f t="shared" si="184"/>
        <v>44261</v>
      </c>
    </row>
    <row r="3914" spans="1:17" x14ac:dyDescent="0.25">
      <c r="A3914" s="73" t="s">
        <v>260</v>
      </c>
      <c r="B3914" s="27" t="s">
        <v>51</v>
      </c>
      <c r="C3914" s="74">
        <v>39657.353717883198</v>
      </c>
      <c r="D3914" s="27">
        <v>3531</v>
      </c>
      <c r="E3914" s="28">
        <v>138</v>
      </c>
      <c r="F3914" s="75">
        <v>24.855775620494438</v>
      </c>
      <c r="G3914" s="87" t="s">
        <v>859</v>
      </c>
      <c r="H3914" s="27" t="s">
        <v>66</v>
      </c>
      <c r="I3914" s="27">
        <v>79213</v>
      </c>
      <c r="J3914" s="28">
        <v>4618</v>
      </c>
      <c r="K3914" s="27">
        <v>151</v>
      </c>
      <c r="L3914" s="122">
        <v>3.2698137721957558E-2</v>
      </c>
      <c r="M3914" s="71" t="s">
        <v>66</v>
      </c>
      <c r="N3914" s="70">
        <f t="shared" si="180"/>
        <v>11644.750763885555</v>
      </c>
      <c r="O3914" s="1">
        <v>44266</v>
      </c>
      <c r="P3914" s="1">
        <f t="shared" si="183"/>
        <v>44248</v>
      </c>
      <c r="Q3914" s="1">
        <f t="shared" si="184"/>
        <v>44261</v>
      </c>
    </row>
    <row r="3915" spans="1:17" x14ac:dyDescent="0.25">
      <c r="A3915" s="73" t="s">
        <v>261</v>
      </c>
      <c r="B3915" s="27" t="s">
        <v>41</v>
      </c>
      <c r="C3915" s="74">
        <v>9926.4673993127308</v>
      </c>
      <c r="D3915" s="27">
        <v>386</v>
      </c>
      <c r="E3915" s="28">
        <v>14</v>
      </c>
      <c r="F3915" s="156">
        <v>10.07407731041595</v>
      </c>
      <c r="G3915" s="87" t="s">
        <v>858</v>
      </c>
      <c r="H3915" s="27" t="s">
        <v>64</v>
      </c>
      <c r="I3915" s="27">
        <v>15818</v>
      </c>
      <c r="J3915" s="28">
        <v>886</v>
      </c>
      <c r="K3915" s="27">
        <v>15</v>
      </c>
      <c r="L3915" s="157">
        <v>1.6930022573363433E-2</v>
      </c>
      <c r="M3915" s="71" t="s">
        <v>64</v>
      </c>
      <c r="N3915" s="70">
        <f t="shared" si="180"/>
        <v>8925.6324970285314</v>
      </c>
      <c r="O3915" s="1">
        <v>44266</v>
      </c>
      <c r="P3915" s="1">
        <f t="shared" si="183"/>
        <v>44248</v>
      </c>
      <c r="Q3915" s="1">
        <f t="shared" si="184"/>
        <v>44261</v>
      </c>
    </row>
    <row r="3916" spans="1:17" x14ac:dyDescent="0.25">
      <c r="A3916" s="73" t="s">
        <v>262</v>
      </c>
      <c r="B3916" s="27" t="s">
        <v>52</v>
      </c>
      <c r="C3916" s="74">
        <v>28615.425420800198</v>
      </c>
      <c r="D3916" s="27">
        <v>2453</v>
      </c>
      <c r="E3916" s="28">
        <v>87</v>
      </c>
      <c r="F3916" s="75">
        <v>21.716558894031419</v>
      </c>
      <c r="G3916" s="87" t="s">
        <v>859</v>
      </c>
      <c r="H3916" s="27" t="s">
        <v>66</v>
      </c>
      <c r="I3916" s="27">
        <v>58270</v>
      </c>
      <c r="J3916" s="28">
        <v>3941</v>
      </c>
      <c r="K3916" s="27">
        <v>100</v>
      </c>
      <c r="L3916" s="122">
        <v>2.5374270489723419E-2</v>
      </c>
      <c r="M3916" s="71" t="s">
        <v>66</v>
      </c>
      <c r="N3916" s="70">
        <f t="shared" si="180"/>
        <v>13772.29218872747</v>
      </c>
      <c r="O3916" s="1">
        <v>44266</v>
      </c>
      <c r="P3916" s="1">
        <f t="shared" si="183"/>
        <v>44248</v>
      </c>
      <c r="Q3916" s="1">
        <f t="shared" si="184"/>
        <v>44261</v>
      </c>
    </row>
    <row r="3917" spans="1:17" x14ac:dyDescent="0.25">
      <c r="A3917" s="73" t="s">
        <v>263</v>
      </c>
      <c r="B3917" s="27" t="s">
        <v>47</v>
      </c>
      <c r="C3917" s="74">
        <v>3727.2357787096198</v>
      </c>
      <c r="D3917" s="27">
        <v>177</v>
      </c>
      <c r="E3917" s="28">
        <v>9</v>
      </c>
      <c r="F3917" s="77">
        <v>17.247557735124072</v>
      </c>
      <c r="G3917" s="87" t="s">
        <v>857</v>
      </c>
      <c r="H3917" s="27" t="s">
        <v>64</v>
      </c>
      <c r="I3917" s="27">
        <v>4729</v>
      </c>
      <c r="J3917" s="28">
        <v>302</v>
      </c>
      <c r="K3917" s="27">
        <v>12</v>
      </c>
      <c r="L3917" s="123">
        <v>3.9735099337748346E-2</v>
      </c>
      <c r="M3917" s="71" t="s">
        <v>64</v>
      </c>
      <c r="N3917" s="70">
        <f t="shared" si="180"/>
        <v>8102.5193449005064</v>
      </c>
      <c r="O3917" s="1">
        <v>44266</v>
      </c>
      <c r="P3917" s="1">
        <f t="shared" si="183"/>
        <v>44248</v>
      </c>
      <c r="Q3917" s="1">
        <f t="shared" si="184"/>
        <v>44261</v>
      </c>
    </row>
    <row r="3918" spans="1:17" x14ac:dyDescent="0.25">
      <c r="A3918" s="73" t="s">
        <v>264</v>
      </c>
      <c r="B3918" s="27" t="s">
        <v>52</v>
      </c>
      <c r="C3918" s="74">
        <v>99226.362872711004</v>
      </c>
      <c r="D3918" s="27">
        <v>12130</v>
      </c>
      <c r="E3918" s="28">
        <v>308</v>
      </c>
      <c r="F3918" s="75">
        <v>22.171527165841919</v>
      </c>
      <c r="G3918" s="87" t="s">
        <v>859</v>
      </c>
      <c r="H3918" s="27" t="s">
        <v>66</v>
      </c>
      <c r="I3918" s="27">
        <v>177465</v>
      </c>
      <c r="J3918" s="28">
        <v>10421</v>
      </c>
      <c r="K3918" s="27">
        <v>357</v>
      </c>
      <c r="L3918" s="122">
        <v>3.4257748776508973E-2</v>
      </c>
      <c r="M3918" s="71" t="s">
        <v>66</v>
      </c>
      <c r="N3918" s="70">
        <f t="shared" si="180"/>
        <v>10502.249299783574</v>
      </c>
      <c r="O3918" s="1">
        <v>44266</v>
      </c>
      <c r="P3918" s="1">
        <f t="shared" si="183"/>
        <v>44248</v>
      </c>
      <c r="Q3918" s="1">
        <f t="shared" si="184"/>
        <v>44261</v>
      </c>
    </row>
    <row r="3919" spans="1:17" x14ac:dyDescent="0.25">
      <c r="A3919" s="73" t="s">
        <v>265</v>
      </c>
      <c r="B3919" s="27" t="s">
        <v>54</v>
      </c>
      <c r="C3919" s="74">
        <v>3688.3663500984599</v>
      </c>
      <c r="D3919" s="27">
        <v>185</v>
      </c>
      <c r="E3919" s="28" t="s">
        <v>574</v>
      </c>
      <c r="F3919" s="77">
        <v>5.8097730525058608</v>
      </c>
      <c r="G3919" s="87" t="s">
        <v>857</v>
      </c>
      <c r="H3919" s="27" t="s">
        <v>64</v>
      </c>
      <c r="I3919" s="27">
        <v>4694</v>
      </c>
      <c r="J3919" s="28">
        <v>323</v>
      </c>
      <c r="K3919" s="27">
        <v>3</v>
      </c>
      <c r="L3919" s="123">
        <v>9.2879256965944269E-3</v>
      </c>
      <c r="M3919" s="71" t="s">
        <v>64</v>
      </c>
      <c r="N3919" s="70">
        <f t="shared" si="180"/>
        <v>8757.2645811438342</v>
      </c>
      <c r="O3919" s="1">
        <v>44266</v>
      </c>
      <c r="P3919" s="1">
        <f t="shared" si="183"/>
        <v>44248</v>
      </c>
      <c r="Q3919" s="1">
        <f t="shared" si="184"/>
        <v>44261</v>
      </c>
    </row>
    <row r="3920" spans="1:17" x14ac:dyDescent="0.25">
      <c r="A3920" s="73" t="s">
        <v>266</v>
      </c>
      <c r="B3920" s="27" t="s">
        <v>51</v>
      </c>
      <c r="C3920" s="74">
        <v>64727.380689706901</v>
      </c>
      <c r="D3920" s="27">
        <v>1941</v>
      </c>
      <c r="E3920" s="28">
        <v>89</v>
      </c>
      <c r="F3920" s="156">
        <v>9.8214121897161597</v>
      </c>
      <c r="G3920" s="87" t="s">
        <v>858</v>
      </c>
      <c r="H3920" s="27" t="s">
        <v>64</v>
      </c>
      <c r="I3920" s="27">
        <v>179171</v>
      </c>
      <c r="J3920" s="28">
        <v>13259</v>
      </c>
      <c r="K3920" s="27">
        <v>108</v>
      </c>
      <c r="L3920" s="157">
        <v>8.1454106644543323E-3</v>
      </c>
      <c r="M3920" s="71" t="s">
        <v>68</v>
      </c>
      <c r="N3920" s="70">
        <f t="shared" si="180"/>
        <v>20484.375945261258</v>
      </c>
      <c r="O3920" s="1">
        <v>44266</v>
      </c>
      <c r="P3920" s="1">
        <f t="shared" si="183"/>
        <v>44248</v>
      </c>
      <c r="Q3920" s="1">
        <f t="shared" si="184"/>
        <v>44261</v>
      </c>
    </row>
    <row r="3921" spans="1:17" x14ac:dyDescent="0.25">
      <c r="A3921" s="73" t="s">
        <v>267</v>
      </c>
      <c r="B3921" s="27" t="s">
        <v>46</v>
      </c>
      <c r="C3921" s="74">
        <v>1838.08536362777</v>
      </c>
      <c r="D3921" s="27">
        <v>32</v>
      </c>
      <c r="E3921" s="28">
        <v>0</v>
      </c>
      <c r="F3921" s="76">
        <v>0</v>
      </c>
      <c r="G3921" s="87" t="s">
        <v>857</v>
      </c>
      <c r="H3921" s="27" t="s">
        <v>66</v>
      </c>
      <c r="I3921" s="27">
        <v>418</v>
      </c>
      <c r="J3921" s="28">
        <v>29</v>
      </c>
      <c r="K3921" s="27">
        <v>0</v>
      </c>
      <c r="L3921" s="141">
        <v>0</v>
      </c>
      <c r="M3921" s="71" t="s">
        <v>66</v>
      </c>
      <c r="N3921" s="70">
        <f t="shared" si="180"/>
        <v>1577.7286830010785</v>
      </c>
      <c r="O3921" s="1">
        <v>44266</v>
      </c>
      <c r="P3921" s="1">
        <f t="shared" si="183"/>
        <v>44248</v>
      </c>
      <c r="Q3921" s="1">
        <f t="shared" si="184"/>
        <v>44261</v>
      </c>
    </row>
    <row r="3922" spans="1:17" x14ac:dyDescent="0.25">
      <c r="A3922" s="73" t="s">
        <v>268</v>
      </c>
      <c r="B3922" s="27" t="s">
        <v>49</v>
      </c>
      <c r="C3922" s="74">
        <v>27818.816168915801</v>
      </c>
      <c r="D3922" s="27">
        <v>1675</v>
      </c>
      <c r="E3922" s="28">
        <v>55</v>
      </c>
      <c r="F3922" s="75">
        <v>14.121993562620171</v>
      </c>
      <c r="G3922" s="87" t="s">
        <v>859</v>
      </c>
      <c r="H3922" s="27" t="s">
        <v>66</v>
      </c>
      <c r="I3922" s="27">
        <v>44733</v>
      </c>
      <c r="J3922" s="28">
        <v>3074</v>
      </c>
      <c r="K3922" s="27">
        <v>67</v>
      </c>
      <c r="L3922" s="122">
        <v>2.1795705920624592E-2</v>
      </c>
      <c r="M3922" s="71" t="s">
        <v>66</v>
      </c>
      <c r="N3922" s="70">
        <f t="shared" si="180"/>
        <v>11050.074817471303</v>
      </c>
      <c r="O3922" s="1">
        <v>44266</v>
      </c>
      <c r="P3922" s="1">
        <f t="shared" si="183"/>
        <v>44248</v>
      </c>
      <c r="Q3922" s="1">
        <f t="shared" si="184"/>
        <v>44261</v>
      </c>
    </row>
    <row r="3923" spans="1:17" x14ac:dyDescent="0.25">
      <c r="A3923" s="73" t="s">
        <v>269</v>
      </c>
      <c r="B3923" s="27" t="s">
        <v>49</v>
      </c>
      <c r="C3923" s="74">
        <v>111989.024087531</v>
      </c>
      <c r="D3923" s="27">
        <v>4623</v>
      </c>
      <c r="E3923" s="28">
        <v>262</v>
      </c>
      <c r="F3923" s="75">
        <v>16.710821320898884</v>
      </c>
      <c r="G3923" s="87" t="s">
        <v>859</v>
      </c>
      <c r="H3923" s="27" t="s">
        <v>64</v>
      </c>
      <c r="I3923" s="27">
        <v>700332</v>
      </c>
      <c r="J3923" s="28">
        <v>67166</v>
      </c>
      <c r="K3923" s="27">
        <v>299</v>
      </c>
      <c r="L3923" s="122">
        <v>4.4516570884078257E-3</v>
      </c>
      <c r="M3923" s="71" t="s">
        <v>68</v>
      </c>
      <c r="N3923" s="70">
        <f t="shared" si="180"/>
        <v>59975.520411270685</v>
      </c>
      <c r="O3923" s="1">
        <v>44266</v>
      </c>
      <c r="P3923" s="1">
        <f t="shared" si="183"/>
        <v>44248</v>
      </c>
      <c r="Q3923" s="1">
        <f t="shared" si="184"/>
        <v>44261</v>
      </c>
    </row>
    <row r="3924" spans="1:17" x14ac:dyDescent="0.25">
      <c r="A3924" s="73" t="s">
        <v>270</v>
      </c>
      <c r="B3924" s="27" t="s">
        <v>51</v>
      </c>
      <c r="C3924" s="74">
        <v>23172.8895591976</v>
      </c>
      <c r="D3924" s="27">
        <v>1669</v>
      </c>
      <c r="E3924" s="28">
        <v>121</v>
      </c>
      <c r="F3924" s="75">
        <v>37.297278445910031</v>
      </c>
      <c r="G3924" s="87" t="s">
        <v>859</v>
      </c>
      <c r="H3924" s="27" t="s">
        <v>64</v>
      </c>
      <c r="I3924" s="27">
        <v>49296</v>
      </c>
      <c r="J3924" s="28">
        <v>3279</v>
      </c>
      <c r="K3924" s="27">
        <v>133</v>
      </c>
      <c r="L3924" s="122">
        <v>4.0561146691064351E-2</v>
      </c>
      <c r="M3924" s="71" t="s">
        <v>64</v>
      </c>
      <c r="N3924" s="70">
        <f t="shared" si="180"/>
        <v>14150.155903619388</v>
      </c>
      <c r="O3924" s="1">
        <v>44266</v>
      </c>
      <c r="P3924" s="1">
        <f t="shared" si="183"/>
        <v>44248</v>
      </c>
      <c r="Q3924" s="1">
        <f t="shared" si="184"/>
        <v>44261</v>
      </c>
    </row>
    <row r="3925" spans="1:17" x14ac:dyDescent="0.25">
      <c r="A3925" s="73" t="s">
        <v>271</v>
      </c>
      <c r="B3925" s="27" t="s">
        <v>49</v>
      </c>
      <c r="C3925" s="74">
        <v>4723.0019559667198</v>
      </c>
      <c r="D3925" s="27">
        <v>149</v>
      </c>
      <c r="E3925" s="28">
        <v>7</v>
      </c>
      <c r="F3925" s="77">
        <v>10.586487252420758</v>
      </c>
      <c r="G3925" s="87" t="s">
        <v>857</v>
      </c>
      <c r="H3925" s="27" t="s">
        <v>66</v>
      </c>
      <c r="I3925" s="27">
        <v>8192</v>
      </c>
      <c r="J3925" s="28">
        <v>659</v>
      </c>
      <c r="K3925" s="27">
        <v>7</v>
      </c>
      <c r="L3925" s="123">
        <v>1.0622154779969651E-2</v>
      </c>
      <c r="M3925" s="71" t="s">
        <v>66</v>
      </c>
      <c r="N3925" s="70">
        <f t="shared" si="180"/>
        <v>13952.990198690562</v>
      </c>
      <c r="O3925" s="1">
        <v>44266</v>
      </c>
      <c r="P3925" s="1">
        <f t="shared" si="183"/>
        <v>44248</v>
      </c>
      <c r="Q3925" s="1">
        <f t="shared" si="184"/>
        <v>44261</v>
      </c>
    </row>
    <row r="3926" spans="1:17" x14ac:dyDescent="0.25">
      <c r="A3926" s="73" t="s">
        <v>272</v>
      </c>
      <c r="B3926" s="27" t="s">
        <v>52</v>
      </c>
      <c r="C3926" s="74">
        <v>12248.3187771581</v>
      </c>
      <c r="D3926" s="27">
        <v>599</v>
      </c>
      <c r="E3926" s="28">
        <v>22</v>
      </c>
      <c r="F3926" s="75">
        <v>12.829749127358852</v>
      </c>
      <c r="G3926" s="87" t="s">
        <v>859</v>
      </c>
      <c r="H3926" s="27" t="s">
        <v>68</v>
      </c>
      <c r="I3926" s="27">
        <v>13576</v>
      </c>
      <c r="J3926" s="28">
        <v>795</v>
      </c>
      <c r="K3926" s="27">
        <v>26</v>
      </c>
      <c r="L3926" s="122">
        <v>3.270440251572327E-2</v>
      </c>
      <c r="M3926" s="71" t="s">
        <v>64</v>
      </c>
      <c r="N3926" s="70">
        <f t="shared" si="180"/>
        <v>6490.6867176138185</v>
      </c>
      <c r="O3926" s="1">
        <v>44266</v>
      </c>
      <c r="P3926" s="1">
        <f t="shared" si="183"/>
        <v>44248</v>
      </c>
      <c r="Q3926" s="1">
        <f t="shared" si="184"/>
        <v>44261</v>
      </c>
    </row>
    <row r="3927" spans="1:17" x14ac:dyDescent="0.25">
      <c r="A3927" s="73" t="s">
        <v>273</v>
      </c>
      <c r="B3927" s="27" t="s">
        <v>46</v>
      </c>
      <c r="C3927" s="74">
        <v>1174.1958259012499</v>
      </c>
      <c r="D3927" s="27">
        <v>15</v>
      </c>
      <c r="E3927" s="28">
        <v>0</v>
      </c>
      <c r="F3927" s="76">
        <v>0</v>
      </c>
      <c r="G3927" s="87" t="s">
        <v>857</v>
      </c>
      <c r="H3927" s="27" t="s">
        <v>68</v>
      </c>
      <c r="I3927" s="27">
        <v>1698</v>
      </c>
      <c r="J3927" s="28">
        <v>121</v>
      </c>
      <c r="K3927" s="27">
        <v>0</v>
      </c>
      <c r="L3927" s="141">
        <v>0</v>
      </c>
      <c r="M3927" s="71" t="s">
        <v>68</v>
      </c>
      <c r="N3927" s="70">
        <f t="shared" si="180"/>
        <v>10304.925067088096</v>
      </c>
      <c r="O3927" s="1">
        <v>44266</v>
      </c>
      <c r="P3927" s="1">
        <f t="shared" si="183"/>
        <v>44248</v>
      </c>
      <c r="Q3927" s="1">
        <f t="shared" si="184"/>
        <v>44261</v>
      </c>
    </row>
    <row r="3928" spans="1:17" x14ac:dyDescent="0.25">
      <c r="A3928" s="73" t="s">
        <v>274</v>
      </c>
      <c r="B3928" s="27" t="s">
        <v>54</v>
      </c>
      <c r="C3928" s="74">
        <v>14163.6711170745</v>
      </c>
      <c r="D3928" s="27">
        <v>852</v>
      </c>
      <c r="E3928" s="28">
        <v>25</v>
      </c>
      <c r="F3928" s="75">
        <v>12.607707923700533</v>
      </c>
      <c r="G3928" s="87" t="s">
        <v>859</v>
      </c>
      <c r="H3928" s="27" t="s">
        <v>66</v>
      </c>
      <c r="I3928" s="27">
        <v>24806</v>
      </c>
      <c r="J3928" s="28">
        <v>1349</v>
      </c>
      <c r="K3928" s="27">
        <v>33</v>
      </c>
      <c r="L3928" s="122">
        <v>2.4462564862861379E-2</v>
      </c>
      <c r="M3928" s="71" t="s">
        <v>66</v>
      </c>
      <c r="N3928" s="70">
        <f t="shared" si="180"/>
        <v>9524.3668738803317</v>
      </c>
      <c r="O3928" s="1">
        <v>44266</v>
      </c>
      <c r="P3928" s="1">
        <f t="shared" si="183"/>
        <v>44248</v>
      </c>
      <c r="Q3928" s="1">
        <f t="shared" si="184"/>
        <v>44261</v>
      </c>
    </row>
    <row r="3929" spans="1:17" x14ac:dyDescent="0.25">
      <c r="A3929" s="73" t="s">
        <v>275</v>
      </c>
      <c r="B3929" s="27" t="s">
        <v>41</v>
      </c>
      <c r="C3929" s="74">
        <v>5829.5344790318404</v>
      </c>
      <c r="D3929" s="27">
        <v>272</v>
      </c>
      <c r="E3929" s="28">
        <v>16</v>
      </c>
      <c r="F3929" s="75">
        <v>19.604603883343817</v>
      </c>
      <c r="G3929" s="87" t="s">
        <v>859</v>
      </c>
      <c r="H3929" s="27" t="s">
        <v>64</v>
      </c>
      <c r="I3929" s="27">
        <v>7873</v>
      </c>
      <c r="J3929" s="28">
        <v>398</v>
      </c>
      <c r="K3929" s="27">
        <v>16</v>
      </c>
      <c r="L3929" s="122">
        <v>4.0201005025125629E-2</v>
      </c>
      <c r="M3929" s="71" t="s">
        <v>64</v>
      </c>
      <c r="N3929" s="70">
        <f t="shared" si="180"/>
        <v>6827.3033023744838</v>
      </c>
      <c r="O3929" s="1">
        <v>44266</v>
      </c>
      <c r="P3929" s="1">
        <f t="shared" si="183"/>
        <v>44248</v>
      </c>
      <c r="Q3929" s="1">
        <f t="shared" si="184"/>
        <v>44261</v>
      </c>
    </row>
    <row r="3930" spans="1:17" x14ac:dyDescent="0.25">
      <c r="A3930" s="73" t="s">
        <v>276</v>
      </c>
      <c r="B3930" s="27" t="s">
        <v>49</v>
      </c>
      <c r="C3930" s="74">
        <v>35973.240681719501</v>
      </c>
      <c r="D3930" s="27">
        <v>2464</v>
      </c>
      <c r="E3930" s="28">
        <v>75</v>
      </c>
      <c r="F3930" s="75">
        <v>14.89202183517815</v>
      </c>
      <c r="G3930" s="87" t="s">
        <v>859</v>
      </c>
      <c r="H3930" s="27" t="s">
        <v>66</v>
      </c>
      <c r="I3930" s="27">
        <v>58517</v>
      </c>
      <c r="J3930" s="28">
        <v>3466</v>
      </c>
      <c r="K3930" s="27">
        <v>84</v>
      </c>
      <c r="L3930" s="122">
        <v>2.4235429890363532E-2</v>
      </c>
      <c r="M3930" s="71" t="s">
        <v>66</v>
      </c>
      <c r="N3930" s="70">
        <f t="shared" si="180"/>
        <v>9634.9395670691265</v>
      </c>
      <c r="O3930" s="1">
        <v>44266</v>
      </c>
      <c r="P3930" s="1">
        <f t="shared" si="183"/>
        <v>44248</v>
      </c>
      <c r="Q3930" s="1">
        <f t="shared" si="184"/>
        <v>44261</v>
      </c>
    </row>
    <row r="3931" spans="1:17" x14ac:dyDescent="0.25">
      <c r="A3931" s="73" t="s">
        <v>277</v>
      </c>
      <c r="B3931" s="27" t="s">
        <v>53</v>
      </c>
      <c r="C3931" s="74">
        <v>36918.336746757697</v>
      </c>
      <c r="D3931" s="27">
        <v>8120</v>
      </c>
      <c r="E3931" s="28">
        <v>160</v>
      </c>
      <c r="F3931" s="75">
        <v>30.956355122296042</v>
      </c>
      <c r="G3931" s="87" t="s">
        <v>859</v>
      </c>
      <c r="H3931" s="27" t="s">
        <v>66</v>
      </c>
      <c r="I3931" s="27">
        <v>110317</v>
      </c>
      <c r="J3931" s="28">
        <v>6442</v>
      </c>
      <c r="K3931" s="27">
        <v>203</v>
      </c>
      <c r="L3931" s="122">
        <v>3.1511952809686432E-2</v>
      </c>
      <c r="M3931" s="71" t="s">
        <v>66</v>
      </c>
      <c r="N3931" s="70">
        <f t="shared" si="180"/>
        <v>17449.32347356022</v>
      </c>
      <c r="O3931" s="1">
        <v>44266</v>
      </c>
      <c r="P3931" s="1">
        <f t="shared" si="183"/>
        <v>44248</v>
      </c>
      <c r="Q3931" s="1">
        <f t="shared" si="184"/>
        <v>44261</v>
      </c>
    </row>
    <row r="3932" spans="1:17" x14ac:dyDescent="0.25">
      <c r="A3932" s="73" t="s">
        <v>278</v>
      </c>
      <c r="B3932" s="27" t="s">
        <v>42</v>
      </c>
      <c r="C3932" s="74">
        <v>2936.1193472292898</v>
      </c>
      <c r="D3932" s="27">
        <v>95</v>
      </c>
      <c r="E3932" s="28" t="s">
        <v>574</v>
      </c>
      <c r="F3932" s="77">
        <v>2.432754359797261</v>
      </c>
      <c r="G3932" s="87" t="s">
        <v>857</v>
      </c>
      <c r="H3932" s="27" t="s">
        <v>66</v>
      </c>
      <c r="I3932" s="27">
        <v>4493</v>
      </c>
      <c r="J3932" s="28">
        <v>325</v>
      </c>
      <c r="K3932" s="27">
        <v>2</v>
      </c>
      <c r="L3932" s="123">
        <v>6.1538461538461538E-3</v>
      </c>
      <c r="M3932" s="71" t="s">
        <v>66</v>
      </c>
      <c r="N3932" s="70">
        <f t="shared" si="180"/>
        <v>11069.032337077537</v>
      </c>
      <c r="O3932" s="1">
        <v>44266</v>
      </c>
      <c r="P3932" s="1">
        <f t="shared" si="183"/>
        <v>44248</v>
      </c>
      <c r="Q3932" s="1">
        <f t="shared" si="184"/>
        <v>44261</v>
      </c>
    </row>
    <row r="3933" spans="1:17" x14ac:dyDescent="0.25">
      <c r="A3933" s="73" t="s">
        <v>279</v>
      </c>
      <c r="B3933" s="27" t="s">
        <v>47</v>
      </c>
      <c r="C3933" s="74">
        <v>1357.7287896405801</v>
      </c>
      <c r="D3933" s="27">
        <v>53</v>
      </c>
      <c r="E3933" s="28">
        <v>5</v>
      </c>
      <c r="F3933" s="77">
        <v>26.304432804831407</v>
      </c>
      <c r="G3933" s="87" t="s">
        <v>857</v>
      </c>
      <c r="H3933" s="27" t="s">
        <v>64</v>
      </c>
      <c r="I3933" s="27">
        <v>1255</v>
      </c>
      <c r="J3933" s="28">
        <v>94</v>
      </c>
      <c r="K3933" s="27">
        <v>5</v>
      </c>
      <c r="L3933" s="123">
        <v>5.3191489361702128E-2</v>
      </c>
      <c r="M3933" s="71" t="s">
        <v>64</v>
      </c>
      <c r="N3933" s="70">
        <f t="shared" si="180"/>
        <v>6923.3267142316254</v>
      </c>
      <c r="O3933" s="1">
        <v>44266</v>
      </c>
      <c r="P3933" s="1">
        <f t="shared" si="183"/>
        <v>44248</v>
      </c>
      <c r="Q3933" s="1">
        <f t="shared" si="184"/>
        <v>44261</v>
      </c>
    </row>
    <row r="3934" spans="1:17" x14ac:dyDescent="0.25">
      <c r="A3934" s="73" t="s">
        <v>280</v>
      </c>
      <c r="B3934" s="27" t="s">
        <v>48</v>
      </c>
      <c r="C3934" s="74">
        <v>1223.64361651632</v>
      </c>
      <c r="D3934" s="27">
        <v>28</v>
      </c>
      <c r="E3934" s="28">
        <v>0</v>
      </c>
      <c r="F3934" s="76">
        <v>0</v>
      </c>
      <c r="G3934" s="87" t="s">
        <v>857</v>
      </c>
      <c r="H3934" s="27" t="s">
        <v>68</v>
      </c>
      <c r="I3934" s="27">
        <v>1430</v>
      </c>
      <c r="J3934" s="28">
        <v>106</v>
      </c>
      <c r="K3934" s="27">
        <v>0</v>
      </c>
      <c r="L3934" s="141">
        <v>0</v>
      </c>
      <c r="M3934" s="71" t="s">
        <v>68</v>
      </c>
      <c r="N3934" s="70">
        <f t="shared" si="180"/>
        <v>8662.6529627784184</v>
      </c>
      <c r="O3934" s="1">
        <v>44266</v>
      </c>
      <c r="P3934" s="1">
        <f t="shared" si="183"/>
        <v>44248</v>
      </c>
      <c r="Q3934" s="1">
        <f t="shared" si="184"/>
        <v>44261</v>
      </c>
    </row>
    <row r="3935" spans="1:17" x14ac:dyDescent="0.25">
      <c r="A3935" s="73" t="s">
        <v>281</v>
      </c>
      <c r="B3935" s="27" t="s">
        <v>47</v>
      </c>
      <c r="C3935" s="74">
        <v>56710.292083490698</v>
      </c>
      <c r="D3935" s="27">
        <v>4810</v>
      </c>
      <c r="E3935" s="28">
        <v>257</v>
      </c>
      <c r="F3935" s="69">
        <v>32.37003757645418</v>
      </c>
      <c r="G3935" s="87" t="s">
        <v>860</v>
      </c>
      <c r="H3935" s="27" t="s">
        <v>66</v>
      </c>
      <c r="I3935" s="27">
        <v>93913</v>
      </c>
      <c r="J3935" s="28">
        <v>6323</v>
      </c>
      <c r="K3935" s="27">
        <v>312</v>
      </c>
      <c r="L3935" s="72">
        <v>4.9343665981337971E-2</v>
      </c>
      <c r="M3935" s="71" t="s">
        <v>66</v>
      </c>
      <c r="N3935" s="70">
        <f t="shared" si="180"/>
        <v>11149.651620011193</v>
      </c>
      <c r="O3935" s="1">
        <v>44266</v>
      </c>
      <c r="P3935" s="1">
        <f t="shared" si="183"/>
        <v>44248</v>
      </c>
      <c r="Q3935" s="1">
        <f t="shared" si="184"/>
        <v>44261</v>
      </c>
    </row>
    <row r="3936" spans="1:17" x14ac:dyDescent="0.25">
      <c r="A3936" s="73" t="s">
        <v>282</v>
      </c>
      <c r="B3936" s="27" t="s">
        <v>44</v>
      </c>
      <c r="C3936" s="74">
        <v>758.61581752920097</v>
      </c>
      <c r="D3936" s="27">
        <v>16</v>
      </c>
      <c r="E3936" s="28" t="s">
        <v>574</v>
      </c>
      <c r="F3936" s="77">
        <v>18.831289772262618</v>
      </c>
      <c r="G3936" s="87" t="s">
        <v>857</v>
      </c>
      <c r="H3936" s="27" t="s">
        <v>64</v>
      </c>
      <c r="I3936" s="27">
        <v>3479</v>
      </c>
      <c r="J3936" s="28">
        <v>176</v>
      </c>
      <c r="K3936" s="27">
        <v>2</v>
      </c>
      <c r="L3936" s="123">
        <v>1.1363636363636364E-2</v>
      </c>
      <c r="M3936" s="71" t="s">
        <v>64</v>
      </c>
      <c r="N3936" s="70">
        <f t="shared" si="180"/>
        <v>23200.148999427543</v>
      </c>
      <c r="O3936" s="1">
        <v>44266</v>
      </c>
      <c r="P3936" s="1">
        <f t="shared" si="183"/>
        <v>44248</v>
      </c>
      <c r="Q3936" s="1">
        <f t="shared" si="184"/>
        <v>44261</v>
      </c>
    </row>
    <row r="3937" spans="1:17" x14ac:dyDescent="0.25">
      <c r="A3937" s="73" t="s">
        <v>283</v>
      </c>
      <c r="B3937" s="27" t="s">
        <v>42</v>
      </c>
      <c r="C3937" s="74">
        <v>1673.49740572871</v>
      </c>
      <c r="D3937" s="27">
        <v>33</v>
      </c>
      <c r="E3937" s="28">
        <v>0</v>
      </c>
      <c r="F3937" s="76">
        <v>0</v>
      </c>
      <c r="G3937" s="87" t="s">
        <v>857</v>
      </c>
      <c r="H3937" s="27" t="s">
        <v>68</v>
      </c>
      <c r="I3937" s="27">
        <v>1591</v>
      </c>
      <c r="J3937" s="28">
        <v>83</v>
      </c>
      <c r="K3937" s="27">
        <v>0</v>
      </c>
      <c r="L3937" s="141">
        <v>0</v>
      </c>
      <c r="M3937" s="71" t="s">
        <v>66</v>
      </c>
      <c r="N3937" s="70">
        <f t="shared" si="180"/>
        <v>4959.6730604944305</v>
      </c>
      <c r="O3937" s="1">
        <v>44266</v>
      </c>
      <c r="P3937" s="1">
        <f t="shared" si="183"/>
        <v>44248</v>
      </c>
      <c r="Q3937" s="1">
        <f t="shared" si="184"/>
        <v>44261</v>
      </c>
    </row>
    <row r="3938" spans="1:17" x14ac:dyDescent="0.25">
      <c r="A3938" s="73" t="s">
        <v>284</v>
      </c>
      <c r="B3938" s="27" t="s">
        <v>54</v>
      </c>
      <c r="C3938" s="74">
        <v>14079.6128022015</v>
      </c>
      <c r="D3938" s="27">
        <v>1413</v>
      </c>
      <c r="E3938" s="28">
        <v>57</v>
      </c>
      <c r="F3938" s="75">
        <v>28.91719132213607</v>
      </c>
      <c r="G3938" s="87" t="s">
        <v>859</v>
      </c>
      <c r="H3938" s="27" t="s">
        <v>66</v>
      </c>
      <c r="I3938" s="27">
        <v>22067</v>
      </c>
      <c r="J3938" s="28">
        <v>1321</v>
      </c>
      <c r="K3938" s="27">
        <v>64</v>
      </c>
      <c r="L3938" s="122">
        <v>4.8448145344436033E-2</v>
      </c>
      <c r="M3938" s="71" t="s">
        <v>66</v>
      </c>
      <c r="N3938" s="70">
        <f t="shared" ref="N3938:N4001" si="185">(J3938/C3938)*100000</f>
        <v>9382.3602861681502</v>
      </c>
      <c r="O3938" s="1">
        <v>44266</v>
      </c>
      <c r="P3938" s="1">
        <f t="shared" si="183"/>
        <v>44248</v>
      </c>
      <c r="Q3938" s="1">
        <f t="shared" si="184"/>
        <v>44261</v>
      </c>
    </row>
    <row r="3939" spans="1:17" x14ac:dyDescent="0.25">
      <c r="A3939" s="73" t="s">
        <v>285</v>
      </c>
      <c r="B3939" s="27" t="s">
        <v>51</v>
      </c>
      <c r="C3939" s="74">
        <v>7354.9427443027298</v>
      </c>
      <c r="D3939" s="27">
        <v>352</v>
      </c>
      <c r="E3939" s="28">
        <v>16</v>
      </c>
      <c r="F3939" s="75">
        <v>15.538627322998817</v>
      </c>
      <c r="G3939" s="87" t="s">
        <v>859</v>
      </c>
      <c r="H3939" s="27" t="s">
        <v>66</v>
      </c>
      <c r="I3939" s="27">
        <v>14600</v>
      </c>
      <c r="J3939" s="28">
        <v>1218</v>
      </c>
      <c r="K3939" s="27">
        <v>18</v>
      </c>
      <c r="L3939" s="122">
        <v>1.4778325123152709E-2</v>
      </c>
      <c r="M3939" s="71" t="s">
        <v>66</v>
      </c>
      <c r="N3939" s="70">
        <f t="shared" si="185"/>
        <v>16560.292069485989</v>
      </c>
      <c r="O3939" s="1">
        <v>44266</v>
      </c>
      <c r="P3939" s="1">
        <f t="shared" ref="P3939:P4002" si="186">O3939-18</f>
        <v>44248</v>
      </c>
      <c r="Q3939" s="1">
        <f t="shared" ref="Q3939:Q4002" si="187">O3939-5</f>
        <v>44261</v>
      </c>
    </row>
    <row r="3940" spans="1:17" x14ac:dyDescent="0.25">
      <c r="A3940" s="73" t="s">
        <v>286</v>
      </c>
      <c r="B3940" s="27" t="s">
        <v>46</v>
      </c>
      <c r="C3940" s="74">
        <v>1582.42316470797</v>
      </c>
      <c r="D3940" s="27">
        <v>37</v>
      </c>
      <c r="E3940" s="28" t="s">
        <v>574</v>
      </c>
      <c r="F3940" s="77">
        <v>9.0277459306219505</v>
      </c>
      <c r="G3940" s="87" t="s">
        <v>857</v>
      </c>
      <c r="H3940" s="27" t="s">
        <v>66</v>
      </c>
      <c r="I3940" s="27">
        <v>2186</v>
      </c>
      <c r="J3940" s="28">
        <v>167</v>
      </c>
      <c r="K3940" s="27">
        <v>2</v>
      </c>
      <c r="L3940" s="123">
        <v>1.1976047904191617E-2</v>
      </c>
      <c r="M3940" s="71" t="s">
        <v>66</v>
      </c>
      <c r="N3940" s="70">
        <f t="shared" si="185"/>
        <v>10553.434992897061</v>
      </c>
      <c r="O3940" s="1">
        <v>44266</v>
      </c>
      <c r="P3940" s="1">
        <f t="shared" si="186"/>
        <v>44248</v>
      </c>
      <c r="Q3940" s="1">
        <f t="shared" si="187"/>
        <v>44261</v>
      </c>
    </row>
    <row r="3941" spans="1:17" x14ac:dyDescent="0.25">
      <c r="A3941" s="73" t="s">
        <v>287</v>
      </c>
      <c r="B3941" s="27" t="s">
        <v>49</v>
      </c>
      <c r="C3941" s="74">
        <v>18730.958831312699</v>
      </c>
      <c r="D3941" s="27">
        <v>974</v>
      </c>
      <c r="E3941" s="28">
        <v>25</v>
      </c>
      <c r="F3941" s="156">
        <v>9.5334910604207437</v>
      </c>
      <c r="G3941" s="87" t="s">
        <v>858</v>
      </c>
      <c r="H3941" s="27" t="s">
        <v>66</v>
      </c>
      <c r="I3941" s="27">
        <v>47430</v>
      </c>
      <c r="J3941" s="28">
        <v>3800</v>
      </c>
      <c r="K3941" s="27">
        <v>29</v>
      </c>
      <c r="L3941" s="157">
        <v>7.6315789473684207E-3</v>
      </c>
      <c r="M3941" s="71" t="s">
        <v>66</v>
      </c>
      <c r="N3941" s="70">
        <f t="shared" si="185"/>
        <v>20287.268976575338</v>
      </c>
      <c r="O3941" s="1">
        <v>44266</v>
      </c>
      <c r="P3941" s="1">
        <f t="shared" si="186"/>
        <v>44248</v>
      </c>
      <c r="Q3941" s="1">
        <f t="shared" si="187"/>
        <v>44261</v>
      </c>
    </row>
    <row r="3942" spans="1:17" x14ac:dyDescent="0.25">
      <c r="A3942" s="73" t="s">
        <v>288</v>
      </c>
      <c r="B3942" s="27" t="s">
        <v>46</v>
      </c>
      <c r="C3942" s="74">
        <v>1931.62596058402</v>
      </c>
      <c r="D3942" s="27">
        <v>27</v>
      </c>
      <c r="E3942" s="28" t="s">
        <v>574</v>
      </c>
      <c r="F3942" s="77">
        <v>11.093540812680203</v>
      </c>
      <c r="G3942" s="87" t="s">
        <v>857</v>
      </c>
      <c r="H3942" s="27" t="s">
        <v>64</v>
      </c>
      <c r="I3942" s="27">
        <v>2725</v>
      </c>
      <c r="J3942" s="28">
        <v>236</v>
      </c>
      <c r="K3942" s="27">
        <v>3</v>
      </c>
      <c r="L3942" s="123">
        <v>1.2711864406779662E-2</v>
      </c>
      <c r="M3942" s="71" t="s">
        <v>64</v>
      </c>
      <c r="N3942" s="70">
        <f t="shared" si="185"/>
        <v>12217.686281698465</v>
      </c>
      <c r="O3942" s="1">
        <v>44266</v>
      </c>
      <c r="P3942" s="1">
        <f t="shared" si="186"/>
        <v>44248</v>
      </c>
      <c r="Q3942" s="1">
        <f t="shared" si="187"/>
        <v>44261</v>
      </c>
    </row>
    <row r="3943" spans="1:17" x14ac:dyDescent="0.25">
      <c r="A3943" s="73" t="s">
        <v>289</v>
      </c>
      <c r="B3943" s="27" t="s">
        <v>48</v>
      </c>
      <c r="C3943" s="74">
        <v>784.07156341524001</v>
      </c>
      <c r="D3943" s="27">
        <v>24</v>
      </c>
      <c r="E3943" s="28" t="s">
        <v>574</v>
      </c>
      <c r="F3943" s="77">
        <v>9.1099556164802831</v>
      </c>
      <c r="G3943" s="87" t="s">
        <v>857</v>
      </c>
      <c r="H3943" s="27" t="s">
        <v>64</v>
      </c>
      <c r="I3943" s="27">
        <v>1570</v>
      </c>
      <c r="J3943" s="28">
        <v>98</v>
      </c>
      <c r="K3943" s="27">
        <v>1</v>
      </c>
      <c r="L3943" s="123">
        <v>1.020408163265306E-2</v>
      </c>
      <c r="M3943" s="71" t="s">
        <v>64</v>
      </c>
      <c r="N3943" s="70">
        <f t="shared" si="185"/>
        <v>12498.85910581095</v>
      </c>
      <c r="O3943" s="1">
        <v>44266</v>
      </c>
      <c r="P3943" s="1">
        <f t="shared" si="186"/>
        <v>44248</v>
      </c>
      <c r="Q3943" s="1">
        <f t="shared" si="187"/>
        <v>44261</v>
      </c>
    </row>
    <row r="3944" spans="1:17" x14ac:dyDescent="0.25">
      <c r="A3944" s="73" t="s">
        <v>290</v>
      </c>
      <c r="B3944" s="27" t="s">
        <v>42</v>
      </c>
      <c r="C3944" s="74">
        <v>6466.0125528356502</v>
      </c>
      <c r="D3944" s="27">
        <v>223</v>
      </c>
      <c r="E3944" s="28">
        <v>6</v>
      </c>
      <c r="F3944" s="77">
        <v>6.6280636647307443</v>
      </c>
      <c r="G3944" s="87" t="s">
        <v>857</v>
      </c>
      <c r="H3944" s="27" t="s">
        <v>66</v>
      </c>
      <c r="I3944" s="27">
        <v>11811</v>
      </c>
      <c r="J3944" s="28">
        <v>750</v>
      </c>
      <c r="K3944" s="27">
        <v>6</v>
      </c>
      <c r="L3944" s="123">
        <v>8.0000000000000002E-3</v>
      </c>
      <c r="M3944" s="71" t="s">
        <v>66</v>
      </c>
      <c r="N3944" s="70">
        <f t="shared" si="185"/>
        <v>11599.111413278804</v>
      </c>
      <c r="O3944" s="1">
        <v>44266</v>
      </c>
      <c r="P3944" s="1">
        <f t="shared" si="186"/>
        <v>44248</v>
      </c>
      <c r="Q3944" s="1">
        <f t="shared" si="187"/>
        <v>44261</v>
      </c>
    </row>
    <row r="3945" spans="1:17" x14ac:dyDescent="0.25">
      <c r="A3945" s="73" t="s">
        <v>291</v>
      </c>
      <c r="B3945" s="27" t="s">
        <v>45</v>
      </c>
      <c r="C3945" s="74">
        <v>28666.8719119466</v>
      </c>
      <c r="D3945" s="27">
        <v>2694</v>
      </c>
      <c r="E3945" s="28">
        <v>73</v>
      </c>
      <c r="F3945" s="75">
        <v>18.189238540926116</v>
      </c>
      <c r="G3945" s="87" t="s">
        <v>859</v>
      </c>
      <c r="H3945" s="27" t="s">
        <v>66</v>
      </c>
      <c r="I3945" s="27">
        <v>63725</v>
      </c>
      <c r="J3945" s="28">
        <v>3678</v>
      </c>
      <c r="K3945" s="27">
        <v>84</v>
      </c>
      <c r="L3945" s="122">
        <v>2.2838499184339316E-2</v>
      </c>
      <c r="M3945" s="71" t="s">
        <v>66</v>
      </c>
      <c r="N3945" s="70">
        <f t="shared" si="185"/>
        <v>12830.140697936542</v>
      </c>
      <c r="O3945" s="1">
        <v>44266</v>
      </c>
      <c r="P3945" s="1">
        <f t="shared" si="186"/>
        <v>44248</v>
      </c>
      <c r="Q3945" s="1">
        <f t="shared" si="187"/>
        <v>44261</v>
      </c>
    </row>
    <row r="3946" spans="1:17" x14ac:dyDescent="0.25">
      <c r="A3946" s="73" t="s">
        <v>292</v>
      </c>
      <c r="B3946" s="27" t="s">
        <v>43</v>
      </c>
      <c r="C3946" s="74">
        <v>37104.373350893802</v>
      </c>
      <c r="D3946" s="27">
        <v>3327</v>
      </c>
      <c r="E3946" s="28">
        <v>95</v>
      </c>
      <c r="F3946" s="75">
        <v>18.288179189935907</v>
      </c>
      <c r="G3946" s="87" t="s">
        <v>859</v>
      </c>
      <c r="H3946" s="27" t="s">
        <v>66</v>
      </c>
      <c r="I3946" s="27">
        <v>67993</v>
      </c>
      <c r="J3946" s="28">
        <v>4697</v>
      </c>
      <c r="K3946" s="27">
        <v>112</v>
      </c>
      <c r="L3946" s="122">
        <v>2.3845007451564829E-2</v>
      </c>
      <c r="M3946" s="71" t="s">
        <v>66</v>
      </c>
      <c r="N3946" s="70">
        <f t="shared" si="185"/>
        <v>12658.88512812427</v>
      </c>
      <c r="O3946" s="1">
        <v>44266</v>
      </c>
      <c r="P3946" s="1">
        <f t="shared" si="186"/>
        <v>44248</v>
      </c>
      <c r="Q3946" s="1">
        <f t="shared" si="187"/>
        <v>44261</v>
      </c>
    </row>
    <row r="3947" spans="1:17" x14ac:dyDescent="0.25">
      <c r="A3947" s="73" t="s">
        <v>293</v>
      </c>
      <c r="B3947" s="27" t="s">
        <v>51</v>
      </c>
      <c r="C3947" s="74">
        <v>27391.508223539095</v>
      </c>
      <c r="D3947" s="27">
        <v>2134</v>
      </c>
      <c r="E3947" s="28">
        <v>74</v>
      </c>
      <c r="F3947" s="75">
        <v>19.296908525730494</v>
      </c>
      <c r="G3947" s="87" t="s">
        <v>859</v>
      </c>
      <c r="H3947" s="27" t="s">
        <v>66</v>
      </c>
      <c r="I3947" s="27">
        <v>58867</v>
      </c>
      <c r="J3947" s="28">
        <v>3938</v>
      </c>
      <c r="K3947" s="27">
        <v>87</v>
      </c>
      <c r="L3947" s="122">
        <v>2.2092432706957845E-2</v>
      </c>
      <c r="M3947" s="71" t="s">
        <v>66</v>
      </c>
      <c r="N3947" s="70">
        <f t="shared" si="185"/>
        <v>14376.718389737483</v>
      </c>
      <c r="O3947" s="1">
        <v>44266</v>
      </c>
      <c r="P3947" s="1">
        <f t="shared" si="186"/>
        <v>44248</v>
      </c>
      <c r="Q3947" s="1">
        <f t="shared" si="187"/>
        <v>44261</v>
      </c>
    </row>
    <row r="3948" spans="1:17" x14ac:dyDescent="0.25">
      <c r="A3948" s="73" t="s">
        <v>294</v>
      </c>
      <c r="B3948" s="27" t="s">
        <v>46</v>
      </c>
      <c r="C3948" s="74">
        <v>5307.8849770148699</v>
      </c>
      <c r="D3948" s="27">
        <v>165</v>
      </c>
      <c r="E3948" s="28">
        <v>7</v>
      </c>
      <c r="F3948" s="77">
        <v>9.4199479108003903</v>
      </c>
      <c r="G3948" s="87" t="s">
        <v>857</v>
      </c>
      <c r="H3948" s="27" t="s">
        <v>66</v>
      </c>
      <c r="I3948" s="27">
        <v>31162</v>
      </c>
      <c r="J3948" s="28">
        <v>2981</v>
      </c>
      <c r="K3948" s="27">
        <v>9</v>
      </c>
      <c r="L3948" s="123">
        <v>3.0191211003019122E-3</v>
      </c>
      <c r="M3948" s="71" t="s">
        <v>68</v>
      </c>
      <c r="N3948" s="70">
        <f t="shared" si="185"/>
        <v>56161.729444191922</v>
      </c>
      <c r="O3948" s="1">
        <v>44266</v>
      </c>
      <c r="P3948" s="1">
        <f t="shared" si="186"/>
        <v>44248</v>
      </c>
      <c r="Q3948" s="1">
        <f t="shared" si="187"/>
        <v>44261</v>
      </c>
    </row>
    <row r="3949" spans="1:17" x14ac:dyDescent="0.25">
      <c r="A3949" s="73" t="s">
        <v>295</v>
      </c>
      <c r="B3949" s="27" t="s">
        <v>41</v>
      </c>
      <c r="C3949" s="74">
        <v>13087.712635498299</v>
      </c>
      <c r="D3949" s="27">
        <v>575</v>
      </c>
      <c r="E3949" s="28">
        <v>15</v>
      </c>
      <c r="F3949" s="156">
        <v>8.1865227428855292</v>
      </c>
      <c r="G3949" s="87" t="s">
        <v>858</v>
      </c>
      <c r="H3949" s="27" t="s">
        <v>66</v>
      </c>
      <c r="I3949" s="27">
        <v>16485</v>
      </c>
      <c r="J3949" s="28">
        <v>987</v>
      </c>
      <c r="K3949" s="27">
        <v>19</v>
      </c>
      <c r="L3949" s="157">
        <v>1.9250253292806486E-2</v>
      </c>
      <c r="M3949" s="71" t="s">
        <v>66</v>
      </c>
      <c r="N3949" s="70">
        <f t="shared" si="185"/>
        <v>7541.4247507461505</v>
      </c>
      <c r="O3949" s="1">
        <v>44266</v>
      </c>
      <c r="P3949" s="1">
        <f t="shared" si="186"/>
        <v>44248</v>
      </c>
      <c r="Q3949" s="1">
        <f t="shared" si="187"/>
        <v>44261</v>
      </c>
    </row>
    <row r="3950" spans="1:17" x14ac:dyDescent="0.25">
      <c r="A3950" s="73" t="s">
        <v>296</v>
      </c>
      <c r="B3950" s="27" t="s">
        <v>43</v>
      </c>
      <c r="C3950" s="74">
        <v>7927.2612196189812</v>
      </c>
      <c r="D3950" s="27">
        <v>630</v>
      </c>
      <c r="E3950" s="28">
        <v>21</v>
      </c>
      <c r="F3950" s="75">
        <v>18.922045816879187</v>
      </c>
      <c r="G3950" s="87" t="s">
        <v>859</v>
      </c>
      <c r="H3950" s="27" t="s">
        <v>64</v>
      </c>
      <c r="I3950" s="27">
        <v>11041</v>
      </c>
      <c r="J3950" s="28">
        <v>641</v>
      </c>
      <c r="K3950" s="27">
        <v>24</v>
      </c>
      <c r="L3950" s="122">
        <v>3.7441497659906398E-2</v>
      </c>
      <c r="M3950" s="71" t="s">
        <v>64</v>
      </c>
      <c r="N3950" s="70">
        <f t="shared" si="185"/>
        <v>8086.0209124130415</v>
      </c>
      <c r="O3950" s="1">
        <v>44266</v>
      </c>
      <c r="P3950" s="1">
        <f t="shared" si="186"/>
        <v>44248</v>
      </c>
      <c r="Q3950" s="1">
        <f t="shared" si="187"/>
        <v>44261</v>
      </c>
    </row>
    <row r="3951" spans="1:17" x14ac:dyDescent="0.25">
      <c r="A3951" s="73" t="s">
        <v>297</v>
      </c>
      <c r="B3951" s="27" t="s">
        <v>54</v>
      </c>
      <c r="C3951" s="74">
        <v>9485.9761215318194</v>
      </c>
      <c r="D3951" s="27">
        <v>436</v>
      </c>
      <c r="E3951" s="28">
        <v>28</v>
      </c>
      <c r="F3951" s="69">
        <v>21.083755370839317</v>
      </c>
      <c r="G3951" s="87" t="s">
        <v>860</v>
      </c>
      <c r="H3951" s="27" t="s">
        <v>64</v>
      </c>
      <c r="I3951" s="27">
        <v>11090</v>
      </c>
      <c r="J3951" s="28">
        <v>777</v>
      </c>
      <c r="K3951" s="27">
        <v>29</v>
      </c>
      <c r="L3951" s="72">
        <v>3.7323037323037322E-2</v>
      </c>
      <c r="M3951" s="71" t="s">
        <v>64</v>
      </c>
      <c r="N3951" s="70">
        <f t="shared" si="185"/>
        <v>8191.0389615710747</v>
      </c>
      <c r="O3951" s="1">
        <v>44266</v>
      </c>
      <c r="P3951" s="1">
        <f t="shared" si="186"/>
        <v>44248</v>
      </c>
      <c r="Q3951" s="1">
        <f t="shared" si="187"/>
        <v>44261</v>
      </c>
    </row>
    <row r="3952" spans="1:17" x14ac:dyDescent="0.25">
      <c r="A3952" s="73" t="s">
        <v>298</v>
      </c>
      <c r="B3952" s="27" t="s">
        <v>51</v>
      </c>
      <c r="C3952" s="74">
        <v>5133.8205219983302</v>
      </c>
      <c r="D3952" s="27">
        <v>206</v>
      </c>
      <c r="E3952" s="28">
        <v>9</v>
      </c>
      <c r="F3952" s="77">
        <v>12.52200267037991</v>
      </c>
      <c r="G3952" s="87" t="s">
        <v>857</v>
      </c>
      <c r="H3952" s="27" t="s">
        <v>66</v>
      </c>
      <c r="I3952" s="27">
        <v>12492</v>
      </c>
      <c r="J3952" s="28">
        <v>1076</v>
      </c>
      <c r="K3952" s="27">
        <v>9</v>
      </c>
      <c r="L3952" s="123">
        <v>8.3643122676579917E-3</v>
      </c>
      <c r="M3952" s="71" t="s">
        <v>66</v>
      </c>
      <c r="N3952" s="70">
        <f t="shared" si="185"/>
        <v>20959.049802955891</v>
      </c>
      <c r="O3952" s="1">
        <v>44266</v>
      </c>
      <c r="P3952" s="1">
        <f t="shared" si="186"/>
        <v>44248</v>
      </c>
      <c r="Q3952" s="1">
        <f t="shared" si="187"/>
        <v>44261</v>
      </c>
    </row>
    <row r="3953" spans="1:17" x14ac:dyDescent="0.25">
      <c r="A3953" s="73" t="s">
        <v>299</v>
      </c>
      <c r="B3953" s="27" t="s">
        <v>49</v>
      </c>
      <c r="C3953" s="74">
        <v>32414.524512956301</v>
      </c>
      <c r="D3953" s="27">
        <v>3124</v>
      </c>
      <c r="E3953" s="28">
        <v>109</v>
      </c>
      <c r="F3953" s="75">
        <v>24.019214851053217</v>
      </c>
      <c r="G3953" s="87" t="s">
        <v>859</v>
      </c>
      <c r="H3953" s="27" t="s">
        <v>64</v>
      </c>
      <c r="I3953" s="27">
        <v>53294</v>
      </c>
      <c r="J3953" s="28">
        <v>2968</v>
      </c>
      <c r="K3953" s="27">
        <v>122</v>
      </c>
      <c r="L3953" s="122">
        <v>4.1105121293800541E-2</v>
      </c>
      <c r="M3953" s="71" t="s">
        <v>68</v>
      </c>
      <c r="N3953" s="70">
        <f t="shared" si="185"/>
        <v>9156.3891329446178</v>
      </c>
      <c r="O3953" s="1">
        <v>44266</v>
      </c>
      <c r="P3953" s="1">
        <f t="shared" si="186"/>
        <v>44248</v>
      </c>
      <c r="Q3953" s="1">
        <f t="shared" si="187"/>
        <v>44261</v>
      </c>
    </row>
    <row r="3954" spans="1:17" x14ac:dyDescent="0.25">
      <c r="A3954" s="73" t="s">
        <v>300</v>
      </c>
      <c r="B3954" s="27" t="s">
        <v>54</v>
      </c>
      <c r="C3954" s="74">
        <v>12469.6895953656</v>
      </c>
      <c r="D3954" s="27">
        <v>828</v>
      </c>
      <c r="E3954" s="28">
        <v>40</v>
      </c>
      <c r="F3954" s="75">
        <v>22.912702319428412</v>
      </c>
      <c r="G3954" s="87" t="s">
        <v>859</v>
      </c>
      <c r="H3954" s="27" t="s">
        <v>66</v>
      </c>
      <c r="I3954" s="27">
        <v>40246</v>
      </c>
      <c r="J3954" s="28">
        <v>3492</v>
      </c>
      <c r="K3954" s="27">
        <v>53</v>
      </c>
      <c r="L3954" s="122">
        <v>1.5177548682703322E-2</v>
      </c>
      <c r="M3954" s="71" t="s">
        <v>66</v>
      </c>
      <c r="N3954" s="70">
        <f t="shared" si="185"/>
        <v>28003.904774805404</v>
      </c>
      <c r="O3954" s="1">
        <v>44266</v>
      </c>
      <c r="P3954" s="1">
        <f t="shared" si="186"/>
        <v>44248</v>
      </c>
      <c r="Q3954" s="1">
        <f t="shared" si="187"/>
        <v>44261</v>
      </c>
    </row>
    <row r="3955" spans="1:17" x14ac:dyDescent="0.25">
      <c r="A3955" s="73" t="s">
        <v>301</v>
      </c>
      <c r="B3955" s="27" t="s">
        <v>49</v>
      </c>
      <c r="C3955" s="74">
        <v>3330.26120665499</v>
      </c>
      <c r="D3955" s="27">
        <v>135</v>
      </c>
      <c r="E3955" s="28">
        <v>12</v>
      </c>
      <c r="F3955" s="156">
        <v>25.73800683952344</v>
      </c>
      <c r="G3955" s="87" t="s">
        <v>858</v>
      </c>
      <c r="H3955" s="27" t="s">
        <v>64</v>
      </c>
      <c r="I3955" s="27">
        <v>4153</v>
      </c>
      <c r="J3955" s="28">
        <v>285</v>
      </c>
      <c r="K3955" s="27">
        <v>12</v>
      </c>
      <c r="L3955" s="157">
        <v>4.2105263157894736E-2</v>
      </c>
      <c r="M3955" s="71" t="s">
        <v>64</v>
      </c>
      <c r="N3955" s="70">
        <f t="shared" si="185"/>
        <v>8557.8872741415435</v>
      </c>
      <c r="O3955" s="1">
        <v>44266</v>
      </c>
      <c r="P3955" s="1">
        <f t="shared" si="186"/>
        <v>44248</v>
      </c>
      <c r="Q3955" s="1">
        <f t="shared" si="187"/>
        <v>44261</v>
      </c>
    </row>
    <row r="3956" spans="1:17" x14ac:dyDescent="0.25">
      <c r="A3956" s="73" t="s">
        <v>302</v>
      </c>
      <c r="B3956" s="27" t="s">
        <v>52</v>
      </c>
      <c r="C3956" s="74">
        <v>15120.384628985899</v>
      </c>
      <c r="D3956" s="27">
        <v>823</v>
      </c>
      <c r="E3956" s="28">
        <v>30</v>
      </c>
      <c r="F3956" s="75">
        <v>14.171975088181739</v>
      </c>
      <c r="G3956" s="87" t="s">
        <v>859</v>
      </c>
      <c r="H3956" s="27" t="s">
        <v>66</v>
      </c>
      <c r="I3956" s="27">
        <v>26437</v>
      </c>
      <c r="J3956" s="28">
        <v>1758</v>
      </c>
      <c r="K3956" s="27">
        <v>33</v>
      </c>
      <c r="L3956" s="122">
        <v>1.877133105802048E-2</v>
      </c>
      <c r="M3956" s="71" t="s">
        <v>66</v>
      </c>
      <c r="N3956" s="70">
        <f t="shared" si="185"/>
        <v>11626.688362344301</v>
      </c>
      <c r="O3956" s="1">
        <v>44266</v>
      </c>
      <c r="P3956" s="1">
        <f t="shared" si="186"/>
        <v>44248</v>
      </c>
      <c r="Q3956" s="1">
        <f t="shared" si="187"/>
        <v>44261</v>
      </c>
    </row>
    <row r="3957" spans="1:17" x14ac:dyDescent="0.25">
      <c r="A3957" s="73" t="s">
        <v>303</v>
      </c>
      <c r="B3957" s="27" t="s">
        <v>52</v>
      </c>
      <c r="C3957" s="74">
        <v>14878.570537017</v>
      </c>
      <c r="D3957" s="27">
        <v>1074</v>
      </c>
      <c r="E3957" s="28">
        <v>30</v>
      </c>
      <c r="F3957" s="75">
        <v>14.402305231714575</v>
      </c>
      <c r="G3957" s="87" t="s">
        <v>859</v>
      </c>
      <c r="H3957" s="27" t="s">
        <v>66</v>
      </c>
      <c r="I3957" s="27">
        <v>20151</v>
      </c>
      <c r="J3957" s="28">
        <v>1246</v>
      </c>
      <c r="K3957" s="27">
        <v>36</v>
      </c>
      <c r="L3957" s="122">
        <v>2.8892455858747994E-2</v>
      </c>
      <c r="M3957" s="71" t="s">
        <v>66</v>
      </c>
      <c r="N3957" s="70">
        <f t="shared" si="185"/>
        <v>8374.4604154009703</v>
      </c>
      <c r="O3957" s="1">
        <v>44266</v>
      </c>
      <c r="P3957" s="1">
        <f t="shared" si="186"/>
        <v>44248</v>
      </c>
      <c r="Q3957" s="1">
        <f t="shared" si="187"/>
        <v>44261</v>
      </c>
    </row>
    <row r="3958" spans="1:17" x14ac:dyDescent="0.25">
      <c r="A3958" s="73" t="s">
        <v>304</v>
      </c>
      <c r="B3958" s="27" t="s">
        <v>54</v>
      </c>
      <c r="C3958" s="74">
        <v>2244.2586476452502</v>
      </c>
      <c r="D3958" s="27">
        <v>140</v>
      </c>
      <c r="E3958" s="28" t="s">
        <v>574</v>
      </c>
      <c r="F3958" s="77">
        <v>9.548173714760992</v>
      </c>
      <c r="G3958" s="87" t="s">
        <v>857</v>
      </c>
      <c r="H3958" s="27" t="s">
        <v>66</v>
      </c>
      <c r="I3958" s="27">
        <v>2757</v>
      </c>
      <c r="J3958" s="28">
        <v>177</v>
      </c>
      <c r="K3958" s="27">
        <v>4</v>
      </c>
      <c r="L3958" s="123">
        <v>2.2598870056497175E-2</v>
      </c>
      <c r="M3958" s="71" t="s">
        <v>66</v>
      </c>
      <c r="N3958" s="70">
        <f t="shared" si="185"/>
        <v>7886.7914883925787</v>
      </c>
      <c r="O3958" s="1">
        <v>44266</v>
      </c>
      <c r="P3958" s="1">
        <f t="shared" si="186"/>
        <v>44248</v>
      </c>
      <c r="Q3958" s="1">
        <f t="shared" si="187"/>
        <v>44261</v>
      </c>
    </row>
    <row r="3959" spans="1:17" x14ac:dyDescent="0.25">
      <c r="A3959" s="73" t="s">
        <v>305</v>
      </c>
      <c r="B3959" s="27" t="s">
        <v>47</v>
      </c>
      <c r="C3959" s="74">
        <v>17005.439503125901</v>
      </c>
      <c r="D3959" s="27">
        <v>1345</v>
      </c>
      <c r="E3959" s="28">
        <v>52</v>
      </c>
      <c r="F3959" s="75">
        <v>21.841750773938909</v>
      </c>
      <c r="G3959" s="87" t="s">
        <v>859</v>
      </c>
      <c r="H3959" s="27" t="s">
        <v>66</v>
      </c>
      <c r="I3959" s="27">
        <v>32372</v>
      </c>
      <c r="J3959" s="28">
        <v>1978</v>
      </c>
      <c r="K3959" s="27">
        <v>63</v>
      </c>
      <c r="L3959" s="122">
        <v>3.185035389282103E-2</v>
      </c>
      <c r="M3959" s="71" t="s">
        <v>64</v>
      </c>
      <c r="N3959" s="70">
        <f t="shared" si="185"/>
        <v>11631.572354459928</v>
      </c>
      <c r="O3959" s="1">
        <v>44266</v>
      </c>
      <c r="P3959" s="1">
        <f t="shared" si="186"/>
        <v>44248</v>
      </c>
      <c r="Q3959" s="1">
        <f t="shared" si="187"/>
        <v>44261</v>
      </c>
    </row>
    <row r="3960" spans="1:17" x14ac:dyDescent="0.25">
      <c r="A3960" s="73" t="s">
        <v>306</v>
      </c>
      <c r="B3960" s="27" t="s">
        <v>41</v>
      </c>
      <c r="C3960" s="74">
        <v>4602.6150295043099</v>
      </c>
      <c r="D3960" s="27">
        <v>129</v>
      </c>
      <c r="E3960" s="28">
        <v>13</v>
      </c>
      <c r="F3960" s="156">
        <v>20.174866301417204</v>
      </c>
      <c r="G3960" s="87" t="s">
        <v>858</v>
      </c>
      <c r="H3960" s="27" t="s">
        <v>66</v>
      </c>
      <c r="I3960" s="27">
        <v>4397</v>
      </c>
      <c r="J3960" s="28">
        <v>301</v>
      </c>
      <c r="K3960" s="27">
        <v>17</v>
      </c>
      <c r="L3960" s="157">
        <v>5.647840531561462E-2</v>
      </c>
      <c r="M3960" s="71" t="s">
        <v>66</v>
      </c>
      <c r="N3960" s="70">
        <f t="shared" si="185"/>
        <v>6539.7605072440083</v>
      </c>
      <c r="O3960" s="1">
        <v>44266</v>
      </c>
      <c r="P3960" s="1">
        <f t="shared" si="186"/>
        <v>44248</v>
      </c>
      <c r="Q3960" s="1">
        <f t="shared" si="187"/>
        <v>44261</v>
      </c>
    </row>
    <row r="3961" spans="1:17" x14ac:dyDescent="0.25">
      <c r="A3961" s="73" t="s">
        <v>307</v>
      </c>
      <c r="B3961" s="27" t="s">
        <v>48</v>
      </c>
      <c r="C3961" s="74">
        <v>16194.1783185606</v>
      </c>
      <c r="D3961" s="27">
        <v>811</v>
      </c>
      <c r="E3961" s="28">
        <v>22</v>
      </c>
      <c r="F3961" s="156">
        <v>9.7036635049739655</v>
      </c>
      <c r="G3961" s="87" t="s">
        <v>858</v>
      </c>
      <c r="H3961" s="27" t="s">
        <v>66</v>
      </c>
      <c r="I3961" s="27">
        <v>47550</v>
      </c>
      <c r="J3961" s="28">
        <v>3047</v>
      </c>
      <c r="K3961" s="27">
        <v>25</v>
      </c>
      <c r="L3961" s="157">
        <v>8.2047915982934039E-3</v>
      </c>
      <c r="M3961" s="71" t="s">
        <v>68</v>
      </c>
      <c r="N3961" s="70">
        <f t="shared" si="185"/>
        <v>18815.403536144517</v>
      </c>
      <c r="O3961" s="1">
        <v>44266</v>
      </c>
      <c r="P3961" s="1">
        <f t="shared" si="186"/>
        <v>44248</v>
      </c>
      <c r="Q3961" s="1">
        <f t="shared" si="187"/>
        <v>44261</v>
      </c>
    </row>
    <row r="3962" spans="1:17" x14ac:dyDescent="0.25">
      <c r="A3962" s="73" t="s">
        <v>308</v>
      </c>
      <c r="B3962" s="27" t="s">
        <v>43</v>
      </c>
      <c r="C3962" s="74">
        <v>23741.067234681399</v>
      </c>
      <c r="D3962" s="27">
        <v>1777</v>
      </c>
      <c r="E3962" s="28">
        <v>77</v>
      </c>
      <c r="F3962" s="75">
        <v>23.166608078871437</v>
      </c>
      <c r="G3962" s="87" t="s">
        <v>859</v>
      </c>
      <c r="H3962" s="27" t="s">
        <v>64</v>
      </c>
      <c r="I3962" s="27">
        <v>85875</v>
      </c>
      <c r="J3962" s="28">
        <v>7971</v>
      </c>
      <c r="K3962" s="27">
        <v>94</v>
      </c>
      <c r="L3962" s="122">
        <v>1.1792748714088572E-2</v>
      </c>
      <c r="M3962" s="71" t="s">
        <v>68</v>
      </c>
      <c r="N3962" s="70">
        <f t="shared" si="185"/>
        <v>33574.733272124402</v>
      </c>
      <c r="O3962" s="1">
        <v>44266</v>
      </c>
      <c r="P3962" s="1">
        <f t="shared" si="186"/>
        <v>44248</v>
      </c>
      <c r="Q3962" s="1">
        <f t="shared" si="187"/>
        <v>44261</v>
      </c>
    </row>
    <row r="3963" spans="1:17" x14ac:dyDescent="0.25">
      <c r="A3963" s="73" t="s">
        <v>309</v>
      </c>
      <c r="B3963" s="27" t="s">
        <v>44</v>
      </c>
      <c r="C3963" s="74">
        <v>4086.1741400712999</v>
      </c>
      <c r="D3963" s="27">
        <v>264</v>
      </c>
      <c r="E3963" s="28">
        <v>8</v>
      </c>
      <c r="F3963" s="77">
        <v>13.984440012598203</v>
      </c>
      <c r="G3963" s="87" t="s">
        <v>857</v>
      </c>
      <c r="H3963" s="27" t="s">
        <v>68</v>
      </c>
      <c r="I3963" s="27">
        <v>11081</v>
      </c>
      <c r="J3963" s="28">
        <v>632</v>
      </c>
      <c r="K3963" s="27">
        <v>9</v>
      </c>
      <c r="L3963" s="123">
        <v>1.4240506329113924E-2</v>
      </c>
      <c r="M3963" s="71" t="s">
        <v>66</v>
      </c>
      <c r="N3963" s="70">
        <f t="shared" si="185"/>
        <v>15466.790653933613</v>
      </c>
      <c r="O3963" s="1">
        <v>44266</v>
      </c>
      <c r="P3963" s="1">
        <f t="shared" si="186"/>
        <v>44248</v>
      </c>
      <c r="Q3963" s="1">
        <f t="shared" si="187"/>
        <v>44261</v>
      </c>
    </row>
    <row r="3964" spans="1:17" x14ac:dyDescent="0.25">
      <c r="A3964" s="73" t="s">
        <v>310</v>
      </c>
      <c r="B3964" s="27" t="s">
        <v>42</v>
      </c>
      <c r="C3964" s="74">
        <v>1073.55719304948</v>
      </c>
      <c r="D3964" s="27">
        <v>14</v>
      </c>
      <c r="E3964" s="28" t="s">
        <v>574</v>
      </c>
      <c r="F3964" s="77">
        <v>13.306896342555509</v>
      </c>
      <c r="G3964" s="87" t="s">
        <v>857</v>
      </c>
      <c r="H3964" s="27" t="s">
        <v>64</v>
      </c>
      <c r="I3964" s="27">
        <v>1207</v>
      </c>
      <c r="J3964" s="28">
        <v>84</v>
      </c>
      <c r="K3964" s="27">
        <v>2</v>
      </c>
      <c r="L3964" s="123">
        <v>2.3809523809523808E-2</v>
      </c>
      <c r="M3964" s="71" t="s">
        <v>64</v>
      </c>
      <c r="N3964" s="70">
        <f t="shared" si="185"/>
        <v>7824.4550494226405</v>
      </c>
      <c r="O3964" s="1">
        <v>44266</v>
      </c>
      <c r="P3964" s="1">
        <f t="shared" si="186"/>
        <v>44248</v>
      </c>
      <c r="Q3964" s="1">
        <f t="shared" si="187"/>
        <v>44261</v>
      </c>
    </row>
    <row r="3965" spans="1:17" x14ac:dyDescent="0.25">
      <c r="A3965" s="73" t="s">
        <v>311</v>
      </c>
      <c r="B3965" s="27" t="s">
        <v>46</v>
      </c>
      <c r="C3965" s="74">
        <v>2112.6874094155901</v>
      </c>
      <c r="D3965" s="27">
        <v>58</v>
      </c>
      <c r="E3965" s="28" t="s">
        <v>574</v>
      </c>
      <c r="F3965" s="77">
        <v>6.7618684250435281</v>
      </c>
      <c r="G3965" s="87" t="s">
        <v>857</v>
      </c>
      <c r="H3965" s="27" t="s">
        <v>64</v>
      </c>
      <c r="I3965" s="27">
        <v>2884</v>
      </c>
      <c r="J3965" s="28">
        <v>212</v>
      </c>
      <c r="K3965" s="27">
        <v>2</v>
      </c>
      <c r="L3965" s="123">
        <v>9.433962264150943E-3</v>
      </c>
      <c r="M3965" s="71" t="s">
        <v>64</v>
      </c>
      <c r="N3965" s="70">
        <f t="shared" si="185"/>
        <v>10034.612742764593</v>
      </c>
      <c r="O3965" s="1">
        <v>44266</v>
      </c>
      <c r="P3965" s="1">
        <f t="shared" si="186"/>
        <v>44248</v>
      </c>
      <c r="Q3965" s="1">
        <f t="shared" si="187"/>
        <v>44261</v>
      </c>
    </row>
    <row r="3966" spans="1:17" x14ac:dyDescent="0.25">
      <c r="A3966" s="73" t="s">
        <v>45</v>
      </c>
      <c r="B3966" s="27" t="s">
        <v>45</v>
      </c>
      <c r="C3966" s="74">
        <v>3727.91584807558</v>
      </c>
      <c r="D3966" s="27">
        <v>143</v>
      </c>
      <c r="E3966" s="28">
        <v>10</v>
      </c>
      <c r="F3966" s="77">
        <v>19.160457032699433</v>
      </c>
      <c r="G3966" s="87" t="s">
        <v>857</v>
      </c>
      <c r="H3966" s="27" t="s">
        <v>68</v>
      </c>
      <c r="I3966" s="27">
        <v>4959</v>
      </c>
      <c r="J3966" s="28">
        <v>375</v>
      </c>
      <c r="K3966" s="27">
        <v>10</v>
      </c>
      <c r="L3966" s="123">
        <v>2.6666666666666668E-2</v>
      </c>
      <c r="M3966" s="71" t="s">
        <v>68</v>
      </c>
      <c r="N3966" s="70">
        <f t="shared" si="185"/>
        <v>10059.239942167203</v>
      </c>
      <c r="O3966" s="1">
        <v>44266</v>
      </c>
      <c r="P3966" s="1">
        <f t="shared" si="186"/>
        <v>44248</v>
      </c>
      <c r="Q3966" s="1">
        <f t="shared" si="187"/>
        <v>44261</v>
      </c>
    </row>
    <row r="3967" spans="1:17" x14ac:dyDescent="0.25">
      <c r="A3967" s="73" t="s">
        <v>312</v>
      </c>
      <c r="B3967" s="27" t="s">
        <v>49</v>
      </c>
      <c r="C3967" s="74">
        <v>48551.911070702001</v>
      </c>
      <c r="D3967" s="27">
        <v>7677</v>
      </c>
      <c r="E3967" s="28">
        <v>203</v>
      </c>
      <c r="F3967" s="75">
        <v>29.864941832845435</v>
      </c>
      <c r="G3967" s="87" t="s">
        <v>859</v>
      </c>
      <c r="H3967" s="27" t="s">
        <v>64</v>
      </c>
      <c r="I3967" s="27">
        <v>105496</v>
      </c>
      <c r="J3967" s="28">
        <v>6207</v>
      </c>
      <c r="K3967" s="27">
        <v>251</v>
      </c>
      <c r="L3967" s="122">
        <v>4.0438214918640247E-2</v>
      </c>
      <c r="M3967" s="71" t="s">
        <v>68</v>
      </c>
      <c r="N3967" s="70">
        <f t="shared" si="185"/>
        <v>12784.254755618735</v>
      </c>
      <c r="O3967" s="1">
        <v>44266</v>
      </c>
      <c r="P3967" s="1">
        <f t="shared" si="186"/>
        <v>44248</v>
      </c>
      <c r="Q3967" s="1">
        <f t="shared" si="187"/>
        <v>44261</v>
      </c>
    </row>
    <row r="3968" spans="1:17" x14ac:dyDescent="0.25">
      <c r="A3968" s="73" t="s">
        <v>313</v>
      </c>
      <c r="B3968" s="27" t="s">
        <v>43</v>
      </c>
      <c r="C3968" s="74">
        <v>16012.7421223003</v>
      </c>
      <c r="D3968" s="27">
        <v>1766</v>
      </c>
      <c r="E3968" s="28">
        <v>34</v>
      </c>
      <c r="F3968" s="75">
        <v>15.166493096702377</v>
      </c>
      <c r="G3968" s="87" t="s">
        <v>859</v>
      </c>
      <c r="H3968" s="27" t="s">
        <v>66</v>
      </c>
      <c r="I3968" s="27">
        <v>35433</v>
      </c>
      <c r="J3968" s="28">
        <v>1956</v>
      </c>
      <c r="K3968" s="27">
        <v>39</v>
      </c>
      <c r="L3968" s="122">
        <v>1.9938650306748466E-2</v>
      </c>
      <c r="M3968" s="71" t="s">
        <v>66</v>
      </c>
      <c r="N3968" s="70">
        <f t="shared" si="185"/>
        <v>12215.271969414644</v>
      </c>
      <c r="O3968" s="1">
        <v>44266</v>
      </c>
      <c r="P3968" s="1">
        <f t="shared" si="186"/>
        <v>44248</v>
      </c>
      <c r="Q3968" s="1">
        <f t="shared" si="187"/>
        <v>44261</v>
      </c>
    </row>
    <row r="3969" spans="1:17" x14ac:dyDescent="0.25">
      <c r="A3969" s="73" t="s">
        <v>314</v>
      </c>
      <c r="B3969" s="27" t="s">
        <v>43</v>
      </c>
      <c r="C3969" s="74">
        <v>89317.120164774096</v>
      </c>
      <c r="D3969" s="27">
        <v>12428</v>
      </c>
      <c r="E3969" s="28">
        <v>288</v>
      </c>
      <c r="F3969" s="69">
        <v>23.031898625345246</v>
      </c>
      <c r="G3969" s="87" t="s">
        <v>860</v>
      </c>
      <c r="H3969" s="27" t="s">
        <v>64</v>
      </c>
      <c r="I3969" s="27">
        <v>167570</v>
      </c>
      <c r="J3969" s="28">
        <v>8689</v>
      </c>
      <c r="K3969" s="27">
        <v>350</v>
      </c>
      <c r="L3969" s="72">
        <v>4.0280814823339853E-2</v>
      </c>
      <c r="M3969" s="71" t="s">
        <v>66</v>
      </c>
      <c r="N3969" s="70">
        <f t="shared" si="185"/>
        <v>9728.258125620654</v>
      </c>
      <c r="O3969" s="1">
        <v>44266</v>
      </c>
      <c r="P3969" s="1">
        <f t="shared" si="186"/>
        <v>44248</v>
      </c>
      <c r="Q3969" s="1">
        <f t="shared" si="187"/>
        <v>44261</v>
      </c>
    </row>
    <row r="3970" spans="1:17" x14ac:dyDescent="0.25">
      <c r="A3970" s="73" t="s">
        <v>315</v>
      </c>
      <c r="B3970" s="27" t="s">
        <v>41</v>
      </c>
      <c r="C3970" s="74">
        <v>31190.337467089099</v>
      </c>
      <c r="D3970" s="27">
        <v>1222</v>
      </c>
      <c r="E3970" s="28">
        <v>56</v>
      </c>
      <c r="F3970" s="75">
        <v>12.824484519350435</v>
      </c>
      <c r="G3970" s="87" t="s">
        <v>859</v>
      </c>
      <c r="H3970" s="27" t="s">
        <v>66</v>
      </c>
      <c r="I3970" s="27">
        <v>52069</v>
      </c>
      <c r="J3970" s="28">
        <v>2824</v>
      </c>
      <c r="K3970" s="27">
        <v>65</v>
      </c>
      <c r="L3970" s="122">
        <v>2.3016997167138811E-2</v>
      </c>
      <c r="M3970" s="71" t="s">
        <v>66</v>
      </c>
      <c r="N3970" s="70">
        <f t="shared" si="185"/>
        <v>9054.0860706614076</v>
      </c>
      <c r="O3970" s="1">
        <v>44266</v>
      </c>
      <c r="P3970" s="1">
        <f t="shared" si="186"/>
        <v>44248</v>
      </c>
      <c r="Q3970" s="1">
        <f t="shared" si="187"/>
        <v>44261</v>
      </c>
    </row>
    <row r="3971" spans="1:17" x14ac:dyDescent="0.25">
      <c r="A3971" s="73" t="s">
        <v>316</v>
      </c>
      <c r="B3971" s="27" t="s">
        <v>54</v>
      </c>
      <c r="C3971" s="74">
        <v>42123.258085424597</v>
      </c>
      <c r="D3971" s="27">
        <v>4176</v>
      </c>
      <c r="E3971" s="28">
        <v>190</v>
      </c>
      <c r="F3971" s="75">
        <v>32.21837338390624</v>
      </c>
      <c r="G3971" s="87" t="s">
        <v>859</v>
      </c>
      <c r="H3971" s="27" t="s">
        <v>64</v>
      </c>
      <c r="I3971" s="27">
        <v>71551</v>
      </c>
      <c r="J3971" s="28">
        <v>5233</v>
      </c>
      <c r="K3971" s="27">
        <v>209</v>
      </c>
      <c r="L3971" s="122">
        <v>3.9938849608255306E-2</v>
      </c>
      <c r="M3971" s="71" t="s">
        <v>66</v>
      </c>
      <c r="N3971" s="70">
        <f t="shared" si="185"/>
        <v>12423.065636061783</v>
      </c>
      <c r="O3971" s="1">
        <v>44266</v>
      </c>
      <c r="P3971" s="1">
        <f t="shared" si="186"/>
        <v>44248</v>
      </c>
      <c r="Q3971" s="1">
        <f t="shared" si="187"/>
        <v>44261</v>
      </c>
    </row>
    <row r="3972" spans="1:17" x14ac:dyDescent="0.25">
      <c r="A3972" s="73" t="s">
        <v>317</v>
      </c>
      <c r="B3972" s="27" t="s">
        <v>42</v>
      </c>
      <c r="C3972" s="74">
        <v>783.91291893709104</v>
      </c>
      <c r="D3972" s="27">
        <v>9</v>
      </c>
      <c r="E3972" s="28" t="s">
        <v>574</v>
      </c>
      <c r="F3972" s="77">
        <v>18.223598489847969</v>
      </c>
      <c r="G3972" s="87" t="s">
        <v>857</v>
      </c>
      <c r="H3972" s="27" t="s">
        <v>64</v>
      </c>
      <c r="I3972" s="27">
        <v>590</v>
      </c>
      <c r="J3972" s="28">
        <v>37</v>
      </c>
      <c r="K3972" s="27">
        <v>2</v>
      </c>
      <c r="L3972" s="123">
        <v>5.4054054054054057E-2</v>
      </c>
      <c r="M3972" s="71" t="s">
        <v>64</v>
      </c>
      <c r="N3972" s="70">
        <f t="shared" si="185"/>
        <v>4719.912008870624</v>
      </c>
      <c r="O3972" s="1">
        <v>44266</v>
      </c>
      <c r="P3972" s="1">
        <f t="shared" si="186"/>
        <v>44248</v>
      </c>
      <c r="Q3972" s="1">
        <f t="shared" si="187"/>
        <v>44261</v>
      </c>
    </row>
    <row r="3973" spans="1:17" x14ac:dyDescent="0.25">
      <c r="A3973" s="73" t="s">
        <v>318</v>
      </c>
      <c r="B3973" s="27" t="s">
        <v>51</v>
      </c>
      <c r="C3973" s="74">
        <v>18209.461158597402</v>
      </c>
      <c r="D3973" s="27">
        <v>1120</v>
      </c>
      <c r="E3973" s="28">
        <v>54</v>
      </c>
      <c r="F3973" s="75">
        <v>21.182081246384097</v>
      </c>
      <c r="G3973" s="87" t="s">
        <v>859</v>
      </c>
      <c r="H3973" s="27" t="s">
        <v>66</v>
      </c>
      <c r="I3973" s="27">
        <v>42656</v>
      </c>
      <c r="J3973" s="28">
        <v>2383</v>
      </c>
      <c r="K3973" s="27">
        <v>64</v>
      </c>
      <c r="L3973" s="122">
        <v>2.6856903063365505E-2</v>
      </c>
      <c r="M3973" s="71" t="s">
        <v>66</v>
      </c>
      <c r="N3973" s="70">
        <f t="shared" si="185"/>
        <v>13086.603602627156</v>
      </c>
      <c r="O3973" s="1">
        <v>44266</v>
      </c>
      <c r="P3973" s="1">
        <f t="shared" si="186"/>
        <v>44248</v>
      </c>
      <c r="Q3973" s="1">
        <f t="shared" si="187"/>
        <v>44261</v>
      </c>
    </row>
    <row r="3974" spans="1:17" x14ac:dyDescent="0.25">
      <c r="A3974" s="73" t="s">
        <v>319</v>
      </c>
      <c r="B3974" s="27" t="s">
        <v>49</v>
      </c>
      <c r="C3974" s="74">
        <v>74397.767487715595</v>
      </c>
      <c r="D3974" s="27">
        <v>7012</v>
      </c>
      <c r="E3974" s="28">
        <v>282</v>
      </c>
      <c r="F3974" s="75">
        <v>27.074545141671198</v>
      </c>
      <c r="G3974" s="87" t="s">
        <v>859</v>
      </c>
      <c r="H3974" s="27" t="s">
        <v>66</v>
      </c>
      <c r="I3974" s="27">
        <v>150133</v>
      </c>
      <c r="J3974" s="28">
        <v>11752</v>
      </c>
      <c r="K3974" s="27">
        <v>334</v>
      </c>
      <c r="L3974" s="122">
        <v>2.8420694349897888E-2</v>
      </c>
      <c r="M3974" s="71" t="s">
        <v>66</v>
      </c>
      <c r="N3974" s="70">
        <f t="shared" si="185"/>
        <v>15796.172918683973</v>
      </c>
      <c r="O3974" s="1">
        <v>44266</v>
      </c>
      <c r="P3974" s="1">
        <f t="shared" si="186"/>
        <v>44248</v>
      </c>
      <c r="Q3974" s="1">
        <f t="shared" si="187"/>
        <v>44261</v>
      </c>
    </row>
    <row r="3975" spans="1:17" x14ac:dyDescent="0.25">
      <c r="A3975" s="73" t="s">
        <v>46</v>
      </c>
      <c r="B3975" s="27" t="s">
        <v>51</v>
      </c>
      <c r="C3975" s="74">
        <v>33920.0551131428</v>
      </c>
      <c r="D3975" s="27">
        <v>1589</v>
      </c>
      <c r="E3975" s="28">
        <v>69</v>
      </c>
      <c r="F3975" s="75">
        <v>14.529962914658663</v>
      </c>
      <c r="G3975" s="87" t="s">
        <v>859</v>
      </c>
      <c r="H3975" s="27" t="s">
        <v>64</v>
      </c>
      <c r="I3975" s="27">
        <v>53669</v>
      </c>
      <c r="J3975" s="28">
        <v>5508</v>
      </c>
      <c r="K3975" s="27">
        <v>77</v>
      </c>
      <c r="L3975" s="122">
        <v>1.3979665940450255E-2</v>
      </c>
      <c r="M3975" s="71" t="s">
        <v>64</v>
      </c>
      <c r="N3975" s="70">
        <f t="shared" si="185"/>
        <v>16238.1811634081</v>
      </c>
      <c r="O3975" s="1">
        <v>44266</v>
      </c>
      <c r="P3975" s="1">
        <f t="shared" si="186"/>
        <v>44248</v>
      </c>
      <c r="Q3975" s="1">
        <f t="shared" si="187"/>
        <v>44261</v>
      </c>
    </row>
    <row r="3976" spans="1:17" x14ac:dyDescent="0.25">
      <c r="A3976" s="73" t="s">
        <v>320</v>
      </c>
      <c r="B3976" s="27" t="s">
        <v>43</v>
      </c>
      <c r="C3976" s="74">
        <v>9049.1751865497099</v>
      </c>
      <c r="D3976" s="27">
        <v>847</v>
      </c>
      <c r="E3976" s="28">
        <v>36</v>
      </c>
      <c r="F3976" s="69">
        <v>28.416165213053102</v>
      </c>
      <c r="G3976" s="87" t="s">
        <v>860</v>
      </c>
      <c r="H3976" s="27" t="s">
        <v>66</v>
      </c>
      <c r="I3976" s="27">
        <v>13462</v>
      </c>
      <c r="J3976" s="28">
        <v>823</v>
      </c>
      <c r="K3976" s="27">
        <v>39</v>
      </c>
      <c r="L3976" s="72">
        <v>4.7387606318347507E-2</v>
      </c>
      <c r="M3976" s="71" t="s">
        <v>66</v>
      </c>
      <c r="N3976" s="70">
        <f t="shared" si="185"/>
        <v>9094.7515440221614</v>
      </c>
      <c r="O3976" s="1">
        <v>44266</v>
      </c>
      <c r="P3976" s="1">
        <f t="shared" si="186"/>
        <v>44248</v>
      </c>
      <c r="Q3976" s="1">
        <f t="shared" si="187"/>
        <v>44261</v>
      </c>
    </row>
    <row r="3977" spans="1:17" x14ac:dyDescent="0.25">
      <c r="A3977" s="73" t="s">
        <v>321</v>
      </c>
      <c r="B3977" s="27" t="s">
        <v>54</v>
      </c>
      <c r="C3977" s="74">
        <v>19873.653859741695</v>
      </c>
      <c r="D3977" s="27">
        <v>2090</v>
      </c>
      <c r="E3977" s="28">
        <v>44</v>
      </c>
      <c r="F3977" s="75">
        <v>15.814188800096128</v>
      </c>
      <c r="G3977" s="87" t="s">
        <v>859</v>
      </c>
      <c r="H3977" s="27" t="s">
        <v>66</v>
      </c>
      <c r="I3977" s="27">
        <v>34294</v>
      </c>
      <c r="J3977" s="28">
        <v>1673</v>
      </c>
      <c r="K3977" s="27">
        <v>52</v>
      </c>
      <c r="L3977" s="122">
        <v>3.1081888822474597E-2</v>
      </c>
      <c r="M3977" s="71" t="s">
        <v>64</v>
      </c>
      <c r="N3977" s="70">
        <f t="shared" si="185"/>
        <v>8418.1802289966254</v>
      </c>
      <c r="O3977" s="1">
        <v>44266</v>
      </c>
      <c r="P3977" s="1">
        <f t="shared" si="186"/>
        <v>44248</v>
      </c>
      <c r="Q3977" s="1">
        <f t="shared" si="187"/>
        <v>44261</v>
      </c>
    </row>
    <row r="3978" spans="1:17" x14ac:dyDescent="0.25">
      <c r="A3978" s="73" t="s">
        <v>322</v>
      </c>
      <c r="B3978" s="27" t="s">
        <v>45</v>
      </c>
      <c r="C3978" s="74">
        <v>8985.7757628436302</v>
      </c>
      <c r="D3978" s="27">
        <v>492</v>
      </c>
      <c r="E3978" s="28">
        <v>19</v>
      </c>
      <c r="F3978" s="75">
        <v>15.103235301671683</v>
      </c>
      <c r="G3978" s="87" t="s">
        <v>859</v>
      </c>
      <c r="H3978" s="27" t="s">
        <v>66</v>
      </c>
      <c r="I3978" s="27">
        <v>13215</v>
      </c>
      <c r="J3978" s="28">
        <v>820</v>
      </c>
      <c r="K3978" s="27">
        <v>20</v>
      </c>
      <c r="L3978" s="122">
        <v>2.4390243902439025E-2</v>
      </c>
      <c r="M3978" s="71" t="s">
        <v>66</v>
      </c>
      <c r="N3978" s="70">
        <f t="shared" si="185"/>
        <v>9125.5337506942597</v>
      </c>
      <c r="O3978" s="1">
        <v>44266</v>
      </c>
      <c r="P3978" s="1">
        <f t="shared" si="186"/>
        <v>44248</v>
      </c>
      <c r="Q3978" s="1">
        <f t="shared" si="187"/>
        <v>44261</v>
      </c>
    </row>
    <row r="3979" spans="1:17" x14ac:dyDescent="0.25">
      <c r="A3979" s="73" t="s">
        <v>323</v>
      </c>
      <c r="B3979" s="27" t="s">
        <v>46</v>
      </c>
      <c r="C3979" s="74">
        <v>1671.6385468424</v>
      </c>
      <c r="D3979" s="27">
        <v>31</v>
      </c>
      <c r="E3979" s="28" t="s">
        <v>574</v>
      </c>
      <c r="F3979" s="77">
        <v>12.818902429025936</v>
      </c>
      <c r="G3979" s="87" t="s">
        <v>857</v>
      </c>
      <c r="H3979" s="27" t="s">
        <v>64</v>
      </c>
      <c r="I3979" s="27">
        <v>4382</v>
      </c>
      <c r="J3979" s="28">
        <v>279</v>
      </c>
      <c r="K3979" s="27">
        <v>3</v>
      </c>
      <c r="L3979" s="123">
        <v>1.0752688172043012E-2</v>
      </c>
      <c r="M3979" s="71" t="s">
        <v>64</v>
      </c>
      <c r="N3979" s="70">
        <f t="shared" si="185"/>
        <v>16690.210962591769</v>
      </c>
      <c r="O3979" s="1">
        <v>44266</v>
      </c>
      <c r="P3979" s="1">
        <f t="shared" si="186"/>
        <v>44248</v>
      </c>
      <c r="Q3979" s="1">
        <f t="shared" si="187"/>
        <v>44261</v>
      </c>
    </row>
    <row r="3980" spans="1:17" x14ac:dyDescent="0.25">
      <c r="A3980" s="73" t="s">
        <v>324</v>
      </c>
      <c r="B3980" s="27" t="s">
        <v>45</v>
      </c>
      <c r="C3980" s="74">
        <v>28406.395546395601</v>
      </c>
      <c r="D3980" s="27">
        <v>1632</v>
      </c>
      <c r="E3980" s="28">
        <v>78</v>
      </c>
      <c r="F3980" s="75">
        <v>19.613289416916224</v>
      </c>
      <c r="G3980" s="87" t="s">
        <v>859</v>
      </c>
      <c r="H3980" s="27" t="s">
        <v>66</v>
      </c>
      <c r="I3980" s="27">
        <v>43657</v>
      </c>
      <c r="J3980" s="28">
        <v>3013</v>
      </c>
      <c r="K3980" s="27">
        <v>88</v>
      </c>
      <c r="L3980" s="122">
        <v>2.9206770660471292E-2</v>
      </c>
      <c r="M3980" s="71" t="s">
        <v>66</v>
      </c>
      <c r="N3980" s="70">
        <f t="shared" si="185"/>
        <v>10606.766335696928</v>
      </c>
      <c r="O3980" s="1">
        <v>44266</v>
      </c>
      <c r="P3980" s="1">
        <f t="shared" si="186"/>
        <v>44248</v>
      </c>
      <c r="Q3980" s="1">
        <f t="shared" si="187"/>
        <v>44261</v>
      </c>
    </row>
    <row r="3981" spans="1:17" x14ac:dyDescent="0.25">
      <c r="A3981" s="73" t="s">
        <v>325</v>
      </c>
      <c r="B3981" s="27" t="s">
        <v>48</v>
      </c>
      <c r="C3981" s="74">
        <v>1156.5421476148199</v>
      </c>
      <c r="D3981" s="27">
        <v>24</v>
      </c>
      <c r="E3981" s="28" t="s">
        <v>574</v>
      </c>
      <c r="F3981" s="77">
        <v>12.35209137442699</v>
      </c>
      <c r="G3981" s="87" t="s">
        <v>857</v>
      </c>
      <c r="H3981" s="27" t="s">
        <v>68</v>
      </c>
      <c r="I3981" s="27">
        <v>929</v>
      </c>
      <c r="J3981" s="28">
        <v>85</v>
      </c>
      <c r="K3981" s="27">
        <v>2</v>
      </c>
      <c r="L3981" s="123">
        <v>2.3529411764705882E-2</v>
      </c>
      <c r="M3981" s="71" t="s">
        <v>66</v>
      </c>
      <c r="N3981" s="70">
        <f t="shared" si="185"/>
        <v>7349.4943677840592</v>
      </c>
      <c r="O3981" s="1">
        <v>44266</v>
      </c>
      <c r="P3981" s="1">
        <f t="shared" si="186"/>
        <v>44248</v>
      </c>
      <c r="Q3981" s="1">
        <f t="shared" si="187"/>
        <v>44261</v>
      </c>
    </row>
    <row r="3982" spans="1:17" x14ac:dyDescent="0.25">
      <c r="A3982" s="73" t="s">
        <v>326</v>
      </c>
      <c r="B3982" s="27" t="s">
        <v>44</v>
      </c>
      <c r="C3982" s="74">
        <v>44.670954202623797</v>
      </c>
      <c r="D3982" s="27">
        <v>5</v>
      </c>
      <c r="E3982" s="28">
        <v>0</v>
      </c>
      <c r="F3982" s="76">
        <v>0</v>
      </c>
      <c r="G3982" s="87" t="s">
        <v>857</v>
      </c>
      <c r="H3982" s="27" t="s">
        <v>68</v>
      </c>
      <c r="I3982" s="27">
        <v>126</v>
      </c>
      <c r="J3982" s="28">
        <v>1</v>
      </c>
      <c r="K3982" s="27">
        <v>0</v>
      </c>
      <c r="L3982" s="141">
        <v>0</v>
      </c>
      <c r="M3982" s="71" t="s">
        <v>68</v>
      </c>
      <c r="N3982" s="70">
        <f t="shared" si="185"/>
        <v>2238.5910886615084</v>
      </c>
      <c r="O3982" s="1">
        <v>44266</v>
      </c>
      <c r="P3982" s="1">
        <f t="shared" si="186"/>
        <v>44248</v>
      </c>
      <c r="Q3982" s="1">
        <f t="shared" si="187"/>
        <v>44261</v>
      </c>
    </row>
    <row r="3983" spans="1:17" x14ac:dyDescent="0.25">
      <c r="A3983" s="73" t="s">
        <v>327</v>
      </c>
      <c r="B3983" s="27" t="s">
        <v>54</v>
      </c>
      <c r="C3983" s="74">
        <v>20124.902253938701</v>
      </c>
      <c r="D3983" s="27">
        <v>1017</v>
      </c>
      <c r="E3983" s="28">
        <v>48</v>
      </c>
      <c r="F3983" s="75">
        <v>17.036462514496996</v>
      </c>
      <c r="G3983" s="87" t="s">
        <v>859</v>
      </c>
      <c r="H3983" s="27" t="s">
        <v>64</v>
      </c>
      <c r="I3983" s="27">
        <v>35216</v>
      </c>
      <c r="J3983" s="28">
        <v>2517</v>
      </c>
      <c r="K3983" s="27">
        <v>50</v>
      </c>
      <c r="L3983" s="122">
        <v>1.9864918553833929E-2</v>
      </c>
      <c r="M3983" s="71" t="s">
        <v>64</v>
      </c>
      <c r="N3983" s="70">
        <f t="shared" si="185"/>
        <v>12506.893043455111</v>
      </c>
      <c r="O3983" s="1">
        <v>44266</v>
      </c>
      <c r="P3983" s="1">
        <f t="shared" si="186"/>
        <v>44248</v>
      </c>
      <c r="Q3983" s="1">
        <f t="shared" si="187"/>
        <v>44261</v>
      </c>
    </row>
    <row r="3984" spans="1:17" x14ac:dyDescent="0.25">
      <c r="A3984" s="73" t="s">
        <v>328</v>
      </c>
      <c r="B3984" s="27" t="s">
        <v>48</v>
      </c>
      <c r="C3984" s="74">
        <v>6112.4113664417901</v>
      </c>
      <c r="D3984" s="27">
        <v>306</v>
      </c>
      <c r="E3984" s="28">
        <v>16</v>
      </c>
      <c r="F3984" s="75">
        <v>18.697320490103607</v>
      </c>
      <c r="G3984" s="87" t="s">
        <v>859</v>
      </c>
      <c r="H3984" s="27" t="s">
        <v>66</v>
      </c>
      <c r="I3984" s="27">
        <v>10487</v>
      </c>
      <c r="J3984" s="28">
        <v>742</v>
      </c>
      <c r="K3984" s="27">
        <v>19</v>
      </c>
      <c r="L3984" s="122">
        <v>2.5606469002695417E-2</v>
      </c>
      <c r="M3984" s="71" t="s">
        <v>66</v>
      </c>
      <c r="N3984" s="70">
        <f t="shared" si="185"/>
        <v>12139.235328199768</v>
      </c>
      <c r="O3984" s="1">
        <v>44266</v>
      </c>
      <c r="P3984" s="1">
        <f t="shared" si="186"/>
        <v>44248</v>
      </c>
      <c r="Q3984" s="1">
        <f t="shared" si="187"/>
        <v>44261</v>
      </c>
    </row>
    <row r="3985" spans="1:17" x14ac:dyDescent="0.25">
      <c r="A3985" s="73" t="s">
        <v>329</v>
      </c>
      <c r="B3985" s="27" t="s">
        <v>47</v>
      </c>
      <c r="C3985" s="74">
        <v>1549.67718243236</v>
      </c>
      <c r="D3985" s="27">
        <v>70</v>
      </c>
      <c r="E3985" s="28" t="s">
        <v>574</v>
      </c>
      <c r="F3985" s="77">
        <v>13.827764692861598</v>
      </c>
      <c r="G3985" s="87" t="s">
        <v>857</v>
      </c>
      <c r="H3985" s="27" t="s">
        <v>64</v>
      </c>
      <c r="I3985" s="27">
        <v>1882</v>
      </c>
      <c r="J3985" s="28">
        <v>106</v>
      </c>
      <c r="K3985" s="27">
        <v>3</v>
      </c>
      <c r="L3985" s="123">
        <v>2.8301886792452831E-2</v>
      </c>
      <c r="M3985" s="71" t="s">
        <v>64</v>
      </c>
      <c r="N3985" s="70">
        <f t="shared" si="185"/>
        <v>6840.1342680688704</v>
      </c>
      <c r="O3985" s="1">
        <v>44266</v>
      </c>
      <c r="P3985" s="1">
        <f t="shared" si="186"/>
        <v>44248</v>
      </c>
      <c r="Q3985" s="1">
        <f t="shared" si="187"/>
        <v>44261</v>
      </c>
    </row>
    <row r="3986" spans="1:17" x14ac:dyDescent="0.25">
      <c r="A3986" s="73" t="s">
        <v>330</v>
      </c>
      <c r="B3986" s="27" t="s">
        <v>42</v>
      </c>
      <c r="C3986" s="74">
        <v>6720.1246284321996</v>
      </c>
      <c r="D3986" s="27">
        <v>391</v>
      </c>
      <c r="E3986" s="28">
        <v>10</v>
      </c>
      <c r="F3986" s="77">
        <v>10.629054575322016</v>
      </c>
      <c r="G3986" s="87" t="s">
        <v>857</v>
      </c>
      <c r="H3986" s="27" t="s">
        <v>68</v>
      </c>
      <c r="I3986" s="27">
        <v>23780</v>
      </c>
      <c r="J3986" s="28">
        <v>1603</v>
      </c>
      <c r="K3986" s="27">
        <v>14</v>
      </c>
      <c r="L3986" s="123">
        <v>8.7336244541484712E-3</v>
      </c>
      <c r="M3986" s="71" t="s">
        <v>68</v>
      </c>
      <c r="N3986" s="70">
        <f t="shared" si="185"/>
        <v>23853.724277937665</v>
      </c>
      <c r="O3986" s="1">
        <v>44266</v>
      </c>
      <c r="P3986" s="1">
        <f t="shared" si="186"/>
        <v>44248</v>
      </c>
      <c r="Q3986" s="1">
        <f t="shared" si="187"/>
        <v>44261</v>
      </c>
    </row>
    <row r="3987" spans="1:17" x14ac:dyDescent="0.25">
      <c r="A3987" s="73" t="s">
        <v>331</v>
      </c>
      <c r="B3987" s="27" t="s">
        <v>46</v>
      </c>
      <c r="C3987" s="74">
        <v>17148.496197419699</v>
      </c>
      <c r="D3987" s="27">
        <v>699</v>
      </c>
      <c r="E3987" s="28">
        <v>22</v>
      </c>
      <c r="F3987" s="156">
        <v>9.1636523304301232</v>
      </c>
      <c r="G3987" s="87" t="s">
        <v>858</v>
      </c>
      <c r="H3987" s="27" t="s">
        <v>68</v>
      </c>
      <c r="I3987" s="27">
        <v>32911</v>
      </c>
      <c r="J3987" s="28">
        <v>2322</v>
      </c>
      <c r="K3987" s="27">
        <v>24</v>
      </c>
      <c r="L3987" s="157">
        <v>1.0335917312661499E-2</v>
      </c>
      <c r="M3987" s="71" t="s">
        <v>68</v>
      </c>
      <c r="N3987" s="70">
        <f t="shared" si="185"/>
        <v>13540.545907164658</v>
      </c>
      <c r="O3987" s="1">
        <v>44266</v>
      </c>
      <c r="P3987" s="1">
        <f t="shared" si="186"/>
        <v>44248</v>
      </c>
      <c r="Q3987" s="1">
        <f t="shared" si="187"/>
        <v>44261</v>
      </c>
    </row>
    <row r="3988" spans="1:17" x14ac:dyDescent="0.25">
      <c r="A3988" s="73" t="s">
        <v>332</v>
      </c>
      <c r="B3988" s="27" t="s">
        <v>49</v>
      </c>
      <c r="C3988" s="74">
        <v>11689.851587155499</v>
      </c>
      <c r="D3988" s="27">
        <v>412</v>
      </c>
      <c r="E3988" s="28">
        <v>14</v>
      </c>
      <c r="F3988" s="156">
        <v>8.5544285361054015</v>
      </c>
      <c r="G3988" s="87" t="s">
        <v>858</v>
      </c>
      <c r="H3988" s="27" t="s">
        <v>66</v>
      </c>
      <c r="I3988" s="27">
        <v>23028</v>
      </c>
      <c r="J3988" s="28">
        <v>1748</v>
      </c>
      <c r="K3988" s="27">
        <v>14</v>
      </c>
      <c r="L3988" s="157">
        <v>8.0091533180778034E-3</v>
      </c>
      <c r="M3988" s="71" t="s">
        <v>66</v>
      </c>
      <c r="N3988" s="70">
        <f t="shared" si="185"/>
        <v>14953.141081112239</v>
      </c>
      <c r="O3988" s="1">
        <v>44266</v>
      </c>
      <c r="P3988" s="1">
        <f t="shared" si="186"/>
        <v>44248</v>
      </c>
      <c r="Q3988" s="1">
        <f t="shared" si="187"/>
        <v>44261</v>
      </c>
    </row>
    <row r="3989" spans="1:17" x14ac:dyDescent="0.25">
      <c r="A3989" s="73" t="s">
        <v>333</v>
      </c>
      <c r="B3989" s="27" t="s">
        <v>45</v>
      </c>
      <c r="C3989" s="74">
        <v>6846.1077774764299</v>
      </c>
      <c r="D3989" s="27">
        <v>419</v>
      </c>
      <c r="E3989" s="28">
        <v>12</v>
      </c>
      <c r="F3989" s="156">
        <v>12.520148455197297</v>
      </c>
      <c r="G3989" s="87" t="s">
        <v>858</v>
      </c>
      <c r="H3989" s="27" t="s">
        <v>64</v>
      </c>
      <c r="I3989" s="27">
        <v>9631</v>
      </c>
      <c r="J3989" s="28">
        <v>514</v>
      </c>
      <c r="K3989" s="27">
        <v>12</v>
      </c>
      <c r="L3989" s="157">
        <v>2.3346303501945526E-2</v>
      </c>
      <c r="M3989" s="71" t="s">
        <v>64</v>
      </c>
      <c r="N3989" s="70">
        <f t="shared" si="185"/>
        <v>7507.9156902999785</v>
      </c>
      <c r="O3989" s="1">
        <v>44266</v>
      </c>
      <c r="P3989" s="1">
        <f t="shared" si="186"/>
        <v>44248</v>
      </c>
      <c r="Q3989" s="1">
        <f t="shared" si="187"/>
        <v>44261</v>
      </c>
    </row>
    <row r="3990" spans="1:17" x14ac:dyDescent="0.25">
      <c r="A3990" s="73" t="s">
        <v>334</v>
      </c>
      <c r="B3990" s="27" t="s">
        <v>48</v>
      </c>
      <c r="C3990" s="74">
        <v>5803.7608961074102</v>
      </c>
      <c r="D3990" s="27">
        <v>278</v>
      </c>
      <c r="E3990" s="28">
        <v>20</v>
      </c>
      <c r="F3990" s="75">
        <v>24.614581030200149</v>
      </c>
      <c r="G3990" s="87" t="s">
        <v>859</v>
      </c>
      <c r="H3990" s="27" t="s">
        <v>66</v>
      </c>
      <c r="I3990" s="27">
        <v>21381</v>
      </c>
      <c r="J3990" s="28">
        <v>1904</v>
      </c>
      <c r="K3990" s="27">
        <v>21</v>
      </c>
      <c r="L3990" s="122">
        <v>1.1029411764705883E-2</v>
      </c>
      <c r="M3990" s="71" t="s">
        <v>66</v>
      </c>
      <c r="N3990" s="70">
        <f t="shared" si="185"/>
        <v>32806.31359705075</v>
      </c>
      <c r="O3990" s="1">
        <v>44266</v>
      </c>
      <c r="P3990" s="1">
        <f t="shared" si="186"/>
        <v>44248</v>
      </c>
      <c r="Q3990" s="1">
        <f t="shared" si="187"/>
        <v>44261</v>
      </c>
    </row>
    <row r="3991" spans="1:17" x14ac:dyDescent="0.25">
      <c r="A3991" s="73" t="s">
        <v>335</v>
      </c>
      <c r="B3991" s="27" t="s">
        <v>52</v>
      </c>
      <c r="C3991" s="74">
        <v>7644.3301449872188</v>
      </c>
      <c r="D3991" s="27">
        <v>437</v>
      </c>
      <c r="E3991" s="28">
        <v>16</v>
      </c>
      <c r="F3991" s="75">
        <v>14.95038965064288</v>
      </c>
      <c r="G3991" s="87" t="s">
        <v>859</v>
      </c>
      <c r="H3991" s="27" t="s">
        <v>66</v>
      </c>
      <c r="I3991" s="27">
        <v>9652</v>
      </c>
      <c r="J3991" s="28">
        <v>507</v>
      </c>
      <c r="K3991" s="27">
        <v>19</v>
      </c>
      <c r="L3991" s="122">
        <v>3.7475345167652857E-2</v>
      </c>
      <c r="M3991" s="71" t="s">
        <v>68</v>
      </c>
      <c r="N3991" s="70">
        <f t="shared" si="185"/>
        <v>6632.366608766446</v>
      </c>
      <c r="O3991" s="1">
        <v>44266</v>
      </c>
      <c r="P3991" s="1">
        <f t="shared" si="186"/>
        <v>44248</v>
      </c>
      <c r="Q3991" s="1">
        <f t="shared" si="187"/>
        <v>44261</v>
      </c>
    </row>
    <row r="3992" spans="1:17" x14ac:dyDescent="0.25">
      <c r="A3992" s="73" t="s">
        <v>336</v>
      </c>
      <c r="B3992" s="27" t="s">
        <v>45</v>
      </c>
      <c r="C3992" s="74">
        <v>7375.1368838712397</v>
      </c>
      <c r="D3992" s="27">
        <v>344</v>
      </c>
      <c r="E3992" s="28">
        <v>21</v>
      </c>
      <c r="F3992" s="75">
        <v>20.338605555652329</v>
      </c>
      <c r="G3992" s="87" t="s">
        <v>859</v>
      </c>
      <c r="H3992" s="27" t="s">
        <v>66</v>
      </c>
      <c r="I3992" s="27">
        <v>14065</v>
      </c>
      <c r="J3992" s="28">
        <v>974</v>
      </c>
      <c r="K3992" s="27">
        <v>22</v>
      </c>
      <c r="L3992" s="122">
        <v>2.2587268993839837E-2</v>
      </c>
      <c r="M3992" s="71" t="s">
        <v>66</v>
      </c>
      <c r="N3992" s="70">
        <f t="shared" si="185"/>
        <v>13206.534540803579</v>
      </c>
      <c r="O3992" s="1">
        <v>44266</v>
      </c>
      <c r="P3992" s="1">
        <f t="shared" si="186"/>
        <v>44248</v>
      </c>
      <c r="Q3992" s="1">
        <f t="shared" si="187"/>
        <v>44261</v>
      </c>
    </row>
    <row r="3993" spans="1:17" x14ac:dyDescent="0.25">
      <c r="A3993" s="73" t="s">
        <v>47</v>
      </c>
      <c r="B3993" s="27" t="s">
        <v>47</v>
      </c>
      <c r="C3993" s="74">
        <v>4897.5438326430303</v>
      </c>
      <c r="D3993" s="27">
        <v>372</v>
      </c>
      <c r="E3993" s="28">
        <v>17</v>
      </c>
      <c r="F3993" s="75">
        <v>24.793769199006991</v>
      </c>
      <c r="G3993" s="87" t="s">
        <v>859</v>
      </c>
      <c r="H3993" s="27" t="s">
        <v>66</v>
      </c>
      <c r="I3993" s="27">
        <v>9187</v>
      </c>
      <c r="J3993" s="28">
        <v>583</v>
      </c>
      <c r="K3993" s="27">
        <v>18</v>
      </c>
      <c r="L3993" s="122">
        <v>3.0874785591766724E-2</v>
      </c>
      <c r="M3993" s="71" t="s">
        <v>66</v>
      </c>
      <c r="N3993" s="70">
        <f t="shared" si="185"/>
        <v>11903.92612954677</v>
      </c>
      <c r="O3993" s="1">
        <v>44266</v>
      </c>
      <c r="P3993" s="1">
        <f t="shared" si="186"/>
        <v>44248</v>
      </c>
      <c r="Q3993" s="1">
        <f t="shared" si="187"/>
        <v>44261</v>
      </c>
    </row>
    <row r="3994" spans="1:17" x14ac:dyDescent="0.25">
      <c r="A3994" s="73" t="s">
        <v>337</v>
      </c>
      <c r="B3994" s="27" t="s">
        <v>42</v>
      </c>
      <c r="C3994" s="74">
        <v>640.69980114844998</v>
      </c>
      <c r="D3994" s="27">
        <v>16</v>
      </c>
      <c r="E3994" s="28">
        <v>0</v>
      </c>
      <c r="F3994" s="76">
        <v>0</v>
      </c>
      <c r="G3994" s="87" t="s">
        <v>857</v>
      </c>
      <c r="H3994" s="27" t="s">
        <v>68</v>
      </c>
      <c r="I3994" s="27">
        <v>239</v>
      </c>
      <c r="J3994" s="28">
        <v>12</v>
      </c>
      <c r="K3994" s="27">
        <v>0</v>
      </c>
      <c r="L3994" s="141">
        <v>0</v>
      </c>
      <c r="M3994" s="71" t="s">
        <v>68</v>
      </c>
      <c r="N3994" s="70">
        <f t="shared" si="185"/>
        <v>1872.9520406421359</v>
      </c>
      <c r="O3994" s="1">
        <v>44266</v>
      </c>
      <c r="P3994" s="1">
        <f t="shared" si="186"/>
        <v>44248</v>
      </c>
      <c r="Q3994" s="1">
        <f t="shared" si="187"/>
        <v>44261</v>
      </c>
    </row>
    <row r="3995" spans="1:17" x14ac:dyDescent="0.25">
      <c r="A3995" s="73" t="s">
        <v>338</v>
      </c>
      <c r="B3995" s="27" t="s">
        <v>52</v>
      </c>
      <c r="C3995" s="74">
        <v>14379.4508026329</v>
      </c>
      <c r="D3995" s="27">
        <v>1134</v>
      </c>
      <c r="E3995" s="28">
        <v>33</v>
      </c>
      <c r="F3995" s="75">
        <v>16.39244008339498</v>
      </c>
      <c r="G3995" s="87" t="s">
        <v>859</v>
      </c>
      <c r="H3995" s="27" t="s">
        <v>64</v>
      </c>
      <c r="I3995" s="27">
        <v>23034</v>
      </c>
      <c r="J3995" s="28">
        <v>1819</v>
      </c>
      <c r="K3995" s="27">
        <v>38</v>
      </c>
      <c r="L3995" s="122">
        <v>2.0890599230346345E-2</v>
      </c>
      <c r="M3995" s="71" t="s">
        <v>64</v>
      </c>
      <c r="N3995" s="70">
        <f t="shared" si="185"/>
        <v>12649.99633829505</v>
      </c>
      <c r="O3995" s="1">
        <v>44266</v>
      </c>
      <c r="P3995" s="1">
        <f t="shared" si="186"/>
        <v>44248</v>
      </c>
      <c r="Q3995" s="1">
        <f t="shared" si="187"/>
        <v>44261</v>
      </c>
    </row>
    <row r="3996" spans="1:17" x14ac:dyDescent="0.25">
      <c r="A3996" s="73" t="s">
        <v>339</v>
      </c>
      <c r="B3996" s="27" t="s">
        <v>52</v>
      </c>
      <c r="C3996" s="74">
        <v>10764.140179352</v>
      </c>
      <c r="D3996" s="27">
        <v>743</v>
      </c>
      <c r="E3996" s="28">
        <v>28</v>
      </c>
      <c r="F3996" s="75">
        <v>18.580211393348836</v>
      </c>
      <c r="G3996" s="87" t="s">
        <v>859</v>
      </c>
      <c r="H3996" s="27" t="s">
        <v>64</v>
      </c>
      <c r="I3996" s="27">
        <v>14967</v>
      </c>
      <c r="J3996" s="28">
        <v>971</v>
      </c>
      <c r="K3996" s="27">
        <v>34</v>
      </c>
      <c r="L3996" s="122">
        <v>3.5015447991761074E-2</v>
      </c>
      <c r="M3996" s="71" t="s">
        <v>64</v>
      </c>
      <c r="N3996" s="70">
        <f t="shared" si="185"/>
        <v>9020.6926314708599</v>
      </c>
      <c r="O3996" s="1">
        <v>44266</v>
      </c>
      <c r="P3996" s="1">
        <f t="shared" si="186"/>
        <v>44248</v>
      </c>
      <c r="Q3996" s="1">
        <f t="shared" si="187"/>
        <v>44261</v>
      </c>
    </row>
    <row r="3997" spans="1:17" x14ac:dyDescent="0.25">
      <c r="A3997" s="73" t="s">
        <v>340</v>
      </c>
      <c r="B3997" s="27" t="s">
        <v>54</v>
      </c>
      <c r="C3997" s="74">
        <v>3341.0756913925802</v>
      </c>
      <c r="D3997" s="27">
        <v>76</v>
      </c>
      <c r="E3997" s="28" t="s">
        <v>574</v>
      </c>
      <c r="F3997" s="77">
        <v>8.5515657861435113</v>
      </c>
      <c r="G3997" s="87" t="s">
        <v>857</v>
      </c>
      <c r="H3997" s="27" t="s">
        <v>64</v>
      </c>
      <c r="I3997" s="27">
        <v>3378</v>
      </c>
      <c r="J3997" s="28">
        <v>363</v>
      </c>
      <c r="K3997" s="27">
        <v>5</v>
      </c>
      <c r="L3997" s="123">
        <v>1.3774104683195593E-2</v>
      </c>
      <c r="M3997" s="71" t="s">
        <v>66</v>
      </c>
      <c r="N3997" s="70">
        <f t="shared" si="185"/>
        <v>10864.764331295333</v>
      </c>
      <c r="O3997" s="1">
        <v>44266</v>
      </c>
      <c r="P3997" s="1">
        <f t="shared" si="186"/>
        <v>44248</v>
      </c>
      <c r="Q3997" s="1">
        <f t="shared" si="187"/>
        <v>44261</v>
      </c>
    </row>
    <row r="3998" spans="1:17" x14ac:dyDescent="0.25">
      <c r="A3998" s="73" t="s">
        <v>341</v>
      </c>
      <c r="B3998" s="27" t="s">
        <v>54</v>
      </c>
      <c r="C3998" s="74">
        <v>6951.4661738035902</v>
      </c>
      <c r="D3998" s="27">
        <v>115</v>
      </c>
      <c r="E3998" s="28">
        <v>8</v>
      </c>
      <c r="F3998" s="77">
        <v>8.2202596853881609</v>
      </c>
      <c r="G3998" s="87" t="s">
        <v>857</v>
      </c>
      <c r="H3998" s="27" t="s">
        <v>64</v>
      </c>
      <c r="I3998" s="27">
        <v>8014</v>
      </c>
      <c r="J3998" s="28">
        <v>546</v>
      </c>
      <c r="K3998" s="27">
        <v>8</v>
      </c>
      <c r="L3998" s="123">
        <v>1.4652014652014652E-2</v>
      </c>
      <c r="M3998" s="71" t="s">
        <v>64</v>
      </c>
      <c r="N3998" s="70">
        <f t="shared" si="185"/>
        <v>7854.4581293883875</v>
      </c>
      <c r="O3998" s="1">
        <v>44266</v>
      </c>
      <c r="P3998" s="1">
        <f t="shared" si="186"/>
        <v>44248</v>
      </c>
      <c r="Q3998" s="1">
        <f t="shared" si="187"/>
        <v>44261</v>
      </c>
    </row>
    <row r="3999" spans="1:17" x14ac:dyDescent="0.25">
      <c r="A3999" s="73" t="s">
        <v>342</v>
      </c>
      <c r="B3999" s="27" t="s">
        <v>41</v>
      </c>
      <c r="C3999" s="74">
        <v>12588.6400801333</v>
      </c>
      <c r="D3999" s="27">
        <v>587</v>
      </c>
      <c r="E3999" s="28">
        <v>12</v>
      </c>
      <c r="F3999" s="156">
        <v>6.8088598266905169</v>
      </c>
      <c r="G3999" s="87" t="s">
        <v>858</v>
      </c>
      <c r="H3999" s="27" t="s">
        <v>66</v>
      </c>
      <c r="I3999" s="27">
        <v>16387</v>
      </c>
      <c r="J3999" s="28">
        <v>911</v>
      </c>
      <c r="K3999" s="27">
        <v>15</v>
      </c>
      <c r="L3999" s="157">
        <v>1.6465422612513721E-2</v>
      </c>
      <c r="M3999" s="71" t="s">
        <v>66</v>
      </c>
      <c r="N3999" s="70">
        <f t="shared" si="185"/>
        <v>7236.6831858009045</v>
      </c>
      <c r="O3999" s="1">
        <v>44266</v>
      </c>
      <c r="P3999" s="1">
        <f t="shared" si="186"/>
        <v>44248</v>
      </c>
      <c r="Q3999" s="1">
        <f t="shared" si="187"/>
        <v>44261</v>
      </c>
    </row>
    <row r="4000" spans="1:17" x14ac:dyDescent="0.25">
      <c r="A4000" s="73" t="s">
        <v>343</v>
      </c>
      <c r="B4000" s="27" t="s">
        <v>48</v>
      </c>
      <c r="C4000" s="74">
        <v>3234.7555519856501</v>
      </c>
      <c r="D4000" s="27">
        <v>140</v>
      </c>
      <c r="E4000" s="28">
        <v>17</v>
      </c>
      <c r="F4000" s="75">
        <v>37.538716443050134</v>
      </c>
      <c r="G4000" s="87" t="s">
        <v>859</v>
      </c>
      <c r="H4000" s="27" t="s">
        <v>64</v>
      </c>
      <c r="I4000" s="27">
        <v>6102</v>
      </c>
      <c r="J4000" s="28">
        <v>550</v>
      </c>
      <c r="K4000" s="27">
        <v>18</v>
      </c>
      <c r="L4000" s="122">
        <v>3.272727272727273E-2</v>
      </c>
      <c r="M4000" s="71" t="s">
        <v>64</v>
      </c>
      <c r="N4000" s="70">
        <f t="shared" si="185"/>
        <v>17002.830388910941</v>
      </c>
      <c r="O4000" s="1">
        <v>44266</v>
      </c>
      <c r="P4000" s="1">
        <f t="shared" si="186"/>
        <v>44248</v>
      </c>
      <c r="Q4000" s="1">
        <f t="shared" si="187"/>
        <v>44261</v>
      </c>
    </row>
    <row r="4001" spans="1:17" x14ac:dyDescent="0.25">
      <c r="A4001" s="73" t="s">
        <v>344</v>
      </c>
      <c r="B4001" s="27" t="s">
        <v>45</v>
      </c>
      <c r="C4001" s="74">
        <v>65938.694494203999</v>
      </c>
      <c r="D4001" s="27">
        <v>7108</v>
      </c>
      <c r="E4001" s="28">
        <v>232</v>
      </c>
      <c r="F4001" s="75">
        <v>25.131569101485923</v>
      </c>
      <c r="G4001" s="87" t="s">
        <v>859</v>
      </c>
      <c r="H4001" s="27" t="s">
        <v>66</v>
      </c>
      <c r="I4001" s="27">
        <v>128530</v>
      </c>
      <c r="J4001" s="28">
        <v>6985</v>
      </c>
      <c r="K4001" s="27">
        <v>273</v>
      </c>
      <c r="L4001" s="122">
        <v>3.9083750894774519E-2</v>
      </c>
      <c r="M4001" s="71" t="s">
        <v>66</v>
      </c>
      <c r="N4001" s="70">
        <f t="shared" si="185"/>
        <v>10593.173027734087</v>
      </c>
      <c r="O4001" s="1">
        <v>44266</v>
      </c>
      <c r="P4001" s="1">
        <f t="shared" si="186"/>
        <v>44248</v>
      </c>
      <c r="Q4001" s="1">
        <f t="shared" si="187"/>
        <v>44261</v>
      </c>
    </row>
    <row r="4002" spans="1:17" x14ac:dyDescent="0.25">
      <c r="A4002" s="73" t="s">
        <v>345</v>
      </c>
      <c r="B4002" s="27" t="s">
        <v>46</v>
      </c>
      <c r="C4002" s="74">
        <v>284.28993454947903</v>
      </c>
      <c r="D4002" s="27" t="s">
        <v>574</v>
      </c>
      <c r="E4002" s="28">
        <v>0</v>
      </c>
      <c r="F4002" s="76">
        <v>0</v>
      </c>
      <c r="G4002" s="87" t="s">
        <v>857</v>
      </c>
      <c r="H4002" s="27" t="s">
        <v>68</v>
      </c>
      <c r="I4002" s="27">
        <v>112</v>
      </c>
      <c r="J4002" s="28">
        <v>5</v>
      </c>
      <c r="K4002" s="27">
        <v>0</v>
      </c>
      <c r="L4002" s="141">
        <v>0</v>
      </c>
      <c r="M4002" s="71" t="s">
        <v>68</v>
      </c>
      <c r="N4002" s="70">
        <f t="shared" ref="N4002:N4065" si="188">(J4002/C4002)*100000</f>
        <v>1758.7678606784364</v>
      </c>
      <c r="O4002" s="1">
        <v>44266</v>
      </c>
      <c r="P4002" s="1">
        <f t="shared" si="186"/>
        <v>44248</v>
      </c>
      <c r="Q4002" s="1">
        <f t="shared" si="187"/>
        <v>44261</v>
      </c>
    </row>
    <row r="4003" spans="1:17" x14ac:dyDescent="0.25">
      <c r="A4003" s="73" t="s">
        <v>346</v>
      </c>
      <c r="B4003" s="27" t="s">
        <v>46</v>
      </c>
      <c r="C4003" s="74">
        <v>588.18731235931102</v>
      </c>
      <c r="D4003" s="27">
        <v>7</v>
      </c>
      <c r="E4003" s="28" t="s">
        <v>574</v>
      </c>
      <c r="F4003" s="77">
        <v>12.143847704239027</v>
      </c>
      <c r="G4003" s="87" t="s">
        <v>857</v>
      </c>
      <c r="H4003" s="27" t="s">
        <v>68</v>
      </c>
      <c r="I4003" s="27">
        <v>632</v>
      </c>
      <c r="J4003" s="28">
        <v>38</v>
      </c>
      <c r="K4003" s="27">
        <v>1</v>
      </c>
      <c r="L4003" s="123">
        <v>2.6315789473684209E-2</v>
      </c>
      <c r="M4003" s="71" t="s">
        <v>64</v>
      </c>
      <c r="N4003" s="70">
        <f t="shared" si="188"/>
        <v>6460.5269786551626</v>
      </c>
      <c r="O4003" s="1">
        <v>44266</v>
      </c>
      <c r="P4003" s="1">
        <f t="shared" ref="P4003:P4066" si="189">O4003-18</f>
        <v>44248</v>
      </c>
      <c r="Q4003" s="1">
        <f t="shared" ref="Q4003:Q4066" si="190">O4003-5</f>
        <v>44261</v>
      </c>
    </row>
    <row r="4004" spans="1:17" x14ac:dyDescent="0.25">
      <c r="A4004" s="73" t="s">
        <v>347</v>
      </c>
      <c r="B4004" s="27" t="s">
        <v>52</v>
      </c>
      <c r="C4004" s="74">
        <v>24005.037471817101</v>
      </c>
      <c r="D4004" s="27">
        <v>1657</v>
      </c>
      <c r="E4004" s="28">
        <v>85</v>
      </c>
      <c r="F4004" s="75">
        <v>25.292310326766529</v>
      </c>
      <c r="G4004" s="87" t="s">
        <v>859</v>
      </c>
      <c r="H4004" s="27" t="s">
        <v>66</v>
      </c>
      <c r="I4004" s="27">
        <v>52601</v>
      </c>
      <c r="J4004" s="28">
        <v>3737</v>
      </c>
      <c r="K4004" s="27">
        <v>100</v>
      </c>
      <c r="L4004" s="122">
        <v>2.6759432700026758E-2</v>
      </c>
      <c r="M4004" s="71" t="s">
        <v>64</v>
      </c>
      <c r="N4004" s="70">
        <f t="shared" si="188"/>
        <v>15567.56578442084</v>
      </c>
      <c r="O4004" s="1">
        <v>44266</v>
      </c>
      <c r="P4004" s="1">
        <f t="shared" si="189"/>
        <v>44248</v>
      </c>
      <c r="Q4004" s="1">
        <f t="shared" si="190"/>
        <v>44261</v>
      </c>
    </row>
    <row r="4005" spans="1:17" x14ac:dyDescent="0.25">
      <c r="A4005" s="73" t="s">
        <v>348</v>
      </c>
      <c r="B4005" s="27" t="s">
        <v>42</v>
      </c>
      <c r="C4005" s="74">
        <v>2126.5553566797198</v>
      </c>
      <c r="D4005" s="27">
        <v>61</v>
      </c>
      <c r="E4005" s="28">
        <v>7</v>
      </c>
      <c r="F4005" s="77">
        <v>23.512202418312349</v>
      </c>
      <c r="G4005" s="87" t="s">
        <v>857</v>
      </c>
      <c r="H4005" s="27" t="s">
        <v>64</v>
      </c>
      <c r="I4005" s="27">
        <v>3131</v>
      </c>
      <c r="J4005" s="28">
        <v>206</v>
      </c>
      <c r="K4005" s="27">
        <v>7</v>
      </c>
      <c r="L4005" s="123">
        <v>3.3980582524271843E-2</v>
      </c>
      <c r="M4005" s="71" t="s">
        <v>64</v>
      </c>
      <c r="N4005" s="70">
        <f t="shared" si="188"/>
        <v>9687.0273963446907</v>
      </c>
      <c r="O4005" s="1">
        <v>44266</v>
      </c>
      <c r="P4005" s="1">
        <f t="shared" si="189"/>
        <v>44248</v>
      </c>
      <c r="Q4005" s="1">
        <f t="shared" si="190"/>
        <v>44261</v>
      </c>
    </row>
    <row r="4006" spans="1:17" x14ac:dyDescent="0.25">
      <c r="A4006" s="73" t="s">
        <v>349</v>
      </c>
      <c r="B4006" s="27" t="s">
        <v>51</v>
      </c>
      <c r="C4006" s="74">
        <v>11334.7969583208</v>
      </c>
      <c r="D4006" s="27">
        <v>922</v>
      </c>
      <c r="E4006" s="28">
        <v>31</v>
      </c>
      <c r="F4006" s="75">
        <v>19.535292272352724</v>
      </c>
      <c r="G4006" s="87" t="s">
        <v>859</v>
      </c>
      <c r="H4006" s="27" t="s">
        <v>64</v>
      </c>
      <c r="I4006" s="27">
        <v>17265</v>
      </c>
      <c r="J4006" s="28">
        <v>1063</v>
      </c>
      <c r="K4006" s="27">
        <v>41</v>
      </c>
      <c r="L4006" s="122">
        <v>3.8570084666039513E-2</v>
      </c>
      <c r="M4006" s="71" t="s">
        <v>64</v>
      </c>
      <c r="N4006" s="70">
        <f t="shared" si="188"/>
        <v>9378.2006321662302</v>
      </c>
      <c r="O4006" s="1">
        <v>44266</v>
      </c>
      <c r="P4006" s="1">
        <f t="shared" si="189"/>
        <v>44248</v>
      </c>
      <c r="Q4006" s="1">
        <f t="shared" si="190"/>
        <v>44261</v>
      </c>
    </row>
    <row r="4007" spans="1:17" x14ac:dyDescent="0.25">
      <c r="A4007" s="73" t="s">
        <v>350</v>
      </c>
      <c r="B4007" s="27" t="s">
        <v>54</v>
      </c>
      <c r="C4007" s="74">
        <v>18997.195740859199</v>
      </c>
      <c r="D4007" s="27">
        <v>1304</v>
      </c>
      <c r="E4007" s="28">
        <v>53</v>
      </c>
      <c r="F4007" s="75">
        <v>19.927753218713043</v>
      </c>
      <c r="G4007" s="87" t="s">
        <v>859</v>
      </c>
      <c r="H4007" s="27" t="s">
        <v>66</v>
      </c>
      <c r="I4007" s="27">
        <v>36725</v>
      </c>
      <c r="J4007" s="28">
        <v>2420</v>
      </c>
      <c r="K4007" s="27">
        <v>56</v>
      </c>
      <c r="L4007" s="122">
        <v>2.3140495867768594E-2</v>
      </c>
      <c r="M4007" s="71" t="s">
        <v>66</v>
      </c>
      <c r="N4007" s="70">
        <f t="shared" si="188"/>
        <v>12738.722246226374</v>
      </c>
      <c r="O4007" s="1">
        <v>44266</v>
      </c>
      <c r="P4007" s="1">
        <f t="shared" si="189"/>
        <v>44248</v>
      </c>
      <c r="Q4007" s="1">
        <f t="shared" si="190"/>
        <v>44261</v>
      </c>
    </row>
    <row r="4008" spans="1:17" x14ac:dyDescent="0.25">
      <c r="A4008" s="73" t="s">
        <v>351</v>
      </c>
      <c r="B4008" s="27" t="s">
        <v>47</v>
      </c>
      <c r="C4008" s="74">
        <v>2565.26734316681</v>
      </c>
      <c r="D4008" s="27">
        <v>111</v>
      </c>
      <c r="E4008" s="28">
        <v>5</v>
      </c>
      <c r="F4008" s="77">
        <v>13.922247055231525</v>
      </c>
      <c r="G4008" s="87" t="s">
        <v>857</v>
      </c>
      <c r="H4008" s="27" t="s">
        <v>64</v>
      </c>
      <c r="I4008" s="27">
        <v>3054</v>
      </c>
      <c r="J4008" s="28">
        <v>199</v>
      </c>
      <c r="K4008" s="27">
        <v>5</v>
      </c>
      <c r="L4008" s="123">
        <v>2.5125628140703519E-2</v>
      </c>
      <c r="M4008" s="71" t="s">
        <v>64</v>
      </c>
      <c r="N4008" s="70">
        <f t="shared" si="188"/>
        <v>7757.4760591750046</v>
      </c>
      <c r="O4008" s="1">
        <v>44266</v>
      </c>
      <c r="P4008" s="1">
        <f t="shared" si="189"/>
        <v>44248</v>
      </c>
      <c r="Q4008" s="1">
        <f t="shared" si="190"/>
        <v>44261</v>
      </c>
    </row>
    <row r="4009" spans="1:17" x14ac:dyDescent="0.25">
      <c r="A4009" s="73" t="s">
        <v>352</v>
      </c>
      <c r="B4009" s="27" t="s">
        <v>49</v>
      </c>
      <c r="C4009" s="74">
        <v>13726.140611803099</v>
      </c>
      <c r="D4009" s="27">
        <v>670</v>
      </c>
      <c r="E4009" s="28">
        <v>32</v>
      </c>
      <c r="F4009" s="75">
        <v>16.652272116087762</v>
      </c>
      <c r="G4009" s="87" t="s">
        <v>859</v>
      </c>
      <c r="H4009" s="27" t="s">
        <v>64</v>
      </c>
      <c r="I4009" s="27">
        <v>23672</v>
      </c>
      <c r="J4009" s="28">
        <v>1686</v>
      </c>
      <c r="K4009" s="27">
        <v>35</v>
      </c>
      <c r="L4009" s="122">
        <v>2.0759193357058125E-2</v>
      </c>
      <c r="M4009" s="71" t="s">
        <v>68</v>
      </c>
      <c r="N4009" s="70">
        <f t="shared" si="188"/>
        <v>12283.132219629237</v>
      </c>
      <c r="O4009" s="1">
        <v>44266</v>
      </c>
      <c r="P4009" s="1">
        <f t="shared" si="189"/>
        <v>44248</v>
      </c>
      <c r="Q4009" s="1">
        <f t="shared" si="190"/>
        <v>44261</v>
      </c>
    </row>
    <row r="4010" spans="1:17" x14ac:dyDescent="0.25">
      <c r="A4010" s="73" t="s">
        <v>353</v>
      </c>
      <c r="B4010" s="27" t="s">
        <v>47</v>
      </c>
      <c r="C4010" s="74">
        <v>40638.3414967149</v>
      </c>
      <c r="D4010" s="27">
        <v>4745</v>
      </c>
      <c r="E4010" s="28">
        <v>201</v>
      </c>
      <c r="F4010" s="75">
        <v>35.329057063766861</v>
      </c>
      <c r="G4010" s="87" t="s">
        <v>859</v>
      </c>
      <c r="H4010" s="27" t="s">
        <v>66</v>
      </c>
      <c r="I4010" s="27">
        <v>94288</v>
      </c>
      <c r="J4010" s="28">
        <v>6034</v>
      </c>
      <c r="K4010" s="27">
        <v>233</v>
      </c>
      <c r="L4010" s="122">
        <v>3.8614517732847201E-2</v>
      </c>
      <c r="M4010" s="71" t="s">
        <v>66</v>
      </c>
      <c r="N4010" s="70">
        <f t="shared" si="188"/>
        <v>14848.046888153083</v>
      </c>
      <c r="O4010" s="1">
        <v>44266</v>
      </c>
      <c r="P4010" s="1">
        <f t="shared" si="189"/>
        <v>44248</v>
      </c>
      <c r="Q4010" s="1">
        <f t="shared" si="190"/>
        <v>44261</v>
      </c>
    </row>
    <row r="4011" spans="1:17" x14ac:dyDescent="0.25">
      <c r="A4011" s="73" t="s">
        <v>354</v>
      </c>
      <c r="B4011" s="27" t="s">
        <v>54</v>
      </c>
      <c r="C4011" s="74">
        <v>5633.4886654636903</v>
      </c>
      <c r="D4011" s="27">
        <v>314</v>
      </c>
      <c r="E4011" s="28">
        <v>24</v>
      </c>
      <c r="F4011" s="75">
        <v>30.430268277545419</v>
      </c>
      <c r="G4011" s="87" t="s">
        <v>859</v>
      </c>
      <c r="H4011" s="27" t="s">
        <v>66</v>
      </c>
      <c r="I4011" s="27">
        <v>9811</v>
      </c>
      <c r="J4011" s="28">
        <v>647</v>
      </c>
      <c r="K4011" s="27">
        <v>24</v>
      </c>
      <c r="L4011" s="122">
        <v>3.7094281298299843E-2</v>
      </c>
      <c r="M4011" s="71" t="s">
        <v>68</v>
      </c>
      <c r="N4011" s="70">
        <f t="shared" si="188"/>
        <v>11484.890419083602</v>
      </c>
      <c r="O4011" s="1">
        <v>44266</v>
      </c>
      <c r="P4011" s="1">
        <f t="shared" si="189"/>
        <v>44248</v>
      </c>
      <c r="Q4011" s="1">
        <f t="shared" si="190"/>
        <v>44261</v>
      </c>
    </row>
    <row r="4012" spans="1:17" x14ac:dyDescent="0.25">
      <c r="A4012" s="73" t="s">
        <v>355</v>
      </c>
      <c r="B4012" s="27" t="s">
        <v>49</v>
      </c>
      <c r="C4012" s="74">
        <v>16381.7017673096</v>
      </c>
      <c r="D4012" s="27">
        <v>692</v>
      </c>
      <c r="E4012" s="28">
        <v>39</v>
      </c>
      <c r="F4012" s="75">
        <v>17.005036016913088</v>
      </c>
      <c r="G4012" s="87" t="s">
        <v>859</v>
      </c>
      <c r="H4012" s="27" t="s">
        <v>64</v>
      </c>
      <c r="I4012" s="27">
        <v>29248</v>
      </c>
      <c r="J4012" s="28">
        <v>2038</v>
      </c>
      <c r="K4012" s="27">
        <v>41</v>
      </c>
      <c r="L4012" s="122">
        <v>2.0117762512266928E-2</v>
      </c>
      <c r="M4012" s="71" t="s">
        <v>64</v>
      </c>
      <c r="N4012" s="70">
        <f t="shared" si="188"/>
        <v>12440.709939347802</v>
      </c>
      <c r="O4012" s="1">
        <v>44266</v>
      </c>
      <c r="P4012" s="1">
        <f t="shared" si="189"/>
        <v>44248</v>
      </c>
      <c r="Q4012" s="1">
        <f t="shared" si="190"/>
        <v>44261</v>
      </c>
    </row>
    <row r="4013" spans="1:17" x14ac:dyDescent="0.25">
      <c r="A4013" s="73" t="s">
        <v>356</v>
      </c>
      <c r="B4013" s="27" t="s">
        <v>54</v>
      </c>
      <c r="C4013" s="74">
        <v>4679.7541789357701</v>
      </c>
      <c r="D4013" s="27">
        <v>136</v>
      </c>
      <c r="E4013" s="28" t="s">
        <v>574</v>
      </c>
      <c r="F4013" s="77">
        <v>6.1053267925979053</v>
      </c>
      <c r="G4013" s="87" t="s">
        <v>857</v>
      </c>
      <c r="H4013" s="27" t="s">
        <v>64</v>
      </c>
      <c r="I4013" s="27">
        <v>5832</v>
      </c>
      <c r="J4013" s="28">
        <v>342</v>
      </c>
      <c r="K4013" s="27">
        <v>4</v>
      </c>
      <c r="L4013" s="123">
        <v>1.1695906432748537E-2</v>
      </c>
      <c r="M4013" s="71" t="s">
        <v>64</v>
      </c>
      <c r="N4013" s="70">
        <f t="shared" si="188"/>
        <v>7308.0761707396923</v>
      </c>
      <c r="O4013" s="1">
        <v>44266</v>
      </c>
      <c r="P4013" s="1">
        <f t="shared" si="189"/>
        <v>44248</v>
      </c>
      <c r="Q4013" s="1">
        <f t="shared" si="190"/>
        <v>44261</v>
      </c>
    </row>
    <row r="4014" spans="1:17" x14ac:dyDescent="0.25">
      <c r="A4014" s="73" t="s">
        <v>357</v>
      </c>
      <c r="B4014" s="27" t="s">
        <v>49</v>
      </c>
      <c r="C4014" s="74">
        <v>21060.365670931398</v>
      </c>
      <c r="D4014" s="27">
        <v>1412</v>
      </c>
      <c r="E4014" s="28">
        <v>43</v>
      </c>
      <c r="F4014" s="75">
        <v>14.583928025845795</v>
      </c>
      <c r="G4014" s="87" t="s">
        <v>859</v>
      </c>
      <c r="H4014" s="27" t="s">
        <v>64</v>
      </c>
      <c r="I4014" s="27">
        <v>31718</v>
      </c>
      <c r="J4014" s="28">
        <v>1927</v>
      </c>
      <c r="K4014" s="27">
        <v>47</v>
      </c>
      <c r="L4014" s="122">
        <v>2.4390243902439025E-2</v>
      </c>
      <c r="M4014" s="71" t="s">
        <v>64</v>
      </c>
      <c r="N4014" s="70">
        <f t="shared" si="188"/>
        <v>9149.8886111922766</v>
      </c>
      <c r="O4014" s="1">
        <v>44266</v>
      </c>
      <c r="P4014" s="1">
        <f t="shared" si="189"/>
        <v>44248</v>
      </c>
      <c r="Q4014" s="1">
        <f t="shared" si="190"/>
        <v>44261</v>
      </c>
    </row>
    <row r="4015" spans="1:17" x14ac:dyDescent="0.25">
      <c r="A4015" s="73" t="s">
        <v>358</v>
      </c>
      <c r="B4015" s="27" t="s">
        <v>52</v>
      </c>
      <c r="C4015" s="74">
        <v>9795.2977499826702</v>
      </c>
      <c r="D4015" s="27">
        <v>491</v>
      </c>
      <c r="E4015" s="28">
        <v>18</v>
      </c>
      <c r="F4015" s="75">
        <v>13.125831582981336</v>
      </c>
      <c r="G4015" s="87" t="s">
        <v>859</v>
      </c>
      <c r="H4015" s="27" t="s">
        <v>66</v>
      </c>
      <c r="I4015" s="27">
        <v>13345</v>
      </c>
      <c r="J4015" s="28">
        <v>903</v>
      </c>
      <c r="K4015" s="27">
        <v>24</v>
      </c>
      <c r="L4015" s="122">
        <v>2.6578073089700997E-2</v>
      </c>
      <c r="M4015" s="71" t="s">
        <v>66</v>
      </c>
      <c r="N4015" s="70">
        <f t="shared" si="188"/>
        <v>9218.7090484472265</v>
      </c>
      <c r="O4015" s="1">
        <v>44266</v>
      </c>
      <c r="P4015" s="1">
        <f t="shared" si="189"/>
        <v>44248</v>
      </c>
      <c r="Q4015" s="1">
        <f t="shared" si="190"/>
        <v>44261</v>
      </c>
    </row>
    <row r="4016" spans="1:17" x14ac:dyDescent="0.25">
      <c r="A4016" s="73" t="s">
        <v>359</v>
      </c>
      <c r="B4016" s="27" t="s">
        <v>48</v>
      </c>
      <c r="C4016" s="74">
        <v>2200.0396936397201</v>
      </c>
      <c r="D4016" s="27">
        <v>87</v>
      </c>
      <c r="E4016" s="28" t="s">
        <v>574</v>
      </c>
      <c r="F4016" s="77">
        <v>3.2466946680585034</v>
      </c>
      <c r="G4016" s="87" t="s">
        <v>857</v>
      </c>
      <c r="H4016" s="27" t="s">
        <v>68</v>
      </c>
      <c r="I4016" s="27">
        <v>3044</v>
      </c>
      <c r="J4016" s="28">
        <v>196</v>
      </c>
      <c r="K4016" s="27">
        <v>1</v>
      </c>
      <c r="L4016" s="123">
        <v>5.1020408163265302E-3</v>
      </c>
      <c r="M4016" s="71" t="s">
        <v>68</v>
      </c>
      <c r="N4016" s="70">
        <f t="shared" si="188"/>
        <v>8908.9301691525325</v>
      </c>
      <c r="O4016" s="1">
        <v>44266</v>
      </c>
      <c r="P4016" s="1">
        <f t="shared" si="189"/>
        <v>44248</v>
      </c>
      <c r="Q4016" s="1">
        <f t="shared" si="190"/>
        <v>44261</v>
      </c>
    </row>
    <row r="4017" spans="1:17" x14ac:dyDescent="0.25">
      <c r="A4017" s="73" t="s">
        <v>360</v>
      </c>
      <c r="B4017" s="27" t="s">
        <v>45</v>
      </c>
      <c r="C4017" s="74">
        <v>13408.0042293721</v>
      </c>
      <c r="D4017" s="27">
        <v>636</v>
      </c>
      <c r="E4017" s="28">
        <v>20</v>
      </c>
      <c r="F4017" s="75">
        <v>10.654616482309454</v>
      </c>
      <c r="G4017" s="87" t="s">
        <v>859</v>
      </c>
      <c r="H4017" s="27" t="s">
        <v>66</v>
      </c>
      <c r="I4017" s="27">
        <v>22313</v>
      </c>
      <c r="J4017" s="28">
        <v>1555</v>
      </c>
      <c r="K4017" s="27">
        <v>24</v>
      </c>
      <c r="L4017" s="122">
        <v>1.5434083601286173E-2</v>
      </c>
      <c r="M4017" s="71" t="s">
        <v>66</v>
      </c>
      <c r="N4017" s="70">
        <f t="shared" si="188"/>
        <v>11597.550040993841</v>
      </c>
      <c r="O4017" s="1">
        <v>44266</v>
      </c>
      <c r="P4017" s="1">
        <f t="shared" si="189"/>
        <v>44248</v>
      </c>
      <c r="Q4017" s="1">
        <f t="shared" si="190"/>
        <v>44261</v>
      </c>
    </row>
    <row r="4018" spans="1:17" x14ac:dyDescent="0.25">
      <c r="A4018" s="73" t="s">
        <v>361</v>
      </c>
      <c r="B4018" s="27" t="s">
        <v>52</v>
      </c>
      <c r="C4018" s="74">
        <v>13670.424629515401</v>
      </c>
      <c r="D4018" s="27">
        <v>933</v>
      </c>
      <c r="E4018" s="28">
        <v>48</v>
      </c>
      <c r="F4018" s="75">
        <v>25.080211635627645</v>
      </c>
      <c r="G4018" s="87" t="s">
        <v>859</v>
      </c>
      <c r="H4018" s="27" t="s">
        <v>64</v>
      </c>
      <c r="I4018" s="27">
        <v>24581</v>
      </c>
      <c r="J4018" s="28">
        <v>1456</v>
      </c>
      <c r="K4018" s="27">
        <v>49</v>
      </c>
      <c r="L4018" s="122">
        <v>3.3653846153846152E-2</v>
      </c>
      <c r="M4018" s="71" t="s">
        <v>64</v>
      </c>
      <c r="N4018" s="70">
        <f t="shared" si="188"/>
        <v>10650.729874596538</v>
      </c>
      <c r="O4018" s="1">
        <v>44266</v>
      </c>
      <c r="P4018" s="1">
        <f t="shared" si="189"/>
        <v>44248</v>
      </c>
      <c r="Q4018" s="1">
        <f t="shared" si="190"/>
        <v>44261</v>
      </c>
    </row>
    <row r="4019" spans="1:17" x14ac:dyDescent="0.25">
      <c r="A4019" s="73" t="s">
        <v>362</v>
      </c>
      <c r="B4019" s="27" t="s">
        <v>52</v>
      </c>
      <c r="C4019" s="74">
        <v>11367.9661478833</v>
      </c>
      <c r="D4019" s="27">
        <v>819</v>
      </c>
      <c r="E4019" s="28">
        <v>34</v>
      </c>
      <c r="F4019" s="75">
        <v>21.363288709507856</v>
      </c>
      <c r="G4019" s="87" t="s">
        <v>859</v>
      </c>
      <c r="H4019" s="27" t="s">
        <v>66</v>
      </c>
      <c r="I4019" s="27">
        <v>16588</v>
      </c>
      <c r="J4019" s="28">
        <v>1133</v>
      </c>
      <c r="K4019" s="27">
        <v>36</v>
      </c>
      <c r="L4019" s="122">
        <v>3.1774051191526917E-2</v>
      </c>
      <c r="M4019" s="71" t="s">
        <v>66</v>
      </c>
      <c r="N4019" s="70">
        <f t="shared" si="188"/>
        <v>9966.6025150062851</v>
      </c>
      <c r="O4019" s="1">
        <v>44266</v>
      </c>
      <c r="P4019" s="1">
        <f t="shared" si="189"/>
        <v>44248</v>
      </c>
      <c r="Q4019" s="1">
        <f t="shared" si="190"/>
        <v>44261</v>
      </c>
    </row>
    <row r="4020" spans="1:17" x14ac:dyDescent="0.25">
      <c r="A4020" s="73" t="s">
        <v>363</v>
      </c>
      <c r="B4020" s="27" t="s">
        <v>54</v>
      </c>
      <c r="C4020" s="74">
        <v>8589.0085575090106</v>
      </c>
      <c r="D4020" s="27">
        <v>463</v>
      </c>
      <c r="E4020" s="28">
        <v>15</v>
      </c>
      <c r="F4020" s="156">
        <v>12.474414995102856</v>
      </c>
      <c r="G4020" s="87" t="s">
        <v>858</v>
      </c>
      <c r="H4020" s="27" t="s">
        <v>64</v>
      </c>
      <c r="I4020" s="27">
        <v>12527</v>
      </c>
      <c r="J4020" s="28">
        <v>745</v>
      </c>
      <c r="K4020" s="27">
        <v>17</v>
      </c>
      <c r="L4020" s="157">
        <v>2.2818791946308724E-2</v>
      </c>
      <c r="M4020" s="71" t="s">
        <v>64</v>
      </c>
      <c r="N4020" s="70">
        <f t="shared" si="188"/>
        <v>8673.8765599281851</v>
      </c>
      <c r="O4020" s="1">
        <v>44266</v>
      </c>
      <c r="P4020" s="1">
        <f t="shared" si="189"/>
        <v>44248</v>
      </c>
      <c r="Q4020" s="1">
        <f t="shared" si="190"/>
        <v>44261</v>
      </c>
    </row>
    <row r="4021" spans="1:17" x14ac:dyDescent="0.25">
      <c r="A4021" s="73" t="s">
        <v>364</v>
      </c>
      <c r="B4021" s="27" t="s">
        <v>42</v>
      </c>
      <c r="C4021" s="74">
        <v>3024.3155479434299</v>
      </c>
      <c r="D4021" s="27">
        <v>92</v>
      </c>
      <c r="E4021" s="28">
        <v>5</v>
      </c>
      <c r="F4021" s="77">
        <v>11.809047418538009</v>
      </c>
      <c r="G4021" s="87" t="s">
        <v>857</v>
      </c>
      <c r="H4021" s="27" t="s">
        <v>66</v>
      </c>
      <c r="I4021" s="27">
        <v>4174</v>
      </c>
      <c r="J4021" s="28">
        <v>260</v>
      </c>
      <c r="K4021" s="27">
        <v>5</v>
      </c>
      <c r="L4021" s="123">
        <v>1.9230769230769232E-2</v>
      </c>
      <c r="M4021" s="71" t="s">
        <v>66</v>
      </c>
      <c r="N4021" s="70">
        <f t="shared" si="188"/>
        <v>8596.9865206956674</v>
      </c>
      <c r="O4021" s="1">
        <v>44266</v>
      </c>
      <c r="P4021" s="1">
        <f t="shared" si="189"/>
        <v>44248</v>
      </c>
      <c r="Q4021" s="1">
        <f t="shared" si="190"/>
        <v>44261</v>
      </c>
    </row>
    <row r="4022" spans="1:17" x14ac:dyDescent="0.25">
      <c r="A4022" s="73" t="s">
        <v>365</v>
      </c>
      <c r="B4022" s="27" t="s">
        <v>45</v>
      </c>
      <c r="C4022" s="74">
        <v>87731.066584843502</v>
      </c>
      <c r="D4022" s="27">
        <v>18038</v>
      </c>
      <c r="E4022" s="28">
        <v>300</v>
      </c>
      <c r="F4022" s="69">
        <v>24.425294553837606</v>
      </c>
      <c r="G4022" s="87" t="s">
        <v>860</v>
      </c>
      <c r="H4022" s="27" t="s">
        <v>66</v>
      </c>
      <c r="I4022" s="27">
        <v>190604</v>
      </c>
      <c r="J4022" s="28">
        <v>8588</v>
      </c>
      <c r="K4022" s="27">
        <v>428</v>
      </c>
      <c r="L4022" s="72">
        <v>4.9836981835118768E-2</v>
      </c>
      <c r="M4022" s="71" t="s">
        <v>66</v>
      </c>
      <c r="N4022" s="70">
        <f t="shared" si="188"/>
        <v>9789.0067159900118</v>
      </c>
      <c r="O4022" s="1">
        <v>44266</v>
      </c>
      <c r="P4022" s="1">
        <f t="shared" si="189"/>
        <v>44248</v>
      </c>
      <c r="Q4022" s="1">
        <f t="shared" si="190"/>
        <v>44261</v>
      </c>
    </row>
    <row r="4023" spans="1:17" x14ac:dyDescent="0.25">
      <c r="A4023" s="73" t="s">
        <v>366</v>
      </c>
      <c r="B4023" s="27" t="s">
        <v>42</v>
      </c>
      <c r="C4023" s="74">
        <v>5830.1502088339003</v>
      </c>
      <c r="D4023" s="27">
        <v>263</v>
      </c>
      <c r="E4023" s="28">
        <v>5</v>
      </c>
      <c r="F4023" s="77">
        <v>6.1257916923257119</v>
      </c>
      <c r="G4023" s="87" t="s">
        <v>857</v>
      </c>
      <c r="H4023" s="27" t="s">
        <v>66</v>
      </c>
      <c r="I4023" s="27">
        <v>9324</v>
      </c>
      <c r="J4023" s="28">
        <v>572</v>
      </c>
      <c r="K4023" s="27">
        <v>5</v>
      </c>
      <c r="L4023" s="123">
        <v>8.7412587412587419E-3</v>
      </c>
      <c r="M4023" s="71" t="s">
        <v>66</v>
      </c>
      <c r="N4023" s="70">
        <f t="shared" si="188"/>
        <v>9811.0679744288573</v>
      </c>
      <c r="O4023" s="1">
        <v>44266</v>
      </c>
      <c r="P4023" s="1">
        <f t="shared" si="189"/>
        <v>44248</v>
      </c>
      <c r="Q4023" s="1">
        <f t="shared" si="190"/>
        <v>44261</v>
      </c>
    </row>
    <row r="4024" spans="1:17" x14ac:dyDescent="0.25">
      <c r="A4024" s="73" t="s">
        <v>367</v>
      </c>
      <c r="B4024" s="27" t="s">
        <v>54</v>
      </c>
      <c r="C4024" s="74">
        <v>11263.703785563999</v>
      </c>
      <c r="D4024" s="27">
        <v>941</v>
      </c>
      <c r="E4024" s="28">
        <v>45</v>
      </c>
      <c r="F4024" s="75">
        <v>28.536667649279519</v>
      </c>
      <c r="G4024" s="87" t="s">
        <v>859</v>
      </c>
      <c r="H4024" s="27" t="s">
        <v>66</v>
      </c>
      <c r="I4024" s="27">
        <v>22114</v>
      </c>
      <c r="J4024" s="28">
        <v>1932</v>
      </c>
      <c r="K4024" s="27">
        <v>46</v>
      </c>
      <c r="L4024" s="122">
        <v>2.3809523809523808E-2</v>
      </c>
      <c r="M4024" s="71" t="s">
        <v>66</v>
      </c>
      <c r="N4024" s="70">
        <f t="shared" si="188"/>
        <v>17152.439701726944</v>
      </c>
      <c r="O4024" s="1">
        <v>44266</v>
      </c>
      <c r="P4024" s="1">
        <f t="shared" si="189"/>
        <v>44248</v>
      </c>
      <c r="Q4024" s="1">
        <f t="shared" si="190"/>
        <v>44261</v>
      </c>
    </row>
    <row r="4025" spans="1:17" x14ac:dyDescent="0.25">
      <c r="A4025" s="73" t="s">
        <v>368</v>
      </c>
      <c r="B4025" s="27" t="s">
        <v>42</v>
      </c>
      <c r="C4025" s="74">
        <v>4832.7731345598404</v>
      </c>
      <c r="D4025" s="27">
        <v>204</v>
      </c>
      <c r="E4025" s="28">
        <v>7</v>
      </c>
      <c r="F4025" s="77">
        <v>10.346026723754724</v>
      </c>
      <c r="G4025" s="87" t="s">
        <v>857</v>
      </c>
      <c r="H4025" s="27" t="s">
        <v>68</v>
      </c>
      <c r="I4025" s="27">
        <v>11939</v>
      </c>
      <c r="J4025" s="28">
        <v>620</v>
      </c>
      <c r="K4025" s="27">
        <v>8</v>
      </c>
      <c r="L4025" s="123">
        <v>1.2903225806451613E-2</v>
      </c>
      <c r="M4025" s="71" t="s">
        <v>64</v>
      </c>
      <c r="N4025" s="70">
        <f t="shared" si="188"/>
        <v>12829.07313745586</v>
      </c>
      <c r="O4025" s="1">
        <v>44266</v>
      </c>
      <c r="P4025" s="1">
        <f t="shared" si="189"/>
        <v>44248</v>
      </c>
      <c r="Q4025" s="1">
        <f t="shared" si="190"/>
        <v>44261</v>
      </c>
    </row>
    <row r="4026" spans="1:17" x14ac:dyDescent="0.25">
      <c r="A4026" s="73" t="s">
        <v>369</v>
      </c>
      <c r="B4026" s="27" t="s">
        <v>54</v>
      </c>
      <c r="C4026" s="74">
        <v>40376.577641466603</v>
      </c>
      <c r="D4026" s="27">
        <v>4475</v>
      </c>
      <c r="E4026" s="28">
        <v>134</v>
      </c>
      <c r="F4026" s="75">
        <v>23.705398353521542</v>
      </c>
      <c r="G4026" s="87" t="s">
        <v>859</v>
      </c>
      <c r="H4026" s="27" t="s">
        <v>64</v>
      </c>
      <c r="I4026" s="27">
        <v>70488</v>
      </c>
      <c r="J4026" s="28">
        <v>3968</v>
      </c>
      <c r="K4026" s="27">
        <v>144</v>
      </c>
      <c r="L4026" s="122">
        <v>3.6290322580645164E-2</v>
      </c>
      <c r="M4026" s="71" t="s">
        <v>66</v>
      </c>
      <c r="N4026" s="70">
        <f t="shared" si="188"/>
        <v>9827.4797711554384</v>
      </c>
      <c r="O4026" s="1">
        <v>44266</v>
      </c>
      <c r="P4026" s="1">
        <f t="shared" si="189"/>
        <v>44248</v>
      </c>
      <c r="Q4026" s="1">
        <f t="shared" si="190"/>
        <v>44261</v>
      </c>
    </row>
    <row r="4027" spans="1:17" x14ac:dyDescent="0.25">
      <c r="A4027" s="73" t="s">
        <v>370</v>
      </c>
      <c r="B4027" s="27" t="s">
        <v>46</v>
      </c>
      <c r="C4027" s="74">
        <v>2026.1602306654599</v>
      </c>
      <c r="D4027" s="27">
        <v>27</v>
      </c>
      <c r="E4027" s="28" t="s">
        <v>574</v>
      </c>
      <c r="F4027" s="77">
        <v>3.5253170182454849</v>
      </c>
      <c r="G4027" s="87" t="s">
        <v>857</v>
      </c>
      <c r="H4027" s="27" t="s">
        <v>66</v>
      </c>
      <c r="I4027" s="27">
        <v>4726</v>
      </c>
      <c r="J4027" s="28">
        <v>393</v>
      </c>
      <c r="K4027" s="27">
        <v>1</v>
      </c>
      <c r="L4027" s="123">
        <v>2.5445292620865142E-3</v>
      </c>
      <c r="M4027" s="71" t="s">
        <v>66</v>
      </c>
      <c r="N4027" s="70">
        <f t="shared" si="188"/>
        <v>19396.294234386656</v>
      </c>
      <c r="O4027" s="1">
        <v>44266</v>
      </c>
      <c r="P4027" s="1">
        <f t="shared" si="189"/>
        <v>44248</v>
      </c>
      <c r="Q4027" s="1">
        <f t="shared" si="190"/>
        <v>44261</v>
      </c>
    </row>
    <row r="4028" spans="1:17" x14ac:dyDescent="0.25">
      <c r="A4028" s="73" t="s">
        <v>371</v>
      </c>
      <c r="B4028" s="27" t="s">
        <v>49</v>
      </c>
      <c r="C4028" s="74">
        <v>34080.2247325719</v>
      </c>
      <c r="D4028" s="27">
        <v>1031</v>
      </c>
      <c r="E4028" s="28">
        <v>37</v>
      </c>
      <c r="F4028" s="156">
        <v>7.7548113710977207</v>
      </c>
      <c r="G4028" s="87" t="s">
        <v>858</v>
      </c>
      <c r="H4028" s="27" t="s">
        <v>64</v>
      </c>
      <c r="I4028" s="27">
        <v>58688</v>
      </c>
      <c r="J4028" s="28">
        <v>4630</v>
      </c>
      <c r="K4028" s="27">
        <v>44</v>
      </c>
      <c r="L4028" s="157">
        <v>9.5032397408207347E-3</v>
      </c>
      <c r="M4028" s="71" t="s">
        <v>64</v>
      </c>
      <c r="N4028" s="70">
        <f t="shared" si="188"/>
        <v>13585.591164177138</v>
      </c>
      <c r="O4028" s="1">
        <v>44266</v>
      </c>
      <c r="P4028" s="1">
        <f t="shared" si="189"/>
        <v>44248</v>
      </c>
      <c r="Q4028" s="1">
        <f t="shared" si="190"/>
        <v>44261</v>
      </c>
    </row>
    <row r="4029" spans="1:17" x14ac:dyDescent="0.25">
      <c r="A4029" s="73" t="s">
        <v>372</v>
      </c>
      <c r="B4029" s="27" t="s">
        <v>46</v>
      </c>
      <c r="C4029" s="74">
        <v>611.63523157592294</v>
      </c>
      <c r="D4029" s="27">
        <v>8</v>
      </c>
      <c r="E4029" s="28" t="s">
        <v>574</v>
      </c>
      <c r="F4029" s="77">
        <v>11.678295778438153</v>
      </c>
      <c r="G4029" s="87" t="s">
        <v>857</v>
      </c>
      <c r="H4029" s="27" t="s">
        <v>68</v>
      </c>
      <c r="I4029" s="27">
        <v>294</v>
      </c>
      <c r="J4029" s="28">
        <v>23</v>
      </c>
      <c r="K4029" s="27">
        <v>1</v>
      </c>
      <c r="L4029" s="123">
        <v>4.3478260869565216E-2</v>
      </c>
      <c r="M4029" s="71" t="s">
        <v>68</v>
      </c>
      <c r="N4029" s="70">
        <f t="shared" si="188"/>
        <v>3760.4112406570848</v>
      </c>
      <c r="O4029" s="1">
        <v>44266</v>
      </c>
      <c r="P4029" s="1">
        <f t="shared" si="189"/>
        <v>44248</v>
      </c>
      <c r="Q4029" s="1">
        <f t="shared" si="190"/>
        <v>44261</v>
      </c>
    </row>
    <row r="4030" spans="1:17" x14ac:dyDescent="0.25">
      <c r="A4030" s="73" t="s">
        <v>373</v>
      </c>
      <c r="B4030" s="27" t="s">
        <v>49</v>
      </c>
      <c r="C4030" s="74">
        <v>8696.8122222217498</v>
      </c>
      <c r="D4030" s="27">
        <v>161</v>
      </c>
      <c r="E4030" s="28">
        <v>5</v>
      </c>
      <c r="F4030" s="77">
        <v>4.1065950145537222</v>
      </c>
      <c r="G4030" s="87" t="s">
        <v>857</v>
      </c>
      <c r="H4030" s="27" t="s">
        <v>68</v>
      </c>
      <c r="I4030" s="27">
        <v>11722</v>
      </c>
      <c r="J4030" s="28">
        <v>828</v>
      </c>
      <c r="K4030" s="27">
        <v>6</v>
      </c>
      <c r="L4030" s="123">
        <v>7.246376811594203E-3</v>
      </c>
      <c r="M4030" s="71" t="s">
        <v>64</v>
      </c>
      <c r="N4030" s="70">
        <f t="shared" si="188"/>
        <v>9520.7298817413503</v>
      </c>
      <c r="O4030" s="1">
        <v>44266</v>
      </c>
      <c r="P4030" s="1">
        <f t="shared" si="189"/>
        <v>44248</v>
      </c>
      <c r="Q4030" s="1">
        <f t="shared" si="190"/>
        <v>44261</v>
      </c>
    </row>
    <row r="4031" spans="1:17" x14ac:dyDescent="0.25">
      <c r="A4031" s="73" t="s">
        <v>374</v>
      </c>
      <c r="B4031" s="27" t="s">
        <v>49</v>
      </c>
      <c r="C4031" s="74">
        <v>9756.4222031515692</v>
      </c>
      <c r="D4031" s="27">
        <v>487</v>
      </c>
      <c r="E4031" s="28">
        <v>17</v>
      </c>
      <c r="F4031" s="75">
        <v>12.446014420055231</v>
      </c>
      <c r="G4031" s="87" t="s">
        <v>859</v>
      </c>
      <c r="H4031" s="27" t="s">
        <v>68</v>
      </c>
      <c r="I4031" s="27">
        <v>17421</v>
      </c>
      <c r="J4031" s="28">
        <v>1304</v>
      </c>
      <c r="K4031" s="27">
        <v>19</v>
      </c>
      <c r="L4031" s="122">
        <v>1.4570552147239263E-2</v>
      </c>
      <c r="M4031" s="71" t="s">
        <v>68</v>
      </c>
      <c r="N4031" s="70">
        <f t="shared" si="188"/>
        <v>13365.55525014872</v>
      </c>
      <c r="O4031" s="1">
        <v>44266</v>
      </c>
      <c r="P4031" s="1">
        <f t="shared" si="189"/>
        <v>44248</v>
      </c>
      <c r="Q4031" s="1">
        <f t="shared" si="190"/>
        <v>44261</v>
      </c>
    </row>
    <row r="4032" spans="1:17" x14ac:dyDescent="0.25">
      <c r="A4032" s="73" t="s">
        <v>375</v>
      </c>
      <c r="B4032" s="27" t="s">
        <v>47</v>
      </c>
      <c r="C4032" s="74">
        <v>15406.425291514101</v>
      </c>
      <c r="D4032" s="27">
        <v>968</v>
      </c>
      <c r="E4032" s="28">
        <v>27</v>
      </c>
      <c r="F4032" s="75">
        <v>12.517968263758698</v>
      </c>
      <c r="G4032" s="87" t="s">
        <v>859</v>
      </c>
      <c r="H4032" s="27" t="s">
        <v>66</v>
      </c>
      <c r="I4032" s="27">
        <v>33512</v>
      </c>
      <c r="J4032" s="28">
        <v>2194</v>
      </c>
      <c r="K4032" s="27">
        <v>29</v>
      </c>
      <c r="L4032" s="122">
        <v>1.3217866909753875E-2</v>
      </c>
      <c r="M4032" s="71" t="s">
        <v>66</v>
      </c>
      <c r="N4032" s="70">
        <f t="shared" si="188"/>
        <v>14240.811599615266</v>
      </c>
      <c r="O4032" s="1">
        <v>44266</v>
      </c>
      <c r="P4032" s="1">
        <f t="shared" si="189"/>
        <v>44248</v>
      </c>
      <c r="Q4032" s="1">
        <f t="shared" si="190"/>
        <v>44261</v>
      </c>
    </row>
    <row r="4033" spans="1:17" x14ac:dyDescent="0.25">
      <c r="A4033" s="73" t="s">
        <v>376</v>
      </c>
      <c r="B4033" s="27" t="s">
        <v>49</v>
      </c>
      <c r="C4033" s="74">
        <v>116142.925799655</v>
      </c>
      <c r="D4033" s="27">
        <v>14698</v>
      </c>
      <c r="E4033" s="28">
        <v>375</v>
      </c>
      <c r="F4033" s="75">
        <v>23.062716993990048</v>
      </c>
      <c r="G4033" s="87" t="s">
        <v>859</v>
      </c>
      <c r="H4033" s="27" t="s">
        <v>66</v>
      </c>
      <c r="I4033" s="27">
        <v>225435</v>
      </c>
      <c r="J4033" s="28">
        <v>11637</v>
      </c>
      <c r="K4033" s="27">
        <v>435</v>
      </c>
      <c r="L4033" s="122">
        <v>3.7380768239236917E-2</v>
      </c>
      <c r="M4033" s="71" t="s">
        <v>66</v>
      </c>
      <c r="N4033" s="70">
        <f t="shared" si="188"/>
        <v>10019.551272604989</v>
      </c>
      <c r="O4033" s="1">
        <v>44266</v>
      </c>
      <c r="P4033" s="1">
        <f t="shared" si="189"/>
        <v>44248</v>
      </c>
      <c r="Q4033" s="1">
        <f t="shared" si="190"/>
        <v>44261</v>
      </c>
    </row>
    <row r="4034" spans="1:17" x14ac:dyDescent="0.25">
      <c r="A4034" s="73" t="s">
        <v>377</v>
      </c>
      <c r="B4034" s="27" t="s">
        <v>47</v>
      </c>
      <c r="C4034" s="74">
        <v>20714.095533973501</v>
      </c>
      <c r="D4034" s="27">
        <v>1852</v>
      </c>
      <c r="E4034" s="28">
        <v>112</v>
      </c>
      <c r="F4034" s="69">
        <v>38.621044239556966</v>
      </c>
      <c r="G4034" s="87" t="s">
        <v>860</v>
      </c>
      <c r="H4034" s="27" t="s">
        <v>64</v>
      </c>
      <c r="I4034" s="27">
        <v>35757</v>
      </c>
      <c r="J4034" s="28">
        <v>2311</v>
      </c>
      <c r="K4034" s="27">
        <v>126</v>
      </c>
      <c r="L4034" s="72">
        <v>5.4521852012115971E-2</v>
      </c>
      <c r="M4034" s="71" t="s">
        <v>64</v>
      </c>
      <c r="N4034" s="70">
        <f t="shared" si="188"/>
        <v>11156.654154702021</v>
      </c>
      <c r="O4034" s="1">
        <v>44266</v>
      </c>
      <c r="P4034" s="1">
        <f t="shared" si="189"/>
        <v>44248</v>
      </c>
      <c r="Q4034" s="1">
        <f t="shared" si="190"/>
        <v>44261</v>
      </c>
    </row>
    <row r="4035" spans="1:17" x14ac:dyDescent="0.25">
      <c r="A4035" s="73" t="s">
        <v>378</v>
      </c>
      <c r="B4035" s="27" t="s">
        <v>54</v>
      </c>
      <c r="C4035" s="74">
        <v>10418.392432463201</v>
      </c>
      <c r="D4035" s="27">
        <v>642</v>
      </c>
      <c r="E4035" s="28">
        <v>35</v>
      </c>
      <c r="F4035" s="75">
        <v>23.996024494240803</v>
      </c>
      <c r="G4035" s="87" t="s">
        <v>859</v>
      </c>
      <c r="H4035" s="27" t="s">
        <v>66</v>
      </c>
      <c r="I4035" s="27">
        <v>14926</v>
      </c>
      <c r="J4035" s="28">
        <v>945</v>
      </c>
      <c r="K4035" s="27">
        <v>38</v>
      </c>
      <c r="L4035" s="122">
        <v>4.0211640211640212E-2</v>
      </c>
      <c r="M4035" s="71" t="s">
        <v>66</v>
      </c>
      <c r="N4035" s="70">
        <f t="shared" si="188"/>
        <v>9070.497258823023</v>
      </c>
      <c r="O4035" s="1">
        <v>44266</v>
      </c>
      <c r="P4035" s="1">
        <f t="shared" si="189"/>
        <v>44248</v>
      </c>
      <c r="Q4035" s="1">
        <f t="shared" si="190"/>
        <v>44261</v>
      </c>
    </row>
    <row r="4036" spans="1:17" x14ac:dyDescent="0.25">
      <c r="A4036" s="73" t="s">
        <v>379</v>
      </c>
      <c r="B4036" s="27" t="s">
        <v>45</v>
      </c>
      <c r="C4036" s="74">
        <v>100824.306406576</v>
      </c>
      <c r="D4036" s="27">
        <v>15449</v>
      </c>
      <c r="E4036" s="28">
        <v>308</v>
      </c>
      <c r="F4036" s="75">
        <v>21.820135227397021</v>
      </c>
      <c r="G4036" s="87" t="s">
        <v>859</v>
      </c>
      <c r="H4036" s="27" t="s">
        <v>66</v>
      </c>
      <c r="I4036" s="27">
        <v>191590</v>
      </c>
      <c r="J4036" s="28">
        <v>10289</v>
      </c>
      <c r="K4036" s="27">
        <v>373</v>
      </c>
      <c r="L4036" s="122">
        <v>3.625230829040723E-2</v>
      </c>
      <c r="M4036" s="71" t="s">
        <v>66</v>
      </c>
      <c r="N4036" s="70">
        <f t="shared" si="188"/>
        <v>10204.880516122179</v>
      </c>
      <c r="O4036" s="1">
        <v>44266</v>
      </c>
      <c r="P4036" s="1">
        <f t="shared" si="189"/>
        <v>44248</v>
      </c>
      <c r="Q4036" s="1">
        <f t="shared" si="190"/>
        <v>44261</v>
      </c>
    </row>
    <row r="4037" spans="1:17" x14ac:dyDescent="0.25">
      <c r="A4037" s="73" t="s">
        <v>380</v>
      </c>
      <c r="B4037" s="27" t="s">
        <v>45</v>
      </c>
      <c r="C4037" s="74">
        <v>11593.289720794701</v>
      </c>
      <c r="D4037" s="27">
        <v>1059</v>
      </c>
      <c r="E4037" s="28">
        <v>51</v>
      </c>
      <c r="F4037" s="75">
        <v>31.422117712826651</v>
      </c>
      <c r="G4037" s="87" t="s">
        <v>859</v>
      </c>
      <c r="H4037" s="27" t="s">
        <v>66</v>
      </c>
      <c r="I4037" s="27">
        <v>26504</v>
      </c>
      <c r="J4037" s="28">
        <v>1942</v>
      </c>
      <c r="K4037" s="27">
        <v>56</v>
      </c>
      <c r="L4037" s="122">
        <v>2.8836251287332648E-2</v>
      </c>
      <c r="M4037" s="71" t="s">
        <v>68</v>
      </c>
      <c r="N4037" s="70">
        <f t="shared" si="188"/>
        <v>16751.069340712373</v>
      </c>
      <c r="O4037" s="1">
        <v>44266</v>
      </c>
      <c r="P4037" s="1">
        <f t="shared" si="189"/>
        <v>44248</v>
      </c>
      <c r="Q4037" s="1">
        <f t="shared" si="190"/>
        <v>44261</v>
      </c>
    </row>
    <row r="4038" spans="1:17" x14ac:dyDescent="0.25">
      <c r="A4038" s="73" t="s">
        <v>381</v>
      </c>
      <c r="B4038" s="27" t="s">
        <v>49</v>
      </c>
      <c r="C4038" s="74">
        <v>67654.360942971107</v>
      </c>
      <c r="D4038" s="27">
        <v>6140</v>
      </c>
      <c r="E4038" s="28">
        <v>185</v>
      </c>
      <c r="F4038" s="75">
        <v>19.5320531154298</v>
      </c>
      <c r="G4038" s="87" t="s">
        <v>859</v>
      </c>
      <c r="H4038" s="27" t="s">
        <v>64</v>
      </c>
      <c r="I4038" s="27">
        <v>133264</v>
      </c>
      <c r="J4038" s="28">
        <v>8393</v>
      </c>
      <c r="K4038" s="27">
        <v>225</v>
      </c>
      <c r="L4038" s="122">
        <v>2.6808054330990112E-2</v>
      </c>
      <c r="M4038" s="71" t="s">
        <v>64</v>
      </c>
      <c r="N4038" s="70">
        <f t="shared" si="188"/>
        <v>12405.704352266126</v>
      </c>
      <c r="O4038" s="1">
        <v>44266</v>
      </c>
      <c r="P4038" s="1">
        <f t="shared" si="189"/>
        <v>44248</v>
      </c>
      <c r="Q4038" s="1">
        <f t="shared" si="190"/>
        <v>44261</v>
      </c>
    </row>
    <row r="4039" spans="1:17" x14ac:dyDescent="0.25">
      <c r="A4039" s="73" t="s">
        <v>382</v>
      </c>
      <c r="B4039" s="27" t="s">
        <v>45</v>
      </c>
      <c r="C4039" s="74">
        <v>4899.3351278783603</v>
      </c>
      <c r="D4039" s="27">
        <v>199</v>
      </c>
      <c r="E4039" s="28">
        <v>8</v>
      </c>
      <c r="F4039" s="77">
        <v>11.663390164453324</v>
      </c>
      <c r="G4039" s="87" t="s">
        <v>857</v>
      </c>
      <c r="H4039" s="27" t="s">
        <v>66</v>
      </c>
      <c r="I4039" s="27">
        <v>9846</v>
      </c>
      <c r="J4039" s="28">
        <v>799</v>
      </c>
      <c r="K4039" s="27">
        <v>8</v>
      </c>
      <c r="L4039" s="123">
        <v>1.0012515644555695E-2</v>
      </c>
      <c r="M4039" s="71" t="s">
        <v>66</v>
      </c>
      <c r="N4039" s="70">
        <f t="shared" si="188"/>
        <v>16308.335297446863</v>
      </c>
      <c r="O4039" s="1">
        <v>44266</v>
      </c>
      <c r="P4039" s="1">
        <f t="shared" si="189"/>
        <v>44248</v>
      </c>
      <c r="Q4039" s="1">
        <f t="shared" si="190"/>
        <v>44261</v>
      </c>
    </row>
    <row r="4040" spans="1:17" x14ac:dyDescent="0.25">
      <c r="A4040" s="73" t="s">
        <v>383</v>
      </c>
      <c r="B4040" s="27" t="s">
        <v>43</v>
      </c>
      <c r="C4040" s="74">
        <v>23630.587330045601</v>
      </c>
      <c r="D4040" s="27">
        <v>1496</v>
      </c>
      <c r="E4040" s="28">
        <v>66</v>
      </c>
      <c r="F4040" s="75">
        <v>19.949930352732448</v>
      </c>
      <c r="G4040" s="87" t="s">
        <v>859</v>
      </c>
      <c r="H4040" s="27" t="s">
        <v>66</v>
      </c>
      <c r="I4040" s="27">
        <v>37759</v>
      </c>
      <c r="J4040" s="28">
        <v>2590</v>
      </c>
      <c r="K4040" s="27">
        <v>71</v>
      </c>
      <c r="L4040" s="122">
        <v>2.7413127413127413E-2</v>
      </c>
      <c r="M4040" s="71" t="s">
        <v>66</v>
      </c>
      <c r="N4040" s="70">
        <f t="shared" si="188"/>
        <v>10960.3708271224</v>
      </c>
      <c r="O4040" s="1">
        <v>44266</v>
      </c>
      <c r="P4040" s="1">
        <f t="shared" si="189"/>
        <v>44248</v>
      </c>
      <c r="Q4040" s="1">
        <f t="shared" si="190"/>
        <v>44261</v>
      </c>
    </row>
    <row r="4041" spans="1:17" x14ac:dyDescent="0.25">
      <c r="A4041" s="73" t="s">
        <v>384</v>
      </c>
      <c r="B4041" s="27" t="s">
        <v>45</v>
      </c>
      <c r="C4041" s="74">
        <v>19036.1847708721</v>
      </c>
      <c r="D4041" s="27">
        <v>1190</v>
      </c>
      <c r="E4041" s="28">
        <v>34</v>
      </c>
      <c r="F4041" s="75">
        <v>12.757658416341213</v>
      </c>
      <c r="G4041" s="87" t="s">
        <v>859</v>
      </c>
      <c r="H4041" s="27" t="s">
        <v>66</v>
      </c>
      <c r="I4041" s="27">
        <v>44769</v>
      </c>
      <c r="J4041" s="28">
        <v>3543</v>
      </c>
      <c r="K4041" s="27">
        <v>39</v>
      </c>
      <c r="L4041" s="122">
        <v>1.100762066045724E-2</v>
      </c>
      <c r="M4041" s="71" t="s">
        <v>66</v>
      </c>
      <c r="N4041" s="70">
        <f t="shared" si="188"/>
        <v>18611.922728451671</v>
      </c>
      <c r="O4041" s="1">
        <v>44266</v>
      </c>
      <c r="P4041" s="1">
        <f t="shared" si="189"/>
        <v>44248</v>
      </c>
      <c r="Q4041" s="1">
        <f t="shared" si="190"/>
        <v>44261</v>
      </c>
    </row>
    <row r="4042" spans="1:17" x14ac:dyDescent="0.25">
      <c r="A4042" s="73" t="s">
        <v>385</v>
      </c>
      <c r="B4042" s="27" t="s">
        <v>52</v>
      </c>
      <c r="C4042" s="74">
        <v>4597.5251554699198</v>
      </c>
      <c r="D4042" s="27">
        <v>375</v>
      </c>
      <c r="E4042" s="28">
        <v>8</v>
      </c>
      <c r="F4042" s="77">
        <v>12.429047196157537</v>
      </c>
      <c r="G4042" s="87" t="s">
        <v>857</v>
      </c>
      <c r="H4042" s="27" t="s">
        <v>66</v>
      </c>
      <c r="I4042" s="27">
        <v>17458</v>
      </c>
      <c r="J4042" s="28">
        <v>1784</v>
      </c>
      <c r="K4042" s="27">
        <v>12</v>
      </c>
      <c r="L4042" s="123">
        <v>6.7264573991031393E-3</v>
      </c>
      <c r="M4042" s="71" t="s">
        <v>66</v>
      </c>
      <c r="N4042" s="70">
        <f t="shared" si="188"/>
        <v>38803.485346403824</v>
      </c>
      <c r="O4042" s="1">
        <v>44266</v>
      </c>
      <c r="P4042" s="1">
        <f t="shared" si="189"/>
        <v>44248</v>
      </c>
      <c r="Q4042" s="1">
        <f t="shared" si="190"/>
        <v>44261</v>
      </c>
    </row>
    <row r="4043" spans="1:17" x14ac:dyDescent="0.25">
      <c r="A4043" s="73" t="s">
        <v>386</v>
      </c>
      <c r="B4043" s="27" t="s">
        <v>49</v>
      </c>
      <c r="C4043" s="74">
        <v>43615.198490032897</v>
      </c>
      <c r="D4043" s="27">
        <v>4264</v>
      </c>
      <c r="E4043" s="28">
        <v>130</v>
      </c>
      <c r="F4043" s="75">
        <v>21.290088334313761</v>
      </c>
      <c r="G4043" s="87" t="s">
        <v>859</v>
      </c>
      <c r="H4043" s="27" t="s">
        <v>64</v>
      </c>
      <c r="I4043" s="27">
        <v>79556</v>
      </c>
      <c r="J4043" s="28">
        <v>4319</v>
      </c>
      <c r="K4043" s="27">
        <v>143</v>
      </c>
      <c r="L4043" s="122">
        <v>3.3109516091687892E-2</v>
      </c>
      <c r="M4043" s="71" t="s">
        <v>68</v>
      </c>
      <c r="N4043" s="70">
        <f t="shared" si="188"/>
        <v>9902.5113940201227</v>
      </c>
      <c r="O4043" s="1">
        <v>44266</v>
      </c>
      <c r="P4043" s="1">
        <f t="shared" si="189"/>
        <v>44248</v>
      </c>
      <c r="Q4043" s="1">
        <f t="shared" si="190"/>
        <v>44261</v>
      </c>
    </row>
    <row r="4044" spans="1:17" x14ac:dyDescent="0.25">
      <c r="A4044" s="73" t="s">
        <v>387</v>
      </c>
      <c r="B4044" s="27" t="s">
        <v>52</v>
      </c>
      <c r="C4044" s="74">
        <v>25917.393669385499</v>
      </c>
      <c r="D4044" s="27">
        <v>1646</v>
      </c>
      <c r="E4044" s="28">
        <v>105</v>
      </c>
      <c r="F4044" s="75">
        <v>28.938094993939352</v>
      </c>
      <c r="G4044" s="87" t="s">
        <v>859</v>
      </c>
      <c r="H4044" s="27" t="s">
        <v>64</v>
      </c>
      <c r="I4044" s="27">
        <v>34868</v>
      </c>
      <c r="J4044" s="28">
        <v>2316</v>
      </c>
      <c r="K4044" s="27">
        <v>114</v>
      </c>
      <c r="L4044" s="122">
        <v>4.9222797927461141E-2</v>
      </c>
      <c r="M4044" s="71" t="s">
        <v>64</v>
      </c>
      <c r="N4044" s="70">
        <f t="shared" si="188"/>
        <v>8936.0837341284714</v>
      </c>
      <c r="O4044" s="1">
        <v>44266</v>
      </c>
      <c r="P4044" s="1">
        <f t="shared" si="189"/>
        <v>44248</v>
      </c>
      <c r="Q4044" s="1">
        <f t="shared" si="190"/>
        <v>44261</v>
      </c>
    </row>
    <row r="4045" spans="1:17" x14ac:dyDescent="0.25">
      <c r="A4045" s="73" t="s">
        <v>388</v>
      </c>
      <c r="B4045" s="27" t="s">
        <v>41</v>
      </c>
      <c r="C4045" s="74">
        <v>15535.1939863677</v>
      </c>
      <c r="D4045" s="27">
        <v>639</v>
      </c>
      <c r="E4045" s="28">
        <v>32</v>
      </c>
      <c r="F4045" s="75">
        <v>14.713136428936933</v>
      </c>
      <c r="G4045" s="87" t="s">
        <v>859</v>
      </c>
      <c r="H4045" s="27" t="s">
        <v>66</v>
      </c>
      <c r="I4045" s="27">
        <v>21373</v>
      </c>
      <c r="J4045" s="28">
        <v>1222</v>
      </c>
      <c r="K4045" s="27">
        <v>35</v>
      </c>
      <c r="L4045" s="122">
        <v>2.8641571194762683E-2</v>
      </c>
      <c r="M4045" s="71" t="s">
        <v>64</v>
      </c>
      <c r="N4045" s="70">
        <f t="shared" si="188"/>
        <v>7866.0105633204084</v>
      </c>
      <c r="O4045" s="1">
        <v>44266</v>
      </c>
      <c r="P4045" s="1">
        <f t="shared" si="189"/>
        <v>44248</v>
      </c>
      <c r="Q4045" s="1">
        <f t="shared" si="190"/>
        <v>44261</v>
      </c>
    </row>
    <row r="4046" spans="1:17" x14ac:dyDescent="0.25">
      <c r="A4046" s="73" t="s">
        <v>389</v>
      </c>
      <c r="B4046" s="27" t="s">
        <v>52</v>
      </c>
      <c r="C4046" s="74">
        <v>5732.2185635331398</v>
      </c>
      <c r="D4046" s="27">
        <v>379</v>
      </c>
      <c r="E4046" s="28">
        <v>9</v>
      </c>
      <c r="F4046" s="77">
        <v>11.214805153223399</v>
      </c>
      <c r="G4046" s="87" t="s">
        <v>857</v>
      </c>
      <c r="H4046" s="27" t="s">
        <v>66</v>
      </c>
      <c r="I4046" s="27">
        <v>10161</v>
      </c>
      <c r="J4046" s="28">
        <v>726</v>
      </c>
      <c r="K4046" s="27">
        <v>12</v>
      </c>
      <c r="L4046" s="123">
        <v>1.6528925619834711E-2</v>
      </c>
      <c r="M4046" s="71" t="s">
        <v>66</v>
      </c>
      <c r="N4046" s="70">
        <f t="shared" si="188"/>
        <v>12665.253286373627</v>
      </c>
      <c r="O4046" s="1">
        <v>44266</v>
      </c>
      <c r="P4046" s="1">
        <f t="shared" si="189"/>
        <v>44248</v>
      </c>
      <c r="Q4046" s="1">
        <f t="shared" si="190"/>
        <v>44261</v>
      </c>
    </row>
    <row r="4047" spans="1:17" x14ac:dyDescent="0.25">
      <c r="A4047" s="73" t="s">
        <v>390</v>
      </c>
      <c r="B4047" s="27" t="s">
        <v>49</v>
      </c>
      <c r="C4047" s="74">
        <v>10406.375954216899</v>
      </c>
      <c r="D4047" s="27">
        <v>532</v>
      </c>
      <c r="E4047" s="28">
        <v>14</v>
      </c>
      <c r="F4047" s="156">
        <v>9.6094932991035886</v>
      </c>
      <c r="G4047" s="87" t="s">
        <v>858</v>
      </c>
      <c r="H4047" s="27" t="s">
        <v>66</v>
      </c>
      <c r="I4047" s="27">
        <v>17451</v>
      </c>
      <c r="J4047" s="28">
        <v>1179</v>
      </c>
      <c r="K4047" s="27">
        <v>17</v>
      </c>
      <c r="L4047" s="157">
        <v>1.441899915182358E-2</v>
      </c>
      <c r="M4047" s="71" t="s">
        <v>66</v>
      </c>
      <c r="N4047" s="70">
        <f t="shared" si="188"/>
        <v>11329.592599643131</v>
      </c>
      <c r="O4047" s="1">
        <v>44266</v>
      </c>
      <c r="P4047" s="1">
        <f t="shared" si="189"/>
        <v>44248</v>
      </c>
      <c r="Q4047" s="1">
        <f t="shared" si="190"/>
        <v>44261</v>
      </c>
    </row>
    <row r="4048" spans="1:17" x14ac:dyDescent="0.25">
      <c r="A4048" s="73" t="s">
        <v>391</v>
      </c>
      <c r="B4048" s="27" t="s">
        <v>51</v>
      </c>
      <c r="C4048" s="74">
        <v>11260.3171202382</v>
      </c>
      <c r="D4048" s="27">
        <v>493</v>
      </c>
      <c r="E4048" s="28">
        <v>23</v>
      </c>
      <c r="F4048" s="75">
        <v>14.589794632909859</v>
      </c>
      <c r="G4048" s="87" t="s">
        <v>859</v>
      </c>
      <c r="H4048" s="27" t="s">
        <v>64</v>
      </c>
      <c r="I4048" s="27">
        <v>23512</v>
      </c>
      <c r="J4048" s="28">
        <v>1825</v>
      </c>
      <c r="K4048" s="27">
        <v>27</v>
      </c>
      <c r="L4048" s="122">
        <v>1.4794520547945205E-2</v>
      </c>
      <c r="M4048" s="71" t="s">
        <v>64</v>
      </c>
      <c r="N4048" s="70">
        <f t="shared" si="188"/>
        <v>16207.358820471603</v>
      </c>
      <c r="O4048" s="1">
        <v>44266</v>
      </c>
      <c r="P4048" s="1">
        <f t="shared" si="189"/>
        <v>44248</v>
      </c>
      <c r="Q4048" s="1">
        <f t="shared" si="190"/>
        <v>44261</v>
      </c>
    </row>
    <row r="4049" spans="1:17" x14ac:dyDescent="0.25">
      <c r="A4049" s="73" t="s">
        <v>392</v>
      </c>
      <c r="B4049" s="27" t="s">
        <v>49</v>
      </c>
      <c r="C4049" s="74">
        <v>60760.903444814299</v>
      </c>
      <c r="D4049" s="27">
        <v>4610</v>
      </c>
      <c r="E4049" s="28">
        <v>146</v>
      </c>
      <c r="F4049" s="75">
        <v>17.163292244400402</v>
      </c>
      <c r="G4049" s="87" t="s">
        <v>859</v>
      </c>
      <c r="H4049" s="27" t="s">
        <v>64</v>
      </c>
      <c r="I4049" s="27">
        <v>254278</v>
      </c>
      <c r="J4049" s="28">
        <v>19440</v>
      </c>
      <c r="K4049" s="27">
        <v>162</v>
      </c>
      <c r="L4049" s="122">
        <v>8.3333333333333332E-3</v>
      </c>
      <c r="M4049" s="71" t="s">
        <v>68</v>
      </c>
      <c r="N4049" s="70">
        <f t="shared" si="188"/>
        <v>31994.257652301461</v>
      </c>
      <c r="O4049" s="1">
        <v>44266</v>
      </c>
      <c r="P4049" s="1">
        <f t="shared" si="189"/>
        <v>44248</v>
      </c>
      <c r="Q4049" s="1">
        <f t="shared" si="190"/>
        <v>44261</v>
      </c>
    </row>
    <row r="4050" spans="1:17" x14ac:dyDescent="0.25">
      <c r="A4050" s="73" t="s">
        <v>393</v>
      </c>
      <c r="B4050" s="27" t="s">
        <v>51</v>
      </c>
      <c r="C4050" s="74">
        <v>13066.7339765703</v>
      </c>
      <c r="D4050" s="27">
        <v>650</v>
      </c>
      <c r="E4050" s="28">
        <v>45</v>
      </c>
      <c r="F4050" s="75">
        <v>24.598998648393586</v>
      </c>
      <c r="G4050" s="87" t="s">
        <v>859</v>
      </c>
      <c r="H4050" s="27" t="s">
        <v>66</v>
      </c>
      <c r="I4050" s="27">
        <v>20772</v>
      </c>
      <c r="J4050" s="28">
        <v>1662</v>
      </c>
      <c r="K4050" s="27">
        <v>51</v>
      </c>
      <c r="L4050" s="122">
        <v>3.0685920577617327E-2</v>
      </c>
      <c r="M4050" s="71" t="s">
        <v>66</v>
      </c>
      <c r="N4050" s="70">
        <f t="shared" si="188"/>
        <v>12719.322234462712</v>
      </c>
      <c r="O4050" s="1">
        <v>44266</v>
      </c>
      <c r="P4050" s="1">
        <f t="shared" si="189"/>
        <v>44248</v>
      </c>
      <c r="Q4050" s="1">
        <f t="shared" si="190"/>
        <v>44261</v>
      </c>
    </row>
    <row r="4051" spans="1:17" x14ac:dyDescent="0.25">
      <c r="A4051" s="73" t="s">
        <v>394</v>
      </c>
      <c r="B4051" s="27" t="s">
        <v>49</v>
      </c>
      <c r="C4051" s="74">
        <v>28989.034762338801</v>
      </c>
      <c r="D4051" s="27">
        <v>1750</v>
      </c>
      <c r="E4051" s="28">
        <v>57</v>
      </c>
      <c r="F4051" s="75">
        <v>14.04471933890666</v>
      </c>
      <c r="G4051" s="87" t="s">
        <v>859</v>
      </c>
      <c r="H4051" s="27" t="s">
        <v>66</v>
      </c>
      <c r="I4051" s="27">
        <v>69827</v>
      </c>
      <c r="J4051" s="28">
        <v>4748</v>
      </c>
      <c r="K4051" s="27">
        <v>67</v>
      </c>
      <c r="L4051" s="122">
        <v>1.4111204717775905E-2</v>
      </c>
      <c r="M4051" s="71" t="s">
        <v>66</v>
      </c>
      <c r="N4051" s="70">
        <f t="shared" si="188"/>
        <v>16378.606735014095</v>
      </c>
      <c r="O4051" s="1">
        <v>44266</v>
      </c>
      <c r="P4051" s="1">
        <f t="shared" si="189"/>
        <v>44248</v>
      </c>
      <c r="Q4051" s="1">
        <f t="shared" si="190"/>
        <v>44261</v>
      </c>
    </row>
    <row r="4052" spans="1:17" x14ac:dyDescent="0.25">
      <c r="A4052" s="73" t="s">
        <v>395</v>
      </c>
      <c r="B4052" s="27" t="s">
        <v>54</v>
      </c>
      <c r="C4052" s="74">
        <v>5774.3850978047103</v>
      </c>
      <c r="D4052" s="27">
        <v>253</v>
      </c>
      <c r="E4052" s="28">
        <v>13</v>
      </c>
      <c r="F4052" s="156">
        <v>16.080871172316691</v>
      </c>
      <c r="G4052" s="87" t="s">
        <v>858</v>
      </c>
      <c r="H4052" s="27" t="s">
        <v>64</v>
      </c>
      <c r="I4052" s="27">
        <v>7701</v>
      </c>
      <c r="J4052" s="28">
        <v>560</v>
      </c>
      <c r="K4052" s="27">
        <v>15</v>
      </c>
      <c r="L4052" s="157">
        <v>2.6785714285714284E-2</v>
      </c>
      <c r="M4052" s="71" t="s">
        <v>64</v>
      </c>
      <c r="N4052" s="70">
        <f t="shared" si="188"/>
        <v>9698.002306997143</v>
      </c>
      <c r="O4052" s="1">
        <v>44266</v>
      </c>
      <c r="P4052" s="1">
        <f t="shared" si="189"/>
        <v>44248</v>
      </c>
      <c r="Q4052" s="1">
        <f t="shared" si="190"/>
        <v>44261</v>
      </c>
    </row>
    <row r="4053" spans="1:17" x14ac:dyDescent="0.25">
      <c r="A4053" s="73" t="s">
        <v>396</v>
      </c>
      <c r="B4053" s="27" t="s">
        <v>45</v>
      </c>
      <c r="C4053" s="74">
        <v>6352.7152733450803</v>
      </c>
      <c r="D4053" s="27">
        <v>345</v>
      </c>
      <c r="E4053" s="28">
        <v>18</v>
      </c>
      <c r="F4053" s="75">
        <v>20.238814906579012</v>
      </c>
      <c r="G4053" s="87" t="s">
        <v>859</v>
      </c>
      <c r="H4053" s="27" t="s">
        <v>64</v>
      </c>
      <c r="I4053" s="27">
        <v>9827</v>
      </c>
      <c r="J4053" s="28">
        <v>573</v>
      </c>
      <c r="K4053" s="27">
        <v>19</v>
      </c>
      <c r="L4053" s="122">
        <v>3.3158813263525308E-2</v>
      </c>
      <c r="M4053" s="71" t="s">
        <v>64</v>
      </c>
      <c r="N4053" s="70">
        <f t="shared" si="188"/>
        <v>9019.7651766987128</v>
      </c>
      <c r="O4053" s="1">
        <v>44266</v>
      </c>
      <c r="P4053" s="1">
        <f t="shared" si="189"/>
        <v>44248</v>
      </c>
      <c r="Q4053" s="1">
        <f t="shared" si="190"/>
        <v>44261</v>
      </c>
    </row>
    <row r="4054" spans="1:17" x14ac:dyDescent="0.25">
      <c r="A4054" s="73" t="s">
        <v>397</v>
      </c>
      <c r="B4054" s="27" t="s">
        <v>45</v>
      </c>
      <c r="C4054" s="74">
        <v>53837.277335062499</v>
      </c>
      <c r="D4054" s="27">
        <v>6581</v>
      </c>
      <c r="E4054" s="28">
        <v>154</v>
      </c>
      <c r="F4054" s="75">
        <v>20.431939623432726</v>
      </c>
      <c r="G4054" s="87" t="s">
        <v>859</v>
      </c>
      <c r="H4054" s="27" t="s">
        <v>66</v>
      </c>
      <c r="I4054" s="27">
        <v>103620</v>
      </c>
      <c r="J4054" s="28">
        <v>5348</v>
      </c>
      <c r="K4054" s="27">
        <v>197</v>
      </c>
      <c r="L4054" s="122">
        <v>3.6836200448765892E-2</v>
      </c>
      <c r="M4054" s="71" t="s">
        <v>66</v>
      </c>
      <c r="N4054" s="70">
        <f t="shared" si="188"/>
        <v>9933.6375551016554</v>
      </c>
      <c r="O4054" s="1">
        <v>44266</v>
      </c>
      <c r="P4054" s="1">
        <f t="shared" si="189"/>
        <v>44248</v>
      </c>
      <c r="Q4054" s="1">
        <f t="shared" si="190"/>
        <v>44261</v>
      </c>
    </row>
    <row r="4055" spans="1:17" x14ac:dyDescent="0.25">
      <c r="A4055" s="73" t="s">
        <v>398</v>
      </c>
      <c r="B4055" s="27" t="s">
        <v>52</v>
      </c>
      <c r="C4055" s="74">
        <v>27401.822881354499</v>
      </c>
      <c r="D4055" s="27">
        <v>1759</v>
      </c>
      <c r="E4055" s="28">
        <v>65</v>
      </c>
      <c r="F4055" s="75">
        <v>16.943606864988396</v>
      </c>
      <c r="G4055" s="87" t="s">
        <v>859</v>
      </c>
      <c r="H4055" s="27" t="s">
        <v>66</v>
      </c>
      <c r="I4055" s="27">
        <v>38279</v>
      </c>
      <c r="J4055" s="28">
        <v>2431</v>
      </c>
      <c r="K4055" s="27">
        <v>69</v>
      </c>
      <c r="L4055" s="122">
        <v>2.8383381324557796E-2</v>
      </c>
      <c r="M4055" s="71" t="s">
        <v>66</v>
      </c>
      <c r="N4055" s="70">
        <f t="shared" si="188"/>
        <v>8871.6725545079262</v>
      </c>
      <c r="O4055" s="1">
        <v>44266</v>
      </c>
      <c r="P4055" s="1">
        <f t="shared" si="189"/>
        <v>44248</v>
      </c>
      <c r="Q4055" s="1">
        <f t="shared" si="190"/>
        <v>44261</v>
      </c>
    </row>
    <row r="4056" spans="1:17" x14ac:dyDescent="0.25">
      <c r="A4056" s="73" t="s">
        <v>399</v>
      </c>
      <c r="B4056" s="27" t="s">
        <v>48</v>
      </c>
      <c r="C4056" s="74">
        <v>443.669002305216</v>
      </c>
      <c r="D4056" s="27">
        <v>6</v>
      </c>
      <c r="E4056" s="28">
        <v>0</v>
      </c>
      <c r="F4056" s="76">
        <v>0</v>
      </c>
      <c r="G4056" s="87" t="s">
        <v>857</v>
      </c>
      <c r="H4056" s="27" t="s">
        <v>66</v>
      </c>
      <c r="I4056" s="27">
        <v>264</v>
      </c>
      <c r="J4056" s="28">
        <v>11</v>
      </c>
      <c r="K4056" s="27">
        <v>0</v>
      </c>
      <c r="L4056" s="141">
        <v>0</v>
      </c>
      <c r="M4056" s="71" t="s">
        <v>66</v>
      </c>
      <c r="N4056" s="70">
        <f t="shared" si="188"/>
        <v>2479.3257908139144</v>
      </c>
      <c r="O4056" s="1">
        <v>44266</v>
      </c>
      <c r="P4056" s="1">
        <f t="shared" si="189"/>
        <v>44248</v>
      </c>
      <c r="Q4056" s="1">
        <f t="shared" si="190"/>
        <v>44261</v>
      </c>
    </row>
    <row r="4057" spans="1:17" x14ac:dyDescent="0.25">
      <c r="A4057" s="73" t="s">
        <v>400</v>
      </c>
      <c r="B4057" s="27" t="s">
        <v>45</v>
      </c>
      <c r="C4057" s="74">
        <v>10425.3705682952</v>
      </c>
      <c r="D4057" s="27">
        <v>1251</v>
      </c>
      <c r="E4057" s="28">
        <v>11</v>
      </c>
      <c r="F4057" s="156">
        <v>7.5365597852582509</v>
      </c>
      <c r="G4057" s="87" t="s">
        <v>858</v>
      </c>
      <c r="H4057" s="27" t="s">
        <v>66</v>
      </c>
      <c r="I4057" s="27">
        <v>19335</v>
      </c>
      <c r="J4057" s="28">
        <v>1075</v>
      </c>
      <c r="K4057" s="27">
        <v>15</v>
      </c>
      <c r="L4057" s="157">
        <v>1.3953488372093023E-2</v>
      </c>
      <c r="M4057" s="71" t="s">
        <v>66</v>
      </c>
      <c r="N4057" s="70">
        <f t="shared" si="188"/>
        <v>10311.384069830608</v>
      </c>
      <c r="O4057" s="1">
        <v>44266</v>
      </c>
      <c r="P4057" s="1">
        <f t="shared" si="189"/>
        <v>44248</v>
      </c>
      <c r="Q4057" s="1">
        <f t="shared" si="190"/>
        <v>44261</v>
      </c>
    </row>
    <row r="4058" spans="1:17" x14ac:dyDescent="0.25">
      <c r="A4058" s="73" t="s">
        <v>401</v>
      </c>
      <c r="B4058" s="27" t="s">
        <v>54</v>
      </c>
      <c r="C4058" s="74">
        <v>29332.514862373799</v>
      </c>
      <c r="D4058" s="27">
        <v>2588</v>
      </c>
      <c r="E4058" s="28">
        <v>121</v>
      </c>
      <c r="F4058" s="75">
        <v>29.465107862073374</v>
      </c>
      <c r="G4058" s="87" t="s">
        <v>859</v>
      </c>
      <c r="H4058" s="27" t="s">
        <v>64</v>
      </c>
      <c r="I4058" s="27">
        <v>43943</v>
      </c>
      <c r="J4058" s="28">
        <v>2885</v>
      </c>
      <c r="K4058" s="27">
        <v>137</v>
      </c>
      <c r="L4058" s="122">
        <v>4.7487001733102253E-2</v>
      </c>
      <c r="M4058" s="71" t="s">
        <v>64</v>
      </c>
      <c r="N4058" s="70">
        <f t="shared" si="188"/>
        <v>9835.5017070177164</v>
      </c>
      <c r="O4058" s="1">
        <v>44266</v>
      </c>
      <c r="P4058" s="1">
        <f t="shared" si="189"/>
        <v>44248</v>
      </c>
      <c r="Q4058" s="1">
        <f t="shared" si="190"/>
        <v>44261</v>
      </c>
    </row>
    <row r="4059" spans="1:17" x14ac:dyDescent="0.25">
      <c r="A4059" s="73" t="s">
        <v>402</v>
      </c>
      <c r="B4059" s="27" t="s">
        <v>54</v>
      </c>
      <c r="C4059" s="74">
        <v>13670.6546508352</v>
      </c>
      <c r="D4059" s="27">
        <v>1085</v>
      </c>
      <c r="E4059" s="28">
        <v>41</v>
      </c>
      <c r="F4059" s="75">
        <v>21.422320315819764</v>
      </c>
      <c r="G4059" s="87" t="s">
        <v>859</v>
      </c>
      <c r="H4059" s="27" t="s">
        <v>66</v>
      </c>
      <c r="I4059" s="27">
        <v>21674</v>
      </c>
      <c r="J4059" s="28">
        <v>1414</v>
      </c>
      <c r="K4059" s="27">
        <v>44</v>
      </c>
      <c r="L4059" s="122">
        <v>3.1117397454031116E-2</v>
      </c>
      <c r="M4059" s="71" t="s">
        <v>66</v>
      </c>
      <c r="N4059" s="70">
        <f t="shared" si="188"/>
        <v>10343.323243218732</v>
      </c>
      <c r="O4059" s="1">
        <v>44266</v>
      </c>
      <c r="P4059" s="1">
        <f t="shared" si="189"/>
        <v>44248</v>
      </c>
      <c r="Q4059" s="1">
        <f t="shared" si="190"/>
        <v>44261</v>
      </c>
    </row>
    <row r="4060" spans="1:17" x14ac:dyDescent="0.25">
      <c r="A4060" s="73" t="s">
        <v>403</v>
      </c>
      <c r="B4060" s="27" t="s">
        <v>51</v>
      </c>
      <c r="C4060" s="74">
        <v>7866.2595778054301</v>
      </c>
      <c r="D4060" s="27">
        <v>395</v>
      </c>
      <c r="E4060" s="28">
        <v>21</v>
      </c>
      <c r="F4060" s="75">
        <v>19.068783392709722</v>
      </c>
      <c r="G4060" s="87" t="s">
        <v>859</v>
      </c>
      <c r="H4060" s="27" t="s">
        <v>64</v>
      </c>
      <c r="I4060" s="27">
        <v>12198</v>
      </c>
      <c r="J4060" s="28">
        <v>865</v>
      </c>
      <c r="K4060" s="27">
        <v>25</v>
      </c>
      <c r="L4060" s="122">
        <v>2.8901734104046242E-2</v>
      </c>
      <c r="M4060" s="71" t="s">
        <v>64</v>
      </c>
      <c r="N4060" s="70">
        <f t="shared" si="188"/>
        <v>10996.331756462609</v>
      </c>
      <c r="O4060" s="1">
        <v>44266</v>
      </c>
      <c r="P4060" s="1">
        <f t="shared" si="189"/>
        <v>44248</v>
      </c>
      <c r="Q4060" s="1">
        <f t="shared" si="190"/>
        <v>44261</v>
      </c>
    </row>
    <row r="4061" spans="1:17" x14ac:dyDescent="0.25">
      <c r="A4061" s="73" t="s">
        <v>404</v>
      </c>
      <c r="B4061" s="27" t="s">
        <v>54</v>
      </c>
      <c r="C4061" s="74">
        <v>3588.8356725713106</v>
      </c>
      <c r="D4061" s="27">
        <v>176</v>
      </c>
      <c r="E4061" s="28">
        <v>12</v>
      </c>
      <c r="F4061" s="156">
        <v>23.883591653243233</v>
      </c>
      <c r="G4061" s="87" t="s">
        <v>858</v>
      </c>
      <c r="H4061" s="27" t="s">
        <v>68</v>
      </c>
      <c r="I4061" s="27">
        <v>3868</v>
      </c>
      <c r="J4061" s="28">
        <v>268</v>
      </c>
      <c r="K4061" s="27">
        <v>15</v>
      </c>
      <c r="L4061" s="157">
        <v>5.5970149253731345E-2</v>
      </c>
      <c r="M4061" s="71" t="s">
        <v>64</v>
      </c>
      <c r="N4061" s="70">
        <f t="shared" si="188"/>
        <v>7467.6029902473838</v>
      </c>
      <c r="O4061" s="1">
        <v>44266</v>
      </c>
      <c r="P4061" s="1">
        <f t="shared" si="189"/>
        <v>44248</v>
      </c>
      <c r="Q4061" s="1">
        <f t="shared" si="190"/>
        <v>44261</v>
      </c>
    </row>
    <row r="4062" spans="1:17" x14ac:dyDescent="0.25">
      <c r="A4062" s="73" t="s">
        <v>405</v>
      </c>
      <c r="B4062" s="27" t="s">
        <v>51</v>
      </c>
      <c r="C4062" s="74">
        <v>28747.259811021901</v>
      </c>
      <c r="D4062" s="27">
        <v>2041</v>
      </c>
      <c r="E4062" s="28">
        <v>63</v>
      </c>
      <c r="F4062" s="75">
        <v>15.653665878355014</v>
      </c>
      <c r="G4062" s="87" t="s">
        <v>859</v>
      </c>
      <c r="H4062" s="27" t="s">
        <v>66</v>
      </c>
      <c r="I4062" s="27">
        <v>90459</v>
      </c>
      <c r="J4062" s="28">
        <v>7169</v>
      </c>
      <c r="K4062" s="27">
        <v>74</v>
      </c>
      <c r="L4062" s="122">
        <v>1.0322220672339238E-2</v>
      </c>
      <c r="M4062" s="71" t="s">
        <v>66</v>
      </c>
      <c r="N4062" s="70">
        <f t="shared" si="188"/>
        <v>24938.029040428246</v>
      </c>
      <c r="O4062" s="1">
        <v>44266</v>
      </c>
      <c r="P4062" s="1">
        <f t="shared" si="189"/>
        <v>44248</v>
      </c>
      <c r="Q4062" s="1">
        <f t="shared" si="190"/>
        <v>44261</v>
      </c>
    </row>
    <row r="4063" spans="1:17" x14ac:dyDescent="0.25">
      <c r="A4063" s="73" t="s">
        <v>406</v>
      </c>
      <c r="B4063" s="27" t="s">
        <v>46</v>
      </c>
      <c r="C4063" s="74">
        <v>97.256701128622794</v>
      </c>
      <c r="D4063" s="27" t="s">
        <v>574</v>
      </c>
      <c r="E4063" s="28">
        <v>0</v>
      </c>
      <c r="F4063" s="76">
        <v>0</v>
      </c>
      <c r="G4063" s="87" t="s">
        <v>857</v>
      </c>
      <c r="H4063" s="27" t="s">
        <v>68</v>
      </c>
      <c r="I4063" s="27">
        <v>101</v>
      </c>
      <c r="J4063" s="28">
        <v>9</v>
      </c>
      <c r="K4063" s="27">
        <v>0</v>
      </c>
      <c r="L4063" s="141">
        <v>0</v>
      </c>
      <c r="M4063" s="71" t="s">
        <v>68</v>
      </c>
      <c r="N4063" s="70">
        <f t="shared" si="188"/>
        <v>9253.8610661875373</v>
      </c>
      <c r="O4063" s="1">
        <v>44266</v>
      </c>
      <c r="P4063" s="1">
        <f t="shared" si="189"/>
        <v>44248</v>
      </c>
      <c r="Q4063" s="1">
        <f t="shared" si="190"/>
        <v>44261</v>
      </c>
    </row>
    <row r="4064" spans="1:17" x14ac:dyDescent="0.25">
      <c r="A4064" s="73" t="s">
        <v>407</v>
      </c>
      <c r="B4064" s="27" t="s">
        <v>47</v>
      </c>
      <c r="C4064" s="74">
        <v>8389.5626394437495</v>
      </c>
      <c r="D4064" s="27">
        <v>434</v>
      </c>
      <c r="E4064" s="28">
        <v>15</v>
      </c>
      <c r="F4064" s="156">
        <v>12.770970519860258</v>
      </c>
      <c r="G4064" s="87" t="s">
        <v>858</v>
      </c>
      <c r="H4064" s="27" t="s">
        <v>64</v>
      </c>
      <c r="I4064" s="27">
        <v>10954</v>
      </c>
      <c r="J4064" s="28">
        <v>669</v>
      </c>
      <c r="K4064" s="27">
        <v>20</v>
      </c>
      <c r="L4064" s="157">
        <v>2.9895366218236172E-2</v>
      </c>
      <c r="M4064" s="71" t="s">
        <v>64</v>
      </c>
      <c r="N4064" s="70">
        <f t="shared" si="188"/>
        <v>7974.1939926007453</v>
      </c>
      <c r="O4064" s="1">
        <v>44266</v>
      </c>
      <c r="P4064" s="1">
        <f t="shared" si="189"/>
        <v>44248</v>
      </c>
      <c r="Q4064" s="1">
        <f t="shared" si="190"/>
        <v>44261</v>
      </c>
    </row>
    <row r="4065" spans="1:17" x14ac:dyDescent="0.25">
      <c r="A4065" s="73" t="s">
        <v>408</v>
      </c>
      <c r="B4065" s="27" t="s">
        <v>46</v>
      </c>
      <c r="C4065" s="74">
        <v>8452.8586639732803</v>
      </c>
      <c r="D4065" s="27">
        <v>234</v>
      </c>
      <c r="E4065" s="28">
        <v>5</v>
      </c>
      <c r="F4065" s="77">
        <v>4.2251133177587237</v>
      </c>
      <c r="G4065" s="87" t="s">
        <v>857</v>
      </c>
      <c r="H4065" s="27" t="s">
        <v>68</v>
      </c>
      <c r="I4065" s="27">
        <v>13738</v>
      </c>
      <c r="J4065" s="28">
        <v>1050</v>
      </c>
      <c r="K4065" s="27">
        <v>6</v>
      </c>
      <c r="L4065" s="123">
        <v>5.7142857142857143E-3</v>
      </c>
      <c r="M4065" s="71" t="s">
        <v>68</v>
      </c>
      <c r="N4065" s="70">
        <f t="shared" si="188"/>
        <v>12421.833154210646</v>
      </c>
      <c r="O4065" s="1">
        <v>44266</v>
      </c>
      <c r="P4065" s="1">
        <f t="shared" si="189"/>
        <v>44248</v>
      </c>
      <c r="Q4065" s="1">
        <f t="shared" si="190"/>
        <v>44261</v>
      </c>
    </row>
    <row r="4066" spans="1:17" x14ac:dyDescent="0.25">
      <c r="A4066" s="73" t="s">
        <v>409</v>
      </c>
      <c r="B4066" s="27" t="s">
        <v>42</v>
      </c>
      <c r="C4066" s="74">
        <v>925.93893955999795</v>
      </c>
      <c r="D4066" s="27">
        <v>16</v>
      </c>
      <c r="E4066" s="28">
        <v>0</v>
      </c>
      <c r="F4066" s="76">
        <v>0</v>
      </c>
      <c r="G4066" s="87" t="s">
        <v>857</v>
      </c>
      <c r="H4066" s="27" t="s">
        <v>68</v>
      </c>
      <c r="I4066" s="27">
        <v>1229</v>
      </c>
      <c r="J4066" s="28">
        <v>67</v>
      </c>
      <c r="K4066" s="27">
        <v>0</v>
      </c>
      <c r="L4066" s="141">
        <v>0</v>
      </c>
      <c r="M4066" s="71" t="s">
        <v>68</v>
      </c>
      <c r="N4066" s="70">
        <f t="shared" ref="N4066:N4129" si="191">(J4066/C4066)*100000</f>
        <v>7235.8983014407086</v>
      </c>
      <c r="O4066" s="1">
        <v>44266</v>
      </c>
      <c r="P4066" s="1">
        <f t="shared" si="189"/>
        <v>44248</v>
      </c>
      <c r="Q4066" s="1">
        <f t="shared" si="190"/>
        <v>44261</v>
      </c>
    </row>
    <row r="4067" spans="1:17" x14ac:dyDescent="0.25">
      <c r="A4067" s="73" t="s">
        <v>410</v>
      </c>
      <c r="B4067" s="27" t="s">
        <v>47</v>
      </c>
      <c r="C4067" s="74">
        <v>886.62872007655199</v>
      </c>
      <c r="D4067" s="27">
        <v>18</v>
      </c>
      <c r="E4067" s="28">
        <v>0</v>
      </c>
      <c r="F4067" s="76">
        <v>0</v>
      </c>
      <c r="G4067" s="87" t="s">
        <v>857</v>
      </c>
      <c r="H4067" s="27" t="s">
        <v>68</v>
      </c>
      <c r="I4067" s="27">
        <v>385</v>
      </c>
      <c r="J4067" s="28">
        <v>27</v>
      </c>
      <c r="K4067" s="27">
        <v>0</v>
      </c>
      <c r="L4067" s="141">
        <v>0</v>
      </c>
      <c r="M4067" s="71" t="s">
        <v>68</v>
      </c>
      <c r="N4067" s="70">
        <f t="shared" si="191"/>
        <v>3045.2431089384072</v>
      </c>
      <c r="O4067" s="1">
        <v>44266</v>
      </c>
      <c r="P4067" s="1">
        <f t="shared" ref="P4067:P4130" si="192">O4067-18</f>
        <v>44248</v>
      </c>
      <c r="Q4067" s="1">
        <f t="shared" ref="Q4067:Q4130" si="193">O4067-5</f>
        <v>44261</v>
      </c>
    </row>
    <row r="4068" spans="1:17" x14ac:dyDescent="0.25">
      <c r="A4068" s="73" t="s">
        <v>411</v>
      </c>
      <c r="B4068" s="27" t="s">
        <v>42</v>
      </c>
      <c r="C4068" s="74">
        <v>131.34792406884699</v>
      </c>
      <c r="D4068" s="27">
        <v>6</v>
      </c>
      <c r="E4068" s="28">
        <v>0</v>
      </c>
      <c r="F4068" s="76">
        <v>0</v>
      </c>
      <c r="G4068" s="87" t="s">
        <v>857</v>
      </c>
      <c r="H4068" s="27" t="s">
        <v>68</v>
      </c>
      <c r="I4068" s="27">
        <v>60</v>
      </c>
      <c r="J4068" s="28">
        <v>0</v>
      </c>
      <c r="K4068" s="27">
        <v>0</v>
      </c>
      <c r="L4068" s="141">
        <v>0</v>
      </c>
      <c r="M4068" s="71" t="s">
        <v>68</v>
      </c>
      <c r="N4068" s="70">
        <f t="shared" si="191"/>
        <v>0</v>
      </c>
      <c r="O4068" s="1">
        <v>44266</v>
      </c>
      <c r="P4068" s="1">
        <f t="shared" si="192"/>
        <v>44248</v>
      </c>
      <c r="Q4068" s="1">
        <f t="shared" si="193"/>
        <v>44261</v>
      </c>
    </row>
    <row r="4069" spans="1:17" x14ac:dyDescent="0.25">
      <c r="A4069" s="73" t="s">
        <v>412</v>
      </c>
      <c r="B4069" s="27" t="s">
        <v>45</v>
      </c>
      <c r="C4069" s="74">
        <v>3233.6975298580801</v>
      </c>
      <c r="D4069" s="27">
        <v>219</v>
      </c>
      <c r="E4069" s="28">
        <v>5</v>
      </c>
      <c r="F4069" s="77">
        <v>11.044411354036919</v>
      </c>
      <c r="G4069" s="87" t="s">
        <v>857</v>
      </c>
      <c r="H4069" s="27" t="s">
        <v>64</v>
      </c>
      <c r="I4069" s="27">
        <v>8212</v>
      </c>
      <c r="J4069" s="28">
        <v>586</v>
      </c>
      <c r="K4069" s="27">
        <v>5</v>
      </c>
      <c r="L4069" s="123">
        <v>8.5324232081911266E-3</v>
      </c>
      <c r="M4069" s="71" t="s">
        <v>64</v>
      </c>
      <c r="N4069" s="70">
        <f t="shared" si="191"/>
        <v>18121.670149703776</v>
      </c>
      <c r="O4069" s="1">
        <v>44266</v>
      </c>
      <c r="P4069" s="1">
        <f t="shared" si="192"/>
        <v>44248</v>
      </c>
      <c r="Q4069" s="1">
        <f t="shared" si="193"/>
        <v>44261</v>
      </c>
    </row>
    <row r="4070" spans="1:17" x14ac:dyDescent="0.25">
      <c r="A4070" s="73" t="s">
        <v>50</v>
      </c>
      <c r="B4070" s="27" t="s">
        <v>50</v>
      </c>
      <c r="C4070" s="74">
        <v>11415.7638709039</v>
      </c>
      <c r="D4070" s="27">
        <v>1187</v>
      </c>
      <c r="E4070" s="28">
        <v>30</v>
      </c>
      <c r="F4070" s="75">
        <v>18.771035973499611</v>
      </c>
      <c r="G4070" s="87" t="s">
        <v>859</v>
      </c>
      <c r="H4070" s="27" t="s">
        <v>64</v>
      </c>
      <c r="I4070" s="27">
        <v>23828</v>
      </c>
      <c r="J4070" s="28">
        <v>1700</v>
      </c>
      <c r="K4070" s="27">
        <v>31</v>
      </c>
      <c r="L4070" s="122">
        <v>1.8235294117647058E-2</v>
      </c>
      <c r="M4070" s="71" t="s">
        <v>64</v>
      </c>
      <c r="N4070" s="70">
        <f t="shared" si="191"/>
        <v>14891.688538976357</v>
      </c>
      <c r="O4070" s="1">
        <v>44266</v>
      </c>
      <c r="P4070" s="1">
        <f t="shared" si="192"/>
        <v>44248</v>
      </c>
      <c r="Q4070" s="1">
        <f t="shared" si="193"/>
        <v>44261</v>
      </c>
    </row>
    <row r="4071" spans="1:17" x14ac:dyDescent="0.25">
      <c r="A4071" s="73" t="s">
        <v>413</v>
      </c>
      <c r="B4071" s="27" t="s">
        <v>49</v>
      </c>
      <c r="C4071" s="74">
        <v>36015.912175260899</v>
      </c>
      <c r="D4071" s="27">
        <v>1741</v>
      </c>
      <c r="E4071" s="28">
        <v>80</v>
      </c>
      <c r="F4071" s="75">
        <v>15.866003022438564</v>
      </c>
      <c r="G4071" s="87" t="s">
        <v>859</v>
      </c>
      <c r="H4071" s="27" t="s">
        <v>64</v>
      </c>
      <c r="I4071" s="27">
        <v>74510</v>
      </c>
      <c r="J4071" s="28">
        <v>5732</v>
      </c>
      <c r="K4071" s="27">
        <v>90</v>
      </c>
      <c r="L4071" s="122">
        <v>1.57013258897418E-2</v>
      </c>
      <c r="M4071" s="71" t="s">
        <v>64</v>
      </c>
      <c r="N4071" s="70">
        <f t="shared" si="191"/>
        <v>15915.187631808129</v>
      </c>
      <c r="O4071" s="1">
        <v>44266</v>
      </c>
      <c r="P4071" s="1">
        <f t="shared" si="192"/>
        <v>44248</v>
      </c>
      <c r="Q4071" s="1">
        <f t="shared" si="193"/>
        <v>44261</v>
      </c>
    </row>
    <row r="4072" spans="1:17" x14ac:dyDescent="0.25">
      <c r="A4072" s="73" t="s">
        <v>414</v>
      </c>
      <c r="B4072" s="27" t="s">
        <v>51</v>
      </c>
      <c r="C4072" s="74">
        <v>29233.8947796506</v>
      </c>
      <c r="D4072" s="27">
        <v>1500</v>
      </c>
      <c r="E4072" s="28">
        <v>79</v>
      </c>
      <c r="F4072" s="75">
        <v>19.302447331735888</v>
      </c>
      <c r="G4072" s="87" t="s">
        <v>859</v>
      </c>
      <c r="H4072" s="27" t="s">
        <v>66</v>
      </c>
      <c r="I4072" s="27">
        <v>80234</v>
      </c>
      <c r="J4072" s="28">
        <v>7007</v>
      </c>
      <c r="K4072" s="27">
        <v>89</v>
      </c>
      <c r="L4072" s="122">
        <v>1.2701584130155558E-2</v>
      </c>
      <c r="M4072" s="71" t="s">
        <v>68</v>
      </c>
      <c r="N4072" s="70">
        <f t="shared" si="191"/>
        <v>23968.752890488944</v>
      </c>
      <c r="O4072" s="1">
        <v>44266</v>
      </c>
      <c r="P4072" s="1">
        <f t="shared" si="192"/>
        <v>44248</v>
      </c>
      <c r="Q4072" s="1">
        <f t="shared" si="193"/>
        <v>44261</v>
      </c>
    </row>
    <row r="4073" spans="1:17" x14ac:dyDescent="0.25">
      <c r="A4073" s="73" t="s">
        <v>415</v>
      </c>
      <c r="B4073" s="27" t="s">
        <v>42</v>
      </c>
      <c r="C4073" s="74">
        <v>175.92213223044999</v>
      </c>
      <c r="D4073" s="27" t="s">
        <v>574</v>
      </c>
      <c r="E4073" s="28">
        <v>0</v>
      </c>
      <c r="F4073" s="76">
        <v>0</v>
      </c>
      <c r="G4073" s="87" t="s">
        <v>857</v>
      </c>
      <c r="H4073" s="27" t="s">
        <v>68</v>
      </c>
      <c r="I4073" s="27">
        <v>128</v>
      </c>
      <c r="J4073" s="28">
        <v>3</v>
      </c>
      <c r="K4073" s="27">
        <v>0</v>
      </c>
      <c r="L4073" s="141">
        <v>0</v>
      </c>
      <c r="M4073" s="71" t="s">
        <v>68</v>
      </c>
      <c r="N4073" s="70">
        <f t="shared" si="191"/>
        <v>1705.2999312617108</v>
      </c>
      <c r="O4073" s="1">
        <v>44266</v>
      </c>
      <c r="P4073" s="1">
        <f t="shared" si="192"/>
        <v>44248</v>
      </c>
      <c r="Q4073" s="1">
        <f t="shared" si="193"/>
        <v>44261</v>
      </c>
    </row>
    <row r="4074" spans="1:17" x14ac:dyDescent="0.25">
      <c r="A4074" s="73" t="s">
        <v>416</v>
      </c>
      <c r="B4074" s="27" t="s">
        <v>43</v>
      </c>
      <c r="C4074" s="74">
        <v>99979.827942427306</v>
      </c>
      <c r="D4074" s="27">
        <v>12555</v>
      </c>
      <c r="E4074" s="28">
        <v>294</v>
      </c>
      <c r="F4074" s="75">
        <v>21.004236986777677</v>
      </c>
      <c r="G4074" s="87" t="s">
        <v>859</v>
      </c>
      <c r="H4074" s="27" t="s">
        <v>66</v>
      </c>
      <c r="I4074" s="27">
        <v>168555</v>
      </c>
      <c r="J4074" s="28">
        <v>9020</v>
      </c>
      <c r="K4074" s="27">
        <v>342</v>
      </c>
      <c r="L4074" s="122">
        <v>3.7915742793791576E-2</v>
      </c>
      <c r="M4074" s="71" t="s">
        <v>66</v>
      </c>
      <c r="N4074" s="70">
        <f t="shared" si="191"/>
        <v>9021.8198867016508</v>
      </c>
      <c r="O4074" s="1">
        <v>44266</v>
      </c>
      <c r="P4074" s="1">
        <f t="shared" si="192"/>
        <v>44248</v>
      </c>
      <c r="Q4074" s="1">
        <f t="shared" si="193"/>
        <v>44261</v>
      </c>
    </row>
    <row r="4075" spans="1:17" x14ac:dyDescent="0.25">
      <c r="A4075" s="73" t="s">
        <v>417</v>
      </c>
      <c r="B4075" s="27" t="s">
        <v>54</v>
      </c>
      <c r="C4075" s="74">
        <v>1061.2180254191501</v>
      </c>
      <c r="D4075" s="27">
        <v>26</v>
      </c>
      <c r="E4075" s="28">
        <v>0</v>
      </c>
      <c r="F4075" s="76">
        <v>0</v>
      </c>
      <c r="G4075" s="87" t="s">
        <v>857</v>
      </c>
      <c r="H4075" s="27" t="s">
        <v>68</v>
      </c>
      <c r="I4075" s="27">
        <v>1111</v>
      </c>
      <c r="J4075" s="28">
        <v>72</v>
      </c>
      <c r="K4075" s="27">
        <v>0</v>
      </c>
      <c r="L4075" s="141">
        <v>0</v>
      </c>
      <c r="M4075" s="71" t="s">
        <v>68</v>
      </c>
      <c r="N4075" s="70">
        <f t="shared" si="191"/>
        <v>6784.656712890087</v>
      </c>
      <c r="O4075" s="1">
        <v>44266</v>
      </c>
      <c r="P4075" s="1">
        <f t="shared" si="192"/>
        <v>44248</v>
      </c>
      <c r="Q4075" s="1">
        <f t="shared" si="193"/>
        <v>44261</v>
      </c>
    </row>
    <row r="4076" spans="1:17" x14ac:dyDescent="0.25">
      <c r="A4076" s="73" t="s">
        <v>418</v>
      </c>
      <c r="B4076" s="27" t="s">
        <v>42</v>
      </c>
      <c r="C4076" s="74">
        <v>1523.2863267425901</v>
      </c>
      <c r="D4076" s="27">
        <v>22</v>
      </c>
      <c r="E4076" s="28">
        <v>0</v>
      </c>
      <c r="F4076" s="76">
        <v>0</v>
      </c>
      <c r="G4076" s="87" t="s">
        <v>857</v>
      </c>
      <c r="H4076" s="27" t="s">
        <v>68</v>
      </c>
      <c r="I4076" s="27">
        <v>1234</v>
      </c>
      <c r="J4076" s="28">
        <v>71</v>
      </c>
      <c r="K4076" s="27">
        <v>0</v>
      </c>
      <c r="L4076" s="141">
        <v>0</v>
      </c>
      <c r="M4076" s="71" t="s">
        <v>68</v>
      </c>
      <c r="N4076" s="70">
        <f t="shared" si="191"/>
        <v>4660.9753369103673</v>
      </c>
      <c r="O4076" s="1">
        <v>44266</v>
      </c>
      <c r="P4076" s="1">
        <f t="shared" si="192"/>
        <v>44248</v>
      </c>
      <c r="Q4076" s="1">
        <f t="shared" si="193"/>
        <v>44261</v>
      </c>
    </row>
    <row r="4077" spans="1:17" x14ac:dyDescent="0.25">
      <c r="A4077" s="73" t="s">
        <v>419</v>
      </c>
      <c r="B4077" s="27" t="s">
        <v>46</v>
      </c>
      <c r="C4077" s="74">
        <v>975.18088894142284</v>
      </c>
      <c r="D4077" s="27">
        <v>11</v>
      </c>
      <c r="E4077" s="28">
        <v>0</v>
      </c>
      <c r="F4077" s="76">
        <v>0</v>
      </c>
      <c r="G4077" s="87" t="s">
        <v>857</v>
      </c>
      <c r="H4077" s="27" t="s">
        <v>68</v>
      </c>
      <c r="I4077" s="27">
        <v>1248</v>
      </c>
      <c r="J4077" s="28">
        <v>92</v>
      </c>
      <c r="K4077" s="27">
        <v>0</v>
      </c>
      <c r="L4077" s="141">
        <v>0</v>
      </c>
      <c r="M4077" s="71" t="s">
        <v>68</v>
      </c>
      <c r="N4077" s="70">
        <f t="shared" si="191"/>
        <v>9434.1471457534135</v>
      </c>
      <c r="O4077" s="1">
        <v>44266</v>
      </c>
      <c r="P4077" s="1">
        <f t="shared" si="192"/>
        <v>44248</v>
      </c>
      <c r="Q4077" s="1">
        <f t="shared" si="193"/>
        <v>44261</v>
      </c>
    </row>
    <row r="4078" spans="1:17" x14ac:dyDescent="0.25">
      <c r="A4078" s="73" t="s">
        <v>420</v>
      </c>
      <c r="B4078" s="27" t="s">
        <v>45</v>
      </c>
      <c r="C4078" s="74">
        <v>6604.9424871170804</v>
      </c>
      <c r="D4078" s="27">
        <v>279</v>
      </c>
      <c r="E4078" s="28">
        <v>12</v>
      </c>
      <c r="F4078" s="156">
        <v>12.977294788178879</v>
      </c>
      <c r="G4078" s="87" t="s">
        <v>858</v>
      </c>
      <c r="H4078" s="27" t="s">
        <v>66</v>
      </c>
      <c r="I4078" s="27">
        <v>12785</v>
      </c>
      <c r="J4078" s="28">
        <v>1016</v>
      </c>
      <c r="K4078" s="27">
        <v>15</v>
      </c>
      <c r="L4078" s="157">
        <v>1.4763779527559055E-2</v>
      </c>
      <c r="M4078" s="71" t="s">
        <v>68</v>
      </c>
      <c r="N4078" s="70">
        <f t="shared" si="191"/>
        <v>15382.420088921361</v>
      </c>
      <c r="O4078" s="1">
        <v>44266</v>
      </c>
      <c r="P4078" s="1">
        <f t="shared" si="192"/>
        <v>44248</v>
      </c>
      <c r="Q4078" s="1">
        <f t="shared" si="193"/>
        <v>44261</v>
      </c>
    </row>
    <row r="4079" spans="1:17" x14ac:dyDescent="0.25">
      <c r="A4079" s="73" t="s">
        <v>421</v>
      </c>
      <c r="B4079" s="27" t="s">
        <v>45</v>
      </c>
      <c r="C4079" s="74">
        <v>17758.791021044799</v>
      </c>
      <c r="D4079" s="27">
        <v>922</v>
      </c>
      <c r="E4079" s="28">
        <v>17</v>
      </c>
      <c r="F4079" s="156">
        <v>6.8376597981627398</v>
      </c>
      <c r="G4079" s="87" t="s">
        <v>858</v>
      </c>
      <c r="H4079" s="27" t="s">
        <v>66</v>
      </c>
      <c r="I4079" s="27">
        <v>37049</v>
      </c>
      <c r="J4079" s="28">
        <v>1965</v>
      </c>
      <c r="K4079" s="27">
        <v>19</v>
      </c>
      <c r="L4079" s="157">
        <v>9.6692111959287529E-3</v>
      </c>
      <c r="M4079" s="71" t="s">
        <v>66</v>
      </c>
      <c r="N4079" s="70">
        <f t="shared" si="191"/>
        <v>11064.94241455629</v>
      </c>
      <c r="O4079" s="1">
        <v>44266</v>
      </c>
      <c r="P4079" s="1">
        <f t="shared" si="192"/>
        <v>44248</v>
      </c>
      <c r="Q4079" s="1">
        <f t="shared" si="193"/>
        <v>44261</v>
      </c>
    </row>
    <row r="4080" spans="1:17" x14ac:dyDescent="0.25">
      <c r="A4080" s="73" t="s">
        <v>422</v>
      </c>
      <c r="B4080" s="27" t="s">
        <v>49</v>
      </c>
      <c r="C4080" s="74">
        <v>91690.005605087994</v>
      </c>
      <c r="D4080" s="27">
        <v>3674</v>
      </c>
      <c r="E4080" s="28">
        <v>169</v>
      </c>
      <c r="F4080" s="75">
        <v>13.165479150934543</v>
      </c>
      <c r="G4080" s="87" t="s">
        <v>859</v>
      </c>
      <c r="H4080" s="27" t="s">
        <v>66</v>
      </c>
      <c r="I4080" s="27">
        <v>378296</v>
      </c>
      <c r="J4080" s="28">
        <v>35142</v>
      </c>
      <c r="K4080" s="27">
        <v>190</v>
      </c>
      <c r="L4080" s="122">
        <v>5.4066359342097772E-3</v>
      </c>
      <c r="M4080" s="71" t="s">
        <v>66</v>
      </c>
      <c r="N4080" s="70">
        <f t="shared" si="191"/>
        <v>38326.968973431853</v>
      </c>
      <c r="O4080" s="1">
        <v>44266</v>
      </c>
      <c r="P4080" s="1">
        <f t="shared" si="192"/>
        <v>44248</v>
      </c>
      <c r="Q4080" s="1">
        <f t="shared" si="193"/>
        <v>44261</v>
      </c>
    </row>
    <row r="4081" spans="1:17" x14ac:dyDescent="0.25">
      <c r="A4081" s="73" t="s">
        <v>51</v>
      </c>
      <c r="B4081" s="27" t="s">
        <v>51</v>
      </c>
      <c r="C4081" s="74">
        <v>12492.720334089499</v>
      </c>
      <c r="D4081" s="27">
        <v>898</v>
      </c>
      <c r="E4081" s="28">
        <v>22</v>
      </c>
      <c r="F4081" s="75">
        <v>12.578754101622986</v>
      </c>
      <c r="G4081" s="87" t="s">
        <v>859</v>
      </c>
      <c r="H4081" s="27" t="s">
        <v>66</v>
      </c>
      <c r="I4081" s="27">
        <v>18230</v>
      </c>
      <c r="J4081" s="28">
        <v>1034</v>
      </c>
      <c r="K4081" s="27">
        <v>25</v>
      </c>
      <c r="L4081" s="122">
        <v>2.4177949709864602E-2</v>
      </c>
      <c r="M4081" s="71" t="s">
        <v>66</v>
      </c>
      <c r="N4081" s="70">
        <f t="shared" si="191"/>
        <v>8276.820198867923</v>
      </c>
      <c r="O4081" s="1">
        <v>44266</v>
      </c>
      <c r="P4081" s="1">
        <f t="shared" si="192"/>
        <v>44248</v>
      </c>
      <c r="Q4081" s="1">
        <f t="shared" si="193"/>
        <v>44261</v>
      </c>
    </row>
    <row r="4082" spans="1:17" x14ac:dyDescent="0.25">
      <c r="A4082" s="73" t="s">
        <v>423</v>
      </c>
      <c r="B4082" s="27" t="s">
        <v>42</v>
      </c>
      <c r="C4082" s="74">
        <v>12876.2116148285</v>
      </c>
      <c r="D4082" s="27">
        <v>376</v>
      </c>
      <c r="E4082" s="28">
        <v>13</v>
      </c>
      <c r="F4082" s="156">
        <v>7.2115266224893926</v>
      </c>
      <c r="G4082" s="87" t="s">
        <v>858</v>
      </c>
      <c r="H4082" s="27" t="s">
        <v>66</v>
      </c>
      <c r="I4082" s="27">
        <v>27608</v>
      </c>
      <c r="J4082" s="28">
        <v>2074</v>
      </c>
      <c r="K4082" s="27">
        <v>14</v>
      </c>
      <c r="L4082" s="157">
        <v>6.7502410800385727E-3</v>
      </c>
      <c r="M4082" s="71" t="s">
        <v>66</v>
      </c>
      <c r="N4082" s="70">
        <f t="shared" si="191"/>
        <v>16107.222077738614</v>
      </c>
      <c r="O4082" s="1">
        <v>44266</v>
      </c>
      <c r="P4082" s="1">
        <f t="shared" si="192"/>
        <v>44248</v>
      </c>
      <c r="Q4082" s="1">
        <f t="shared" si="193"/>
        <v>44261</v>
      </c>
    </row>
    <row r="4083" spans="1:17" x14ac:dyDescent="0.25">
      <c r="A4083" s="73" t="s">
        <v>424</v>
      </c>
      <c r="B4083" s="27" t="s">
        <v>45</v>
      </c>
      <c r="C4083" s="74">
        <v>30288.243897843495</v>
      </c>
      <c r="D4083" s="27">
        <v>2563</v>
      </c>
      <c r="E4083" s="28">
        <v>95</v>
      </c>
      <c r="F4083" s="75">
        <v>22.403789102468981</v>
      </c>
      <c r="G4083" s="87" t="s">
        <v>859</v>
      </c>
      <c r="H4083" s="27" t="s">
        <v>64</v>
      </c>
      <c r="I4083" s="27">
        <v>133303</v>
      </c>
      <c r="J4083" s="28">
        <v>12372</v>
      </c>
      <c r="K4083" s="27">
        <v>110</v>
      </c>
      <c r="L4083" s="122">
        <v>8.8910442935661166E-3</v>
      </c>
      <c r="M4083" s="71" t="s">
        <v>68</v>
      </c>
      <c r="N4083" s="70">
        <f t="shared" si="191"/>
        <v>40847.531609057332</v>
      </c>
      <c r="O4083" s="1">
        <v>44266</v>
      </c>
      <c r="P4083" s="1">
        <f t="shared" si="192"/>
        <v>44248</v>
      </c>
      <c r="Q4083" s="1">
        <f t="shared" si="193"/>
        <v>44261</v>
      </c>
    </row>
    <row r="4084" spans="1:17" x14ac:dyDescent="0.25">
      <c r="A4084" s="73" t="s">
        <v>425</v>
      </c>
      <c r="B4084" s="27" t="s">
        <v>43</v>
      </c>
      <c r="C4084" s="74">
        <v>30325.695541606699</v>
      </c>
      <c r="D4084" s="27">
        <v>1849</v>
      </c>
      <c r="E4084" s="28">
        <v>82</v>
      </c>
      <c r="F4084" s="75">
        <v>19.314125373008796</v>
      </c>
      <c r="G4084" s="87" t="s">
        <v>859</v>
      </c>
      <c r="H4084" s="27" t="s">
        <v>64</v>
      </c>
      <c r="I4084" s="27">
        <v>40896</v>
      </c>
      <c r="J4084" s="28">
        <v>2634</v>
      </c>
      <c r="K4084" s="27">
        <v>88</v>
      </c>
      <c r="L4084" s="122">
        <v>3.3409263477600606E-2</v>
      </c>
      <c r="M4084" s="71" t="s">
        <v>64</v>
      </c>
      <c r="N4084" s="70">
        <f t="shared" si="191"/>
        <v>8685.7035031106388</v>
      </c>
      <c r="O4084" s="1">
        <v>44266</v>
      </c>
      <c r="P4084" s="1">
        <f t="shared" si="192"/>
        <v>44248</v>
      </c>
      <c r="Q4084" s="1">
        <f t="shared" si="193"/>
        <v>44261</v>
      </c>
    </row>
    <row r="4085" spans="1:17" x14ac:dyDescent="0.25">
      <c r="A4085" s="73" t="s">
        <v>426</v>
      </c>
      <c r="B4085" s="27" t="s">
        <v>54</v>
      </c>
      <c r="C4085" s="74">
        <v>4631.7627011164004</v>
      </c>
      <c r="D4085" s="27">
        <v>235</v>
      </c>
      <c r="E4085" s="28">
        <v>5</v>
      </c>
      <c r="F4085" s="77">
        <v>7.7107330446090101</v>
      </c>
      <c r="G4085" s="87" t="s">
        <v>857</v>
      </c>
      <c r="H4085" s="27" t="s">
        <v>66</v>
      </c>
      <c r="I4085" s="27">
        <v>6257</v>
      </c>
      <c r="J4085" s="28">
        <v>414</v>
      </c>
      <c r="K4085" s="27">
        <v>6</v>
      </c>
      <c r="L4085" s="123">
        <v>1.4492753623188406E-2</v>
      </c>
      <c r="M4085" s="71" t="s">
        <v>68</v>
      </c>
      <c r="N4085" s="70">
        <f t="shared" si="191"/>
        <v>8938.2817453107637</v>
      </c>
      <c r="O4085" s="1">
        <v>44266</v>
      </c>
      <c r="P4085" s="1">
        <f t="shared" si="192"/>
        <v>44248</v>
      </c>
      <c r="Q4085" s="1">
        <f t="shared" si="193"/>
        <v>44261</v>
      </c>
    </row>
    <row r="4086" spans="1:17" x14ac:dyDescent="0.25">
      <c r="A4086" s="73" t="s">
        <v>427</v>
      </c>
      <c r="B4086" s="27" t="s">
        <v>49</v>
      </c>
      <c r="C4086" s="74">
        <v>16655.693199981899</v>
      </c>
      <c r="D4086" s="27">
        <v>1195</v>
      </c>
      <c r="E4086" s="28">
        <v>35</v>
      </c>
      <c r="F4086" s="75">
        <v>15.009882626816861</v>
      </c>
      <c r="G4086" s="87" t="s">
        <v>859</v>
      </c>
      <c r="H4086" s="27" t="s">
        <v>66</v>
      </c>
      <c r="I4086" s="27">
        <v>31912</v>
      </c>
      <c r="J4086" s="28">
        <v>2035</v>
      </c>
      <c r="K4086" s="27">
        <v>48</v>
      </c>
      <c r="L4086" s="122">
        <v>2.3587223587223587E-2</v>
      </c>
      <c r="M4086" s="71" t="s">
        <v>68</v>
      </c>
      <c r="N4086" s="70">
        <f t="shared" si="191"/>
        <v>12218.044458228924</v>
      </c>
      <c r="O4086" s="1">
        <v>44266</v>
      </c>
      <c r="P4086" s="1">
        <f t="shared" si="192"/>
        <v>44248</v>
      </c>
      <c r="Q4086" s="1">
        <f t="shared" si="193"/>
        <v>44261</v>
      </c>
    </row>
    <row r="4087" spans="1:17" x14ac:dyDescent="0.25">
      <c r="A4087" s="73" t="s">
        <v>428</v>
      </c>
      <c r="B4087" s="27" t="s">
        <v>48</v>
      </c>
      <c r="C4087" s="74">
        <v>29199.4634255485</v>
      </c>
      <c r="D4087" s="27">
        <v>1061</v>
      </c>
      <c r="E4087" s="28">
        <v>68</v>
      </c>
      <c r="F4087" s="75">
        <v>16.634356550857124</v>
      </c>
      <c r="G4087" s="87" t="s">
        <v>859</v>
      </c>
      <c r="H4087" s="27" t="s">
        <v>64</v>
      </c>
      <c r="I4087" s="27">
        <v>94311</v>
      </c>
      <c r="J4087" s="28">
        <v>12654</v>
      </c>
      <c r="K4087" s="27">
        <v>75</v>
      </c>
      <c r="L4087" s="122">
        <v>5.9269796111901373E-3</v>
      </c>
      <c r="M4087" s="71" t="s">
        <v>64</v>
      </c>
      <c r="N4087" s="70">
        <f t="shared" si="191"/>
        <v>43336.412781230072</v>
      </c>
      <c r="O4087" s="1">
        <v>44266</v>
      </c>
      <c r="P4087" s="1">
        <f t="shared" si="192"/>
        <v>44248</v>
      </c>
      <c r="Q4087" s="1">
        <f t="shared" si="193"/>
        <v>44261</v>
      </c>
    </row>
    <row r="4088" spans="1:17" x14ac:dyDescent="0.25">
      <c r="A4088" s="73" t="s">
        <v>429</v>
      </c>
      <c r="B4088" s="27" t="s">
        <v>54</v>
      </c>
      <c r="C4088" s="74">
        <v>13563.581728679501</v>
      </c>
      <c r="D4088" s="27">
        <v>1087</v>
      </c>
      <c r="E4088" s="28">
        <v>35</v>
      </c>
      <c r="F4088" s="75">
        <v>18.431709632521898</v>
      </c>
      <c r="G4088" s="87" t="s">
        <v>859</v>
      </c>
      <c r="H4088" s="27" t="s">
        <v>64</v>
      </c>
      <c r="I4088" s="27">
        <v>32690</v>
      </c>
      <c r="J4088" s="28">
        <v>2016</v>
      </c>
      <c r="K4088" s="27">
        <v>42</v>
      </c>
      <c r="L4088" s="122">
        <v>2.0833333333333332E-2</v>
      </c>
      <c r="M4088" s="71" t="s">
        <v>64</v>
      </c>
      <c r="N4088" s="70">
        <f t="shared" si="191"/>
        <v>14863.33064766566</v>
      </c>
      <c r="O4088" s="1">
        <v>44266</v>
      </c>
      <c r="P4088" s="1">
        <f t="shared" si="192"/>
        <v>44248</v>
      </c>
      <c r="Q4088" s="1">
        <f t="shared" si="193"/>
        <v>44261</v>
      </c>
    </row>
    <row r="4089" spans="1:17" x14ac:dyDescent="0.25">
      <c r="A4089" s="73" t="s">
        <v>430</v>
      </c>
      <c r="B4089" s="27" t="s">
        <v>54</v>
      </c>
      <c r="C4089" s="74">
        <v>18220.567441253999</v>
      </c>
      <c r="D4089" s="27">
        <v>1012</v>
      </c>
      <c r="E4089" s="28">
        <v>33</v>
      </c>
      <c r="F4089" s="75">
        <v>12.936714867649755</v>
      </c>
      <c r="G4089" s="87" t="s">
        <v>859</v>
      </c>
      <c r="H4089" s="27" t="s">
        <v>66</v>
      </c>
      <c r="I4089" s="27">
        <v>28313</v>
      </c>
      <c r="J4089" s="28">
        <v>1671</v>
      </c>
      <c r="K4089" s="27">
        <v>33</v>
      </c>
      <c r="L4089" s="122">
        <v>1.9748653500897665E-2</v>
      </c>
      <c r="M4089" s="71" t="s">
        <v>66</v>
      </c>
      <c r="N4089" s="70">
        <f t="shared" si="191"/>
        <v>9170.9547761757112</v>
      </c>
      <c r="O4089" s="1">
        <v>44266</v>
      </c>
      <c r="P4089" s="1">
        <f t="shared" si="192"/>
        <v>44248</v>
      </c>
      <c r="Q4089" s="1">
        <f t="shared" si="193"/>
        <v>44261</v>
      </c>
    </row>
    <row r="4090" spans="1:17" x14ac:dyDescent="0.25">
      <c r="A4090" s="73" t="s">
        <v>431</v>
      </c>
      <c r="B4090" s="27" t="s">
        <v>46</v>
      </c>
      <c r="C4090" s="74">
        <v>2949.2506508674801</v>
      </c>
      <c r="D4090" s="27">
        <v>46</v>
      </c>
      <c r="E4090" s="28" t="s">
        <v>574</v>
      </c>
      <c r="F4090" s="77">
        <v>4.8438454295203242</v>
      </c>
      <c r="G4090" s="87" t="s">
        <v>857</v>
      </c>
      <c r="H4090" s="27" t="s">
        <v>68</v>
      </c>
      <c r="I4090" s="27">
        <v>5053</v>
      </c>
      <c r="J4090" s="28">
        <v>346</v>
      </c>
      <c r="K4090" s="27">
        <v>2</v>
      </c>
      <c r="L4090" s="123">
        <v>5.7803468208092483E-3</v>
      </c>
      <c r="M4090" s="71" t="s">
        <v>68</v>
      </c>
      <c r="N4090" s="70">
        <f t="shared" si="191"/>
        <v>11731.793630298227</v>
      </c>
      <c r="O4090" s="1">
        <v>44266</v>
      </c>
      <c r="P4090" s="1">
        <f t="shared" si="192"/>
        <v>44248</v>
      </c>
      <c r="Q4090" s="1">
        <f t="shared" si="193"/>
        <v>44261</v>
      </c>
    </row>
    <row r="4091" spans="1:17" x14ac:dyDescent="0.25">
      <c r="A4091" s="73" t="s">
        <v>432</v>
      </c>
      <c r="B4091" s="27" t="s">
        <v>43</v>
      </c>
      <c r="C4091" s="74">
        <v>19909.875881644799</v>
      </c>
      <c r="D4091" s="27">
        <v>1246</v>
      </c>
      <c r="E4091" s="28">
        <v>46</v>
      </c>
      <c r="F4091" s="75">
        <v>16.502937061217104</v>
      </c>
      <c r="G4091" s="87" t="s">
        <v>859</v>
      </c>
      <c r="H4091" s="27" t="s">
        <v>66</v>
      </c>
      <c r="I4091" s="27">
        <v>67932</v>
      </c>
      <c r="J4091" s="28">
        <v>6016</v>
      </c>
      <c r="K4091" s="27">
        <v>53</v>
      </c>
      <c r="L4091" s="122">
        <v>8.8098404255319146E-3</v>
      </c>
      <c r="M4091" s="71" t="s">
        <v>66</v>
      </c>
      <c r="N4091" s="70">
        <f t="shared" si="191"/>
        <v>30216.160240085861</v>
      </c>
      <c r="O4091" s="1">
        <v>44266</v>
      </c>
      <c r="P4091" s="1">
        <f t="shared" si="192"/>
        <v>44248</v>
      </c>
      <c r="Q4091" s="1">
        <f t="shared" si="193"/>
        <v>44261</v>
      </c>
    </row>
    <row r="4092" spans="1:17" x14ac:dyDescent="0.25">
      <c r="A4092" s="73" t="s">
        <v>433</v>
      </c>
      <c r="B4092" s="27" t="s">
        <v>52</v>
      </c>
      <c r="C4092" s="74">
        <v>10718.897733932799</v>
      </c>
      <c r="D4092" s="27">
        <v>577</v>
      </c>
      <c r="E4092" s="28">
        <v>22</v>
      </c>
      <c r="F4092" s="75">
        <v>14.660356040658007</v>
      </c>
      <c r="G4092" s="87" t="s">
        <v>859</v>
      </c>
      <c r="H4092" s="27" t="s">
        <v>66</v>
      </c>
      <c r="I4092" s="27">
        <v>19110</v>
      </c>
      <c r="J4092" s="28">
        <v>1364</v>
      </c>
      <c r="K4092" s="27">
        <v>26</v>
      </c>
      <c r="L4092" s="122">
        <v>1.906158357771261E-2</v>
      </c>
      <c r="M4092" s="71" t="s">
        <v>66</v>
      </c>
      <c r="N4092" s="70">
        <f t="shared" si="191"/>
        <v>12725.18904329115</v>
      </c>
      <c r="O4092" s="1">
        <v>44266</v>
      </c>
      <c r="P4092" s="1">
        <f t="shared" si="192"/>
        <v>44248</v>
      </c>
      <c r="Q4092" s="1">
        <f t="shared" si="193"/>
        <v>44261</v>
      </c>
    </row>
    <row r="4093" spans="1:17" x14ac:dyDescent="0.25">
      <c r="A4093" s="73" t="s">
        <v>434</v>
      </c>
      <c r="B4093" s="27" t="s">
        <v>51</v>
      </c>
      <c r="C4093" s="74">
        <v>30257.471058949301</v>
      </c>
      <c r="D4093" s="27">
        <v>2558</v>
      </c>
      <c r="E4093" s="28">
        <v>83</v>
      </c>
      <c r="F4093" s="75">
        <v>19.593744027784258</v>
      </c>
      <c r="G4093" s="87" t="s">
        <v>859</v>
      </c>
      <c r="H4093" s="27" t="s">
        <v>66</v>
      </c>
      <c r="I4093" s="27">
        <v>58957</v>
      </c>
      <c r="J4093" s="28">
        <v>3605</v>
      </c>
      <c r="K4093" s="27">
        <v>95</v>
      </c>
      <c r="L4093" s="122">
        <v>2.6352288488210817E-2</v>
      </c>
      <c r="M4093" s="71" t="s">
        <v>66</v>
      </c>
      <c r="N4093" s="70">
        <f t="shared" si="191"/>
        <v>11914.412784123753</v>
      </c>
      <c r="O4093" s="1">
        <v>44266</v>
      </c>
      <c r="P4093" s="1">
        <f t="shared" si="192"/>
        <v>44248</v>
      </c>
      <c r="Q4093" s="1">
        <f t="shared" si="193"/>
        <v>44261</v>
      </c>
    </row>
    <row r="4094" spans="1:17" x14ac:dyDescent="0.25">
      <c r="A4094" s="73" t="s">
        <v>435</v>
      </c>
      <c r="B4094" s="27" t="s">
        <v>44</v>
      </c>
      <c r="C4094" s="74">
        <v>5208.5177822836404</v>
      </c>
      <c r="D4094" s="27">
        <v>232</v>
      </c>
      <c r="E4094" s="28">
        <v>7</v>
      </c>
      <c r="F4094" s="77">
        <v>9.599660035734356</v>
      </c>
      <c r="G4094" s="87" t="s">
        <v>857</v>
      </c>
      <c r="H4094" s="27" t="s">
        <v>68</v>
      </c>
      <c r="I4094" s="27">
        <v>7488</v>
      </c>
      <c r="J4094" s="28">
        <v>419</v>
      </c>
      <c r="K4094" s="27">
        <v>7</v>
      </c>
      <c r="L4094" s="123">
        <v>1.6706443914081145E-2</v>
      </c>
      <c r="M4094" s="71" t="s">
        <v>68</v>
      </c>
      <c r="N4094" s="70">
        <f t="shared" si="191"/>
        <v>8044.5151099453906</v>
      </c>
      <c r="O4094" s="1">
        <v>44266</v>
      </c>
      <c r="P4094" s="1">
        <f t="shared" si="192"/>
        <v>44248</v>
      </c>
      <c r="Q4094" s="1">
        <f t="shared" si="193"/>
        <v>44261</v>
      </c>
    </row>
    <row r="4095" spans="1:17" x14ac:dyDescent="0.25">
      <c r="A4095" s="73" t="s">
        <v>436</v>
      </c>
      <c r="B4095" s="27" t="s">
        <v>54</v>
      </c>
      <c r="C4095" s="74">
        <v>2134.12534396605</v>
      </c>
      <c r="D4095" s="27">
        <v>77</v>
      </c>
      <c r="E4095" s="28">
        <v>5</v>
      </c>
      <c r="F4095" s="77">
        <v>16.734858528934588</v>
      </c>
      <c r="G4095" s="87" t="s">
        <v>857</v>
      </c>
      <c r="H4095" s="27" t="s">
        <v>64</v>
      </c>
      <c r="I4095" s="27">
        <v>2541</v>
      </c>
      <c r="J4095" s="28">
        <v>180</v>
      </c>
      <c r="K4095" s="27">
        <v>5</v>
      </c>
      <c r="L4095" s="123">
        <v>2.7777777777777776E-2</v>
      </c>
      <c r="M4095" s="71" t="s">
        <v>64</v>
      </c>
      <c r="N4095" s="70">
        <f t="shared" si="191"/>
        <v>8434.3686985830318</v>
      </c>
      <c r="O4095" s="1">
        <v>44266</v>
      </c>
      <c r="P4095" s="1">
        <f t="shared" si="192"/>
        <v>44248</v>
      </c>
      <c r="Q4095" s="1">
        <f t="shared" si="193"/>
        <v>44261</v>
      </c>
    </row>
    <row r="4096" spans="1:17" x14ac:dyDescent="0.25">
      <c r="A4096" s="73" t="s">
        <v>437</v>
      </c>
      <c r="B4096" s="27" t="s">
        <v>46</v>
      </c>
      <c r="C4096" s="74">
        <v>8124.8050092882004</v>
      </c>
      <c r="D4096" s="27">
        <v>242</v>
      </c>
      <c r="E4096" s="28">
        <v>7</v>
      </c>
      <c r="F4096" s="77">
        <v>6.1539938426633585</v>
      </c>
      <c r="G4096" s="87" t="s">
        <v>857</v>
      </c>
      <c r="H4096" s="27" t="s">
        <v>66</v>
      </c>
      <c r="I4096" s="27">
        <v>11409</v>
      </c>
      <c r="J4096" s="28">
        <v>648</v>
      </c>
      <c r="K4096" s="27">
        <v>7</v>
      </c>
      <c r="L4096" s="123">
        <v>1.0802469135802469E-2</v>
      </c>
      <c r="M4096" s="71" t="s">
        <v>66</v>
      </c>
      <c r="N4096" s="70">
        <f t="shared" si="191"/>
        <v>7975.576020091713</v>
      </c>
      <c r="O4096" s="1">
        <v>44266</v>
      </c>
      <c r="P4096" s="1">
        <f t="shared" si="192"/>
        <v>44248</v>
      </c>
      <c r="Q4096" s="1">
        <f t="shared" si="193"/>
        <v>44261</v>
      </c>
    </row>
    <row r="4097" spans="1:17" x14ac:dyDescent="0.25">
      <c r="A4097" s="73" t="s">
        <v>438</v>
      </c>
      <c r="B4097" s="27" t="s">
        <v>41</v>
      </c>
      <c r="C4097" s="74">
        <v>5620.2787186370697</v>
      </c>
      <c r="D4097" s="27">
        <v>251</v>
      </c>
      <c r="E4097" s="28">
        <v>9</v>
      </c>
      <c r="F4097" s="77">
        <v>11.438171931320822</v>
      </c>
      <c r="G4097" s="87" t="s">
        <v>857</v>
      </c>
      <c r="H4097" s="27" t="s">
        <v>66</v>
      </c>
      <c r="I4097" s="27">
        <v>6298</v>
      </c>
      <c r="J4097" s="28">
        <v>403</v>
      </c>
      <c r="K4097" s="27">
        <v>10</v>
      </c>
      <c r="L4097" s="123">
        <v>2.4813895781637719E-2</v>
      </c>
      <c r="M4097" s="71" t="s">
        <v>66</v>
      </c>
      <c r="N4097" s="70">
        <f t="shared" si="191"/>
        <v>7170.4628929457867</v>
      </c>
      <c r="O4097" s="1">
        <v>44266</v>
      </c>
      <c r="P4097" s="1">
        <f t="shared" si="192"/>
        <v>44248</v>
      </c>
      <c r="Q4097" s="1">
        <f t="shared" si="193"/>
        <v>44261</v>
      </c>
    </row>
    <row r="4098" spans="1:17" x14ac:dyDescent="0.25">
      <c r="A4098" s="73" t="s">
        <v>439</v>
      </c>
      <c r="B4098" s="27" t="s">
        <v>42</v>
      </c>
      <c r="C4098" s="74">
        <v>1879.9555993321101</v>
      </c>
      <c r="D4098" s="27">
        <v>47</v>
      </c>
      <c r="E4098" s="28">
        <v>0</v>
      </c>
      <c r="F4098" s="76">
        <v>0</v>
      </c>
      <c r="G4098" s="87" t="s">
        <v>857</v>
      </c>
      <c r="H4098" s="27" t="s">
        <v>68</v>
      </c>
      <c r="I4098" s="27">
        <v>1658</v>
      </c>
      <c r="J4098" s="28">
        <v>108</v>
      </c>
      <c r="K4098" s="27">
        <v>0</v>
      </c>
      <c r="L4098" s="141">
        <v>0</v>
      </c>
      <c r="M4098" s="71" t="s">
        <v>68</v>
      </c>
      <c r="N4098" s="70">
        <f t="shared" si="191"/>
        <v>5744.8165285589221</v>
      </c>
      <c r="O4098" s="1">
        <v>44266</v>
      </c>
      <c r="P4098" s="1">
        <f t="shared" si="192"/>
        <v>44248</v>
      </c>
      <c r="Q4098" s="1">
        <f t="shared" si="193"/>
        <v>44261</v>
      </c>
    </row>
    <row r="4099" spans="1:17" x14ac:dyDescent="0.25">
      <c r="A4099" s="73" t="s">
        <v>440</v>
      </c>
      <c r="B4099" s="27" t="s">
        <v>54</v>
      </c>
      <c r="C4099" s="74">
        <v>13749.355836913501</v>
      </c>
      <c r="D4099" s="27">
        <v>919</v>
      </c>
      <c r="E4099" s="28">
        <v>35</v>
      </c>
      <c r="F4099" s="75">
        <v>18.18267000762421</v>
      </c>
      <c r="G4099" s="87" t="s">
        <v>859</v>
      </c>
      <c r="H4099" s="27" t="s">
        <v>66</v>
      </c>
      <c r="I4099" s="27">
        <v>18536</v>
      </c>
      <c r="J4099" s="28">
        <v>1214</v>
      </c>
      <c r="K4099" s="27">
        <v>37</v>
      </c>
      <c r="L4099" s="122">
        <v>3.0477759472817133E-2</v>
      </c>
      <c r="M4099" s="71" t="s">
        <v>66</v>
      </c>
      <c r="N4099" s="70">
        <f t="shared" si="191"/>
        <v>8829.5045557023168</v>
      </c>
      <c r="O4099" s="1">
        <v>44266</v>
      </c>
      <c r="P4099" s="1">
        <f t="shared" si="192"/>
        <v>44248</v>
      </c>
      <c r="Q4099" s="1">
        <f t="shared" si="193"/>
        <v>44261</v>
      </c>
    </row>
    <row r="4100" spans="1:17" x14ac:dyDescent="0.25">
      <c r="A4100" s="73" t="s">
        <v>441</v>
      </c>
      <c r="B4100" s="27" t="s">
        <v>47</v>
      </c>
      <c r="C4100" s="74">
        <v>11814.5919608803</v>
      </c>
      <c r="D4100" s="27">
        <v>736</v>
      </c>
      <c r="E4100" s="28">
        <v>30</v>
      </c>
      <c r="F4100" s="75">
        <v>18.13737749007694</v>
      </c>
      <c r="G4100" s="87" t="s">
        <v>859</v>
      </c>
      <c r="H4100" s="27" t="s">
        <v>66</v>
      </c>
      <c r="I4100" s="27">
        <v>17682</v>
      </c>
      <c r="J4100" s="28">
        <v>1088</v>
      </c>
      <c r="K4100" s="27">
        <v>33</v>
      </c>
      <c r="L4100" s="122">
        <v>3.0330882352941176E-2</v>
      </c>
      <c r="M4100" s="71" t="s">
        <v>68</v>
      </c>
      <c r="N4100" s="70">
        <f t="shared" si="191"/>
        <v>9208.9511309617301</v>
      </c>
      <c r="O4100" s="1">
        <v>44266</v>
      </c>
      <c r="P4100" s="1">
        <f t="shared" si="192"/>
        <v>44248</v>
      </c>
      <c r="Q4100" s="1">
        <f t="shared" si="193"/>
        <v>44261</v>
      </c>
    </row>
    <row r="4101" spans="1:17" x14ac:dyDescent="0.25">
      <c r="A4101" s="73" t="s">
        <v>442</v>
      </c>
      <c r="B4101" s="27" t="s">
        <v>54</v>
      </c>
      <c r="C4101" s="74">
        <v>4953.1649934452498</v>
      </c>
      <c r="D4101" s="27">
        <v>384</v>
      </c>
      <c r="E4101" s="28">
        <v>22</v>
      </c>
      <c r="F4101" s="75">
        <v>31.725746537983589</v>
      </c>
      <c r="G4101" s="87" t="s">
        <v>859</v>
      </c>
      <c r="H4101" s="27" t="s">
        <v>64</v>
      </c>
      <c r="I4101" s="27">
        <v>20710</v>
      </c>
      <c r="J4101" s="28">
        <v>1891</v>
      </c>
      <c r="K4101" s="27">
        <v>24</v>
      </c>
      <c r="L4101" s="122">
        <v>1.269169751454257E-2</v>
      </c>
      <c r="M4101" s="71" t="s">
        <v>64</v>
      </c>
      <c r="N4101" s="70">
        <f t="shared" si="191"/>
        <v>38177.609720298977</v>
      </c>
      <c r="O4101" s="1">
        <v>44266</v>
      </c>
      <c r="P4101" s="1">
        <f t="shared" si="192"/>
        <v>44248</v>
      </c>
      <c r="Q4101" s="1">
        <f t="shared" si="193"/>
        <v>44261</v>
      </c>
    </row>
    <row r="4102" spans="1:17" x14ac:dyDescent="0.25">
      <c r="A4102" s="73" t="s">
        <v>443</v>
      </c>
      <c r="B4102" s="27" t="s">
        <v>45</v>
      </c>
      <c r="C4102" s="74">
        <v>55966.956025412503</v>
      </c>
      <c r="D4102" s="27">
        <v>5994</v>
      </c>
      <c r="E4102" s="28">
        <v>189</v>
      </c>
      <c r="F4102" s="75">
        <v>24.121376181098999</v>
      </c>
      <c r="G4102" s="87" t="s">
        <v>859</v>
      </c>
      <c r="H4102" s="27" t="s">
        <v>66</v>
      </c>
      <c r="I4102" s="27">
        <v>111103</v>
      </c>
      <c r="J4102" s="28">
        <v>6607</v>
      </c>
      <c r="K4102" s="27">
        <v>229</v>
      </c>
      <c r="L4102" s="122">
        <v>3.4660208869380961E-2</v>
      </c>
      <c r="M4102" s="71" t="s">
        <v>66</v>
      </c>
      <c r="N4102" s="70">
        <f t="shared" si="191"/>
        <v>11805.180179890449</v>
      </c>
      <c r="O4102" s="1">
        <v>44266</v>
      </c>
      <c r="P4102" s="1">
        <f t="shared" si="192"/>
        <v>44248</v>
      </c>
      <c r="Q4102" s="1">
        <f t="shared" si="193"/>
        <v>44261</v>
      </c>
    </row>
    <row r="4103" spans="1:17" x14ac:dyDescent="0.25">
      <c r="A4103" s="73" t="s">
        <v>444</v>
      </c>
      <c r="B4103" s="27" t="s">
        <v>48</v>
      </c>
      <c r="C4103" s="74">
        <v>1233.54376087695</v>
      </c>
      <c r="D4103" s="27">
        <v>18</v>
      </c>
      <c r="E4103" s="28">
        <v>0</v>
      </c>
      <c r="F4103" s="76">
        <v>0</v>
      </c>
      <c r="G4103" s="87" t="s">
        <v>857</v>
      </c>
      <c r="H4103" s="27" t="s">
        <v>68</v>
      </c>
      <c r="I4103" s="27">
        <v>1216</v>
      </c>
      <c r="J4103" s="28">
        <v>90</v>
      </c>
      <c r="K4103" s="27">
        <v>0</v>
      </c>
      <c r="L4103" s="141">
        <v>0</v>
      </c>
      <c r="M4103" s="71" t="s">
        <v>68</v>
      </c>
      <c r="N4103" s="70">
        <f t="shared" si="191"/>
        <v>7296.0524672442325</v>
      </c>
      <c r="O4103" s="1">
        <v>44266</v>
      </c>
      <c r="P4103" s="1">
        <f t="shared" si="192"/>
        <v>44248</v>
      </c>
      <c r="Q4103" s="1">
        <f t="shared" si="193"/>
        <v>44261</v>
      </c>
    </row>
    <row r="4104" spans="1:17" x14ac:dyDescent="0.25">
      <c r="A4104" s="73" t="s">
        <v>445</v>
      </c>
      <c r="B4104" s="27" t="s">
        <v>52</v>
      </c>
      <c r="C4104" s="74">
        <v>18769.558680918599</v>
      </c>
      <c r="D4104" s="27">
        <v>1108</v>
      </c>
      <c r="E4104" s="28">
        <v>54</v>
      </c>
      <c r="F4104" s="75">
        <v>20.549992265210182</v>
      </c>
      <c r="G4104" s="87" t="s">
        <v>859</v>
      </c>
      <c r="H4104" s="27" t="s">
        <v>66</v>
      </c>
      <c r="I4104" s="27">
        <v>24722</v>
      </c>
      <c r="J4104" s="28">
        <v>1716</v>
      </c>
      <c r="K4104" s="27">
        <v>63</v>
      </c>
      <c r="L4104" s="122">
        <v>3.6713286713286712E-2</v>
      </c>
      <c r="M4104" s="71" t="s">
        <v>68</v>
      </c>
      <c r="N4104" s="70">
        <f t="shared" si="191"/>
        <v>9142.4632255446159</v>
      </c>
      <c r="O4104" s="1">
        <v>44266</v>
      </c>
      <c r="P4104" s="1">
        <f t="shared" si="192"/>
        <v>44248</v>
      </c>
      <c r="Q4104" s="1">
        <f t="shared" si="193"/>
        <v>44261</v>
      </c>
    </row>
    <row r="4105" spans="1:17" x14ac:dyDescent="0.25">
      <c r="A4105" s="73" t="s">
        <v>446</v>
      </c>
      <c r="B4105" s="27" t="s">
        <v>49</v>
      </c>
      <c r="C4105" s="74">
        <v>12292.1365056916</v>
      </c>
      <c r="D4105" s="27">
        <v>445</v>
      </c>
      <c r="E4105" s="28">
        <v>21</v>
      </c>
      <c r="F4105" s="75">
        <v>12.202923383623821</v>
      </c>
      <c r="G4105" s="87" t="s">
        <v>859</v>
      </c>
      <c r="H4105" s="27" t="s">
        <v>64</v>
      </c>
      <c r="I4105" s="27">
        <v>13127</v>
      </c>
      <c r="J4105" s="28">
        <v>791</v>
      </c>
      <c r="K4105" s="27">
        <v>23</v>
      </c>
      <c r="L4105" s="122">
        <v>2.9077117572692796E-2</v>
      </c>
      <c r="M4105" s="71" t="s">
        <v>64</v>
      </c>
      <c r="N4105" s="70">
        <f t="shared" si="191"/>
        <v>6435.0082642976276</v>
      </c>
      <c r="O4105" s="1">
        <v>44266</v>
      </c>
      <c r="P4105" s="1">
        <f t="shared" si="192"/>
        <v>44248</v>
      </c>
      <c r="Q4105" s="1">
        <f t="shared" si="193"/>
        <v>44261</v>
      </c>
    </row>
    <row r="4106" spans="1:17" x14ac:dyDescent="0.25">
      <c r="A4106" s="73" t="s">
        <v>447</v>
      </c>
      <c r="B4106" s="27" t="s">
        <v>42</v>
      </c>
      <c r="C4106" s="74">
        <v>834.58018010005105</v>
      </c>
      <c r="D4106" s="27">
        <v>10</v>
      </c>
      <c r="E4106" s="28">
        <v>0</v>
      </c>
      <c r="F4106" s="76">
        <v>0</v>
      </c>
      <c r="G4106" s="87" t="s">
        <v>857</v>
      </c>
      <c r="H4106" s="27" t="s">
        <v>68</v>
      </c>
      <c r="I4106" s="27">
        <v>406</v>
      </c>
      <c r="J4106" s="28">
        <v>18</v>
      </c>
      <c r="K4106" s="27">
        <v>0</v>
      </c>
      <c r="L4106" s="141">
        <v>0</v>
      </c>
      <c r="M4106" s="71" t="s">
        <v>68</v>
      </c>
      <c r="N4106" s="70">
        <f t="shared" si="191"/>
        <v>2156.7730014678909</v>
      </c>
      <c r="O4106" s="1">
        <v>44266</v>
      </c>
      <c r="P4106" s="1">
        <f t="shared" si="192"/>
        <v>44248</v>
      </c>
      <c r="Q4106" s="1">
        <f t="shared" si="193"/>
        <v>44261</v>
      </c>
    </row>
    <row r="4107" spans="1:17" x14ac:dyDescent="0.25">
      <c r="A4107" s="73" t="s">
        <v>448</v>
      </c>
      <c r="B4107" s="27" t="s">
        <v>54</v>
      </c>
      <c r="C4107" s="74">
        <v>1267.67563041731</v>
      </c>
      <c r="D4107" s="27">
        <v>35</v>
      </c>
      <c r="E4107" s="28">
        <v>0</v>
      </c>
      <c r="F4107" s="76">
        <v>0</v>
      </c>
      <c r="G4107" s="87" t="s">
        <v>857</v>
      </c>
      <c r="H4107" s="27" t="s">
        <v>68</v>
      </c>
      <c r="I4107" s="27">
        <v>1564</v>
      </c>
      <c r="J4107" s="28">
        <v>104</v>
      </c>
      <c r="K4107" s="27">
        <v>0</v>
      </c>
      <c r="L4107" s="141">
        <v>0</v>
      </c>
      <c r="M4107" s="71" t="s">
        <v>68</v>
      </c>
      <c r="N4107" s="70">
        <f t="shared" si="191"/>
        <v>8203.9914237180619</v>
      </c>
      <c r="O4107" s="1">
        <v>44266</v>
      </c>
      <c r="P4107" s="1">
        <f t="shared" si="192"/>
        <v>44248</v>
      </c>
      <c r="Q4107" s="1">
        <f t="shared" si="193"/>
        <v>44261</v>
      </c>
    </row>
    <row r="4108" spans="1:17" x14ac:dyDescent="0.25">
      <c r="A4108" s="73" t="s">
        <v>449</v>
      </c>
      <c r="B4108" s="27" t="s">
        <v>54</v>
      </c>
      <c r="C4108" s="74">
        <v>1713.2752253528499</v>
      </c>
      <c r="D4108" s="27">
        <v>72</v>
      </c>
      <c r="E4108" s="28" t="s">
        <v>574</v>
      </c>
      <c r="F4108" s="77">
        <v>8.338248329466234</v>
      </c>
      <c r="G4108" s="87" t="s">
        <v>857</v>
      </c>
      <c r="H4108" s="27" t="s">
        <v>68</v>
      </c>
      <c r="I4108" s="27">
        <v>1737</v>
      </c>
      <c r="J4108" s="28">
        <v>95</v>
      </c>
      <c r="K4108" s="27">
        <v>2</v>
      </c>
      <c r="L4108" s="123">
        <v>2.1052631578947368E-2</v>
      </c>
      <c r="M4108" s="71" t="s">
        <v>66</v>
      </c>
      <c r="N4108" s="70">
        <f t="shared" si="191"/>
        <v>5544.9351390950451</v>
      </c>
      <c r="O4108" s="1">
        <v>44266</v>
      </c>
      <c r="P4108" s="1">
        <f t="shared" si="192"/>
        <v>44248</v>
      </c>
      <c r="Q4108" s="1">
        <f t="shared" si="193"/>
        <v>44261</v>
      </c>
    </row>
    <row r="4109" spans="1:17" x14ac:dyDescent="0.25">
      <c r="A4109" s="73" t="s">
        <v>450</v>
      </c>
      <c r="B4109" s="27" t="s">
        <v>42</v>
      </c>
      <c r="C4109" s="74">
        <v>43955.524582002799</v>
      </c>
      <c r="D4109" s="27">
        <v>2228</v>
      </c>
      <c r="E4109" s="28">
        <v>38</v>
      </c>
      <c r="F4109" s="156">
        <v>6.1750729631766337</v>
      </c>
      <c r="G4109" s="87" t="s">
        <v>858</v>
      </c>
      <c r="H4109" s="27" t="s">
        <v>66</v>
      </c>
      <c r="I4109" s="27">
        <v>77219</v>
      </c>
      <c r="J4109" s="28">
        <v>4684</v>
      </c>
      <c r="K4109" s="27">
        <v>39</v>
      </c>
      <c r="L4109" s="157">
        <v>8.3262169086251066E-3</v>
      </c>
      <c r="M4109" s="71" t="s">
        <v>66</v>
      </c>
      <c r="N4109" s="70">
        <f t="shared" si="191"/>
        <v>10656.225911401867</v>
      </c>
      <c r="O4109" s="1">
        <v>44266</v>
      </c>
      <c r="P4109" s="1">
        <f t="shared" si="192"/>
        <v>44248</v>
      </c>
      <c r="Q4109" s="1">
        <f t="shared" si="193"/>
        <v>44261</v>
      </c>
    </row>
    <row r="4110" spans="1:17" x14ac:dyDescent="0.25">
      <c r="A4110" s="73" t="s">
        <v>451</v>
      </c>
      <c r="B4110" s="27" t="s">
        <v>48</v>
      </c>
      <c r="C4110" s="74">
        <v>625.94499034377498</v>
      </c>
      <c r="D4110" s="27">
        <v>16</v>
      </c>
      <c r="E4110" s="28">
        <v>0</v>
      </c>
      <c r="F4110" s="76">
        <v>0</v>
      </c>
      <c r="G4110" s="87" t="s">
        <v>857</v>
      </c>
      <c r="H4110" s="27" t="s">
        <v>68</v>
      </c>
      <c r="I4110" s="27">
        <v>710</v>
      </c>
      <c r="J4110" s="28">
        <v>36</v>
      </c>
      <c r="K4110" s="27">
        <v>0</v>
      </c>
      <c r="L4110" s="141">
        <v>0</v>
      </c>
      <c r="M4110" s="71" t="s">
        <v>68</v>
      </c>
      <c r="N4110" s="70">
        <f t="shared" si="191"/>
        <v>5751.3041170324659</v>
      </c>
      <c r="O4110" s="1">
        <v>44266</v>
      </c>
      <c r="P4110" s="1">
        <f t="shared" si="192"/>
        <v>44248</v>
      </c>
      <c r="Q4110" s="1">
        <f t="shared" si="193"/>
        <v>44261</v>
      </c>
    </row>
    <row r="4111" spans="1:17" x14ac:dyDescent="0.25">
      <c r="A4111" s="73" t="s">
        <v>452</v>
      </c>
      <c r="B4111" s="27" t="s">
        <v>51</v>
      </c>
      <c r="C4111" s="74">
        <v>9210.9950828244691</v>
      </c>
      <c r="D4111" s="27">
        <v>508</v>
      </c>
      <c r="E4111" s="28">
        <v>29</v>
      </c>
      <c r="F4111" s="69">
        <v>22.488651365053016</v>
      </c>
      <c r="G4111" s="87" t="s">
        <v>860</v>
      </c>
      <c r="H4111" s="27" t="s">
        <v>64</v>
      </c>
      <c r="I4111" s="27">
        <v>13010</v>
      </c>
      <c r="J4111" s="28">
        <v>844</v>
      </c>
      <c r="K4111" s="27">
        <v>31</v>
      </c>
      <c r="L4111" s="72">
        <v>3.6729857819905211E-2</v>
      </c>
      <c r="M4111" s="71" t="s">
        <v>66</v>
      </c>
      <c r="N4111" s="70">
        <f t="shared" si="191"/>
        <v>9162.962225154015</v>
      </c>
      <c r="O4111" s="1">
        <v>44266</v>
      </c>
      <c r="P4111" s="1">
        <f t="shared" si="192"/>
        <v>44248</v>
      </c>
      <c r="Q4111" s="1">
        <f t="shared" si="193"/>
        <v>44261</v>
      </c>
    </row>
    <row r="4112" spans="1:17" x14ac:dyDescent="0.25">
      <c r="A4112" s="73" t="s">
        <v>52</v>
      </c>
      <c r="B4112" s="27" t="s">
        <v>52</v>
      </c>
      <c r="C4112" s="74">
        <v>62728.587628093002</v>
      </c>
      <c r="D4112" s="27">
        <v>4202</v>
      </c>
      <c r="E4112" s="28">
        <v>156</v>
      </c>
      <c r="F4112" s="75">
        <v>17.763602791316178</v>
      </c>
      <c r="G4112" s="87" t="s">
        <v>859</v>
      </c>
      <c r="H4112" s="27" t="s">
        <v>66</v>
      </c>
      <c r="I4112" s="27">
        <v>96260</v>
      </c>
      <c r="J4112" s="28">
        <v>5663</v>
      </c>
      <c r="K4112" s="27">
        <v>177</v>
      </c>
      <c r="L4112" s="122">
        <v>3.1255518276531877E-2</v>
      </c>
      <c r="M4112" s="71" t="s">
        <v>66</v>
      </c>
      <c r="N4112" s="70">
        <f t="shared" si="191"/>
        <v>9027.7817724431352</v>
      </c>
      <c r="O4112" s="1">
        <v>44266</v>
      </c>
      <c r="P4112" s="1">
        <f t="shared" si="192"/>
        <v>44248</v>
      </c>
      <c r="Q4112" s="1">
        <f t="shared" si="193"/>
        <v>44261</v>
      </c>
    </row>
    <row r="4113" spans="1:17" x14ac:dyDescent="0.25">
      <c r="A4113" s="73" t="s">
        <v>453</v>
      </c>
      <c r="B4113" s="27" t="s">
        <v>52</v>
      </c>
      <c r="C4113" s="74">
        <v>3007.0790085752401</v>
      </c>
      <c r="D4113" s="27">
        <v>134</v>
      </c>
      <c r="E4113" s="28" t="s">
        <v>574</v>
      </c>
      <c r="F4113" s="77">
        <v>9.5013893848322173</v>
      </c>
      <c r="G4113" s="87" t="s">
        <v>857</v>
      </c>
      <c r="H4113" s="27" t="s">
        <v>66</v>
      </c>
      <c r="I4113" s="27">
        <v>3438</v>
      </c>
      <c r="J4113" s="28">
        <v>198</v>
      </c>
      <c r="K4113" s="27">
        <v>7</v>
      </c>
      <c r="L4113" s="123">
        <v>3.5353535353535352E-2</v>
      </c>
      <c r="M4113" s="71" t="s">
        <v>66</v>
      </c>
      <c r="N4113" s="70">
        <f t="shared" si="191"/>
        <v>6584.462843688726</v>
      </c>
      <c r="O4113" s="1">
        <v>44266</v>
      </c>
      <c r="P4113" s="1">
        <f t="shared" si="192"/>
        <v>44248</v>
      </c>
      <c r="Q4113" s="1">
        <f t="shared" si="193"/>
        <v>44261</v>
      </c>
    </row>
    <row r="4114" spans="1:17" x14ac:dyDescent="0.25">
      <c r="A4114" s="73" t="s">
        <v>454</v>
      </c>
      <c r="B4114" s="27" t="s">
        <v>54</v>
      </c>
      <c r="C4114" s="74">
        <v>3230.2527941828198</v>
      </c>
      <c r="D4114" s="27">
        <v>128</v>
      </c>
      <c r="E4114" s="28" t="s">
        <v>574</v>
      </c>
      <c r="F4114" s="77">
        <v>4.4224756376468806</v>
      </c>
      <c r="G4114" s="87" t="s">
        <v>857</v>
      </c>
      <c r="H4114" s="27" t="s">
        <v>66</v>
      </c>
      <c r="I4114" s="27">
        <v>5763</v>
      </c>
      <c r="J4114" s="28">
        <v>372</v>
      </c>
      <c r="K4114" s="27">
        <v>4</v>
      </c>
      <c r="L4114" s="123">
        <v>1.0752688172043012E-2</v>
      </c>
      <c r="M4114" s="71" t="s">
        <v>66</v>
      </c>
      <c r="N4114" s="70">
        <f t="shared" si="191"/>
        <v>11516.126560432478</v>
      </c>
      <c r="O4114" s="1">
        <v>44266</v>
      </c>
      <c r="P4114" s="1">
        <f t="shared" si="192"/>
        <v>44248</v>
      </c>
      <c r="Q4114" s="1">
        <f t="shared" si="193"/>
        <v>44261</v>
      </c>
    </row>
    <row r="4115" spans="1:17" x14ac:dyDescent="0.25">
      <c r="A4115" s="73" t="s">
        <v>455</v>
      </c>
      <c r="B4115" s="27" t="s">
        <v>41</v>
      </c>
      <c r="C4115" s="74">
        <v>2582.8318203587801</v>
      </c>
      <c r="D4115" s="27">
        <v>65</v>
      </c>
      <c r="E4115" s="28">
        <v>5</v>
      </c>
      <c r="F4115" s="77">
        <v>13.827569194700667</v>
      </c>
      <c r="G4115" s="87" t="s">
        <v>857</v>
      </c>
      <c r="H4115" s="27" t="s">
        <v>64</v>
      </c>
      <c r="I4115" s="27">
        <v>4341</v>
      </c>
      <c r="J4115" s="28">
        <v>256</v>
      </c>
      <c r="K4115" s="27">
        <v>7</v>
      </c>
      <c r="L4115" s="123">
        <v>2.734375E-2</v>
      </c>
      <c r="M4115" s="71" t="s">
        <v>64</v>
      </c>
      <c r="N4115" s="70">
        <f t="shared" si="191"/>
        <v>9911.6015987614373</v>
      </c>
      <c r="O4115" s="1">
        <v>44266</v>
      </c>
      <c r="P4115" s="1">
        <f t="shared" si="192"/>
        <v>44248</v>
      </c>
      <c r="Q4115" s="1">
        <f t="shared" si="193"/>
        <v>44261</v>
      </c>
    </row>
    <row r="4116" spans="1:17" x14ac:dyDescent="0.25">
      <c r="A4116" s="73" t="s">
        <v>456</v>
      </c>
      <c r="B4116" s="27" t="s">
        <v>51</v>
      </c>
      <c r="C4116" s="74">
        <v>101530.854278618</v>
      </c>
      <c r="D4116" s="27">
        <v>6475</v>
      </c>
      <c r="E4116" s="28">
        <v>251</v>
      </c>
      <c r="F4116" s="75">
        <v>17.658249362673896</v>
      </c>
      <c r="G4116" s="87" t="s">
        <v>859</v>
      </c>
      <c r="H4116" s="27" t="s">
        <v>66</v>
      </c>
      <c r="I4116" s="27">
        <v>176378</v>
      </c>
      <c r="J4116" s="28">
        <v>11390</v>
      </c>
      <c r="K4116" s="27">
        <v>291</v>
      </c>
      <c r="L4116" s="122">
        <v>2.5548726953467955E-2</v>
      </c>
      <c r="M4116" s="71" t="s">
        <v>68</v>
      </c>
      <c r="N4116" s="70">
        <f t="shared" si="191"/>
        <v>11218.264714629402</v>
      </c>
      <c r="O4116" s="1">
        <v>44266</v>
      </c>
      <c r="P4116" s="1">
        <f t="shared" si="192"/>
        <v>44248</v>
      </c>
      <c r="Q4116" s="1">
        <f t="shared" si="193"/>
        <v>44261</v>
      </c>
    </row>
    <row r="4117" spans="1:17" x14ac:dyDescent="0.25">
      <c r="A4117" s="73" t="s">
        <v>457</v>
      </c>
      <c r="B4117" s="27" t="s">
        <v>51</v>
      </c>
      <c r="C4117" s="74">
        <v>34437.884502636203</v>
      </c>
      <c r="D4117" s="27">
        <v>3599</v>
      </c>
      <c r="E4117" s="28">
        <v>115</v>
      </c>
      <c r="F4117" s="75">
        <v>23.852468968170548</v>
      </c>
      <c r="G4117" s="87" t="s">
        <v>859</v>
      </c>
      <c r="H4117" s="27" t="s">
        <v>66</v>
      </c>
      <c r="I4117" s="27">
        <v>66668</v>
      </c>
      <c r="J4117" s="28">
        <v>4240</v>
      </c>
      <c r="K4117" s="27">
        <v>143</v>
      </c>
      <c r="L4117" s="122">
        <v>3.3726415094339622E-2</v>
      </c>
      <c r="M4117" s="71" t="s">
        <v>66</v>
      </c>
      <c r="N4117" s="70">
        <f t="shared" si="191"/>
        <v>12312.022243048727</v>
      </c>
      <c r="O4117" s="1">
        <v>44266</v>
      </c>
      <c r="P4117" s="1">
        <f t="shared" si="192"/>
        <v>44248</v>
      </c>
      <c r="Q4117" s="1">
        <f t="shared" si="193"/>
        <v>44261</v>
      </c>
    </row>
    <row r="4118" spans="1:17" x14ac:dyDescent="0.25">
      <c r="A4118" s="73" t="s">
        <v>458</v>
      </c>
      <c r="B4118" s="27" t="s">
        <v>43</v>
      </c>
      <c r="C4118" s="74">
        <v>15123.002698759299</v>
      </c>
      <c r="D4118" s="27">
        <v>1371</v>
      </c>
      <c r="E4118" s="28">
        <v>49</v>
      </c>
      <c r="F4118" s="75">
        <v>23.143552042658452</v>
      </c>
      <c r="G4118" s="87" t="s">
        <v>859</v>
      </c>
      <c r="H4118" s="27" t="s">
        <v>66</v>
      </c>
      <c r="I4118" s="27">
        <v>24871</v>
      </c>
      <c r="J4118" s="28">
        <v>1619</v>
      </c>
      <c r="K4118" s="27">
        <v>59</v>
      </c>
      <c r="L4118" s="122">
        <v>3.6442248301420628E-2</v>
      </c>
      <c r="M4118" s="71" t="s">
        <v>66</v>
      </c>
      <c r="N4118" s="70">
        <f t="shared" si="191"/>
        <v>10705.545930589722</v>
      </c>
      <c r="O4118" s="1">
        <v>44266</v>
      </c>
      <c r="P4118" s="1">
        <f t="shared" si="192"/>
        <v>44248</v>
      </c>
      <c r="Q4118" s="1">
        <f t="shared" si="193"/>
        <v>44261</v>
      </c>
    </row>
    <row r="4119" spans="1:17" x14ac:dyDescent="0.25">
      <c r="A4119" s="73" t="s">
        <v>459</v>
      </c>
      <c r="B4119" s="27" t="s">
        <v>49</v>
      </c>
      <c r="C4119" s="74">
        <v>27680.062234411598</v>
      </c>
      <c r="D4119" s="27">
        <v>1780</v>
      </c>
      <c r="E4119" s="28">
        <v>81</v>
      </c>
      <c r="F4119" s="75">
        <v>20.902099990662379</v>
      </c>
      <c r="G4119" s="87" t="s">
        <v>859</v>
      </c>
      <c r="H4119" s="27" t="s">
        <v>64</v>
      </c>
      <c r="I4119" s="27">
        <v>50794</v>
      </c>
      <c r="J4119" s="28">
        <v>3272</v>
      </c>
      <c r="K4119" s="27">
        <v>87</v>
      </c>
      <c r="L4119" s="122">
        <v>2.6589242053789732E-2</v>
      </c>
      <c r="M4119" s="71" t="s">
        <v>64</v>
      </c>
      <c r="N4119" s="70">
        <f t="shared" si="191"/>
        <v>11820.782671262494</v>
      </c>
      <c r="O4119" s="1">
        <v>44266</v>
      </c>
      <c r="P4119" s="1">
        <f t="shared" si="192"/>
        <v>44248</v>
      </c>
      <c r="Q4119" s="1">
        <f t="shared" si="193"/>
        <v>44261</v>
      </c>
    </row>
    <row r="4120" spans="1:17" x14ac:dyDescent="0.25">
      <c r="A4120" s="73" t="s">
        <v>460</v>
      </c>
      <c r="B4120" s="27" t="s">
        <v>43</v>
      </c>
      <c r="C4120" s="74">
        <v>12712.6088020805</v>
      </c>
      <c r="D4120" s="27">
        <v>835</v>
      </c>
      <c r="E4120" s="28">
        <v>18</v>
      </c>
      <c r="F4120" s="75">
        <v>10.113693465529044</v>
      </c>
      <c r="G4120" s="87" t="s">
        <v>859</v>
      </c>
      <c r="H4120" s="27" t="s">
        <v>66</v>
      </c>
      <c r="I4120" s="27">
        <v>14654</v>
      </c>
      <c r="J4120" s="28">
        <v>973</v>
      </c>
      <c r="K4120" s="27">
        <v>19</v>
      </c>
      <c r="L4120" s="122">
        <v>1.9527235354573486E-2</v>
      </c>
      <c r="M4120" s="71" t="s">
        <v>66</v>
      </c>
      <c r="N4120" s="70">
        <f t="shared" si="191"/>
        <v>7653.8184659687022</v>
      </c>
      <c r="O4120" s="1">
        <v>44266</v>
      </c>
      <c r="P4120" s="1">
        <f t="shared" si="192"/>
        <v>44248</v>
      </c>
      <c r="Q4120" s="1">
        <f t="shared" si="193"/>
        <v>44261</v>
      </c>
    </row>
    <row r="4121" spans="1:17" x14ac:dyDescent="0.25">
      <c r="A4121" s="73" t="s">
        <v>461</v>
      </c>
      <c r="B4121" s="27" t="s">
        <v>53</v>
      </c>
      <c r="C4121" s="74">
        <v>60849.009238985098</v>
      </c>
      <c r="D4121" s="27">
        <v>9605</v>
      </c>
      <c r="E4121" s="28">
        <v>276</v>
      </c>
      <c r="F4121" s="69">
        <v>32.398696315428346</v>
      </c>
      <c r="G4121" s="87" t="s">
        <v>860</v>
      </c>
      <c r="H4121" s="27" t="s">
        <v>64</v>
      </c>
      <c r="I4121" s="27">
        <v>142120</v>
      </c>
      <c r="J4121" s="28">
        <v>8349</v>
      </c>
      <c r="K4121" s="27">
        <v>344</v>
      </c>
      <c r="L4121" s="72">
        <v>4.1202539226254643E-2</v>
      </c>
      <c r="M4121" s="71" t="s">
        <v>64</v>
      </c>
      <c r="N4121" s="70">
        <f t="shared" si="191"/>
        <v>13720.847889583902</v>
      </c>
      <c r="O4121" s="1">
        <v>44266</v>
      </c>
      <c r="P4121" s="1">
        <f t="shared" si="192"/>
        <v>44248</v>
      </c>
      <c r="Q4121" s="1">
        <f t="shared" si="193"/>
        <v>44261</v>
      </c>
    </row>
    <row r="4122" spans="1:17" x14ac:dyDescent="0.25">
      <c r="A4122" s="73" t="s">
        <v>462</v>
      </c>
      <c r="B4122" s="27" t="s">
        <v>42</v>
      </c>
      <c r="C4122" s="74">
        <v>1304.7898284374701</v>
      </c>
      <c r="D4122" s="27">
        <v>35</v>
      </c>
      <c r="E4122" s="28">
        <v>0</v>
      </c>
      <c r="F4122" s="76">
        <v>0</v>
      </c>
      <c r="G4122" s="87" t="s">
        <v>857</v>
      </c>
      <c r="H4122" s="27" t="s">
        <v>66</v>
      </c>
      <c r="I4122" s="27">
        <v>1770</v>
      </c>
      <c r="J4122" s="28">
        <v>109</v>
      </c>
      <c r="K4122" s="27">
        <v>0</v>
      </c>
      <c r="L4122" s="141">
        <v>0</v>
      </c>
      <c r="M4122" s="71" t="s">
        <v>66</v>
      </c>
      <c r="N4122" s="70">
        <f t="shared" si="191"/>
        <v>8353.835815116001</v>
      </c>
      <c r="O4122" s="1">
        <v>44266</v>
      </c>
      <c r="P4122" s="1">
        <f t="shared" si="192"/>
        <v>44248</v>
      </c>
      <c r="Q4122" s="1">
        <f t="shared" si="193"/>
        <v>44261</v>
      </c>
    </row>
    <row r="4123" spans="1:17" x14ac:dyDescent="0.25">
      <c r="A4123" s="73" t="s">
        <v>463</v>
      </c>
      <c r="B4123" s="27" t="s">
        <v>52</v>
      </c>
      <c r="C4123" s="74">
        <v>5675.6338289658797</v>
      </c>
      <c r="D4123" s="27">
        <v>402</v>
      </c>
      <c r="E4123" s="28">
        <v>6</v>
      </c>
      <c r="F4123" s="77">
        <v>7.5510760821847409</v>
      </c>
      <c r="G4123" s="87" t="s">
        <v>857</v>
      </c>
      <c r="H4123" s="27" t="s">
        <v>66</v>
      </c>
      <c r="I4123" s="27">
        <v>8006</v>
      </c>
      <c r="J4123" s="28">
        <v>505</v>
      </c>
      <c r="K4123" s="27">
        <v>9</v>
      </c>
      <c r="L4123" s="123">
        <v>1.782178217821782E-2</v>
      </c>
      <c r="M4123" s="71" t="s">
        <v>66</v>
      </c>
      <c r="N4123" s="70">
        <f t="shared" si="191"/>
        <v>8897.684650174353</v>
      </c>
      <c r="O4123" s="1">
        <v>44266</v>
      </c>
      <c r="P4123" s="1">
        <f t="shared" si="192"/>
        <v>44248</v>
      </c>
      <c r="Q4123" s="1">
        <f t="shared" si="193"/>
        <v>44261</v>
      </c>
    </row>
    <row r="4124" spans="1:17" x14ac:dyDescent="0.25">
      <c r="A4124" s="73" t="s">
        <v>464</v>
      </c>
      <c r="B4124" s="27" t="s">
        <v>52</v>
      </c>
      <c r="C4124" s="74">
        <v>18091.285950418602</v>
      </c>
      <c r="D4124" s="27">
        <v>1597</v>
      </c>
      <c r="E4124" s="28">
        <v>67</v>
      </c>
      <c r="F4124" s="75">
        <v>26.453145999848353</v>
      </c>
      <c r="G4124" s="87" t="s">
        <v>859</v>
      </c>
      <c r="H4124" s="27" t="s">
        <v>64</v>
      </c>
      <c r="I4124" s="27">
        <v>28334</v>
      </c>
      <c r="J4124" s="28">
        <v>2020</v>
      </c>
      <c r="K4124" s="27">
        <v>77</v>
      </c>
      <c r="L4124" s="122">
        <v>3.8118811881188118E-2</v>
      </c>
      <c r="M4124" s="71" t="s">
        <v>64</v>
      </c>
      <c r="N4124" s="70">
        <f t="shared" si="191"/>
        <v>11165.596550383754</v>
      </c>
      <c r="O4124" s="1">
        <v>44266</v>
      </c>
      <c r="P4124" s="1">
        <f t="shared" si="192"/>
        <v>44248</v>
      </c>
      <c r="Q4124" s="1">
        <f t="shared" si="193"/>
        <v>44261</v>
      </c>
    </row>
    <row r="4125" spans="1:17" x14ac:dyDescent="0.25">
      <c r="A4125" s="73" t="s">
        <v>465</v>
      </c>
      <c r="B4125" s="27" t="s">
        <v>45</v>
      </c>
      <c r="C4125" s="74">
        <v>6461.82916759405</v>
      </c>
      <c r="D4125" s="27">
        <v>245</v>
      </c>
      <c r="E4125" s="28">
        <v>14</v>
      </c>
      <c r="F4125" s="156">
        <v>15.475494230255745</v>
      </c>
      <c r="G4125" s="87" t="s">
        <v>858</v>
      </c>
      <c r="H4125" s="27" t="s">
        <v>64</v>
      </c>
      <c r="I4125" s="27">
        <v>9649</v>
      </c>
      <c r="J4125" s="28">
        <v>605</v>
      </c>
      <c r="K4125" s="27">
        <v>15</v>
      </c>
      <c r="L4125" s="157">
        <v>2.4793388429752067E-2</v>
      </c>
      <c r="M4125" s="71" t="s">
        <v>64</v>
      </c>
      <c r="N4125" s="70">
        <f t="shared" si="191"/>
        <v>9362.6740093047247</v>
      </c>
      <c r="O4125" s="1">
        <v>44266</v>
      </c>
      <c r="P4125" s="1">
        <f t="shared" si="192"/>
        <v>44248</v>
      </c>
      <c r="Q4125" s="1">
        <f t="shared" si="193"/>
        <v>44261</v>
      </c>
    </row>
    <row r="4126" spans="1:17" x14ac:dyDescent="0.25">
      <c r="A4126" s="73" t="s">
        <v>466</v>
      </c>
      <c r="B4126" s="27" t="s">
        <v>46</v>
      </c>
      <c r="C4126" s="74">
        <v>335.85846276679899</v>
      </c>
      <c r="D4126" s="27">
        <v>7</v>
      </c>
      <c r="E4126" s="28">
        <v>0</v>
      </c>
      <c r="F4126" s="76">
        <v>0</v>
      </c>
      <c r="G4126" s="87" t="s">
        <v>857</v>
      </c>
      <c r="H4126" s="27" t="s">
        <v>68</v>
      </c>
      <c r="I4126" s="27">
        <v>469</v>
      </c>
      <c r="J4126" s="28">
        <v>38</v>
      </c>
      <c r="K4126" s="27">
        <v>0</v>
      </c>
      <c r="L4126" s="141">
        <v>0</v>
      </c>
      <c r="M4126" s="71" t="s">
        <v>68</v>
      </c>
      <c r="N4126" s="70">
        <f t="shared" si="191"/>
        <v>11314.289860959983</v>
      </c>
      <c r="O4126" s="1">
        <v>44266</v>
      </c>
      <c r="P4126" s="1">
        <f t="shared" si="192"/>
        <v>44248</v>
      </c>
      <c r="Q4126" s="1">
        <f t="shared" si="193"/>
        <v>44261</v>
      </c>
    </row>
    <row r="4127" spans="1:17" x14ac:dyDescent="0.25">
      <c r="A4127" s="73" t="s">
        <v>467</v>
      </c>
      <c r="B4127" s="27" t="s">
        <v>45</v>
      </c>
      <c r="C4127" s="74">
        <v>6179.81950587131</v>
      </c>
      <c r="D4127" s="27">
        <v>348</v>
      </c>
      <c r="E4127" s="28">
        <v>11</v>
      </c>
      <c r="F4127" s="156">
        <v>12.714194726363706</v>
      </c>
      <c r="G4127" s="87" t="s">
        <v>858</v>
      </c>
      <c r="H4127" s="27" t="s">
        <v>66</v>
      </c>
      <c r="I4127" s="27">
        <v>9835</v>
      </c>
      <c r="J4127" s="28">
        <v>661</v>
      </c>
      <c r="K4127" s="27">
        <v>12</v>
      </c>
      <c r="L4127" s="157">
        <v>1.8154311649016642E-2</v>
      </c>
      <c r="M4127" s="71" t="s">
        <v>66</v>
      </c>
      <c r="N4127" s="70">
        <f t="shared" si="191"/>
        <v>10696.105272524521</v>
      </c>
      <c r="O4127" s="1">
        <v>44266</v>
      </c>
      <c r="P4127" s="1">
        <f t="shared" si="192"/>
        <v>44248</v>
      </c>
      <c r="Q4127" s="1">
        <f t="shared" si="193"/>
        <v>44261</v>
      </c>
    </row>
    <row r="4128" spans="1:17" x14ac:dyDescent="0.25">
      <c r="A4128" s="73" t="s">
        <v>468</v>
      </c>
      <c r="B4128" s="27" t="s">
        <v>54</v>
      </c>
      <c r="C4128" s="74">
        <v>1273.84035727372</v>
      </c>
      <c r="D4128" s="27">
        <v>57</v>
      </c>
      <c r="E4128" s="28" t="s">
        <v>574</v>
      </c>
      <c r="F4128" s="77">
        <v>5.6073409058450023</v>
      </c>
      <c r="G4128" s="87" t="s">
        <v>857</v>
      </c>
      <c r="H4128" s="27" t="s">
        <v>64</v>
      </c>
      <c r="I4128" s="27">
        <v>1664</v>
      </c>
      <c r="J4128" s="28">
        <v>108</v>
      </c>
      <c r="K4128" s="27">
        <v>1</v>
      </c>
      <c r="L4128" s="123">
        <v>9.2592592592592587E-3</v>
      </c>
      <c r="M4128" s="71" t="s">
        <v>64</v>
      </c>
      <c r="N4128" s="70">
        <f t="shared" si="191"/>
        <v>8478.2994496376432</v>
      </c>
      <c r="O4128" s="1">
        <v>44266</v>
      </c>
      <c r="P4128" s="1">
        <f t="shared" si="192"/>
        <v>44248</v>
      </c>
      <c r="Q4128" s="1">
        <f t="shared" si="193"/>
        <v>44261</v>
      </c>
    </row>
    <row r="4129" spans="1:17" x14ac:dyDescent="0.25">
      <c r="A4129" s="73" t="s">
        <v>469</v>
      </c>
      <c r="B4129" s="27" t="s">
        <v>47</v>
      </c>
      <c r="C4129" s="74">
        <v>1894.7075901246999</v>
      </c>
      <c r="D4129" s="27">
        <v>106</v>
      </c>
      <c r="E4129" s="28" t="s">
        <v>574</v>
      </c>
      <c r="F4129" s="77">
        <v>3.7698994716050285</v>
      </c>
      <c r="G4129" s="87" t="s">
        <v>857</v>
      </c>
      <c r="H4129" s="27" t="s">
        <v>66</v>
      </c>
      <c r="I4129" s="27">
        <v>2273</v>
      </c>
      <c r="J4129" s="28">
        <v>157</v>
      </c>
      <c r="K4129" s="27">
        <v>1</v>
      </c>
      <c r="L4129" s="123">
        <v>6.369426751592357E-3</v>
      </c>
      <c r="M4129" s="71" t="s">
        <v>66</v>
      </c>
      <c r="N4129" s="70">
        <f t="shared" si="191"/>
        <v>8286.2390385878516</v>
      </c>
      <c r="O4129" s="1">
        <v>44266</v>
      </c>
      <c r="P4129" s="1">
        <f t="shared" si="192"/>
        <v>44248</v>
      </c>
      <c r="Q4129" s="1">
        <f t="shared" si="193"/>
        <v>44261</v>
      </c>
    </row>
    <row r="4130" spans="1:17" x14ac:dyDescent="0.25">
      <c r="A4130" s="73" t="s">
        <v>470</v>
      </c>
      <c r="B4130" s="27" t="s">
        <v>54</v>
      </c>
      <c r="C4130" s="74">
        <v>9116.2129377530891</v>
      </c>
      <c r="D4130" s="27">
        <v>537</v>
      </c>
      <c r="E4130" s="28">
        <v>25</v>
      </c>
      <c r="F4130" s="75">
        <v>19.588334519031299</v>
      </c>
      <c r="G4130" s="87" t="s">
        <v>859</v>
      </c>
      <c r="H4130" s="27" t="s">
        <v>64</v>
      </c>
      <c r="I4130" s="27">
        <v>14532</v>
      </c>
      <c r="J4130" s="28">
        <v>959</v>
      </c>
      <c r="K4130" s="27">
        <v>27</v>
      </c>
      <c r="L4130" s="122">
        <v>2.8154327424400417E-2</v>
      </c>
      <c r="M4130" s="71" t="s">
        <v>64</v>
      </c>
      <c r="N4130" s="70">
        <f t="shared" ref="N4130:N4175" si="194">(J4130/C4130)*100000</f>
        <v>10519.719170100569</v>
      </c>
      <c r="O4130" s="1">
        <v>44266</v>
      </c>
      <c r="P4130" s="1">
        <f t="shared" si="192"/>
        <v>44248</v>
      </c>
      <c r="Q4130" s="1">
        <f t="shared" si="193"/>
        <v>44261</v>
      </c>
    </row>
    <row r="4131" spans="1:17" x14ac:dyDescent="0.25">
      <c r="A4131" s="73" t="s">
        <v>471</v>
      </c>
      <c r="B4131" s="27" t="s">
        <v>45</v>
      </c>
      <c r="C4131" s="74">
        <v>45021.147202316999</v>
      </c>
      <c r="D4131" s="27">
        <v>4168</v>
      </c>
      <c r="E4131" s="28">
        <v>119</v>
      </c>
      <c r="F4131" s="75">
        <v>18.88001645493954</v>
      </c>
      <c r="G4131" s="87" t="s">
        <v>859</v>
      </c>
      <c r="H4131" s="27" t="s">
        <v>66</v>
      </c>
      <c r="I4131" s="27">
        <v>116068</v>
      </c>
      <c r="J4131" s="28">
        <v>7378</v>
      </c>
      <c r="K4131" s="27">
        <v>153</v>
      </c>
      <c r="L4131" s="122">
        <v>2.0737327188940093E-2</v>
      </c>
      <c r="M4131" s="71" t="s">
        <v>66</v>
      </c>
      <c r="N4131" s="70">
        <f t="shared" si="194"/>
        <v>16387.854282887518</v>
      </c>
      <c r="O4131" s="1">
        <v>44266</v>
      </c>
      <c r="P4131" s="1">
        <f t="shared" ref="P4131:P4194" si="195">O4131-18</f>
        <v>44248</v>
      </c>
      <c r="Q4131" s="1">
        <f t="shared" ref="Q4131:Q4194" si="196">O4131-5</f>
        <v>44261</v>
      </c>
    </row>
    <row r="4132" spans="1:17" x14ac:dyDescent="0.25">
      <c r="A4132" s="73" t="s">
        <v>472</v>
      </c>
      <c r="B4132" s="27" t="s">
        <v>45</v>
      </c>
      <c r="C4132" s="74">
        <v>8853.2027967598096</v>
      </c>
      <c r="D4132" s="27">
        <v>574</v>
      </c>
      <c r="E4132" s="28">
        <v>6</v>
      </c>
      <c r="F4132" s="77">
        <v>4.8408631137228868</v>
      </c>
      <c r="G4132" s="87" t="s">
        <v>857</v>
      </c>
      <c r="H4132" s="27" t="s">
        <v>66</v>
      </c>
      <c r="I4132" s="27">
        <v>11656</v>
      </c>
      <c r="J4132" s="28">
        <v>600</v>
      </c>
      <c r="K4132" s="27">
        <v>8</v>
      </c>
      <c r="L4132" s="123">
        <v>1.3333333333333334E-2</v>
      </c>
      <c r="M4132" s="71" t="s">
        <v>66</v>
      </c>
      <c r="N4132" s="70">
        <f t="shared" si="194"/>
        <v>6777.2083592120407</v>
      </c>
      <c r="O4132" s="1">
        <v>44266</v>
      </c>
      <c r="P4132" s="1">
        <f t="shared" si="195"/>
        <v>44248</v>
      </c>
      <c r="Q4132" s="1">
        <f t="shared" si="196"/>
        <v>44261</v>
      </c>
    </row>
    <row r="4133" spans="1:17" x14ac:dyDescent="0.25">
      <c r="A4133" s="73" t="s">
        <v>473</v>
      </c>
      <c r="B4133" s="27" t="s">
        <v>42</v>
      </c>
      <c r="C4133" s="74">
        <v>931.64345052579108</v>
      </c>
      <c r="D4133" s="27">
        <v>29</v>
      </c>
      <c r="E4133" s="28">
        <v>0</v>
      </c>
      <c r="F4133" s="76">
        <v>0</v>
      </c>
      <c r="G4133" s="87" t="s">
        <v>857</v>
      </c>
      <c r="H4133" s="27" t="s">
        <v>68</v>
      </c>
      <c r="I4133" s="27">
        <v>1709</v>
      </c>
      <c r="J4133" s="28">
        <v>115</v>
      </c>
      <c r="K4133" s="27">
        <v>0</v>
      </c>
      <c r="L4133" s="141">
        <v>0</v>
      </c>
      <c r="M4133" s="71" t="s">
        <v>68</v>
      </c>
      <c r="N4133" s="70">
        <f t="shared" si="194"/>
        <v>12343.778076805833</v>
      </c>
      <c r="O4133" s="1">
        <v>44266</v>
      </c>
      <c r="P4133" s="1">
        <f t="shared" si="195"/>
        <v>44248</v>
      </c>
      <c r="Q4133" s="1">
        <f t="shared" si="196"/>
        <v>44261</v>
      </c>
    </row>
    <row r="4134" spans="1:17" x14ac:dyDescent="0.25">
      <c r="A4134" s="73" t="s">
        <v>474</v>
      </c>
      <c r="B4134" s="27" t="s">
        <v>41</v>
      </c>
      <c r="C4134" s="74">
        <v>21077.958151310399</v>
      </c>
      <c r="D4134" s="27">
        <v>919</v>
      </c>
      <c r="E4134" s="28">
        <v>64</v>
      </c>
      <c r="F4134" s="75">
        <v>21.688194551920439</v>
      </c>
      <c r="G4134" s="87" t="s">
        <v>859</v>
      </c>
      <c r="H4134" s="27" t="s">
        <v>64</v>
      </c>
      <c r="I4134" s="27">
        <v>25596</v>
      </c>
      <c r="J4134" s="28">
        <v>1887</v>
      </c>
      <c r="K4134" s="27">
        <v>69</v>
      </c>
      <c r="L4134" s="122">
        <v>3.6565977742448331E-2</v>
      </c>
      <c r="M4134" s="71" t="s">
        <v>66</v>
      </c>
      <c r="N4134" s="70">
        <f t="shared" si="194"/>
        <v>8952.4800573849079</v>
      </c>
      <c r="O4134" s="1">
        <v>44266</v>
      </c>
      <c r="P4134" s="1">
        <f t="shared" si="195"/>
        <v>44248</v>
      </c>
      <c r="Q4134" s="1">
        <f t="shared" si="196"/>
        <v>44261</v>
      </c>
    </row>
    <row r="4135" spans="1:17" x14ac:dyDescent="0.25">
      <c r="A4135" s="73" t="s">
        <v>475</v>
      </c>
      <c r="B4135" s="27" t="s">
        <v>45</v>
      </c>
      <c r="C4135" s="74">
        <v>28486.308874618499</v>
      </c>
      <c r="D4135" s="27">
        <v>3621</v>
      </c>
      <c r="E4135" s="28">
        <v>130</v>
      </c>
      <c r="F4135" s="75">
        <v>32.597112973060277</v>
      </c>
      <c r="G4135" s="87" t="s">
        <v>859</v>
      </c>
      <c r="H4135" s="27" t="s">
        <v>64</v>
      </c>
      <c r="I4135" s="27">
        <v>62456</v>
      </c>
      <c r="J4135" s="28">
        <v>3659</v>
      </c>
      <c r="K4135" s="27">
        <v>154</v>
      </c>
      <c r="L4135" s="122">
        <v>4.2088002186389722E-2</v>
      </c>
      <c r="M4135" s="71" t="s">
        <v>64</v>
      </c>
      <c r="N4135" s="70">
        <f t="shared" si="194"/>
        <v>12844.766993522966</v>
      </c>
      <c r="O4135" s="1">
        <v>44266</v>
      </c>
      <c r="P4135" s="1">
        <f t="shared" si="195"/>
        <v>44248</v>
      </c>
      <c r="Q4135" s="1">
        <f t="shared" si="196"/>
        <v>44261</v>
      </c>
    </row>
    <row r="4136" spans="1:17" x14ac:dyDescent="0.25">
      <c r="A4136" s="73" t="s">
        <v>476</v>
      </c>
      <c r="B4136" s="27" t="s">
        <v>42</v>
      </c>
      <c r="C4136" s="74">
        <v>620.40356759031897</v>
      </c>
      <c r="D4136" s="27">
        <v>13</v>
      </c>
      <c r="E4136" s="28">
        <v>0</v>
      </c>
      <c r="F4136" s="76">
        <v>0</v>
      </c>
      <c r="G4136" s="87" t="s">
        <v>857</v>
      </c>
      <c r="H4136" s="27" t="s">
        <v>68</v>
      </c>
      <c r="I4136" s="27">
        <v>796</v>
      </c>
      <c r="J4136" s="28">
        <v>46</v>
      </c>
      <c r="K4136" s="27">
        <v>0</v>
      </c>
      <c r="L4136" s="141">
        <v>0</v>
      </c>
      <c r="M4136" s="71" t="s">
        <v>68</v>
      </c>
      <c r="N4136" s="70">
        <f t="shared" si="194"/>
        <v>7414.5286073493244</v>
      </c>
      <c r="O4136" s="1">
        <v>44266</v>
      </c>
      <c r="P4136" s="1">
        <f t="shared" si="195"/>
        <v>44248</v>
      </c>
      <c r="Q4136" s="1">
        <f t="shared" si="196"/>
        <v>44261</v>
      </c>
    </row>
    <row r="4137" spans="1:17" x14ac:dyDescent="0.25">
      <c r="A4137" s="73" t="s">
        <v>477</v>
      </c>
      <c r="B4137" s="27" t="s">
        <v>52</v>
      </c>
      <c r="C4137" s="74">
        <v>18099.241781728299</v>
      </c>
      <c r="D4137" s="27">
        <v>1045</v>
      </c>
      <c r="E4137" s="28">
        <v>43</v>
      </c>
      <c r="F4137" s="75">
        <v>16.969929505717012</v>
      </c>
      <c r="G4137" s="87" t="s">
        <v>859</v>
      </c>
      <c r="H4137" s="27" t="s">
        <v>64</v>
      </c>
      <c r="I4137" s="27">
        <v>29783</v>
      </c>
      <c r="J4137" s="28">
        <v>2213</v>
      </c>
      <c r="K4137" s="27">
        <v>49</v>
      </c>
      <c r="L4137" s="122">
        <v>2.2141888838680523E-2</v>
      </c>
      <c r="M4137" s="71" t="s">
        <v>64</v>
      </c>
      <c r="N4137" s="70">
        <f t="shared" si="194"/>
        <v>12227.031533630799</v>
      </c>
      <c r="O4137" s="1">
        <v>44266</v>
      </c>
      <c r="P4137" s="1">
        <f t="shared" si="195"/>
        <v>44248</v>
      </c>
      <c r="Q4137" s="1">
        <f t="shared" si="196"/>
        <v>44261</v>
      </c>
    </row>
    <row r="4138" spans="1:17" x14ac:dyDescent="0.25">
      <c r="A4138" s="73" t="s">
        <v>478</v>
      </c>
      <c r="B4138" s="27" t="s">
        <v>43</v>
      </c>
      <c r="C4138" s="74">
        <v>14013.208647597899</v>
      </c>
      <c r="D4138" s="27">
        <v>1143</v>
      </c>
      <c r="E4138" s="28">
        <v>36</v>
      </c>
      <c r="F4138" s="75">
        <v>18.350034143460483</v>
      </c>
      <c r="G4138" s="87" t="s">
        <v>859</v>
      </c>
      <c r="H4138" s="27" t="s">
        <v>66</v>
      </c>
      <c r="I4138" s="27">
        <v>16447</v>
      </c>
      <c r="J4138" s="28">
        <v>1047</v>
      </c>
      <c r="K4138" s="27">
        <v>41</v>
      </c>
      <c r="L4138" s="122">
        <v>3.9159503342884434E-2</v>
      </c>
      <c r="M4138" s="71" t="s">
        <v>66</v>
      </c>
      <c r="N4138" s="70">
        <f t="shared" si="194"/>
        <v>7471.5222354123252</v>
      </c>
      <c r="O4138" s="1">
        <v>44266</v>
      </c>
      <c r="P4138" s="1">
        <f t="shared" si="195"/>
        <v>44248</v>
      </c>
      <c r="Q4138" s="1">
        <f t="shared" si="196"/>
        <v>44261</v>
      </c>
    </row>
    <row r="4139" spans="1:17" x14ac:dyDescent="0.25">
      <c r="A4139" s="73" t="s">
        <v>479</v>
      </c>
      <c r="B4139" s="27" t="s">
        <v>51</v>
      </c>
      <c r="C4139" s="74">
        <v>18279.738978438399</v>
      </c>
      <c r="D4139" s="27">
        <v>816</v>
      </c>
      <c r="E4139" s="28">
        <v>41</v>
      </c>
      <c r="F4139" s="75">
        <v>16.020860210453677</v>
      </c>
      <c r="G4139" s="87" t="s">
        <v>859</v>
      </c>
      <c r="H4139" s="27" t="s">
        <v>66</v>
      </c>
      <c r="I4139" s="27">
        <v>32166</v>
      </c>
      <c r="J4139" s="28">
        <v>2277</v>
      </c>
      <c r="K4139" s="27">
        <v>45</v>
      </c>
      <c r="L4139" s="122">
        <v>1.9762845849802372E-2</v>
      </c>
      <c r="M4139" s="71" t="s">
        <v>66</v>
      </c>
      <c r="N4139" s="70">
        <f t="shared" si="194"/>
        <v>12456.414189971762</v>
      </c>
      <c r="O4139" s="1">
        <v>44266</v>
      </c>
      <c r="P4139" s="1">
        <f t="shared" si="195"/>
        <v>44248</v>
      </c>
      <c r="Q4139" s="1">
        <f t="shared" si="196"/>
        <v>44261</v>
      </c>
    </row>
    <row r="4140" spans="1:17" x14ac:dyDescent="0.25">
      <c r="A4140" s="73" t="s">
        <v>480</v>
      </c>
      <c r="B4140" s="27" t="s">
        <v>42</v>
      </c>
      <c r="C4140" s="74">
        <v>3054.0870162720894</v>
      </c>
      <c r="D4140" s="27">
        <v>85</v>
      </c>
      <c r="E4140" s="28">
        <v>0</v>
      </c>
      <c r="F4140" s="76">
        <v>0</v>
      </c>
      <c r="G4140" s="87" t="s">
        <v>857</v>
      </c>
      <c r="H4140" s="27" t="s">
        <v>66</v>
      </c>
      <c r="I4140" s="27">
        <v>13263</v>
      </c>
      <c r="J4140" s="28">
        <v>1232</v>
      </c>
      <c r="K4140" s="27">
        <v>0</v>
      </c>
      <c r="L4140" s="141">
        <v>0</v>
      </c>
      <c r="M4140" s="71" t="s">
        <v>68</v>
      </c>
      <c r="N4140" s="70">
        <f t="shared" si="194"/>
        <v>40339.387628313758</v>
      </c>
      <c r="O4140" s="1">
        <v>44266</v>
      </c>
      <c r="P4140" s="1">
        <f t="shared" si="195"/>
        <v>44248</v>
      </c>
      <c r="Q4140" s="1">
        <f t="shared" si="196"/>
        <v>44261</v>
      </c>
    </row>
    <row r="4141" spans="1:17" x14ac:dyDescent="0.25">
      <c r="A4141" s="73" t="s">
        <v>481</v>
      </c>
      <c r="B4141" s="27" t="s">
        <v>46</v>
      </c>
      <c r="C4141" s="74">
        <v>1830.68334983656</v>
      </c>
      <c r="D4141" s="27">
        <v>28</v>
      </c>
      <c r="E4141" s="28" t="s">
        <v>574</v>
      </c>
      <c r="F4141" s="77">
        <v>3.9017436540813262</v>
      </c>
      <c r="G4141" s="87" t="s">
        <v>857</v>
      </c>
      <c r="H4141" s="27" t="s">
        <v>64</v>
      </c>
      <c r="I4141" s="27">
        <v>5163</v>
      </c>
      <c r="J4141" s="28">
        <v>376</v>
      </c>
      <c r="K4141" s="27">
        <v>1</v>
      </c>
      <c r="L4141" s="123">
        <v>2.6595744680851063E-3</v>
      </c>
      <c r="M4141" s="71" t="s">
        <v>64</v>
      </c>
      <c r="N4141" s="70">
        <f t="shared" si="194"/>
        <v>20538.778595084103</v>
      </c>
      <c r="O4141" s="1">
        <v>44266</v>
      </c>
      <c r="P4141" s="1">
        <f t="shared" si="195"/>
        <v>44248</v>
      </c>
      <c r="Q4141" s="1">
        <f t="shared" si="196"/>
        <v>44261</v>
      </c>
    </row>
    <row r="4142" spans="1:17" x14ac:dyDescent="0.25">
      <c r="A4142" s="73" t="s">
        <v>482</v>
      </c>
      <c r="B4142" s="27" t="s">
        <v>49</v>
      </c>
      <c r="C4142" s="74">
        <v>3773.5522642548599</v>
      </c>
      <c r="D4142" s="27">
        <v>144</v>
      </c>
      <c r="E4142" s="28" t="s">
        <v>574</v>
      </c>
      <c r="F4142" s="77">
        <v>5.6786205484827965</v>
      </c>
      <c r="G4142" s="87" t="s">
        <v>857</v>
      </c>
      <c r="H4142" s="27" t="s">
        <v>68</v>
      </c>
      <c r="I4142" s="27">
        <v>7715</v>
      </c>
      <c r="J4142" s="28">
        <v>639</v>
      </c>
      <c r="K4142" s="27">
        <v>3</v>
      </c>
      <c r="L4142" s="123">
        <v>4.6948356807511738E-3</v>
      </c>
      <c r="M4142" s="71" t="s">
        <v>68</v>
      </c>
      <c r="N4142" s="70">
        <f t="shared" si="194"/>
        <v>16933.646475575697</v>
      </c>
      <c r="O4142" s="1">
        <v>44266</v>
      </c>
      <c r="P4142" s="1">
        <f t="shared" si="195"/>
        <v>44248</v>
      </c>
      <c r="Q4142" s="1">
        <f t="shared" si="196"/>
        <v>44261</v>
      </c>
    </row>
    <row r="4143" spans="1:17" x14ac:dyDescent="0.25">
      <c r="A4143" s="73" t="s">
        <v>483</v>
      </c>
      <c r="B4143" s="27" t="s">
        <v>49</v>
      </c>
      <c r="C4143" s="74">
        <v>8525.6886385726593</v>
      </c>
      <c r="D4143" s="27">
        <v>787</v>
      </c>
      <c r="E4143" s="28">
        <v>9</v>
      </c>
      <c r="F4143" s="77">
        <v>7.540237159830971</v>
      </c>
      <c r="G4143" s="87" t="s">
        <v>857</v>
      </c>
      <c r="H4143" s="27" t="s">
        <v>66</v>
      </c>
      <c r="I4143" s="27">
        <v>11353</v>
      </c>
      <c r="J4143" s="28">
        <v>483</v>
      </c>
      <c r="K4143" s="27">
        <v>10</v>
      </c>
      <c r="L4143" s="123">
        <v>2.0703933747412008E-2</v>
      </c>
      <c r="M4143" s="71" t="s">
        <v>66</v>
      </c>
      <c r="N4143" s="70">
        <f t="shared" si="194"/>
        <v>5665.2315194196699</v>
      </c>
      <c r="O4143" s="1">
        <v>44266</v>
      </c>
      <c r="P4143" s="1">
        <f t="shared" si="195"/>
        <v>44248</v>
      </c>
      <c r="Q4143" s="1">
        <f t="shared" si="196"/>
        <v>44261</v>
      </c>
    </row>
    <row r="4144" spans="1:17" x14ac:dyDescent="0.25">
      <c r="A4144" s="73" t="s">
        <v>484</v>
      </c>
      <c r="B4144" s="27" t="s">
        <v>54</v>
      </c>
      <c r="C4144" s="74">
        <v>39496.6261109037</v>
      </c>
      <c r="D4144" s="27">
        <v>2596</v>
      </c>
      <c r="E4144" s="28">
        <v>99</v>
      </c>
      <c r="F4144" s="75">
        <v>17.903880072116809</v>
      </c>
      <c r="G4144" s="87" t="s">
        <v>859</v>
      </c>
      <c r="H4144" s="27" t="s">
        <v>64</v>
      </c>
      <c r="I4144" s="27">
        <v>70665</v>
      </c>
      <c r="J4144" s="28">
        <v>4702</v>
      </c>
      <c r="K4144" s="27">
        <v>114</v>
      </c>
      <c r="L4144" s="122">
        <v>2.4245002126754574E-2</v>
      </c>
      <c r="M4144" s="71" t="s">
        <v>64</v>
      </c>
      <c r="N4144" s="70">
        <f t="shared" si="194"/>
        <v>11904.814317043487</v>
      </c>
      <c r="O4144" s="1">
        <v>44266</v>
      </c>
      <c r="P4144" s="1">
        <f t="shared" si="195"/>
        <v>44248</v>
      </c>
      <c r="Q4144" s="1">
        <f t="shared" si="196"/>
        <v>44261</v>
      </c>
    </row>
    <row r="4145" spans="1:17" x14ac:dyDescent="0.25">
      <c r="A4145" s="73" t="s">
        <v>485</v>
      </c>
      <c r="B4145" s="27" t="s">
        <v>46</v>
      </c>
      <c r="C4145" s="74">
        <v>1742.38402050019</v>
      </c>
      <c r="D4145" s="27">
        <v>29</v>
      </c>
      <c r="E4145" s="28" t="s">
        <v>574</v>
      </c>
      <c r="F4145" s="77">
        <v>4.0994735137703042</v>
      </c>
      <c r="G4145" s="87" t="s">
        <v>857</v>
      </c>
      <c r="H4145" s="27" t="s">
        <v>66</v>
      </c>
      <c r="I4145" s="27">
        <v>3332</v>
      </c>
      <c r="J4145" s="28">
        <v>279</v>
      </c>
      <c r="K4145" s="27">
        <v>1</v>
      </c>
      <c r="L4145" s="123">
        <v>3.5842293906810036E-3</v>
      </c>
      <c r="M4145" s="71" t="s">
        <v>66</v>
      </c>
      <c r="N4145" s="70">
        <f t="shared" si="194"/>
        <v>16012.543544786806</v>
      </c>
      <c r="O4145" s="1">
        <v>44266</v>
      </c>
      <c r="P4145" s="1">
        <f t="shared" si="195"/>
        <v>44248</v>
      </c>
      <c r="Q4145" s="1">
        <f t="shared" si="196"/>
        <v>44261</v>
      </c>
    </row>
    <row r="4146" spans="1:17" x14ac:dyDescent="0.25">
      <c r="A4146" s="73" t="s">
        <v>486</v>
      </c>
      <c r="B4146" s="27" t="s">
        <v>43</v>
      </c>
      <c r="C4146" s="74">
        <v>18521.118345707095</v>
      </c>
      <c r="D4146" s="27">
        <v>1813</v>
      </c>
      <c r="E4146" s="28">
        <v>44</v>
      </c>
      <c r="F4146" s="75">
        <v>16.9690462756835</v>
      </c>
      <c r="G4146" s="87" t="s">
        <v>859</v>
      </c>
      <c r="H4146" s="27" t="s">
        <v>66</v>
      </c>
      <c r="I4146" s="27">
        <v>29225</v>
      </c>
      <c r="J4146" s="28">
        <v>1634</v>
      </c>
      <c r="K4146" s="27">
        <v>50</v>
      </c>
      <c r="L4146" s="122">
        <v>3.0599755201958383E-2</v>
      </c>
      <c r="M4146" s="71" t="s">
        <v>66</v>
      </c>
      <c r="N4146" s="70">
        <f t="shared" si="194"/>
        <v>8822.361422784903</v>
      </c>
      <c r="O4146" s="1">
        <v>44266</v>
      </c>
      <c r="P4146" s="1">
        <f t="shared" si="195"/>
        <v>44248</v>
      </c>
      <c r="Q4146" s="1">
        <f t="shared" si="196"/>
        <v>44261</v>
      </c>
    </row>
    <row r="4147" spans="1:17" x14ac:dyDescent="0.25">
      <c r="A4147" s="73" t="s">
        <v>487</v>
      </c>
      <c r="B4147" s="27" t="s">
        <v>49</v>
      </c>
      <c r="C4147" s="74">
        <v>75646.311561113689</v>
      </c>
      <c r="D4147" s="27">
        <v>4862</v>
      </c>
      <c r="E4147" s="28">
        <v>226</v>
      </c>
      <c r="F4147" s="75">
        <v>21.339913089900669</v>
      </c>
      <c r="G4147" s="87" t="s">
        <v>859</v>
      </c>
      <c r="H4147" s="27" t="s">
        <v>64</v>
      </c>
      <c r="I4147" s="27">
        <v>399814</v>
      </c>
      <c r="J4147" s="28">
        <v>33183</v>
      </c>
      <c r="K4147" s="27">
        <v>245</v>
      </c>
      <c r="L4147" s="122">
        <v>7.3832986770334206E-3</v>
      </c>
      <c r="M4147" s="71" t="s">
        <v>68</v>
      </c>
      <c r="N4147" s="70">
        <f t="shared" si="194"/>
        <v>43865.985419780685</v>
      </c>
      <c r="O4147" s="1">
        <v>44266</v>
      </c>
      <c r="P4147" s="1">
        <f t="shared" si="195"/>
        <v>44248</v>
      </c>
      <c r="Q4147" s="1">
        <f t="shared" si="196"/>
        <v>44261</v>
      </c>
    </row>
    <row r="4148" spans="1:17" x14ac:dyDescent="0.25">
      <c r="A4148" s="73" t="s">
        <v>488</v>
      </c>
      <c r="B4148" s="27" t="s">
        <v>48</v>
      </c>
      <c r="C4148" s="74">
        <v>18076.3739585127</v>
      </c>
      <c r="D4148" s="27">
        <v>894</v>
      </c>
      <c r="E4148" s="28">
        <v>30</v>
      </c>
      <c r="F4148" s="75">
        <v>11.854463443693074</v>
      </c>
      <c r="G4148" s="87" t="s">
        <v>859</v>
      </c>
      <c r="H4148" s="27" t="s">
        <v>66</v>
      </c>
      <c r="I4148" s="27">
        <v>47251</v>
      </c>
      <c r="J4148" s="28">
        <v>5056</v>
      </c>
      <c r="K4148" s="27">
        <v>36</v>
      </c>
      <c r="L4148" s="122">
        <v>7.1202531645569618E-3</v>
      </c>
      <c r="M4148" s="71" t="s">
        <v>66</v>
      </c>
      <c r="N4148" s="70">
        <f t="shared" si="194"/>
        <v>27970.211346612356</v>
      </c>
      <c r="O4148" s="1">
        <v>44266</v>
      </c>
      <c r="P4148" s="1">
        <f t="shared" si="195"/>
        <v>44248</v>
      </c>
      <c r="Q4148" s="1">
        <f t="shared" si="196"/>
        <v>44261</v>
      </c>
    </row>
    <row r="4149" spans="1:17" x14ac:dyDescent="0.25">
      <c r="A4149" s="73" t="s">
        <v>489</v>
      </c>
      <c r="B4149" s="27" t="s">
        <v>48</v>
      </c>
      <c r="C4149" s="74">
        <v>6017.9931220796398</v>
      </c>
      <c r="D4149" s="27">
        <v>349</v>
      </c>
      <c r="E4149" s="28">
        <v>19</v>
      </c>
      <c r="F4149" s="75">
        <v>22.551419212554183</v>
      </c>
      <c r="G4149" s="87" t="s">
        <v>859</v>
      </c>
      <c r="H4149" s="27" t="s">
        <v>68</v>
      </c>
      <c r="I4149" s="27">
        <v>10041</v>
      </c>
      <c r="J4149" s="28">
        <v>828</v>
      </c>
      <c r="K4149" s="27">
        <v>23</v>
      </c>
      <c r="L4149" s="122">
        <v>2.7777777777777776E-2</v>
      </c>
      <c r="M4149" s="71" t="s">
        <v>68</v>
      </c>
      <c r="N4149" s="70">
        <f t="shared" si="194"/>
        <v>13758.739553259373</v>
      </c>
      <c r="O4149" s="1">
        <v>44266</v>
      </c>
      <c r="P4149" s="1">
        <f t="shared" si="195"/>
        <v>44248</v>
      </c>
      <c r="Q4149" s="1">
        <f t="shared" si="196"/>
        <v>44261</v>
      </c>
    </row>
    <row r="4150" spans="1:17" x14ac:dyDescent="0.25">
      <c r="A4150" s="73" t="s">
        <v>490</v>
      </c>
      <c r="B4150" s="27" t="s">
        <v>54</v>
      </c>
      <c r="C4150" s="74">
        <v>9670.1945178593596</v>
      </c>
      <c r="D4150" s="27">
        <v>412</v>
      </c>
      <c r="E4150" s="28">
        <v>14</v>
      </c>
      <c r="F4150" s="156">
        <v>10.341053617413321</v>
      </c>
      <c r="G4150" s="87" t="s">
        <v>858</v>
      </c>
      <c r="H4150" s="27" t="s">
        <v>66</v>
      </c>
      <c r="I4150" s="27">
        <v>29134</v>
      </c>
      <c r="J4150" s="28">
        <v>2710</v>
      </c>
      <c r="K4150" s="27">
        <v>18</v>
      </c>
      <c r="L4150" s="157">
        <v>6.6420664206642069E-3</v>
      </c>
      <c r="M4150" s="71" t="s">
        <v>66</v>
      </c>
      <c r="N4150" s="70">
        <f t="shared" si="194"/>
        <v>28024.255303190097</v>
      </c>
      <c r="O4150" s="1">
        <v>44266</v>
      </c>
      <c r="P4150" s="1">
        <f t="shared" si="195"/>
        <v>44248</v>
      </c>
      <c r="Q4150" s="1">
        <f t="shared" si="196"/>
        <v>44261</v>
      </c>
    </row>
    <row r="4151" spans="1:17" x14ac:dyDescent="0.25">
      <c r="A4151" s="73" t="s">
        <v>491</v>
      </c>
      <c r="B4151" s="27" t="s">
        <v>54</v>
      </c>
      <c r="C4151" s="74">
        <v>16769.949417917</v>
      </c>
      <c r="D4151" s="27">
        <v>1644</v>
      </c>
      <c r="E4151" s="28">
        <v>72</v>
      </c>
      <c r="F4151" s="75">
        <v>30.66709991004814</v>
      </c>
      <c r="G4151" s="87" t="s">
        <v>859</v>
      </c>
      <c r="H4151" s="27" t="s">
        <v>64</v>
      </c>
      <c r="I4151" s="27">
        <v>26373</v>
      </c>
      <c r="J4151" s="28">
        <v>1826</v>
      </c>
      <c r="K4151" s="27">
        <v>85</v>
      </c>
      <c r="L4151" s="122">
        <v>4.6549835706462213E-2</v>
      </c>
      <c r="M4151" s="71" t="s">
        <v>64</v>
      </c>
      <c r="N4151" s="70">
        <f t="shared" si="194"/>
        <v>10888.524195839871</v>
      </c>
      <c r="O4151" s="1">
        <v>44266</v>
      </c>
      <c r="P4151" s="1">
        <f t="shared" si="195"/>
        <v>44248</v>
      </c>
      <c r="Q4151" s="1">
        <f t="shared" si="196"/>
        <v>44261</v>
      </c>
    </row>
    <row r="4152" spans="1:17" x14ac:dyDescent="0.25">
      <c r="A4152" s="73" t="s">
        <v>492</v>
      </c>
      <c r="B4152" s="27" t="s">
        <v>47</v>
      </c>
      <c r="C4152" s="74">
        <v>9799.8531367531396</v>
      </c>
      <c r="D4152" s="27">
        <v>485</v>
      </c>
      <c r="E4152" s="28">
        <v>17</v>
      </c>
      <c r="F4152" s="75">
        <v>12.390856243872532</v>
      </c>
      <c r="G4152" s="87" t="s">
        <v>859</v>
      </c>
      <c r="H4152" s="27" t="s">
        <v>66</v>
      </c>
      <c r="I4152" s="27">
        <v>11984</v>
      </c>
      <c r="J4152" s="28">
        <v>706</v>
      </c>
      <c r="K4152" s="27">
        <v>18</v>
      </c>
      <c r="L4152" s="122">
        <v>2.5495750708215296E-2</v>
      </c>
      <c r="M4152" s="71" t="s">
        <v>66</v>
      </c>
      <c r="N4152" s="70">
        <f t="shared" si="194"/>
        <v>7204.1895949668287</v>
      </c>
      <c r="O4152" s="1">
        <v>44266</v>
      </c>
      <c r="P4152" s="1">
        <f t="shared" si="195"/>
        <v>44248</v>
      </c>
      <c r="Q4152" s="1">
        <f t="shared" si="196"/>
        <v>44261</v>
      </c>
    </row>
    <row r="4153" spans="1:17" x14ac:dyDescent="0.25">
      <c r="A4153" s="73" t="s">
        <v>493</v>
      </c>
      <c r="B4153" s="27" t="s">
        <v>54</v>
      </c>
      <c r="C4153" s="74">
        <v>11469.995289915099</v>
      </c>
      <c r="D4153" s="27">
        <v>753</v>
      </c>
      <c r="E4153" s="28">
        <v>50</v>
      </c>
      <c r="F4153" s="75">
        <v>31.137140697596632</v>
      </c>
      <c r="G4153" s="87" t="s">
        <v>859</v>
      </c>
      <c r="H4153" s="27" t="s">
        <v>64</v>
      </c>
      <c r="I4153" s="27">
        <v>17360</v>
      </c>
      <c r="J4153" s="28">
        <v>1189</v>
      </c>
      <c r="K4153" s="27">
        <v>52</v>
      </c>
      <c r="L4153" s="122">
        <v>4.3734230445752732E-2</v>
      </c>
      <c r="M4153" s="71" t="s">
        <v>64</v>
      </c>
      <c r="N4153" s="70">
        <f t="shared" si="194"/>
        <v>10366.176881043872</v>
      </c>
      <c r="O4153" s="1">
        <v>44266</v>
      </c>
      <c r="P4153" s="1">
        <f t="shared" si="195"/>
        <v>44248</v>
      </c>
      <c r="Q4153" s="1">
        <f t="shared" si="196"/>
        <v>44261</v>
      </c>
    </row>
    <row r="4154" spans="1:17" x14ac:dyDescent="0.25">
      <c r="A4154" s="73" t="s">
        <v>494</v>
      </c>
      <c r="B4154" s="27" t="s">
        <v>47</v>
      </c>
      <c r="C4154" s="74">
        <v>156244.697877948</v>
      </c>
      <c r="D4154" s="27">
        <v>18034</v>
      </c>
      <c r="E4154" s="28">
        <v>779</v>
      </c>
      <c r="F4154" s="69">
        <v>35.612637035736775</v>
      </c>
      <c r="G4154" s="87" t="s">
        <v>860</v>
      </c>
      <c r="H4154" s="27" t="s">
        <v>66</v>
      </c>
      <c r="I4154" s="27">
        <v>307717</v>
      </c>
      <c r="J4154" s="28">
        <v>22809</v>
      </c>
      <c r="K4154" s="27">
        <v>971</v>
      </c>
      <c r="L4154" s="72">
        <v>4.2570914989697048E-2</v>
      </c>
      <c r="M4154" s="71" t="s">
        <v>66</v>
      </c>
      <c r="N4154" s="70">
        <f t="shared" si="194"/>
        <v>14598.255371083033</v>
      </c>
      <c r="O4154" s="1">
        <v>44266</v>
      </c>
      <c r="P4154" s="1">
        <f t="shared" si="195"/>
        <v>44248</v>
      </c>
      <c r="Q4154" s="1">
        <f t="shared" si="196"/>
        <v>44261</v>
      </c>
    </row>
    <row r="4155" spans="1:17" x14ac:dyDescent="0.25">
      <c r="A4155" s="73" t="s">
        <v>495</v>
      </c>
      <c r="B4155" s="27" t="s">
        <v>54</v>
      </c>
      <c r="C4155" s="74">
        <v>7859.1059753857699</v>
      </c>
      <c r="D4155" s="27">
        <v>623</v>
      </c>
      <c r="E4155" s="28">
        <v>34</v>
      </c>
      <c r="F4155" s="69">
        <v>30.901370158101479</v>
      </c>
      <c r="G4155" s="87" t="s">
        <v>860</v>
      </c>
      <c r="H4155" s="27" t="s">
        <v>64</v>
      </c>
      <c r="I4155" s="27">
        <v>16143</v>
      </c>
      <c r="J4155" s="28">
        <v>1116</v>
      </c>
      <c r="K4155" s="27">
        <v>38</v>
      </c>
      <c r="L4155" s="72">
        <v>3.4050179211469536E-2</v>
      </c>
      <c r="M4155" s="71" t="s">
        <v>64</v>
      </c>
      <c r="N4155" s="70">
        <f t="shared" si="194"/>
        <v>14200.088451475809</v>
      </c>
      <c r="O4155" s="1">
        <v>44266</v>
      </c>
      <c r="P4155" s="1">
        <f t="shared" si="195"/>
        <v>44248</v>
      </c>
      <c r="Q4155" s="1">
        <f t="shared" si="196"/>
        <v>44261</v>
      </c>
    </row>
    <row r="4156" spans="1:17" x14ac:dyDescent="0.25">
      <c r="A4156" s="73" t="s">
        <v>496</v>
      </c>
      <c r="B4156" s="27" t="s">
        <v>42</v>
      </c>
      <c r="C4156" s="74">
        <v>1706.19112247767</v>
      </c>
      <c r="D4156" s="27">
        <v>62</v>
      </c>
      <c r="E4156" s="28" t="s">
        <v>574</v>
      </c>
      <c r="F4156" s="77">
        <v>8.3728687235044799</v>
      </c>
      <c r="G4156" s="87" t="s">
        <v>857</v>
      </c>
      <c r="H4156" s="27" t="s">
        <v>68</v>
      </c>
      <c r="I4156" s="27">
        <v>4206</v>
      </c>
      <c r="J4156" s="28">
        <v>297</v>
      </c>
      <c r="K4156" s="27">
        <v>3</v>
      </c>
      <c r="L4156" s="123">
        <v>1.0101010101010102E-2</v>
      </c>
      <c r="M4156" s="71" t="s">
        <v>64</v>
      </c>
      <c r="N4156" s="70">
        <f t="shared" si="194"/>
        <v>17407.194076165815</v>
      </c>
      <c r="O4156" s="1">
        <v>44266</v>
      </c>
      <c r="P4156" s="1">
        <f t="shared" si="195"/>
        <v>44248</v>
      </c>
      <c r="Q4156" s="1">
        <f t="shared" si="196"/>
        <v>44261</v>
      </c>
    </row>
    <row r="4157" spans="1:17" x14ac:dyDescent="0.25">
      <c r="A4157" s="73" t="s">
        <v>497</v>
      </c>
      <c r="B4157" s="27" t="s">
        <v>49</v>
      </c>
      <c r="C4157" s="74">
        <v>22263.862733642905</v>
      </c>
      <c r="D4157" s="27">
        <v>2122</v>
      </c>
      <c r="E4157" s="28">
        <v>93</v>
      </c>
      <c r="F4157" s="75">
        <v>29.83694798306103</v>
      </c>
      <c r="G4157" s="87" t="s">
        <v>859</v>
      </c>
      <c r="H4157" s="27" t="s">
        <v>66</v>
      </c>
      <c r="I4157" s="27">
        <v>53993</v>
      </c>
      <c r="J4157" s="28">
        <v>3552</v>
      </c>
      <c r="K4157" s="27">
        <v>108</v>
      </c>
      <c r="L4157" s="122">
        <v>3.0405405405405407E-2</v>
      </c>
      <c r="M4157" s="71" t="s">
        <v>66</v>
      </c>
      <c r="N4157" s="70">
        <f t="shared" si="194"/>
        <v>15954.104831200633</v>
      </c>
      <c r="O4157" s="1">
        <v>44266</v>
      </c>
      <c r="P4157" s="1">
        <f t="shared" si="195"/>
        <v>44248</v>
      </c>
      <c r="Q4157" s="1">
        <f t="shared" si="196"/>
        <v>44261</v>
      </c>
    </row>
    <row r="4158" spans="1:17" x14ac:dyDescent="0.25">
      <c r="A4158" s="73" t="s">
        <v>498</v>
      </c>
      <c r="B4158" s="27" t="s">
        <v>51</v>
      </c>
      <c r="C4158" s="74">
        <v>27679.346149202895</v>
      </c>
      <c r="D4158" s="27">
        <v>2607</v>
      </c>
      <c r="E4158" s="28">
        <v>80</v>
      </c>
      <c r="F4158" s="75">
        <v>20.644583450358247</v>
      </c>
      <c r="G4158" s="87" t="s">
        <v>859</v>
      </c>
      <c r="H4158" s="27" t="s">
        <v>66</v>
      </c>
      <c r="I4158" s="27">
        <v>49318</v>
      </c>
      <c r="J4158" s="28">
        <v>3285</v>
      </c>
      <c r="K4158" s="27">
        <v>96</v>
      </c>
      <c r="L4158" s="122">
        <v>2.9223744292237442E-2</v>
      </c>
      <c r="M4158" s="71" t="s">
        <v>66</v>
      </c>
      <c r="N4158" s="70">
        <f t="shared" si="194"/>
        <v>11868.054911024699</v>
      </c>
      <c r="O4158" s="1">
        <v>44266</v>
      </c>
      <c r="P4158" s="1">
        <f t="shared" si="195"/>
        <v>44248</v>
      </c>
      <c r="Q4158" s="1">
        <f t="shared" si="196"/>
        <v>44261</v>
      </c>
    </row>
    <row r="4159" spans="1:17" x14ac:dyDescent="0.25">
      <c r="A4159" s="73" t="s">
        <v>499</v>
      </c>
      <c r="B4159" s="27" t="s">
        <v>49</v>
      </c>
      <c r="C4159" s="74">
        <v>7245.13131941554</v>
      </c>
      <c r="D4159" s="27">
        <v>212</v>
      </c>
      <c r="E4159" s="28">
        <v>12</v>
      </c>
      <c r="F4159" s="156">
        <v>11.830604848332857</v>
      </c>
      <c r="G4159" s="87" t="s">
        <v>858</v>
      </c>
      <c r="H4159" s="27" t="s">
        <v>64</v>
      </c>
      <c r="I4159" s="27">
        <v>11466</v>
      </c>
      <c r="J4159" s="28">
        <v>836</v>
      </c>
      <c r="K4159" s="27">
        <v>14</v>
      </c>
      <c r="L4159" s="157">
        <v>1.6746411483253589E-2</v>
      </c>
      <c r="M4159" s="71" t="s">
        <v>68</v>
      </c>
      <c r="N4159" s="70">
        <f t="shared" si="194"/>
        <v>11538.783262073979</v>
      </c>
      <c r="O4159" s="1">
        <v>44266</v>
      </c>
      <c r="P4159" s="1">
        <f t="shared" si="195"/>
        <v>44248</v>
      </c>
      <c r="Q4159" s="1">
        <f t="shared" si="196"/>
        <v>44261</v>
      </c>
    </row>
    <row r="4160" spans="1:17" x14ac:dyDescent="0.25">
      <c r="A4160" s="73" t="s">
        <v>500</v>
      </c>
      <c r="B4160" s="27" t="s">
        <v>54</v>
      </c>
      <c r="C4160" s="74">
        <v>10569.007528721701</v>
      </c>
      <c r="D4160" s="27">
        <v>515</v>
      </c>
      <c r="E4160" s="28">
        <v>17</v>
      </c>
      <c r="F4160" s="75">
        <v>11.489117696111432</v>
      </c>
      <c r="G4160" s="87" t="s">
        <v>859</v>
      </c>
      <c r="H4160" s="27" t="s">
        <v>64</v>
      </c>
      <c r="I4160" s="27">
        <v>13087</v>
      </c>
      <c r="J4160" s="28">
        <v>840</v>
      </c>
      <c r="K4160" s="27">
        <v>19</v>
      </c>
      <c r="L4160" s="122">
        <v>2.2619047619047618E-2</v>
      </c>
      <c r="M4160" s="71" t="s">
        <v>64</v>
      </c>
      <c r="N4160" s="70">
        <f t="shared" si="194"/>
        <v>7947.76612389826</v>
      </c>
      <c r="O4160" s="1">
        <v>44266</v>
      </c>
      <c r="P4160" s="1">
        <f t="shared" si="195"/>
        <v>44248</v>
      </c>
      <c r="Q4160" s="1">
        <f t="shared" si="196"/>
        <v>44261</v>
      </c>
    </row>
    <row r="4161" spans="1:17" x14ac:dyDescent="0.25">
      <c r="A4161" s="73" t="s">
        <v>501</v>
      </c>
      <c r="B4161" s="27" t="s">
        <v>49</v>
      </c>
      <c r="C4161" s="74">
        <v>17809.806181656801</v>
      </c>
      <c r="D4161" s="27">
        <v>698</v>
      </c>
      <c r="E4161" s="28">
        <v>26</v>
      </c>
      <c r="F4161" s="75">
        <v>10.427642155115761</v>
      </c>
      <c r="G4161" s="87" t="s">
        <v>859</v>
      </c>
      <c r="H4161" s="27" t="s">
        <v>66</v>
      </c>
      <c r="I4161" s="27">
        <v>35896</v>
      </c>
      <c r="J4161" s="28">
        <v>2712</v>
      </c>
      <c r="K4161" s="27">
        <v>29</v>
      </c>
      <c r="L4161" s="122">
        <v>1.0693215339233038E-2</v>
      </c>
      <c r="M4161" s="71" t="s">
        <v>66</v>
      </c>
      <c r="N4161" s="70">
        <f t="shared" si="194"/>
        <v>15227.566051747506</v>
      </c>
      <c r="O4161" s="1">
        <v>44266</v>
      </c>
      <c r="P4161" s="1">
        <f t="shared" si="195"/>
        <v>44248</v>
      </c>
      <c r="Q4161" s="1">
        <f t="shared" si="196"/>
        <v>44261</v>
      </c>
    </row>
    <row r="4162" spans="1:17" x14ac:dyDescent="0.25">
      <c r="A4162" s="73" t="s">
        <v>502</v>
      </c>
      <c r="B4162" s="27" t="s">
        <v>46</v>
      </c>
      <c r="C4162" s="74">
        <v>3720.87322110892</v>
      </c>
      <c r="D4162" s="27">
        <v>181</v>
      </c>
      <c r="E4162" s="28">
        <v>14</v>
      </c>
      <c r="F4162" s="156">
        <v>26.875411780409252</v>
      </c>
      <c r="G4162" s="87" t="s">
        <v>858</v>
      </c>
      <c r="H4162" s="27" t="s">
        <v>64</v>
      </c>
      <c r="I4162" s="27">
        <v>20558</v>
      </c>
      <c r="J4162" s="28">
        <v>2109</v>
      </c>
      <c r="K4162" s="27">
        <v>14</v>
      </c>
      <c r="L4162" s="157">
        <v>6.6382171645329542E-3</v>
      </c>
      <c r="M4162" s="71" t="s">
        <v>64</v>
      </c>
      <c r="N4162" s="70">
        <f t="shared" si="194"/>
        <v>56680.243444883119</v>
      </c>
      <c r="O4162" s="1">
        <v>44266</v>
      </c>
      <c r="P4162" s="1">
        <f t="shared" si="195"/>
        <v>44248</v>
      </c>
      <c r="Q4162" s="1">
        <f t="shared" si="196"/>
        <v>44261</v>
      </c>
    </row>
    <row r="4163" spans="1:17" x14ac:dyDescent="0.25">
      <c r="A4163" s="73" t="s">
        <v>503</v>
      </c>
      <c r="B4163" s="27" t="s">
        <v>54</v>
      </c>
      <c r="C4163" s="74">
        <v>8954.3940578811398</v>
      </c>
      <c r="D4163" s="27">
        <v>597</v>
      </c>
      <c r="E4163" s="28">
        <v>33</v>
      </c>
      <c r="F4163" s="69">
        <v>26.32386783411923</v>
      </c>
      <c r="G4163" s="87" t="s">
        <v>860</v>
      </c>
      <c r="H4163" s="27" t="s">
        <v>64</v>
      </c>
      <c r="I4163" s="27">
        <v>13993</v>
      </c>
      <c r="J4163" s="28">
        <v>1015</v>
      </c>
      <c r="K4163" s="27">
        <v>36</v>
      </c>
      <c r="L4163" s="72">
        <v>3.5467980295566505E-2</v>
      </c>
      <c r="M4163" s="71" t="s">
        <v>64</v>
      </c>
      <c r="N4163" s="70">
        <f t="shared" si="194"/>
        <v>11335.217027964674</v>
      </c>
      <c r="O4163" s="1">
        <v>44266</v>
      </c>
      <c r="P4163" s="1">
        <f t="shared" si="195"/>
        <v>44248</v>
      </c>
      <c r="Q4163" s="1">
        <f t="shared" si="196"/>
        <v>44261</v>
      </c>
    </row>
    <row r="4164" spans="1:17" x14ac:dyDescent="0.25">
      <c r="A4164" s="73" t="s">
        <v>504</v>
      </c>
      <c r="B4164" s="27" t="s">
        <v>45</v>
      </c>
      <c r="C4164" s="74">
        <v>13616.408669804499</v>
      </c>
      <c r="D4164" s="27">
        <v>965</v>
      </c>
      <c r="E4164" s="28">
        <v>32</v>
      </c>
      <c r="F4164" s="75">
        <v>16.786469480627769</v>
      </c>
      <c r="G4164" s="87" t="s">
        <v>859</v>
      </c>
      <c r="H4164" s="27" t="s">
        <v>66</v>
      </c>
      <c r="I4164" s="27">
        <v>36290</v>
      </c>
      <c r="J4164" s="28">
        <v>2327</v>
      </c>
      <c r="K4164" s="27">
        <v>35</v>
      </c>
      <c r="L4164" s="122">
        <v>1.5040825096691019E-2</v>
      </c>
      <c r="M4164" s="71" t="s">
        <v>66</v>
      </c>
      <c r="N4164" s="70">
        <f t="shared" si="194"/>
        <v>17089.675085621606</v>
      </c>
      <c r="O4164" s="1">
        <v>44266</v>
      </c>
      <c r="P4164" s="1">
        <f t="shared" si="195"/>
        <v>44248</v>
      </c>
      <c r="Q4164" s="1">
        <f t="shared" si="196"/>
        <v>44261</v>
      </c>
    </row>
    <row r="4165" spans="1:17" x14ac:dyDescent="0.25">
      <c r="A4165" s="73" t="s">
        <v>505</v>
      </c>
      <c r="B4165" s="27" t="s">
        <v>43</v>
      </c>
      <c r="C4165" s="74">
        <v>15949.1079489121</v>
      </c>
      <c r="D4165" s="27">
        <v>1591</v>
      </c>
      <c r="E4165" s="28">
        <v>41</v>
      </c>
      <c r="F4165" s="75">
        <v>18.361976343455549</v>
      </c>
      <c r="G4165" s="87" t="s">
        <v>859</v>
      </c>
      <c r="H4165" s="27" t="s">
        <v>66</v>
      </c>
      <c r="I4165" s="27">
        <v>25258</v>
      </c>
      <c r="J4165" s="28">
        <v>1359</v>
      </c>
      <c r="K4165" s="27">
        <v>48</v>
      </c>
      <c r="L4165" s="122">
        <v>3.5320088300220751E-2</v>
      </c>
      <c r="M4165" s="71" t="s">
        <v>66</v>
      </c>
      <c r="N4165" s="70">
        <f t="shared" si="194"/>
        <v>8520.8527295264703</v>
      </c>
      <c r="O4165" s="1">
        <v>44266</v>
      </c>
      <c r="P4165" s="1">
        <f t="shared" si="195"/>
        <v>44248</v>
      </c>
      <c r="Q4165" s="1">
        <f t="shared" si="196"/>
        <v>44261</v>
      </c>
    </row>
    <row r="4166" spans="1:17" x14ac:dyDescent="0.25">
      <c r="A4166" s="73" t="s">
        <v>506</v>
      </c>
      <c r="B4166" s="27" t="s">
        <v>43</v>
      </c>
      <c r="C4166" s="74">
        <v>57573.2411074349</v>
      </c>
      <c r="D4166" s="27">
        <v>5259</v>
      </c>
      <c r="E4166" s="28">
        <v>151</v>
      </c>
      <c r="F4166" s="75">
        <v>18.733901510925076</v>
      </c>
      <c r="G4166" s="87" t="s">
        <v>859</v>
      </c>
      <c r="H4166" s="27" t="s">
        <v>66</v>
      </c>
      <c r="I4166" s="27">
        <v>97830</v>
      </c>
      <c r="J4166" s="28">
        <v>5608</v>
      </c>
      <c r="K4166" s="27">
        <v>174</v>
      </c>
      <c r="L4166" s="122">
        <v>3.1027104136947217E-2</v>
      </c>
      <c r="M4166" s="71" t="s">
        <v>66</v>
      </c>
      <c r="N4166" s="70">
        <f t="shared" si="194"/>
        <v>9740.6362610976812</v>
      </c>
      <c r="O4166" s="1">
        <v>44266</v>
      </c>
      <c r="P4166" s="1">
        <f t="shared" si="195"/>
        <v>44248</v>
      </c>
      <c r="Q4166" s="1">
        <f t="shared" si="196"/>
        <v>44261</v>
      </c>
    </row>
    <row r="4167" spans="1:17" x14ac:dyDescent="0.25">
      <c r="A4167" s="73" t="s">
        <v>507</v>
      </c>
      <c r="B4167" s="27" t="s">
        <v>54</v>
      </c>
      <c r="C4167" s="74">
        <v>9019.6013550839107</v>
      </c>
      <c r="D4167" s="27">
        <v>543</v>
      </c>
      <c r="E4167" s="28">
        <v>8</v>
      </c>
      <c r="F4167" s="77">
        <v>6.3354082839424493</v>
      </c>
      <c r="G4167" s="87" t="s">
        <v>857</v>
      </c>
      <c r="H4167" s="27" t="s">
        <v>66</v>
      </c>
      <c r="I4167" s="27">
        <v>13133</v>
      </c>
      <c r="J4167" s="28">
        <v>765</v>
      </c>
      <c r="K4167" s="27">
        <v>10</v>
      </c>
      <c r="L4167" s="123">
        <v>1.3071895424836602E-2</v>
      </c>
      <c r="M4167" s="71" t="s">
        <v>66</v>
      </c>
      <c r="N4167" s="70">
        <f t="shared" si="194"/>
        <v>8481.5278401279538</v>
      </c>
      <c r="O4167" s="1">
        <v>44266</v>
      </c>
      <c r="P4167" s="1">
        <f t="shared" si="195"/>
        <v>44248</v>
      </c>
      <c r="Q4167" s="1">
        <f t="shared" si="196"/>
        <v>44261</v>
      </c>
    </row>
    <row r="4168" spans="1:17" x14ac:dyDescent="0.25">
      <c r="A4168" s="73" t="s">
        <v>508</v>
      </c>
      <c r="B4168" s="27" t="s">
        <v>49</v>
      </c>
      <c r="C4168" s="74">
        <v>30825.646942955998</v>
      </c>
      <c r="D4168" s="27">
        <v>2866</v>
      </c>
      <c r="E4168" s="28">
        <v>55</v>
      </c>
      <c r="F4168" s="75">
        <v>12.744489793973814</v>
      </c>
      <c r="G4168" s="87" t="s">
        <v>859</v>
      </c>
      <c r="H4168" s="27" t="s">
        <v>66</v>
      </c>
      <c r="I4168" s="27">
        <v>69838</v>
      </c>
      <c r="J4168" s="28">
        <v>4061</v>
      </c>
      <c r="K4168" s="27">
        <v>59</v>
      </c>
      <c r="L4168" s="122">
        <v>1.4528441270622999E-2</v>
      </c>
      <c r="M4168" s="71" t="s">
        <v>66</v>
      </c>
      <c r="N4168" s="70">
        <f t="shared" si="194"/>
        <v>13174.094959028858</v>
      </c>
      <c r="O4168" s="1">
        <v>44266</v>
      </c>
      <c r="P4168" s="1">
        <f t="shared" si="195"/>
        <v>44248</v>
      </c>
      <c r="Q4168" s="1">
        <f t="shared" si="196"/>
        <v>44261</v>
      </c>
    </row>
    <row r="4169" spans="1:17" x14ac:dyDescent="0.25">
      <c r="A4169" s="73" t="s">
        <v>509</v>
      </c>
      <c r="B4169" s="27" t="s">
        <v>44</v>
      </c>
      <c r="C4169" s="74">
        <v>4174.0936822109898</v>
      </c>
      <c r="D4169" s="27">
        <v>264</v>
      </c>
      <c r="E4169" s="28">
        <v>8</v>
      </c>
      <c r="F4169" s="77">
        <v>13.689883719281772</v>
      </c>
      <c r="G4169" s="87" t="s">
        <v>857</v>
      </c>
      <c r="H4169" s="27" t="s">
        <v>68</v>
      </c>
      <c r="I4169" s="27">
        <v>13970</v>
      </c>
      <c r="J4169" s="28">
        <v>745</v>
      </c>
      <c r="K4169" s="27">
        <v>8</v>
      </c>
      <c r="L4169" s="123">
        <v>1.0738255033557046E-2</v>
      </c>
      <c r="M4169" s="71" t="s">
        <v>68</v>
      </c>
      <c r="N4169" s="70">
        <f t="shared" si="194"/>
        <v>17848.185899013613</v>
      </c>
      <c r="O4169" s="1">
        <v>44266</v>
      </c>
      <c r="P4169" s="1">
        <f t="shared" si="195"/>
        <v>44248</v>
      </c>
      <c r="Q4169" s="1">
        <f t="shared" si="196"/>
        <v>44261</v>
      </c>
    </row>
    <row r="4170" spans="1:17" x14ac:dyDescent="0.25">
      <c r="A4170" s="73" t="s">
        <v>510</v>
      </c>
      <c r="B4170" s="27" t="s">
        <v>47</v>
      </c>
      <c r="C4170" s="74">
        <v>414.46849714100301</v>
      </c>
      <c r="D4170" s="27">
        <v>10</v>
      </c>
      <c r="E4170" s="28">
        <v>0</v>
      </c>
      <c r="F4170" s="76">
        <v>0</v>
      </c>
      <c r="G4170" s="87" t="s">
        <v>857</v>
      </c>
      <c r="H4170" s="27" t="s">
        <v>68</v>
      </c>
      <c r="I4170" s="27">
        <v>216</v>
      </c>
      <c r="J4170" s="28">
        <v>10</v>
      </c>
      <c r="K4170" s="27">
        <v>0</v>
      </c>
      <c r="L4170" s="141">
        <v>0</v>
      </c>
      <c r="M4170" s="71" t="s">
        <v>68</v>
      </c>
      <c r="N4170" s="70">
        <f t="shared" si="194"/>
        <v>2412.7286075974021</v>
      </c>
      <c r="O4170" s="1">
        <v>44266</v>
      </c>
      <c r="P4170" s="1">
        <f t="shared" si="195"/>
        <v>44248</v>
      </c>
      <c r="Q4170" s="1">
        <f t="shared" si="196"/>
        <v>44261</v>
      </c>
    </row>
    <row r="4171" spans="1:17" x14ac:dyDescent="0.25">
      <c r="A4171" s="73" t="s">
        <v>511</v>
      </c>
      <c r="B4171" s="27" t="s">
        <v>45</v>
      </c>
      <c r="C4171" s="74">
        <v>5777.7105143039398</v>
      </c>
      <c r="D4171" s="27">
        <v>394</v>
      </c>
      <c r="E4171" s="28">
        <v>23</v>
      </c>
      <c r="F4171" s="75">
        <v>28.434396960351403</v>
      </c>
      <c r="G4171" s="87" t="s">
        <v>859</v>
      </c>
      <c r="H4171" s="27" t="s">
        <v>64</v>
      </c>
      <c r="I4171" s="27">
        <v>13946</v>
      </c>
      <c r="J4171" s="28">
        <v>889</v>
      </c>
      <c r="K4171" s="27">
        <v>23</v>
      </c>
      <c r="L4171" s="122">
        <v>2.5871766029246346E-2</v>
      </c>
      <c r="M4171" s="71" t="s">
        <v>64</v>
      </c>
      <c r="N4171" s="70">
        <f t="shared" si="194"/>
        <v>15386.717589936241</v>
      </c>
      <c r="O4171" s="1">
        <v>44266</v>
      </c>
      <c r="P4171" s="1">
        <f t="shared" si="195"/>
        <v>44248</v>
      </c>
      <c r="Q4171" s="1">
        <f t="shared" si="196"/>
        <v>44261</v>
      </c>
    </row>
    <row r="4172" spans="1:17" x14ac:dyDescent="0.25">
      <c r="A4172" s="73" t="s">
        <v>512</v>
      </c>
      <c r="B4172" s="27" t="s">
        <v>49</v>
      </c>
      <c r="C4172" s="74">
        <v>9113.7991472155009</v>
      </c>
      <c r="D4172" s="27">
        <v>387</v>
      </c>
      <c r="E4172" s="28">
        <v>12</v>
      </c>
      <c r="F4172" s="156">
        <v>9.4048907957856009</v>
      </c>
      <c r="G4172" s="87" t="s">
        <v>858</v>
      </c>
      <c r="H4172" s="27" t="s">
        <v>66</v>
      </c>
      <c r="I4172" s="27">
        <v>10826</v>
      </c>
      <c r="J4172" s="28">
        <v>657</v>
      </c>
      <c r="K4172" s="27">
        <v>14</v>
      </c>
      <c r="L4172" s="157">
        <v>2.1308980213089801E-2</v>
      </c>
      <c r="M4172" s="71" t="s">
        <v>66</v>
      </c>
      <c r="N4172" s="70">
        <f t="shared" si="194"/>
        <v>7208.8487949696619</v>
      </c>
      <c r="O4172" s="1">
        <v>44266</v>
      </c>
      <c r="P4172" s="1">
        <f t="shared" si="195"/>
        <v>44248</v>
      </c>
      <c r="Q4172" s="1">
        <f t="shared" si="196"/>
        <v>44261</v>
      </c>
    </row>
    <row r="4173" spans="1:17" x14ac:dyDescent="0.25">
      <c r="A4173" s="73" t="s">
        <v>513</v>
      </c>
      <c r="B4173" s="27" t="s">
        <v>41</v>
      </c>
      <c r="C4173" s="74">
        <v>1968.1305279901801</v>
      </c>
      <c r="D4173" s="27">
        <v>38</v>
      </c>
      <c r="E4173" s="28">
        <v>0</v>
      </c>
      <c r="F4173" s="76">
        <v>0</v>
      </c>
      <c r="G4173" s="87" t="s">
        <v>857</v>
      </c>
      <c r="H4173" s="27" t="s">
        <v>66</v>
      </c>
      <c r="I4173" s="27">
        <v>1892</v>
      </c>
      <c r="J4173" s="28">
        <v>100</v>
      </c>
      <c r="K4173" s="27">
        <v>0</v>
      </c>
      <c r="L4173" s="141">
        <v>0</v>
      </c>
      <c r="M4173" s="71" t="s">
        <v>66</v>
      </c>
      <c r="N4173" s="70">
        <f t="shared" si="194"/>
        <v>5080.9638170755989</v>
      </c>
      <c r="O4173" s="1">
        <v>44266</v>
      </c>
      <c r="P4173" s="1">
        <f t="shared" si="195"/>
        <v>44248</v>
      </c>
      <c r="Q4173" s="1">
        <f t="shared" si="196"/>
        <v>44261</v>
      </c>
    </row>
    <row r="4174" spans="1:17" x14ac:dyDescent="0.25">
      <c r="A4174" s="73" t="s">
        <v>514</v>
      </c>
      <c r="B4174" s="27" t="s">
        <v>49</v>
      </c>
      <c r="C4174" s="74">
        <v>11979.088383960399</v>
      </c>
      <c r="D4174" s="27">
        <v>956</v>
      </c>
      <c r="E4174" s="28">
        <v>36</v>
      </c>
      <c r="F4174" s="75">
        <v>21.465978787431172</v>
      </c>
      <c r="G4174" s="87" t="s">
        <v>859</v>
      </c>
      <c r="H4174" s="27" t="s">
        <v>66</v>
      </c>
      <c r="I4174" s="27">
        <v>17843</v>
      </c>
      <c r="J4174" s="28">
        <v>1121</v>
      </c>
      <c r="K4174" s="27">
        <v>42</v>
      </c>
      <c r="L4174" s="122">
        <v>3.7466547725245318E-2</v>
      </c>
      <c r="M4174" s="71" t="s">
        <v>68</v>
      </c>
      <c r="N4174" s="70">
        <f t="shared" si="194"/>
        <v>9357.9741969429124</v>
      </c>
      <c r="O4174" s="1">
        <v>44266</v>
      </c>
      <c r="P4174" s="1">
        <f t="shared" si="195"/>
        <v>44248</v>
      </c>
      <c r="Q4174" s="1">
        <f t="shared" si="196"/>
        <v>44261</v>
      </c>
    </row>
    <row r="4175" spans="1:17" x14ac:dyDescent="0.25">
      <c r="A4175" s="73" t="s">
        <v>515</v>
      </c>
      <c r="B4175" s="27" t="s">
        <v>42</v>
      </c>
      <c r="C4175" s="74">
        <v>241.58987972642501</v>
      </c>
      <c r="D4175" s="27">
        <v>8</v>
      </c>
      <c r="E4175" s="28">
        <v>0</v>
      </c>
      <c r="F4175" s="76">
        <v>0</v>
      </c>
      <c r="G4175" s="87" t="s">
        <v>857</v>
      </c>
      <c r="H4175" s="27" t="s">
        <v>68</v>
      </c>
      <c r="I4175" s="27">
        <v>430</v>
      </c>
      <c r="J4175" s="28">
        <v>32</v>
      </c>
      <c r="K4175" s="27">
        <v>0</v>
      </c>
      <c r="L4175" s="141">
        <v>0</v>
      </c>
      <c r="M4175" s="71" t="s">
        <v>68</v>
      </c>
      <c r="N4175" s="70">
        <f t="shared" si="194"/>
        <v>13245.587951050191</v>
      </c>
      <c r="O4175" s="1">
        <v>44266</v>
      </c>
      <c r="P4175" s="1">
        <f t="shared" si="195"/>
        <v>44248</v>
      </c>
      <c r="Q4175" s="1">
        <f t="shared" si="196"/>
        <v>44261</v>
      </c>
    </row>
    <row r="4176" spans="1:17" x14ac:dyDescent="0.25">
      <c r="A4176" s="73" t="s">
        <v>18</v>
      </c>
      <c r="B4176" s="27" t="s">
        <v>18</v>
      </c>
      <c r="C4176" s="27">
        <v>0</v>
      </c>
      <c r="D4176" s="27">
        <v>1463</v>
      </c>
      <c r="E4176" s="28">
        <v>11</v>
      </c>
      <c r="F4176" s="79" t="s">
        <v>79</v>
      </c>
      <c r="G4176" s="87"/>
      <c r="H4176" s="27" t="s">
        <v>64</v>
      </c>
      <c r="I4176" s="27">
        <v>267048</v>
      </c>
      <c r="J4176" s="28">
        <v>13200</v>
      </c>
      <c r="K4176" s="27">
        <v>11</v>
      </c>
      <c r="L4176" s="27" t="s">
        <v>79</v>
      </c>
      <c r="M4176" s="71" t="s">
        <v>79</v>
      </c>
      <c r="N4176" s="70" t="s">
        <v>79</v>
      </c>
      <c r="O4176" s="1">
        <v>44266</v>
      </c>
      <c r="P4176" s="1">
        <f t="shared" si="195"/>
        <v>44248</v>
      </c>
      <c r="Q4176" s="1">
        <f t="shared" si="196"/>
        <v>44261</v>
      </c>
    </row>
    <row r="4177" spans="1:17" x14ac:dyDescent="0.25">
      <c r="A4177" s="73" t="s">
        <v>516</v>
      </c>
      <c r="B4177" s="27" t="s">
        <v>54</v>
      </c>
      <c r="C4177" s="74">
        <v>9203.2013313555308</v>
      </c>
      <c r="D4177" s="27">
        <v>251</v>
      </c>
      <c r="E4177" s="28">
        <v>10</v>
      </c>
      <c r="F4177" s="77">
        <v>7.7612744584009628</v>
      </c>
      <c r="G4177" s="87" t="s">
        <v>857</v>
      </c>
      <c r="H4177" s="27" t="s">
        <v>64</v>
      </c>
      <c r="I4177" s="27">
        <v>10573</v>
      </c>
      <c r="J4177" s="28">
        <v>770</v>
      </c>
      <c r="K4177" s="27">
        <v>10</v>
      </c>
      <c r="L4177" s="123">
        <v>1.2987012987012988E-2</v>
      </c>
      <c r="M4177" s="71" t="s">
        <v>64</v>
      </c>
      <c r="N4177" s="70">
        <f t="shared" ref="N4177:N4208" si="197">(J4177/C4177)*100000</f>
        <v>8366.653866156239</v>
      </c>
      <c r="O4177" s="1">
        <v>44266</v>
      </c>
      <c r="P4177" s="1">
        <f t="shared" si="195"/>
        <v>44248</v>
      </c>
      <c r="Q4177" s="1">
        <f t="shared" si="196"/>
        <v>44261</v>
      </c>
    </row>
    <row r="4178" spans="1:17" x14ac:dyDescent="0.25">
      <c r="A4178" s="73" t="s">
        <v>517</v>
      </c>
      <c r="B4178" s="27" t="s">
        <v>54</v>
      </c>
      <c r="C4178" s="74">
        <v>15611.3411572231</v>
      </c>
      <c r="D4178" s="27">
        <v>726</v>
      </c>
      <c r="E4178" s="28">
        <v>23</v>
      </c>
      <c r="F4178" s="75">
        <v>10.523484986406958</v>
      </c>
      <c r="G4178" s="87" t="s">
        <v>859</v>
      </c>
      <c r="H4178" s="27" t="s">
        <v>64</v>
      </c>
      <c r="I4178" s="27">
        <v>18438</v>
      </c>
      <c r="J4178" s="28">
        <v>1158</v>
      </c>
      <c r="K4178" s="27">
        <v>24</v>
      </c>
      <c r="L4178" s="122">
        <v>2.072538860103627E-2</v>
      </c>
      <c r="M4178" s="71" t="s">
        <v>64</v>
      </c>
      <c r="N4178" s="70">
        <f t="shared" si="197"/>
        <v>7417.6842869404163</v>
      </c>
      <c r="O4178" s="1">
        <v>44266</v>
      </c>
      <c r="P4178" s="1">
        <f t="shared" si="195"/>
        <v>44248</v>
      </c>
      <c r="Q4178" s="1">
        <f t="shared" si="196"/>
        <v>44261</v>
      </c>
    </row>
    <row r="4179" spans="1:17" x14ac:dyDescent="0.25">
      <c r="A4179" s="73" t="s">
        <v>518</v>
      </c>
      <c r="B4179" s="27" t="s">
        <v>49</v>
      </c>
      <c r="C4179" s="74">
        <v>27113.4272904754</v>
      </c>
      <c r="D4179" s="27">
        <v>2078</v>
      </c>
      <c r="E4179" s="28">
        <v>93</v>
      </c>
      <c r="F4179" s="75">
        <v>24.500248794407092</v>
      </c>
      <c r="G4179" s="87" t="s">
        <v>859</v>
      </c>
      <c r="H4179" s="27" t="s">
        <v>64</v>
      </c>
      <c r="I4179" s="27">
        <v>57233</v>
      </c>
      <c r="J4179" s="28">
        <v>3759</v>
      </c>
      <c r="K4179" s="27">
        <v>110</v>
      </c>
      <c r="L4179" s="122">
        <v>2.9263101888800214E-2</v>
      </c>
      <c r="M4179" s="71" t="s">
        <v>64</v>
      </c>
      <c r="N4179" s="70">
        <f t="shared" si="197"/>
        <v>13863.979495209331</v>
      </c>
      <c r="O4179" s="1">
        <v>44266</v>
      </c>
      <c r="P4179" s="1">
        <f t="shared" si="195"/>
        <v>44248</v>
      </c>
      <c r="Q4179" s="1">
        <f t="shared" si="196"/>
        <v>44261</v>
      </c>
    </row>
    <row r="4180" spans="1:17" x14ac:dyDescent="0.25">
      <c r="A4180" s="73" t="s">
        <v>519</v>
      </c>
      <c r="B4180" s="27" t="s">
        <v>47</v>
      </c>
      <c r="C4180" s="74">
        <v>1911.00314707446</v>
      </c>
      <c r="D4180" s="27">
        <v>72</v>
      </c>
      <c r="E4180" s="28" t="s">
        <v>574</v>
      </c>
      <c r="F4180" s="77">
        <v>7.4755053687819286</v>
      </c>
      <c r="G4180" s="87" t="s">
        <v>857</v>
      </c>
      <c r="H4180" s="27" t="s">
        <v>66</v>
      </c>
      <c r="I4180" s="27">
        <v>1903</v>
      </c>
      <c r="J4180" s="28">
        <v>116</v>
      </c>
      <c r="K4180" s="27">
        <v>2</v>
      </c>
      <c r="L4180" s="123">
        <v>1.7241379310344827E-2</v>
      </c>
      <c r="M4180" s="71" t="s">
        <v>66</v>
      </c>
      <c r="N4180" s="70">
        <f t="shared" si="197"/>
        <v>6070.110359450925</v>
      </c>
      <c r="O4180" s="1">
        <v>44266</v>
      </c>
      <c r="P4180" s="1">
        <f t="shared" si="195"/>
        <v>44248</v>
      </c>
      <c r="Q4180" s="1">
        <f t="shared" si="196"/>
        <v>44261</v>
      </c>
    </row>
    <row r="4181" spans="1:17" x14ac:dyDescent="0.25">
      <c r="A4181" s="73" t="s">
        <v>520</v>
      </c>
      <c r="B4181" s="27" t="s">
        <v>51</v>
      </c>
      <c r="C4181" s="74">
        <v>26055.176096996998</v>
      </c>
      <c r="D4181" s="27">
        <v>1783</v>
      </c>
      <c r="E4181" s="28">
        <v>76</v>
      </c>
      <c r="F4181" s="75">
        <v>20.834905925648687</v>
      </c>
      <c r="G4181" s="87" t="s">
        <v>859</v>
      </c>
      <c r="H4181" s="27" t="s">
        <v>66</v>
      </c>
      <c r="I4181" s="27">
        <v>46707</v>
      </c>
      <c r="J4181" s="28">
        <v>3249</v>
      </c>
      <c r="K4181" s="27">
        <v>80</v>
      </c>
      <c r="L4181" s="122">
        <v>2.4622960911049555E-2</v>
      </c>
      <c r="M4181" s="71" t="s">
        <v>66</v>
      </c>
      <c r="N4181" s="70">
        <f t="shared" si="197"/>
        <v>12469.69119650074</v>
      </c>
      <c r="O4181" s="1">
        <v>44266</v>
      </c>
      <c r="P4181" s="1">
        <f t="shared" si="195"/>
        <v>44248</v>
      </c>
      <c r="Q4181" s="1">
        <f t="shared" si="196"/>
        <v>44261</v>
      </c>
    </row>
    <row r="4182" spans="1:17" x14ac:dyDescent="0.25">
      <c r="A4182" s="73" t="s">
        <v>521</v>
      </c>
      <c r="B4182" s="27" t="s">
        <v>49</v>
      </c>
      <c r="C4182" s="74">
        <v>66447.1432703639</v>
      </c>
      <c r="D4182" s="27">
        <v>4948</v>
      </c>
      <c r="E4182" s="28">
        <v>260</v>
      </c>
      <c r="F4182" s="75">
        <v>27.949175325512634</v>
      </c>
      <c r="G4182" s="87" t="s">
        <v>859</v>
      </c>
      <c r="H4182" s="27" t="s">
        <v>64</v>
      </c>
      <c r="I4182" s="27">
        <v>259610</v>
      </c>
      <c r="J4182" s="28">
        <v>24985</v>
      </c>
      <c r="K4182" s="27">
        <v>289</v>
      </c>
      <c r="L4182" s="122">
        <v>1.1566940164098458E-2</v>
      </c>
      <c r="M4182" s="71" t="s">
        <v>64</v>
      </c>
      <c r="N4182" s="70">
        <f t="shared" si="197"/>
        <v>37601.315527350234</v>
      </c>
      <c r="O4182" s="1">
        <v>44266</v>
      </c>
      <c r="P4182" s="1">
        <f t="shared" si="195"/>
        <v>44248</v>
      </c>
      <c r="Q4182" s="1">
        <f t="shared" si="196"/>
        <v>44261</v>
      </c>
    </row>
    <row r="4183" spans="1:17" x14ac:dyDescent="0.25">
      <c r="A4183" s="73" t="s">
        <v>522</v>
      </c>
      <c r="B4183" s="27" t="s">
        <v>48</v>
      </c>
      <c r="C4183" s="74">
        <v>10160.3863056553</v>
      </c>
      <c r="D4183" s="27">
        <v>459</v>
      </c>
      <c r="E4183" s="28">
        <v>23</v>
      </c>
      <c r="F4183" s="75">
        <v>16.169238978076297</v>
      </c>
      <c r="G4183" s="87" t="s">
        <v>859</v>
      </c>
      <c r="H4183" s="27" t="s">
        <v>64</v>
      </c>
      <c r="I4183" s="27">
        <v>14956</v>
      </c>
      <c r="J4183" s="28">
        <v>1049</v>
      </c>
      <c r="K4183" s="27">
        <v>25</v>
      </c>
      <c r="L4183" s="122">
        <v>2.3832221163012392E-2</v>
      </c>
      <c r="M4183" s="71" t="s">
        <v>68</v>
      </c>
      <c r="N4183" s="70">
        <f t="shared" si="197"/>
        <v>10324.41059269689</v>
      </c>
      <c r="O4183" s="1">
        <v>44266</v>
      </c>
      <c r="P4183" s="1">
        <f t="shared" si="195"/>
        <v>44248</v>
      </c>
      <c r="Q4183" s="1">
        <f t="shared" si="196"/>
        <v>44261</v>
      </c>
    </row>
    <row r="4184" spans="1:17" x14ac:dyDescent="0.25">
      <c r="A4184" s="73" t="s">
        <v>523</v>
      </c>
      <c r="B4184" s="27" t="s">
        <v>52</v>
      </c>
      <c r="C4184" s="74">
        <v>24185.158020851901</v>
      </c>
      <c r="D4184" s="27">
        <v>1371</v>
      </c>
      <c r="E4184" s="28">
        <v>65</v>
      </c>
      <c r="F4184" s="75">
        <v>19.197133791121708</v>
      </c>
      <c r="G4184" s="87" t="s">
        <v>859</v>
      </c>
      <c r="H4184" s="27" t="s">
        <v>64</v>
      </c>
      <c r="I4184" s="27">
        <v>29435</v>
      </c>
      <c r="J4184" s="28">
        <v>1796</v>
      </c>
      <c r="K4184" s="27">
        <v>71</v>
      </c>
      <c r="L4184" s="122">
        <v>3.953229398663697E-2</v>
      </c>
      <c r="M4184" s="71" t="s">
        <v>64</v>
      </c>
      <c r="N4184" s="70">
        <f t="shared" si="197"/>
        <v>7426.0420314456042</v>
      </c>
      <c r="O4184" s="1">
        <v>44266</v>
      </c>
      <c r="P4184" s="1">
        <f t="shared" si="195"/>
        <v>44248</v>
      </c>
      <c r="Q4184" s="1">
        <f t="shared" si="196"/>
        <v>44261</v>
      </c>
    </row>
    <row r="4185" spans="1:17" x14ac:dyDescent="0.25">
      <c r="A4185" s="73" t="s">
        <v>524</v>
      </c>
      <c r="B4185" s="27" t="s">
        <v>54</v>
      </c>
      <c r="C4185" s="74">
        <v>5442.3214995143799</v>
      </c>
      <c r="D4185" s="27">
        <v>203</v>
      </c>
      <c r="E4185" s="28">
        <v>10</v>
      </c>
      <c r="F4185" s="77">
        <v>13.124651205362458</v>
      </c>
      <c r="G4185" s="87" t="s">
        <v>857</v>
      </c>
      <c r="H4185" s="27" t="s">
        <v>66</v>
      </c>
      <c r="I4185" s="27">
        <v>5457</v>
      </c>
      <c r="J4185" s="28">
        <v>359</v>
      </c>
      <c r="K4185" s="27">
        <v>12</v>
      </c>
      <c r="L4185" s="123">
        <v>3.3426183844011144E-2</v>
      </c>
      <c r="M4185" s="71" t="s">
        <v>66</v>
      </c>
      <c r="N4185" s="70">
        <f t="shared" si="197"/>
        <v>6596.4496958151722</v>
      </c>
      <c r="O4185" s="1">
        <v>44266</v>
      </c>
      <c r="P4185" s="1">
        <f t="shared" si="195"/>
        <v>44248</v>
      </c>
      <c r="Q4185" s="1">
        <f t="shared" si="196"/>
        <v>44261</v>
      </c>
    </row>
    <row r="4186" spans="1:17" x14ac:dyDescent="0.25">
      <c r="A4186" s="73" t="s">
        <v>525</v>
      </c>
      <c r="B4186" s="27" t="s">
        <v>46</v>
      </c>
      <c r="C4186" s="74">
        <v>733.94211218720091</v>
      </c>
      <c r="D4186" s="27">
        <v>13</v>
      </c>
      <c r="E4186" s="28">
        <v>0</v>
      </c>
      <c r="F4186" s="76">
        <v>0</v>
      </c>
      <c r="G4186" s="87" t="s">
        <v>857</v>
      </c>
      <c r="H4186" s="27" t="s">
        <v>68</v>
      </c>
      <c r="I4186" s="27">
        <v>891</v>
      </c>
      <c r="J4186" s="28">
        <v>56</v>
      </c>
      <c r="K4186" s="27">
        <v>0</v>
      </c>
      <c r="L4186" s="141">
        <v>0</v>
      </c>
      <c r="M4186" s="71" t="s">
        <v>68</v>
      </c>
      <c r="N4186" s="70">
        <f t="shared" si="197"/>
        <v>7630.029544580284</v>
      </c>
      <c r="O4186" s="1">
        <v>44266</v>
      </c>
      <c r="P4186" s="1">
        <f t="shared" si="195"/>
        <v>44248</v>
      </c>
      <c r="Q4186" s="1">
        <f t="shared" si="196"/>
        <v>44261</v>
      </c>
    </row>
    <row r="4187" spans="1:17" x14ac:dyDescent="0.25">
      <c r="A4187" s="73" t="s">
        <v>526</v>
      </c>
      <c r="B4187" s="27" t="s">
        <v>42</v>
      </c>
      <c r="C4187" s="74">
        <v>445.14881003177402</v>
      </c>
      <c r="D4187" s="27">
        <v>6</v>
      </c>
      <c r="E4187" s="28">
        <v>0</v>
      </c>
      <c r="F4187" s="76">
        <v>0</v>
      </c>
      <c r="G4187" s="87" t="s">
        <v>857</v>
      </c>
      <c r="H4187" s="27" t="s">
        <v>68</v>
      </c>
      <c r="I4187" s="27">
        <v>526</v>
      </c>
      <c r="J4187" s="28">
        <v>33</v>
      </c>
      <c r="K4187" s="27">
        <v>0</v>
      </c>
      <c r="L4187" s="141">
        <v>0</v>
      </c>
      <c r="M4187" s="71" t="s">
        <v>68</v>
      </c>
      <c r="N4187" s="70">
        <f t="shared" si="197"/>
        <v>7413.2513119926152</v>
      </c>
      <c r="O4187" s="1">
        <v>44266</v>
      </c>
      <c r="P4187" s="1">
        <f t="shared" si="195"/>
        <v>44248</v>
      </c>
      <c r="Q4187" s="1">
        <f t="shared" si="196"/>
        <v>44261</v>
      </c>
    </row>
    <row r="4188" spans="1:17" x14ac:dyDescent="0.25">
      <c r="A4188" s="73" t="s">
        <v>527</v>
      </c>
      <c r="B4188" s="27" t="s">
        <v>49</v>
      </c>
      <c r="C4188" s="74">
        <v>33036.741371399599</v>
      </c>
      <c r="D4188" s="27">
        <v>2063</v>
      </c>
      <c r="E4188" s="28">
        <v>62</v>
      </c>
      <c r="F4188" s="75">
        <v>13.404988642146495</v>
      </c>
      <c r="G4188" s="87" t="s">
        <v>859</v>
      </c>
      <c r="H4188" s="27" t="s">
        <v>66</v>
      </c>
      <c r="I4188" s="27">
        <v>86351</v>
      </c>
      <c r="J4188" s="28">
        <v>6962</v>
      </c>
      <c r="K4188" s="27">
        <v>80</v>
      </c>
      <c r="L4188" s="122">
        <v>1.1490950876185005E-2</v>
      </c>
      <c r="M4188" s="71" t="s">
        <v>66</v>
      </c>
      <c r="N4188" s="70">
        <f t="shared" si="197"/>
        <v>21073.506983431202</v>
      </c>
      <c r="O4188" s="1">
        <v>44266</v>
      </c>
      <c r="P4188" s="1">
        <f t="shared" si="195"/>
        <v>44248</v>
      </c>
      <c r="Q4188" s="1">
        <f t="shared" si="196"/>
        <v>44261</v>
      </c>
    </row>
    <row r="4189" spans="1:17" x14ac:dyDescent="0.25">
      <c r="A4189" s="73" t="s">
        <v>528</v>
      </c>
      <c r="B4189" s="27" t="s">
        <v>49</v>
      </c>
      <c r="C4189" s="74">
        <v>13217.562427383</v>
      </c>
      <c r="D4189" s="27">
        <v>528</v>
      </c>
      <c r="E4189" s="28">
        <v>22</v>
      </c>
      <c r="F4189" s="75">
        <v>11.888943820481014</v>
      </c>
      <c r="G4189" s="87" t="s">
        <v>859</v>
      </c>
      <c r="H4189" s="27" t="s">
        <v>66</v>
      </c>
      <c r="I4189" s="27">
        <v>31137</v>
      </c>
      <c r="J4189" s="28">
        <v>2554</v>
      </c>
      <c r="K4189" s="27">
        <v>24</v>
      </c>
      <c r="L4189" s="122">
        <v>9.3970242756460463E-3</v>
      </c>
      <c r="M4189" s="71" t="s">
        <v>68</v>
      </c>
      <c r="N4189" s="70">
        <f t="shared" si="197"/>
        <v>19322.776147505418</v>
      </c>
      <c r="O4189" s="1">
        <v>44266</v>
      </c>
      <c r="P4189" s="1">
        <f t="shared" si="195"/>
        <v>44248</v>
      </c>
      <c r="Q4189" s="1">
        <f t="shared" si="196"/>
        <v>44261</v>
      </c>
    </row>
    <row r="4190" spans="1:17" x14ac:dyDescent="0.25">
      <c r="A4190" s="73" t="s">
        <v>529</v>
      </c>
      <c r="B4190" s="27" t="s">
        <v>54</v>
      </c>
      <c r="C4190" s="74">
        <v>17180.900653549099</v>
      </c>
      <c r="D4190" s="27">
        <v>1636</v>
      </c>
      <c r="E4190" s="28">
        <v>48</v>
      </c>
      <c r="F4190" s="75">
        <v>19.955714183488862</v>
      </c>
      <c r="G4190" s="87" t="s">
        <v>859</v>
      </c>
      <c r="H4190" s="27" t="s">
        <v>66</v>
      </c>
      <c r="I4190" s="27">
        <v>33575</v>
      </c>
      <c r="J4190" s="28">
        <v>2018</v>
      </c>
      <c r="K4190" s="27">
        <v>59</v>
      </c>
      <c r="L4190" s="122">
        <v>2.9236868186323092E-2</v>
      </c>
      <c r="M4190" s="71" t="s">
        <v>66</v>
      </c>
      <c r="N4190" s="70">
        <f t="shared" si="197"/>
        <v>11745.600773165155</v>
      </c>
      <c r="O4190" s="1">
        <v>44266</v>
      </c>
      <c r="P4190" s="1">
        <f t="shared" si="195"/>
        <v>44248</v>
      </c>
      <c r="Q4190" s="1">
        <f t="shared" si="196"/>
        <v>44261</v>
      </c>
    </row>
    <row r="4191" spans="1:17" x14ac:dyDescent="0.25">
      <c r="A4191" s="73" t="s">
        <v>530</v>
      </c>
      <c r="B4191" s="27" t="s">
        <v>51</v>
      </c>
      <c r="C4191" s="74">
        <v>29713.051998029401</v>
      </c>
      <c r="D4191" s="27">
        <v>1123</v>
      </c>
      <c r="E4191" s="28">
        <v>91</v>
      </c>
      <c r="F4191" s="75">
        <v>21.875908272334616</v>
      </c>
      <c r="G4191" s="87" t="s">
        <v>859</v>
      </c>
      <c r="H4191" s="27" t="s">
        <v>66</v>
      </c>
      <c r="I4191" s="27">
        <v>153161</v>
      </c>
      <c r="J4191" s="28">
        <v>14243</v>
      </c>
      <c r="K4191" s="27">
        <v>99</v>
      </c>
      <c r="L4191" s="122">
        <v>6.9507828406936744E-3</v>
      </c>
      <c r="M4191" s="71" t="s">
        <v>66</v>
      </c>
      <c r="N4191" s="70">
        <f t="shared" si="197"/>
        <v>47935.16331120953</v>
      </c>
      <c r="O4191" s="1">
        <v>44266</v>
      </c>
      <c r="P4191" s="1">
        <f t="shared" si="195"/>
        <v>44248</v>
      </c>
      <c r="Q4191" s="1">
        <f t="shared" si="196"/>
        <v>44261</v>
      </c>
    </row>
    <row r="4192" spans="1:17" x14ac:dyDescent="0.25">
      <c r="A4192" s="73" t="s">
        <v>531</v>
      </c>
      <c r="B4192" s="27" t="s">
        <v>41</v>
      </c>
      <c r="C4192" s="74">
        <v>2759.83426324726</v>
      </c>
      <c r="D4192" s="27">
        <v>59</v>
      </c>
      <c r="E4192" s="28" t="s">
        <v>574</v>
      </c>
      <c r="F4192" s="77">
        <v>7.7644414064771663</v>
      </c>
      <c r="G4192" s="87" t="s">
        <v>857</v>
      </c>
      <c r="H4192" s="27" t="s">
        <v>66</v>
      </c>
      <c r="I4192" s="27">
        <v>2785</v>
      </c>
      <c r="J4192" s="28">
        <v>172</v>
      </c>
      <c r="K4192" s="27">
        <v>4</v>
      </c>
      <c r="L4192" s="123">
        <v>2.3255813953488372E-2</v>
      </c>
      <c r="M4192" s="71" t="s">
        <v>64</v>
      </c>
      <c r="N4192" s="70">
        <f t="shared" si="197"/>
        <v>6232.2583022656718</v>
      </c>
      <c r="O4192" s="1">
        <v>44266</v>
      </c>
      <c r="P4192" s="1">
        <f t="shared" si="195"/>
        <v>44248</v>
      </c>
      <c r="Q4192" s="1">
        <f t="shared" si="196"/>
        <v>44261</v>
      </c>
    </row>
    <row r="4193" spans="1:17" x14ac:dyDescent="0.25">
      <c r="A4193" s="73" t="s">
        <v>532</v>
      </c>
      <c r="B4193" s="27" t="s">
        <v>46</v>
      </c>
      <c r="C4193" s="74">
        <v>709.250407043618</v>
      </c>
      <c r="D4193" s="27">
        <v>11</v>
      </c>
      <c r="E4193" s="28">
        <v>0</v>
      </c>
      <c r="F4193" s="76">
        <v>0</v>
      </c>
      <c r="G4193" s="87" t="s">
        <v>857</v>
      </c>
      <c r="H4193" s="27" t="s">
        <v>68</v>
      </c>
      <c r="I4193" s="27">
        <v>1284</v>
      </c>
      <c r="J4193" s="28">
        <v>98</v>
      </c>
      <c r="K4193" s="27">
        <v>0</v>
      </c>
      <c r="L4193" s="141">
        <v>0</v>
      </c>
      <c r="M4193" s="71" t="s">
        <v>66</v>
      </c>
      <c r="N4193" s="70">
        <f t="shared" si="197"/>
        <v>13817.404830050822</v>
      </c>
      <c r="O4193" s="1">
        <v>44266</v>
      </c>
      <c r="P4193" s="1">
        <f t="shared" si="195"/>
        <v>44248</v>
      </c>
      <c r="Q4193" s="1">
        <f t="shared" si="196"/>
        <v>44261</v>
      </c>
    </row>
    <row r="4194" spans="1:17" x14ac:dyDescent="0.25">
      <c r="A4194" s="73" t="s">
        <v>533</v>
      </c>
      <c r="B4194" s="27" t="s">
        <v>45</v>
      </c>
      <c r="C4194" s="74">
        <v>5203.1237660323704</v>
      </c>
      <c r="D4194" s="27">
        <v>236</v>
      </c>
      <c r="E4194" s="28">
        <v>7</v>
      </c>
      <c r="F4194" s="77">
        <v>9.6096118886150173</v>
      </c>
      <c r="G4194" s="87" t="s">
        <v>857</v>
      </c>
      <c r="H4194" s="27" t="s">
        <v>68</v>
      </c>
      <c r="I4194" s="27">
        <v>11182</v>
      </c>
      <c r="J4194" s="28">
        <v>758</v>
      </c>
      <c r="K4194" s="27">
        <v>11</v>
      </c>
      <c r="L4194" s="123">
        <v>1.4511873350923483E-2</v>
      </c>
      <c r="M4194" s="71" t="s">
        <v>68</v>
      </c>
      <c r="N4194" s="70">
        <f t="shared" si="197"/>
        <v>14568.171623140364</v>
      </c>
      <c r="O4194" s="1">
        <v>44266</v>
      </c>
      <c r="P4194" s="1">
        <f t="shared" si="195"/>
        <v>44248</v>
      </c>
      <c r="Q4194" s="1">
        <f t="shared" si="196"/>
        <v>44261</v>
      </c>
    </row>
    <row r="4195" spans="1:17" x14ac:dyDescent="0.25">
      <c r="A4195" s="73" t="s">
        <v>534</v>
      </c>
      <c r="B4195" s="27" t="s">
        <v>54</v>
      </c>
      <c r="C4195" s="74">
        <v>7840.6389864339299</v>
      </c>
      <c r="D4195" s="27">
        <v>545</v>
      </c>
      <c r="E4195" s="28" t="s">
        <v>574</v>
      </c>
      <c r="F4195" s="77">
        <v>3.6440178690618934</v>
      </c>
      <c r="G4195" s="87" t="s">
        <v>857</v>
      </c>
      <c r="H4195" s="27" t="s">
        <v>66</v>
      </c>
      <c r="I4195" s="27">
        <v>13255</v>
      </c>
      <c r="J4195" s="28">
        <v>803</v>
      </c>
      <c r="K4195" s="27">
        <v>4</v>
      </c>
      <c r="L4195" s="123">
        <v>4.9813200498132005E-3</v>
      </c>
      <c r="M4195" s="71" t="s">
        <v>66</v>
      </c>
      <c r="N4195" s="70">
        <f t="shared" si="197"/>
        <v>10241.512220998451</v>
      </c>
      <c r="O4195" s="1">
        <v>44266</v>
      </c>
      <c r="P4195" s="1">
        <f t="shared" ref="P4195:P4225" si="198">O4195-18</f>
        <v>44248</v>
      </c>
      <c r="Q4195" s="1">
        <f t="shared" ref="Q4195:Q4225" si="199">O4195-5</f>
        <v>44261</v>
      </c>
    </row>
    <row r="4196" spans="1:17" x14ac:dyDescent="0.25">
      <c r="A4196" s="73" t="s">
        <v>535</v>
      </c>
      <c r="B4196" s="27" t="s">
        <v>52</v>
      </c>
      <c r="C4196" s="74">
        <v>7285.8220530817907</v>
      </c>
      <c r="D4196" s="27">
        <v>709</v>
      </c>
      <c r="E4196" s="28">
        <v>13</v>
      </c>
      <c r="F4196" s="156">
        <v>12.744909521618871</v>
      </c>
      <c r="G4196" s="87" t="s">
        <v>858</v>
      </c>
      <c r="H4196" s="27" t="s">
        <v>66</v>
      </c>
      <c r="I4196" s="27">
        <v>14929</v>
      </c>
      <c r="J4196" s="28">
        <v>944</v>
      </c>
      <c r="K4196" s="27">
        <v>18</v>
      </c>
      <c r="L4196" s="157">
        <v>1.9067796610169493E-2</v>
      </c>
      <c r="M4196" s="71" t="s">
        <v>66</v>
      </c>
      <c r="N4196" s="70">
        <f t="shared" si="197"/>
        <v>12956.671095208843</v>
      </c>
      <c r="O4196" s="1">
        <v>44266</v>
      </c>
      <c r="P4196" s="1">
        <f t="shared" si="198"/>
        <v>44248</v>
      </c>
      <c r="Q4196" s="1">
        <f t="shared" si="199"/>
        <v>44261</v>
      </c>
    </row>
    <row r="4197" spans="1:17" x14ac:dyDescent="0.25">
      <c r="A4197" s="73" t="s">
        <v>536</v>
      </c>
      <c r="B4197" s="27" t="s">
        <v>54</v>
      </c>
      <c r="C4197" s="74">
        <v>3703.8770272844695</v>
      </c>
      <c r="D4197" s="27">
        <v>236</v>
      </c>
      <c r="E4197" s="28">
        <v>10</v>
      </c>
      <c r="F4197" s="77">
        <v>19.28481180730234</v>
      </c>
      <c r="G4197" s="87" t="s">
        <v>857</v>
      </c>
      <c r="H4197" s="27" t="s">
        <v>64</v>
      </c>
      <c r="I4197" s="27">
        <v>7004</v>
      </c>
      <c r="J4197" s="28">
        <v>385</v>
      </c>
      <c r="K4197" s="27">
        <v>10</v>
      </c>
      <c r="L4197" s="123">
        <v>2.5974025974025976E-2</v>
      </c>
      <c r="M4197" s="71" t="s">
        <v>64</v>
      </c>
      <c r="N4197" s="70">
        <f t="shared" si="197"/>
        <v>10394.513564135961</v>
      </c>
      <c r="O4197" s="1">
        <v>44266</v>
      </c>
      <c r="P4197" s="1">
        <f t="shared" si="198"/>
        <v>44248</v>
      </c>
      <c r="Q4197" s="1">
        <f t="shared" si="199"/>
        <v>44261</v>
      </c>
    </row>
    <row r="4198" spans="1:17" x14ac:dyDescent="0.25">
      <c r="A4198" s="73" t="s">
        <v>537</v>
      </c>
      <c r="B4198" s="27" t="s">
        <v>45</v>
      </c>
      <c r="C4198" s="74">
        <v>4036.3842504603494</v>
      </c>
      <c r="D4198" s="27">
        <v>168</v>
      </c>
      <c r="E4198" s="28" t="s">
        <v>574</v>
      </c>
      <c r="F4198" s="77">
        <v>3.5392354640381427</v>
      </c>
      <c r="G4198" s="87" t="s">
        <v>857</v>
      </c>
      <c r="H4198" s="27" t="s">
        <v>66</v>
      </c>
      <c r="I4198" s="27">
        <v>6614</v>
      </c>
      <c r="J4198" s="28">
        <v>408</v>
      </c>
      <c r="K4198" s="27">
        <v>2</v>
      </c>
      <c r="L4198" s="123">
        <v>4.9019607843137254E-3</v>
      </c>
      <c r="M4198" s="71" t="s">
        <v>66</v>
      </c>
      <c r="N4198" s="70">
        <f t="shared" si="197"/>
        <v>10108.056485292935</v>
      </c>
      <c r="O4198" s="1">
        <v>44266</v>
      </c>
      <c r="P4198" s="1">
        <f t="shared" si="198"/>
        <v>44248</v>
      </c>
      <c r="Q4198" s="1">
        <f t="shared" si="199"/>
        <v>44261</v>
      </c>
    </row>
    <row r="4199" spans="1:17" x14ac:dyDescent="0.25">
      <c r="A4199" s="73" t="s">
        <v>538</v>
      </c>
      <c r="B4199" s="27" t="s">
        <v>47</v>
      </c>
      <c r="C4199" s="74">
        <v>29347.864073528101</v>
      </c>
      <c r="D4199" s="27">
        <v>2431</v>
      </c>
      <c r="E4199" s="28">
        <v>122</v>
      </c>
      <c r="F4199" s="75">
        <v>29.693083259663997</v>
      </c>
      <c r="G4199" s="87" t="s">
        <v>859</v>
      </c>
      <c r="H4199" s="27" t="s">
        <v>64</v>
      </c>
      <c r="I4199" s="27">
        <v>46758</v>
      </c>
      <c r="J4199" s="28">
        <v>3386</v>
      </c>
      <c r="K4199" s="27">
        <v>145</v>
      </c>
      <c r="L4199" s="122">
        <v>4.2823390431187242E-2</v>
      </c>
      <c r="M4199" s="71" t="s">
        <v>64</v>
      </c>
      <c r="N4199" s="70">
        <f t="shared" si="197"/>
        <v>11537.466547877964</v>
      </c>
      <c r="O4199" s="1">
        <v>44266</v>
      </c>
      <c r="P4199" s="1">
        <f t="shared" si="198"/>
        <v>44248</v>
      </c>
      <c r="Q4199" s="1">
        <f t="shared" si="199"/>
        <v>44261</v>
      </c>
    </row>
    <row r="4200" spans="1:17" x14ac:dyDescent="0.25">
      <c r="A4200" s="73" t="s">
        <v>539</v>
      </c>
      <c r="B4200" s="27" t="s">
        <v>42</v>
      </c>
      <c r="C4200" s="74">
        <v>1175.1166229483399</v>
      </c>
      <c r="D4200" s="27">
        <v>33</v>
      </c>
      <c r="E4200" s="28">
        <v>0</v>
      </c>
      <c r="F4200" s="76">
        <v>0</v>
      </c>
      <c r="G4200" s="87" t="s">
        <v>857</v>
      </c>
      <c r="H4200" s="27" t="s">
        <v>68</v>
      </c>
      <c r="I4200" s="27">
        <v>2108</v>
      </c>
      <c r="J4200" s="28">
        <v>162</v>
      </c>
      <c r="K4200" s="27">
        <v>0</v>
      </c>
      <c r="L4200" s="141">
        <v>0</v>
      </c>
      <c r="M4200" s="71" t="s">
        <v>68</v>
      </c>
      <c r="N4200" s="70">
        <f t="shared" si="197"/>
        <v>13785.865746120229</v>
      </c>
      <c r="O4200" s="1">
        <v>44266</v>
      </c>
      <c r="P4200" s="1">
        <f t="shared" si="198"/>
        <v>44248</v>
      </c>
      <c r="Q4200" s="1">
        <f t="shared" si="199"/>
        <v>44261</v>
      </c>
    </row>
    <row r="4201" spans="1:17" x14ac:dyDescent="0.25">
      <c r="A4201" s="73" t="s">
        <v>540</v>
      </c>
      <c r="B4201" s="27" t="s">
        <v>44</v>
      </c>
      <c r="C4201" s="74">
        <v>2871.29045841678</v>
      </c>
      <c r="D4201" s="27">
        <v>94</v>
      </c>
      <c r="E4201" s="28" t="s">
        <v>574</v>
      </c>
      <c r="F4201" s="77">
        <v>9.9507273768404332</v>
      </c>
      <c r="G4201" s="87" t="s">
        <v>857</v>
      </c>
      <c r="H4201" s="27" t="s">
        <v>66</v>
      </c>
      <c r="I4201" s="27">
        <v>4969</v>
      </c>
      <c r="J4201" s="28">
        <v>297</v>
      </c>
      <c r="K4201" s="27">
        <v>4</v>
      </c>
      <c r="L4201" s="123">
        <v>1.3468013468013467E-2</v>
      </c>
      <c r="M4201" s="71" t="s">
        <v>66</v>
      </c>
      <c r="N4201" s="70">
        <f t="shared" si="197"/>
        <v>10343.78110822563</v>
      </c>
      <c r="O4201" s="1">
        <v>44266</v>
      </c>
      <c r="P4201" s="1">
        <f t="shared" si="198"/>
        <v>44248</v>
      </c>
      <c r="Q4201" s="1">
        <f t="shared" si="199"/>
        <v>44261</v>
      </c>
    </row>
    <row r="4202" spans="1:17" x14ac:dyDescent="0.25">
      <c r="A4202" s="73" t="s">
        <v>541</v>
      </c>
      <c r="B4202" s="27" t="s">
        <v>54</v>
      </c>
      <c r="C4202" s="74">
        <v>18711.126473274999</v>
      </c>
      <c r="D4202" s="27">
        <v>1331</v>
      </c>
      <c r="E4202" s="28">
        <v>50</v>
      </c>
      <c r="F4202" s="75">
        <v>19.087191658554733</v>
      </c>
      <c r="G4202" s="87" t="s">
        <v>859</v>
      </c>
      <c r="H4202" s="27" t="s">
        <v>64</v>
      </c>
      <c r="I4202" s="27">
        <v>40927</v>
      </c>
      <c r="J4202" s="28">
        <v>2594</v>
      </c>
      <c r="K4202" s="27">
        <v>55</v>
      </c>
      <c r="L4202" s="122">
        <v>2.1202775636083269E-2</v>
      </c>
      <c r="M4202" s="71" t="s">
        <v>64</v>
      </c>
      <c r="N4202" s="70">
        <f t="shared" si="197"/>
        <v>13863.409045441471</v>
      </c>
      <c r="O4202" s="1">
        <v>44266</v>
      </c>
      <c r="P4202" s="1">
        <f t="shared" si="198"/>
        <v>44248</v>
      </c>
      <c r="Q4202" s="1">
        <f t="shared" si="199"/>
        <v>44261</v>
      </c>
    </row>
    <row r="4203" spans="1:17" x14ac:dyDescent="0.25">
      <c r="A4203" s="73" t="s">
        <v>542</v>
      </c>
      <c r="B4203" s="27" t="s">
        <v>47</v>
      </c>
      <c r="C4203" s="74">
        <v>41355.060735064602</v>
      </c>
      <c r="D4203" s="27">
        <v>2627</v>
      </c>
      <c r="E4203" s="28">
        <v>99</v>
      </c>
      <c r="F4203" s="75">
        <v>17.099306459082928</v>
      </c>
      <c r="G4203" s="87" t="s">
        <v>859</v>
      </c>
      <c r="H4203" s="27" t="s">
        <v>64</v>
      </c>
      <c r="I4203" s="27">
        <v>61563</v>
      </c>
      <c r="J4203" s="28">
        <v>4231</v>
      </c>
      <c r="K4203" s="27">
        <v>107</v>
      </c>
      <c r="L4203" s="122">
        <v>2.5289529662018435E-2</v>
      </c>
      <c r="M4203" s="71" t="s">
        <v>64</v>
      </c>
      <c r="N4203" s="70">
        <f t="shared" si="197"/>
        <v>10230.912311084025</v>
      </c>
      <c r="O4203" s="1">
        <v>44266</v>
      </c>
      <c r="P4203" s="1">
        <f t="shared" si="198"/>
        <v>44248</v>
      </c>
      <c r="Q4203" s="1">
        <f t="shared" si="199"/>
        <v>44261</v>
      </c>
    </row>
    <row r="4204" spans="1:17" x14ac:dyDescent="0.25">
      <c r="A4204" s="73" t="s">
        <v>543</v>
      </c>
      <c r="B4204" s="27" t="s">
        <v>49</v>
      </c>
      <c r="C4204" s="74">
        <v>23089.216116875701</v>
      </c>
      <c r="D4204" s="27">
        <v>1088</v>
      </c>
      <c r="E4204" s="28">
        <v>27</v>
      </c>
      <c r="F4204" s="156">
        <v>8.3526933907550571</v>
      </c>
      <c r="G4204" s="87" t="s">
        <v>858</v>
      </c>
      <c r="H4204" s="27" t="s">
        <v>64</v>
      </c>
      <c r="I4204" s="27">
        <v>33379</v>
      </c>
      <c r="J4204" s="28">
        <v>2073</v>
      </c>
      <c r="K4204" s="27">
        <v>27</v>
      </c>
      <c r="L4204" s="157">
        <v>1.3024602026049204E-2</v>
      </c>
      <c r="M4204" s="71" t="s">
        <v>64</v>
      </c>
      <c r="N4204" s="70">
        <f t="shared" si="197"/>
        <v>8978.2173180182708</v>
      </c>
      <c r="O4204" s="1">
        <v>44266</v>
      </c>
      <c r="P4204" s="1">
        <f t="shared" si="198"/>
        <v>44248</v>
      </c>
      <c r="Q4204" s="1">
        <f t="shared" si="199"/>
        <v>44261</v>
      </c>
    </row>
    <row r="4205" spans="1:17" x14ac:dyDescent="0.25">
      <c r="A4205" s="73" t="s">
        <v>544</v>
      </c>
      <c r="B4205" s="27" t="s">
        <v>48</v>
      </c>
      <c r="C4205" s="74">
        <v>1711.2133241641</v>
      </c>
      <c r="D4205" s="27">
        <v>56</v>
      </c>
      <c r="E4205" s="28">
        <v>0</v>
      </c>
      <c r="F4205" s="76">
        <v>0</v>
      </c>
      <c r="G4205" s="87" t="s">
        <v>857</v>
      </c>
      <c r="H4205" s="27" t="s">
        <v>66</v>
      </c>
      <c r="I4205" s="27">
        <v>1372</v>
      </c>
      <c r="J4205" s="28">
        <v>114</v>
      </c>
      <c r="K4205" s="27">
        <v>0</v>
      </c>
      <c r="L4205" s="141">
        <v>0</v>
      </c>
      <c r="M4205" s="71" t="s">
        <v>66</v>
      </c>
      <c r="N4205" s="70">
        <f t="shared" si="197"/>
        <v>6661.9397120278481</v>
      </c>
      <c r="O4205" s="1">
        <v>44266</v>
      </c>
      <c r="P4205" s="1">
        <f t="shared" si="198"/>
        <v>44248</v>
      </c>
      <c r="Q4205" s="1">
        <f t="shared" si="199"/>
        <v>44261</v>
      </c>
    </row>
    <row r="4206" spans="1:17" x14ac:dyDescent="0.25">
      <c r="A4206" s="73" t="s">
        <v>545</v>
      </c>
      <c r="B4206" s="27" t="s">
        <v>54</v>
      </c>
      <c r="C4206" s="74">
        <v>7315.6481145470188</v>
      </c>
      <c r="D4206" s="27">
        <v>471</v>
      </c>
      <c r="E4206" s="28">
        <v>28</v>
      </c>
      <c r="F4206" s="69">
        <v>27.338657746851442</v>
      </c>
      <c r="G4206" s="87" t="s">
        <v>860</v>
      </c>
      <c r="H4206" s="27" t="s">
        <v>64</v>
      </c>
      <c r="I4206" s="27">
        <v>11118</v>
      </c>
      <c r="J4206" s="28">
        <v>672</v>
      </c>
      <c r="K4206" s="27">
        <v>31</v>
      </c>
      <c r="L4206" s="72">
        <v>4.6130952380952384E-2</v>
      </c>
      <c r="M4206" s="71" t="s">
        <v>64</v>
      </c>
      <c r="N4206" s="70">
        <f t="shared" si="197"/>
        <v>9185.7890029420832</v>
      </c>
      <c r="O4206" s="1">
        <v>44266</v>
      </c>
      <c r="P4206" s="1">
        <f t="shared" si="198"/>
        <v>44248</v>
      </c>
      <c r="Q4206" s="1">
        <f t="shared" si="199"/>
        <v>44261</v>
      </c>
    </row>
    <row r="4207" spans="1:17" x14ac:dyDescent="0.25">
      <c r="A4207" s="73" t="s">
        <v>546</v>
      </c>
      <c r="B4207" s="27" t="s">
        <v>49</v>
      </c>
      <c r="C4207" s="74">
        <v>10981.723636578799</v>
      </c>
      <c r="D4207" s="27">
        <v>459</v>
      </c>
      <c r="E4207" s="28">
        <v>21</v>
      </c>
      <c r="F4207" s="75">
        <v>13.659057991622376</v>
      </c>
      <c r="G4207" s="87" t="s">
        <v>859</v>
      </c>
      <c r="H4207" s="27" t="s">
        <v>66</v>
      </c>
      <c r="I4207" s="27">
        <v>37421</v>
      </c>
      <c r="J4207" s="28">
        <v>3912</v>
      </c>
      <c r="K4207" s="27">
        <v>27</v>
      </c>
      <c r="L4207" s="122">
        <v>6.9018404907975461E-3</v>
      </c>
      <c r="M4207" s="71" t="s">
        <v>68</v>
      </c>
      <c r="N4207" s="70">
        <f t="shared" si="197"/>
        <v>35622.823242151157</v>
      </c>
      <c r="O4207" s="1">
        <v>44266</v>
      </c>
      <c r="P4207" s="1">
        <f t="shared" si="198"/>
        <v>44248</v>
      </c>
      <c r="Q4207" s="1">
        <f t="shared" si="199"/>
        <v>44261</v>
      </c>
    </row>
    <row r="4208" spans="1:17" x14ac:dyDescent="0.25">
      <c r="A4208" s="73" t="s">
        <v>547</v>
      </c>
      <c r="B4208" s="27" t="s">
        <v>43</v>
      </c>
      <c r="C4208" s="74">
        <v>16752.226867065601</v>
      </c>
      <c r="D4208" s="27">
        <v>1374</v>
      </c>
      <c r="E4208" s="28">
        <v>42</v>
      </c>
      <c r="F4208" s="75">
        <v>17.908066932271044</v>
      </c>
      <c r="G4208" s="87" t="s">
        <v>859</v>
      </c>
      <c r="H4208" s="27" t="s">
        <v>66</v>
      </c>
      <c r="I4208" s="27">
        <v>23961</v>
      </c>
      <c r="J4208" s="28">
        <v>1419</v>
      </c>
      <c r="K4208" s="27">
        <v>47</v>
      </c>
      <c r="L4208" s="122">
        <v>3.3121916842847078E-2</v>
      </c>
      <c r="M4208" s="71" t="s">
        <v>66</v>
      </c>
      <c r="N4208" s="70">
        <f t="shared" si="197"/>
        <v>8470.5156589642011</v>
      </c>
      <c r="O4208" s="1">
        <v>44266</v>
      </c>
      <c r="P4208" s="1">
        <f t="shared" si="198"/>
        <v>44248</v>
      </c>
      <c r="Q4208" s="1">
        <f t="shared" si="199"/>
        <v>44261</v>
      </c>
    </row>
    <row r="4209" spans="1:17" x14ac:dyDescent="0.25">
      <c r="A4209" s="73" t="s">
        <v>548</v>
      </c>
      <c r="B4209" s="27" t="s">
        <v>51</v>
      </c>
      <c r="C4209" s="74">
        <v>14695.182980035201</v>
      </c>
      <c r="D4209" s="27">
        <v>913</v>
      </c>
      <c r="E4209" s="28">
        <v>26</v>
      </c>
      <c r="F4209" s="75">
        <v>12.637766128301788</v>
      </c>
      <c r="G4209" s="87" t="s">
        <v>859</v>
      </c>
      <c r="H4209" s="27" t="s">
        <v>66</v>
      </c>
      <c r="I4209" s="27">
        <v>30602</v>
      </c>
      <c r="J4209" s="28">
        <v>2255</v>
      </c>
      <c r="K4209" s="27">
        <v>34</v>
      </c>
      <c r="L4209" s="122">
        <v>1.5077605321507761E-2</v>
      </c>
      <c r="M4209" s="71" t="s">
        <v>68</v>
      </c>
      <c r="N4209" s="70">
        <f t="shared" ref="N4209:N4225" si="200">(J4209/C4209)*100000</f>
        <v>15345.164487326434</v>
      </c>
      <c r="O4209" s="1">
        <v>44266</v>
      </c>
      <c r="P4209" s="1">
        <f t="shared" si="198"/>
        <v>44248</v>
      </c>
      <c r="Q4209" s="1">
        <f t="shared" si="199"/>
        <v>44261</v>
      </c>
    </row>
    <row r="4210" spans="1:17" x14ac:dyDescent="0.25">
      <c r="A4210" s="73" t="s">
        <v>549</v>
      </c>
      <c r="B4210" s="27" t="s">
        <v>51</v>
      </c>
      <c r="C4210" s="74">
        <v>56177.316442514697</v>
      </c>
      <c r="D4210" s="27">
        <v>4514</v>
      </c>
      <c r="E4210" s="28">
        <v>210</v>
      </c>
      <c r="F4210" s="69">
        <v>26.701168638678656</v>
      </c>
      <c r="G4210" s="87" t="s">
        <v>860</v>
      </c>
      <c r="H4210" s="27" t="s">
        <v>66</v>
      </c>
      <c r="I4210" s="27">
        <v>89123</v>
      </c>
      <c r="J4210" s="28">
        <v>6181</v>
      </c>
      <c r="K4210" s="27">
        <v>253</v>
      </c>
      <c r="L4210" s="72">
        <v>4.0931888044005826E-2</v>
      </c>
      <c r="M4210" s="71" t="s">
        <v>66</v>
      </c>
      <c r="N4210" s="70">
        <f t="shared" si="200"/>
        <v>11002.66155704485</v>
      </c>
      <c r="O4210" s="1">
        <v>44266</v>
      </c>
      <c r="P4210" s="1">
        <f t="shared" si="198"/>
        <v>44248</v>
      </c>
      <c r="Q4210" s="1">
        <f t="shared" si="199"/>
        <v>44261</v>
      </c>
    </row>
    <row r="4211" spans="1:17" x14ac:dyDescent="0.25">
      <c r="A4211" s="73" t="s">
        <v>550</v>
      </c>
      <c r="B4211" s="27" t="s">
        <v>46</v>
      </c>
      <c r="C4211" s="74">
        <v>1451.48737987204</v>
      </c>
      <c r="D4211" s="27">
        <v>55</v>
      </c>
      <c r="E4211" s="28">
        <v>0</v>
      </c>
      <c r="F4211" s="76">
        <v>0</v>
      </c>
      <c r="G4211" s="87" t="s">
        <v>857</v>
      </c>
      <c r="H4211" s="27" t="s">
        <v>68</v>
      </c>
      <c r="I4211" s="27">
        <v>1551</v>
      </c>
      <c r="J4211" s="28">
        <v>114</v>
      </c>
      <c r="K4211" s="27">
        <v>0</v>
      </c>
      <c r="L4211" s="141">
        <v>0</v>
      </c>
      <c r="M4211" s="71" t="s">
        <v>68</v>
      </c>
      <c r="N4211" s="70">
        <f t="shared" si="200"/>
        <v>7854.0124827023983</v>
      </c>
      <c r="O4211" s="1">
        <v>44266</v>
      </c>
      <c r="P4211" s="1">
        <f t="shared" si="198"/>
        <v>44248</v>
      </c>
      <c r="Q4211" s="1">
        <f t="shared" si="199"/>
        <v>44261</v>
      </c>
    </row>
    <row r="4212" spans="1:17" x14ac:dyDescent="0.25">
      <c r="A4212" s="73" t="s">
        <v>551</v>
      </c>
      <c r="B4212" s="27" t="s">
        <v>52</v>
      </c>
      <c r="C4212" s="74">
        <v>15539.121805317</v>
      </c>
      <c r="D4212" s="27">
        <v>1139</v>
      </c>
      <c r="E4212" s="28">
        <v>43</v>
      </c>
      <c r="F4212" s="75">
        <v>19.765779623257892</v>
      </c>
      <c r="G4212" s="87" t="s">
        <v>859</v>
      </c>
      <c r="H4212" s="27" t="s">
        <v>66</v>
      </c>
      <c r="I4212" s="27">
        <v>21123</v>
      </c>
      <c r="J4212" s="28">
        <v>1245</v>
      </c>
      <c r="K4212" s="27">
        <v>56</v>
      </c>
      <c r="L4212" s="122">
        <v>4.4979919678714862E-2</v>
      </c>
      <c r="M4212" s="71" t="s">
        <v>68</v>
      </c>
      <c r="N4212" s="70">
        <f t="shared" si="200"/>
        <v>8012.0357868229084</v>
      </c>
      <c r="O4212" s="1">
        <v>44266</v>
      </c>
      <c r="P4212" s="1">
        <f t="shared" si="198"/>
        <v>44248</v>
      </c>
      <c r="Q4212" s="1">
        <f t="shared" si="199"/>
        <v>44261</v>
      </c>
    </row>
    <row r="4213" spans="1:17" x14ac:dyDescent="0.25">
      <c r="A4213" s="73" t="s">
        <v>552</v>
      </c>
      <c r="B4213" s="27" t="s">
        <v>47</v>
      </c>
      <c r="C4213" s="74">
        <v>14533.4559376543</v>
      </c>
      <c r="D4213" s="27">
        <v>1160</v>
      </c>
      <c r="E4213" s="28">
        <v>35</v>
      </c>
      <c r="F4213" s="75">
        <v>17.201689747603833</v>
      </c>
      <c r="G4213" s="87" t="s">
        <v>859</v>
      </c>
      <c r="H4213" s="27" t="s">
        <v>66</v>
      </c>
      <c r="I4213" s="27">
        <v>39061</v>
      </c>
      <c r="J4213" s="28">
        <v>2215</v>
      </c>
      <c r="K4213" s="27">
        <v>38</v>
      </c>
      <c r="L4213" s="122">
        <v>1.7155756207674944E-2</v>
      </c>
      <c r="M4213" s="71" t="s">
        <v>68</v>
      </c>
      <c r="N4213" s="70">
        <f t="shared" si="200"/>
        <v>15240.697116376994</v>
      </c>
      <c r="O4213" s="1">
        <v>44266</v>
      </c>
      <c r="P4213" s="1">
        <f t="shared" si="198"/>
        <v>44248</v>
      </c>
      <c r="Q4213" s="1">
        <f t="shared" si="199"/>
        <v>44261</v>
      </c>
    </row>
    <row r="4214" spans="1:17" x14ac:dyDescent="0.25">
      <c r="A4214" s="73" t="s">
        <v>553</v>
      </c>
      <c r="B4214" s="27" t="s">
        <v>48</v>
      </c>
      <c r="C4214" s="74">
        <v>2458.2722255157701</v>
      </c>
      <c r="D4214" s="27">
        <v>63</v>
      </c>
      <c r="E4214" s="28">
        <v>6</v>
      </c>
      <c r="F4214" s="77">
        <v>17.433847404003842</v>
      </c>
      <c r="G4214" s="87" t="s">
        <v>857</v>
      </c>
      <c r="H4214" s="27" t="s">
        <v>66</v>
      </c>
      <c r="I4214" s="27">
        <v>6301</v>
      </c>
      <c r="J4214" s="28">
        <v>489</v>
      </c>
      <c r="K4214" s="27">
        <v>6</v>
      </c>
      <c r="L4214" s="123">
        <v>1.2269938650306749E-2</v>
      </c>
      <c r="M4214" s="71" t="s">
        <v>66</v>
      </c>
      <c r="N4214" s="70">
        <f t="shared" si="200"/>
        <v>19892.019887968385</v>
      </c>
      <c r="O4214" s="1">
        <v>44266</v>
      </c>
      <c r="P4214" s="1">
        <f t="shared" si="198"/>
        <v>44248</v>
      </c>
      <c r="Q4214" s="1">
        <f t="shared" si="199"/>
        <v>44261</v>
      </c>
    </row>
    <row r="4215" spans="1:17" x14ac:dyDescent="0.25">
      <c r="A4215" s="73" t="s">
        <v>554</v>
      </c>
      <c r="B4215" s="27" t="s">
        <v>42</v>
      </c>
      <c r="C4215" s="74">
        <v>7178.4740239266202</v>
      </c>
      <c r="D4215" s="27">
        <v>224</v>
      </c>
      <c r="E4215" s="28" t="s">
        <v>574</v>
      </c>
      <c r="F4215" s="77">
        <v>3.9801535084193307</v>
      </c>
      <c r="G4215" s="87" t="s">
        <v>857</v>
      </c>
      <c r="H4215" s="27" t="s">
        <v>66</v>
      </c>
      <c r="I4215" s="27">
        <v>66130</v>
      </c>
      <c r="J4215" s="28">
        <v>7846</v>
      </c>
      <c r="K4215" s="27">
        <v>4</v>
      </c>
      <c r="L4215" s="123">
        <v>5.0981391791995925E-4</v>
      </c>
      <c r="M4215" s="71" t="s">
        <v>68</v>
      </c>
      <c r="N4215" s="70">
        <f t="shared" si="200"/>
        <v>109298.99549470325</v>
      </c>
      <c r="O4215" s="1">
        <v>44266</v>
      </c>
      <c r="P4215" s="1">
        <f t="shared" si="198"/>
        <v>44248</v>
      </c>
      <c r="Q4215" s="1">
        <f t="shared" si="199"/>
        <v>44261</v>
      </c>
    </row>
    <row r="4216" spans="1:17" x14ac:dyDescent="0.25">
      <c r="A4216" s="73" t="s">
        <v>555</v>
      </c>
      <c r="B4216" s="27" t="s">
        <v>49</v>
      </c>
      <c r="C4216" s="74">
        <v>24460.265400539301</v>
      </c>
      <c r="D4216" s="27">
        <v>1909</v>
      </c>
      <c r="E4216" s="28">
        <v>76</v>
      </c>
      <c r="F4216" s="75">
        <v>22.193428156555239</v>
      </c>
      <c r="G4216" s="87" t="s">
        <v>859</v>
      </c>
      <c r="H4216" s="27" t="s">
        <v>64</v>
      </c>
      <c r="I4216" s="27">
        <v>39034</v>
      </c>
      <c r="J4216" s="28">
        <v>2665</v>
      </c>
      <c r="K4216" s="27">
        <v>79</v>
      </c>
      <c r="L4216" s="122">
        <v>2.9643527204502813E-2</v>
      </c>
      <c r="M4216" s="71" t="s">
        <v>64</v>
      </c>
      <c r="N4216" s="70">
        <f t="shared" si="200"/>
        <v>10895.221112119421</v>
      </c>
      <c r="O4216" s="1">
        <v>44266</v>
      </c>
      <c r="P4216" s="1">
        <f t="shared" si="198"/>
        <v>44248</v>
      </c>
      <c r="Q4216" s="1">
        <f t="shared" si="199"/>
        <v>44261</v>
      </c>
    </row>
    <row r="4217" spans="1:17" x14ac:dyDescent="0.25">
      <c r="A4217" s="73" t="s">
        <v>556</v>
      </c>
      <c r="B4217" s="27" t="s">
        <v>54</v>
      </c>
      <c r="C4217" s="74">
        <v>10765.112077551599</v>
      </c>
      <c r="D4217" s="27">
        <v>603</v>
      </c>
      <c r="E4217" s="28">
        <v>28</v>
      </c>
      <c r="F4217" s="75">
        <v>18.578533930646053</v>
      </c>
      <c r="G4217" s="87" t="s">
        <v>859</v>
      </c>
      <c r="H4217" s="27" t="s">
        <v>66</v>
      </c>
      <c r="I4217" s="27">
        <v>13961</v>
      </c>
      <c r="J4217" s="28">
        <v>856</v>
      </c>
      <c r="K4217" s="27">
        <v>30</v>
      </c>
      <c r="L4217" s="122">
        <v>3.5046728971962614E-2</v>
      </c>
      <c r="M4217" s="71" t="s">
        <v>66</v>
      </c>
      <c r="N4217" s="70">
        <f t="shared" si="200"/>
        <v>7951.6125223165109</v>
      </c>
      <c r="O4217" s="1">
        <v>44266</v>
      </c>
      <c r="P4217" s="1">
        <f t="shared" si="198"/>
        <v>44248</v>
      </c>
      <c r="Q4217" s="1">
        <f t="shared" si="199"/>
        <v>44261</v>
      </c>
    </row>
    <row r="4218" spans="1:17" x14ac:dyDescent="0.25">
      <c r="A4218" s="73" t="s">
        <v>557</v>
      </c>
      <c r="B4218" s="27" t="s">
        <v>49</v>
      </c>
      <c r="C4218" s="74">
        <v>22284.2851538703</v>
      </c>
      <c r="D4218" s="27">
        <v>1111</v>
      </c>
      <c r="E4218" s="28">
        <v>31</v>
      </c>
      <c r="F4218" s="156">
        <v>9.9365346431188559</v>
      </c>
      <c r="G4218" s="87" t="s">
        <v>858</v>
      </c>
      <c r="H4218" s="27" t="s">
        <v>66</v>
      </c>
      <c r="I4218" s="27">
        <v>59430</v>
      </c>
      <c r="J4218" s="28">
        <v>4475</v>
      </c>
      <c r="K4218" s="27">
        <v>41</v>
      </c>
      <c r="L4218" s="157">
        <v>9.1620111731843569E-3</v>
      </c>
      <c r="M4218" s="71" t="s">
        <v>68</v>
      </c>
      <c r="N4218" s="70">
        <f t="shared" si="200"/>
        <v>20081.415980367623</v>
      </c>
      <c r="O4218" s="1">
        <v>44266</v>
      </c>
      <c r="P4218" s="1">
        <f t="shared" si="198"/>
        <v>44248</v>
      </c>
      <c r="Q4218" s="1">
        <f t="shared" si="199"/>
        <v>44261</v>
      </c>
    </row>
    <row r="4219" spans="1:17" x14ac:dyDescent="0.25">
      <c r="A4219" s="73" t="s">
        <v>558</v>
      </c>
      <c r="B4219" s="27" t="s">
        <v>42</v>
      </c>
      <c r="C4219" s="74">
        <v>845.307934845815</v>
      </c>
      <c r="D4219" s="27">
        <v>19</v>
      </c>
      <c r="E4219" s="28">
        <v>0</v>
      </c>
      <c r="F4219" s="76">
        <v>0</v>
      </c>
      <c r="G4219" s="87" t="s">
        <v>857</v>
      </c>
      <c r="H4219" s="27" t="s">
        <v>68</v>
      </c>
      <c r="I4219" s="27">
        <v>884</v>
      </c>
      <c r="J4219" s="28">
        <v>45</v>
      </c>
      <c r="K4219" s="27">
        <v>0</v>
      </c>
      <c r="L4219" s="141">
        <v>0</v>
      </c>
      <c r="M4219" s="71" t="s">
        <v>68</v>
      </c>
      <c r="N4219" s="70">
        <f t="shared" si="200"/>
        <v>5323.5037960702502</v>
      </c>
      <c r="O4219" s="1">
        <v>44266</v>
      </c>
      <c r="P4219" s="1">
        <f t="shared" si="198"/>
        <v>44248</v>
      </c>
      <c r="Q4219" s="1">
        <f t="shared" si="199"/>
        <v>44261</v>
      </c>
    </row>
    <row r="4220" spans="1:17" x14ac:dyDescent="0.25">
      <c r="A4220" s="73" t="s">
        <v>559</v>
      </c>
      <c r="B4220" s="27" t="s">
        <v>53</v>
      </c>
      <c r="C4220" s="74">
        <v>18868.1392219843</v>
      </c>
      <c r="D4220" s="27">
        <v>2137</v>
      </c>
      <c r="E4220" s="28">
        <v>59</v>
      </c>
      <c r="F4220" s="75">
        <v>22.335460135758485</v>
      </c>
      <c r="G4220" s="87" t="s">
        <v>859</v>
      </c>
      <c r="H4220" s="27" t="s">
        <v>66</v>
      </c>
      <c r="I4220" s="27">
        <v>62366</v>
      </c>
      <c r="J4220" s="28">
        <v>3304</v>
      </c>
      <c r="K4220" s="27">
        <v>79</v>
      </c>
      <c r="L4220" s="122">
        <v>2.3910411622276029E-2</v>
      </c>
      <c r="M4220" s="71" t="s">
        <v>66</v>
      </c>
      <c r="N4220" s="70">
        <f t="shared" si="200"/>
        <v>17511.000746434653</v>
      </c>
      <c r="O4220" s="1">
        <v>44266</v>
      </c>
      <c r="P4220" s="1">
        <f t="shared" si="198"/>
        <v>44248</v>
      </c>
      <c r="Q4220" s="1">
        <f t="shared" si="199"/>
        <v>44261</v>
      </c>
    </row>
    <row r="4221" spans="1:17" x14ac:dyDescent="0.25">
      <c r="A4221" s="73" t="s">
        <v>560</v>
      </c>
      <c r="B4221" s="27" t="s">
        <v>49</v>
      </c>
      <c r="C4221" s="74">
        <v>41525.030739602102</v>
      </c>
      <c r="D4221" s="27">
        <v>3749</v>
      </c>
      <c r="E4221" s="28">
        <v>119</v>
      </c>
      <c r="F4221" s="75">
        <v>20.469581475573996</v>
      </c>
      <c r="G4221" s="87" t="s">
        <v>859</v>
      </c>
      <c r="H4221" s="27" t="s">
        <v>64</v>
      </c>
      <c r="I4221" s="27">
        <v>82837</v>
      </c>
      <c r="J4221" s="28">
        <v>5406</v>
      </c>
      <c r="K4221" s="27">
        <v>136</v>
      </c>
      <c r="L4221" s="122">
        <v>2.5157232704402517E-2</v>
      </c>
      <c r="M4221" s="71" t="s">
        <v>64</v>
      </c>
      <c r="N4221" s="70">
        <f t="shared" si="200"/>
        <v>13018.653818465062</v>
      </c>
      <c r="O4221" s="1">
        <v>44266</v>
      </c>
      <c r="P4221" s="1">
        <f t="shared" si="198"/>
        <v>44248</v>
      </c>
      <c r="Q4221" s="1">
        <f t="shared" si="199"/>
        <v>44261</v>
      </c>
    </row>
    <row r="4222" spans="1:17" x14ac:dyDescent="0.25">
      <c r="A4222" s="73" t="s">
        <v>54</v>
      </c>
      <c r="B4222" s="27" t="s">
        <v>54</v>
      </c>
      <c r="C4222" s="74">
        <v>191574.677370558</v>
      </c>
      <c r="D4222" s="27">
        <v>21150</v>
      </c>
      <c r="E4222" s="28">
        <v>569</v>
      </c>
      <c r="F4222" s="75">
        <v>21.215151031805057</v>
      </c>
      <c r="G4222" s="87" t="s">
        <v>859</v>
      </c>
      <c r="H4222" s="27" t="s">
        <v>66</v>
      </c>
      <c r="I4222" s="27">
        <v>649416</v>
      </c>
      <c r="J4222" s="28">
        <v>49656</v>
      </c>
      <c r="K4222" s="27">
        <v>645</v>
      </c>
      <c r="L4222" s="122">
        <v>1.2989366843885936E-2</v>
      </c>
      <c r="M4222" s="71" t="s">
        <v>66</v>
      </c>
      <c r="N4222" s="70">
        <f t="shared" si="200"/>
        <v>25919.918374155299</v>
      </c>
      <c r="O4222" s="1">
        <v>44266</v>
      </c>
      <c r="P4222" s="1">
        <f t="shared" si="198"/>
        <v>44248</v>
      </c>
      <c r="Q4222" s="1">
        <f t="shared" si="199"/>
        <v>44261</v>
      </c>
    </row>
    <row r="4223" spans="1:17" x14ac:dyDescent="0.25">
      <c r="A4223" s="73" t="s">
        <v>561</v>
      </c>
      <c r="B4223" s="27" t="s">
        <v>48</v>
      </c>
      <c r="C4223" s="74">
        <v>1046.7288034764699</v>
      </c>
      <c r="D4223" s="27">
        <v>30</v>
      </c>
      <c r="E4223" s="27">
        <v>0</v>
      </c>
      <c r="F4223" s="76">
        <v>0</v>
      </c>
      <c r="G4223" s="87" t="s">
        <v>857</v>
      </c>
      <c r="H4223" s="27" t="s">
        <v>68</v>
      </c>
      <c r="I4223" s="27">
        <v>1655</v>
      </c>
      <c r="J4223" s="28">
        <v>104</v>
      </c>
      <c r="K4223" s="27">
        <v>0</v>
      </c>
      <c r="L4223" s="141">
        <v>0</v>
      </c>
      <c r="M4223" s="71" t="s">
        <v>68</v>
      </c>
      <c r="N4223" s="70">
        <f t="shared" si="200"/>
        <v>9935.7158850112683</v>
      </c>
      <c r="O4223" s="1">
        <v>44266</v>
      </c>
      <c r="P4223" s="1">
        <f t="shared" si="198"/>
        <v>44248</v>
      </c>
      <c r="Q4223" s="1">
        <f t="shared" si="199"/>
        <v>44261</v>
      </c>
    </row>
    <row r="4224" spans="1:17" x14ac:dyDescent="0.25">
      <c r="A4224" s="73" t="s">
        <v>562</v>
      </c>
      <c r="B4224" s="27" t="s">
        <v>51</v>
      </c>
      <c r="C4224" s="74">
        <v>11271.338775648501</v>
      </c>
      <c r="D4224" s="27">
        <v>923</v>
      </c>
      <c r="E4224" s="27">
        <v>40</v>
      </c>
      <c r="F4224" s="75">
        <v>25.348744403953653</v>
      </c>
      <c r="G4224" s="87" t="s">
        <v>859</v>
      </c>
      <c r="H4224" s="27" t="s">
        <v>64</v>
      </c>
      <c r="I4224" s="27">
        <v>25395</v>
      </c>
      <c r="J4224" s="28">
        <v>1512</v>
      </c>
      <c r="K4224" s="27">
        <v>41</v>
      </c>
      <c r="L4224" s="122">
        <v>2.7116402116402115E-2</v>
      </c>
      <c r="M4224" s="71" t="s">
        <v>64</v>
      </c>
      <c r="N4224" s="70">
        <f t="shared" si="200"/>
        <v>13414.555538572271</v>
      </c>
      <c r="O4224" s="1">
        <v>44266</v>
      </c>
      <c r="P4224" s="1">
        <f t="shared" si="198"/>
        <v>44248</v>
      </c>
      <c r="Q4224" s="1">
        <f t="shared" si="199"/>
        <v>44261</v>
      </c>
    </row>
    <row r="4225" spans="1:17" x14ac:dyDescent="0.25">
      <c r="A4225" s="73" t="s">
        <v>563</v>
      </c>
      <c r="B4225" s="27" t="s">
        <v>41</v>
      </c>
      <c r="C4225" s="74">
        <v>24061.696973528105</v>
      </c>
      <c r="D4225" s="27">
        <v>1164</v>
      </c>
      <c r="E4225" s="28">
        <v>60</v>
      </c>
      <c r="F4225" s="75">
        <v>17.811355077862085</v>
      </c>
      <c r="G4225" s="87" t="s">
        <v>859</v>
      </c>
      <c r="H4225" s="27" t="s">
        <v>64</v>
      </c>
      <c r="I4225" s="27">
        <v>33512</v>
      </c>
      <c r="J4225" s="28">
        <v>1670</v>
      </c>
      <c r="K4225" s="27">
        <v>67</v>
      </c>
      <c r="L4225" s="122">
        <v>4.0119760479041915E-2</v>
      </c>
      <c r="M4225" s="71" t="s">
        <v>64</v>
      </c>
      <c r="N4225" s="70">
        <f t="shared" si="200"/>
        <v>6940.4913620069256</v>
      </c>
      <c r="O4225" s="1">
        <v>44266</v>
      </c>
      <c r="P4225" s="1">
        <f t="shared" si="198"/>
        <v>44248</v>
      </c>
      <c r="Q4225" s="1">
        <f t="shared" si="199"/>
        <v>44261</v>
      </c>
    </row>
    <row r="4226" spans="1:17" x14ac:dyDescent="0.25">
      <c r="A4226" s="73" t="s">
        <v>221</v>
      </c>
      <c r="B4226" s="27" t="s">
        <v>52</v>
      </c>
      <c r="C4226" s="74">
        <v>18224.238036758699</v>
      </c>
      <c r="D4226" s="27">
        <v>1477</v>
      </c>
      <c r="E4226" s="27">
        <v>36</v>
      </c>
      <c r="F4226" s="75">
        <v>14.109937360574097</v>
      </c>
      <c r="G4226" s="27" t="s">
        <v>859</v>
      </c>
      <c r="H4226" s="74" t="s">
        <v>66</v>
      </c>
      <c r="I4226" s="27">
        <v>25859</v>
      </c>
      <c r="J4226" s="27">
        <v>1470</v>
      </c>
      <c r="K4226" s="27">
        <v>40</v>
      </c>
      <c r="L4226" s="122">
        <v>2.7210884353741496E-2</v>
      </c>
      <c r="M4226" s="71" t="s">
        <v>66</v>
      </c>
      <c r="N4226" s="70">
        <f t="shared" ref="N4226:N4289" si="201">(J4226/C4226)*100000</f>
        <v>8066.1808577948595</v>
      </c>
      <c r="O4226" s="1">
        <v>44273</v>
      </c>
      <c r="P4226" s="1">
        <f>O4226-18</f>
        <v>44255</v>
      </c>
      <c r="Q4226" s="1">
        <f>O4226-5</f>
        <v>44268</v>
      </c>
    </row>
    <row r="4227" spans="1:17" x14ac:dyDescent="0.25">
      <c r="A4227" s="73" t="s">
        <v>222</v>
      </c>
      <c r="B4227" s="27" t="s">
        <v>49</v>
      </c>
      <c r="C4227" s="74">
        <v>23727.780397963001</v>
      </c>
      <c r="D4227" s="27">
        <v>802</v>
      </c>
      <c r="E4227" s="27">
        <v>28</v>
      </c>
      <c r="F4227" s="78">
        <v>8.4289384276824215</v>
      </c>
      <c r="G4227" s="27" t="s">
        <v>858</v>
      </c>
      <c r="H4227" s="74" t="s">
        <v>66</v>
      </c>
      <c r="I4227" s="27">
        <v>37634</v>
      </c>
      <c r="J4227" s="27">
        <v>2117</v>
      </c>
      <c r="K4227" s="27">
        <v>31</v>
      </c>
      <c r="L4227" s="124">
        <v>1.4643363249881908E-2</v>
      </c>
      <c r="M4227" s="71" t="s">
        <v>66</v>
      </c>
      <c r="N4227" s="70">
        <f t="shared" si="201"/>
        <v>8922.0313257018424</v>
      </c>
      <c r="O4227" s="1">
        <v>44273</v>
      </c>
      <c r="P4227" s="1">
        <f t="shared" ref="P4227:P4290" si="202">O4227-18</f>
        <v>44255</v>
      </c>
      <c r="Q4227" s="1">
        <f t="shared" ref="Q4227:Q4290" si="203">O4227-5</f>
        <v>44268</v>
      </c>
    </row>
    <row r="4228" spans="1:17" x14ac:dyDescent="0.25">
      <c r="A4228" s="73" t="s">
        <v>223</v>
      </c>
      <c r="B4228" s="27" t="s">
        <v>43</v>
      </c>
      <c r="C4228" s="74">
        <v>10449.281569213599</v>
      </c>
      <c r="D4228" s="27">
        <v>1186</v>
      </c>
      <c r="E4228" s="27">
        <v>35</v>
      </c>
      <c r="F4228" s="75">
        <v>23.925089810630368</v>
      </c>
      <c r="G4228" s="27" t="s">
        <v>859</v>
      </c>
      <c r="H4228" s="74" t="s">
        <v>64</v>
      </c>
      <c r="I4228" s="27">
        <v>18852</v>
      </c>
      <c r="J4228" s="27">
        <v>928</v>
      </c>
      <c r="K4228" s="27">
        <v>37</v>
      </c>
      <c r="L4228" s="122">
        <v>3.9870689655172417E-2</v>
      </c>
      <c r="M4228" s="71" t="s">
        <v>64</v>
      </c>
      <c r="N4228" s="70">
        <f t="shared" si="201"/>
        <v>8880.9933377059933</v>
      </c>
      <c r="O4228" s="1">
        <v>44273</v>
      </c>
      <c r="P4228" s="1">
        <f t="shared" si="202"/>
        <v>44255</v>
      </c>
      <c r="Q4228" s="1">
        <f t="shared" si="203"/>
        <v>44268</v>
      </c>
    </row>
    <row r="4229" spans="1:17" x14ac:dyDescent="0.25">
      <c r="A4229" s="73" t="s">
        <v>224</v>
      </c>
      <c r="B4229" s="27" t="s">
        <v>42</v>
      </c>
      <c r="C4229" s="74">
        <v>8227.4352056835796</v>
      </c>
      <c r="D4229" s="27">
        <v>245</v>
      </c>
      <c r="E4229" s="27" t="s">
        <v>574</v>
      </c>
      <c r="F4229" s="77">
        <v>1.736350871027899</v>
      </c>
      <c r="G4229" s="27" t="s">
        <v>857</v>
      </c>
      <c r="H4229" s="74" t="s">
        <v>66</v>
      </c>
      <c r="I4229" s="27">
        <v>11689</v>
      </c>
      <c r="J4229" s="27">
        <v>704</v>
      </c>
      <c r="K4229" s="27">
        <v>2</v>
      </c>
      <c r="L4229" s="123">
        <v>2.840909090909091E-3</v>
      </c>
      <c r="M4229" s="71" t="s">
        <v>66</v>
      </c>
      <c r="N4229" s="70">
        <f t="shared" si="201"/>
        <v>8556.7370924254865</v>
      </c>
      <c r="O4229" s="1">
        <v>44273</v>
      </c>
      <c r="P4229" s="1">
        <f t="shared" si="202"/>
        <v>44255</v>
      </c>
      <c r="Q4229" s="1">
        <f t="shared" si="203"/>
        <v>44268</v>
      </c>
    </row>
    <row r="4230" spans="1:17" x14ac:dyDescent="0.25">
      <c r="A4230" s="73" t="s">
        <v>225</v>
      </c>
      <c r="B4230" s="27" t="s">
        <v>47</v>
      </c>
      <c r="C4230" s="74">
        <v>28496.164598917199</v>
      </c>
      <c r="D4230" s="27">
        <v>2283</v>
      </c>
      <c r="E4230" s="27">
        <v>71</v>
      </c>
      <c r="F4230" s="75">
        <v>17.796881239313432</v>
      </c>
      <c r="G4230" s="27" t="s">
        <v>859</v>
      </c>
      <c r="H4230" s="74" t="s">
        <v>66</v>
      </c>
      <c r="I4230" s="27">
        <v>54376</v>
      </c>
      <c r="J4230" s="27">
        <v>2803</v>
      </c>
      <c r="K4230" s="27">
        <v>79</v>
      </c>
      <c r="L4230" s="122">
        <v>2.8184088476632181E-2</v>
      </c>
      <c r="M4230" s="71" t="s">
        <v>66</v>
      </c>
      <c r="N4230" s="70">
        <f t="shared" si="201"/>
        <v>9836.4114590582794</v>
      </c>
      <c r="O4230" s="1">
        <v>44273</v>
      </c>
      <c r="P4230" s="1">
        <f t="shared" si="202"/>
        <v>44255</v>
      </c>
      <c r="Q4230" s="1">
        <f t="shared" si="203"/>
        <v>44268</v>
      </c>
    </row>
    <row r="4231" spans="1:17" x14ac:dyDescent="0.25">
      <c r="A4231" s="73" t="s">
        <v>226</v>
      </c>
      <c r="B4231" s="27" t="s">
        <v>42</v>
      </c>
      <c r="C4231" s="74">
        <v>462.23398096760798</v>
      </c>
      <c r="D4231" s="27" t="s">
        <v>574</v>
      </c>
      <c r="E4231" s="27">
        <v>0</v>
      </c>
      <c r="F4231" s="76">
        <v>0</v>
      </c>
      <c r="G4231" s="27" t="s">
        <v>857</v>
      </c>
      <c r="H4231" s="74" t="s">
        <v>68</v>
      </c>
      <c r="I4231" s="27">
        <v>208</v>
      </c>
      <c r="J4231" s="27">
        <v>7</v>
      </c>
      <c r="K4231" s="27">
        <v>0</v>
      </c>
      <c r="L4231" s="141">
        <v>0</v>
      </c>
      <c r="M4231" s="71" t="s">
        <v>68</v>
      </c>
      <c r="N4231" s="70">
        <f t="shared" si="201"/>
        <v>1514.3845515958594</v>
      </c>
      <c r="O4231" s="1">
        <v>44273</v>
      </c>
      <c r="P4231" s="1">
        <f t="shared" si="202"/>
        <v>44255</v>
      </c>
      <c r="Q4231" s="1">
        <f t="shared" si="203"/>
        <v>44268</v>
      </c>
    </row>
    <row r="4232" spans="1:17" x14ac:dyDescent="0.25">
      <c r="A4232" s="73" t="s">
        <v>227</v>
      </c>
      <c r="B4232" s="27" t="s">
        <v>45</v>
      </c>
      <c r="C4232" s="74">
        <v>16598.0263143665</v>
      </c>
      <c r="D4232" s="27">
        <v>971</v>
      </c>
      <c r="E4232" s="27">
        <v>18</v>
      </c>
      <c r="F4232" s="78">
        <v>7.7461877777686725</v>
      </c>
      <c r="G4232" s="27" t="s">
        <v>858</v>
      </c>
      <c r="H4232" s="74" t="s">
        <v>68</v>
      </c>
      <c r="I4232" s="27">
        <v>26868</v>
      </c>
      <c r="J4232" s="27">
        <v>1336</v>
      </c>
      <c r="K4232" s="27">
        <v>19</v>
      </c>
      <c r="L4232" s="124">
        <v>1.4221556886227544E-2</v>
      </c>
      <c r="M4232" s="71" t="s">
        <v>68</v>
      </c>
      <c r="N4232" s="70">
        <f t="shared" si="201"/>
        <v>8049.1497886325133</v>
      </c>
      <c r="O4232" s="1">
        <v>44273</v>
      </c>
      <c r="P4232" s="1">
        <f t="shared" si="202"/>
        <v>44255</v>
      </c>
      <c r="Q4232" s="1">
        <f t="shared" si="203"/>
        <v>44268</v>
      </c>
    </row>
    <row r="4233" spans="1:17" x14ac:dyDescent="0.25">
      <c r="A4233" s="73" t="s">
        <v>228</v>
      </c>
      <c r="B4233" s="27" t="s">
        <v>48</v>
      </c>
      <c r="C4233" s="74">
        <v>40259.238105780198</v>
      </c>
      <c r="D4233" s="27">
        <v>2406</v>
      </c>
      <c r="E4233" s="27">
        <v>249</v>
      </c>
      <c r="F4233" s="75">
        <v>44.177970380320517</v>
      </c>
      <c r="G4233" s="27" t="s">
        <v>859</v>
      </c>
      <c r="H4233" s="74" t="s">
        <v>66</v>
      </c>
      <c r="I4233" s="27">
        <v>316958</v>
      </c>
      <c r="J4233" s="27">
        <v>39507</v>
      </c>
      <c r="K4233" s="27">
        <v>262</v>
      </c>
      <c r="L4233" s="122">
        <v>6.631736148024401E-3</v>
      </c>
      <c r="M4233" s="71" t="s">
        <v>66</v>
      </c>
      <c r="N4233" s="70">
        <f t="shared" si="201"/>
        <v>98131.514302869531</v>
      </c>
      <c r="O4233" s="1">
        <v>44273</v>
      </c>
      <c r="P4233" s="1">
        <f t="shared" si="202"/>
        <v>44255</v>
      </c>
      <c r="Q4233" s="1">
        <f t="shared" si="203"/>
        <v>44268</v>
      </c>
    </row>
    <row r="4234" spans="1:17" x14ac:dyDescent="0.25">
      <c r="A4234" s="73" t="s">
        <v>229</v>
      </c>
      <c r="B4234" s="27" t="s">
        <v>45</v>
      </c>
      <c r="C4234" s="74">
        <v>36064.049778037697</v>
      </c>
      <c r="D4234" s="27">
        <v>2355</v>
      </c>
      <c r="E4234" s="27">
        <v>85</v>
      </c>
      <c r="F4234" s="75">
        <v>16.835126972140422</v>
      </c>
      <c r="G4234" s="27" t="s">
        <v>859</v>
      </c>
      <c r="H4234" s="74" t="s">
        <v>64</v>
      </c>
      <c r="I4234" s="27">
        <v>83699</v>
      </c>
      <c r="J4234" s="27">
        <v>4662</v>
      </c>
      <c r="K4234" s="27">
        <v>95</v>
      </c>
      <c r="L4234" s="122">
        <v>2.0377520377520379E-2</v>
      </c>
      <c r="M4234" s="71" t="s">
        <v>64</v>
      </c>
      <c r="N4234" s="70">
        <f t="shared" si="201"/>
        <v>12927.000790796012</v>
      </c>
      <c r="O4234" s="1">
        <v>44273</v>
      </c>
      <c r="P4234" s="1">
        <f t="shared" si="202"/>
        <v>44255</v>
      </c>
      <c r="Q4234" s="1">
        <f t="shared" si="203"/>
        <v>44268</v>
      </c>
    </row>
    <row r="4235" spans="1:17" x14ac:dyDescent="0.25">
      <c r="A4235" s="73" t="s">
        <v>230</v>
      </c>
      <c r="B4235" s="27" t="s">
        <v>44</v>
      </c>
      <c r="C4235" s="74">
        <v>260.803252500962</v>
      </c>
      <c r="D4235" s="27" t="s">
        <v>574</v>
      </c>
      <c r="E4235" s="27">
        <v>0</v>
      </c>
      <c r="F4235" s="76">
        <v>0</v>
      </c>
      <c r="G4235" s="27" t="s">
        <v>857</v>
      </c>
      <c r="H4235" s="74" t="s">
        <v>68</v>
      </c>
      <c r="I4235" s="27">
        <v>517</v>
      </c>
      <c r="J4235" s="27">
        <v>10</v>
      </c>
      <c r="K4235" s="27">
        <v>0</v>
      </c>
      <c r="L4235" s="141">
        <v>0</v>
      </c>
      <c r="M4235" s="71" t="s">
        <v>68</v>
      </c>
      <c r="N4235" s="70">
        <f t="shared" si="201"/>
        <v>3834.3080096223543</v>
      </c>
      <c r="O4235" s="1">
        <v>44273</v>
      </c>
      <c r="P4235" s="1">
        <f t="shared" si="202"/>
        <v>44255</v>
      </c>
      <c r="Q4235" s="1">
        <f t="shared" si="203"/>
        <v>44268</v>
      </c>
    </row>
    <row r="4236" spans="1:17" x14ac:dyDescent="0.25">
      <c r="A4236" s="73" t="s">
        <v>231</v>
      </c>
      <c r="B4236" s="27" t="s">
        <v>49</v>
      </c>
      <c r="C4236" s="74">
        <v>45827.143129014403</v>
      </c>
      <c r="D4236" s="27">
        <v>1668</v>
      </c>
      <c r="E4236" s="27">
        <v>70</v>
      </c>
      <c r="F4236" s="75">
        <v>10.910564479055131</v>
      </c>
      <c r="G4236" s="27" t="s">
        <v>859</v>
      </c>
      <c r="H4236" s="74" t="s">
        <v>66</v>
      </c>
      <c r="I4236" s="27">
        <v>100279</v>
      </c>
      <c r="J4236" s="27">
        <v>6567</v>
      </c>
      <c r="K4236" s="27">
        <v>80</v>
      </c>
      <c r="L4236" s="122">
        <v>1.2182122734886554E-2</v>
      </c>
      <c r="M4236" s="71" t="s">
        <v>68</v>
      </c>
      <c r="N4236" s="70">
        <f t="shared" si="201"/>
        <v>14329.93538679101</v>
      </c>
      <c r="O4236" s="1">
        <v>44273</v>
      </c>
      <c r="P4236" s="1">
        <f t="shared" si="202"/>
        <v>44255</v>
      </c>
      <c r="Q4236" s="1">
        <f t="shared" si="203"/>
        <v>44268</v>
      </c>
    </row>
    <row r="4237" spans="1:17" x14ac:dyDescent="0.25">
      <c r="A4237" s="73" t="s">
        <v>232</v>
      </c>
      <c r="B4237" s="27" t="s">
        <v>54</v>
      </c>
      <c r="C4237" s="74">
        <v>6286.5177862111304</v>
      </c>
      <c r="D4237" s="27">
        <v>355</v>
      </c>
      <c r="E4237" s="27">
        <v>9</v>
      </c>
      <c r="F4237" s="77">
        <v>10.225965545936861</v>
      </c>
      <c r="G4237" s="27" t="s">
        <v>857</v>
      </c>
      <c r="H4237" s="74" t="s">
        <v>64</v>
      </c>
      <c r="I4237" s="27">
        <v>11425</v>
      </c>
      <c r="J4237" s="27">
        <v>937</v>
      </c>
      <c r="K4237" s="27">
        <v>11</v>
      </c>
      <c r="L4237" s="123">
        <v>1.1739594450373533E-2</v>
      </c>
      <c r="M4237" s="71" t="s">
        <v>64</v>
      </c>
      <c r="N4237" s="70">
        <f t="shared" si="201"/>
        <v>14904.912892399971</v>
      </c>
      <c r="O4237" s="1">
        <v>44273</v>
      </c>
      <c r="P4237" s="1">
        <f t="shared" si="202"/>
        <v>44255</v>
      </c>
      <c r="Q4237" s="1">
        <f t="shared" si="203"/>
        <v>44268</v>
      </c>
    </row>
    <row r="4238" spans="1:17" x14ac:dyDescent="0.25">
      <c r="A4238" s="73" t="s">
        <v>233</v>
      </c>
      <c r="B4238" s="27" t="s">
        <v>49</v>
      </c>
      <c r="C4238" s="74">
        <v>3488.02577394533</v>
      </c>
      <c r="D4238" s="27">
        <v>148</v>
      </c>
      <c r="E4238" s="27">
        <v>0</v>
      </c>
      <c r="F4238" s="76">
        <v>0</v>
      </c>
      <c r="G4238" s="27" t="s">
        <v>857</v>
      </c>
      <c r="H4238" s="74" t="s">
        <v>68</v>
      </c>
      <c r="I4238" s="27">
        <v>3620</v>
      </c>
      <c r="J4238" s="27">
        <v>218</v>
      </c>
      <c r="K4238" s="27">
        <v>0</v>
      </c>
      <c r="L4238" s="141">
        <v>0</v>
      </c>
      <c r="M4238" s="71" t="s">
        <v>68</v>
      </c>
      <c r="N4238" s="70">
        <f t="shared" si="201"/>
        <v>6249.9538170963315</v>
      </c>
      <c r="O4238" s="1">
        <v>44273</v>
      </c>
      <c r="P4238" s="1">
        <f t="shared" si="202"/>
        <v>44255</v>
      </c>
      <c r="Q4238" s="1">
        <f t="shared" si="203"/>
        <v>44268</v>
      </c>
    </row>
    <row r="4239" spans="1:17" x14ac:dyDescent="0.25">
      <c r="A4239" s="73" t="s">
        <v>234</v>
      </c>
      <c r="B4239" s="27" t="s">
        <v>46</v>
      </c>
      <c r="C4239" s="74">
        <v>1695.3715782397301</v>
      </c>
      <c r="D4239" s="27">
        <v>27</v>
      </c>
      <c r="E4239" s="27">
        <v>0</v>
      </c>
      <c r="F4239" s="76">
        <v>0</v>
      </c>
      <c r="G4239" s="27" t="s">
        <v>857</v>
      </c>
      <c r="H4239" s="74" t="s">
        <v>68</v>
      </c>
      <c r="I4239" s="27">
        <v>2129</v>
      </c>
      <c r="J4239" s="27">
        <v>158</v>
      </c>
      <c r="K4239" s="27">
        <v>0</v>
      </c>
      <c r="L4239" s="141">
        <v>0</v>
      </c>
      <c r="M4239" s="71" t="s">
        <v>68</v>
      </c>
      <c r="N4239" s="70">
        <f t="shared" si="201"/>
        <v>9319.4909026402456</v>
      </c>
      <c r="O4239" s="1">
        <v>44273</v>
      </c>
      <c r="P4239" s="1">
        <f t="shared" si="202"/>
        <v>44255</v>
      </c>
      <c r="Q4239" s="1">
        <f t="shared" si="203"/>
        <v>44268</v>
      </c>
    </row>
    <row r="4240" spans="1:17" x14ac:dyDescent="0.25">
      <c r="A4240" s="73" t="s">
        <v>235</v>
      </c>
      <c r="B4240" s="27" t="s">
        <v>49</v>
      </c>
      <c r="C4240" s="74">
        <v>19700.450804414999</v>
      </c>
      <c r="D4240" s="27">
        <v>1337</v>
      </c>
      <c r="E4240" s="27">
        <v>57</v>
      </c>
      <c r="F4240" s="75">
        <v>20.666677183428401</v>
      </c>
      <c r="G4240" s="27" t="s">
        <v>859</v>
      </c>
      <c r="H4240" s="74" t="s">
        <v>64</v>
      </c>
      <c r="I4240" s="27">
        <v>36868</v>
      </c>
      <c r="J4240" s="27">
        <v>2379</v>
      </c>
      <c r="K4240" s="27">
        <v>61</v>
      </c>
      <c r="L4240" s="122">
        <v>2.564102564102564E-2</v>
      </c>
      <c r="M4240" s="71" t="s">
        <v>64</v>
      </c>
      <c r="N4240" s="70">
        <f t="shared" si="201"/>
        <v>12075.865794232743</v>
      </c>
      <c r="O4240" s="1">
        <v>44273</v>
      </c>
      <c r="P4240" s="1">
        <f t="shared" si="202"/>
        <v>44255</v>
      </c>
      <c r="Q4240" s="1">
        <f t="shared" si="203"/>
        <v>44268</v>
      </c>
    </row>
    <row r="4241" spans="1:17" x14ac:dyDescent="0.25">
      <c r="A4241" s="73" t="s">
        <v>236</v>
      </c>
      <c r="B4241" s="27" t="s">
        <v>54</v>
      </c>
      <c r="C4241" s="74">
        <v>11981.336652870101</v>
      </c>
      <c r="D4241" s="27">
        <v>617</v>
      </c>
      <c r="E4241" s="27">
        <v>24</v>
      </c>
      <c r="F4241" s="75">
        <v>14.307967165542097</v>
      </c>
      <c r="G4241" s="27" t="s">
        <v>859</v>
      </c>
      <c r="H4241" s="74" t="s">
        <v>66</v>
      </c>
      <c r="I4241" s="27">
        <v>19612</v>
      </c>
      <c r="J4241" s="27">
        <v>960</v>
      </c>
      <c r="K4241" s="27">
        <v>28</v>
      </c>
      <c r="L4241" s="122">
        <v>2.9166666666666667E-2</v>
      </c>
      <c r="M4241" s="71" t="s">
        <v>68</v>
      </c>
      <c r="N4241" s="70">
        <f t="shared" si="201"/>
        <v>8012.4616127035742</v>
      </c>
      <c r="O4241" s="1">
        <v>44273</v>
      </c>
      <c r="P4241" s="1">
        <f t="shared" si="202"/>
        <v>44255</v>
      </c>
      <c r="Q4241" s="1">
        <f t="shared" si="203"/>
        <v>44268</v>
      </c>
    </row>
    <row r="4242" spans="1:17" x14ac:dyDescent="0.25">
      <c r="A4242" s="73" t="s">
        <v>237</v>
      </c>
      <c r="B4242" s="27" t="s">
        <v>43</v>
      </c>
      <c r="C4242" s="74">
        <v>46517.435301401703</v>
      </c>
      <c r="D4242" s="27">
        <v>3663</v>
      </c>
      <c r="E4242" s="27">
        <v>123</v>
      </c>
      <c r="F4242" s="75">
        <v>18.886927511778676</v>
      </c>
      <c r="G4242" s="27" t="s">
        <v>859</v>
      </c>
      <c r="H4242" s="74" t="s">
        <v>64</v>
      </c>
      <c r="I4242" s="27">
        <v>67965</v>
      </c>
      <c r="J4242" s="27">
        <v>3798</v>
      </c>
      <c r="K4242" s="27">
        <v>133</v>
      </c>
      <c r="L4242" s="122">
        <v>3.5018430753027907E-2</v>
      </c>
      <c r="M4242" s="71" t="s">
        <v>64</v>
      </c>
      <c r="N4242" s="70">
        <f t="shared" si="201"/>
        <v>8164.68056631135</v>
      </c>
      <c r="O4242" s="1">
        <v>44273</v>
      </c>
      <c r="P4242" s="1">
        <f t="shared" si="202"/>
        <v>44255</v>
      </c>
      <c r="Q4242" s="1">
        <f t="shared" si="203"/>
        <v>44268</v>
      </c>
    </row>
    <row r="4243" spans="1:17" x14ac:dyDescent="0.25">
      <c r="A4243" s="73" t="s">
        <v>238</v>
      </c>
      <c r="B4243" s="27" t="s">
        <v>54</v>
      </c>
      <c r="C4243" s="74">
        <v>16484.126202190801</v>
      </c>
      <c r="D4243" s="27">
        <v>1457</v>
      </c>
      <c r="E4243" s="27">
        <v>64</v>
      </c>
      <c r="F4243" s="75">
        <v>27.732307526382641</v>
      </c>
      <c r="G4243" s="27" t="s">
        <v>859</v>
      </c>
      <c r="H4243" s="74" t="s">
        <v>66</v>
      </c>
      <c r="I4243" s="27">
        <v>32228</v>
      </c>
      <c r="J4243" s="27">
        <v>2181</v>
      </c>
      <c r="K4243" s="27">
        <v>71</v>
      </c>
      <c r="L4243" s="122">
        <v>3.2553874369555251E-2</v>
      </c>
      <c r="M4243" s="71" t="s">
        <v>66</v>
      </c>
      <c r="N4243" s="70">
        <f t="shared" si="201"/>
        <v>13230.910593915116</v>
      </c>
      <c r="O4243" s="1">
        <v>44273</v>
      </c>
      <c r="P4243" s="1">
        <f t="shared" si="202"/>
        <v>44255</v>
      </c>
      <c r="Q4243" s="1">
        <f t="shared" si="203"/>
        <v>44268</v>
      </c>
    </row>
    <row r="4244" spans="1:17" x14ac:dyDescent="0.25">
      <c r="A4244" s="73" t="s">
        <v>239</v>
      </c>
      <c r="B4244" s="27" t="s">
        <v>51</v>
      </c>
      <c r="C4244" s="74">
        <v>4376.1911247030603</v>
      </c>
      <c r="D4244" s="27">
        <v>442</v>
      </c>
      <c r="E4244" s="27">
        <v>24</v>
      </c>
      <c r="F4244" s="75">
        <v>39.173008340718539</v>
      </c>
      <c r="G4244" s="27" t="s">
        <v>859</v>
      </c>
      <c r="H4244" s="74" t="s">
        <v>64</v>
      </c>
      <c r="I4244" s="27">
        <v>7397</v>
      </c>
      <c r="J4244" s="27">
        <v>454</v>
      </c>
      <c r="K4244" s="27">
        <v>26</v>
      </c>
      <c r="L4244" s="122">
        <v>5.7268722466960353E-2</v>
      </c>
      <c r="M4244" s="71" t="s">
        <v>64</v>
      </c>
      <c r="N4244" s="70">
        <f t="shared" si="201"/>
        <v>10374.31837556696</v>
      </c>
      <c r="O4244" s="1">
        <v>44273</v>
      </c>
      <c r="P4244" s="1">
        <f t="shared" si="202"/>
        <v>44255</v>
      </c>
      <c r="Q4244" s="1">
        <f t="shared" si="203"/>
        <v>44268</v>
      </c>
    </row>
    <row r="4245" spans="1:17" x14ac:dyDescent="0.25">
      <c r="A4245" s="73" t="s">
        <v>240</v>
      </c>
      <c r="B4245" s="27" t="s">
        <v>49</v>
      </c>
      <c r="C4245" s="74">
        <v>8098.2221370774687</v>
      </c>
      <c r="D4245" s="27">
        <v>764</v>
      </c>
      <c r="E4245" s="27">
        <v>13</v>
      </c>
      <c r="F4245" s="78">
        <v>11.466361540269338</v>
      </c>
      <c r="G4245" s="27" t="s">
        <v>858</v>
      </c>
      <c r="H4245" s="74" t="s">
        <v>66</v>
      </c>
      <c r="I4245" s="27">
        <v>17400</v>
      </c>
      <c r="J4245" s="27">
        <v>836</v>
      </c>
      <c r="K4245" s="27">
        <v>17</v>
      </c>
      <c r="L4245" s="124">
        <v>2.033492822966507E-2</v>
      </c>
      <c r="M4245" s="71" t="s">
        <v>66</v>
      </c>
      <c r="N4245" s="70">
        <f t="shared" si="201"/>
        <v>10323.253497485564</v>
      </c>
      <c r="O4245" s="1">
        <v>44273</v>
      </c>
      <c r="P4245" s="1">
        <f t="shared" si="202"/>
        <v>44255</v>
      </c>
      <c r="Q4245" s="1">
        <f t="shared" si="203"/>
        <v>44268</v>
      </c>
    </row>
    <row r="4246" spans="1:17" x14ac:dyDescent="0.25">
      <c r="A4246" s="73" t="s">
        <v>41</v>
      </c>
      <c r="B4246" s="27" t="s">
        <v>41</v>
      </c>
      <c r="C4246" s="74">
        <v>44772.5204478296</v>
      </c>
      <c r="D4246" s="27">
        <v>3283</v>
      </c>
      <c r="E4246" s="27">
        <v>283</v>
      </c>
      <c r="F4246" s="69">
        <v>45.148867010603212</v>
      </c>
      <c r="G4246" s="27" t="s">
        <v>860</v>
      </c>
      <c r="H4246" s="74" t="s">
        <v>64</v>
      </c>
      <c r="I4246" s="27">
        <v>64532</v>
      </c>
      <c r="J4246" s="27">
        <v>3954</v>
      </c>
      <c r="K4246" s="27">
        <v>296</v>
      </c>
      <c r="L4246" s="72">
        <v>7.4860900354071822E-2</v>
      </c>
      <c r="M4246" s="71" t="s">
        <v>64</v>
      </c>
      <c r="N4246" s="70">
        <f t="shared" si="201"/>
        <v>8831.309831233044</v>
      </c>
      <c r="O4246" s="1">
        <v>44273</v>
      </c>
      <c r="P4246" s="1">
        <f t="shared" si="202"/>
        <v>44255</v>
      </c>
      <c r="Q4246" s="1">
        <f t="shared" si="203"/>
        <v>44268</v>
      </c>
    </row>
    <row r="4247" spans="1:17" x14ac:dyDescent="0.25">
      <c r="A4247" s="73" t="s">
        <v>241</v>
      </c>
      <c r="B4247" s="27" t="s">
        <v>54</v>
      </c>
      <c r="C4247" s="74">
        <v>5560.1288200980598</v>
      </c>
      <c r="D4247" s="27">
        <v>276</v>
      </c>
      <c r="E4247" s="27">
        <v>20</v>
      </c>
      <c r="F4247" s="75">
        <v>25.693135443330139</v>
      </c>
      <c r="G4247" s="27" t="s">
        <v>859</v>
      </c>
      <c r="H4247" s="74" t="s">
        <v>68</v>
      </c>
      <c r="I4247" s="27">
        <v>7396</v>
      </c>
      <c r="J4247" s="27">
        <v>522</v>
      </c>
      <c r="K4247" s="27">
        <v>24</v>
      </c>
      <c r="L4247" s="122">
        <v>4.5977011494252873E-2</v>
      </c>
      <c r="M4247" s="71" t="s">
        <v>64</v>
      </c>
      <c r="N4247" s="70">
        <f t="shared" si="201"/>
        <v>9388.2716909928331</v>
      </c>
      <c r="O4247" s="1">
        <v>44273</v>
      </c>
      <c r="P4247" s="1">
        <f t="shared" si="202"/>
        <v>44255</v>
      </c>
      <c r="Q4247" s="1">
        <f t="shared" si="203"/>
        <v>44268</v>
      </c>
    </row>
    <row r="4248" spans="1:17" x14ac:dyDescent="0.25">
      <c r="A4248" s="73" t="s">
        <v>242</v>
      </c>
      <c r="B4248" s="27" t="s">
        <v>42</v>
      </c>
      <c r="C4248" s="74">
        <v>1795.3967800267301</v>
      </c>
      <c r="D4248" s="27">
        <v>54</v>
      </c>
      <c r="E4248" s="27" t="s">
        <v>574</v>
      </c>
      <c r="F4248" s="77">
        <v>3.978428179397091</v>
      </c>
      <c r="G4248" s="27" t="s">
        <v>857</v>
      </c>
      <c r="H4248" s="74" t="s">
        <v>64</v>
      </c>
      <c r="I4248" s="27">
        <v>2477</v>
      </c>
      <c r="J4248" s="27">
        <v>156</v>
      </c>
      <c r="K4248" s="27">
        <v>1</v>
      </c>
      <c r="L4248" s="123">
        <v>6.41025641025641E-3</v>
      </c>
      <c r="M4248" s="71" t="s">
        <v>64</v>
      </c>
      <c r="N4248" s="70">
        <f t="shared" si="201"/>
        <v>8688.8871438032456</v>
      </c>
      <c r="O4248" s="1">
        <v>44273</v>
      </c>
      <c r="P4248" s="1">
        <f t="shared" si="202"/>
        <v>44255</v>
      </c>
      <c r="Q4248" s="1">
        <f t="shared" si="203"/>
        <v>44268</v>
      </c>
    </row>
    <row r="4249" spans="1:17" x14ac:dyDescent="0.25">
      <c r="A4249" s="73" t="s">
        <v>243</v>
      </c>
      <c r="B4249" s="27" t="s">
        <v>49</v>
      </c>
      <c r="C4249" s="74">
        <v>14994.700089288801</v>
      </c>
      <c r="D4249" s="27">
        <v>743</v>
      </c>
      <c r="E4249" s="27">
        <v>19</v>
      </c>
      <c r="F4249" s="78">
        <v>9.050816949065279</v>
      </c>
      <c r="G4249" s="27" t="s">
        <v>858</v>
      </c>
      <c r="H4249" s="74" t="s">
        <v>66</v>
      </c>
      <c r="I4249" s="27">
        <v>36179</v>
      </c>
      <c r="J4249" s="27">
        <v>2040</v>
      </c>
      <c r="K4249" s="27">
        <v>22</v>
      </c>
      <c r="L4249" s="124">
        <v>1.0784313725490196E-2</v>
      </c>
      <c r="M4249" s="71" t="s">
        <v>66</v>
      </c>
      <c r="N4249" s="70">
        <f t="shared" si="201"/>
        <v>13604.806950805492</v>
      </c>
      <c r="O4249" s="1">
        <v>44273</v>
      </c>
      <c r="P4249" s="1">
        <f t="shared" si="202"/>
        <v>44255</v>
      </c>
      <c r="Q4249" s="1">
        <f t="shared" si="203"/>
        <v>44268</v>
      </c>
    </row>
    <row r="4250" spans="1:17" x14ac:dyDescent="0.25">
      <c r="A4250" s="73" t="s">
        <v>244</v>
      </c>
      <c r="B4250" s="27" t="s">
        <v>48</v>
      </c>
      <c r="C4250" s="74">
        <v>16054.358189729401</v>
      </c>
      <c r="D4250" s="27">
        <v>755</v>
      </c>
      <c r="E4250" s="27">
        <v>28</v>
      </c>
      <c r="F4250" s="75">
        <v>12.457676453733779</v>
      </c>
      <c r="G4250" s="27" t="s">
        <v>859</v>
      </c>
      <c r="H4250" s="74" t="s">
        <v>66</v>
      </c>
      <c r="I4250" s="27">
        <v>30632</v>
      </c>
      <c r="J4250" s="27">
        <v>2183</v>
      </c>
      <c r="K4250" s="27">
        <v>34</v>
      </c>
      <c r="L4250" s="122">
        <v>1.5574896930829134E-2</v>
      </c>
      <c r="M4250" s="71" t="s">
        <v>66</v>
      </c>
      <c r="N4250" s="70">
        <f t="shared" si="201"/>
        <v>13597.553849250418</v>
      </c>
      <c r="O4250" s="1">
        <v>44273</v>
      </c>
      <c r="P4250" s="1">
        <f t="shared" si="202"/>
        <v>44255</v>
      </c>
      <c r="Q4250" s="1">
        <f t="shared" si="203"/>
        <v>44268</v>
      </c>
    </row>
    <row r="4251" spans="1:17" x14ac:dyDescent="0.25">
      <c r="A4251" s="73" t="s">
        <v>245</v>
      </c>
      <c r="B4251" s="27" t="s">
        <v>51</v>
      </c>
      <c r="C4251" s="74">
        <v>18017.1246620739</v>
      </c>
      <c r="D4251" s="27">
        <v>996</v>
      </c>
      <c r="E4251" s="27">
        <v>59</v>
      </c>
      <c r="F4251" s="75">
        <v>23.390445441923365</v>
      </c>
      <c r="G4251" s="27" t="s">
        <v>859</v>
      </c>
      <c r="H4251" s="74" t="s">
        <v>64</v>
      </c>
      <c r="I4251" s="27">
        <v>21356</v>
      </c>
      <c r="J4251" s="27">
        <v>1404</v>
      </c>
      <c r="K4251" s="27">
        <v>62</v>
      </c>
      <c r="L4251" s="122">
        <v>4.4159544159544158E-2</v>
      </c>
      <c r="M4251" s="71" t="s">
        <v>64</v>
      </c>
      <c r="N4251" s="70">
        <f t="shared" si="201"/>
        <v>7792.5863662109423</v>
      </c>
      <c r="O4251" s="1">
        <v>44273</v>
      </c>
      <c r="P4251" s="1">
        <f t="shared" si="202"/>
        <v>44255</v>
      </c>
      <c r="Q4251" s="1">
        <f t="shared" si="203"/>
        <v>44268</v>
      </c>
    </row>
    <row r="4252" spans="1:17" x14ac:dyDescent="0.25">
      <c r="A4252" s="73" t="s">
        <v>246</v>
      </c>
      <c r="B4252" s="27" t="s">
        <v>49</v>
      </c>
      <c r="C4252" s="74">
        <v>27408.591693709299</v>
      </c>
      <c r="D4252" s="27">
        <v>1034</v>
      </c>
      <c r="E4252" s="27">
        <v>28</v>
      </c>
      <c r="F4252" s="78">
        <v>7.2969819914498988</v>
      </c>
      <c r="G4252" s="27" t="s">
        <v>858</v>
      </c>
      <c r="H4252" s="74" t="s">
        <v>64</v>
      </c>
      <c r="I4252" s="27">
        <v>61313</v>
      </c>
      <c r="J4252" s="27">
        <v>4118</v>
      </c>
      <c r="K4252" s="27">
        <v>32</v>
      </c>
      <c r="L4252" s="124">
        <v>7.7707625060709079E-3</v>
      </c>
      <c r="M4252" s="71" t="s">
        <v>64</v>
      </c>
      <c r="N4252" s="70">
        <f t="shared" si="201"/>
        <v>15024.485920395338</v>
      </c>
      <c r="O4252" s="1">
        <v>44273</v>
      </c>
      <c r="P4252" s="1">
        <f t="shared" si="202"/>
        <v>44255</v>
      </c>
      <c r="Q4252" s="1">
        <f t="shared" si="203"/>
        <v>44268</v>
      </c>
    </row>
    <row r="4253" spans="1:17" x14ac:dyDescent="0.25">
      <c r="A4253" s="73" t="s">
        <v>247</v>
      </c>
      <c r="B4253" s="27" t="s">
        <v>43</v>
      </c>
      <c r="C4253" s="74">
        <v>6815.0684702353301</v>
      </c>
      <c r="D4253" s="27">
        <v>623</v>
      </c>
      <c r="E4253" s="27">
        <v>21</v>
      </c>
      <c r="F4253" s="75">
        <v>22.010050325264068</v>
      </c>
      <c r="G4253" s="27" t="s">
        <v>859</v>
      </c>
      <c r="H4253" s="74" t="s">
        <v>64</v>
      </c>
      <c r="I4253" s="27">
        <v>10056</v>
      </c>
      <c r="J4253" s="27">
        <v>523</v>
      </c>
      <c r="K4253" s="27">
        <v>24</v>
      </c>
      <c r="L4253" s="122">
        <v>4.5889101338432124E-2</v>
      </c>
      <c r="M4253" s="71" t="s">
        <v>64</v>
      </c>
      <c r="N4253" s="70">
        <f t="shared" si="201"/>
        <v>7674.1708800754041</v>
      </c>
      <c r="O4253" s="1">
        <v>44273</v>
      </c>
      <c r="P4253" s="1">
        <f t="shared" si="202"/>
        <v>44255</v>
      </c>
      <c r="Q4253" s="1">
        <f t="shared" si="203"/>
        <v>44268</v>
      </c>
    </row>
    <row r="4254" spans="1:17" x14ac:dyDescent="0.25">
      <c r="A4254" s="73" t="s">
        <v>248</v>
      </c>
      <c r="B4254" s="27" t="s">
        <v>54</v>
      </c>
      <c r="C4254" s="74">
        <v>3227.2105007745699</v>
      </c>
      <c r="D4254" s="27">
        <v>174</v>
      </c>
      <c r="E4254" s="27">
        <v>7</v>
      </c>
      <c r="F4254" s="77">
        <v>15.493256478931073</v>
      </c>
      <c r="G4254" s="27" t="s">
        <v>857</v>
      </c>
      <c r="H4254" s="74" t="s">
        <v>66</v>
      </c>
      <c r="I4254" s="27">
        <v>5422</v>
      </c>
      <c r="J4254" s="27">
        <v>337</v>
      </c>
      <c r="K4254" s="27">
        <v>8</v>
      </c>
      <c r="L4254" s="123">
        <v>2.3738872403560832E-2</v>
      </c>
      <c r="M4254" s="71" t="s">
        <v>66</v>
      </c>
      <c r="N4254" s="70">
        <f t="shared" si="201"/>
        <v>10442.454866799542</v>
      </c>
      <c r="O4254" s="1">
        <v>44273</v>
      </c>
      <c r="P4254" s="1">
        <f t="shared" si="202"/>
        <v>44255</v>
      </c>
      <c r="Q4254" s="1">
        <f t="shared" si="203"/>
        <v>44268</v>
      </c>
    </row>
    <row r="4255" spans="1:17" x14ac:dyDescent="0.25">
      <c r="A4255" s="73" t="s">
        <v>249</v>
      </c>
      <c r="B4255" s="27" t="s">
        <v>46</v>
      </c>
      <c r="C4255" s="74">
        <v>2072.5449926586398</v>
      </c>
      <c r="D4255" s="27">
        <v>42</v>
      </c>
      <c r="E4255" s="27" t="s">
        <v>574</v>
      </c>
      <c r="F4255" s="77">
        <v>6.8928367472441296</v>
      </c>
      <c r="G4255" s="27" t="s">
        <v>857</v>
      </c>
      <c r="H4255" s="74" t="s">
        <v>64</v>
      </c>
      <c r="I4255" s="27">
        <v>3754</v>
      </c>
      <c r="J4255" s="27">
        <v>274</v>
      </c>
      <c r="K4255" s="27">
        <v>3</v>
      </c>
      <c r="L4255" s="123">
        <v>1.0948905109489052E-2</v>
      </c>
      <c r="M4255" s="71" t="s">
        <v>64</v>
      </c>
      <c r="N4255" s="70">
        <f t="shared" si="201"/>
        <v>13220.460881214238</v>
      </c>
      <c r="O4255" s="1">
        <v>44273</v>
      </c>
      <c r="P4255" s="1">
        <f t="shared" si="202"/>
        <v>44255</v>
      </c>
      <c r="Q4255" s="1">
        <f t="shared" si="203"/>
        <v>44268</v>
      </c>
    </row>
    <row r="4256" spans="1:17" x14ac:dyDescent="0.25">
      <c r="A4256" s="73" t="s">
        <v>250</v>
      </c>
      <c r="B4256" s="27" t="s">
        <v>45</v>
      </c>
      <c r="C4256" s="74">
        <v>41070.9163256869</v>
      </c>
      <c r="D4256" s="27">
        <v>3145</v>
      </c>
      <c r="E4256" s="27">
        <v>124</v>
      </c>
      <c r="F4256" s="75">
        <v>21.565486357564787</v>
      </c>
      <c r="G4256" s="27" t="s">
        <v>859</v>
      </c>
      <c r="H4256" s="74" t="s">
        <v>66</v>
      </c>
      <c r="I4256" s="27">
        <v>134693</v>
      </c>
      <c r="J4256" s="27">
        <v>10364</v>
      </c>
      <c r="K4256" s="27">
        <v>144</v>
      </c>
      <c r="L4256" s="122">
        <v>1.3894249324585103E-2</v>
      </c>
      <c r="M4256" s="71" t="s">
        <v>66</v>
      </c>
      <c r="N4256" s="70">
        <f t="shared" si="201"/>
        <v>25234.401681751777</v>
      </c>
      <c r="O4256" s="1">
        <v>44273</v>
      </c>
      <c r="P4256" s="1">
        <f t="shared" si="202"/>
        <v>44255</v>
      </c>
      <c r="Q4256" s="1">
        <f t="shared" si="203"/>
        <v>44268</v>
      </c>
    </row>
    <row r="4257" spans="1:17" x14ac:dyDescent="0.25">
      <c r="A4257" s="73" t="s">
        <v>251</v>
      </c>
      <c r="B4257" s="27" t="s">
        <v>49</v>
      </c>
      <c r="C4257" s="74">
        <v>43672.597856087901</v>
      </c>
      <c r="D4257" s="27">
        <v>3293</v>
      </c>
      <c r="E4257" s="27">
        <v>97</v>
      </c>
      <c r="F4257" s="75">
        <v>15.864802573464484</v>
      </c>
      <c r="G4257" s="27" t="s">
        <v>859</v>
      </c>
      <c r="H4257" s="74" t="s">
        <v>66</v>
      </c>
      <c r="I4257" s="27">
        <v>70710</v>
      </c>
      <c r="J4257" s="27">
        <v>4142</v>
      </c>
      <c r="K4257" s="27">
        <v>112</v>
      </c>
      <c r="L4257" s="122">
        <v>2.7040077257363591E-2</v>
      </c>
      <c r="M4257" s="71" t="s">
        <v>66</v>
      </c>
      <c r="N4257" s="70">
        <f t="shared" si="201"/>
        <v>9484.2079549490572</v>
      </c>
      <c r="O4257" s="1">
        <v>44273</v>
      </c>
      <c r="P4257" s="1">
        <f t="shared" si="202"/>
        <v>44255</v>
      </c>
      <c r="Q4257" s="1">
        <f t="shared" si="203"/>
        <v>44268</v>
      </c>
    </row>
    <row r="4258" spans="1:17" x14ac:dyDescent="0.25">
      <c r="A4258" s="73" t="s">
        <v>252</v>
      </c>
      <c r="B4258" s="27" t="s">
        <v>54</v>
      </c>
      <c r="C4258" s="74">
        <v>9025.9672012139599</v>
      </c>
      <c r="D4258" s="27">
        <v>535</v>
      </c>
      <c r="E4258" s="27">
        <v>16</v>
      </c>
      <c r="F4258" s="75">
        <v>12.661880077554823</v>
      </c>
      <c r="G4258" s="27" t="s">
        <v>859</v>
      </c>
      <c r="H4258" s="74" t="s">
        <v>66</v>
      </c>
      <c r="I4258" s="27">
        <v>11396</v>
      </c>
      <c r="J4258" s="27">
        <v>670</v>
      </c>
      <c r="K4258" s="27">
        <v>19</v>
      </c>
      <c r="L4258" s="122">
        <v>2.8358208955223882E-2</v>
      </c>
      <c r="M4258" s="71" t="s">
        <v>66</v>
      </c>
      <c r="N4258" s="70">
        <f t="shared" si="201"/>
        <v>7423.0271954665141</v>
      </c>
      <c r="O4258" s="1">
        <v>44273</v>
      </c>
      <c r="P4258" s="1">
        <f t="shared" si="202"/>
        <v>44255</v>
      </c>
      <c r="Q4258" s="1">
        <f t="shared" si="203"/>
        <v>44268</v>
      </c>
    </row>
    <row r="4259" spans="1:17" x14ac:dyDescent="0.25">
      <c r="A4259" s="73" t="s">
        <v>253</v>
      </c>
      <c r="B4259" s="27" t="s">
        <v>47</v>
      </c>
      <c r="C4259" s="74">
        <v>1208.9750880147301</v>
      </c>
      <c r="D4259" s="27">
        <v>47</v>
      </c>
      <c r="E4259" s="27" t="s">
        <v>574</v>
      </c>
      <c r="F4259" s="77">
        <v>11.816384330278465</v>
      </c>
      <c r="G4259" s="27" t="s">
        <v>857</v>
      </c>
      <c r="H4259" s="74" t="s">
        <v>64</v>
      </c>
      <c r="I4259" s="27">
        <v>1419</v>
      </c>
      <c r="J4259" s="27">
        <v>83</v>
      </c>
      <c r="K4259" s="27">
        <v>2</v>
      </c>
      <c r="L4259" s="123">
        <v>2.4096385542168676E-2</v>
      </c>
      <c r="M4259" s="71" t="s">
        <v>64</v>
      </c>
      <c r="N4259" s="70">
        <f t="shared" si="201"/>
        <v>6865.3192958917889</v>
      </c>
      <c r="O4259" s="1">
        <v>44273</v>
      </c>
      <c r="P4259" s="1">
        <f t="shared" si="202"/>
        <v>44255</v>
      </c>
      <c r="Q4259" s="1">
        <f t="shared" si="203"/>
        <v>44268</v>
      </c>
    </row>
    <row r="4260" spans="1:17" x14ac:dyDescent="0.25">
      <c r="A4260" s="73" t="s">
        <v>254</v>
      </c>
      <c r="B4260" s="27" t="s">
        <v>54</v>
      </c>
      <c r="C4260" s="74">
        <v>5055.24299668805</v>
      </c>
      <c r="D4260" s="27">
        <v>181</v>
      </c>
      <c r="E4260" s="27">
        <v>12</v>
      </c>
      <c r="F4260" s="78">
        <v>16.955522369635162</v>
      </c>
      <c r="G4260" s="27" t="s">
        <v>858</v>
      </c>
      <c r="H4260" s="74" t="s">
        <v>68</v>
      </c>
      <c r="I4260" s="27">
        <v>9637</v>
      </c>
      <c r="J4260" s="27">
        <v>628</v>
      </c>
      <c r="K4260" s="27">
        <v>15</v>
      </c>
      <c r="L4260" s="124">
        <v>2.3885350318471339E-2</v>
      </c>
      <c r="M4260" s="71" t="s">
        <v>64</v>
      </c>
      <c r="N4260" s="70">
        <f t="shared" si="201"/>
        <v>12422.746056152695</v>
      </c>
      <c r="O4260" s="1">
        <v>44273</v>
      </c>
      <c r="P4260" s="1">
        <f t="shared" si="202"/>
        <v>44255</v>
      </c>
      <c r="Q4260" s="1">
        <f t="shared" si="203"/>
        <v>44268</v>
      </c>
    </row>
    <row r="4261" spans="1:17" x14ac:dyDescent="0.25">
      <c r="A4261" s="73" t="s">
        <v>255</v>
      </c>
      <c r="B4261" s="27" t="s">
        <v>53</v>
      </c>
      <c r="C4261" s="74">
        <v>692958.26281431701</v>
      </c>
      <c r="D4261" s="27">
        <v>61224</v>
      </c>
      <c r="E4261" s="27">
        <v>2210</v>
      </c>
      <c r="F4261" s="75">
        <v>22.780180470904025</v>
      </c>
      <c r="G4261" s="27" t="s">
        <v>859</v>
      </c>
      <c r="H4261" s="74" t="s">
        <v>66</v>
      </c>
      <c r="I4261" s="27">
        <v>3036404</v>
      </c>
      <c r="J4261" s="27">
        <v>224980</v>
      </c>
      <c r="K4261" s="27">
        <v>2506</v>
      </c>
      <c r="L4261" s="122">
        <v>1.1138767890479153E-2</v>
      </c>
      <c r="M4261" s="71" t="s">
        <v>68</v>
      </c>
      <c r="N4261" s="70">
        <f t="shared" si="201"/>
        <v>32466.601824803547</v>
      </c>
      <c r="O4261" s="1">
        <v>44273</v>
      </c>
      <c r="P4261" s="1">
        <f t="shared" si="202"/>
        <v>44255</v>
      </c>
      <c r="Q4261" s="1">
        <f t="shared" si="203"/>
        <v>44268</v>
      </c>
    </row>
    <row r="4262" spans="1:17" x14ac:dyDescent="0.25">
      <c r="A4262" s="73" t="s">
        <v>256</v>
      </c>
      <c r="B4262" s="27" t="s">
        <v>41</v>
      </c>
      <c r="C4262" s="74">
        <v>21025.5302833235</v>
      </c>
      <c r="D4262" s="27">
        <v>1077</v>
      </c>
      <c r="E4262" s="27">
        <v>44</v>
      </c>
      <c r="F4262" s="75">
        <v>14.947813921962837</v>
      </c>
      <c r="G4262" s="27" t="s">
        <v>859</v>
      </c>
      <c r="H4262" s="74" t="s">
        <v>66</v>
      </c>
      <c r="I4262" s="27">
        <v>37211</v>
      </c>
      <c r="J4262" s="27">
        <v>2395</v>
      </c>
      <c r="K4262" s="27">
        <v>56</v>
      </c>
      <c r="L4262" s="122">
        <v>2.338204592901879E-2</v>
      </c>
      <c r="M4262" s="71" t="s">
        <v>68</v>
      </c>
      <c r="N4262" s="70">
        <f t="shared" si="201"/>
        <v>11390.913654623046</v>
      </c>
      <c r="O4262" s="1">
        <v>44273</v>
      </c>
      <c r="P4262" s="1">
        <f t="shared" si="202"/>
        <v>44255</v>
      </c>
      <c r="Q4262" s="1">
        <f t="shared" si="203"/>
        <v>44268</v>
      </c>
    </row>
    <row r="4263" spans="1:17" x14ac:dyDescent="0.25">
      <c r="A4263" s="73" t="s">
        <v>257</v>
      </c>
      <c r="B4263" s="27" t="s">
        <v>49</v>
      </c>
      <c r="C4263" s="74">
        <v>5073.1152154421097</v>
      </c>
      <c r="D4263" s="27">
        <v>176</v>
      </c>
      <c r="E4263" s="27" t="s">
        <v>574</v>
      </c>
      <c r="F4263" s="77">
        <v>5.6319297626948606</v>
      </c>
      <c r="G4263" s="27" t="s">
        <v>857</v>
      </c>
      <c r="H4263" s="74" t="s">
        <v>66</v>
      </c>
      <c r="I4263" s="27">
        <v>7920</v>
      </c>
      <c r="J4263" s="27">
        <v>507</v>
      </c>
      <c r="K4263" s="27">
        <v>4</v>
      </c>
      <c r="L4263" s="123">
        <v>7.889546351084813E-3</v>
      </c>
      <c r="M4263" s="71" t="s">
        <v>66</v>
      </c>
      <c r="N4263" s="70">
        <f t="shared" si="201"/>
        <v>9993.859363902031</v>
      </c>
      <c r="O4263" s="1">
        <v>44273</v>
      </c>
      <c r="P4263" s="1">
        <f t="shared" si="202"/>
        <v>44255</v>
      </c>
      <c r="Q4263" s="1">
        <f t="shared" si="203"/>
        <v>44268</v>
      </c>
    </row>
    <row r="4264" spans="1:17" x14ac:dyDescent="0.25">
      <c r="A4264" s="73" t="s">
        <v>258</v>
      </c>
      <c r="B4264" s="27" t="s">
        <v>45</v>
      </c>
      <c r="C4264" s="74">
        <v>7640.4843218528404</v>
      </c>
      <c r="D4264" s="27">
        <v>481</v>
      </c>
      <c r="E4264" s="27">
        <v>25</v>
      </c>
      <c r="F4264" s="75">
        <v>23.371742032202025</v>
      </c>
      <c r="G4264" s="27" t="s">
        <v>859</v>
      </c>
      <c r="H4264" s="74" t="s">
        <v>64</v>
      </c>
      <c r="I4264" s="27">
        <v>15042</v>
      </c>
      <c r="J4264" s="27">
        <v>925</v>
      </c>
      <c r="K4264" s="27">
        <v>27</v>
      </c>
      <c r="L4264" s="122">
        <v>2.9189189189189189E-2</v>
      </c>
      <c r="M4264" s="71" t="s">
        <v>64</v>
      </c>
      <c r="N4264" s="70">
        <f t="shared" si="201"/>
        <v>12106.562372680646</v>
      </c>
      <c r="O4264" s="1">
        <v>44273</v>
      </c>
      <c r="P4264" s="1">
        <f t="shared" si="202"/>
        <v>44255</v>
      </c>
      <c r="Q4264" s="1">
        <f t="shared" si="203"/>
        <v>44268</v>
      </c>
    </row>
    <row r="4265" spans="1:17" x14ac:dyDescent="0.25">
      <c r="A4265" s="73" t="s">
        <v>259</v>
      </c>
      <c r="B4265" s="27" t="s">
        <v>54</v>
      </c>
      <c r="C4265" s="74">
        <v>4489.38887213825</v>
      </c>
      <c r="D4265" s="27">
        <v>268</v>
      </c>
      <c r="E4265" s="27">
        <v>7</v>
      </c>
      <c r="F4265" s="77">
        <v>11.137373353933921</v>
      </c>
      <c r="G4265" s="27" t="s">
        <v>857</v>
      </c>
      <c r="H4265" s="74" t="s">
        <v>68</v>
      </c>
      <c r="I4265" s="27">
        <v>8373</v>
      </c>
      <c r="J4265" s="27">
        <v>494</v>
      </c>
      <c r="K4265" s="27">
        <v>13</v>
      </c>
      <c r="L4265" s="123">
        <v>2.6315789473684209E-2</v>
      </c>
      <c r="M4265" s="71" t="s">
        <v>64</v>
      </c>
      <c r="N4265" s="70">
        <f t="shared" si="201"/>
        <v>11003.724873686713</v>
      </c>
      <c r="O4265" s="1">
        <v>44273</v>
      </c>
      <c r="P4265" s="1">
        <f t="shared" si="202"/>
        <v>44255</v>
      </c>
      <c r="Q4265" s="1">
        <f t="shared" si="203"/>
        <v>44268</v>
      </c>
    </row>
    <row r="4266" spans="1:17" x14ac:dyDescent="0.25">
      <c r="A4266" s="73" t="s">
        <v>260</v>
      </c>
      <c r="B4266" s="27" t="s">
        <v>51</v>
      </c>
      <c r="C4266" s="74">
        <v>39657.353717883198</v>
      </c>
      <c r="D4266" s="27">
        <v>3612</v>
      </c>
      <c r="E4266" s="27">
        <v>119</v>
      </c>
      <c r="F4266" s="75">
        <v>21.433603614774196</v>
      </c>
      <c r="G4266" s="27" t="s">
        <v>859</v>
      </c>
      <c r="H4266" s="74" t="s">
        <v>66</v>
      </c>
      <c r="I4266" s="27">
        <v>81383</v>
      </c>
      <c r="J4266" s="27">
        <v>4292</v>
      </c>
      <c r="K4266" s="27">
        <v>132</v>
      </c>
      <c r="L4266" s="122">
        <v>3.0754892823858342E-2</v>
      </c>
      <c r="M4266" s="71" t="s">
        <v>66</v>
      </c>
      <c r="N4266" s="70">
        <f t="shared" si="201"/>
        <v>10822.709025248332</v>
      </c>
      <c r="O4266" s="1">
        <v>44273</v>
      </c>
      <c r="P4266" s="1">
        <f t="shared" si="202"/>
        <v>44255</v>
      </c>
      <c r="Q4266" s="1">
        <f t="shared" si="203"/>
        <v>44268</v>
      </c>
    </row>
    <row r="4267" spans="1:17" x14ac:dyDescent="0.25">
      <c r="A4267" s="73" t="s">
        <v>261</v>
      </c>
      <c r="B4267" s="27" t="s">
        <v>41</v>
      </c>
      <c r="C4267" s="74">
        <v>9926.4673993127308</v>
      </c>
      <c r="D4267" s="27">
        <v>392</v>
      </c>
      <c r="E4267" s="27">
        <v>16</v>
      </c>
      <c r="F4267" s="75">
        <v>11.513231211903944</v>
      </c>
      <c r="G4267" s="27" t="s">
        <v>859</v>
      </c>
      <c r="H4267" s="74" t="s">
        <v>64</v>
      </c>
      <c r="I4267" s="27">
        <v>16134</v>
      </c>
      <c r="J4267" s="27">
        <v>799</v>
      </c>
      <c r="K4267" s="27">
        <v>16</v>
      </c>
      <c r="L4267" s="122">
        <v>2.002503128911139E-2</v>
      </c>
      <c r="M4267" s="71" t="s">
        <v>64</v>
      </c>
      <c r="N4267" s="70">
        <f t="shared" si="201"/>
        <v>8049.1877710223444</v>
      </c>
      <c r="O4267" s="1">
        <v>44273</v>
      </c>
      <c r="P4267" s="1">
        <f t="shared" si="202"/>
        <v>44255</v>
      </c>
      <c r="Q4267" s="1">
        <f t="shared" si="203"/>
        <v>44268</v>
      </c>
    </row>
    <row r="4268" spans="1:17" x14ac:dyDescent="0.25">
      <c r="A4268" s="73" t="s">
        <v>262</v>
      </c>
      <c r="B4268" s="27" t="s">
        <v>52</v>
      </c>
      <c r="C4268" s="74">
        <v>28615.425420800198</v>
      </c>
      <c r="D4268" s="27">
        <v>2501</v>
      </c>
      <c r="E4268" s="27">
        <v>73</v>
      </c>
      <c r="F4268" s="75">
        <v>18.221940221428664</v>
      </c>
      <c r="G4268" s="27" t="s">
        <v>859</v>
      </c>
      <c r="H4268" s="74" t="s">
        <v>66</v>
      </c>
      <c r="I4268" s="27">
        <v>60149</v>
      </c>
      <c r="J4268" s="27">
        <v>3745</v>
      </c>
      <c r="K4268" s="27">
        <v>86</v>
      </c>
      <c r="L4268" s="122">
        <v>2.2963951935914554E-2</v>
      </c>
      <c r="M4268" s="71" t="s">
        <v>66</v>
      </c>
      <c r="N4268" s="70">
        <f t="shared" si="201"/>
        <v>13087.346928897328</v>
      </c>
      <c r="O4268" s="1">
        <v>44273</v>
      </c>
      <c r="P4268" s="1">
        <f t="shared" si="202"/>
        <v>44255</v>
      </c>
      <c r="Q4268" s="1">
        <f t="shared" si="203"/>
        <v>44268</v>
      </c>
    </row>
    <row r="4269" spans="1:17" x14ac:dyDescent="0.25">
      <c r="A4269" s="73" t="s">
        <v>263</v>
      </c>
      <c r="B4269" s="27" t="s">
        <v>47</v>
      </c>
      <c r="C4269" s="74">
        <v>3727.2357787096198</v>
      </c>
      <c r="D4269" s="27">
        <v>179</v>
      </c>
      <c r="E4269" s="27">
        <v>9</v>
      </c>
      <c r="F4269" s="77">
        <v>17.247557735124069</v>
      </c>
      <c r="G4269" s="27" t="s">
        <v>857</v>
      </c>
      <c r="H4269" s="74" t="s">
        <v>68</v>
      </c>
      <c r="I4269" s="27">
        <v>4868</v>
      </c>
      <c r="J4269" s="27">
        <v>285</v>
      </c>
      <c r="K4269" s="27">
        <v>10</v>
      </c>
      <c r="L4269" s="123">
        <v>3.5087719298245612E-2</v>
      </c>
      <c r="M4269" s="71" t="s">
        <v>66</v>
      </c>
      <c r="N4269" s="70">
        <f t="shared" si="201"/>
        <v>7646.417262571671</v>
      </c>
      <c r="O4269" s="1">
        <v>44273</v>
      </c>
      <c r="P4269" s="1">
        <f t="shared" si="202"/>
        <v>44255</v>
      </c>
      <c r="Q4269" s="1">
        <f t="shared" si="203"/>
        <v>44268</v>
      </c>
    </row>
    <row r="4270" spans="1:17" x14ac:dyDescent="0.25">
      <c r="A4270" s="73" t="s">
        <v>264</v>
      </c>
      <c r="B4270" s="27" t="s">
        <v>52</v>
      </c>
      <c r="C4270" s="74">
        <v>99226.362872711004</v>
      </c>
      <c r="D4270" s="27">
        <v>12272</v>
      </c>
      <c r="E4270" s="27">
        <v>268</v>
      </c>
      <c r="F4270" s="75">
        <v>19.292108053394916</v>
      </c>
      <c r="G4270" s="27" t="s">
        <v>859</v>
      </c>
      <c r="H4270" s="74" t="s">
        <v>66</v>
      </c>
      <c r="I4270" s="27">
        <v>182771</v>
      </c>
      <c r="J4270" s="27">
        <v>10171</v>
      </c>
      <c r="K4270" s="27">
        <v>311</v>
      </c>
      <c r="L4270" s="122">
        <v>3.0577131058892929E-2</v>
      </c>
      <c r="M4270" s="71" t="s">
        <v>66</v>
      </c>
      <c r="N4270" s="70">
        <f t="shared" si="201"/>
        <v>10250.300127444461</v>
      </c>
      <c r="O4270" s="1">
        <v>44273</v>
      </c>
      <c r="P4270" s="1">
        <f t="shared" si="202"/>
        <v>44255</v>
      </c>
      <c r="Q4270" s="1">
        <f t="shared" si="203"/>
        <v>44268</v>
      </c>
    </row>
    <row r="4271" spans="1:17" x14ac:dyDescent="0.25">
      <c r="A4271" s="73" t="s">
        <v>265</v>
      </c>
      <c r="B4271" s="27" t="s">
        <v>54</v>
      </c>
      <c r="C4271" s="74">
        <v>3688.3663500984599</v>
      </c>
      <c r="D4271" s="27">
        <v>186</v>
      </c>
      <c r="E4271" s="27" t="s">
        <v>574</v>
      </c>
      <c r="F4271" s="77">
        <v>7.7463640700078145</v>
      </c>
      <c r="G4271" s="27" t="s">
        <v>857</v>
      </c>
      <c r="H4271" s="74" t="s">
        <v>64</v>
      </c>
      <c r="I4271" s="27">
        <v>4890</v>
      </c>
      <c r="J4271" s="27">
        <v>352</v>
      </c>
      <c r="K4271" s="27">
        <v>6</v>
      </c>
      <c r="L4271" s="123">
        <v>1.7045454545454544E-2</v>
      </c>
      <c r="M4271" s="71" t="s">
        <v>64</v>
      </c>
      <c r="N4271" s="70">
        <f t="shared" si="201"/>
        <v>9543.5205342496265</v>
      </c>
      <c r="O4271" s="1">
        <v>44273</v>
      </c>
      <c r="P4271" s="1">
        <f t="shared" si="202"/>
        <v>44255</v>
      </c>
      <c r="Q4271" s="1">
        <f t="shared" si="203"/>
        <v>44268</v>
      </c>
    </row>
    <row r="4272" spans="1:17" x14ac:dyDescent="0.25">
      <c r="A4272" s="73" t="s">
        <v>266</v>
      </c>
      <c r="B4272" s="27" t="s">
        <v>51</v>
      </c>
      <c r="C4272" s="74">
        <v>64727.380689706901</v>
      </c>
      <c r="D4272" s="27">
        <v>2000</v>
      </c>
      <c r="E4272" s="27">
        <v>85</v>
      </c>
      <c r="F4272" s="78">
        <v>9.3800004059086906</v>
      </c>
      <c r="G4272" s="27" t="s">
        <v>858</v>
      </c>
      <c r="H4272" s="74" t="s">
        <v>66</v>
      </c>
      <c r="I4272" s="27">
        <v>185488</v>
      </c>
      <c r="J4272" s="27">
        <v>12765</v>
      </c>
      <c r="K4272" s="27">
        <v>94</v>
      </c>
      <c r="L4272" s="124">
        <v>7.36388562475519E-3</v>
      </c>
      <c r="M4272" s="71" t="s">
        <v>68</v>
      </c>
      <c r="N4272" s="70">
        <f t="shared" si="201"/>
        <v>19721.174971058146</v>
      </c>
      <c r="O4272" s="1">
        <v>44273</v>
      </c>
      <c r="P4272" s="1">
        <f t="shared" si="202"/>
        <v>44255</v>
      </c>
      <c r="Q4272" s="1">
        <f t="shared" si="203"/>
        <v>44268</v>
      </c>
    </row>
    <row r="4273" spans="1:17" x14ac:dyDescent="0.25">
      <c r="A4273" s="73" t="s">
        <v>267</v>
      </c>
      <c r="B4273" s="27" t="s">
        <v>46</v>
      </c>
      <c r="C4273" s="74">
        <v>1838.08536362777</v>
      </c>
      <c r="D4273" s="27">
        <v>33</v>
      </c>
      <c r="E4273" s="27" t="s">
        <v>574</v>
      </c>
      <c r="F4273" s="77">
        <v>3.8860312389189131</v>
      </c>
      <c r="G4273" s="27" t="s">
        <v>857</v>
      </c>
      <c r="H4273" s="74" t="s">
        <v>64</v>
      </c>
      <c r="I4273" s="27">
        <v>440</v>
      </c>
      <c r="J4273" s="27">
        <v>28</v>
      </c>
      <c r="K4273" s="27">
        <v>1</v>
      </c>
      <c r="L4273" s="123">
        <v>3.5714285714285712E-2</v>
      </c>
      <c r="M4273" s="71" t="s">
        <v>64</v>
      </c>
      <c r="N4273" s="70">
        <f t="shared" si="201"/>
        <v>1523.3242456562136</v>
      </c>
      <c r="O4273" s="1">
        <v>44273</v>
      </c>
      <c r="P4273" s="1">
        <f t="shared" si="202"/>
        <v>44255</v>
      </c>
      <c r="Q4273" s="1">
        <f t="shared" si="203"/>
        <v>44268</v>
      </c>
    </row>
    <row r="4274" spans="1:17" x14ac:dyDescent="0.25">
      <c r="A4274" s="73" t="s">
        <v>268</v>
      </c>
      <c r="B4274" s="27" t="s">
        <v>49</v>
      </c>
      <c r="C4274" s="74">
        <v>27818.816168915801</v>
      </c>
      <c r="D4274" s="27">
        <v>1714</v>
      </c>
      <c r="E4274" s="27">
        <v>61</v>
      </c>
      <c r="F4274" s="75">
        <v>15.66257467854237</v>
      </c>
      <c r="G4274" s="27" t="s">
        <v>859</v>
      </c>
      <c r="H4274" s="74" t="s">
        <v>64</v>
      </c>
      <c r="I4274" s="27">
        <v>46271</v>
      </c>
      <c r="J4274" s="27">
        <v>2904</v>
      </c>
      <c r="K4274" s="27">
        <v>70</v>
      </c>
      <c r="L4274" s="122">
        <v>2.4104683195592287E-2</v>
      </c>
      <c r="M4274" s="71" t="s">
        <v>64</v>
      </c>
      <c r="N4274" s="70">
        <f t="shared" si="201"/>
        <v>10438.977641488831</v>
      </c>
      <c r="O4274" s="1">
        <v>44273</v>
      </c>
      <c r="P4274" s="1">
        <f t="shared" si="202"/>
        <v>44255</v>
      </c>
      <c r="Q4274" s="1">
        <f t="shared" si="203"/>
        <v>44268</v>
      </c>
    </row>
    <row r="4275" spans="1:17" x14ac:dyDescent="0.25">
      <c r="A4275" s="73" t="s">
        <v>269</v>
      </c>
      <c r="B4275" s="27" t="s">
        <v>49</v>
      </c>
      <c r="C4275" s="74">
        <v>111989.024087531</v>
      </c>
      <c r="D4275" s="27">
        <v>4734</v>
      </c>
      <c r="E4275" s="27">
        <v>256</v>
      </c>
      <c r="F4275" s="75">
        <v>16.328130756298144</v>
      </c>
      <c r="G4275" s="27" t="s">
        <v>859</v>
      </c>
      <c r="H4275" s="74" t="s">
        <v>66</v>
      </c>
      <c r="I4275" s="27">
        <v>733535</v>
      </c>
      <c r="J4275" s="27">
        <v>66767</v>
      </c>
      <c r="K4275" s="27">
        <v>301</v>
      </c>
      <c r="L4275" s="122">
        <v>4.5082151362199887E-3</v>
      </c>
      <c r="M4275" s="71" t="s">
        <v>68</v>
      </c>
      <c r="N4275" s="70">
        <f t="shared" si="201"/>
        <v>59619.235495627399</v>
      </c>
      <c r="O4275" s="1">
        <v>44273</v>
      </c>
      <c r="P4275" s="1">
        <f t="shared" si="202"/>
        <v>44255</v>
      </c>
      <c r="Q4275" s="1">
        <f t="shared" si="203"/>
        <v>44268</v>
      </c>
    </row>
    <row r="4276" spans="1:17" x14ac:dyDescent="0.25">
      <c r="A4276" s="73" t="s">
        <v>270</v>
      </c>
      <c r="B4276" s="27" t="s">
        <v>51</v>
      </c>
      <c r="C4276" s="74">
        <v>23172.8895591976</v>
      </c>
      <c r="D4276" s="27">
        <v>1727</v>
      </c>
      <c r="E4276" s="27">
        <v>105</v>
      </c>
      <c r="F4276" s="75">
        <v>32.365406915872342</v>
      </c>
      <c r="G4276" s="27" t="s">
        <v>859</v>
      </c>
      <c r="H4276" s="74" t="s">
        <v>66</v>
      </c>
      <c r="I4276" s="27">
        <v>50671</v>
      </c>
      <c r="J4276" s="27">
        <v>2975</v>
      </c>
      <c r="K4276" s="27">
        <v>117</v>
      </c>
      <c r="L4276" s="122">
        <v>3.9327731092436972E-2</v>
      </c>
      <c r="M4276" s="71" t="s">
        <v>66</v>
      </c>
      <c r="N4276" s="70">
        <f t="shared" si="201"/>
        <v>12838.278076629362</v>
      </c>
      <c r="O4276" s="1">
        <v>44273</v>
      </c>
      <c r="P4276" s="1">
        <f t="shared" si="202"/>
        <v>44255</v>
      </c>
      <c r="Q4276" s="1">
        <f t="shared" si="203"/>
        <v>44268</v>
      </c>
    </row>
    <row r="4277" spans="1:17" x14ac:dyDescent="0.25">
      <c r="A4277" s="73" t="s">
        <v>271</v>
      </c>
      <c r="B4277" s="27" t="s">
        <v>49</v>
      </c>
      <c r="C4277" s="74">
        <v>4723.0019559667198</v>
      </c>
      <c r="D4277" s="27">
        <v>151</v>
      </c>
      <c r="E4277" s="27">
        <v>5</v>
      </c>
      <c r="F4277" s="77">
        <v>7.5617766088719716</v>
      </c>
      <c r="G4277" s="27" t="s">
        <v>857</v>
      </c>
      <c r="H4277" s="74" t="s">
        <v>66</v>
      </c>
      <c r="I4277" s="27">
        <v>8454</v>
      </c>
      <c r="J4277" s="27">
        <v>577</v>
      </c>
      <c r="K4277" s="27">
        <v>7</v>
      </c>
      <c r="L4277" s="123">
        <v>1.2131715771230503E-2</v>
      </c>
      <c r="M4277" s="71" t="s">
        <v>64</v>
      </c>
      <c r="N4277" s="70">
        <f t="shared" si="201"/>
        <v>12216.806289293558</v>
      </c>
      <c r="O4277" s="1">
        <v>44273</v>
      </c>
      <c r="P4277" s="1">
        <f t="shared" si="202"/>
        <v>44255</v>
      </c>
      <c r="Q4277" s="1">
        <f t="shared" si="203"/>
        <v>44268</v>
      </c>
    </row>
    <row r="4278" spans="1:17" x14ac:dyDescent="0.25">
      <c r="A4278" s="73" t="s">
        <v>272</v>
      </c>
      <c r="B4278" s="27" t="s">
        <v>52</v>
      </c>
      <c r="C4278" s="74">
        <v>12248.3187771581</v>
      </c>
      <c r="D4278" s="27">
        <v>611</v>
      </c>
      <c r="E4278" s="27">
        <v>23</v>
      </c>
      <c r="F4278" s="75">
        <v>13.4129195422388</v>
      </c>
      <c r="G4278" s="27" t="s">
        <v>859</v>
      </c>
      <c r="H4278" s="74" t="s">
        <v>68</v>
      </c>
      <c r="I4278" s="27">
        <v>14033</v>
      </c>
      <c r="J4278" s="27">
        <v>823</v>
      </c>
      <c r="K4278" s="27">
        <v>26</v>
      </c>
      <c r="L4278" s="122">
        <v>3.1591737545565005E-2</v>
      </c>
      <c r="M4278" s="71" t="s">
        <v>66</v>
      </c>
      <c r="N4278" s="70">
        <f t="shared" si="201"/>
        <v>6719.2895202467571</v>
      </c>
      <c r="O4278" s="1">
        <v>44273</v>
      </c>
      <c r="P4278" s="1">
        <f t="shared" si="202"/>
        <v>44255</v>
      </c>
      <c r="Q4278" s="1">
        <f t="shared" si="203"/>
        <v>44268</v>
      </c>
    </row>
    <row r="4279" spans="1:17" x14ac:dyDescent="0.25">
      <c r="A4279" s="73" t="s">
        <v>273</v>
      </c>
      <c r="B4279" s="27" t="s">
        <v>46</v>
      </c>
      <c r="C4279" s="74">
        <v>1174.1958259012499</v>
      </c>
      <c r="D4279" s="27">
        <v>15</v>
      </c>
      <c r="E4279" s="27">
        <v>0</v>
      </c>
      <c r="F4279" s="76">
        <v>0</v>
      </c>
      <c r="G4279" s="27" t="s">
        <v>857</v>
      </c>
      <c r="H4279" s="74" t="s">
        <v>68</v>
      </c>
      <c r="I4279" s="27">
        <v>1761</v>
      </c>
      <c r="J4279" s="27">
        <v>125</v>
      </c>
      <c r="K4279" s="27">
        <v>0</v>
      </c>
      <c r="L4279" s="141">
        <v>0</v>
      </c>
      <c r="M4279" s="71" t="s">
        <v>68</v>
      </c>
      <c r="N4279" s="70">
        <f t="shared" si="201"/>
        <v>10645.583746991835</v>
      </c>
      <c r="O4279" s="1">
        <v>44273</v>
      </c>
      <c r="P4279" s="1">
        <f t="shared" si="202"/>
        <v>44255</v>
      </c>
      <c r="Q4279" s="1">
        <f t="shared" si="203"/>
        <v>44268</v>
      </c>
    </row>
    <row r="4280" spans="1:17" x14ac:dyDescent="0.25">
      <c r="A4280" s="73" t="s">
        <v>274</v>
      </c>
      <c r="B4280" s="27" t="s">
        <v>54</v>
      </c>
      <c r="C4280" s="74">
        <v>14163.6711170745</v>
      </c>
      <c r="D4280" s="27">
        <v>861</v>
      </c>
      <c r="E4280" s="27">
        <v>29</v>
      </c>
      <c r="F4280" s="75">
        <v>14.624941191492619</v>
      </c>
      <c r="G4280" s="27" t="s">
        <v>859</v>
      </c>
      <c r="H4280" s="74" t="s">
        <v>64</v>
      </c>
      <c r="I4280" s="27">
        <v>25423</v>
      </c>
      <c r="J4280" s="27">
        <v>1281</v>
      </c>
      <c r="K4280" s="27">
        <v>33</v>
      </c>
      <c r="L4280" s="122">
        <v>2.576112412177986E-2</v>
      </c>
      <c r="M4280" s="71" t="s">
        <v>64</v>
      </c>
      <c r="N4280" s="70">
        <f t="shared" si="201"/>
        <v>9044.2653561458155</v>
      </c>
      <c r="O4280" s="1">
        <v>44273</v>
      </c>
      <c r="P4280" s="1">
        <f t="shared" si="202"/>
        <v>44255</v>
      </c>
      <c r="Q4280" s="1">
        <f t="shared" si="203"/>
        <v>44268</v>
      </c>
    </row>
    <row r="4281" spans="1:17" x14ac:dyDescent="0.25">
      <c r="A4281" s="73" t="s">
        <v>275</v>
      </c>
      <c r="B4281" s="27" t="s">
        <v>41</v>
      </c>
      <c r="C4281" s="74">
        <v>5829.5344790318404</v>
      </c>
      <c r="D4281" s="27">
        <v>276</v>
      </c>
      <c r="E4281" s="27">
        <v>16</v>
      </c>
      <c r="F4281" s="75">
        <v>19.604603883343817</v>
      </c>
      <c r="G4281" s="27" t="s">
        <v>859</v>
      </c>
      <c r="H4281" s="74" t="s">
        <v>68</v>
      </c>
      <c r="I4281" s="27">
        <v>8042</v>
      </c>
      <c r="J4281" s="27">
        <v>365</v>
      </c>
      <c r="K4281" s="27">
        <v>17</v>
      </c>
      <c r="L4281" s="122">
        <v>4.6575342465753428E-2</v>
      </c>
      <c r="M4281" s="71" t="s">
        <v>64</v>
      </c>
      <c r="N4281" s="70">
        <f t="shared" si="201"/>
        <v>6261.2203652429307</v>
      </c>
      <c r="O4281" s="1">
        <v>44273</v>
      </c>
      <c r="P4281" s="1">
        <f t="shared" si="202"/>
        <v>44255</v>
      </c>
      <c r="Q4281" s="1">
        <f t="shared" si="203"/>
        <v>44268</v>
      </c>
    </row>
    <row r="4282" spans="1:17" x14ac:dyDescent="0.25">
      <c r="A4282" s="73" t="s">
        <v>276</v>
      </c>
      <c r="B4282" s="27" t="s">
        <v>49</v>
      </c>
      <c r="C4282" s="74">
        <v>35973.240681719501</v>
      </c>
      <c r="D4282" s="27">
        <v>2499</v>
      </c>
      <c r="E4282" s="27">
        <v>71</v>
      </c>
      <c r="F4282" s="75">
        <v>14.097780670635316</v>
      </c>
      <c r="G4282" s="27" t="s">
        <v>859</v>
      </c>
      <c r="H4282" s="74" t="s">
        <v>66</v>
      </c>
      <c r="I4282" s="27">
        <v>60136</v>
      </c>
      <c r="J4282" s="27">
        <v>3267</v>
      </c>
      <c r="K4282" s="27">
        <v>77</v>
      </c>
      <c r="L4282" s="122">
        <v>2.3569023569023569E-2</v>
      </c>
      <c r="M4282" s="71" t="s">
        <v>68</v>
      </c>
      <c r="N4282" s="70">
        <f t="shared" si="201"/>
        <v>9081.7505959650443</v>
      </c>
      <c r="O4282" s="1">
        <v>44273</v>
      </c>
      <c r="P4282" s="1">
        <f t="shared" si="202"/>
        <v>44255</v>
      </c>
      <c r="Q4282" s="1">
        <f t="shared" si="203"/>
        <v>44268</v>
      </c>
    </row>
    <row r="4283" spans="1:17" x14ac:dyDescent="0.25">
      <c r="A4283" s="73" t="s">
        <v>277</v>
      </c>
      <c r="B4283" s="27" t="s">
        <v>53</v>
      </c>
      <c r="C4283" s="74">
        <v>36918.336746757697</v>
      </c>
      <c r="D4283" s="27">
        <v>8169</v>
      </c>
      <c r="E4283" s="27">
        <v>113</v>
      </c>
      <c r="F4283" s="75">
        <v>21.862925805121584</v>
      </c>
      <c r="G4283" s="27" t="s">
        <v>859</v>
      </c>
      <c r="H4283" s="74" t="s">
        <v>66</v>
      </c>
      <c r="I4283" s="27">
        <v>113274</v>
      </c>
      <c r="J4283" s="27">
        <v>6303</v>
      </c>
      <c r="K4283" s="27">
        <v>150</v>
      </c>
      <c r="L4283" s="122">
        <v>2.3798191337458353E-2</v>
      </c>
      <c r="M4283" s="71" t="s">
        <v>66</v>
      </c>
      <c r="N4283" s="70">
        <f t="shared" si="201"/>
        <v>17072.816804385297</v>
      </c>
      <c r="O4283" s="1">
        <v>44273</v>
      </c>
      <c r="P4283" s="1">
        <f t="shared" si="202"/>
        <v>44255</v>
      </c>
      <c r="Q4283" s="1">
        <f t="shared" si="203"/>
        <v>44268</v>
      </c>
    </row>
    <row r="4284" spans="1:17" x14ac:dyDescent="0.25">
      <c r="A4284" s="73" t="s">
        <v>278</v>
      </c>
      <c r="B4284" s="27" t="s">
        <v>42</v>
      </c>
      <c r="C4284" s="74">
        <v>2936.1193472292898</v>
      </c>
      <c r="D4284" s="27">
        <v>97</v>
      </c>
      <c r="E4284" s="27" t="s">
        <v>574</v>
      </c>
      <c r="F4284" s="77">
        <v>2.432754359797261</v>
      </c>
      <c r="G4284" s="27" t="s">
        <v>857</v>
      </c>
      <c r="H4284" s="74" t="s">
        <v>68</v>
      </c>
      <c r="I4284" s="27">
        <v>4646</v>
      </c>
      <c r="J4284" s="27">
        <v>294</v>
      </c>
      <c r="K4284" s="27">
        <v>1</v>
      </c>
      <c r="L4284" s="123">
        <v>3.4013605442176869E-3</v>
      </c>
      <c r="M4284" s="71" t="s">
        <v>66</v>
      </c>
      <c r="N4284" s="70">
        <f t="shared" si="201"/>
        <v>10013.216944925527</v>
      </c>
      <c r="O4284" s="1">
        <v>44273</v>
      </c>
      <c r="P4284" s="1">
        <f t="shared" si="202"/>
        <v>44255</v>
      </c>
      <c r="Q4284" s="1">
        <f t="shared" si="203"/>
        <v>44268</v>
      </c>
    </row>
    <row r="4285" spans="1:17" x14ac:dyDescent="0.25">
      <c r="A4285" s="73" t="s">
        <v>279</v>
      </c>
      <c r="B4285" s="27" t="s">
        <v>47</v>
      </c>
      <c r="C4285" s="74">
        <v>1357.7287896405801</v>
      </c>
      <c r="D4285" s="27">
        <v>55</v>
      </c>
      <c r="E4285" s="27">
        <v>5</v>
      </c>
      <c r="F4285" s="77">
        <v>26.304432804831404</v>
      </c>
      <c r="G4285" s="27" t="s">
        <v>857</v>
      </c>
      <c r="H4285" s="74" t="s">
        <v>68</v>
      </c>
      <c r="I4285" s="27">
        <v>1284</v>
      </c>
      <c r="J4285" s="27">
        <v>78</v>
      </c>
      <c r="K4285" s="27">
        <v>6</v>
      </c>
      <c r="L4285" s="123">
        <v>7.6923076923076927E-2</v>
      </c>
      <c r="M4285" s="71" t="s">
        <v>64</v>
      </c>
      <c r="N4285" s="70">
        <f t="shared" si="201"/>
        <v>5744.8881245751791</v>
      </c>
      <c r="O4285" s="1">
        <v>44273</v>
      </c>
      <c r="P4285" s="1">
        <f t="shared" si="202"/>
        <v>44255</v>
      </c>
      <c r="Q4285" s="1">
        <f t="shared" si="203"/>
        <v>44268</v>
      </c>
    </row>
    <row r="4286" spans="1:17" x14ac:dyDescent="0.25">
      <c r="A4286" s="73" t="s">
        <v>280</v>
      </c>
      <c r="B4286" s="27" t="s">
        <v>48</v>
      </c>
      <c r="C4286" s="74">
        <v>1223.64361651632</v>
      </c>
      <c r="D4286" s="27">
        <v>30</v>
      </c>
      <c r="E4286" s="27" t="s">
        <v>574</v>
      </c>
      <c r="F4286" s="77">
        <v>11.674734451183856</v>
      </c>
      <c r="G4286" s="27" t="s">
        <v>857</v>
      </c>
      <c r="H4286" s="74" t="s">
        <v>64</v>
      </c>
      <c r="I4286" s="27">
        <v>1496</v>
      </c>
      <c r="J4286" s="27">
        <v>111</v>
      </c>
      <c r="K4286" s="27">
        <v>2</v>
      </c>
      <c r="L4286" s="123">
        <v>1.8018018018018018E-2</v>
      </c>
      <c r="M4286" s="71" t="s">
        <v>64</v>
      </c>
      <c r="N4286" s="70">
        <f t="shared" si="201"/>
        <v>9071.2686685698554</v>
      </c>
      <c r="O4286" s="1">
        <v>44273</v>
      </c>
      <c r="P4286" s="1">
        <f t="shared" si="202"/>
        <v>44255</v>
      </c>
      <c r="Q4286" s="1">
        <f t="shared" si="203"/>
        <v>44268</v>
      </c>
    </row>
    <row r="4287" spans="1:17" x14ac:dyDescent="0.25">
      <c r="A4287" s="73" t="s">
        <v>281</v>
      </c>
      <c r="B4287" s="27" t="s">
        <v>47</v>
      </c>
      <c r="C4287" s="74">
        <v>56710.292083490698</v>
      </c>
      <c r="D4287" s="27">
        <v>4912</v>
      </c>
      <c r="E4287" s="27">
        <v>229</v>
      </c>
      <c r="F4287" s="69">
        <v>28.843340875517537</v>
      </c>
      <c r="G4287" s="27" t="s">
        <v>860</v>
      </c>
      <c r="H4287" s="74" t="s">
        <v>66</v>
      </c>
      <c r="I4287" s="27">
        <v>96952</v>
      </c>
      <c r="J4287" s="27">
        <v>6133</v>
      </c>
      <c r="K4287" s="27">
        <v>288</v>
      </c>
      <c r="L4287" s="72">
        <v>4.6959073862709928E-2</v>
      </c>
      <c r="M4287" s="71" t="s">
        <v>66</v>
      </c>
      <c r="N4287" s="70">
        <f t="shared" si="201"/>
        <v>10814.615433422212</v>
      </c>
      <c r="O4287" s="1">
        <v>44273</v>
      </c>
      <c r="P4287" s="1">
        <f t="shared" si="202"/>
        <v>44255</v>
      </c>
      <c r="Q4287" s="1">
        <f t="shared" si="203"/>
        <v>44268</v>
      </c>
    </row>
    <row r="4288" spans="1:17" x14ac:dyDescent="0.25">
      <c r="A4288" s="73" t="s">
        <v>282</v>
      </c>
      <c r="B4288" s="27" t="s">
        <v>44</v>
      </c>
      <c r="C4288" s="74">
        <v>758.61581752920097</v>
      </c>
      <c r="D4288" s="27">
        <v>16</v>
      </c>
      <c r="E4288" s="27" t="s">
        <v>574</v>
      </c>
      <c r="F4288" s="77">
        <v>9.4156448861313091</v>
      </c>
      <c r="G4288" s="27" t="s">
        <v>857</v>
      </c>
      <c r="H4288" s="74" t="s">
        <v>66</v>
      </c>
      <c r="I4288" s="27">
        <v>3543</v>
      </c>
      <c r="J4288" s="27">
        <v>139</v>
      </c>
      <c r="K4288" s="27">
        <v>1</v>
      </c>
      <c r="L4288" s="123">
        <v>7.1942446043165471E-3</v>
      </c>
      <c r="M4288" s="71" t="s">
        <v>66</v>
      </c>
      <c r="N4288" s="70">
        <f t="shared" si="201"/>
        <v>18322.844948411526</v>
      </c>
      <c r="O4288" s="1">
        <v>44273</v>
      </c>
      <c r="P4288" s="1">
        <f t="shared" si="202"/>
        <v>44255</v>
      </c>
      <c r="Q4288" s="1">
        <f t="shared" si="203"/>
        <v>44268</v>
      </c>
    </row>
    <row r="4289" spans="1:17" x14ac:dyDescent="0.25">
      <c r="A4289" s="73" t="s">
        <v>283</v>
      </c>
      <c r="B4289" s="27" t="s">
        <v>42</v>
      </c>
      <c r="C4289" s="74">
        <v>1673.49740572871</v>
      </c>
      <c r="D4289" s="27">
        <v>33</v>
      </c>
      <c r="E4289" s="27">
        <v>0</v>
      </c>
      <c r="F4289" s="76">
        <v>0</v>
      </c>
      <c r="G4289" s="27" t="s">
        <v>857</v>
      </c>
      <c r="H4289" s="74" t="s">
        <v>68</v>
      </c>
      <c r="I4289" s="27">
        <v>1635</v>
      </c>
      <c r="J4289" s="27">
        <v>93</v>
      </c>
      <c r="K4289" s="27">
        <v>0</v>
      </c>
      <c r="L4289" s="141">
        <v>0</v>
      </c>
      <c r="M4289" s="71" t="s">
        <v>68</v>
      </c>
      <c r="N4289" s="70">
        <f t="shared" si="201"/>
        <v>5557.2240316383377</v>
      </c>
      <c r="O4289" s="1">
        <v>44273</v>
      </c>
      <c r="P4289" s="1">
        <f t="shared" si="202"/>
        <v>44255</v>
      </c>
      <c r="Q4289" s="1">
        <f t="shared" si="203"/>
        <v>44268</v>
      </c>
    </row>
    <row r="4290" spans="1:17" x14ac:dyDescent="0.25">
      <c r="A4290" s="73" t="s">
        <v>284</v>
      </c>
      <c r="B4290" s="27" t="s">
        <v>54</v>
      </c>
      <c r="C4290" s="74">
        <v>14079.6128022015</v>
      </c>
      <c r="D4290" s="27">
        <v>1428</v>
      </c>
      <c r="E4290" s="27">
        <v>37</v>
      </c>
      <c r="F4290" s="75">
        <v>18.770808402088328</v>
      </c>
      <c r="G4290" s="27" t="s">
        <v>859</v>
      </c>
      <c r="H4290" s="74" t="s">
        <v>66</v>
      </c>
      <c r="I4290" s="27">
        <v>22704</v>
      </c>
      <c r="J4290" s="27">
        <v>1278</v>
      </c>
      <c r="K4290" s="27">
        <v>43</v>
      </c>
      <c r="L4290" s="122">
        <v>3.3646322378716745E-2</v>
      </c>
      <c r="M4290" s="71" t="s">
        <v>66</v>
      </c>
      <c r="N4290" s="70">
        <f t="shared" ref="N4290:N4353" si="204">(J4290/C4290)*100000</f>
        <v>9076.9541602747122</v>
      </c>
      <c r="O4290" s="1">
        <v>44273</v>
      </c>
      <c r="P4290" s="1">
        <f t="shared" si="202"/>
        <v>44255</v>
      </c>
      <c r="Q4290" s="1">
        <f t="shared" si="203"/>
        <v>44268</v>
      </c>
    </row>
    <row r="4291" spans="1:17" x14ac:dyDescent="0.25">
      <c r="A4291" s="73" t="s">
        <v>285</v>
      </c>
      <c r="B4291" s="27" t="s">
        <v>51</v>
      </c>
      <c r="C4291" s="74">
        <v>7354.9427443027298</v>
      </c>
      <c r="D4291" s="27">
        <v>367</v>
      </c>
      <c r="E4291" s="27">
        <v>18</v>
      </c>
      <c r="F4291" s="75">
        <v>17.48095573837367</v>
      </c>
      <c r="G4291" s="27" t="s">
        <v>859</v>
      </c>
      <c r="H4291" s="74" t="s">
        <v>64</v>
      </c>
      <c r="I4291" s="27">
        <v>15142</v>
      </c>
      <c r="J4291" s="27">
        <v>1066</v>
      </c>
      <c r="K4291" s="27">
        <v>19</v>
      </c>
      <c r="L4291" s="122">
        <v>1.7823639774859287E-2</v>
      </c>
      <c r="M4291" s="71" t="s">
        <v>64</v>
      </c>
      <c r="N4291" s="70">
        <f t="shared" si="204"/>
        <v>14493.654635527146</v>
      </c>
      <c r="O4291" s="1">
        <v>44273</v>
      </c>
      <c r="P4291" s="1">
        <f t="shared" ref="P4291:P4354" si="205">O4291-18</f>
        <v>44255</v>
      </c>
      <c r="Q4291" s="1">
        <f t="shared" ref="Q4291:Q4354" si="206">O4291-5</f>
        <v>44268</v>
      </c>
    </row>
    <row r="4292" spans="1:17" x14ac:dyDescent="0.25">
      <c r="A4292" s="73" t="s">
        <v>286</v>
      </c>
      <c r="B4292" s="27" t="s">
        <v>46</v>
      </c>
      <c r="C4292" s="74">
        <v>1582.42316470797</v>
      </c>
      <c r="D4292" s="27">
        <v>40</v>
      </c>
      <c r="E4292" s="27">
        <v>5</v>
      </c>
      <c r="F4292" s="77">
        <v>22.569364826554878</v>
      </c>
      <c r="G4292" s="27" t="s">
        <v>857</v>
      </c>
      <c r="H4292" s="74" t="s">
        <v>64</v>
      </c>
      <c r="I4292" s="27">
        <v>2262</v>
      </c>
      <c r="J4292" s="27">
        <v>159</v>
      </c>
      <c r="K4292" s="27">
        <v>5</v>
      </c>
      <c r="L4292" s="123">
        <v>3.1446540880503145E-2</v>
      </c>
      <c r="M4292" s="71" t="s">
        <v>64</v>
      </c>
      <c r="N4292" s="70">
        <f t="shared" si="204"/>
        <v>10047.881220782232</v>
      </c>
      <c r="O4292" s="1">
        <v>44273</v>
      </c>
      <c r="P4292" s="1">
        <f t="shared" si="205"/>
        <v>44255</v>
      </c>
      <c r="Q4292" s="1">
        <f t="shared" si="206"/>
        <v>44268</v>
      </c>
    </row>
    <row r="4293" spans="1:17" x14ac:dyDescent="0.25">
      <c r="A4293" s="73" t="s">
        <v>287</v>
      </c>
      <c r="B4293" s="27" t="s">
        <v>49</v>
      </c>
      <c r="C4293" s="74">
        <v>18730.958831312699</v>
      </c>
      <c r="D4293" s="27">
        <v>994</v>
      </c>
      <c r="E4293" s="27">
        <v>29</v>
      </c>
      <c r="F4293" s="75">
        <v>11.058849630088064</v>
      </c>
      <c r="G4293" s="27" t="s">
        <v>859</v>
      </c>
      <c r="H4293" s="74" t="s">
        <v>64</v>
      </c>
      <c r="I4293" s="27">
        <v>48679</v>
      </c>
      <c r="J4293" s="27">
        <v>3071</v>
      </c>
      <c r="K4293" s="27">
        <v>34</v>
      </c>
      <c r="L4293" s="122">
        <v>1.1071312276131553E-2</v>
      </c>
      <c r="M4293" s="71" t="s">
        <v>64</v>
      </c>
      <c r="N4293" s="70">
        <f t="shared" si="204"/>
        <v>16395.316586069177</v>
      </c>
      <c r="O4293" s="1">
        <v>44273</v>
      </c>
      <c r="P4293" s="1">
        <f t="shared" si="205"/>
        <v>44255</v>
      </c>
      <c r="Q4293" s="1">
        <f t="shared" si="206"/>
        <v>44268</v>
      </c>
    </row>
    <row r="4294" spans="1:17" x14ac:dyDescent="0.25">
      <c r="A4294" s="73" t="s">
        <v>288</v>
      </c>
      <c r="B4294" s="27" t="s">
        <v>46</v>
      </c>
      <c r="C4294" s="74">
        <v>1931.62596058402</v>
      </c>
      <c r="D4294" s="27">
        <v>27</v>
      </c>
      <c r="E4294" s="27" t="s">
        <v>574</v>
      </c>
      <c r="F4294" s="77">
        <v>7.395693875120136</v>
      </c>
      <c r="G4294" s="27" t="s">
        <v>857</v>
      </c>
      <c r="H4294" s="74" t="s">
        <v>66</v>
      </c>
      <c r="I4294" s="27">
        <v>2833</v>
      </c>
      <c r="J4294" s="27">
        <v>223</v>
      </c>
      <c r="K4294" s="27">
        <v>3</v>
      </c>
      <c r="L4294" s="123">
        <v>1.3452914798206279E-2</v>
      </c>
      <c r="M4294" s="71" t="s">
        <v>68</v>
      </c>
      <c r="N4294" s="70">
        <f t="shared" si="204"/>
        <v>11544.678139062533</v>
      </c>
      <c r="O4294" s="1">
        <v>44273</v>
      </c>
      <c r="P4294" s="1">
        <f t="shared" si="205"/>
        <v>44255</v>
      </c>
      <c r="Q4294" s="1">
        <f t="shared" si="206"/>
        <v>44268</v>
      </c>
    </row>
    <row r="4295" spans="1:17" x14ac:dyDescent="0.25">
      <c r="A4295" s="73" t="s">
        <v>289</v>
      </c>
      <c r="B4295" s="27" t="s">
        <v>48</v>
      </c>
      <c r="C4295" s="74">
        <v>784.07156341524001</v>
      </c>
      <c r="D4295" s="27">
        <v>24</v>
      </c>
      <c r="E4295" s="27" t="s">
        <v>574</v>
      </c>
      <c r="F4295" s="77">
        <v>9.1099556164802831</v>
      </c>
      <c r="G4295" s="27" t="s">
        <v>857</v>
      </c>
      <c r="H4295" s="74" t="s">
        <v>68</v>
      </c>
      <c r="I4295" s="27">
        <v>1609</v>
      </c>
      <c r="J4295" s="27">
        <v>91</v>
      </c>
      <c r="K4295" s="27">
        <v>1</v>
      </c>
      <c r="L4295" s="123">
        <v>1.098901098901099E-2</v>
      </c>
      <c r="M4295" s="71" t="s">
        <v>68</v>
      </c>
      <c r="N4295" s="70">
        <f t="shared" si="204"/>
        <v>11606.083455395883</v>
      </c>
      <c r="O4295" s="1">
        <v>44273</v>
      </c>
      <c r="P4295" s="1">
        <f t="shared" si="205"/>
        <v>44255</v>
      </c>
      <c r="Q4295" s="1">
        <f t="shared" si="206"/>
        <v>44268</v>
      </c>
    </row>
    <row r="4296" spans="1:17" x14ac:dyDescent="0.25">
      <c r="A4296" s="73" t="s">
        <v>290</v>
      </c>
      <c r="B4296" s="27" t="s">
        <v>42</v>
      </c>
      <c r="C4296" s="74">
        <v>6466.0125528356502</v>
      </c>
      <c r="D4296" s="27">
        <v>232</v>
      </c>
      <c r="E4296" s="27">
        <v>12</v>
      </c>
      <c r="F4296" s="78">
        <v>13.256127329461489</v>
      </c>
      <c r="G4296" s="27" t="s">
        <v>858</v>
      </c>
      <c r="H4296" s="74" t="s">
        <v>64</v>
      </c>
      <c r="I4296" s="27">
        <v>12114</v>
      </c>
      <c r="J4296" s="27">
        <v>671</v>
      </c>
      <c r="K4296" s="27">
        <v>12</v>
      </c>
      <c r="L4296" s="124">
        <v>1.7883755588673621E-2</v>
      </c>
      <c r="M4296" s="71" t="s">
        <v>64</v>
      </c>
      <c r="N4296" s="70">
        <f t="shared" si="204"/>
        <v>10377.338344413434</v>
      </c>
      <c r="O4296" s="1">
        <v>44273</v>
      </c>
      <c r="P4296" s="1">
        <f t="shared" si="205"/>
        <v>44255</v>
      </c>
      <c r="Q4296" s="1">
        <f t="shared" si="206"/>
        <v>44268</v>
      </c>
    </row>
    <row r="4297" spans="1:17" x14ac:dyDescent="0.25">
      <c r="A4297" s="73" t="s">
        <v>291</v>
      </c>
      <c r="B4297" s="27" t="s">
        <v>45</v>
      </c>
      <c r="C4297" s="74">
        <v>28666.8719119466</v>
      </c>
      <c r="D4297" s="27">
        <v>2720</v>
      </c>
      <c r="E4297" s="27">
        <v>54</v>
      </c>
      <c r="F4297" s="75">
        <v>13.455053167260417</v>
      </c>
      <c r="G4297" s="27" t="s">
        <v>859</v>
      </c>
      <c r="H4297" s="74" t="s">
        <v>66</v>
      </c>
      <c r="I4297" s="27">
        <v>65322</v>
      </c>
      <c r="J4297" s="27">
        <v>3211</v>
      </c>
      <c r="K4297" s="27">
        <v>62</v>
      </c>
      <c r="L4297" s="122">
        <v>1.930862659607599E-2</v>
      </c>
      <c r="M4297" s="71" t="s">
        <v>66</v>
      </c>
      <c r="N4297" s="70">
        <f t="shared" si="204"/>
        <v>11201.08259409305</v>
      </c>
      <c r="O4297" s="1">
        <v>44273</v>
      </c>
      <c r="P4297" s="1">
        <f t="shared" si="205"/>
        <v>44255</v>
      </c>
      <c r="Q4297" s="1">
        <f t="shared" si="206"/>
        <v>44268</v>
      </c>
    </row>
    <row r="4298" spans="1:17" x14ac:dyDescent="0.25">
      <c r="A4298" s="73" t="s">
        <v>292</v>
      </c>
      <c r="B4298" s="27" t="s">
        <v>43</v>
      </c>
      <c r="C4298" s="74">
        <v>37104.373350893802</v>
      </c>
      <c r="D4298" s="27">
        <v>3386</v>
      </c>
      <c r="E4298" s="27">
        <v>83</v>
      </c>
      <c r="F4298" s="75">
        <v>15.978093397522953</v>
      </c>
      <c r="G4298" s="27" t="s">
        <v>859</v>
      </c>
      <c r="H4298" s="74" t="s">
        <v>66</v>
      </c>
      <c r="I4298" s="27">
        <v>70097</v>
      </c>
      <c r="J4298" s="27">
        <v>3855</v>
      </c>
      <c r="K4298" s="27">
        <v>96</v>
      </c>
      <c r="L4298" s="122">
        <v>2.4902723735408562E-2</v>
      </c>
      <c r="M4298" s="71" t="s">
        <v>64</v>
      </c>
      <c r="N4298" s="70">
        <f t="shared" si="204"/>
        <v>10389.610851377274</v>
      </c>
      <c r="O4298" s="1">
        <v>44273</v>
      </c>
      <c r="P4298" s="1">
        <f t="shared" si="205"/>
        <v>44255</v>
      </c>
      <c r="Q4298" s="1">
        <f t="shared" si="206"/>
        <v>44268</v>
      </c>
    </row>
    <row r="4299" spans="1:17" x14ac:dyDescent="0.25">
      <c r="A4299" s="73" t="s">
        <v>293</v>
      </c>
      <c r="B4299" s="27" t="s">
        <v>51</v>
      </c>
      <c r="C4299" s="74">
        <v>27391.508223539095</v>
      </c>
      <c r="D4299" s="27">
        <v>2186</v>
      </c>
      <c r="E4299" s="27">
        <v>84</v>
      </c>
      <c r="F4299" s="75">
        <v>21.904598867045426</v>
      </c>
      <c r="G4299" s="27" t="s">
        <v>859</v>
      </c>
      <c r="H4299" s="74" t="s">
        <v>64</v>
      </c>
      <c r="I4299" s="27">
        <v>60528</v>
      </c>
      <c r="J4299" s="27">
        <v>3569</v>
      </c>
      <c r="K4299" s="27">
        <v>99</v>
      </c>
      <c r="L4299" s="122">
        <v>2.7738862426449986E-2</v>
      </c>
      <c r="M4299" s="71" t="s">
        <v>64</v>
      </c>
      <c r="N4299" s="70">
        <f t="shared" si="204"/>
        <v>13029.585559414189</v>
      </c>
      <c r="O4299" s="1">
        <v>44273</v>
      </c>
      <c r="P4299" s="1">
        <f t="shared" si="205"/>
        <v>44255</v>
      </c>
      <c r="Q4299" s="1">
        <f t="shared" si="206"/>
        <v>44268</v>
      </c>
    </row>
    <row r="4300" spans="1:17" x14ac:dyDescent="0.25">
      <c r="A4300" s="73" t="s">
        <v>294</v>
      </c>
      <c r="B4300" s="27" t="s">
        <v>46</v>
      </c>
      <c r="C4300" s="74">
        <v>5307.8849770148699</v>
      </c>
      <c r="D4300" s="27">
        <v>168</v>
      </c>
      <c r="E4300" s="27">
        <v>6</v>
      </c>
      <c r="F4300" s="77">
        <v>8.0742410664003348</v>
      </c>
      <c r="G4300" s="27" t="s">
        <v>857</v>
      </c>
      <c r="H4300" s="74" t="s">
        <v>66</v>
      </c>
      <c r="I4300" s="27">
        <v>32388</v>
      </c>
      <c r="J4300" s="27">
        <v>2836</v>
      </c>
      <c r="K4300" s="27">
        <v>7</v>
      </c>
      <c r="L4300" s="123">
        <v>2.4682651622002822E-3</v>
      </c>
      <c r="M4300" s="71" t="s">
        <v>68</v>
      </c>
      <c r="N4300" s="70">
        <f t="shared" si="204"/>
        <v>53429.944550059816</v>
      </c>
      <c r="O4300" s="1">
        <v>44273</v>
      </c>
      <c r="P4300" s="1">
        <f t="shared" si="205"/>
        <v>44255</v>
      </c>
      <c r="Q4300" s="1">
        <f t="shared" si="206"/>
        <v>44268</v>
      </c>
    </row>
    <row r="4301" spans="1:17" x14ac:dyDescent="0.25">
      <c r="A4301" s="73" t="s">
        <v>295</v>
      </c>
      <c r="B4301" s="27" t="s">
        <v>41</v>
      </c>
      <c r="C4301" s="74">
        <v>13087.712635498299</v>
      </c>
      <c r="D4301" s="27">
        <v>601</v>
      </c>
      <c r="E4301" s="27">
        <v>31</v>
      </c>
      <c r="F4301" s="75">
        <v>16.918813668630094</v>
      </c>
      <c r="G4301" s="27" t="s">
        <v>859</v>
      </c>
      <c r="H4301" s="74" t="s">
        <v>64</v>
      </c>
      <c r="I4301" s="27">
        <v>16939</v>
      </c>
      <c r="J4301" s="27">
        <v>899</v>
      </c>
      <c r="K4301" s="27">
        <v>32</v>
      </c>
      <c r="L4301" s="122">
        <v>3.5595105672969966E-2</v>
      </c>
      <c r="M4301" s="71" t="s">
        <v>64</v>
      </c>
      <c r="N4301" s="70">
        <f t="shared" si="204"/>
        <v>6869.0383494638181</v>
      </c>
      <c r="O4301" s="1">
        <v>44273</v>
      </c>
      <c r="P4301" s="1">
        <f t="shared" si="205"/>
        <v>44255</v>
      </c>
      <c r="Q4301" s="1">
        <f t="shared" si="206"/>
        <v>44268</v>
      </c>
    </row>
    <row r="4302" spans="1:17" x14ac:dyDescent="0.25">
      <c r="A4302" s="73" t="s">
        <v>296</v>
      </c>
      <c r="B4302" s="27" t="s">
        <v>43</v>
      </c>
      <c r="C4302" s="74">
        <v>7927.2612196189812</v>
      </c>
      <c r="D4302" s="27">
        <v>641</v>
      </c>
      <c r="E4302" s="27">
        <v>26</v>
      </c>
      <c r="F4302" s="69">
        <v>23.427294820898052</v>
      </c>
      <c r="G4302" s="27" t="s">
        <v>860</v>
      </c>
      <c r="H4302" s="74" t="s">
        <v>64</v>
      </c>
      <c r="I4302" s="27">
        <v>11319</v>
      </c>
      <c r="J4302" s="27">
        <v>574</v>
      </c>
      <c r="K4302" s="27">
        <v>28</v>
      </c>
      <c r="L4302" s="72">
        <v>4.878048780487805E-2</v>
      </c>
      <c r="M4302" s="71" t="s">
        <v>64</v>
      </c>
      <c r="N4302" s="70">
        <f t="shared" si="204"/>
        <v>7240.8361992591053</v>
      </c>
      <c r="O4302" s="1">
        <v>44273</v>
      </c>
      <c r="P4302" s="1">
        <f t="shared" si="205"/>
        <v>44255</v>
      </c>
      <c r="Q4302" s="1">
        <f t="shared" si="206"/>
        <v>44268</v>
      </c>
    </row>
    <row r="4303" spans="1:17" x14ac:dyDescent="0.25">
      <c r="A4303" s="73" t="s">
        <v>297</v>
      </c>
      <c r="B4303" s="27" t="s">
        <v>54</v>
      </c>
      <c r="C4303" s="74">
        <v>9485.9761215318194</v>
      </c>
      <c r="D4303" s="27">
        <v>441</v>
      </c>
      <c r="E4303" s="27">
        <v>28</v>
      </c>
      <c r="F4303" s="69">
        <v>21.08375537083932</v>
      </c>
      <c r="G4303" s="27" t="s">
        <v>860</v>
      </c>
      <c r="H4303" s="74" t="s">
        <v>68</v>
      </c>
      <c r="I4303" s="27">
        <v>11453</v>
      </c>
      <c r="J4303" s="27">
        <v>765</v>
      </c>
      <c r="K4303" s="27">
        <v>28</v>
      </c>
      <c r="L4303" s="72">
        <v>3.6601307189542485E-2</v>
      </c>
      <c r="M4303" s="71" t="s">
        <v>68</v>
      </c>
      <c r="N4303" s="70">
        <f t="shared" si="204"/>
        <v>8064.5364293460379</v>
      </c>
      <c r="O4303" s="1">
        <v>44273</v>
      </c>
      <c r="P4303" s="1">
        <f t="shared" si="205"/>
        <v>44255</v>
      </c>
      <c r="Q4303" s="1">
        <f t="shared" si="206"/>
        <v>44268</v>
      </c>
    </row>
    <row r="4304" spans="1:17" x14ac:dyDescent="0.25">
      <c r="A4304" s="73" t="s">
        <v>298</v>
      </c>
      <c r="B4304" s="27" t="s">
        <v>51</v>
      </c>
      <c r="C4304" s="74">
        <v>5133.8205219983302</v>
      </c>
      <c r="D4304" s="27">
        <v>216</v>
      </c>
      <c r="E4304" s="27">
        <v>10</v>
      </c>
      <c r="F4304" s="77">
        <v>13.913336300422122</v>
      </c>
      <c r="G4304" s="27" t="s">
        <v>857</v>
      </c>
      <c r="H4304" s="74" t="s">
        <v>68</v>
      </c>
      <c r="I4304" s="27">
        <v>12917</v>
      </c>
      <c r="J4304" s="27">
        <v>900</v>
      </c>
      <c r="K4304" s="27">
        <v>11</v>
      </c>
      <c r="L4304" s="123">
        <v>1.2222222222222223E-2</v>
      </c>
      <c r="M4304" s="71" t="s">
        <v>64</v>
      </c>
      <c r="N4304" s="70">
        <f t="shared" si="204"/>
        <v>17530.803738531878</v>
      </c>
      <c r="O4304" s="1">
        <v>44273</v>
      </c>
      <c r="P4304" s="1">
        <f t="shared" si="205"/>
        <v>44255</v>
      </c>
      <c r="Q4304" s="1">
        <f t="shared" si="206"/>
        <v>44268</v>
      </c>
    </row>
    <row r="4305" spans="1:17" x14ac:dyDescent="0.25">
      <c r="A4305" s="73" t="s">
        <v>299</v>
      </c>
      <c r="B4305" s="27" t="s">
        <v>49</v>
      </c>
      <c r="C4305" s="74">
        <v>32414.524512956301</v>
      </c>
      <c r="D4305" s="27">
        <v>3181</v>
      </c>
      <c r="E4305" s="27">
        <v>108</v>
      </c>
      <c r="F4305" s="75">
        <v>23.798855081777504</v>
      </c>
      <c r="G4305" s="27" t="s">
        <v>859</v>
      </c>
      <c r="H4305" s="74" t="s">
        <v>66</v>
      </c>
      <c r="I4305" s="27">
        <v>54793</v>
      </c>
      <c r="J4305" s="27">
        <v>2869</v>
      </c>
      <c r="K4305" s="27">
        <v>125</v>
      </c>
      <c r="L4305" s="122">
        <v>4.3569187870338096E-2</v>
      </c>
      <c r="M4305" s="71" t="s">
        <v>64</v>
      </c>
      <c r="N4305" s="70">
        <f t="shared" si="204"/>
        <v>8850.9704927284729</v>
      </c>
      <c r="O4305" s="1">
        <v>44273</v>
      </c>
      <c r="P4305" s="1">
        <f t="shared" si="205"/>
        <v>44255</v>
      </c>
      <c r="Q4305" s="1">
        <f t="shared" si="206"/>
        <v>44268</v>
      </c>
    </row>
    <row r="4306" spans="1:17" x14ac:dyDescent="0.25">
      <c r="A4306" s="73" t="s">
        <v>300</v>
      </c>
      <c r="B4306" s="27" t="s">
        <v>54</v>
      </c>
      <c r="C4306" s="74">
        <v>12469.6895953656</v>
      </c>
      <c r="D4306" s="27">
        <v>834</v>
      </c>
      <c r="E4306" s="27">
        <v>25</v>
      </c>
      <c r="F4306" s="75">
        <v>14.320438949642758</v>
      </c>
      <c r="G4306" s="27" t="s">
        <v>859</v>
      </c>
      <c r="H4306" s="74" t="s">
        <v>66</v>
      </c>
      <c r="I4306" s="27">
        <v>41946</v>
      </c>
      <c r="J4306" s="27">
        <v>3422</v>
      </c>
      <c r="K4306" s="27">
        <v>37</v>
      </c>
      <c r="L4306" s="122">
        <v>1.0812390414962011E-2</v>
      </c>
      <c r="M4306" s="71" t="s">
        <v>66</v>
      </c>
      <c r="N4306" s="70">
        <f t="shared" si="204"/>
        <v>27442.54356797941</v>
      </c>
      <c r="O4306" s="1">
        <v>44273</v>
      </c>
      <c r="P4306" s="1">
        <f t="shared" si="205"/>
        <v>44255</v>
      </c>
      <c r="Q4306" s="1">
        <f t="shared" si="206"/>
        <v>44268</v>
      </c>
    </row>
    <row r="4307" spans="1:17" x14ac:dyDescent="0.25">
      <c r="A4307" s="73" t="s">
        <v>301</v>
      </c>
      <c r="B4307" s="27" t="s">
        <v>49</v>
      </c>
      <c r="C4307" s="74">
        <v>3330.26120665499</v>
      </c>
      <c r="D4307" s="27">
        <v>142</v>
      </c>
      <c r="E4307" s="27">
        <v>13</v>
      </c>
      <c r="F4307" s="78">
        <v>27.882840742817059</v>
      </c>
      <c r="G4307" s="27" t="s">
        <v>858</v>
      </c>
      <c r="H4307" s="74" t="s">
        <v>64</v>
      </c>
      <c r="I4307" s="27">
        <v>4281</v>
      </c>
      <c r="J4307" s="27">
        <v>279</v>
      </c>
      <c r="K4307" s="27">
        <v>13</v>
      </c>
      <c r="L4307" s="124">
        <v>4.6594982078853049E-2</v>
      </c>
      <c r="M4307" s="71" t="s">
        <v>64</v>
      </c>
      <c r="N4307" s="70">
        <f t="shared" si="204"/>
        <v>8377.7212262648791</v>
      </c>
      <c r="O4307" s="1">
        <v>44273</v>
      </c>
      <c r="P4307" s="1">
        <f t="shared" si="205"/>
        <v>44255</v>
      </c>
      <c r="Q4307" s="1">
        <f t="shared" si="206"/>
        <v>44268</v>
      </c>
    </row>
    <row r="4308" spans="1:17" x14ac:dyDescent="0.25">
      <c r="A4308" s="73" t="s">
        <v>302</v>
      </c>
      <c r="B4308" s="27" t="s">
        <v>52</v>
      </c>
      <c r="C4308" s="74">
        <v>15120.384628985899</v>
      </c>
      <c r="D4308" s="27">
        <v>840</v>
      </c>
      <c r="E4308" s="27">
        <v>30</v>
      </c>
      <c r="F4308" s="75">
        <v>14.171975088181739</v>
      </c>
      <c r="G4308" s="27" t="s">
        <v>859</v>
      </c>
      <c r="H4308" s="74" t="s">
        <v>66</v>
      </c>
      <c r="I4308" s="27">
        <v>27356</v>
      </c>
      <c r="J4308" s="27">
        <v>1664</v>
      </c>
      <c r="K4308" s="27">
        <v>34</v>
      </c>
      <c r="L4308" s="122">
        <v>2.0432692307692308E-2</v>
      </c>
      <c r="M4308" s="71" t="s">
        <v>68</v>
      </c>
      <c r="N4308" s="70">
        <f t="shared" si="204"/>
        <v>11005.011055142728</v>
      </c>
      <c r="O4308" s="1">
        <v>44273</v>
      </c>
      <c r="P4308" s="1">
        <f t="shared" si="205"/>
        <v>44255</v>
      </c>
      <c r="Q4308" s="1">
        <f t="shared" si="206"/>
        <v>44268</v>
      </c>
    </row>
    <row r="4309" spans="1:17" x14ac:dyDescent="0.25">
      <c r="A4309" s="73" t="s">
        <v>303</v>
      </c>
      <c r="B4309" s="27" t="s">
        <v>52</v>
      </c>
      <c r="C4309" s="74">
        <v>14878.570537017</v>
      </c>
      <c r="D4309" s="27">
        <v>1089</v>
      </c>
      <c r="E4309" s="27">
        <v>20</v>
      </c>
      <c r="F4309" s="78">
        <v>9.6015368211430534</v>
      </c>
      <c r="G4309" s="27" t="s">
        <v>858</v>
      </c>
      <c r="H4309" s="74" t="s">
        <v>66</v>
      </c>
      <c r="I4309" s="27">
        <v>20739</v>
      </c>
      <c r="J4309" s="27">
        <v>1154</v>
      </c>
      <c r="K4309" s="27">
        <v>26</v>
      </c>
      <c r="L4309" s="124">
        <v>2.2530329289428077E-2</v>
      </c>
      <c r="M4309" s="71" t="s">
        <v>66</v>
      </c>
      <c r="N4309" s="70">
        <f t="shared" si="204"/>
        <v>7756.1214441193561</v>
      </c>
      <c r="O4309" s="1">
        <v>44273</v>
      </c>
      <c r="P4309" s="1">
        <f t="shared" si="205"/>
        <v>44255</v>
      </c>
      <c r="Q4309" s="1">
        <f t="shared" si="206"/>
        <v>44268</v>
      </c>
    </row>
    <row r="4310" spans="1:17" x14ac:dyDescent="0.25">
      <c r="A4310" s="73" t="s">
        <v>304</v>
      </c>
      <c r="B4310" s="27" t="s">
        <v>54</v>
      </c>
      <c r="C4310" s="74">
        <v>2244.2586476452502</v>
      </c>
      <c r="D4310" s="27">
        <v>147</v>
      </c>
      <c r="E4310" s="27">
        <v>5</v>
      </c>
      <c r="F4310" s="77">
        <v>15.913622857934987</v>
      </c>
      <c r="G4310" s="27" t="s">
        <v>857</v>
      </c>
      <c r="H4310" s="74" t="s">
        <v>64</v>
      </c>
      <c r="I4310" s="27">
        <v>2837</v>
      </c>
      <c r="J4310" s="27">
        <v>148</v>
      </c>
      <c r="K4310" s="27">
        <v>6</v>
      </c>
      <c r="L4310" s="123">
        <v>4.0540540540540543E-2</v>
      </c>
      <c r="M4310" s="71" t="s">
        <v>64</v>
      </c>
      <c r="N4310" s="70">
        <f t="shared" si="204"/>
        <v>6594.6053123282582</v>
      </c>
      <c r="O4310" s="1">
        <v>44273</v>
      </c>
      <c r="P4310" s="1">
        <f t="shared" si="205"/>
        <v>44255</v>
      </c>
      <c r="Q4310" s="1">
        <f t="shared" si="206"/>
        <v>44268</v>
      </c>
    </row>
    <row r="4311" spans="1:17" x14ac:dyDescent="0.25">
      <c r="A4311" s="73" t="s">
        <v>305</v>
      </c>
      <c r="B4311" s="27" t="s">
        <v>47</v>
      </c>
      <c r="C4311" s="74">
        <v>17005.439503125901</v>
      </c>
      <c r="D4311" s="27">
        <v>1369</v>
      </c>
      <c r="E4311" s="27">
        <v>47</v>
      </c>
      <c r="F4311" s="75">
        <v>19.741582430290936</v>
      </c>
      <c r="G4311" s="27" t="s">
        <v>859</v>
      </c>
      <c r="H4311" s="74" t="s">
        <v>66</v>
      </c>
      <c r="I4311" s="27">
        <v>33302</v>
      </c>
      <c r="J4311" s="27">
        <v>1741</v>
      </c>
      <c r="K4311" s="27">
        <v>57</v>
      </c>
      <c r="L4311" s="122">
        <v>3.2739804709936815E-2</v>
      </c>
      <c r="M4311" s="71" t="s">
        <v>68</v>
      </c>
      <c r="N4311" s="70">
        <f t="shared" si="204"/>
        <v>10237.900641615133</v>
      </c>
      <c r="O4311" s="1">
        <v>44273</v>
      </c>
      <c r="P4311" s="1">
        <f t="shared" si="205"/>
        <v>44255</v>
      </c>
      <c r="Q4311" s="1">
        <f t="shared" si="206"/>
        <v>44268</v>
      </c>
    </row>
    <row r="4312" spans="1:17" x14ac:dyDescent="0.25">
      <c r="A4312" s="73" t="s">
        <v>306</v>
      </c>
      <c r="B4312" s="27" t="s">
        <v>41</v>
      </c>
      <c r="C4312" s="74">
        <v>4602.6150295043099</v>
      </c>
      <c r="D4312" s="27">
        <v>134</v>
      </c>
      <c r="E4312" s="27">
        <v>12</v>
      </c>
      <c r="F4312" s="78">
        <v>18.622953509000499</v>
      </c>
      <c r="G4312" s="27" t="s">
        <v>858</v>
      </c>
      <c r="H4312" s="74" t="s">
        <v>66</v>
      </c>
      <c r="I4312" s="27">
        <v>4522</v>
      </c>
      <c r="J4312" s="27">
        <v>261</v>
      </c>
      <c r="K4312" s="27">
        <v>14</v>
      </c>
      <c r="L4312" s="124">
        <v>5.3639846743295021E-2</v>
      </c>
      <c r="M4312" s="71" t="s">
        <v>66</v>
      </c>
      <c r="N4312" s="70">
        <f t="shared" si="204"/>
        <v>5670.6893434906515</v>
      </c>
      <c r="O4312" s="1">
        <v>44273</v>
      </c>
      <c r="P4312" s="1">
        <f t="shared" si="205"/>
        <v>44255</v>
      </c>
      <c r="Q4312" s="1">
        <f t="shared" si="206"/>
        <v>44268</v>
      </c>
    </row>
    <row r="4313" spans="1:17" x14ac:dyDescent="0.25">
      <c r="A4313" s="73" t="s">
        <v>307</v>
      </c>
      <c r="B4313" s="27" t="s">
        <v>48</v>
      </c>
      <c r="C4313" s="74">
        <v>16194.1783185606</v>
      </c>
      <c r="D4313" s="27">
        <v>825</v>
      </c>
      <c r="E4313" s="27">
        <v>25</v>
      </c>
      <c r="F4313" s="75">
        <v>11.026890346561325</v>
      </c>
      <c r="G4313" s="27" t="s">
        <v>859</v>
      </c>
      <c r="H4313" s="74" t="s">
        <v>64</v>
      </c>
      <c r="I4313" s="27">
        <v>48995</v>
      </c>
      <c r="J4313" s="27">
        <v>2907</v>
      </c>
      <c r="K4313" s="27">
        <v>26</v>
      </c>
      <c r="L4313" s="122">
        <v>8.9439284485724121E-3</v>
      </c>
      <c r="M4313" s="71" t="s">
        <v>68</v>
      </c>
      <c r="N4313" s="70">
        <f t="shared" si="204"/>
        <v>17950.895332974109</v>
      </c>
      <c r="O4313" s="1">
        <v>44273</v>
      </c>
      <c r="P4313" s="1">
        <f t="shared" si="205"/>
        <v>44255</v>
      </c>
      <c r="Q4313" s="1">
        <f t="shared" si="206"/>
        <v>44268</v>
      </c>
    </row>
    <row r="4314" spans="1:17" x14ac:dyDescent="0.25">
      <c r="A4314" s="73" t="s">
        <v>308</v>
      </c>
      <c r="B4314" s="27" t="s">
        <v>43</v>
      </c>
      <c r="C4314" s="74">
        <v>23741.067234681399</v>
      </c>
      <c r="D4314" s="27">
        <v>1812</v>
      </c>
      <c r="E4314" s="27">
        <v>69</v>
      </c>
      <c r="F4314" s="75">
        <v>20.75968775898869</v>
      </c>
      <c r="G4314" s="27" t="s">
        <v>859</v>
      </c>
      <c r="H4314" s="74" t="s">
        <v>66</v>
      </c>
      <c r="I4314" s="27">
        <v>88828</v>
      </c>
      <c r="J4314" s="27">
        <v>6899</v>
      </c>
      <c r="K4314" s="27">
        <v>88</v>
      </c>
      <c r="L4314" s="122">
        <v>1.2755471807508335E-2</v>
      </c>
      <c r="M4314" s="71" t="s">
        <v>64</v>
      </c>
      <c r="N4314" s="70">
        <f t="shared" si="204"/>
        <v>29059.350752024366</v>
      </c>
      <c r="O4314" s="1">
        <v>44273</v>
      </c>
      <c r="P4314" s="1">
        <f t="shared" si="205"/>
        <v>44255</v>
      </c>
      <c r="Q4314" s="1">
        <f t="shared" si="206"/>
        <v>44268</v>
      </c>
    </row>
    <row r="4315" spans="1:17" x14ac:dyDescent="0.25">
      <c r="A4315" s="73" t="s">
        <v>309</v>
      </c>
      <c r="B4315" s="27" t="s">
        <v>44</v>
      </c>
      <c r="C4315" s="74">
        <v>4086.1741400712999</v>
      </c>
      <c r="D4315" s="27">
        <v>264</v>
      </c>
      <c r="E4315" s="27" t="s">
        <v>574</v>
      </c>
      <c r="F4315" s="77">
        <v>5.2441650047243256</v>
      </c>
      <c r="G4315" s="27" t="s">
        <v>857</v>
      </c>
      <c r="H4315" s="74" t="s">
        <v>66</v>
      </c>
      <c r="I4315" s="27">
        <v>11306</v>
      </c>
      <c r="J4315" s="27">
        <v>552</v>
      </c>
      <c r="K4315" s="27">
        <v>3</v>
      </c>
      <c r="L4315" s="123">
        <v>5.434782608695652E-3</v>
      </c>
      <c r="M4315" s="71" t="s">
        <v>66</v>
      </c>
      <c r="N4315" s="70">
        <f t="shared" si="204"/>
        <v>13508.969052169865</v>
      </c>
      <c r="O4315" s="1">
        <v>44273</v>
      </c>
      <c r="P4315" s="1">
        <f t="shared" si="205"/>
        <v>44255</v>
      </c>
      <c r="Q4315" s="1">
        <f t="shared" si="206"/>
        <v>44268</v>
      </c>
    </row>
    <row r="4316" spans="1:17" x14ac:dyDescent="0.25">
      <c r="A4316" s="73" t="s">
        <v>310</v>
      </c>
      <c r="B4316" s="27" t="s">
        <v>42</v>
      </c>
      <c r="C4316" s="74">
        <v>1073.55719304948</v>
      </c>
      <c r="D4316" s="27">
        <v>16</v>
      </c>
      <c r="E4316" s="27" t="s">
        <v>574</v>
      </c>
      <c r="F4316" s="77">
        <v>26.613792685111019</v>
      </c>
      <c r="G4316" s="27" t="s">
        <v>857</v>
      </c>
      <c r="H4316" s="74" t="s">
        <v>64</v>
      </c>
      <c r="I4316" s="27">
        <v>1252</v>
      </c>
      <c r="J4316" s="27">
        <v>85</v>
      </c>
      <c r="K4316" s="27">
        <v>4</v>
      </c>
      <c r="L4316" s="123">
        <v>4.7058823529411764E-2</v>
      </c>
      <c r="M4316" s="71" t="s">
        <v>64</v>
      </c>
      <c r="N4316" s="70">
        <f t="shared" si="204"/>
        <v>7917.6033238205282</v>
      </c>
      <c r="O4316" s="1">
        <v>44273</v>
      </c>
      <c r="P4316" s="1">
        <f t="shared" si="205"/>
        <v>44255</v>
      </c>
      <c r="Q4316" s="1">
        <f t="shared" si="206"/>
        <v>44268</v>
      </c>
    </row>
    <row r="4317" spans="1:17" x14ac:dyDescent="0.25">
      <c r="A4317" s="73" t="s">
        <v>311</v>
      </c>
      <c r="B4317" s="27" t="s">
        <v>46</v>
      </c>
      <c r="C4317" s="74">
        <v>2112.6874094155901</v>
      </c>
      <c r="D4317" s="27">
        <v>59</v>
      </c>
      <c r="E4317" s="27" t="s">
        <v>574</v>
      </c>
      <c r="F4317" s="77">
        <v>10.142802637565293</v>
      </c>
      <c r="G4317" s="27" t="s">
        <v>857</v>
      </c>
      <c r="H4317" s="74" t="s">
        <v>64</v>
      </c>
      <c r="I4317" s="27">
        <v>2983</v>
      </c>
      <c r="J4317" s="27">
        <v>203</v>
      </c>
      <c r="K4317" s="27">
        <v>3</v>
      </c>
      <c r="L4317" s="123">
        <v>1.4778325123152709E-2</v>
      </c>
      <c r="M4317" s="71" t="s">
        <v>64</v>
      </c>
      <c r="N4317" s="70">
        <f t="shared" si="204"/>
        <v>9608.615031986852</v>
      </c>
      <c r="O4317" s="1">
        <v>44273</v>
      </c>
      <c r="P4317" s="1">
        <f t="shared" si="205"/>
        <v>44255</v>
      </c>
      <c r="Q4317" s="1">
        <f t="shared" si="206"/>
        <v>44268</v>
      </c>
    </row>
    <row r="4318" spans="1:17" x14ac:dyDescent="0.25">
      <c r="A4318" s="73" t="s">
        <v>45</v>
      </c>
      <c r="B4318" s="27" t="s">
        <v>45</v>
      </c>
      <c r="C4318" s="74">
        <v>3727.91584807558</v>
      </c>
      <c r="D4318" s="27">
        <v>150</v>
      </c>
      <c r="E4318" s="27">
        <v>8</v>
      </c>
      <c r="F4318" s="77">
        <v>15.328365626159549</v>
      </c>
      <c r="G4318" s="27" t="s">
        <v>857</v>
      </c>
      <c r="H4318" s="74" t="s">
        <v>66</v>
      </c>
      <c r="I4318" s="27">
        <v>5110</v>
      </c>
      <c r="J4318" s="27">
        <v>345</v>
      </c>
      <c r="K4318" s="27">
        <v>8</v>
      </c>
      <c r="L4318" s="123">
        <v>2.318840579710145E-2</v>
      </c>
      <c r="M4318" s="71" t="s">
        <v>66</v>
      </c>
      <c r="N4318" s="70">
        <f t="shared" si="204"/>
        <v>9254.5007467938267</v>
      </c>
      <c r="O4318" s="1">
        <v>44273</v>
      </c>
      <c r="P4318" s="1">
        <f t="shared" si="205"/>
        <v>44255</v>
      </c>
      <c r="Q4318" s="1">
        <f t="shared" si="206"/>
        <v>44268</v>
      </c>
    </row>
    <row r="4319" spans="1:17" x14ac:dyDescent="0.25">
      <c r="A4319" s="73" t="s">
        <v>312</v>
      </c>
      <c r="B4319" s="27" t="s">
        <v>49</v>
      </c>
      <c r="C4319" s="74">
        <v>48551.911070702001</v>
      </c>
      <c r="D4319" s="27">
        <v>7798</v>
      </c>
      <c r="E4319" s="27">
        <v>219</v>
      </c>
      <c r="F4319" s="75">
        <v>32.218828873857881</v>
      </c>
      <c r="G4319" s="27" t="s">
        <v>859</v>
      </c>
      <c r="H4319" s="74" t="s">
        <v>64</v>
      </c>
      <c r="I4319" s="27">
        <v>108452</v>
      </c>
      <c r="J4319" s="27">
        <v>6161</v>
      </c>
      <c r="K4319" s="27">
        <v>260</v>
      </c>
      <c r="L4319" s="122">
        <v>4.220094140561597E-2</v>
      </c>
      <c r="M4319" s="71" t="s">
        <v>64</v>
      </c>
      <c r="N4319" s="70">
        <f t="shared" si="204"/>
        <v>12689.510802217985</v>
      </c>
      <c r="O4319" s="1">
        <v>44273</v>
      </c>
      <c r="P4319" s="1">
        <f t="shared" si="205"/>
        <v>44255</v>
      </c>
      <c r="Q4319" s="1">
        <f t="shared" si="206"/>
        <v>44268</v>
      </c>
    </row>
    <row r="4320" spans="1:17" x14ac:dyDescent="0.25">
      <c r="A4320" s="73" t="s">
        <v>313</v>
      </c>
      <c r="B4320" s="27" t="s">
        <v>43</v>
      </c>
      <c r="C4320" s="74">
        <v>16012.7421223003</v>
      </c>
      <c r="D4320" s="27">
        <v>1790</v>
      </c>
      <c r="E4320" s="27">
        <v>44</v>
      </c>
      <c r="F4320" s="75">
        <v>19.627226360438367</v>
      </c>
      <c r="G4320" s="27" t="s">
        <v>859</v>
      </c>
      <c r="H4320" s="74" t="s">
        <v>64</v>
      </c>
      <c r="I4320" s="27">
        <v>36327</v>
      </c>
      <c r="J4320" s="27">
        <v>1738</v>
      </c>
      <c r="K4320" s="27">
        <v>52</v>
      </c>
      <c r="L4320" s="122">
        <v>2.9919447640966629E-2</v>
      </c>
      <c r="M4320" s="71" t="s">
        <v>64</v>
      </c>
      <c r="N4320" s="70">
        <f t="shared" si="204"/>
        <v>10853.856177322419</v>
      </c>
      <c r="O4320" s="1">
        <v>44273</v>
      </c>
      <c r="P4320" s="1">
        <f t="shared" si="205"/>
        <v>44255</v>
      </c>
      <c r="Q4320" s="1">
        <f t="shared" si="206"/>
        <v>44268</v>
      </c>
    </row>
    <row r="4321" spans="1:17" x14ac:dyDescent="0.25">
      <c r="A4321" s="73" t="s">
        <v>314</v>
      </c>
      <c r="B4321" s="27" t="s">
        <v>43</v>
      </c>
      <c r="C4321" s="74">
        <v>89317.120164774096</v>
      </c>
      <c r="D4321" s="27">
        <v>12576</v>
      </c>
      <c r="E4321" s="27">
        <v>275</v>
      </c>
      <c r="F4321" s="69">
        <v>21.992264312395641</v>
      </c>
      <c r="G4321" s="27" t="s">
        <v>860</v>
      </c>
      <c r="H4321" s="74" t="s">
        <v>66</v>
      </c>
      <c r="I4321" s="27">
        <v>171685</v>
      </c>
      <c r="J4321" s="27">
        <v>8073</v>
      </c>
      <c r="K4321" s="27">
        <v>323</v>
      </c>
      <c r="L4321" s="72">
        <v>4.0009909575126963E-2</v>
      </c>
      <c r="M4321" s="71" t="s">
        <v>68</v>
      </c>
      <c r="N4321" s="70">
        <f t="shared" si="204"/>
        <v>9038.5807167839266</v>
      </c>
      <c r="O4321" s="1">
        <v>44273</v>
      </c>
      <c r="P4321" s="1">
        <f t="shared" si="205"/>
        <v>44255</v>
      </c>
      <c r="Q4321" s="1">
        <f t="shared" si="206"/>
        <v>44268</v>
      </c>
    </row>
    <row r="4322" spans="1:17" x14ac:dyDescent="0.25">
      <c r="A4322" s="73" t="s">
        <v>315</v>
      </c>
      <c r="B4322" s="27" t="s">
        <v>41</v>
      </c>
      <c r="C4322" s="74">
        <v>31190.337467089099</v>
      </c>
      <c r="D4322" s="27">
        <v>1245</v>
      </c>
      <c r="E4322" s="27">
        <v>50</v>
      </c>
      <c r="F4322" s="75">
        <v>11.450432606562886</v>
      </c>
      <c r="G4322" s="27" t="s">
        <v>859</v>
      </c>
      <c r="H4322" s="74" t="s">
        <v>66</v>
      </c>
      <c r="I4322" s="27">
        <v>53504</v>
      </c>
      <c r="J4322" s="27">
        <v>2801</v>
      </c>
      <c r="K4322" s="27">
        <v>60</v>
      </c>
      <c r="L4322" s="122">
        <v>2.1420921099607283E-2</v>
      </c>
      <c r="M4322" s="71" t="s">
        <v>66</v>
      </c>
      <c r="N4322" s="70">
        <f t="shared" si="204"/>
        <v>8980.3452846751425</v>
      </c>
      <c r="O4322" s="1">
        <v>44273</v>
      </c>
      <c r="P4322" s="1">
        <f t="shared" si="205"/>
        <v>44255</v>
      </c>
      <c r="Q4322" s="1">
        <f t="shared" si="206"/>
        <v>44268</v>
      </c>
    </row>
    <row r="4323" spans="1:17" x14ac:dyDescent="0.25">
      <c r="A4323" s="73" t="s">
        <v>316</v>
      </c>
      <c r="B4323" s="27" t="s">
        <v>54</v>
      </c>
      <c r="C4323" s="74">
        <v>42123.258085424597</v>
      </c>
      <c r="D4323" s="27">
        <v>4241</v>
      </c>
      <c r="E4323" s="27">
        <v>120</v>
      </c>
      <c r="F4323" s="75">
        <v>20.348446347730256</v>
      </c>
      <c r="G4323" s="27" t="s">
        <v>859</v>
      </c>
      <c r="H4323" s="74" t="s">
        <v>66</v>
      </c>
      <c r="I4323" s="27">
        <v>73735</v>
      </c>
      <c r="J4323" s="27">
        <v>4602</v>
      </c>
      <c r="K4323" s="27">
        <v>132</v>
      </c>
      <c r="L4323" s="122">
        <v>2.8683181225554105E-2</v>
      </c>
      <c r="M4323" s="71" t="s">
        <v>66</v>
      </c>
      <c r="N4323" s="70">
        <f t="shared" si="204"/>
        <v>10925.080844096374</v>
      </c>
      <c r="O4323" s="1">
        <v>44273</v>
      </c>
      <c r="P4323" s="1">
        <f t="shared" si="205"/>
        <v>44255</v>
      </c>
      <c r="Q4323" s="1">
        <f t="shared" si="206"/>
        <v>44268</v>
      </c>
    </row>
    <row r="4324" spans="1:17" x14ac:dyDescent="0.25">
      <c r="A4324" s="73" t="s">
        <v>317</v>
      </c>
      <c r="B4324" s="27" t="s">
        <v>42</v>
      </c>
      <c r="C4324" s="74">
        <v>783.91291893709104</v>
      </c>
      <c r="D4324" s="27">
        <v>8</v>
      </c>
      <c r="E4324" s="27" t="s">
        <v>574</v>
      </c>
      <c r="F4324" s="77">
        <v>9.1117992449239846</v>
      </c>
      <c r="G4324" s="27" t="s">
        <v>857</v>
      </c>
      <c r="H4324" s="74" t="s">
        <v>68</v>
      </c>
      <c r="I4324" s="27">
        <v>603</v>
      </c>
      <c r="J4324" s="27">
        <v>36</v>
      </c>
      <c r="K4324" s="27">
        <v>1</v>
      </c>
      <c r="L4324" s="123">
        <v>2.7777777777777776E-2</v>
      </c>
      <c r="M4324" s="71" t="s">
        <v>68</v>
      </c>
      <c r="N4324" s="70">
        <f t="shared" si="204"/>
        <v>4592.3468194416882</v>
      </c>
      <c r="O4324" s="1">
        <v>44273</v>
      </c>
      <c r="P4324" s="1">
        <f t="shared" si="205"/>
        <v>44255</v>
      </c>
      <c r="Q4324" s="1">
        <f t="shared" si="206"/>
        <v>44268</v>
      </c>
    </row>
    <row r="4325" spans="1:17" x14ac:dyDescent="0.25">
      <c r="A4325" s="73" t="s">
        <v>318</v>
      </c>
      <c r="B4325" s="27" t="s">
        <v>51</v>
      </c>
      <c r="C4325" s="74">
        <v>18209.461158597402</v>
      </c>
      <c r="D4325" s="27">
        <v>1147</v>
      </c>
      <c r="E4325" s="27">
        <v>51</v>
      </c>
      <c r="F4325" s="75">
        <v>20.005298954918317</v>
      </c>
      <c r="G4325" s="27" t="s">
        <v>859</v>
      </c>
      <c r="H4325" s="74" t="s">
        <v>66</v>
      </c>
      <c r="I4325" s="27">
        <v>43702</v>
      </c>
      <c r="J4325" s="27">
        <v>2305</v>
      </c>
      <c r="K4325" s="27">
        <v>60</v>
      </c>
      <c r="L4325" s="122">
        <v>2.6030368763557483E-2</v>
      </c>
      <c r="M4325" s="71" t="s">
        <v>68</v>
      </c>
      <c r="N4325" s="70">
        <f t="shared" si="204"/>
        <v>12658.25484853361</v>
      </c>
      <c r="O4325" s="1">
        <v>44273</v>
      </c>
      <c r="P4325" s="1">
        <f t="shared" si="205"/>
        <v>44255</v>
      </c>
      <c r="Q4325" s="1">
        <f t="shared" si="206"/>
        <v>44268</v>
      </c>
    </row>
    <row r="4326" spans="1:17" x14ac:dyDescent="0.25">
      <c r="A4326" s="73" t="s">
        <v>319</v>
      </c>
      <c r="B4326" s="27" t="s">
        <v>49</v>
      </c>
      <c r="C4326" s="74">
        <v>74397.767487715595</v>
      </c>
      <c r="D4326" s="27">
        <v>7171</v>
      </c>
      <c r="E4326" s="27">
        <v>281</v>
      </c>
      <c r="F4326" s="75">
        <v>26.978536116346131</v>
      </c>
      <c r="G4326" s="27" t="s">
        <v>859</v>
      </c>
      <c r="H4326" s="74" t="s">
        <v>66</v>
      </c>
      <c r="I4326" s="27">
        <v>155467</v>
      </c>
      <c r="J4326" s="27">
        <v>10789</v>
      </c>
      <c r="K4326" s="27">
        <v>315</v>
      </c>
      <c r="L4326" s="122">
        <v>2.9196403744554639E-2</v>
      </c>
      <c r="M4326" s="71" t="s">
        <v>68</v>
      </c>
      <c r="N4326" s="70">
        <f t="shared" si="204"/>
        <v>14501.779239251309</v>
      </c>
      <c r="O4326" s="1">
        <v>44273</v>
      </c>
      <c r="P4326" s="1">
        <f t="shared" si="205"/>
        <v>44255</v>
      </c>
      <c r="Q4326" s="1">
        <f t="shared" si="206"/>
        <v>44268</v>
      </c>
    </row>
    <row r="4327" spans="1:17" x14ac:dyDescent="0.25">
      <c r="A4327" s="73" t="s">
        <v>46</v>
      </c>
      <c r="B4327" s="27" t="s">
        <v>51</v>
      </c>
      <c r="C4327" s="74">
        <v>33920.0551131428</v>
      </c>
      <c r="D4327" s="27">
        <v>1638</v>
      </c>
      <c r="E4327" s="27">
        <v>89</v>
      </c>
      <c r="F4327" s="75">
        <v>18.741546368182913</v>
      </c>
      <c r="G4327" s="27" t="s">
        <v>859</v>
      </c>
      <c r="H4327" s="74" t="s">
        <v>64</v>
      </c>
      <c r="I4327" s="27">
        <v>56306</v>
      </c>
      <c r="J4327" s="27">
        <v>5374</v>
      </c>
      <c r="K4327" s="27">
        <v>97</v>
      </c>
      <c r="L4327" s="122">
        <v>1.804986974320804E-2</v>
      </c>
      <c r="M4327" s="71" t="s">
        <v>64</v>
      </c>
      <c r="N4327" s="70">
        <f t="shared" si="204"/>
        <v>15843.134635467524</v>
      </c>
      <c r="O4327" s="1">
        <v>44273</v>
      </c>
      <c r="P4327" s="1">
        <f t="shared" si="205"/>
        <v>44255</v>
      </c>
      <c r="Q4327" s="1">
        <f t="shared" si="206"/>
        <v>44268</v>
      </c>
    </row>
    <row r="4328" spans="1:17" x14ac:dyDescent="0.25">
      <c r="A4328" s="73" t="s">
        <v>320</v>
      </c>
      <c r="B4328" s="27" t="s">
        <v>43</v>
      </c>
      <c r="C4328" s="74">
        <v>9049.1751865497099</v>
      </c>
      <c r="D4328" s="27">
        <v>863</v>
      </c>
      <c r="E4328" s="27">
        <v>36</v>
      </c>
      <c r="F4328" s="69">
        <v>28.416165213053098</v>
      </c>
      <c r="G4328" s="27" t="s">
        <v>860</v>
      </c>
      <c r="H4328" s="74" t="s">
        <v>66</v>
      </c>
      <c r="I4328" s="27">
        <v>13842</v>
      </c>
      <c r="J4328" s="27">
        <v>777</v>
      </c>
      <c r="K4328" s="27">
        <v>41</v>
      </c>
      <c r="L4328" s="72">
        <v>5.276705276705277E-2</v>
      </c>
      <c r="M4328" s="71" t="s">
        <v>64</v>
      </c>
      <c r="N4328" s="70">
        <f t="shared" si="204"/>
        <v>8586.4179218775444</v>
      </c>
      <c r="O4328" s="1">
        <v>44273</v>
      </c>
      <c r="P4328" s="1">
        <f t="shared" si="205"/>
        <v>44255</v>
      </c>
      <c r="Q4328" s="1">
        <f t="shared" si="206"/>
        <v>44268</v>
      </c>
    </row>
    <row r="4329" spans="1:17" x14ac:dyDescent="0.25">
      <c r="A4329" s="73" t="s">
        <v>321</v>
      </c>
      <c r="B4329" s="27" t="s">
        <v>54</v>
      </c>
      <c r="C4329" s="74">
        <v>19873.653859741695</v>
      </c>
      <c r="D4329" s="27">
        <v>2107</v>
      </c>
      <c r="E4329" s="27">
        <v>33</v>
      </c>
      <c r="F4329" s="75">
        <v>11.860641600072094</v>
      </c>
      <c r="G4329" s="27" t="s">
        <v>859</v>
      </c>
      <c r="H4329" s="74" t="s">
        <v>66</v>
      </c>
      <c r="I4329" s="27">
        <v>35073</v>
      </c>
      <c r="J4329" s="27">
        <v>1620</v>
      </c>
      <c r="K4329" s="27">
        <v>37</v>
      </c>
      <c r="L4329" s="122">
        <v>2.2839506172839506E-2</v>
      </c>
      <c r="M4329" s="71" t="s">
        <v>66</v>
      </c>
      <c r="N4329" s="70">
        <f t="shared" si="204"/>
        <v>8151.4954996859124</v>
      </c>
      <c r="O4329" s="1">
        <v>44273</v>
      </c>
      <c r="P4329" s="1">
        <f t="shared" si="205"/>
        <v>44255</v>
      </c>
      <c r="Q4329" s="1">
        <f t="shared" si="206"/>
        <v>44268</v>
      </c>
    </row>
    <row r="4330" spans="1:17" x14ac:dyDescent="0.25">
      <c r="A4330" s="73" t="s">
        <v>322</v>
      </c>
      <c r="B4330" s="27" t="s">
        <v>45</v>
      </c>
      <c r="C4330" s="74">
        <v>8985.7757628436302</v>
      </c>
      <c r="D4330" s="27">
        <v>499</v>
      </c>
      <c r="E4330" s="27">
        <v>18</v>
      </c>
      <c r="F4330" s="75">
        <v>14.308328180531067</v>
      </c>
      <c r="G4330" s="27" t="s">
        <v>859</v>
      </c>
      <c r="H4330" s="74" t="s">
        <v>66</v>
      </c>
      <c r="I4330" s="27">
        <v>13584</v>
      </c>
      <c r="J4330" s="27">
        <v>766</v>
      </c>
      <c r="K4330" s="27">
        <v>18</v>
      </c>
      <c r="L4330" s="122">
        <v>2.3498694516971279E-2</v>
      </c>
      <c r="M4330" s="71" t="s">
        <v>68</v>
      </c>
      <c r="N4330" s="70">
        <f t="shared" si="204"/>
        <v>8524.5839671119538</v>
      </c>
      <c r="O4330" s="1">
        <v>44273</v>
      </c>
      <c r="P4330" s="1">
        <f t="shared" si="205"/>
        <v>44255</v>
      </c>
      <c r="Q4330" s="1">
        <f t="shared" si="206"/>
        <v>44268</v>
      </c>
    </row>
    <row r="4331" spans="1:17" x14ac:dyDescent="0.25">
      <c r="A4331" s="73" t="s">
        <v>323</v>
      </c>
      <c r="B4331" s="27" t="s">
        <v>46</v>
      </c>
      <c r="C4331" s="74">
        <v>1671.6385468424</v>
      </c>
      <c r="D4331" s="27">
        <v>32</v>
      </c>
      <c r="E4331" s="27" t="s">
        <v>574</v>
      </c>
      <c r="F4331" s="77">
        <v>12.818902429025936</v>
      </c>
      <c r="G4331" s="27" t="s">
        <v>857</v>
      </c>
      <c r="H4331" s="74" t="s">
        <v>68</v>
      </c>
      <c r="I4331" s="27">
        <v>4516</v>
      </c>
      <c r="J4331" s="27">
        <v>290</v>
      </c>
      <c r="K4331" s="27">
        <v>3</v>
      </c>
      <c r="L4331" s="123">
        <v>1.0344827586206896E-2</v>
      </c>
      <c r="M4331" s="71" t="s">
        <v>68</v>
      </c>
      <c r="N4331" s="70">
        <f t="shared" si="204"/>
        <v>17348.247953948434</v>
      </c>
      <c r="O4331" s="1">
        <v>44273</v>
      </c>
      <c r="P4331" s="1">
        <f t="shared" si="205"/>
        <v>44255</v>
      </c>
      <c r="Q4331" s="1">
        <f t="shared" si="206"/>
        <v>44268</v>
      </c>
    </row>
    <row r="4332" spans="1:17" x14ac:dyDescent="0.25">
      <c r="A4332" s="73" t="s">
        <v>324</v>
      </c>
      <c r="B4332" s="27" t="s">
        <v>45</v>
      </c>
      <c r="C4332" s="74">
        <v>28406.395546395601</v>
      </c>
      <c r="D4332" s="27">
        <v>1672</v>
      </c>
      <c r="E4332" s="27">
        <v>71</v>
      </c>
      <c r="F4332" s="75">
        <v>17.853122417962204</v>
      </c>
      <c r="G4332" s="27" t="s">
        <v>859</v>
      </c>
      <c r="H4332" s="74" t="s">
        <v>66</v>
      </c>
      <c r="I4332" s="27">
        <v>45194</v>
      </c>
      <c r="J4332" s="27">
        <v>2984</v>
      </c>
      <c r="K4332" s="27">
        <v>83</v>
      </c>
      <c r="L4332" s="122">
        <v>2.7815013404825738E-2</v>
      </c>
      <c r="M4332" s="71" t="s">
        <v>66</v>
      </c>
      <c r="N4332" s="70">
        <f t="shared" si="204"/>
        <v>10504.676649757595</v>
      </c>
      <c r="O4332" s="1">
        <v>44273</v>
      </c>
      <c r="P4332" s="1">
        <f t="shared" si="205"/>
        <v>44255</v>
      </c>
      <c r="Q4332" s="1">
        <f t="shared" si="206"/>
        <v>44268</v>
      </c>
    </row>
    <row r="4333" spans="1:17" x14ac:dyDescent="0.25">
      <c r="A4333" s="73" t="s">
        <v>325</v>
      </c>
      <c r="B4333" s="27" t="s">
        <v>48</v>
      </c>
      <c r="C4333" s="74">
        <v>1156.5421476148199</v>
      </c>
      <c r="D4333" s="27">
        <v>24</v>
      </c>
      <c r="E4333" s="27">
        <v>0</v>
      </c>
      <c r="F4333" s="76">
        <v>0</v>
      </c>
      <c r="G4333" s="27" t="s">
        <v>857</v>
      </c>
      <c r="H4333" s="74" t="s">
        <v>66</v>
      </c>
      <c r="I4333" s="27">
        <v>973</v>
      </c>
      <c r="J4333" s="27">
        <v>91</v>
      </c>
      <c r="K4333" s="27">
        <v>0</v>
      </c>
      <c r="L4333" s="141">
        <v>0</v>
      </c>
      <c r="M4333" s="71" t="s">
        <v>66</v>
      </c>
      <c r="N4333" s="70">
        <f t="shared" si="204"/>
        <v>7868.2822055099941</v>
      </c>
      <c r="O4333" s="1">
        <v>44273</v>
      </c>
      <c r="P4333" s="1">
        <f t="shared" si="205"/>
        <v>44255</v>
      </c>
      <c r="Q4333" s="1">
        <f t="shared" si="206"/>
        <v>44268</v>
      </c>
    </row>
    <row r="4334" spans="1:17" x14ac:dyDescent="0.25">
      <c r="A4334" s="73" t="s">
        <v>326</v>
      </c>
      <c r="B4334" s="27" t="s">
        <v>44</v>
      </c>
      <c r="C4334" s="74">
        <v>44.670954202623797</v>
      </c>
      <c r="D4334" s="27">
        <v>5</v>
      </c>
      <c r="E4334" s="27">
        <v>0</v>
      </c>
      <c r="F4334" s="76">
        <v>0</v>
      </c>
      <c r="G4334" s="27" t="s">
        <v>857</v>
      </c>
      <c r="H4334" s="74" t="s">
        <v>68</v>
      </c>
      <c r="I4334" s="27">
        <v>127</v>
      </c>
      <c r="J4334" s="27">
        <v>2</v>
      </c>
      <c r="K4334" s="27">
        <v>0</v>
      </c>
      <c r="L4334" s="141">
        <v>0</v>
      </c>
      <c r="M4334" s="71" t="s">
        <v>68</v>
      </c>
      <c r="N4334" s="70">
        <f t="shared" si="204"/>
        <v>4477.1821773230167</v>
      </c>
      <c r="O4334" s="1">
        <v>44273</v>
      </c>
      <c r="P4334" s="1">
        <f t="shared" si="205"/>
        <v>44255</v>
      </c>
      <c r="Q4334" s="1">
        <f t="shared" si="206"/>
        <v>44268</v>
      </c>
    </row>
    <row r="4335" spans="1:17" x14ac:dyDescent="0.25">
      <c r="A4335" s="73" t="s">
        <v>327</v>
      </c>
      <c r="B4335" s="27" t="s">
        <v>54</v>
      </c>
      <c r="C4335" s="74">
        <v>20124.902253938701</v>
      </c>
      <c r="D4335" s="27">
        <v>1051</v>
      </c>
      <c r="E4335" s="27">
        <v>63</v>
      </c>
      <c r="F4335" s="75">
        <v>22.360357050277312</v>
      </c>
      <c r="G4335" s="27" t="s">
        <v>859</v>
      </c>
      <c r="H4335" s="74" t="s">
        <v>64</v>
      </c>
      <c r="I4335" s="27">
        <v>36454</v>
      </c>
      <c r="J4335" s="27">
        <v>2533</v>
      </c>
      <c r="K4335" s="27">
        <v>70</v>
      </c>
      <c r="L4335" s="122">
        <v>2.763521515988946E-2</v>
      </c>
      <c r="M4335" s="71" t="s">
        <v>64</v>
      </c>
      <c r="N4335" s="70">
        <f t="shared" si="204"/>
        <v>12586.396535189429</v>
      </c>
      <c r="O4335" s="1">
        <v>44273</v>
      </c>
      <c r="P4335" s="1">
        <f t="shared" si="205"/>
        <v>44255</v>
      </c>
      <c r="Q4335" s="1">
        <f t="shared" si="206"/>
        <v>44268</v>
      </c>
    </row>
    <row r="4336" spans="1:17" x14ac:dyDescent="0.25">
      <c r="A4336" s="73" t="s">
        <v>328</v>
      </c>
      <c r="B4336" s="27" t="s">
        <v>48</v>
      </c>
      <c r="C4336" s="74">
        <v>6112.4113664417901</v>
      </c>
      <c r="D4336" s="27">
        <v>313</v>
      </c>
      <c r="E4336" s="27">
        <v>10</v>
      </c>
      <c r="F4336" s="77">
        <v>11.685825306314756</v>
      </c>
      <c r="G4336" s="27" t="s">
        <v>857</v>
      </c>
      <c r="H4336" s="74" t="s">
        <v>66</v>
      </c>
      <c r="I4336" s="27">
        <v>10868</v>
      </c>
      <c r="J4336" s="27">
        <v>752</v>
      </c>
      <c r="K4336" s="27">
        <v>12</v>
      </c>
      <c r="L4336" s="123">
        <v>1.5957446808510637E-2</v>
      </c>
      <c r="M4336" s="71" t="s">
        <v>66</v>
      </c>
      <c r="N4336" s="70">
        <f t="shared" si="204"/>
        <v>12302.836882488176</v>
      </c>
      <c r="O4336" s="1">
        <v>44273</v>
      </c>
      <c r="P4336" s="1">
        <f t="shared" si="205"/>
        <v>44255</v>
      </c>
      <c r="Q4336" s="1">
        <f t="shared" si="206"/>
        <v>44268</v>
      </c>
    </row>
    <row r="4337" spans="1:17" x14ac:dyDescent="0.25">
      <c r="A4337" s="73" t="s">
        <v>329</v>
      </c>
      <c r="B4337" s="27" t="s">
        <v>47</v>
      </c>
      <c r="C4337" s="74">
        <v>1549.67718243236</v>
      </c>
      <c r="D4337" s="27">
        <v>70</v>
      </c>
      <c r="E4337" s="27" t="s">
        <v>574</v>
      </c>
      <c r="F4337" s="77">
        <v>4.6092548976205325</v>
      </c>
      <c r="G4337" s="27" t="s">
        <v>857</v>
      </c>
      <c r="H4337" s="74" t="s">
        <v>66</v>
      </c>
      <c r="I4337" s="27">
        <v>1931</v>
      </c>
      <c r="J4337" s="27">
        <v>91</v>
      </c>
      <c r="K4337" s="27">
        <v>1</v>
      </c>
      <c r="L4337" s="123">
        <v>1.098901098901099E-2</v>
      </c>
      <c r="M4337" s="71" t="s">
        <v>66</v>
      </c>
      <c r="N4337" s="70">
        <f t="shared" si="204"/>
        <v>5872.1907395685585</v>
      </c>
      <c r="O4337" s="1">
        <v>44273</v>
      </c>
      <c r="P4337" s="1">
        <f t="shared" si="205"/>
        <v>44255</v>
      </c>
      <c r="Q4337" s="1">
        <f t="shared" si="206"/>
        <v>44268</v>
      </c>
    </row>
    <row r="4338" spans="1:17" x14ac:dyDescent="0.25">
      <c r="A4338" s="73" t="s">
        <v>330</v>
      </c>
      <c r="B4338" s="27" t="s">
        <v>42</v>
      </c>
      <c r="C4338" s="74">
        <v>6720.1246284321996</v>
      </c>
      <c r="D4338" s="27">
        <v>398</v>
      </c>
      <c r="E4338" s="27">
        <v>9</v>
      </c>
      <c r="F4338" s="77">
        <v>9.5661491177898164</v>
      </c>
      <c r="G4338" s="27" t="s">
        <v>857</v>
      </c>
      <c r="H4338" s="74" t="s">
        <v>66</v>
      </c>
      <c r="I4338" s="27">
        <v>24499</v>
      </c>
      <c r="J4338" s="27">
        <v>1523</v>
      </c>
      <c r="K4338" s="27">
        <v>11</v>
      </c>
      <c r="L4338" s="123">
        <v>7.222586999343401E-3</v>
      </c>
      <c r="M4338" s="71" t="s">
        <v>66</v>
      </c>
      <c r="N4338" s="70">
        <f t="shared" si="204"/>
        <v>22663.270165501599</v>
      </c>
      <c r="O4338" s="1">
        <v>44273</v>
      </c>
      <c r="P4338" s="1">
        <f t="shared" si="205"/>
        <v>44255</v>
      </c>
      <c r="Q4338" s="1">
        <f t="shared" si="206"/>
        <v>44268</v>
      </c>
    </row>
    <row r="4339" spans="1:17" x14ac:dyDescent="0.25">
      <c r="A4339" s="73" t="s">
        <v>331</v>
      </c>
      <c r="B4339" s="27" t="s">
        <v>46</v>
      </c>
      <c r="C4339" s="74">
        <v>17148.496197419699</v>
      </c>
      <c r="D4339" s="27">
        <v>707</v>
      </c>
      <c r="E4339" s="27">
        <v>24</v>
      </c>
      <c r="F4339" s="75">
        <v>9.9967116331964991</v>
      </c>
      <c r="G4339" s="27" t="s">
        <v>859</v>
      </c>
      <c r="H4339" s="74" t="s">
        <v>64</v>
      </c>
      <c r="I4339" s="27">
        <v>33997</v>
      </c>
      <c r="J4339" s="27">
        <v>2396</v>
      </c>
      <c r="K4339" s="27">
        <v>28</v>
      </c>
      <c r="L4339" s="122">
        <v>1.1686143572621035E-2</v>
      </c>
      <c r="M4339" s="71" t="s">
        <v>64</v>
      </c>
      <c r="N4339" s="70">
        <f t="shared" si="204"/>
        <v>13972.07062599764</v>
      </c>
      <c r="O4339" s="1">
        <v>44273</v>
      </c>
      <c r="P4339" s="1">
        <f t="shared" si="205"/>
        <v>44255</v>
      </c>
      <c r="Q4339" s="1">
        <f t="shared" si="206"/>
        <v>44268</v>
      </c>
    </row>
    <row r="4340" spans="1:17" x14ac:dyDescent="0.25">
      <c r="A4340" s="73" t="s">
        <v>332</v>
      </c>
      <c r="B4340" s="27" t="s">
        <v>49</v>
      </c>
      <c r="C4340" s="74">
        <v>11689.851587155499</v>
      </c>
      <c r="D4340" s="27">
        <v>423</v>
      </c>
      <c r="E4340" s="27">
        <v>17</v>
      </c>
      <c r="F4340" s="75">
        <v>10.387520365270845</v>
      </c>
      <c r="G4340" s="27" t="s">
        <v>859</v>
      </c>
      <c r="H4340" s="74" t="s">
        <v>64</v>
      </c>
      <c r="I4340" s="27">
        <v>23531</v>
      </c>
      <c r="J4340" s="27">
        <v>1386</v>
      </c>
      <c r="K4340" s="27">
        <v>17</v>
      </c>
      <c r="L4340" s="122">
        <v>1.2265512265512266E-2</v>
      </c>
      <c r="M4340" s="71" t="s">
        <v>64</v>
      </c>
      <c r="N4340" s="70">
        <f t="shared" si="204"/>
        <v>11856.437951042084</v>
      </c>
      <c r="O4340" s="1">
        <v>44273</v>
      </c>
      <c r="P4340" s="1">
        <f t="shared" si="205"/>
        <v>44255</v>
      </c>
      <c r="Q4340" s="1">
        <f t="shared" si="206"/>
        <v>44268</v>
      </c>
    </row>
    <row r="4341" spans="1:17" x14ac:dyDescent="0.25">
      <c r="A4341" s="73" t="s">
        <v>333</v>
      </c>
      <c r="B4341" s="27" t="s">
        <v>45</v>
      </c>
      <c r="C4341" s="74">
        <v>6846.1077774764299</v>
      </c>
      <c r="D4341" s="27">
        <v>429</v>
      </c>
      <c r="E4341" s="27">
        <v>15</v>
      </c>
      <c r="F4341" s="78">
        <v>15.650185568996621</v>
      </c>
      <c r="G4341" s="27" t="s">
        <v>858</v>
      </c>
      <c r="H4341" s="74" t="s">
        <v>64</v>
      </c>
      <c r="I4341" s="27">
        <v>9885</v>
      </c>
      <c r="J4341" s="27">
        <v>492</v>
      </c>
      <c r="K4341" s="27">
        <v>15</v>
      </c>
      <c r="L4341" s="124">
        <v>3.048780487804878E-2</v>
      </c>
      <c r="M4341" s="71" t="s">
        <v>64</v>
      </c>
      <c r="N4341" s="70">
        <f t="shared" si="204"/>
        <v>7186.5652132832483</v>
      </c>
      <c r="O4341" s="1">
        <v>44273</v>
      </c>
      <c r="P4341" s="1">
        <f t="shared" si="205"/>
        <v>44255</v>
      </c>
      <c r="Q4341" s="1">
        <f t="shared" si="206"/>
        <v>44268</v>
      </c>
    </row>
    <row r="4342" spans="1:17" x14ac:dyDescent="0.25">
      <c r="A4342" s="73" t="s">
        <v>334</v>
      </c>
      <c r="B4342" s="27" t="s">
        <v>48</v>
      </c>
      <c r="C4342" s="74">
        <v>5803.7608961074102</v>
      </c>
      <c r="D4342" s="27">
        <v>282</v>
      </c>
      <c r="E4342" s="27">
        <v>8</v>
      </c>
      <c r="F4342" s="77">
        <v>9.8458324120800587</v>
      </c>
      <c r="G4342" s="27" t="s">
        <v>857</v>
      </c>
      <c r="H4342" s="74" t="s">
        <v>66</v>
      </c>
      <c r="I4342" s="27">
        <v>22318</v>
      </c>
      <c r="J4342" s="27">
        <v>1869</v>
      </c>
      <c r="K4342" s="27">
        <v>9</v>
      </c>
      <c r="L4342" s="123">
        <v>4.815409309791332E-3</v>
      </c>
      <c r="M4342" s="71" t="s">
        <v>66</v>
      </c>
      <c r="N4342" s="70">
        <f t="shared" si="204"/>
        <v>32203.256361810851</v>
      </c>
      <c r="O4342" s="1">
        <v>44273</v>
      </c>
      <c r="P4342" s="1">
        <f t="shared" si="205"/>
        <v>44255</v>
      </c>
      <c r="Q4342" s="1">
        <f t="shared" si="206"/>
        <v>44268</v>
      </c>
    </row>
    <row r="4343" spans="1:17" x14ac:dyDescent="0.25">
      <c r="A4343" s="73" t="s">
        <v>335</v>
      </c>
      <c r="B4343" s="27" t="s">
        <v>52</v>
      </c>
      <c r="C4343" s="74">
        <v>7644.3301449872188</v>
      </c>
      <c r="D4343" s="27">
        <v>445</v>
      </c>
      <c r="E4343" s="27">
        <v>16</v>
      </c>
      <c r="F4343" s="75">
        <v>14.95038965064288</v>
      </c>
      <c r="G4343" s="27" t="s">
        <v>859</v>
      </c>
      <c r="H4343" s="74" t="s">
        <v>66</v>
      </c>
      <c r="I4343" s="27">
        <v>9904</v>
      </c>
      <c r="J4343" s="27">
        <v>489</v>
      </c>
      <c r="K4343" s="27">
        <v>19</v>
      </c>
      <c r="L4343" s="122">
        <v>3.8854805725971372E-2</v>
      </c>
      <c r="M4343" s="71" t="s">
        <v>66</v>
      </c>
      <c r="N4343" s="70">
        <f t="shared" si="204"/>
        <v>6396.8979717688208</v>
      </c>
      <c r="O4343" s="1">
        <v>44273</v>
      </c>
      <c r="P4343" s="1">
        <f t="shared" si="205"/>
        <v>44255</v>
      </c>
      <c r="Q4343" s="1">
        <f t="shared" si="206"/>
        <v>44268</v>
      </c>
    </row>
    <row r="4344" spans="1:17" x14ac:dyDescent="0.25">
      <c r="A4344" s="73" t="s">
        <v>336</v>
      </c>
      <c r="B4344" s="27" t="s">
        <v>45</v>
      </c>
      <c r="C4344" s="74">
        <v>7375.1368838712397</v>
      </c>
      <c r="D4344" s="27">
        <v>351</v>
      </c>
      <c r="E4344" s="27">
        <v>16</v>
      </c>
      <c r="F4344" s="75">
        <v>15.496080423354154</v>
      </c>
      <c r="G4344" s="27" t="s">
        <v>859</v>
      </c>
      <c r="H4344" s="74" t="s">
        <v>66</v>
      </c>
      <c r="I4344" s="27">
        <v>14453</v>
      </c>
      <c r="J4344" s="27">
        <v>817</v>
      </c>
      <c r="K4344" s="27">
        <v>16</v>
      </c>
      <c r="L4344" s="122">
        <v>1.9583843329253364E-2</v>
      </c>
      <c r="M4344" s="71" t="s">
        <v>66</v>
      </c>
      <c r="N4344" s="70">
        <f t="shared" si="204"/>
        <v>11077.7604926453</v>
      </c>
      <c r="O4344" s="1">
        <v>44273</v>
      </c>
      <c r="P4344" s="1">
        <f t="shared" si="205"/>
        <v>44255</v>
      </c>
      <c r="Q4344" s="1">
        <f t="shared" si="206"/>
        <v>44268</v>
      </c>
    </row>
    <row r="4345" spans="1:17" x14ac:dyDescent="0.25">
      <c r="A4345" s="73" t="s">
        <v>47</v>
      </c>
      <c r="B4345" s="27" t="s">
        <v>47</v>
      </c>
      <c r="C4345" s="74">
        <v>4897.5438326430303</v>
      </c>
      <c r="D4345" s="27">
        <v>381</v>
      </c>
      <c r="E4345" s="27">
        <v>6</v>
      </c>
      <c r="F4345" s="77">
        <v>8.750742070237763</v>
      </c>
      <c r="G4345" s="27" t="s">
        <v>857</v>
      </c>
      <c r="H4345" s="74" t="s">
        <v>66</v>
      </c>
      <c r="I4345" s="27">
        <v>9505</v>
      </c>
      <c r="J4345" s="27">
        <v>589</v>
      </c>
      <c r="K4345" s="27">
        <v>6</v>
      </c>
      <c r="L4345" s="123">
        <v>1.0186757215619695E-2</v>
      </c>
      <c r="M4345" s="71" t="s">
        <v>66</v>
      </c>
      <c r="N4345" s="70">
        <f t="shared" si="204"/>
        <v>12026.436518530098</v>
      </c>
      <c r="O4345" s="1">
        <v>44273</v>
      </c>
      <c r="P4345" s="1">
        <f t="shared" si="205"/>
        <v>44255</v>
      </c>
      <c r="Q4345" s="1">
        <f t="shared" si="206"/>
        <v>44268</v>
      </c>
    </row>
    <row r="4346" spans="1:17" x14ac:dyDescent="0.25">
      <c r="A4346" s="73" t="s">
        <v>337</v>
      </c>
      <c r="B4346" s="27" t="s">
        <v>42</v>
      </c>
      <c r="C4346" s="74">
        <v>640.69980114844998</v>
      </c>
      <c r="D4346" s="27">
        <v>16</v>
      </c>
      <c r="E4346" s="27">
        <v>0</v>
      </c>
      <c r="F4346" s="76">
        <v>0</v>
      </c>
      <c r="G4346" s="27" t="s">
        <v>857</v>
      </c>
      <c r="H4346" s="74" t="s">
        <v>68</v>
      </c>
      <c r="I4346" s="27">
        <v>244</v>
      </c>
      <c r="J4346" s="27">
        <v>9</v>
      </c>
      <c r="K4346" s="27">
        <v>0</v>
      </c>
      <c r="L4346" s="141">
        <v>0</v>
      </c>
      <c r="M4346" s="71" t="s">
        <v>68</v>
      </c>
      <c r="N4346" s="70">
        <f t="shared" si="204"/>
        <v>1404.7140304816019</v>
      </c>
      <c r="O4346" s="1">
        <v>44273</v>
      </c>
      <c r="P4346" s="1">
        <f t="shared" si="205"/>
        <v>44255</v>
      </c>
      <c r="Q4346" s="1">
        <f t="shared" si="206"/>
        <v>44268</v>
      </c>
    </row>
    <row r="4347" spans="1:17" x14ac:dyDescent="0.25">
      <c r="A4347" s="73" t="s">
        <v>338</v>
      </c>
      <c r="B4347" s="27" t="s">
        <v>52</v>
      </c>
      <c r="C4347" s="74">
        <v>14379.4508026329</v>
      </c>
      <c r="D4347" s="27">
        <v>1161</v>
      </c>
      <c r="E4347" s="27">
        <v>45</v>
      </c>
      <c r="F4347" s="75">
        <v>22.353327386447699</v>
      </c>
      <c r="G4347" s="27" t="s">
        <v>859</v>
      </c>
      <c r="H4347" s="74" t="s">
        <v>64</v>
      </c>
      <c r="I4347" s="27">
        <v>23886</v>
      </c>
      <c r="J4347" s="27">
        <v>1576</v>
      </c>
      <c r="K4347" s="27">
        <v>51</v>
      </c>
      <c r="L4347" s="122">
        <v>3.2360406091370558E-2</v>
      </c>
      <c r="M4347" s="71" t="s">
        <v>64</v>
      </c>
      <c r="N4347" s="70">
        <f t="shared" si="204"/>
        <v>10960.084787879603</v>
      </c>
      <c r="O4347" s="1">
        <v>44273</v>
      </c>
      <c r="P4347" s="1">
        <f t="shared" si="205"/>
        <v>44255</v>
      </c>
      <c r="Q4347" s="1">
        <f t="shared" si="206"/>
        <v>44268</v>
      </c>
    </row>
    <row r="4348" spans="1:17" x14ac:dyDescent="0.25">
      <c r="A4348" s="73" t="s">
        <v>339</v>
      </c>
      <c r="B4348" s="27" t="s">
        <v>52</v>
      </c>
      <c r="C4348" s="74">
        <v>10764.140179352</v>
      </c>
      <c r="D4348" s="27">
        <v>773</v>
      </c>
      <c r="E4348" s="27">
        <v>47</v>
      </c>
      <c r="F4348" s="69">
        <v>31.188211981692685</v>
      </c>
      <c r="G4348" s="27" t="s">
        <v>860</v>
      </c>
      <c r="H4348" s="74" t="s">
        <v>64</v>
      </c>
      <c r="I4348" s="27">
        <v>15414</v>
      </c>
      <c r="J4348" s="27">
        <v>918</v>
      </c>
      <c r="K4348" s="27">
        <v>49</v>
      </c>
      <c r="L4348" s="72">
        <v>5.3376906318082791E-2</v>
      </c>
      <c r="M4348" s="71" t="s">
        <v>64</v>
      </c>
      <c r="N4348" s="70">
        <f t="shared" si="204"/>
        <v>8528.3170295471155</v>
      </c>
      <c r="O4348" s="1">
        <v>44273</v>
      </c>
      <c r="P4348" s="1">
        <f t="shared" si="205"/>
        <v>44255</v>
      </c>
      <c r="Q4348" s="1">
        <f t="shared" si="206"/>
        <v>44268</v>
      </c>
    </row>
    <row r="4349" spans="1:17" x14ac:dyDescent="0.25">
      <c r="A4349" s="73" t="s">
        <v>340</v>
      </c>
      <c r="B4349" s="27" t="s">
        <v>54</v>
      </c>
      <c r="C4349" s="74">
        <v>3341.0756913925802</v>
      </c>
      <c r="D4349" s="27">
        <v>78</v>
      </c>
      <c r="E4349" s="27" t="s">
        <v>574</v>
      </c>
      <c r="F4349" s="77">
        <v>8.5515657861435113</v>
      </c>
      <c r="G4349" s="27" t="s">
        <v>857</v>
      </c>
      <c r="H4349" s="74" t="s">
        <v>68</v>
      </c>
      <c r="I4349" s="27">
        <v>3475</v>
      </c>
      <c r="J4349" s="27">
        <v>372</v>
      </c>
      <c r="K4349" s="27">
        <v>4</v>
      </c>
      <c r="L4349" s="123">
        <v>1.0752688172043012E-2</v>
      </c>
      <c r="M4349" s="71" t="s">
        <v>66</v>
      </c>
      <c r="N4349" s="70">
        <f t="shared" si="204"/>
        <v>11134.138653558854</v>
      </c>
      <c r="O4349" s="1">
        <v>44273</v>
      </c>
      <c r="P4349" s="1">
        <f t="shared" si="205"/>
        <v>44255</v>
      </c>
      <c r="Q4349" s="1">
        <f t="shared" si="206"/>
        <v>44268</v>
      </c>
    </row>
    <row r="4350" spans="1:17" x14ac:dyDescent="0.25">
      <c r="A4350" s="73" t="s">
        <v>341</v>
      </c>
      <c r="B4350" s="27" t="s">
        <v>54</v>
      </c>
      <c r="C4350" s="74">
        <v>6951.4661738035902</v>
      </c>
      <c r="D4350" s="27">
        <v>116</v>
      </c>
      <c r="E4350" s="27">
        <v>5</v>
      </c>
      <c r="F4350" s="77">
        <v>5.137662303367601</v>
      </c>
      <c r="G4350" s="27" t="s">
        <v>857</v>
      </c>
      <c r="H4350" s="74" t="s">
        <v>66</v>
      </c>
      <c r="I4350" s="27">
        <v>8258</v>
      </c>
      <c r="J4350" s="27">
        <v>522</v>
      </c>
      <c r="K4350" s="27">
        <v>5</v>
      </c>
      <c r="L4350" s="123">
        <v>9.5785440613026813E-3</v>
      </c>
      <c r="M4350" s="71" t="s">
        <v>66</v>
      </c>
      <c r="N4350" s="70">
        <f t="shared" si="204"/>
        <v>7509.2072226020855</v>
      </c>
      <c r="O4350" s="1">
        <v>44273</v>
      </c>
      <c r="P4350" s="1">
        <f t="shared" si="205"/>
        <v>44255</v>
      </c>
      <c r="Q4350" s="1">
        <f t="shared" si="206"/>
        <v>44268</v>
      </c>
    </row>
    <row r="4351" spans="1:17" x14ac:dyDescent="0.25">
      <c r="A4351" s="73" t="s">
        <v>342</v>
      </c>
      <c r="B4351" s="27" t="s">
        <v>41</v>
      </c>
      <c r="C4351" s="74">
        <v>12588.6400801333</v>
      </c>
      <c r="D4351" s="27">
        <v>606</v>
      </c>
      <c r="E4351" s="27">
        <v>23</v>
      </c>
      <c r="F4351" s="75">
        <v>13.050314667823487</v>
      </c>
      <c r="G4351" s="27" t="s">
        <v>859</v>
      </c>
      <c r="H4351" s="74" t="s">
        <v>64</v>
      </c>
      <c r="I4351" s="27">
        <v>16828</v>
      </c>
      <c r="J4351" s="27">
        <v>850</v>
      </c>
      <c r="K4351" s="27">
        <v>26</v>
      </c>
      <c r="L4351" s="122">
        <v>3.0588235294117649E-2</v>
      </c>
      <c r="M4351" s="71" t="s">
        <v>64</v>
      </c>
      <c r="N4351" s="70">
        <f t="shared" si="204"/>
        <v>6752.1193281347623</v>
      </c>
      <c r="O4351" s="1">
        <v>44273</v>
      </c>
      <c r="P4351" s="1">
        <f t="shared" si="205"/>
        <v>44255</v>
      </c>
      <c r="Q4351" s="1">
        <f t="shared" si="206"/>
        <v>44268</v>
      </c>
    </row>
    <row r="4352" spans="1:17" x14ac:dyDescent="0.25">
      <c r="A4352" s="73" t="s">
        <v>343</v>
      </c>
      <c r="B4352" s="27" t="s">
        <v>48</v>
      </c>
      <c r="C4352" s="74">
        <v>3234.7555519856501</v>
      </c>
      <c r="D4352" s="27">
        <v>142</v>
      </c>
      <c r="E4352" s="27">
        <v>10</v>
      </c>
      <c r="F4352" s="77">
        <v>22.081597907676549</v>
      </c>
      <c r="G4352" s="27" t="s">
        <v>857</v>
      </c>
      <c r="H4352" s="74" t="s">
        <v>66</v>
      </c>
      <c r="I4352" s="27">
        <v>6342</v>
      </c>
      <c r="J4352" s="27">
        <v>534</v>
      </c>
      <c r="K4352" s="27">
        <v>13</v>
      </c>
      <c r="L4352" s="123">
        <v>2.4344569288389514E-2</v>
      </c>
      <c r="M4352" s="71" t="s">
        <v>66</v>
      </c>
      <c r="N4352" s="70">
        <f t="shared" si="204"/>
        <v>16508.202595778988</v>
      </c>
      <c r="O4352" s="1">
        <v>44273</v>
      </c>
      <c r="P4352" s="1">
        <f t="shared" si="205"/>
        <v>44255</v>
      </c>
      <c r="Q4352" s="1">
        <f t="shared" si="206"/>
        <v>44268</v>
      </c>
    </row>
    <row r="4353" spans="1:17" x14ac:dyDescent="0.25">
      <c r="A4353" s="73" t="s">
        <v>344</v>
      </c>
      <c r="B4353" s="27" t="s">
        <v>45</v>
      </c>
      <c r="C4353" s="74">
        <v>65938.694494203999</v>
      </c>
      <c r="D4353" s="27">
        <v>7229</v>
      </c>
      <c r="E4353" s="27">
        <v>210</v>
      </c>
      <c r="F4353" s="75">
        <v>22.74840306600019</v>
      </c>
      <c r="G4353" s="27" t="s">
        <v>859</v>
      </c>
      <c r="H4353" s="74" t="s">
        <v>66</v>
      </c>
      <c r="I4353" s="27">
        <v>131640</v>
      </c>
      <c r="J4353" s="27">
        <v>6569</v>
      </c>
      <c r="K4353" s="27">
        <v>253</v>
      </c>
      <c r="L4353" s="122">
        <v>3.8514233521083879E-2</v>
      </c>
      <c r="M4353" s="71" t="s">
        <v>68</v>
      </c>
      <c r="N4353" s="70">
        <f t="shared" si="204"/>
        <v>9962.2839827036823</v>
      </c>
      <c r="O4353" s="1">
        <v>44273</v>
      </c>
      <c r="P4353" s="1">
        <f t="shared" si="205"/>
        <v>44255</v>
      </c>
      <c r="Q4353" s="1">
        <f t="shared" si="206"/>
        <v>44268</v>
      </c>
    </row>
    <row r="4354" spans="1:17" x14ac:dyDescent="0.25">
      <c r="A4354" s="73" t="s">
        <v>345</v>
      </c>
      <c r="B4354" s="27" t="s">
        <v>46</v>
      </c>
      <c r="C4354" s="74">
        <v>284.28993454947903</v>
      </c>
      <c r="D4354" s="27" t="s">
        <v>574</v>
      </c>
      <c r="E4354" s="27">
        <v>0</v>
      </c>
      <c r="F4354" s="76">
        <v>0</v>
      </c>
      <c r="G4354" s="27" t="s">
        <v>857</v>
      </c>
      <c r="H4354" s="74" t="s">
        <v>68</v>
      </c>
      <c r="I4354" s="27">
        <v>113</v>
      </c>
      <c r="J4354" s="27">
        <v>2</v>
      </c>
      <c r="K4354" s="27">
        <v>0</v>
      </c>
      <c r="L4354" s="141">
        <v>0</v>
      </c>
      <c r="M4354" s="71" t="s">
        <v>68</v>
      </c>
      <c r="N4354" s="70">
        <f t="shared" ref="N4354:N4417" si="207">(J4354/C4354)*100000</f>
        <v>703.50714427137461</v>
      </c>
      <c r="O4354" s="1">
        <v>44273</v>
      </c>
      <c r="P4354" s="1">
        <f t="shared" si="205"/>
        <v>44255</v>
      </c>
      <c r="Q4354" s="1">
        <f t="shared" si="206"/>
        <v>44268</v>
      </c>
    </row>
    <row r="4355" spans="1:17" x14ac:dyDescent="0.25">
      <c r="A4355" s="73" t="s">
        <v>346</v>
      </c>
      <c r="B4355" s="27" t="s">
        <v>46</v>
      </c>
      <c r="C4355" s="74">
        <v>588.18731235931102</v>
      </c>
      <c r="D4355" s="27">
        <v>7</v>
      </c>
      <c r="E4355" s="27">
        <v>0</v>
      </c>
      <c r="F4355" s="76">
        <v>0</v>
      </c>
      <c r="G4355" s="27" t="s">
        <v>857</v>
      </c>
      <c r="H4355" s="74" t="s">
        <v>66</v>
      </c>
      <c r="I4355" s="27">
        <v>647</v>
      </c>
      <c r="J4355" s="27">
        <v>34</v>
      </c>
      <c r="K4355" s="27">
        <v>0</v>
      </c>
      <c r="L4355" s="141">
        <v>0</v>
      </c>
      <c r="M4355" s="71" t="s">
        <v>66</v>
      </c>
      <c r="N4355" s="70">
        <f t="shared" si="207"/>
        <v>5780.4715072177769</v>
      </c>
      <c r="O4355" s="1">
        <v>44273</v>
      </c>
      <c r="P4355" s="1">
        <f t="shared" ref="P4355:P4418" si="208">O4355-18</f>
        <v>44255</v>
      </c>
      <c r="Q4355" s="1">
        <f t="shared" ref="Q4355:Q4418" si="209">O4355-5</f>
        <v>44268</v>
      </c>
    </row>
    <row r="4356" spans="1:17" x14ac:dyDescent="0.25">
      <c r="A4356" s="73" t="s">
        <v>347</v>
      </c>
      <c r="B4356" s="27" t="s">
        <v>52</v>
      </c>
      <c r="C4356" s="74">
        <v>24005.037471817101</v>
      </c>
      <c r="D4356" s="27">
        <v>1699</v>
      </c>
      <c r="E4356" s="27">
        <v>81</v>
      </c>
      <c r="F4356" s="75">
        <v>24.102083958448102</v>
      </c>
      <c r="G4356" s="27" t="s">
        <v>859</v>
      </c>
      <c r="H4356" s="74" t="s">
        <v>66</v>
      </c>
      <c r="I4356" s="27">
        <v>54418</v>
      </c>
      <c r="J4356" s="27">
        <v>3563</v>
      </c>
      <c r="K4356" s="27">
        <v>95</v>
      </c>
      <c r="L4356" s="122">
        <v>2.6662924501824305E-2</v>
      </c>
      <c r="M4356" s="71" t="s">
        <v>68</v>
      </c>
      <c r="N4356" s="70">
        <f t="shared" si="207"/>
        <v>14842.717926114918</v>
      </c>
      <c r="O4356" s="1">
        <v>44273</v>
      </c>
      <c r="P4356" s="1">
        <f t="shared" si="208"/>
        <v>44255</v>
      </c>
      <c r="Q4356" s="1">
        <f t="shared" si="209"/>
        <v>44268</v>
      </c>
    </row>
    <row r="4357" spans="1:17" x14ac:dyDescent="0.25">
      <c r="A4357" s="73" t="s">
        <v>348</v>
      </c>
      <c r="B4357" s="27" t="s">
        <v>42</v>
      </c>
      <c r="C4357" s="74">
        <v>2126.5553566797198</v>
      </c>
      <c r="D4357" s="27">
        <v>62</v>
      </c>
      <c r="E4357" s="27">
        <v>10</v>
      </c>
      <c r="F4357" s="77">
        <v>33.588860597589068</v>
      </c>
      <c r="G4357" s="27" t="s">
        <v>857</v>
      </c>
      <c r="H4357" s="74" t="s">
        <v>64</v>
      </c>
      <c r="I4357" s="27">
        <v>3223</v>
      </c>
      <c r="J4357" s="27">
        <v>212</v>
      </c>
      <c r="K4357" s="27">
        <v>12</v>
      </c>
      <c r="L4357" s="123">
        <v>5.6603773584905662E-2</v>
      </c>
      <c r="M4357" s="71" t="s">
        <v>64</v>
      </c>
      <c r="N4357" s="70">
        <f t="shared" si="207"/>
        <v>9969.173825364438</v>
      </c>
      <c r="O4357" s="1">
        <v>44273</v>
      </c>
      <c r="P4357" s="1">
        <f t="shared" si="208"/>
        <v>44255</v>
      </c>
      <c r="Q4357" s="1">
        <f t="shared" si="209"/>
        <v>44268</v>
      </c>
    </row>
    <row r="4358" spans="1:17" x14ac:dyDescent="0.25">
      <c r="A4358" s="73" t="s">
        <v>349</v>
      </c>
      <c r="B4358" s="27" t="s">
        <v>51</v>
      </c>
      <c r="C4358" s="74">
        <v>11334.7969583208</v>
      </c>
      <c r="D4358" s="27">
        <v>933</v>
      </c>
      <c r="E4358" s="27">
        <v>29</v>
      </c>
      <c r="F4358" s="75">
        <v>18.27495083542674</v>
      </c>
      <c r="G4358" s="27" t="s">
        <v>859</v>
      </c>
      <c r="H4358" s="74" t="s">
        <v>66</v>
      </c>
      <c r="I4358" s="27">
        <v>17768</v>
      </c>
      <c r="J4358" s="27">
        <v>1045</v>
      </c>
      <c r="K4358" s="27">
        <v>35</v>
      </c>
      <c r="L4358" s="122">
        <v>3.3492822966507178E-2</v>
      </c>
      <c r="M4358" s="71" t="s">
        <v>66</v>
      </c>
      <c r="N4358" s="70">
        <f t="shared" si="207"/>
        <v>9219.397611113558</v>
      </c>
      <c r="O4358" s="1">
        <v>44273</v>
      </c>
      <c r="P4358" s="1">
        <f t="shared" si="208"/>
        <v>44255</v>
      </c>
      <c r="Q4358" s="1">
        <f t="shared" si="209"/>
        <v>44268</v>
      </c>
    </row>
    <row r="4359" spans="1:17" x14ac:dyDescent="0.25">
      <c r="A4359" s="73" t="s">
        <v>350</v>
      </c>
      <c r="B4359" s="27" t="s">
        <v>54</v>
      </c>
      <c r="C4359" s="74">
        <v>18997.195740859199</v>
      </c>
      <c r="D4359" s="27">
        <v>1326</v>
      </c>
      <c r="E4359" s="27">
        <v>50</v>
      </c>
      <c r="F4359" s="75">
        <v>18.799767187465132</v>
      </c>
      <c r="G4359" s="27" t="s">
        <v>859</v>
      </c>
      <c r="H4359" s="74" t="s">
        <v>66</v>
      </c>
      <c r="I4359" s="27">
        <v>37913</v>
      </c>
      <c r="J4359" s="27">
        <v>2302</v>
      </c>
      <c r="K4359" s="27">
        <v>50</v>
      </c>
      <c r="L4359" s="122">
        <v>2.1720243266724587E-2</v>
      </c>
      <c r="M4359" s="71" t="s">
        <v>66</v>
      </c>
      <c r="N4359" s="70">
        <f t="shared" si="207"/>
        <v>12117.577938352526</v>
      </c>
      <c r="O4359" s="1">
        <v>44273</v>
      </c>
      <c r="P4359" s="1">
        <f t="shared" si="208"/>
        <v>44255</v>
      </c>
      <c r="Q4359" s="1">
        <f t="shared" si="209"/>
        <v>44268</v>
      </c>
    </row>
    <row r="4360" spans="1:17" x14ac:dyDescent="0.25">
      <c r="A4360" s="73" t="s">
        <v>351</v>
      </c>
      <c r="B4360" s="27" t="s">
        <v>47</v>
      </c>
      <c r="C4360" s="74">
        <v>2565.26734316681</v>
      </c>
      <c r="D4360" s="27">
        <v>111</v>
      </c>
      <c r="E4360" s="27" t="s">
        <v>574</v>
      </c>
      <c r="F4360" s="77">
        <v>8.3533482331389148</v>
      </c>
      <c r="G4360" s="27" t="s">
        <v>857</v>
      </c>
      <c r="H4360" s="74" t="s">
        <v>66</v>
      </c>
      <c r="I4360" s="27">
        <v>3145</v>
      </c>
      <c r="J4360" s="27">
        <v>189</v>
      </c>
      <c r="K4360" s="27">
        <v>4</v>
      </c>
      <c r="L4360" s="123">
        <v>2.1164021164021163E-2</v>
      </c>
      <c r="M4360" s="71" t="s">
        <v>66</v>
      </c>
      <c r="N4360" s="70">
        <f t="shared" si="207"/>
        <v>7367.6531416285216</v>
      </c>
      <c r="O4360" s="1">
        <v>44273</v>
      </c>
      <c r="P4360" s="1">
        <f t="shared" si="208"/>
        <v>44255</v>
      </c>
      <c r="Q4360" s="1">
        <f t="shared" si="209"/>
        <v>44268</v>
      </c>
    </row>
    <row r="4361" spans="1:17" x14ac:dyDescent="0.25">
      <c r="A4361" s="73" t="s">
        <v>352</v>
      </c>
      <c r="B4361" s="27" t="s">
        <v>49</v>
      </c>
      <c r="C4361" s="74">
        <v>13726.140611803099</v>
      </c>
      <c r="D4361" s="27">
        <v>691</v>
      </c>
      <c r="E4361" s="27">
        <v>39</v>
      </c>
      <c r="F4361" s="75">
        <v>20.294956641481953</v>
      </c>
      <c r="G4361" s="27" t="s">
        <v>859</v>
      </c>
      <c r="H4361" s="74" t="s">
        <v>64</v>
      </c>
      <c r="I4361" s="27">
        <v>24461</v>
      </c>
      <c r="J4361" s="27">
        <v>1615</v>
      </c>
      <c r="K4361" s="27">
        <v>40</v>
      </c>
      <c r="L4361" s="122">
        <v>2.4767801857585141E-2</v>
      </c>
      <c r="M4361" s="71" t="s">
        <v>64</v>
      </c>
      <c r="N4361" s="70">
        <f t="shared" si="207"/>
        <v>11765.871017023261</v>
      </c>
      <c r="O4361" s="1">
        <v>44273</v>
      </c>
      <c r="P4361" s="1">
        <f t="shared" si="208"/>
        <v>44255</v>
      </c>
      <c r="Q4361" s="1">
        <f t="shared" si="209"/>
        <v>44268</v>
      </c>
    </row>
    <row r="4362" spans="1:17" x14ac:dyDescent="0.25">
      <c r="A4362" s="73" t="s">
        <v>353</v>
      </c>
      <c r="B4362" s="27" t="s">
        <v>47</v>
      </c>
      <c r="C4362" s="74">
        <v>40638.3414967149</v>
      </c>
      <c r="D4362" s="27">
        <v>4807</v>
      </c>
      <c r="E4362" s="27">
        <v>160</v>
      </c>
      <c r="F4362" s="75">
        <v>28.122632488570638</v>
      </c>
      <c r="G4362" s="27" t="s">
        <v>859</v>
      </c>
      <c r="H4362" s="74" t="s">
        <v>66</v>
      </c>
      <c r="I4362" s="27">
        <v>96895</v>
      </c>
      <c r="J4362" s="27">
        <v>5759</v>
      </c>
      <c r="K4362" s="27">
        <v>197</v>
      </c>
      <c r="L4362" s="122">
        <v>3.4207327661052264E-2</v>
      </c>
      <c r="M4362" s="71" t="s">
        <v>66</v>
      </c>
      <c r="N4362" s="70">
        <f t="shared" si="207"/>
        <v>14171.346043896852</v>
      </c>
      <c r="O4362" s="1">
        <v>44273</v>
      </c>
      <c r="P4362" s="1">
        <f t="shared" si="208"/>
        <v>44255</v>
      </c>
      <c r="Q4362" s="1">
        <f t="shared" si="209"/>
        <v>44268</v>
      </c>
    </row>
    <row r="4363" spans="1:17" x14ac:dyDescent="0.25">
      <c r="A4363" s="73" t="s">
        <v>354</v>
      </c>
      <c r="B4363" s="27" t="s">
        <v>54</v>
      </c>
      <c r="C4363" s="74">
        <v>5633.4886654636903</v>
      </c>
      <c r="D4363" s="27">
        <v>320</v>
      </c>
      <c r="E4363" s="27">
        <v>11</v>
      </c>
      <c r="F4363" s="78">
        <v>13.947206293874984</v>
      </c>
      <c r="G4363" s="27" t="s">
        <v>858</v>
      </c>
      <c r="H4363" s="74" t="s">
        <v>66</v>
      </c>
      <c r="I4363" s="27">
        <v>10125</v>
      </c>
      <c r="J4363" s="27">
        <v>621</v>
      </c>
      <c r="K4363" s="27">
        <v>11</v>
      </c>
      <c r="L4363" s="124">
        <v>1.7713365539452495E-2</v>
      </c>
      <c r="M4363" s="71" t="s">
        <v>66</v>
      </c>
      <c r="N4363" s="70">
        <f t="shared" si="207"/>
        <v>11023.364683540829</v>
      </c>
      <c r="O4363" s="1">
        <v>44273</v>
      </c>
      <c r="P4363" s="1">
        <f t="shared" si="208"/>
        <v>44255</v>
      </c>
      <c r="Q4363" s="1">
        <f t="shared" si="209"/>
        <v>44268</v>
      </c>
    </row>
    <row r="4364" spans="1:17" x14ac:dyDescent="0.25">
      <c r="A4364" s="73" t="s">
        <v>355</v>
      </c>
      <c r="B4364" s="27" t="s">
        <v>49</v>
      </c>
      <c r="C4364" s="74">
        <v>16381.7017673096</v>
      </c>
      <c r="D4364" s="27">
        <v>716</v>
      </c>
      <c r="E4364" s="27">
        <v>35</v>
      </c>
      <c r="F4364" s="75">
        <v>15.260929758768157</v>
      </c>
      <c r="G4364" s="27" t="s">
        <v>859</v>
      </c>
      <c r="H4364" s="74" t="s">
        <v>66</v>
      </c>
      <c r="I4364" s="27">
        <v>30306</v>
      </c>
      <c r="J4364" s="27">
        <v>2026</v>
      </c>
      <c r="K4364" s="27">
        <v>37</v>
      </c>
      <c r="L4364" s="122">
        <v>1.8262586377097729E-2</v>
      </c>
      <c r="M4364" s="71" t="s">
        <v>66</v>
      </c>
      <c r="N4364" s="70">
        <f t="shared" si="207"/>
        <v>12367.457476505715</v>
      </c>
      <c r="O4364" s="1">
        <v>44273</v>
      </c>
      <c r="P4364" s="1">
        <f t="shared" si="208"/>
        <v>44255</v>
      </c>
      <c r="Q4364" s="1">
        <f t="shared" si="209"/>
        <v>44268</v>
      </c>
    </row>
    <row r="4365" spans="1:17" x14ac:dyDescent="0.25">
      <c r="A4365" s="73" t="s">
        <v>356</v>
      </c>
      <c r="B4365" s="27" t="s">
        <v>54</v>
      </c>
      <c r="C4365" s="74">
        <v>4679.7541789357701</v>
      </c>
      <c r="D4365" s="27">
        <v>136</v>
      </c>
      <c r="E4365" s="27" t="s">
        <v>574</v>
      </c>
      <c r="F4365" s="77">
        <v>6.1053267925979053</v>
      </c>
      <c r="G4365" s="27" t="s">
        <v>857</v>
      </c>
      <c r="H4365" s="74" t="s">
        <v>68</v>
      </c>
      <c r="I4365" s="27">
        <v>6006</v>
      </c>
      <c r="J4365" s="27">
        <v>354</v>
      </c>
      <c r="K4365" s="27">
        <v>5</v>
      </c>
      <c r="L4365" s="123">
        <v>1.4124293785310734E-2</v>
      </c>
      <c r="M4365" s="71" t="s">
        <v>64</v>
      </c>
      <c r="N4365" s="70">
        <f t="shared" si="207"/>
        <v>7564.4998960288049</v>
      </c>
      <c r="O4365" s="1">
        <v>44273</v>
      </c>
      <c r="P4365" s="1">
        <f t="shared" si="208"/>
        <v>44255</v>
      </c>
      <c r="Q4365" s="1">
        <f t="shared" si="209"/>
        <v>44268</v>
      </c>
    </row>
    <row r="4366" spans="1:17" x14ac:dyDescent="0.25">
      <c r="A4366" s="73" t="s">
        <v>357</v>
      </c>
      <c r="B4366" s="27" t="s">
        <v>49</v>
      </c>
      <c r="C4366" s="74">
        <v>21060.365670931398</v>
      </c>
      <c r="D4366" s="27">
        <v>1430</v>
      </c>
      <c r="E4366" s="27">
        <v>42</v>
      </c>
      <c r="F4366" s="75">
        <v>14.24476690896566</v>
      </c>
      <c r="G4366" s="27" t="s">
        <v>859</v>
      </c>
      <c r="H4366" s="74" t="s">
        <v>68</v>
      </c>
      <c r="I4366" s="27">
        <v>32623</v>
      </c>
      <c r="J4366" s="27">
        <v>1870</v>
      </c>
      <c r="K4366" s="27">
        <v>46</v>
      </c>
      <c r="L4366" s="122">
        <v>2.4598930481283421E-2</v>
      </c>
      <c r="M4366" s="71" t="s">
        <v>64</v>
      </c>
      <c r="N4366" s="70">
        <f t="shared" si="207"/>
        <v>8879.2380399219292</v>
      </c>
      <c r="O4366" s="1">
        <v>44273</v>
      </c>
      <c r="P4366" s="1">
        <f t="shared" si="208"/>
        <v>44255</v>
      </c>
      <c r="Q4366" s="1">
        <f t="shared" si="209"/>
        <v>44268</v>
      </c>
    </row>
    <row r="4367" spans="1:17" x14ac:dyDescent="0.25">
      <c r="A4367" s="73" t="s">
        <v>358</v>
      </c>
      <c r="B4367" s="27" t="s">
        <v>52</v>
      </c>
      <c r="C4367" s="74">
        <v>9795.2977499826702</v>
      </c>
      <c r="D4367" s="27">
        <v>503</v>
      </c>
      <c r="E4367" s="27">
        <v>14</v>
      </c>
      <c r="F4367" s="78">
        <v>10.208980120096596</v>
      </c>
      <c r="G4367" s="27" t="s">
        <v>858</v>
      </c>
      <c r="H4367" s="74" t="s">
        <v>66</v>
      </c>
      <c r="I4367" s="27">
        <v>13735</v>
      </c>
      <c r="J4367" s="27">
        <v>810</v>
      </c>
      <c r="K4367" s="27">
        <v>19</v>
      </c>
      <c r="L4367" s="124">
        <v>2.3456790123456792E-2</v>
      </c>
      <c r="M4367" s="71" t="s">
        <v>66</v>
      </c>
      <c r="N4367" s="70">
        <f t="shared" si="207"/>
        <v>8269.2738972782427</v>
      </c>
      <c r="O4367" s="1">
        <v>44273</v>
      </c>
      <c r="P4367" s="1">
        <f t="shared" si="208"/>
        <v>44255</v>
      </c>
      <c r="Q4367" s="1">
        <f t="shared" si="209"/>
        <v>44268</v>
      </c>
    </row>
    <row r="4368" spans="1:17" x14ac:dyDescent="0.25">
      <c r="A4368" s="73" t="s">
        <v>359</v>
      </c>
      <c r="B4368" s="27" t="s">
        <v>48</v>
      </c>
      <c r="C4368" s="74">
        <v>2200.0396936397201</v>
      </c>
      <c r="D4368" s="27">
        <v>89</v>
      </c>
      <c r="E4368" s="27" t="s">
        <v>574</v>
      </c>
      <c r="F4368" s="77">
        <v>9.740084004175511</v>
      </c>
      <c r="G4368" s="27" t="s">
        <v>857</v>
      </c>
      <c r="H4368" s="74" t="s">
        <v>64</v>
      </c>
      <c r="I4368" s="27">
        <v>3153</v>
      </c>
      <c r="J4368" s="27">
        <v>207</v>
      </c>
      <c r="K4368" s="27">
        <v>3</v>
      </c>
      <c r="L4368" s="123">
        <v>1.4492753623188406E-2</v>
      </c>
      <c r="M4368" s="71" t="s">
        <v>64</v>
      </c>
      <c r="N4368" s="70">
        <f t="shared" si="207"/>
        <v>9408.9211480335434</v>
      </c>
      <c r="O4368" s="1">
        <v>44273</v>
      </c>
      <c r="P4368" s="1">
        <f t="shared" si="208"/>
        <v>44255</v>
      </c>
      <c r="Q4368" s="1">
        <f t="shared" si="209"/>
        <v>44268</v>
      </c>
    </row>
    <row r="4369" spans="1:17" x14ac:dyDescent="0.25">
      <c r="A4369" s="73" t="s">
        <v>360</v>
      </c>
      <c r="B4369" s="27" t="s">
        <v>45</v>
      </c>
      <c r="C4369" s="74">
        <v>13408.0042293721</v>
      </c>
      <c r="D4369" s="27">
        <v>648</v>
      </c>
      <c r="E4369" s="27">
        <v>22</v>
      </c>
      <c r="F4369" s="75">
        <v>11.720078130540399</v>
      </c>
      <c r="G4369" s="27" t="s">
        <v>859</v>
      </c>
      <c r="H4369" s="74" t="s">
        <v>64</v>
      </c>
      <c r="I4369" s="27">
        <v>23052</v>
      </c>
      <c r="J4369" s="27">
        <v>1532</v>
      </c>
      <c r="K4369" s="27">
        <v>25</v>
      </c>
      <c r="L4369" s="122">
        <v>1.6318537859007835E-2</v>
      </c>
      <c r="M4369" s="71" t="s">
        <v>68</v>
      </c>
      <c r="N4369" s="70">
        <f t="shared" si="207"/>
        <v>11426.010715628659</v>
      </c>
      <c r="O4369" s="1">
        <v>44273</v>
      </c>
      <c r="P4369" s="1">
        <f t="shared" si="208"/>
        <v>44255</v>
      </c>
      <c r="Q4369" s="1">
        <f t="shared" si="209"/>
        <v>44268</v>
      </c>
    </row>
    <row r="4370" spans="1:17" x14ac:dyDescent="0.25">
      <c r="A4370" s="73" t="s">
        <v>361</v>
      </c>
      <c r="B4370" s="27" t="s">
        <v>52</v>
      </c>
      <c r="C4370" s="74">
        <v>13670.424629515401</v>
      </c>
      <c r="D4370" s="27">
        <v>951</v>
      </c>
      <c r="E4370" s="27">
        <v>39</v>
      </c>
      <c r="F4370" s="75">
        <v>20.377671953947463</v>
      </c>
      <c r="G4370" s="27" t="s">
        <v>859</v>
      </c>
      <c r="H4370" s="74" t="s">
        <v>66</v>
      </c>
      <c r="I4370" s="27">
        <v>25269</v>
      </c>
      <c r="J4370" s="27">
        <v>1353</v>
      </c>
      <c r="K4370" s="27">
        <v>43</v>
      </c>
      <c r="L4370" s="122">
        <v>3.1781226903178125E-2</v>
      </c>
      <c r="M4370" s="71" t="s">
        <v>66</v>
      </c>
      <c r="N4370" s="70">
        <f t="shared" si="207"/>
        <v>9897.278516709559</v>
      </c>
      <c r="O4370" s="1">
        <v>44273</v>
      </c>
      <c r="P4370" s="1">
        <f t="shared" si="208"/>
        <v>44255</v>
      </c>
      <c r="Q4370" s="1">
        <f t="shared" si="209"/>
        <v>44268</v>
      </c>
    </row>
    <row r="4371" spans="1:17" x14ac:dyDescent="0.25">
      <c r="A4371" s="73" t="s">
        <v>362</v>
      </c>
      <c r="B4371" s="27" t="s">
        <v>52</v>
      </c>
      <c r="C4371" s="74">
        <v>11367.9661478833</v>
      </c>
      <c r="D4371" s="27">
        <v>848</v>
      </c>
      <c r="E4371" s="27">
        <v>41</v>
      </c>
      <c r="F4371" s="75">
        <v>25.761612855583003</v>
      </c>
      <c r="G4371" s="27" t="s">
        <v>859</v>
      </c>
      <c r="H4371" s="74" t="s">
        <v>64</v>
      </c>
      <c r="I4371" s="27">
        <v>17105</v>
      </c>
      <c r="J4371" s="27">
        <v>1074</v>
      </c>
      <c r="K4371" s="27">
        <v>42</v>
      </c>
      <c r="L4371" s="122">
        <v>3.9106145251396648E-2</v>
      </c>
      <c r="M4371" s="71" t="s">
        <v>64</v>
      </c>
      <c r="N4371" s="70">
        <f t="shared" si="207"/>
        <v>9447.6002657694171</v>
      </c>
      <c r="O4371" s="1">
        <v>44273</v>
      </c>
      <c r="P4371" s="1">
        <f t="shared" si="208"/>
        <v>44255</v>
      </c>
      <c r="Q4371" s="1">
        <f t="shared" si="209"/>
        <v>44268</v>
      </c>
    </row>
    <row r="4372" spans="1:17" x14ac:dyDescent="0.25">
      <c r="A4372" s="73" t="s">
        <v>363</v>
      </c>
      <c r="B4372" s="27" t="s">
        <v>54</v>
      </c>
      <c r="C4372" s="74">
        <v>8589.0085575090106</v>
      </c>
      <c r="D4372" s="27">
        <v>481</v>
      </c>
      <c r="E4372" s="27">
        <v>27</v>
      </c>
      <c r="F4372" s="69">
        <v>22.453946991185141</v>
      </c>
      <c r="G4372" s="27" t="s">
        <v>860</v>
      </c>
      <c r="H4372" s="74" t="s">
        <v>64</v>
      </c>
      <c r="I4372" s="27">
        <v>12865</v>
      </c>
      <c r="J4372" s="27">
        <v>708</v>
      </c>
      <c r="K4372" s="27">
        <v>28</v>
      </c>
      <c r="L4372" s="72">
        <v>3.954802259887006E-2</v>
      </c>
      <c r="M4372" s="71" t="s">
        <v>64</v>
      </c>
      <c r="N4372" s="70">
        <f t="shared" si="207"/>
        <v>8243.0934287639666</v>
      </c>
      <c r="O4372" s="1">
        <v>44273</v>
      </c>
      <c r="P4372" s="1">
        <f t="shared" si="208"/>
        <v>44255</v>
      </c>
      <c r="Q4372" s="1">
        <f t="shared" si="209"/>
        <v>44268</v>
      </c>
    </row>
    <row r="4373" spans="1:17" x14ac:dyDescent="0.25">
      <c r="A4373" s="73" t="s">
        <v>364</v>
      </c>
      <c r="B4373" s="27" t="s">
        <v>42</v>
      </c>
      <c r="C4373" s="74">
        <v>3024.3155479434299</v>
      </c>
      <c r="D4373" s="27">
        <v>92</v>
      </c>
      <c r="E4373" s="27">
        <v>0</v>
      </c>
      <c r="F4373" s="76">
        <v>0</v>
      </c>
      <c r="G4373" s="27" t="s">
        <v>857</v>
      </c>
      <c r="H4373" s="74" t="s">
        <v>66</v>
      </c>
      <c r="I4373" s="27">
        <v>4295</v>
      </c>
      <c r="J4373" s="27">
        <v>245</v>
      </c>
      <c r="K4373" s="27">
        <v>0</v>
      </c>
      <c r="L4373" s="141">
        <v>0</v>
      </c>
      <c r="M4373" s="71" t="s">
        <v>66</v>
      </c>
      <c r="N4373" s="70">
        <f t="shared" si="207"/>
        <v>8101.0065291170722</v>
      </c>
      <c r="O4373" s="1">
        <v>44273</v>
      </c>
      <c r="P4373" s="1">
        <f t="shared" si="208"/>
        <v>44255</v>
      </c>
      <c r="Q4373" s="1">
        <f t="shared" si="209"/>
        <v>44268</v>
      </c>
    </row>
    <row r="4374" spans="1:17" x14ac:dyDescent="0.25">
      <c r="A4374" s="73" t="s">
        <v>365</v>
      </c>
      <c r="B4374" s="27" t="s">
        <v>45</v>
      </c>
      <c r="C4374" s="74">
        <v>87731.066584843502</v>
      </c>
      <c r="D4374" s="27">
        <v>18207</v>
      </c>
      <c r="E4374" s="27">
        <v>282</v>
      </c>
      <c r="F4374" s="69">
        <v>22.959776880607354</v>
      </c>
      <c r="G4374" s="27" t="s">
        <v>860</v>
      </c>
      <c r="H4374" s="74" t="s">
        <v>66</v>
      </c>
      <c r="I4374" s="27">
        <v>194710</v>
      </c>
      <c r="J4374" s="27">
        <v>8205</v>
      </c>
      <c r="K4374" s="27">
        <v>389</v>
      </c>
      <c r="L4374" s="72">
        <v>4.7410115783059113E-2</v>
      </c>
      <c r="M4374" s="71" t="s">
        <v>66</v>
      </c>
      <c r="N4374" s="70">
        <f t="shared" si="207"/>
        <v>9352.4452846644217</v>
      </c>
      <c r="O4374" s="1">
        <v>44273</v>
      </c>
      <c r="P4374" s="1">
        <f t="shared" si="208"/>
        <v>44255</v>
      </c>
      <c r="Q4374" s="1">
        <f t="shared" si="209"/>
        <v>44268</v>
      </c>
    </row>
    <row r="4375" spans="1:17" x14ac:dyDescent="0.25">
      <c r="A4375" s="73" t="s">
        <v>366</v>
      </c>
      <c r="B4375" s="27" t="s">
        <v>42</v>
      </c>
      <c r="C4375" s="74">
        <v>5830.1502088339003</v>
      </c>
      <c r="D4375" s="27">
        <v>284</v>
      </c>
      <c r="E4375" s="27">
        <v>22</v>
      </c>
      <c r="F4375" s="75">
        <v>26.953483446233125</v>
      </c>
      <c r="G4375" s="27" t="s">
        <v>859</v>
      </c>
      <c r="H4375" s="74" t="s">
        <v>64</v>
      </c>
      <c r="I4375" s="27">
        <v>9631</v>
      </c>
      <c r="J4375" s="27">
        <v>573</v>
      </c>
      <c r="K4375" s="27">
        <v>24</v>
      </c>
      <c r="L4375" s="122">
        <v>4.1884816753926704E-2</v>
      </c>
      <c r="M4375" s="71" t="s">
        <v>64</v>
      </c>
      <c r="N4375" s="70">
        <f t="shared" si="207"/>
        <v>9828.220191167371</v>
      </c>
      <c r="O4375" s="1">
        <v>44273</v>
      </c>
      <c r="P4375" s="1">
        <f t="shared" si="208"/>
        <v>44255</v>
      </c>
      <c r="Q4375" s="1">
        <f t="shared" si="209"/>
        <v>44268</v>
      </c>
    </row>
    <row r="4376" spans="1:17" x14ac:dyDescent="0.25">
      <c r="A4376" s="73" t="s">
        <v>367</v>
      </c>
      <c r="B4376" s="27" t="s">
        <v>54</v>
      </c>
      <c r="C4376" s="74">
        <v>11263.703785563999</v>
      </c>
      <c r="D4376" s="27">
        <v>949</v>
      </c>
      <c r="E4376" s="27">
        <v>27</v>
      </c>
      <c r="F4376" s="75">
        <v>17.122000589567712</v>
      </c>
      <c r="G4376" s="27" t="s">
        <v>859</v>
      </c>
      <c r="H4376" s="74" t="s">
        <v>66</v>
      </c>
      <c r="I4376" s="27">
        <v>22924</v>
      </c>
      <c r="J4376" s="27">
        <v>1716</v>
      </c>
      <c r="K4376" s="27">
        <v>30</v>
      </c>
      <c r="L4376" s="122">
        <v>1.7482517482517484E-2</v>
      </c>
      <c r="M4376" s="71" t="s">
        <v>66</v>
      </c>
      <c r="N4376" s="70">
        <f t="shared" si="207"/>
        <v>15234.775635695358</v>
      </c>
      <c r="O4376" s="1">
        <v>44273</v>
      </c>
      <c r="P4376" s="1">
        <f t="shared" si="208"/>
        <v>44255</v>
      </c>
      <c r="Q4376" s="1">
        <f t="shared" si="209"/>
        <v>44268</v>
      </c>
    </row>
    <row r="4377" spans="1:17" x14ac:dyDescent="0.25">
      <c r="A4377" s="73" t="s">
        <v>368</v>
      </c>
      <c r="B4377" s="27" t="s">
        <v>42</v>
      </c>
      <c r="C4377" s="74">
        <v>4832.7731345598404</v>
      </c>
      <c r="D4377" s="27">
        <v>208</v>
      </c>
      <c r="E4377" s="27">
        <v>5</v>
      </c>
      <c r="F4377" s="77">
        <v>7.3900190883962322</v>
      </c>
      <c r="G4377" s="27" t="s">
        <v>857</v>
      </c>
      <c r="H4377" s="74" t="s">
        <v>66</v>
      </c>
      <c r="I4377" s="27">
        <v>12142</v>
      </c>
      <c r="J4377" s="27">
        <v>520</v>
      </c>
      <c r="K4377" s="27">
        <v>5</v>
      </c>
      <c r="L4377" s="123">
        <v>9.6153846153846159E-3</v>
      </c>
      <c r="M4377" s="71" t="s">
        <v>66</v>
      </c>
      <c r="N4377" s="70">
        <f t="shared" si="207"/>
        <v>10759.867792704916</v>
      </c>
      <c r="O4377" s="1">
        <v>44273</v>
      </c>
      <c r="P4377" s="1">
        <f t="shared" si="208"/>
        <v>44255</v>
      </c>
      <c r="Q4377" s="1">
        <f t="shared" si="209"/>
        <v>44268</v>
      </c>
    </row>
    <row r="4378" spans="1:17" x14ac:dyDescent="0.25">
      <c r="A4378" s="73" t="s">
        <v>369</v>
      </c>
      <c r="B4378" s="27" t="s">
        <v>54</v>
      </c>
      <c r="C4378" s="74">
        <v>40376.577641466603</v>
      </c>
      <c r="D4378" s="27">
        <v>4538</v>
      </c>
      <c r="E4378" s="27">
        <v>128</v>
      </c>
      <c r="F4378" s="75">
        <v>22.643962606348939</v>
      </c>
      <c r="G4378" s="27" t="s">
        <v>859</v>
      </c>
      <c r="H4378" s="74" t="s">
        <v>66</v>
      </c>
      <c r="I4378" s="27">
        <v>72473</v>
      </c>
      <c r="J4378" s="27">
        <v>3825</v>
      </c>
      <c r="K4378" s="27">
        <v>140</v>
      </c>
      <c r="L4378" s="122">
        <v>3.6601307189542485E-2</v>
      </c>
      <c r="M4378" s="71" t="s">
        <v>68</v>
      </c>
      <c r="N4378" s="70">
        <f t="shared" si="207"/>
        <v>9473.314043515511</v>
      </c>
      <c r="O4378" s="1">
        <v>44273</v>
      </c>
      <c r="P4378" s="1">
        <f t="shared" si="208"/>
        <v>44255</v>
      </c>
      <c r="Q4378" s="1">
        <f t="shared" si="209"/>
        <v>44268</v>
      </c>
    </row>
    <row r="4379" spans="1:17" x14ac:dyDescent="0.25">
      <c r="A4379" s="73" t="s">
        <v>370</v>
      </c>
      <c r="B4379" s="27" t="s">
        <v>46</v>
      </c>
      <c r="C4379" s="74">
        <v>2026.1602306654599</v>
      </c>
      <c r="D4379" s="27">
        <v>27</v>
      </c>
      <c r="E4379" s="27">
        <v>0</v>
      </c>
      <c r="F4379" s="76">
        <v>0</v>
      </c>
      <c r="G4379" s="27" t="s">
        <v>857</v>
      </c>
      <c r="H4379" s="74" t="s">
        <v>66</v>
      </c>
      <c r="I4379" s="27">
        <v>4904</v>
      </c>
      <c r="J4379" s="27">
        <v>380</v>
      </c>
      <c r="K4379" s="27">
        <v>0</v>
      </c>
      <c r="L4379" s="141">
        <v>0</v>
      </c>
      <c r="M4379" s="71" t="s">
        <v>66</v>
      </c>
      <c r="N4379" s="70">
        <f t="shared" si="207"/>
        <v>18754.68653706598</v>
      </c>
      <c r="O4379" s="1">
        <v>44273</v>
      </c>
      <c r="P4379" s="1">
        <f t="shared" si="208"/>
        <v>44255</v>
      </c>
      <c r="Q4379" s="1">
        <f t="shared" si="209"/>
        <v>44268</v>
      </c>
    </row>
    <row r="4380" spans="1:17" x14ac:dyDescent="0.25">
      <c r="A4380" s="73" t="s">
        <v>371</v>
      </c>
      <c r="B4380" s="27" t="s">
        <v>49</v>
      </c>
      <c r="C4380" s="74">
        <v>34080.2247325719</v>
      </c>
      <c r="D4380" s="27">
        <v>1045</v>
      </c>
      <c r="E4380" s="27">
        <v>33</v>
      </c>
      <c r="F4380" s="78">
        <v>6.9164533850331011</v>
      </c>
      <c r="G4380" s="27" t="s">
        <v>858</v>
      </c>
      <c r="H4380" s="74" t="s">
        <v>66</v>
      </c>
      <c r="I4380" s="27">
        <v>60797</v>
      </c>
      <c r="J4380" s="27">
        <v>4318</v>
      </c>
      <c r="K4380" s="27">
        <v>38</v>
      </c>
      <c r="L4380" s="124">
        <v>8.8003705419175543E-3</v>
      </c>
      <c r="M4380" s="71" t="s">
        <v>68</v>
      </c>
      <c r="N4380" s="70">
        <f t="shared" si="207"/>
        <v>12670.104243394575</v>
      </c>
      <c r="O4380" s="1">
        <v>44273</v>
      </c>
      <c r="P4380" s="1">
        <f t="shared" si="208"/>
        <v>44255</v>
      </c>
      <c r="Q4380" s="1">
        <f t="shared" si="209"/>
        <v>44268</v>
      </c>
    </row>
    <row r="4381" spans="1:17" x14ac:dyDescent="0.25">
      <c r="A4381" s="73" t="s">
        <v>372</v>
      </c>
      <c r="B4381" s="27" t="s">
        <v>46</v>
      </c>
      <c r="C4381" s="74">
        <v>611.63523157592294</v>
      </c>
      <c r="D4381" s="27">
        <v>9</v>
      </c>
      <c r="E4381" s="27" t="s">
        <v>574</v>
      </c>
      <c r="F4381" s="77">
        <v>11.678295778438153</v>
      </c>
      <c r="G4381" s="27" t="s">
        <v>857</v>
      </c>
      <c r="H4381" s="74" t="s">
        <v>68</v>
      </c>
      <c r="I4381" s="27">
        <v>306</v>
      </c>
      <c r="J4381" s="27">
        <v>21</v>
      </c>
      <c r="K4381" s="27">
        <v>1</v>
      </c>
      <c r="L4381" s="123">
        <v>4.7619047619047616E-2</v>
      </c>
      <c r="M4381" s="71" t="s">
        <v>64</v>
      </c>
      <c r="N4381" s="70">
        <f t="shared" si="207"/>
        <v>3433.4189588608169</v>
      </c>
      <c r="O4381" s="1">
        <v>44273</v>
      </c>
      <c r="P4381" s="1">
        <f t="shared" si="208"/>
        <v>44255</v>
      </c>
      <c r="Q4381" s="1">
        <f t="shared" si="209"/>
        <v>44268</v>
      </c>
    </row>
    <row r="4382" spans="1:17" x14ac:dyDescent="0.25">
      <c r="A4382" s="73" t="s">
        <v>373</v>
      </c>
      <c r="B4382" s="27" t="s">
        <v>49</v>
      </c>
      <c r="C4382" s="74">
        <v>8696.8122222217498</v>
      </c>
      <c r="D4382" s="27">
        <v>162</v>
      </c>
      <c r="E4382" s="27" t="s">
        <v>574</v>
      </c>
      <c r="F4382" s="77">
        <v>2.4639570087322333</v>
      </c>
      <c r="G4382" s="27" t="s">
        <v>857</v>
      </c>
      <c r="H4382" s="74" t="s">
        <v>66</v>
      </c>
      <c r="I4382" s="27">
        <v>12101</v>
      </c>
      <c r="J4382" s="27">
        <v>780</v>
      </c>
      <c r="K4382" s="27">
        <v>4</v>
      </c>
      <c r="L4382" s="123">
        <v>5.1282051282051282E-3</v>
      </c>
      <c r="M4382" s="71" t="s">
        <v>66</v>
      </c>
      <c r="N4382" s="70">
        <f t="shared" si="207"/>
        <v>8968.8035117853287</v>
      </c>
      <c r="O4382" s="1">
        <v>44273</v>
      </c>
      <c r="P4382" s="1">
        <f t="shared" si="208"/>
        <v>44255</v>
      </c>
      <c r="Q4382" s="1">
        <f t="shared" si="209"/>
        <v>44268</v>
      </c>
    </row>
    <row r="4383" spans="1:17" x14ac:dyDescent="0.25">
      <c r="A4383" s="73" t="s">
        <v>374</v>
      </c>
      <c r="B4383" s="27" t="s">
        <v>49</v>
      </c>
      <c r="C4383" s="74">
        <v>9756.4222031515692</v>
      </c>
      <c r="D4383" s="27">
        <v>502</v>
      </c>
      <c r="E4383" s="27">
        <v>22</v>
      </c>
      <c r="F4383" s="75">
        <v>16.106606896542061</v>
      </c>
      <c r="G4383" s="27" t="s">
        <v>859</v>
      </c>
      <c r="H4383" s="74" t="s">
        <v>64</v>
      </c>
      <c r="I4383" s="27">
        <v>18050</v>
      </c>
      <c r="J4383" s="27">
        <v>1224</v>
      </c>
      <c r="K4383" s="27">
        <v>22</v>
      </c>
      <c r="L4383" s="122">
        <v>1.7973856209150325E-2</v>
      </c>
      <c r="M4383" s="71" t="s">
        <v>64</v>
      </c>
      <c r="N4383" s="70">
        <f t="shared" si="207"/>
        <v>12545.58253541567</v>
      </c>
      <c r="O4383" s="1">
        <v>44273</v>
      </c>
      <c r="P4383" s="1">
        <f t="shared" si="208"/>
        <v>44255</v>
      </c>
      <c r="Q4383" s="1">
        <f t="shared" si="209"/>
        <v>44268</v>
      </c>
    </row>
    <row r="4384" spans="1:17" x14ac:dyDescent="0.25">
      <c r="A4384" s="73" t="s">
        <v>375</v>
      </c>
      <c r="B4384" s="27" t="s">
        <v>47</v>
      </c>
      <c r="C4384" s="74">
        <v>15406.425291514101</v>
      </c>
      <c r="D4384" s="27">
        <v>982</v>
      </c>
      <c r="E4384" s="27">
        <v>19</v>
      </c>
      <c r="F4384" s="78">
        <v>8.8089406300524153</v>
      </c>
      <c r="G4384" s="27" t="s">
        <v>858</v>
      </c>
      <c r="H4384" s="74" t="s">
        <v>66</v>
      </c>
      <c r="I4384" s="27">
        <v>34471</v>
      </c>
      <c r="J4384" s="27">
        <v>1877</v>
      </c>
      <c r="K4384" s="27">
        <v>20</v>
      </c>
      <c r="L4384" s="124">
        <v>1.0655301012253596E-2</v>
      </c>
      <c r="M4384" s="71" t="s">
        <v>66</v>
      </c>
      <c r="N4384" s="70">
        <f t="shared" si="207"/>
        <v>12183.228519816706</v>
      </c>
      <c r="O4384" s="1">
        <v>44273</v>
      </c>
      <c r="P4384" s="1">
        <f t="shared" si="208"/>
        <v>44255</v>
      </c>
      <c r="Q4384" s="1">
        <f t="shared" si="209"/>
        <v>44268</v>
      </c>
    </row>
    <row r="4385" spans="1:17" x14ac:dyDescent="0.25">
      <c r="A4385" s="73" t="s">
        <v>376</v>
      </c>
      <c r="B4385" s="27" t="s">
        <v>49</v>
      </c>
      <c r="C4385" s="74">
        <v>116142.925799655</v>
      </c>
      <c r="D4385" s="27">
        <v>14930</v>
      </c>
      <c r="E4385" s="27">
        <v>412</v>
      </c>
      <c r="F4385" s="69">
        <v>25.338238404063731</v>
      </c>
      <c r="G4385" s="27" t="s">
        <v>860</v>
      </c>
      <c r="H4385" s="74" t="s">
        <v>64</v>
      </c>
      <c r="I4385" s="27">
        <v>230978</v>
      </c>
      <c r="J4385" s="27">
        <v>10965</v>
      </c>
      <c r="K4385" s="27">
        <v>450</v>
      </c>
      <c r="L4385" s="72">
        <v>4.1039671682626538E-2</v>
      </c>
      <c r="M4385" s="71" t="s">
        <v>64</v>
      </c>
      <c r="N4385" s="70">
        <f t="shared" si="207"/>
        <v>9440.9538286597672</v>
      </c>
      <c r="O4385" s="1">
        <v>44273</v>
      </c>
      <c r="P4385" s="1">
        <f t="shared" si="208"/>
        <v>44255</v>
      </c>
      <c r="Q4385" s="1">
        <f t="shared" si="209"/>
        <v>44268</v>
      </c>
    </row>
    <row r="4386" spans="1:17" x14ac:dyDescent="0.25">
      <c r="A4386" s="73" t="s">
        <v>377</v>
      </c>
      <c r="B4386" s="27" t="s">
        <v>47</v>
      </c>
      <c r="C4386" s="74">
        <v>20714.095533973501</v>
      </c>
      <c r="D4386" s="27">
        <v>1889</v>
      </c>
      <c r="E4386" s="27">
        <v>90</v>
      </c>
      <c r="F4386" s="75">
        <v>31.034767692501134</v>
      </c>
      <c r="G4386" s="27" t="s">
        <v>859</v>
      </c>
      <c r="H4386" s="74" t="s">
        <v>66</v>
      </c>
      <c r="I4386" s="27">
        <v>36857</v>
      </c>
      <c r="J4386" s="27">
        <v>2190</v>
      </c>
      <c r="K4386" s="27">
        <v>102</v>
      </c>
      <c r="L4386" s="122">
        <v>4.6575342465753428E-2</v>
      </c>
      <c r="M4386" s="71" t="s">
        <v>66</v>
      </c>
      <c r="N4386" s="70">
        <f t="shared" si="207"/>
        <v>10572.510860578719</v>
      </c>
      <c r="O4386" s="1">
        <v>44273</v>
      </c>
      <c r="P4386" s="1">
        <f t="shared" si="208"/>
        <v>44255</v>
      </c>
      <c r="Q4386" s="1">
        <f t="shared" si="209"/>
        <v>44268</v>
      </c>
    </row>
    <row r="4387" spans="1:17" x14ac:dyDescent="0.25">
      <c r="A4387" s="73" t="s">
        <v>378</v>
      </c>
      <c r="B4387" s="27" t="s">
        <v>54</v>
      </c>
      <c r="C4387" s="74">
        <v>10418.392432463201</v>
      </c>
      <c r="D4387" s="27">
        <v>654</v>
      </c>
      <c r="E4387" s="27">
        <v>27</v>
      </c>
      <c r="F4387" s="75">
        <v>18.511218895557192</v>
      </c>
      <c r="G4387" s="27" t="s">
        <v>859</v>
      </c>
      <c r="H4387" s="74" t="s">
        <v>66</v>
      </c>
      <c r="I4387" s="27">
        <v>15389</v>
      </c>
      <c r="J4387" s="27">
        <v>922</v>
      </c>
      <c r="K4387" s="27">
        <v>30</v>
      </c>
      <c r="L4387" s="122">
        <v>3.2537960954446853E-2</v>
      </c>
      <c r="M4387" s="71" t="s">
        <v>66</v>
      </c>
      <c r="N4387" s="70">
        <f t="shared" si="207"/>
        <v>8849.7338334760097</v>
      </c>
      <c r="O4387" s="1">
        <v>44273</v>
      </c>
      <c r="P4387" s="1">
        <f t="shared" si="208"/>
        <v>44255</v>
      </c>
      <c r="Q4387" s="1">
        <f t="shared" si="209"/>
        <v>44268</v>
      </c>
    </row>
    <row r="4388" spans="1:17" x14ac:dyDescent="0.25">
      <c r="A4388" s="73" t="s">
        <v>379</v>
      </c>
      <c r="B4388" s="27" t="s">
        <v>45</v>
      </c>
      <c r="C4388" s="74">
        <v>100824.306406576</v>
      </c>
      <c r="D4388" s="27">
        <v>15664</v>
      </c>
      <c r="E4388" s="27">
        <v>315</v>
      </c>
      <c r="F4388" s="75">
        <v>22.316047391656042</v>
      </c>
      <c r="G4388" s="27" t="s">
        <v>859</v>
      </c>
      <c r="H4388" s="74" t="s">
        <v>64</v>
      </c>
      <c r="I4388" s="27">
        <v>196675</v>
      </c>
      <c r="J4388" s="27">
        <v>9818</v>
      </c>
      <c r="K4388" s="27">
        <v>374</v>
      </c>
      <c r="L4388" s="122">
        <v>3.8093298024037485E-2</v>
      </c>
      <c r="M4388" s="71" t="s">
        <v>64</v>
      </c>
      <c r="N4388" s="70">
        <f t="shared" si="207"/>
        <v>9737.73125739018</v>
      </c>
      <c r="O4388" s="1">
        <v>44273</v>
      </c>
      <c r="P4388" s="1">
        <f t="shared" si="208"/>
        <v>44255</v>
      </c>
      <c r="Q4388" s="1">
        <f t="shared" si="209"/>
        <v>44268</v>
      </c>
    </row>
    <row r="4389" spans="1:17" x14ac:dyDescent="0.25">
      <c r="A4389" s="73" t="s">
        <v>380</v>
      </c>
      <c r="B4389" s="27" t="s">
        <v>45</v>
      </c>
      <c r="C4389" s="74">
        <v>11593.289720794701</v>
      </c>
      <c r="D4389" s="27">
        <v>1076</v>
      </c>
      <c r="E4389" s="27">
        <v>47</v>
      </c>
      <c r="F4389" s="75">
        <v>28.957637892212791</v>
      </c>
      <c r="G4389" s="27" t="s">
        <v>859</v>
      </c>
      <c r="H4389" s="74" t="s">
        <v>66</v>
      </c>
      <c r="I4389" s="27">
        <v>27299</v>
      </c>
      <c r="J4389" s="27">
        <v>1778</v>
      </c>
      <c r="K4389" s="27">
        <v>52</v>
      </c>
      <c r="L4389" s="122">
        <v>2.9246344206974129E-2</v>
      </c>
      <c r="M4389" s="71" t="s">
        <v>68</v>
      </c>
      <c r="N4389" s="70">
        <f t="shared" si="207"/>
        <v>15336.45792368002</v>
      </c>
      <c r="O4389" s="1">
        <v>44273</v>
      </c>
      <c r="P4389" s="1">
        <f t="shared" si="208"/>
        <v>44255</v>
      </c>
      <c r="Q4389" s="1">
        <f t="shared" si="209"/>
        <v>44268</v>
      </c>
    </row>
    <row r="4390" spans="1:17" x14ac:dyDescent="0.25">
      <c r="A4390" s="73" t="s">
        <v>381</v>
      </c>
      <c r="B4390" s="27" t="s">
        <v>49</v>
      </c>
      <c r="C4390" s="74">
        <v>67654.360942971107</v>
      </c>
      <c r="D4390" s="27">
        <v>6278</v>
      </c>
      <c r="E4390" s="27">
        <v>212</v>
      </c>
      <c r="F4390" s="75">
        <v>22.382677083627669</v>
      </c>
      <c r="G4390" s="27" t="s">
        <v>859</v>
      </c>
      <c r="H4390" s="74" t="s">
        <v>64</v>
      </c>
      <c r="I4390" s="27">
        <v>137528</v>
      </c>
      <c r="J4390" s="27">
        <v>8377</v>
      </c>
      <c r="K4390" s="27">
        <v>247</v>
      </c>
      <c r="L4390" s="122">
        <v>2.9485496000954996E-2</v>
      </c>
      <c r="M4390" s="71" t="s">
        <v>64</v>
      </c>
      <c r="N4390" s="70">
        <f t="shared" si="207"/>
        <v>12382.054731196631</v>
      </c>
      <c r="O4390" s="1">
        <v>44273</v>
      </c>
      <c r="P4390" s="1">
        <f t="shared" si="208"/>
        <v>44255</v>
      </c>
      <c r="Q4390" s="1">
        <f t="shared" si="209"/>
        <v>44268</v>
      </c>
    </row>
    <row r="4391" spans="1:17" x14ac:dyDescent="0.25">
      <c r="A4391" s="73" t="s">
        <v>382</v>
      </c>
      <c r="B4391" s="27" t="s">
        <v>45</v>
      </c>
      <c r="C4391" s="74">
        <v>4899.3351278783603</v>
      </c>
      <c r="D4391" s="27">
        <v>202</v>
      </c>
      <c r="E4391" s="27">
        <v>5</v>
      </c>
      <c r="F4391" s="77">
        <v>7.2896188527833283</v>
      </c>
      <c r="G4391" s="27" t="s">
        <v>857</v>
      </c>
      <c r="H4391" s="74" t="s">
        <v>66</v>
      </c>
      <c r="I4391" s="27">
        <v>10167</v>
      </c>
      <c r="J4391" s="27">
        <v>683</v>
      </c>
      <c r="K4391" s="27">
        <v>5</v>
      </c>
      <c r="L4391" s="123">
        <v>7.320644216691069E-3</v>
      </c>
      <c r="M4391" s="71" t="s">
        <v>66</v>
      </c>
      <c r="N4391" s="70">
        <f t="shared" si="207"/>
        <v>13940.667094062836</v>
      </c>
      <c r="O4391" s="1">
        <v>44273</v>
      </c>
      <c r="P4391" s="1">
        <f t="shared" si="208"/>
        <v>44255</v>
      </c>
      <c r="Q4391" s="1">
        <f t="shared" si="209"/>
        <v>44268</v>
      </c>
    </row>
    <row r="4392" spans="1:17" x14ac:dyDescent="0.25">
      <c r="A4392" s="73" t="s">
        <v>383</v>
      </c>
      <c r="B4392" s="27" t="s">
        <v>43</v>
      </c>
      <c r="C4392" s="74">
        <v>23630.587330045601</v>
      </c>
      <c r="D4392" s="27">
        <v>1532</v>
      </c>
      <c r="E4392" s="27">
        <v>65</v>
      </c>
      <c r="F4392" s="75">
        <v>19.647658680721349</v>
      </c>
      <c r="G4392" s="27" t="s">
        <v>859</v>
      </c>
      <c r="H4392" s="74" t="s">
        <v>66</v>
      </c>
      <c r="I4392" s="27">
        <v>38897</v>
      </c>
      <c r="J4392" s="27">
        <v>2425</v>
      </c>
      <c r="K4392" s="27">
        <v>71</v>
      </c>
      <c r="L4392" s="122">
        <v>2.9278350515463916E-2</v>
      </c>
      <c r="M4392" s="71" t="s">
        <v>64</v>
      </c>
      <c r="N4392" s="70">
        <f t="shared" si="207"/>
        <v>10262.123264776763</v>
      </c>
      <c r="O4392" s="1">
        <v>44273</v>
      </c>
      <c r="P4392" s="1">
        <f t="shared" si="208"/>
        <v>44255</v>
      </c>
      <c r="Q4392" s="1">
        <f t="shared" si="209"/>
        <v>44268</v>
      </c>
    </row>
    <row r="4393" spans="1:17" x14ac:dyDescent="0.25">
      <c r="A4393" s="73" t="s">
        <v>384</v>
      </c>
      <c r="B4393" s="27" t="s">
        <v>45</v>
      </c>
      <c r="C4393" s="74">
        <v>19036.1847708721</v>
      </c>
      <c r="D4393" s="27">
        <v>1211</v>
      </c>
      <c r="E4393" s="27">
        <v>37</v>
      </c>
      <c r="F4393" s="75">
        <v>13.883334158959554</v>
      </c>
      <c r="G4393" s="27" t="s">
        <v>859</v>
      </c>
      <c r="H4393" s="74" t="s">
        <v>64</v>
      </c>
      <c r="I4393" s="27">
        <v>46317</v>
      </c>
      <c r="J4393" s="27">
        <v>3204</v>
      </c>
      <c r="K4393" s="27">
        <v>42</v>
      </c>
      <c r="L4393" s="122">
        <v>1.3108614232209739E-2</v>
      </c>
      <c r="M4393" s="71" t="s">
        <v>64</v>
      </c>
      <c r="N4393" s="70">
        <f t="shared" si="207"/>
        <v>16831.103703629455</v>
      </c>
      <c r="O4393" s="1">
        <v>44273</v>
      </c>
      <c r="P4393" s="1">
        <f t="shared" si="208"/>
        <v>44255</v>
      </c>
      <c r="Q4393" s="1">
        <f t="shared" si="209"/>
        <v>44268</v>
      </c>
    </row>
    <row r="4394" spans="1:17" x14ac:dyDescent="0.25">
      <c r="A4394" s="73" t="s">
        <v>385</v>
      </c>
      <c r="B4394" s="27" t="s">
        <v>52</v>
      </c>
      <c r="C4394" s="74">
        <v>4597.5251554699198</v>
      </c>
      <c r="D4394" s="27">
        <v>381</v>
      </c>
      <c r="E4394" s="27">
        <v>6</v>
      </c>
      <c r="F4394" s="77">
        <v>9.3217853971181519</v>
      </c>
      <c r="G4394" s="27" t="s">
        <v>857</v>
      </c>
      <c r="H4394" s="74" t="s">
        <v>66</v>
      </c>
      <c r="I4394" s="27">
        <v>17766</v>
      </c>
      <c r="J4394" s="27">
        <v>1112</v>
      </c>
      <c r="K4394" s="27">
        <v>8</v>
      </c>
      <c r="L4394" s="123">
        <v>7.1942446043165471E-3</v>
      </c>
      <c r="M4394" s="71" t="s">
        <v>68</v>
      </c>
      <c r="N4394" s="70">
        <f t="shared" si="207"/>
        <v>24186.925843722565</v>
      </c>
      <c r="O4394" s="1">
        <v>44273</v>
      </c>
      <c r="P4394" s="1">
        <f t="shared" si="208"/>
        <v>44255</v>
      </c>
      <c r="Q4394" s="1">
        <f t="shared" si="209"/>
        <v>44268</v>
      </c>
    </row>
    <row r="4395" spans="1:17" x14ac:dyDescent="0.25">
      <c r="A4395" s="73" t="s">
        <v>386</v>
      </c>
      <c r="B4395" s="27" t="s">
        <v>49</v>
      </c>
      <c r="C4395" s="74">
        <v>43615.198490032897</v>
      </c>
      <c r="D4395" s="27">
        <v>4327</v>
      </c>
      <c r="E4395" s="27">
        <v>116</v>
      </c>
      <c r="F4395" s="75">
        <v>18.997309590618432</v>
      </c>
      <c r="G4395" s="27" t="s">
        <v>859</v>
      </c>
      <c r="H4395" s="74" t="s">
        <v>66</v>
      </c>
      <c r="I4395" s="27">
        <v>81620</v>
      </c>
      <c r="J4395" s="27">
        <v>4232</v>
      </c>
      <c r="K4395" s="27">
        <v>123</v>
      </c>
      <c r="L4395" s="122">
        <v>2.9064272211720227E-2</v>
      </c>
      <c r="M4395" s="71" t="s">
        <v>66</v>
      </c>
      <c r="N4395" s="70">
        <f t="shared" si="207"/>
        <v>9703.0396433186288</v>
      </c>
      <c r="O4395" s="1">
        <v>44273</v>
      </c>
      <c r="P4395" s="1">
        <f t="shared" si="208"/>
        <v>44255</v>
      </c>
      <c r="Q4395" s="1">
        <f t="shared" si="209"/>
        <v>44268</v>
      </c>
    </row>
    <row r="4396" spans="1:17" x14ac:dyDescent="0.25">
      <c r="A4396" s="73" t="s">
        <v>387</v>
      </c>
      <c r="B4396" s="27" t="s">
        <v>52</v>
      </c>
      <c r="C4396" s="74">
        <v>25917.393669385499</v>
      </c>
      <c r="D4396" s="27">
        <v>1672</v>
      </c>
      <c r="E4396" s="27">
        <v>79</v>
      </c>
      <c r="F4396" s="75">
        <v>21.772471471630556</v>
      </c>
      <c r="G4396" s="27" t="s">
        <v>859</v>
      </c>
      <c r="H4396" s="74" t="s">
        <v>66</v>
      </c>
      <c r="I4396" s="27">
        <v>35892</v>
      </c>
      <c r="J4396" s="27">
        <v>2092</v>
      </c>
      <c r="K4396" s="27">
        <v>85</v>
      </c>
      <c r="L4396" s="122">
        <v>4.0630975143403442E-2</v>
      </c>
      <c r="M4396" s="71" t="s">
        <v>66</v>
      </c>
      <c r="N4396" s="70">
        <f t="shared" si="207"/>
        <v>8071.7992969761499</v>
      </c>
      <c r="O4396" s="1">
        <v>44273</v>
      </c>
      <c r="P4396" s="1">
        <f t="shared" si="208"/>
        <v>44255</v>
      </c>
      <c r="Q4396" s="1">
        <f t="shared" si="209"/>
        <v>44268</v>
      </c>
    </row>
    <row r="4397" spans="1:17" x14ac:dyDescent="0.25">
      <c r="A4397" s="73" t="s">
        <v>388</v>
      </c>
      <c r="B4397" s="27" t="s">
        <v>41</v>
      </c>
      <c r="C4397" s="74">
        <v>15535.1939863677</v>
      </c>
      <c r="D4397" s="27">
        <v>666</v>
      </c>
      <c r="E4397" s="27">
        <v>32</v>
      </c>
      <c r="F4397" s="75">
        <v>14.713136428936931</v>
      </c>
      <c r="G4397" s="27" t="s">
        <v>859</v>
      </c>
      <c r="H4397" s="74" t="s">
        <v>68</v>
      </c>
      <c r="I4397" s="27">
        <v>22118</v>
      </c>
      <c r="J4397" s="27">
        <v>1344</v>
      </c>
      <c r="K4397" s="27">
        <v>41</v>
      </c>
      <c r="L4397" s="122">
        <v>3.050595238095238E-2</v>
      </c>
      <c r="M4397" s="71" t="s">
        <v>64</v>
      </c>
      <c r="N4397" s="70">
        <f t="shared" si="207"/>
        <v>8651.3242202149158</v>
      </c>
      <c r="O4397" s="1">
        <v>44273</v>
      </c>
      <c r="P4397" s="1">
        <f t="shared" si="208"/>
        <v>44255</v>
      </c>
      <c r="Q4397" s="1">
        <f t="shared" si="209"/>
        <v>44268</v>
      </c>
    </row>
    <row r="4398" spans="1:17" x14ac:dyDescent="0.25">
      <c r="A4398" s="73" t="s">
        <v>389</v>
      </c>
      <c r="B4398" s="27" t="s">
        <v>52</v>
      </c>
      <c r="C4398" s="74">
        <v>5732.2185635331398</v>
      </c>
      <c r="D4398" s="27">
        <v>387</v>
      </c>
      <c r="E4398" s="27">
        <v>10</v>
      </c>
      <c r="F4398" s="77">
        <v>12.460894614692664</v>
      </c>
      <c r="G4398" s="27" t="s">
        <v>857</v>
      </c>
      <c r="H4398" s="74" t="s">
        <v>68</v>
      </c>
      <c r="I4398" s="27">
        <v>10474</v>
      </c>
      <c r="J4398" s="27">
        <v>633</v>
      </c>
      <c r="K4398" s="27">
        <v>12</v>
      </c>
      <c r="L4398" s="123">
        <v>1.8957345971563982E-2</v>
      </c>
      <c r="M4398" s="71" t="s">
        <v>64</v>
      </c>
      <c r="N4398" s="70">
        <f t="shared" si="207"/>
        <v>11042.84480754064</v>
      </c>
      <c r="O4398" s="1">
        <v>44273</v>
      </c>
      <c r="P4398" s="1">
        <f t="shared" si="208"/>
        <v>44255</v>
      </c>
      <c r="Q4398" s="1">
        <f t="shared" si="209"/>
        <v>44268</v>
      </c>
    </row>
    <row r="4399" spans="1:17" x14ac:dyDescent="0.25">
      <c r="A4399" s="73" t="s">
        <v>390</v>
      </c>
      <c r="B4399" s="27" t="s">
        <v>49</v>
      </c>
      <c r="C4399" s="74">
        <v>10406.375954216899</v>
      </c>
      <c r="D4399" s="27">
        <v>540</v>
      </c>
      <c r="E4399" s="27">
        <v>12</v>
      </c>
      <c r="F4399" s="78">
        <v>8.23670854208879</v>
      </c>
      <c r="G4399" s="27" t="s">
        <v>858</v>
      </c>
      <c r="H4399" s="74" t="s">
        <v>66</v>
      </c>
      <c r="I4399" s="27">
        <v>18051</v>
      </c>
      <c r="J4399" s="27">
        <v>1166</v>
      </c>
      <c r="K4399" s="27">
        <v>13</v>
      </c>
      <c r="L4399" s="124">
        <v>1.1149228130360206E-2</v>
      </c>
      <c r="M4399" s="71" t="s">
        <v>66</v>
      </c>
      <c r="N4399" s="70">
        <f t="shared" si="207"/>
        <v>11204.669186754785</v>
      </c>
      <c r="O4399" s="1">
        <v>44273</v>
      </c>
      <c r="P4399" s="1">
        <f t="shared" si="208"/>
        <v>44255</v>
      </c>
      <c r="Q4399" s="1">
        <f t="shared" si="209"/>
        <v>44268</v>
      </c>
    </row>
    <row r="4400" spans="1:17" x14ac:dyDescent="0.25">
      <c r="A4400" s="73" t="s">
        <v>391</v>
      </c>
      <c r="B4400" s="27" t="s">
        <v>51</v>
      </c>
      <c r="C4400" s="74">
        <v>11260.3171202382</v>
      </c>
      <c r="D4400" s="27">
        <v>499</v>
      </c>
      <c r="E4400" s="27">
        <v>20</v>
      </c>
      <c r="F4400" s="75">
        <v>12.686777941660747</v>
      </c>
      <c r="G4400" s="27" t="s">
        <v>859</v>
      </c>
      <c r="H4400" s="74" t="s">
        <v>66</v>
      </c>
      <c r="I4400" s="27">
        <v>24268</v>
      </c>
      <c r="J4400" s="27">
        <v>1611</v>
      </c>
      <c r="K4400" s="27">
        <v>23</v>
      </c>
      <c r="L4400" s="122">
        <v>1.4276846679081317E-2</v>
      </c>
      <c r="M4400" s="71" t="s">
        <v>68</v>
      </c>
      <c r="N4400" s="70">
        <f t="shared" si="207"/>
        <v>14306.879484810825</v>
      </c>
      <c r="O4400" s="1">
        <v>44273</v>
      </c>
      <c r="P4400" s="1">
        <f t="shared" si="208"/>
        <v>44255</v>
      </c>
      <c r="Q4400" s="1">
        <f t="shared" si="209"/>
        <v>44268</v>
      </c>
    </row>
    <row r="4401" spans="1:17" x14ac:dyDescent="0.25">
      <c r="A4401" s="73" t="s">
        <v>392</v>
      </c>
      <c r="B4401" s="27" t="s">
        <v>49</v>
      </c>
      <c r="C4401" s="74">
        <v>60760.903444814299</v>
      </c>
      <c r="D4401" s="27">
        <v>4708</v>
      </c>
      <c r="E4401" s="27">
        <v>166</v>
      </c>
      <c r="F4401" s="75">
        <v>19.514428168290866</v>
      </c>
      <c r="G4401" s="27" t="s">
        <v>859</v>
      </c>
      <c r="H4401" s="74" t="s">
        <v>64</v>
      </c>
      <c r="I4401" s="27">
        <v>262786</v>
      </c>
      <c r="J4401" s="27">
        <v>17063</v>
      </c>
      <c r="K4401" s="27">
        <v>188</v>
      </c>
      <c r="L4401" s="122">
        <v>1.1017992146750278E-2</v>
      </c>
      <c r="M4401" s="71" t="s">
        <v>64</v>
      </c>
      <c r="N4401" s="70">
        <f t="shared" si="207"/>
        <v>28082.202588540113</v>
      </c>
      <c r="O4401" s="1">
        <v>44273</v>
      </c>
      <c r="P4401" s="1">
        <f t="shared" si="208"/>
        <v>44255</v>
      </c>
      <c r="Q4401" s="1">
        <f t="shared" si="209"/>
        <v>44268</v>
      </c>
    </row>
    <row r="4402" spans="1:17" x14ac:dyDescent="0.25">
      <c r="A4402" s="73" t="s">
        <v>393</v>
      </c>
      <c r="B4402" s="27" t="s">
        <v>51</v>
      </c>
      <c r="C4402" s="74">
        <v>13066.7339765703</v>
      </c>
      <c r="D4402" s="27">
        <v>660</v>
      </c>
      <c r="E4402" s="27">
        <v>27</v>
      </c>
      <c r="F4402" s="75">
        <v>14.75939918903615</v>
      </c>
      <c r="G4402" s="27" t="s">
        <v>859</v>
      </c>
      <c r="H4402" s="74" t="s">
        <v>66</v>
      </c>
      <c r="I4402" s="27">
        <v>21575</v>
      </c>
      <c r="J4402" s="27">
        <v>1650</v>
      </c>
      <c r="K4402" s="27">
        <v>28</v>
      </c>
      <c r="L4402" s="122">
        <v>1.6969696969696971E-2</v>
      </c>
      <c r="M4402" s="71" t="s">
        <v>66</v>
      </c>
      <c r="N4402" s="70">
        <f t="shared" si="207"/>
        <v>12627.485972842043</v>
      </c>
      <c r="O4402" s="1">
        <v>44273</v>
      </c>
      <c r="P4402" s="1">
        <f t="shared" si="208"/>
        <v>44255</v>
      </c>
      <c r="Q4402" s="1">
        <f t="shared" si="209"/>
        <v>44268</v>
      </c>
    </row>
    <row r="4403" spans="1:17" x14ac:dyDescent="0.25">
      <c r="A4403" s="73" t="s">
        <v>394</v>
      </c>
      <c r="B4403" s="27" t="s">
        <v>49</v>
      </c>
      <c r="C4403" s="74">
        <v>28989.034762338801</v>
      </c>
      <c r="D4403" s="27">
        <v>1806</v>
      </c>
      <c r="E4403" s="27">
        <v>94</v>
      </c>
      <c r="F4403" s="75">
        <v>23.161466979951335</v>
      </c>
      <c r="G4403" s="27" t="s">
        <v>859</v>
      </c>
      <c r="H4403" s="74" t="s">
        <v>64</v>
      </c>
      <c r="I4403" s="27">
        <v>72027</v>
      </c>
      <c r="J4403" s="27">
        <v>4631</v>
      </c>
      <c r="K4403" s="27">
        <v>103</v>
      </c>
      <c r="L4403" s="122">
        <v>2.224141654070395E-2</v>
      </c>
      <c r="M4403" s="71" t="s">
        <v>64</v>
      </c>
      <c r="N4403" s="70">
        <f t="shared" si="207"/>
        <v>15975.005852959199</v>
      </c>
      <c r="O4403" s="1">
        <v>44273</v>
      </c>
      <c r="P4403" s="1">
        <f t="shared" si="208"/>
        <v>44255</v>
      </c>
      <c r="Q4403" s="1">
        <f t="shared" si="209"/>
        <v>44268</v>
      </c>
    </row>
    <row r="4404" spans="1:17" x14ac:dyDescent="0.25">
      <c r="A4404" s="73" t="s">
        <v>395</v>
      </c>
      <c r="B4404" s="27" t="s">
        <v>54</v>
      </c>
      <c r="C4404" s="74">
        <v>5774.3850978047103</v>
      </c>
      <c r="D4404" s="27">
        <v>258</v>
      </c>
      <c r="E4404" s="27">
        <v>14</v>
      </c>
      <c r="F4404" s="78">
        <v>17.317861262494898</v>
      </c>
      <c r="G4404" s="27" t="s">
        <v>858</v>
      </c>
      <c r="H4404" s="74" t="s">
        <v>64</v>
      </c>
      <c r="I4404" s="27">
        <v>7937</v>
      </c>
      <c r="J4404" s="27">
        <v>519</v>
      </c>
      <c r="K4404" s="27">
        <v>15</v>
      </c>
      <c r="L4404" s="124">
        <v>2.8901734104046242E-2</v>
      </c>
      <c r="M4404" s="71" t="s">
        <v>64</v>
      </c>
      <c r="N4404" s="70">
        <f t="shared" si="207"/>
        <v>8987.969995234851</v>
      </c>
      <c r="O4404" s="1">
        <v>44273</v>
      </c>
      <c r="P4404" s="1">
        <f t="shared" si="208"/>
        <v>44255</v>
      </c>
      <c r="Q4404" s="1">
        <f t="shared" si="209"/>
        <v>44268</v>
      </c>
    </row>
    <row r="4405" spans="1:17" x14ac:dyDescent="0.25">
      <c r="A4405" s="73" t="s">
        <v>396</v>
      </c>
      <c r="B4405" s="27" t="s">
        <v>45</v>
      </c>
      <c r="C4405" s="74">
        <v>6352.7152733450803</v>
      </c>
      <c r="D4405" s="27">
        <v>349</v>
      </c>
      <c r="E4405" s="27">
        <v>16</v>
      </c>
      <c r="F4405" s="75">
        <v>17.990057694736898</v>
      </c>
      <c r="G4405" s="27" t="s">
        <v>859</v>
      </c>
      <c r="H4405" s="74" t="s">
        <v>66</v>
      </c>
      <c r="I4405" s="27">
        <v>10036</v>
      </c>
      <c r="J4405" s="27">
        <v>532</v>
      </c>
      <c r="K4405" s="27">
        <v>16</v>
      </c>
      <c r="L4405" s="122">
        <v>3.007518796992481E-2</v>
      </c>
      <c r="M4405" s="71" t="s">
        <v>66</v>
      </c>
      <c r="N4405" s="70">
        <f t="shared" si="207"/>
        <v>8374.3718569000266</v>
      </c>
      <c r="O4405" s="1">
        <v>44273</v>
      </c>
      <c r="P4405" s="1">
        <f t="shared" si="208"/>
        <v>44255</v>
      </c>
      <c r="Q4405" s="1">
        <f t="shared" si="209"/>
        <v>44268</v>
      </c>
    </row>
    <row r="4406" spans="1:17" x14ac:dyDescent="0.25">
      <c r="A4406" s="73" t="s">
        <v>397</v>
      </c>
      <c r="B4406" s="27" t="s">
        <v>45</v>
      </c>
      <c r="C4406" s="74">
        <v>53837.277335062499</v>
      </c>
      <c r="D4406" s="27">
        <v>6694</v>
      </c>
      <c r="E4406" s="27">
        <v>183</v>
      </c>
      <c r="F4406" s="69">
        <v>24.279512669403818</v>
      </c>
      <c r="G4406" s="27" t="s">
        <v>860</v>
      </c>
      <c r="H4406" s="74" t="s">
        <v>64</v>
      </c>
      <c r="I4406" s="27">
        <v>106361</v>
      </c>
      <c r="J4406" s="27">
        <v>5358</v>
      </c>
      <c r="K4406" s="27">
        <v>226</v>
      </c>
      <c r="L4406" s="72">
        <v>4.2179917879805899E-2</v>
      </c>
      <c r="M4406" s="71" t="s">
        <v>64</v>
      </c>
      <c r="N4406" s="70">
        <f t="shared" si="207"/>
        <v>9952.2120456684133</v>
      </c>
      <c r="O4406" s="1">
        <v>44273</v>
      </c>
      <c r="P4406" s="1">
        <f t="shared" si="208"/>
        <v>44255</v>
      </c>
      <c r="Q4406" s="1">
        <f t="shared" si="209"/>
        <v>44268</v>
      </c>
    </row>
    <row r="4407" spans="1:17" x14ac:dyDescent="0.25">
      <c r="A4407" s="73" t="s">
        <v>398</v>
      </c>
      <c r="B4407" s="27" t="s">
        <v>52</v>
      </c>
      <c r="C4407" s="74">
        <v>27401.822881354499</v>
      </c>
      <c r="D4407" s="27">
        <v>1782</v>
      </c>
      <c r="E4407" s="27">
        <v>55</v>
      </c>
      <c r="F4407" s="75">
        <v>14.336898116528642</v>
      </c>
      <c r="G4407" s="27" t="s">
        <v>859</v>
      </c>
      <c r="H4407" s="74" t="s">
        <v>66</v>
      </c>
      <c r="I4407" s="27">
        <v>39459</v>
      </c>
      <c r="J4407" s="27">
        <v>2452</v>
      </c>
      <c r="K4407" s="27">
        <v>57</v>
      </c>
      <c r="L4407" s="122">
        <v>2.3246329526916801E-2</v>
      </c>
      <c r="M4407" s="71" t="s">
        <v>66</v>
      </c>
      <c r="N4407" s="70">
        <f t="shared" si="207"/>
        <v>8948.3097917126433</v>
      </c>
      <c r="O4407" s="1">
        <v>44273</v>
      </c>
      <c r="P4407" s="1">
        <f t="shared" si="208"/>
        <v>44255</v>
      </c>
      <c r="Q4407" s="1">
        <f t="shared" si="209"/>
        <v>44268</v>
      </c>
    </row>
    <row r="4408" spans="1:17" x14ac:dyDescent="0.25">
      <c r="A4408" s="73" t="s">
        <v>399</v>
      </c>
      <c r="B4408" s="27" t="s">
        <v>48</v>
      </c>
      <c r="C4408" s="74">
        <v>443.669002305216</v>
      </c>
      <c r="D4408" s="27">
        <v>6</v>
      </c>
      <c r="E4408" s="27">
        <v>0</v>
      </c>
      <c r="F4408" s="76">
        <v>0</v>
      </c>
      <c r="G4408" s="27" t="s">
        <v>857</v>
      </c>
      <c r="H4408" s="74" t="s">
        <v>68</v>
      </c>
      <c r="I4408" s="27">
        <v>264</v>
      </c>
      <c r="J4408" s="27">
        <v>8</v>
      </c>
      <c r="K4408" s="27">
        <v>0</v>
      </c>
      <c r="L4408" s="141">
        <v>0</v>
      </c>
      <c r="M4408" s="71" t="s">
        <v>68</v>
      </c>
      <c r="N4408" s="70">
        <f t="shared" si="207"/>
        <v>1803.1460296828468</v>
      </c>
      <c r="O4408" s="1">
        <v>44273</v>
      </c>
      <c r="P4408" s="1">
        <f t="shared" si="208"/>
        <v>44255</v>
      </c>
      <c r="Q4408" s="1">
        <f t="shared" si="209"/>
        <v>44268</v>
      </c>
    </row>
    <row r="4409" spans="1:17" x14ac:dyDescent="0.25">
      <c r="A4409" s="73" t="s">
        <v>400</v>
      </c>
      <c r="B4409" s="27" t="s">
        <v>45</v>
      </c>
      <c r="C4409" s="74">
        <v>10425.3705682952</v>
      </c>
      <c r="D4409" s="27">
        <v>1267</v>
      </c>
      <c r="E4409" s="27">
        <v>16</v>
      </c>
      <c r="F4409" s="75">
        <v>10.962268778557457</v>
      </c>
      <c r="G4409" s="27" t="s">
        <v>859</v>
      </c>
      <c r="H4409" s="74" t="s">
        <v>64</v>
      </c>
      <c r="I4409" s="27">
        <v>19821</v>
      </c>
      <c r="J4409" s="27">
        <v>1029</v>
      </c>
      <c r="K4409" s="27">
        <v>16</v>
      </c>
      <c r="L4409" s="122">
        <v>1.5549076773566569E-2</v>
      </c>
      <c r="M4409" s="71" t="s">
        <v>64</v>
      </c>
      <c r="N4409" s="70">
        <f t="shared" si="207"/>
        <v>9870.1527514936697</v>
      </c>
      <c r="O4409" s="1">
        <v>44273</v>
      </c>
      <c r="P4409" s="1">
        <f t="shared" si="208"/>
        <v>44255</v>
      </c>
      <c r="Q4409" s="1">
        <f t="shared" si="209"/>
        <v>44268</v>
      </c>
    </row>
    <row r="4410" spans="1:17" x14ac:dyDescent="0.25">
      <c r="A4410" s="73" t="s">
        <v>401</v>
      </c>
      <c r="B4410" s="27" t="s">
        <v>54</v>
      </c>
      <c r="C4410" s="74">
        <v>29332.514862373799</v>
      </c>
      <c r="D4410" s="27">
        <v>2639</v>
      </c>
      <c r="E4410" s="27">
        <v>108</v>
      </c>
      <c r="F4410" s="75">
        <v>26.299435116561359</v>
      </c>
      <c r="G4410" s="27" t="s">
        <v>859</v>
      </c>
      <c r="H4410" s="74" t="s">
        <v>66</v>
      </c>
      <c r="I4410" s="27">
        <v>45345</v>
      </c>
      <c r="J4410" s="27">
        <v>2957</v>
      </c>
      <c r="K4410" s="27">
        <v>118</v>
      </c>
      <c r="L4410" s="122">
        <v>3.9905309435238415E-2</v>
      </c>
      <c r="M4410" s="71" t="s">
        <v>66</v>
      </c>
      <c r="N4410" s="70">
        <f t="shared" si="207"/>
        <v>10080.963101438954</v>
      </c>
      <c r="O4410" s="1">
        <v>44273</v>
      </c>
      <c r="P4410" s="1">
        <f t="shared" si="208"/>
        <v>44255</v>
      </c>
      <c r="Q4410" s="1">
        <f t="shared" si="209"/>
        <v>44268</v>
      </c>
    </row>
    <row r="4411" spans="1:17" x14ac:dyDescent="0.25">
      <c r="A4411" s="73" t="s">
        <v>402</v>
      </c>
      <c r="B4411" s="27" t="s">
        <v>54</v>
      </c>
      <c r="C4411" s="74">
        <v>13670.6546508352</v>
      </c>
      <c r="D4411" s="27">
        <v>1098</v>
      </c>
      <c r="E4411" s="27">
        <v>31</v>
      </c>
      <c r="F4411" s="75">
        <v>16.197364141229578</v>
      </c>
      <c r="G4411" s="27" t="s">
        <v>859</v>
      </c>
      <c r="H4411" s="74" t="s">
        <v>66</v>
      </c>
      <c r="I4411" s="27">
        <v>22367</v>
      </c>
      <c r="J4411" s="27">
        <v>1325</v>
      </c>
      <c r="K4411" s="27">
        <v>32</v>
      </c>
      <c r="L4411" s="122">
        <v>2.4150943396226414E-2</v>
      </c>
      <c r="M4411" s="71" t="s">
        <v>66</v>
      </c>
      <c r="N4411" s="70">
        <f t="shared" si="207"/>
        <v>9692.293703864796</v>
      </c>
      <c r="O4411" s="1">
        <v>44273</v>
      </c>
      <c r="P4411" s="1">
        <f t="shared" si="208"/>
        <v>44255</v>
      </c>
      <c r="Q4411" s="1">
        <f t="shared" si="209"/>
        <v>44268</v>
      </c>
    </row>
    <row r="4412" spans="1:17" x14ac:dyDescent="0.25">
      <c r="A4412" s="73" t="s">
        <v>403</v>
      </c>
      <c r="B4412" s="27" t="s">
        <v>51</v>
      </c>
      <c r="C4412" s="74">
        <v>7866.2595778054301</v>
      </c>
      <c r="D4412" s="27">
        <v>418</v>
      </c>
      <c r="E4412" s="27">
        <v>29</v>
      </c>
      <c r="F4412" s="69">
        <v>26.333081828027719</v>
      </c>
      <c r="G4412" s="27" t="s">
        <v>860</v>
      </c>
      <c r="H4412" s="74" t="s">
        <v>64</v>
      </c>
      <c r="I4412" s="27">
        <v>12591</v>
      </c>
      <c r="J4412" s="27">
        <v>823</v>
      </c>
      <c r="K4412" s="27">
        <v>31</v>
      </c>
      <c r="L4412" s="72">
        <v>3.7667071688942892E-2</v>
      </c>
      <c r="M4412" s="71" t="s">
        <v>64</v>
      </c>
      <c r="N4412" s="70">
        <f t="shared" si="207"/>
        <v>10462.405821466737</v>
      </c>
      <c r="O4412" s="1">
        <v>44273</v>
      </c>
      <c r="P4412" s="1">
        <f t="shared" si="208"/>
        <v>44255</v>
      </c>
      <c r="Q4412" s="1">
        <f t="shared" si="209"/>
        <v>44268</v>
      </c>
    </row>
    <row r="4413" spans="1:17" x14ac:dyDescent="0.25">
      <c r="A4413" s="73" t="s">
        <v>404</v>
      </c>
      <c r="B4413" s="27" t="s">
        <v>54</v>
      </c>
      <c r="C4413" s="74">
        <v>3588.8356725713106</v>
      </c>
      <c r="D4413" s="27">
        <v>181</v>
      </c>
      <c r="E4413" s="27">
        <v>10</v>
      </c>
      <c r="F4413" s="77">
        <v>19.90299304436936</v>
      </c>
      <c r="G4413" s="27" t="s">
        <v>857</v>
      </c>
      <c r="H4413" s="74" t="s">
        <v>66</v>
      </c>
      <c r="I4413" s="27">
        <v>3989</v>
      </c>
      <c r="J4413" s="27">
        <v>259</v>
      </c>
      <c r="K4413" s="27">
        <v>14</v>
      </c>
      <c r="L4413" s="123">
        <v>5.4054054054054057E-2</v>
      </c>
      <c r="M4413" s="71" t="s">
        <v>66</v>
      </c>
      <c r="N4413" s="70">
        <f t="shared" si="207"/>
        <v>7216.8252778883298</v>
      </c>
      <c r="O4413" s="1">
        <v>44273</v>
      </c>
      <c r="P4413" s="1">
        <f t="shared" si="208"/>
        <v>44255</v>
      </c>
      <c r="Q4413" s="1">
        <f t="shared" si="209"/>
        <v>44268</v>
      </c>
    </row>
    <row r="4414" spans="1:17" x14ac:dyDescent="0.25">
      <c r="A4414" s="73" t="s">
        <v>405</v>
      </c>
      <c r="B4414" s="27" t="s">
        <v>51</v>
      </c>
      <c r="C4414" s="74">
        <v>28747.259811021901</v>
      </c>
      <c r="D4414" s="27">
        <v>2064</v>
      </c>
      <c r="E4414" s="27">
        <v>46</v>
      </c>
      <c r="F4414" s="75">
        <v>11.429660800068742</v>
      </c>
      <c r="G4414" s="27" t="s">
        <v>859</v>
      </c>
      <c r="H4414" s="74" t="s">
        <v>66</v>
      </c>
      <c r="I4414" s="27">
        <v>93279</v>
      </c>
      <c r="J4414" s="27">
        <v>6047</v>
      </c>
      <c r="K4414" s="27">
        <v>55</v>
      </c>
      <c r="L4414" s="122">
        <v>9.0954192161402346E-3</v>
      </c>
      <c r="M4414" s="71" t="s">
        <v>66</v>
      </c>
      <c r="N4414" s="70">
        <f t="shared" si="207"/>
        <v>21035.048348091732</v>
      </c>
      <c r="O4414" s="1">
        <v>44273</v>
      </c>
      <c r="P4414" s="1">
        <f t="shared" si="208"/>
        <v>44255</v>
      </c>
      <c r="Q4414" s="1">
        <f t="shared" si="209"/>
        <v>44268</v>
      </c>
    </row>
    <row r="4415" spans="1:17" x14ac:dyDescent="0.25">
      <c r="A4415" s="73" t="s">
        <v>406</v>
      </c>
      <c r="B4415" s="27" t="s">
        <v>46</v>
      </c>
      <c r="C4415" s="74">
        <v>97.256701128622794</v>
      </c>
      <c r="D4415" s="27" t="s">
        <v>574</v>
      </c>
      <c r="E4415" s="27">
        <v>0</v>
      </c>
      <c r="F4415" s="76">
        <v>0</v>
      </c>
      <c r="G4415" s="27" t="s">
        <v>857</v>
      </c>
      <c r="H4415" s="74" t="s">
        <v>68</v>
      </c>
      <c r="I4415" s="27">
        <v>103</v>
      </c>
      <c r="J4415" s="27">
        <v>6</v>
      </c>
      <c r="K4415" s="27">
        <v>0</v>
      </c>
      <c r="L4415" s="141">
        <v>0</v>
      </c>
      <c r="M4415" s="71" t="s">
        <v>68</v>
      </c>
      <c r="N4415" s="70">
        <f t="shared" si="207"/>
        <v>6169.2407107916915</v>
      </c>
      <c r="O4415" s="1">
        <v>44273</v>
      </c>
      <c r="P4415" s="1">
        <f t="shared" si="208"/>
        <v>44255</v>
      </c>
      <c r="Q4415" s="1">
        <f t="shared" si="209"/>
        <v>44268</v>
      </c>
    </row>
    <row r="4416" spans="1:17" x14ac:dyDescent="0.25">
      <c r="A4416" s="73" t="s">
        <v>407</v>
      </c>
      <c r="B4416" s="27" t="s">
        <v>47</v>
      </c>
      <c r="C4416" s="74">
        <v>8389.5626394437495</v>
      </c>
      <c r="D4416" s="27">
        <v>443</v>
      </c>
      <c r="E4416" s="27">
        <v>22</v>
      </c>
      <c r="F4416" s="75">
        <v>18.730756762461713</v>
      </c>
      <c r="G4416" s="27" t="s">
        <v>859</v>
      </c>
      <c r="H4416" s="74" t="s">
        <v>64</v>
      </c>
      <c r="I4416" s="27">
        <v>11341</v>
      </c>
      <c r="J4416" s="27">
        <v>709</v>
      </c>
      <c r="K4416" s="27">
        <v>25</v>
      </c>
      <c r="L4416" s="122">
        <v>3.5260930888575459E-2</v>
      </c>
      <c r="M4416" s="71" t="s">
        <v>64</v>
      </c>
      <c r="N4416" s="70">
        <f t="shared" si="207"/>
        <v>8450.9768920088609</v>
      </c>
      <c r="O4416" s="1">
        <v>44273</v>
      </c>
      <c r="P4416" s="1">
        <f t="shared" si="208"/>
        <v>44255</v>
      </c>
      <c r="Q4416" s="1">
        <f t="shared" si="209"/>
        <v>44268</v>
      </c>
    </row>
    <row r="4417" spans="1:17" x14ac:dyDescent="0.25">
      <c r="A4417" s="73" t="s">
        <v>408</v>
      </c>
      <c r="B4417" s="27" t="s">
        <v>46</v>
      </c>
      <c r="C4417" s="74">
        <v>8452.8586639732803</v>
      </c>
      <c r="D4417" s="27">
        <v>242</v>
      </c>
      <c r="E4417" s="27">
        <v>9</v>
      </c>
      <c r="F4417" s="77">
        <v>7.6052039719657012</v>
      </c>
      <c r="G4417" s="27" t="s">
        <v>857</v>
      </c>
      <c r="H4417" s="74" t="s">
        <v>64</v>
      </c>
      <c r="I4417" s="27">
        <v>14236</v>
      </c>
      <c r="J4417" s="27">
        <v>1014</v>
      </c>
      <c r="K4417" s="27">
        <v>9</v>
      </c>
      <c r="L4417" s="123">
        <v>8.8757396449704144E-3</v>
      </c>
      <c r="M4417" s="71" t="s">
        <v>64</v>
      </c>
      <c r="N4417" s="70">
        <f t="shared" si="207"/>
        <v>11995.941731780567</v>
      </c>
      <c r="O4417" s="1">
        <v>44273</v>
      </c>
      <c r="P4417" s="1">
        <f t="shared" si="208"/>
        <v>44255</v>
      </c>
      <c r="Q4417" s="1">
        <f t="shared" si="209"/>
        <v>44268</v>
      </c>
    </row>
    <row r="4418" spans="1:17" x14ac:dyDescent="0.25">
      <c r="A4418" s="73" t="s">
        <v>409</v>
      </c>
      <c r="B4418" s="27" t="s">
        <v>42</v>
      </c>
      <c r="C4418" s="74">
        <v>925.93893955999795</v>
      </c>
      <c r="D4418" s="27">
        <v>17</v>
      </c>
      <c r="E4418" s="27">
        <v>0</v>
      </c>
      <c r="F4418" s="76">
        <v>0</v>
      </c>
      <c r="G4418" s="27" t="s">
        <v>857</v>
      </c>
      <c r="H4418" s="74" t="s">
        <v>68</v>
      </c>
      <c r="I4418" s="27">
        <v>1266</v>
      </c>
      <c r="J4418" s="27">
        <v>64</v>
      </c>
      <c r="K4418" s="27">
        <v>0</v>
      </c>
      <c r="L4418" s="141">
        <v>0</v>
      </c>
      <c r="M4418" s="71" t="s">
        <v>68</v>
      </c>
      <c r="N4418" s="70">
        <f t="shared" ref="N4418:N4481" si="210">(J4418/C4418)*100000</f>
        <v>6911.9028551075417</v>
      </c>
      <c r="O4418" s="1">
        <v>44273</v>
      </c>
      <c r="P4418" s="1">
        <f t="shared" si="208"/>
        <v>44255</v>
      </c>
      <c r="Q4418" s="1">
        <f t="shared" si="209"/>
        <v>44268</v>
      </c>
    </row>
    <row r="4419" spans="1:17" x14ac:dyDescent="0.25">
      <c r="A4419" s="73" t="s">
        <v>410</v>
      </c>
      <c r="B4419" s="27" t="s">
        <v>47</v>
      </c>
      <c r="C4419" s="74">
        <v>886.62872007655199</v>
      </c>
      <c r="D4419" s="27">
        <v>18</v>
      </c>
      <c r="E4419" s="27">
        <v>0</v>
      </c>
      <c r="F4419" s="76">
        <v>0</v>
      </c>
      <c r="G4419" s="27" t="s">
        <v>857</v>
      </c>
      <c r="H4419" s="74" t="s">
        <v>68</v>
      </c>
      <c r="I4419" s="27">
        <v>396</v>
      </c>
      <c r="J4419" s="27">
        <v>24</v>
      </c>
      <c r="K4419" s="27">
        <v>0</v>
      </c>
      <c r="L4419" s="141">
        <v>0</v>
      </c>
      <c r="M4419" s="71" t="s">
        <v>68</v>
      </c>
      <c r="N4419" s="70">
        <f t="shared" si="210"/>
        <v>2706.8827635008065</v>
      </c>
      <c r="O4419" s="1">
        <v>44273</v>
      </c>
      <c r="P4419" s="1">
        <f t="shared" ref="P4419:P4482" si="211">O4419-18</f>
        <v>44255</v>
      </c>
      <c r="Q4419" s="1">
        <f t="shared" ref="Q4419:Q4482" si="212">O4419-5</f>
        <v>44268</v>
      </c>
    </row>
    <row r="4420" spans="1:17" x14ac:dyDescent="0.25">
      <c r="A4420" s="73" t="s">
        <v>411</v>
      </c>
      <c r="B4420" s="27" t="s">
        <v>42</v>
      </c>
      <c r="C4420" s="74">
        <v>131.34792406884699</v>
      </c>
      <c r="D4420" s="27">
        <v>6</v>
      </c>
      <c r="E4420" s="27">
        <v>0</v>
      </c>
      <c r="F4420" s="76">
        <v>0</v>
      </c>
      <c r="G4420" s="27" t="s">
        <v>857</v>
      </c>
      <c r="H4420" s="74" t="s">
        <v>68</v>
      </c>
      <c r="I4420" s="27">
        <v>60</v>
      </c>
      <c r="J4420" s="27">
        <v>0</v>
      </c>
      <c r="K4420" s="27">
        <v>0</v>
      </c>
      <c r="L4420" s="141">
        <v>0</v>
      </c>
      <c r="M4420" s="71" t="s">
        <v>68</v>
      </c>
      <c r="N4420" s="70">
        <f t="shared" si="210"/>
        <v>0</v>
      </c>
      <c r="O4420" s="1">
        <v>44273</v>
      </c>
      <c r="P4420" s="1">
        <f t="shared" si="211"/>
        <v>44255</v>
      </c>
      <c r="Q4420" s="1">
        <f t="shared" si="212"/>
        <v>44268</v>
      </c>
    </row>
    <row r="4421" spans="1:17" x14ac:dyDescent="0.25">
      <c r="A4421" s="73" t="s">
        <v>412</v>
      </c>
      <c r="B4421" s="27" t="s">
        <v>45</v>
      </c>
      <c r="C4421" s="74">
        <v>3233.6975298580801</v>
      </c>
      <c r="D4421" s="27">
        <v>227</v>
      </c>
      <c r="E4421" s="27">
        <v>9</v>
      </c>
      <c r="F4421" s="77">
        <v>19.879940437266452</v>
      </c>
      <c r="G4421" s="27" t="s">
        <v>857</v>
      </c>
      <c r="H4421" s="74" t="s">
        <v>64</v>
      </c>
      <c r="I4421" s="27">
        <v>8476</v>
      </c>
      <c r="J4421" s="27">
        <v>547</v>
      </c>
      <c r="K4421" s="27">
        <v>9</v>
      </c>
      <c r="L4421" s="123">
        <v>1.6453382084095063E-2</v>
      </c>
      <c r="M4421" s="71" t="s">
        <v>64</v>
      </c>
      <c r="N4421" s="70">
        <f t="shared" si="210"/>
        <v>16915.620429842944</v>
      </c>
      <c r="O4421" s="1">
        <v>44273</v>
      </c>
      <c r="P4421" s="1">
        <f t="shared" si="211"/>
        <v>44255</v>
      </c>
      <c r="Q4421" s="1">
        <f t="shared" si="212"/>
        <v>44268</v>
      </c>
    </row>
    <row r="4422" spans="1:17" x14ac:dyDescent="0.25">
      <c r="A4422" s="73" t="s">
        <v>50</v>
      </c>
      <c r="B4422" s="27" t="s">
        <v>50</v>
      </c>
      <c r="C4422" s="74">
        <v>11415.7638709039</v>
      </c>
      <c r="D4422" s="27">
        <v>1221</v>
      </c>
      <c r="E4422" s="27">
        <v>58</v>
      </c>
      <c r="F4422" s="75">
        <v>36.290669548765926</v>
      </c>
      <c r="G4422" s="27" t="s">
        <v>859</v>
      </c>
      <c r="H4422" s="74" t="s">
        <v>64</v>
      </c>
      <c r="I4422" s="27">
        <v>24494</v>
      </c>
      <c r="J4422" s="27">
        <v>1485</v>
      </c>
      <c r="K4422" s="27">
        <v>59</v>
      </c>
      <c r="L4422" s="122">
        <v>3.9730639730639727E-2</v>
      </c>
      <c r="M4422" s="71" t="s">
        <v>64</v>
      </c>
      <c r="N4422" s="70">
        <f t="shared" si="210"/>
        <v>13008.32792963523</v>
      </c>
      <c r="O4422" s="1">
        <v>44273</v>
      </c>
      <c r="P4422" s="1">
        <f t="shared" si="211"/>
        <v>44255</v>
      </c>
      <c r="Q4422" s="1">
        <f t="shared" si="212"/>
        <v>44268</v>
      </c>
    </row>
    <row r="4423" spans="1:17" x14ac:dyDescent="0.25">
      <c r="A4423" s="73" t="s">
        <v>413</v>
      </c>
      <c r="B4423" s="27" t="s">
        <v>49</v>
      </c>
      <c r="C4423" s="74">
        <v>36015.912175260899</v>
      </c>
      <c r="D4423" s="27">
        <v>1802</v>
      </c>
      <c r="E4423" s="27">
        <v>99</v>
      </c>
      <c r="F4423" s="75">
        <v>19.634178740267721</v>
      </c>
      <c r="G4423" s="27" t="s">
        <v>859</v>
      </c>
      <c r="H4423" s="74" t="s">
        <v>64</v>
      </c>
      <c r="I4423" s="27">
        <v>77459</v>
      </c>
      <c r="J4423" s="27">
        <v>5704</v>
      </c>
      <c r="K4423" s="27">
        <v>108</v>
      </c>
      <c r="L4423" s="122">
        <v>1.8934081346423562E-2</v>
      </c>
      <c r="M4423" s="71" t="s">
        <v>64</v>
      </c>
      <c r="N4423" s="70">
        <f t="shared" si="210"/>
        <v>15837.444216998178</v>
      </c>
      <c r="O4423" s="1">
        <v>44273</v>
      </c>
      <c r="P4423" s="1">
        <f t="shared" si="211"/>
        <v>44255</v>
      </c>
      <c r="Q4423" s="1">
        <f t="shared" si="212"/>
        <v>44268</v>
      </c>
    </row>
    <row r="4424" spans="1:17" x14ac:dyDescent="0.25">
      <c r="A4424" s="73" t="s">
        <v>414</v>
      </c>
      <c r="B4424" s="27" t="s">
        <v>51</v>
      </c>
      <c r="C4424" s="74">
        <v>29233.8947796506</v>
      </c>
      <c r="D4424" s="27">
        <v>1536</v>
      </c>
      <c r="E4424" s="27">
        <v>86</v>
      </c>
      <c r="F4424" s="75">
        <v>21.01279076619349</v>
      </c>
      <c r="G4424" s="27" t="s">
        <v>859</v>
      </c>
      <c r="H4424" s="74" t="s">
        <v>64</v>
      </c>
      <c r="I4424" s="27">
        <v>83108</v>
      </c>
      <c r="J4424" s="27">
        <v>6317</v>
      </c>
      <c r="K4424" s="27">
        <v>96</v>
      </c>
      <c r="L4424" s="122">
        <v>1.5197087224948551E-2</v>
      </c>
      <c r="M4424" s="71" t="s">
        <v>64</v>
      </c>
      <c r="N4424" s="70">
        <f t="shared" si="210"/>
        <v>21608.478950937442</v>
      </c>
      <c r="O4424" s="1">
        <v>44273</v>
      </c>
      <c r="P4424" s="1">
        <f t="shared" si="211"/>
        <v>44255</v>
      </c>
      <c r="Q4424" s="1">
        <f t="shared" si="212"/>
        <v>44268</v>
      </c>
    </row>
    <row r="4425" spans="1:17" x14ac:dyDescent="0.25">
      <c r="A4425" s="73" t="s">
        <v>415</v>
      </c>
      <c r="B4425" s="27" t="s">
        <v>42</v>
      </c>
      <c r="C4425" s="74">
        <v>175.92213223044999</v>
      </c>
      <c r="D4425" s="27" t="s">
        <v>574</v>
      </c>
      <c r="E4425" s="27">
        <v>0</v>
      </c>
      <c r="F4425" s="76">
        <v>0</v>
      </c>
      <c r="G4425" s="27" t="s">
        <v>857</v>
      </c>
      <c r="H4425" s="74" t="s">
        <v>68</v>
      </c>
      <c r="I4425" s="27">
        <v>129</v>
      </c>
      <c r="J4425" s="27">
        <v>3</v>
      </c>
      <c r="K4425" s="27">
        <v>0</v>
      </c>
      <c r="L4425" s="141">
        <v>0</v>
      </c>
      <c r="M4425" s="71" t="s">
        <v>68</v>
      </c>
      <c r="N4425" s="70">
        <f t="shared" si="210"/>
        <v>1705.2999312617108</v>
      </c>
      <c r="O4425" s="1">
        <v>44273</v>
      </c>
      <c r="P4425" s="1">
        <f t="shared" si="211"/>
        <v>44255</v>
      </c>
      <c r="Q4425" s="1">
        <f t="shared" si="212"/>
        <v>44268</v>
      </c>
    </row>
    <row r="4426" spans="1:17" x14ac:dyDescent="0.25">
      <c r="A4426" s="73" t="s">
        <v>416</v>
      </c>
      <c r="B4426" s="27" t="s">
        <v>43</v>
      </c>
      <c r="C4426" s="74">
        <v>99979.827942427306</v>
      </c>
      <c r="D4426" s="27">
        <v>12686</v>
      </c>
      <c r="E4426" s="27">
        <v>262</v>
      </c>
      <c r="F4426" s="75">
        <v>18.718061532434525</v>
      </c>
      <c r="G4426" s="27" t="s">
        <v>859</v>
      </c>
      <c r="H4426" s="74" t="s">
        <v>66</v>
      </c>
      <c r="I4426" s="27">
        <v>172607</v>
      </c>
      <c r="J4426" s="27">
        <v>8216</v>
      </c>
      <c r="K4426" s="27">
        <v>299</v>
      </c>
      <c r="L4426" s="122">
        <v>3.6392405063291139E-2</v>
      </c>
      <c r="M4426" s="71" t="s">
        <v>66</v>
      </c>
      <c r="N4426" s="70">
        <f t="shared" si="210"/>
        <v>8217.6576706364485</v>
      </c>
      <c r="O4426" s="1">
        <v>44273</v>
      </c>
      <c r="P4426" s="1">
        <f t="shared" si="211"/>
        <v>44255</v>
      </c>
      <c r="Q4426" s="1">
        <f t="shared" si="212"/>
        <v>44268</v>
      </c>
    </row>
    <row r="4427" spans="1:17" x14ac:dyDescent="0.25">
      <c r="A4427" s="73" t="s">
        <v>417</v>
      </c>
      <c r="B4427" s="27" t="s">
        <v>54</v>
      </c>
      <c r="C4427" s="74">
        <v>1061.2180254191501</v>
      </c>
      <c r="D4427" s="27">
        <v>27</v>
      </c>
      <c r="E4427" s="27" t="s">
        <v>574</v>
      </c>
      <c r="F4427" s="77">
        <v>6.7308102310417537</v>
      </c>
      <c r="G4427" s="27" t="s">
        <v>857</v>
      </c>
      <c r="H4427" s="74" t="s">
        <v>64</v>
      </c>
      <c r="I4427" s="27">
        <v>1152</v>
      </c>
      <c r="J4427" s="27">
        <v>68</v>
      </c>
      <c r="K4427" s="27">
        <v>1</v>
      </c>
      <c r="L4427" s="123">
        <v>1.4705882352941176E-2</v>
      </c>
      <c r="M4427" s="71" t="s">
        <v>64</v>
      </c>
      <c r="N4427" s="70">
        <f t="shared" si="210"/>
        <v>6407.7313399517489</v>
      </c>
      <c r="O4427" s="1">
        <v>44273</v>
      </c>
      <c r="P4427" s="1">
        <f t="shared" si="211"/>
        <v>44255</v>
      </c>
      <c r="Q4427" s="1">
        <f t="shared" si="212"/>
        <v>44268</v>
      </c>
    </row>
    <row r="4428" spans="1:17" x14ac:dyDescent="0.25">
      <c r="A4428" s="73" t="s">
        <v>418</v>
      </c>
      <c r="B4428" s="27" t="s">
        <v>42</v>
      </c>
      <c r="C4428" s="74">
        <v>1523.2863267425901</v>
      </c>
      <c r="D4428" s="27">
        <v>22</v>
      </c>
      <c r="E4428" s="27">
        <v>0</v>
      </c>
      <c r="F4428" s="76">
        <v>0</v>
      </c>
      <c r="G4428" s="27" t="s">
        <v>857</v>
      </c>
      <c r="H4428" s="74" t="s">
        <v>68</v>
      </c>
      <c r="I4428" s="27">
        <v>1273</v>
      </c>
      <c r="J4428" s="27">
        <v>83</v>
      </c>
      <c r="K4428" s="27">
        <v>0</v>
      </c>
      <c r="L4428" s="141">
        <v>0</v>
      </c>
      <c r="M4428" s="71" t="s">
        <v>68</v>
      </c>
      <c r="N4428" s="70">
        <f t="shared" si="210"/>
        <v>5448.7458163881765</v>
      </c>
      <c r="O4428" s="1">
        <v>44273</v>
      </c>
      <c r="P4428" s="1">
        <f t="shared" si="211"/>
        <v>44255</v>
      </c>
      <c r="Q4428" s="1">
        <f t="shared" si="212"/>
        <v>44268</v>
      </c>
    </row>
    <row r="4429" spans="1:17" x14ac:dyDescent="0.25">
      <c r="A4429" s="73" t="s">
        <v>419</v>
      </c>
      <c r="B4429" s="27" t="s">
        <v>46</v>
      </c>
      <c r="C4429" s="74">
        <v>975.18088894142284</v>
      </c>
      <c r="D4429" s="27">
        <v>11</v>
      </c>
      <c r="E4429" s="27">
        <v>0</v>
      </c>
      <c r="F4429" s="76">
        <v>0</v>
      </c>
      <c r="G4429" s="27" t="s">
        <v>857</v>
      </c>
      <c r="H4429" s="74" t="s">
        <v>68</v>
      </c>
      <c r="I4429" s="27">
        <v>1283</v>
      </c>
      <c r="J4429" s="27">
        <v>86</v>
      </c>
      <c r="K4429" s="27">
        <v>0</v>
      </c>
      <c r="L4429" s="141">
        <v>0</v>
      </c>
      <c r="M4429" s="71" t="s">
        <v>68</v>
      </c>
      <c r="N4429" s="70">
        <f t="shared" si="210"/>
        <v>8818.8766797260159</v>
      </c>
      <c r="O4429" s="1">
        <v>44273</v>
      </c>
      <c r="P4429" s="1">
        <f t="shared" si="211"/>
        <v>44255</v>
      </c>
      <c r="Q4429" s="1">
        <f t="shared" si="212"/>
        <v>44268</v>
      </c>
    </row>
    <row r="4430" spans="1:17" x14ac:dyDescent="0.25">
      <c r="A4430" s="73" t="s">
        <v>420</v>
      </c>
      <c r="B4430" s="27" t="s">
        <v>45</v>
      </c>
      <c r="C4430" s="74">
        <v>6604.9424871170804</v>
      </c>
      <c r="D4430" s="27">
        <v>279</v>
      </c>
      <c r="E4430" s="27">
        <v>6</v>
      </c>
      <c r="F4430" s="77">
        <v>6.4886473940894396</v>
      </c>
      <c r="G4430" s="27" t="s">
        <v>857</v>
      </c>
      <c r="H4430" s="74" t="s">
        <v>66</v>
      </c>
      <c r="I4430" s="27">
        <v>13053</v>
      </c>
      <c r="J4430" s="27">
        <v>787</v>
      </c>
      <c r="K4430" s="27">
        <v>9</v>
      </c>
      <c r="L4430" s="123">
        <v>1.1435832274459974E-2</v>
      </c>
      <c r="M4430" s="71" t="s">
        <v>66</v>
      </c>
      <c r="N4430" s="70">
        <f t="shared" si="210"/>
        <v>11915.319498012905</v>
      </c>
      <c r="O4430" s="1">
        <v>44273</v>
      </c>
      <c r="P4430" s="1">
        <f t="shared" si="211"/>
        <v>44255</v>
      </c>
      <c r="Q4430" s="1">
        <f t="shared" si="212"/>
        <v>44268</v>
      </c>
    </row>
    <row r="4431" spans="1:17" x14ac:dyDescent="0.25">
      <c r="A4431" s="73" t="s">
        <v>421</v>
      </c>
      <c r="B4431" s="27" t="s">
        <v>45</v>
      </c>
      <c r="C4431" s="74">
        <v>17758.791021044799</v>
      </c>
      <c r="D4431" s="27">
        <v>929</v>
      </c>
      <c r="E4431" s="27">
        <v>18</v>
      </c>
      <c r="F4431" s="78">
        <v>7.2398750804076064</v>
      </c>
      <c r="G4431" s="27" t="s">
        <v>858</v>
      </c>
      <c r="H4431" s="74" t="s">
        <v>64</v>
      </c>
      <c r="I4431" s="27">
        <v>37738</v>
      </c>
      <c r="J4431" s="27">
        <v>1670</v>
      </c>
      <c r="K4431" s="27">
        <v>21</v>
      </c>
      <c r="L4431" s="124">
        <v>1.2574850299401197E-2</v>
      </c>
      <c r="M4431" s="71" t="s">
        <v>64</v>
      </c>
      <c r="N4431" s="70">
        <f t="shared" si="210"/>
        <v>9403.7932988849898</v>
      </c>
      <c r="O4431" s="1">
        <v>44273</v>
      </c>
      <c r="P4431" s="1">
        <f t="shared" si="211"/>
        <v>44255</v>
      </c>
      <c r="Q4431" s="1">
        <f t="shared" si="212"/>
        <v>44268</v>
      </c>
    </row>
    <row r="4432" spans="1:17" x14ac:dyDescent="0.25">
      <c r="A4432" s="73" t="s">
        <v>422</v>
      </c>
      <c r="B4432" s="27" t="s">
        <v>49</v>
      </c>
      <c r="C4432" s="74">
        <v>91690.005605087994</v>
      </c>
      <c r="D4432" s="27">
        <v>3756</v>
      </c>
      <c r="E4432" s="27">
        <v>141</v>
      </c>
      <c r="F4432" s="75">
        <v>10.984216333028229</v>
      </c>
      <c r="G4432" s="27" t="s">
        <v>859</v>
      </c>
      <c r="H4432" s="74" t="s">
        <v>66</v>
      </c>
      <c r="I4432" s="27">
        <v>394165</v>
      </c>
      <c r="J4432" s="27">
        <v>33776</v>
      </c>
      <c r="K4432" s="27">
        <v>155</v>
      </c>
      <c r="L4432" s="122">
        <v>4.5890573188062528E-3</v>
      </c>
      <c r="M4432" s="71" t="s">
        <v>68</v>
      </c>
      <c r="N4432" s="70">
        <f t="shared" si="210"/>
        <v>36837.166468801835</v>
      </c>
      <c r="O4432" s="1">
        <v>44273</v>
      </c>
      <c r="P4432" s="1">
        <f t="shared" si="211"/>
        <v>44255</v>
      </c>
      <c r="Q4432" s="1">
        <f t="shared" si="212"/>
        <v>44268</v>
      </c>
    </row>
    <row r="4433" spans="1:17" x14ac:dyDescent="0.25">
      <c r="A4433" s="73" t="s">
        <v>51</v>
      </c>
      <c r="B4433" s="27" t="s">
        <v>51</v>
      </c>
      <c r="C4433" s="74">
        <v>12492.720334089499</v>
      </c>
      <c r="D4433" s="27">
        <v>916</v>
      </c>
      <c r="E4433" s="27">
        <v>21</v>
      </c>
      <c r="F4433" s="75">
        <v>12.006992551549214</v>
      </c>
      <c r="G4433" s="27" t="s">
        <v>859</v>
      </c>
      <c r="H4433" s="74" t="s">
        <v>66</v>
      </c>
      <c r="I4433" s="27">
        <v>18687</v>
      </c>
      <c r="J4433" s="27">
        <v>944</v>
      </c>
      <c r="K4433" s="27">
        <v>22</v>
      </c>
      <c r="L4433" s="122">
        <v>2.3305084745762712E-2</v>
      </c>
      <c r="M4433" s="71" t="s">
        <v>68</v>
      </c>
      <c r="N4433" s="70">
        <f t="shared" si="210"/>
        <v>7556.4006457749701</v>
      </c>
      <c r="O4433" s="1">
        <v>44273</v>
      </c>
      <c r="P4433" s="1">
        <f t="shared" si="211"/>
        <v>44255</v>
      </c>
      <c r="Q4433" s="1">
        <f t="shared" si="212"/>
        <v>44268</v>
      </c>
    </row>
    <row r="4434" spans="1:17" x14ac:dyDescent="0.25">
      <c r="A4434" s="73" t="s">
        <v>423</v>
      </c>
      <c r="B4434" s="27" t="s">
        <v>42</v>
      </c>
      <c r="C4434" s="74">
        <v>12876.2116148285</v>
      </c>
      <c r="D4434" s="27">
        <v>382</v>
      </c>
      <c r="E4434" s="27">
        <v>6</v>
      </c>
      <c r="F4434" s="77">
        <v>3.3283969026874121</v>
      </c>
      <c r="G4434" s="27" t="s">
        <v>857</v>
      </c>
      <c r="H4434" s="74" t="s">
        <v>66</v>
      </c>
      <c r="I4434" s="27">
        <v>28739</v>
      </c>
      <c r="J4434" s="27">
        <v>2120</v>
      </c>
      <c r="K4434" s="27">
        <v>7</v>
      </c>
      <c r="L4434" s="123">
        <v>3.3018867924528303E-3</v>
      </c>
      <c r="M4434" s="71" t="s">
        <v>66</v>
      </c>
      <c r="N4434" s="70">
        <f t="shared" si="210"/>
        <v>16464.470011960399</v>
      </c>
      <c r="O4434" s="1">
        <v>44273</v>
      </c>
      <c r="P4434" s="1">
        <f t="shared" si="211"/>
        <v>44255</v>
      </c>
      <c r="Q4434" s="1">
        <f t="shared" si="212"/>
        <v>44268</v>
      </c>
    </row>
    <row r="4435" spans="1:17" x14ac:dyDescent="0.25">
      <c r="A4435" s="73" t="s">
        <v>424</v>
      </c>
      <c r="B4435" s="27" t="s">
        <v>45</v>
      </c>
      <c r="C4435" s="74">
        <v>30288.243897843495</v>
      </c>
      <c r="D4435" s="27">
        <v>2609</v>
      </c>
      <c r="E4435" s="27">
        <v>81</v>
      </c>
      <c r="F4435" s="75">
        <v>19.10217807684197</v>
      </c>
      <c r="G4435" s="27" t="s">
        <v>859</v>
      </c>
      <c r="H4435" s="74" t="s">
        <v>66</v>
      </c>
      <c r="I4435" s="27">
        <v>138545</v>
      </c>
      <c r="J4435" s="27">
        <v>11565</v>
      </c>
      <c r="K4435" s="27">
        <v>98</v>
      </c>
      <c r="L4435" s="122">
        <v>8.4738434932987456E-3</v>
      </c>
      <c r="M4435" s="71" t="s">
        <v>68</v>
      </c>
      <c r="N4435" s="70">
        <f t="shared" si="210"/>
        <v>38183.131511376341</v>
      </c>
      <c r="O4435" s="1">
        <v>44273</v>
      </c>
      <c r="P4435" s="1">
        <f t="shared" si="211"/>
        <v>44255</v>
      </c>
      <c r="Q4435" s="1">
        <f t="shared" si="212"/>
        <v>44268</v>
      </c>
    </row>
    <row r="4436" spans="1:17" x14ac:dyDescent="0.25">
      <c r="A4436" s="73" t="s">
        <v>425</v>
      </c>
      <c r="B4436" s="27" t="s">
        <v>43</v>
      </c>
      <c r="C4436" s="74">
        <v>30325.695541606699</v>
      </c>
      <c r="D4436" s="27">
        <v>1910</v>
      </c>
      <c r="E4436" s="27">
        <v>99</v>
      </c>
      <c r="F4436" s="75">
        <v>23.318273316193547</v>
      </c>
      <c r="G4436" s="27" t="s">
        <v>859</v>
      </c>
      <c r="H4436" s="74" t="s">
        <v>64</v>
      </c>
      <c r="I4436" s="27">
        <v>42195</v>
      </c>
      <c r="J4436" s="27">
        <v>2541</v>
      </c>
      <c r="K4436" s="27">
        <v>107</v>
      </c>
      <c r="L4436" s="122">
        <v>4.2109405745769379E-2</v>
      </c>
      <c r="M4436" s="71" t="s">
        <v>64</v>
      </c>
      <c r="N4436" s="70">
        <f t="shared" si="210"/>
        <v>8379.0328782855486</v>
      </c>
      <c r="O4436" s="1">
        <v>44273</v>
      </c>
      <c r="P4436" s="1">
        <f t="shared" si="211"/>
        <v>44255</v>
      </c>
      <c r="Q4436" s="1">
        <f t="shared" si="212"/>
        <v>44268</v>
      </c>
    </row>
    <row r="4437" spans="1:17" x14ac:dyDescent="0.25">
      <c r="A4437" s="73" t="s">
        <v>426</v>
      </c>
      <c r="B4437" s="27" t="s">
        <v>54</v>
      </c>
      <c r="C4437" s="74">
        <v>4631.7627011164004</v>
      </c>
      <c r="D4437" s="27">
        <v>242</v>
      </c>
      <c r="E4437" s="27">
        <v>8</v>
      </c>
      <c r="F4437" s="77">
        <v>12.337172871374417</v>
      </c>
      <c r="G4437" s="27" t="s">
        <v>857</v>
      </c>
      <c r="H4437" s="74" t="s">
        <v>64</v>
      </c>
      <c r="I4437" s="27">
        <v>6471</v>
      </c>
      <c r="J4437" s="27">
        <v>391</v>
      </c>
      <c r="K4437" s="27">
        <v>9</v>
      </c>
      <c r="L4437" s="123">
        <v>2.3017902813299233E-2</v>
      </c>
      <c r="M4437" s="71" t="s">
        <v>64</v>
      </c>
      <c r="N4437" s="70">
        <f t="shared" si="210"/>
        <v>8441.7105372379447</v>
      </c>
      <c r="O4437" s="1">
        <v>44273</v>
      </c>
      <c r="P4437" s="1">
        <f t="shared" si="211"/>
        <v>44255</v>
      </c>
      <c r="Q4437" s="1">
        <f t="shared" si="212"/>
        <v>44268</v>
      </c>
    </row>
    <row r="4438" spans="1:17" x14ac:dyDescent="0.25">
      <c r="A4438" s="73" t="s">
        <v>427</v>
      </c>
      <c r="B4438" s="27" t="s">
        <v>49</v>
      </c>
      <c r="C4438" s="74">
        <v>16655.693199981899</v>
      </c>
      <c r="D4438" s="27">
        <v>1228</v>
      </c>
      <c r="E4438" s="27">
        <v>54</v>
      </c>
      <c r="F4438" s="75">
        <v>23.158104624231726</v>
      </c>
      <c r="G4438" s="27" t="s">
        <v>859</v>
      </c>
      <c r="H4438" s="74" t="s">
        <v>64</v>
      </c>
      <c r="I4438" s="27">
        <v>32865</v>
      </c>
      <c r="J4438" s="27">
        <v>1917</v>
      </c>
      <c r="K4438" s="27">
        <v>57</v>
      </c>
      <c r="L4438" s="122">
        <v>2.9733959311424099E-2</v>
      </c>
      <c r="M4438" s="71" t="s">
        <v>64</v>
      </c>
      <c r="N4438" s="70">
        <f t="shared" si="210"/>
        <v>11509.577998243167</v>
      </c>
      <c r="O4438" s="1">
        <v>44273</v>
      </c>
      <c r="P4438" s="1">
        <f t="shared" si="211"/>
        <v>44255</v>
      </c>
      <c r="Q4438" s="1">
        <f t="shared" si="212"/>
        <v>44268</v>
      </c>
    </row>
    <row r="4439" spans="1:17" x14ac:dyDescent="0.25">
      <c r="A4439" s="73" t="s">
        <v>428</v>
      </c>
      <c r="B4439" s="27" t="s">
        <v>48</v>
      </c>
      <c r="C4439" s="74">
        <v>29199.4634255485</v>
      </c>
      <c r="D4439" s="27">
        <v>1082</v>
      </c>
      <c r="E4439" s="27">
        <v>54</v>
      </c>
      <c r="F4439" s="75">
        <v>13.209636084504186</v>
      </c>
      <c r="G4439" s="27" t="s">
        <v>859</v>
      </c>
      <c r="H4439" s="74" t="s">
        <v>66</v>
      </c>
      <c r="I4439" s="27">
        <v>100522</v>
      </c>
      <c r="J4439" s="27">
        <v>12639</v>
      </c>
      <c r="K4439" s="27">
        <v>62</v>
      </c>
      <c r="L4439" s="122">
        <v>4.9054513806472029E-3</v>
      </c>
      <c r="M4439" s="71" t="s">
        <v>68</v>
      </c>
      <c r="N4439" s="70">
        <f t="shared" si="210"/>
        <v>43285.04197423478</v>
      </c>
      <c r="O4439" s="1">
        <v>44273</v>
      </c>
      <c r="P4439" s="1">
        <f t="shared" si="211"/>
        <v>44255</v>
      </c>
      <c r="Q4439" s="1">
        <f t="shared" si="212"/>
        <v>44268</v>
      </c>
    </row>
    <row r="4440" spans="1:17" x14ac:dyDescent="0.25">
      <c r="A4440" s="73" t="s">
        <v>429</v>
      </c>
      <c r="B4440" s="27" t="s">
        <v>54</v>
      </c>
      <c r="C4440" s="74">
        <v>13563.581728679501</v>
      </c>
      <c r="D4440" s="27">
        <v>1099</v>
      </c>
      <c r="E4440" s="27">
        <v>39</v>
      </c>
      <c r="F4440" s="75">
        <v>20.538190733381551</v>
      </c>
      <c r="G4440" s="27" t="s">
        <v>859</v>
      </c>
      <c r="H4440" s="74" t="s">
        <v>64</v>
      </c>
      <c r="I4440" s="27">
        <v>33609</v>
      </c>
      <c r="J4440" s="27">
        <v>1952</v>
      </c>
      <c r="K4440" s="27">
        <v>46</v>
      </c>
      <c r="L4440" s="122">
        <v>2.3565573770491802E-2</v>
      </c>
      <c r="M4440" s="71" t="s">
        <v>64</v>
      </c>
      <c r="N4440" s="70">
        <f t="shared" si="210"/>
        <v>14391.478881073101</v>
      </c>
      <c r="O4440" s="1">
        <v>44273</v>
      </c>
      <c r="P4440" s="1">
        <f t="shared" si="211"/>
        <v>44255</v>
      </c>
      <c r="Q4440" s="1">
        <f t="shared" si="212"/>
        <v>44268</v>
      </c>
    </row>
    <row r="4441" spans="1:17" x14ac:dyDescent="0.25">
      <c r="A4441" s="73" t="s">
        <v>430</v>
      </c>
      <c r="B4441" s="27" t="s">
        <v>54</v>
      </c>
      <c r="C4441" s="74">
        <v>18220.567441253999</v>
      </c>
      <c r="D4441" s="27">
        <v>1034</v>
      </c>
      <c r="E4441" s="27">
        <v>34</v>
      </c>
      <c r="F4441" s="75">
        <v>13.328736530305807</v>
      </c>
      <c r="G4441" s="27" t="s">
        <v>859</v>
      </c>
      <c r="H4441" s="74" t="s">
        <v>64</v>
      </c>
      <c r="I4441" s="27">
        <v>29192</v>
      </c>
      <c r="J4441" s="27">
        <v>1746</v>
      </c>
      <c r="K4441" s="27">
        <v>36</v>
      </c>
      <c r="L4441" s="122">
        <v>2.0618556701030927E-2</v>
      </c>
      <c r="M4441" s="71" t="s">
        <v>68</v>
      </c>
      <c r="N4441" s="70">
        <f t="shared" si="210"/>
        <v>9582.5775219645657</v>
      </c>
      <c r="O4441" s="1">
        <v>44273</v>
      </c>
      <c r="P4441" s="1">
        <f t="shared" si="211"/>
        <v>44255</v>
      </c>
      <c r="Q4441" s="1">
        <f t="shared" si="212"/>
        <v>44268</v>
      </c>
    </row>
    <row r="4442" spans="1:17" x14ac:dyDescent="0.25">
      <c r="A4442" s="73" t="s">
        <v>431</v>
      </c>
      <c r="B4442" s="27" t="s">
        <v>46</v>
      </c>
      <c r="C4442" s="74">
        <v>2949.2506508674801</v>
      </c>
      <c r="D4442" s="27">
        <v>46</v>
      </c>
      <c r="E4442" s="27" t="s">
        <v>574</v>
      </c>
      <c r="F4442" s="77">
        <v>4.8438454295203242</v>
      </c>
      <c r="G4442" s="27" t="s">
        <v>857</v>
      </c>
      <c r="H4442" s="74" t="s">
        <v>68</v>
      </c>
      <c r="I4442" s="27">
        <v>5197</v>
      </c>
      <c r="J4442" s="27">
        <v>323</v>
      </c>
      <c r="K4442" s="27">
        <v>2</v>
      </c>
      <c r="L4442" s="123">
        <v>6.1919504643962852E-3</v>
      </c>
      <c r="M4442" s="71" t="s">
        <v>68</v>
      </c>
      <c r="N4442" s="70">
        <f t="shared" si="210"/>
        <v>10951.934516145453</v>
      </c>
      <c r="O4442" s="1">
        <v>44273</v>
      </c>
      <c r="P4442" s="1">
        <f t="shared" si="211"/>
        <v>44255</v>
      </c>
      <c r="Q4442" s="1">
        <f t="shared" si="212"/>
        <v>44268</v>
      </c>
    </row>
    <row r="4443" spans="1:17" x14ac:dyDescent="0.25">
      <c r="A4443" s="73" t="s">
        <v>432</v>
      </c>
      <c r="B4443" s="27" t="s">
        <v>43</v>
      </c>
      <c r="C4443" s="74">
        <v>19909.875881644799</v>
      </c>
      <c r="D4443" s="27">
        <v>1262</v>
      </c>
      <c r="E4443" s="27">
        <v>28</v>
      </c>
      <c r="F4443" s="75">
        <v>10.045266037262587</v>
      </c>
      <c r="G4443" s="27" t="s">
        <v>859</v>
      </c>
      <c r="H4443" s="74" t="s">
        <v>66</v>
      </c>
      <c r="I4443" s="27">
        <v>70898</v>
      </c>
      <c r="J4443" s="27">
        <v>5941</v>
      </c>
      <c r="K4443" s="27">
        <v>34</v>
      </c>
      <c r="L4443" s="122">
        <v>5.7229422656118502E-3</v>
      </c>
      <c r="M4443" s="71" t="s">
        <v>66</v>
      </c>
      <c r="N4443" s="70">
        <f t="shared" si="210"/>
        <v>29839.462763688512</v>
      </c>
      <c r="O4443" s="1">
        <v>44273</v>
      </c>
      <c r="P4443" s="1">
        <f t="shared" si="211"/>
        <v>44255</v>
      </c>
      <c r="Q4443" s="1">
        <f t="shared" si="212"/>
        <v>44268</v>
      </c>
    </row>
    <row r="4444" spans="1:17" x14ac:dyDescent="0.25">
      <c r="A4444" s="73" t="s">
        <v>433</v>
      </c>
      <c r="B4444" s="27" t="s">
        <v>52</v>
      </c>
      <c r="C4444" s="74">
        <v>10718.897733932799</v>
      </c>
      <c r="D4444" s="27">
        <v>610</v>
      </c>
      <c r="E4444" s="27">
        <v>40</v>
      </c>
      <c r="F4444" s="75">
        <v>26.655192801196385</v>
      </c>
      <c r="G4444" s="27" t="s">
        <v>859</v>
      </c>
      <c r="H4444" s="74" t="s">
        <v>64</v>
      </c>
      <c r="I4444" s="27">
        <v>19786</v>
      </c>
      <c r="J4444" s="27">
        <v>1309</v>
      </c>
      <c r="K4444" s="27">
        <v>41</v>
      </c>
      <c r="L4444" s="122">
        <v>3.1321619556913677E-2</v>
      </c>
      <c r="M4444" s="71" t="s">
        <v>64</v>
      </c>
      <c r="N4444" s="70">
        <f t="shared" si="210"/>
        <v>12212.076581868119</v>
      </c>
      <c r="O4444" s="1">
        <v>44273</v>
      </c>
      <c r="P4444" s="1">
        <f t="shared" si="211"/>
        <v>44255</v>
      </c>
      <c r="Q4444" s="1">
        <f t="shared" si="212"/>
        <v>44268</v>
      </c>
    </row>
    <row r="4445" spans="1:17" x14ac:dyDescent="0.25">
      <c r="A4445" s="73" t="s">
        <v>434</v>
      </c>
      <c r="B4445" s="27" t="s">
        <v>51</v>
      </c>
      <c r="C4445" s="74">
        <v>30257.471058949301</v>
      </c>
      <c r="D4445" s="27">
        <v>2593</v>
      </c>
      <c r="E4445" s="27">
        <v>76</v>
      </c>
      <c r="F4445" s="75">
        <v>17.941259591706068</v>
      </c>
      <c r="G4445" s="27" t="s">
        <v>859</v>
      </c>
      <c r="H4445" s="74" t="s">
        <v>66</v>
      </c>
      <c r="I4445" s="27">
        <v>60593</v>
      </c>
      <c r="J4445" s="27">
        <v>3353</v>
      </c>
      <c r="K4445" s="27">
        <v>86</v>
      </c>
      <c r="L4445" s="122">
        <v>2.5648672830301224E-2</v>
      </c>
      <c r="M4445" s="71" t="s">
        <v>68</v>
      </c>
      <c r="N4445" s="70">
        <f t="shared" si="210"/>
        <v>11081.560628340345</v>
      </c>
      <c r="O4445" s="1">
        <v>44273</v>
      </c>
      <c r="P4445" s="1">
        <f t="shared" si="211"/>
        <v>44255</v>
      </c>
      <c r="Q4445" s="1">
        <f t="shared" si="212"/>
        <v>44268</v>
      </c>
    </row>
    <row r="4446" spans="1:17" x14ac:dyDescent="0.25">
      <c r="A4446" s="73" t="s">
        <v>435</v>
      </c>
      <c r="B4446" s="27" t="s">
        <v>44</v>
      </c>
      <c r="C4446" s="74">
        <v>5208.5177822836404</v>
      </c>
      <c r="D4446" s="27">
        <v>236</v>
      </c>
      <c r="E4446" s="27">
        <v>7</v>
      </c>
      <c r="F4446" s="77">
        <v>9.599660035734356</v>
      </c>
      <c r="G4446" s="27" t="s">
        <v>857</v>
      </c>
      <c r="H4446" s="74" t="s">
        <v>66</v>
      </c>
      <c r="I4446" s="27">
        <v>7656</v>
      </c>
      <c r="J4446" s="27">
        <v>334</v>
      </c>
      <c r="K4446" s="27">
        <v>9</v>
      </c>
      <c r="L4446" s="123">
        <v>2.6946107784431138E-2</v>
      </c>
      <c r="M4446" s="71" t="s">
        <v>64</v>
      </c>
      <c r="N4446" s="70">
        <f t="shared" si="210"/>
        <v>6412.5729038705504</v>
      </c>
      <c r="O4446" s="1">
        <v>44273</v>
      </c>
      <c r="P4446" s="1">
        <f t="shared" si="211"/>
        <v>44255</v>
      </c>
      <c r="Q4446" s="1">
        <f t="shared" si="212"/>
        <v>44268</v>
      </c>
    </row>
    <row r="4447" spans="1:17" x14ac:dyDescent="0.25">
      <c r="A4447" s="73" t="s">
        <v>436</v>
      </c>
      <c r="B4447" s="27" t="s">
        <v>54</v>
      </c>
      <c r="C4447" s="74">
        <v>2134.12534396605</v>
      </c>
      <c r="D4447" s="27">
        <v>79</v>
      </c>
      <c r="E4447" s="27">
        <v>5</v>
      </c>
      <c r="F4447" s="77">
        <v>16.734858528934588</v>
      </c>
      <c r="G4447" s="27" t="s">
        <v>857</v>
      </c>
      <c r="H4447" s="74" t="s">
        <v>68</v>
      </c>
      <c r="I4447" s="27">
        <v>2659</v>
      </c>
      <c r="J4447" s="27">
        <v>191</v>
      </c>
      <c r="K4447" s="27">
        <v>5</v>
      </c>
      <c r="L4447" s="123">
        <v>2.6178010471204188E-2</v>
      </c>
      <c r="M4447" s="71" t="s">
        <v>66</v>
      </c>
      <c r="N4447" s="70">
        <f t="shared" si="210"/>
        <v>8949.8023412742186</v>
      </c>
      <c r="O4447" s="1">
        <v>44273</v>
      </c>
      <c r="P4447" s="1">
        <f t="shared" si="211"/>
        <v>44255</v>
      </c>
      <c r="Q4447" s="1">
        <f t="shared" si="212"/>
        <v>44268</v>
      </c>
    </row>
    <row r="4448" spans="1:17" x14ac:dyDescent="0.25">
      <c r="A4448" s="73" t="s">
        <v>437</v>
      </c>
      <c r="B4448" s="27" t="s">
        <v>46</v>
      </c>
      <c r="C4448" s="74">
        <v>8124.8050092882004</v>
      </c>
      <c r="D4448" s="27">
        <v>247</v>
      </c>
      <c r="E4448" s="27" t="s">
        <v>574</v>
      </c>
      <c r="F4448" s="77">
        <v>3.5165679100933476</v>
      </c>
      <c r="G4448" s="27" t="s">
        <v>857</v>
      </c>
      <c r="H4448" s="74" t="s">
        <v>66</v>
      </c>
      <c r="I4448" s="27">
        <v>11732</v>
      </c>
      <c r="J4448" s="27">
        <v>634</v>
      </c>
      <c r="K4448" s="27">
        <v>4</v>
      </c>
      <c r="L4448" s="123">
        <v>6.3091482649842269E-3</v>
      </c>
      <c r="M4448" s="71" t="s">
        <v>66</v>
      </c>
      <c r="N4448" s="70">
        <f t="shared" si="210"/>
        <v>7803.2641924971394</v>
      </c>
      <c r="O4448" s="1">
        <v>44273</v>
      </c>
      <c r="P4448" s="1">
        <f t="shared" si="211"/>
        <v>44255</v>
      </c>
      <c r="Q4448" s="1">
        <f t="shared" si="212"/>
        <v>44268</v>
      </c>
    </row>
    <row r="4449" spans="1:17" x14ac:dyDescent="0.25">
      <c r="A4449" s="73" t="s">
        <v>438</v>
      </c>
      <c r="B4449" s="27" t="s">
        <v>41</v>
      </c>
      <c r="C4449" s="74">
        <v>5620.2787186370697</v>
      </c>
      <c r="D4449" s="27">
        <v>260</v>
      </c>
      <c r="E4449" s="27">
        <v>13</v>
      </c>
      <c r="F4449" s="78">
        <v>16.521803900796741</v>
      </c>
      <c r="G4449" s="27" t="s">
        <v>858</v>
      </c>
      <c r="H4449" s="74" t="s">
        <v>64</v>
      </c>
      <c r="I4449" s="27">
        <v>6483</v>
      </c>
      <c r="J4449" s="27">
        <v>368</v>
      </c>
      <c r="K4449" s="27">
        <v>15</v>
      </c>
      <c r="L4449" s="124">
        <v>4.0760869565217392E-2</v>
      </c>
      <c r="M4449" s="71" t="s">
        <v>64</v>
      </c>
      <c r="N4449" s="70">
        <f t="shared" si="210"/>
        <v>6547.7179766849858</v>
      </c>
      <c r="O4449" s="1">
        <v>44273</v>
      </c>
      <c r="P4449" s="1">
        <f t="shared" si="211"/>
        <v>44255</v>
      </c>
      <c r="Q4449" s="1">
        <f t="shared" si="212"/>
        <v>44268</v>
      </c>
    </row>
    <row r="4450" spans="1:17" x14ac:dyDescent="0.25">
      <c r="A4450" s="73" t="s">
        <v>439</v>
      </c>
      <c r="B4450" s="27" t="s">
        <v>42</v>
      </c>
      <c r="C4450" s="74">
        <v>1879.9555993321101</v>
      </c>
      <c r="D4450" s="27">
        <v>47</v>
      </c>
      <c r="E4450" s="27">
        <v>0</v>
      </c>
      <c r="F4450" s="76">
        <v>0</v>
      </c>
      <c r="G4450" s="27" t="s">
        <v>857</v>
      </c>
      <c r="H4450" s="74" t="s">
        <v>68</v>
      </c>
      <c r="I4450" s="27">
        <v>1695</v>
      </c>
      <c r="J4450" s="27">
        <v>90</v>
      </c>
      <c r="K4450" s="27">
        <v>0</v>
      </c>
      <c r="L4450" s="141">
        <v>0</v>
      </c>
      <c r="M4450" s="71" t="s">
        <v>68</v>
      </c>
      <c r="N4450" s="70">
        <f t="shared" si="210"/>
        <v>4787.3471071324348</v>
      </c>
      <c r="O4450" s="1">
        <v>44273</v>
      </c>
      <c r="P4450" s="1">
        <f t="shared" si="211"/>
        <v>44255</v>
      </c>
      <c r="Q4450" s="1">
        <f t="shared" si="212"/>
        <v>44268</v>
      </c>
    </row>
    <row r="4451" spans="1:17" x14ac:dyDescent="0.25">
      <c r="A4451" s="73" t="s">
        <v>440</v>
      </c>
      <c r="B4451" s="27" t="s">
        <v>54</v>
      </c>
      <c r="C4451" s="74">
        <v>13749.355836913501</v>
      </c>
      <c r="D4451" s="27">
        <v>936</v>
      </c>
      <c r="E4451" s="27">
        <v>28</v>
      </c>
      <c r="F4451" s="75">
        <v>14.546136006099369</v>
      </c>
      <c r="G4451" s="27" t="s">
        <v>859</v>
      </c>
      <c r="H4451" s="74" t="s">
        <v>66</v>
      </c>
      <c r="I4451" s="27">
        <v>19126</v>
      </c>
      <c r="J4451" s="27">
        <v>1145</v>
      </c>
      <c r="K4451" s="27">
        <v>31</v>
      </c>
      <c r="L4451" s="122">
        <v>2.7074235807860263E-2</v>
      </c>
      <c r="M4451" s="71" t="s">
        <v>66</v>
      </c>
      <c r="N4451" s="70">
        <f t="shared" si="210"/>
        <v>8327.6628634918889</v>
      </c>
      <c r="O4451" s="1">
        <v>44273</v>
      </c>
      <c r="P4451" s="1">
        <f t="shared" si="211"/>
        <v>44255</v>
      </c>
      <c r="Q4451" s="1">
        <f t="shared" si="212"/>
        <v>44268</v>
      </c>
    </row>
    <row r="4452" spans="1:17" x14ac:dyDescent="0.25">
      <c r="A4452" s="73" t="s">
        <v>441</v>
      </c>
      <c r="B4452" s="27" t="s">
        <v>47</v>
      </c>
      <c r="C4452" s="74">
        <v>11814.5919608803</v>
      </c>
      <c r="D4452" s="27">
        <v>759</v>
      </c>
      <c r="E4452" s="27">
        <v>34</v>
      </c>
      <c r="F4452" s="75">
        <v>20.555694488753865</v>
      </c>
      <c r="G4452" s="27" t="s">
        <v>859</v>
      </c>
      <c r="H4452" s="74" t="s">
        <v>64</v>
      </c>
      <c r="I4452" s="27">
        <v>18260</v>
      </c>
      <c r="J4452" s="27">
        <v>1078</v>
      </c>
      <c r="K4452" s="27">
        <v>36</v>
      </c>
      <c r="L4452" s="122">
        <v>3.3395176252319109E-2</v>
      </c>
      <c r="M4452" s="71" t="s">
        <v>64</v>
      </c>
      <c r="N4452" s="70">
        <f t="shared" si="210"/>
        <v>9124.3100360080371</v>
      </c>
      <c r="O4452" s="1">
        <v>44273</v>
      </c>
      <c r="P4452" s="1">
        <f t="shared" si="211"/>
        <v>44255</v>
      </c>
      <c r="Q4452" s="1">
        <f t="shared" si="212"/>
        <v>44268</v>
      </c>
    </row>
    <row r="4453" spans="1:17" x14ac:dyDescent="0.25">
      <c r="A4453" s="73" t="s">
        <v>442</v>
      </c>
      <c r="B4453" s="27" t="s">
        <v>54</v>
      </c>
      <c r="C4453" s="74">
        <v>4953.1649934452498</v>
      </c>
      <c r="D4453" s="27">
        <v>392</v>
      </c>
      <c r="E4453" s="27">
        <v>17</v>
      </c>
      <c r="F4453" s="75">
        <v>24.515349597532772</v>
      </c>
      <c r="G4453" s="27" t="s">
        <v>859</v>
      </c>
      <c r="H4453" s="74" t="s">
        <v>66</v>
      </c>
      <c r="I4453" s="27">
        <v>21678</v>
      </c>
      <c r="J4453" s="27">
        <v>1886</v>
      </c>
      <c r="K4453" s="27">
        <v>19</v>
      </c>
      <c r="L4453" s="122">
        <v>1.007423117709438E-2</v>
      </c>
      <c r="M4453" s="71" t="s">
        <v>66</v>
      </c>
      <c r="N4453" s="70">
        <f t="shared" si="210"/>
        <v>38076.664163132664</v>
      </c>
      <c r="O4453" s="1">
        <v>44273</v>
      </c>
      <c r="P4453" s="1">
        <f t="shared" si="211"/>
        <v>44255</v>
      </c>
      <c r="Q4453" s="1">
        <f t="shared" si="212"/>
        <v>44268</v>
      </c>
    </row>
    <row r="4454" spans="1:17" x14ac:dyDescent="0.25">
      <c r="A4454" s="73" t="s">
        <v>443</v>
      </c>
      <c r="B4454" s="27" t="s">
        <v>45</v>
      </c>
      <c r="C4454" s="74">
        <v>55966.956025412503</v>
      </c>
      <c r="D4454" s="27">
        <v>6099</v>
      </c>
      <c r="E4454" s="27">
        <v>171</v>
      </c>
      <c r="F4454" s="75">
        <v>21.824102259089564</v>
      </c>
      <c r="G4454" s="27" t="s">
        <v>859</v>
      </c>
      <c r="H4454" s="74" t="s">
        <v>66</v>
      </c>
      <c r="I4454" s="27">
        <v>114342</v>
      </c>
      <c r="J4454" s="27">
        <v>6266</v>
      </c>
      <c r="K4454" s="27">
        <v>202</v>
      </c>
      <c r="L4454" s="122">
        <v>3.2237472071496971E-2</v>
      </c>
      <c r="M4454" s="71" t="s">
        <v>66</v>
      </c>
      <c r="N4454" s="70">
        <f t="shared" si="210"/>
        <v>11195.892085241949</v>
      </c>
      <c r="O4454" s="1">
        <v>44273</v>
      </c>
      <c r="P4454" s="1">
        <f t="shared" si="211"/>
        <v>44255</v>
      </c>
      <c r="Q4454" s="1">
        <f t="shared" si="212"/>
        <v>44268</v>
      </c>
    </row>
    <row r="4455" spans="1:17" x14ac:dyDescent="0.25">
      <c r="A4455" s="73" t="s">
        <v>444</v>
      </c>
      <c r="B4455" s="27" t="s">
        <v>48</v>
      </c>
      <c r="C4455" s="74">
        <v>1233.54376087695</v>
      </c>
      <c r="D4455" s="27">
        <v>18</v>
      </c>
      <c r="E4455" s="27">
        <v>0</v>
      </c>
      <c r="F4455" s="76">
        <v>0</v>
      </c>
      <c r="G4455" s="27" t="s">
        <v>857</v>
      </c>
      <c r="H4455" s="74" t="s">
        <v>68</v>
      </c>
      <c r="I4455" s="27">
        <v>1257</v>
      </c>
      <c r="J4455" s="27">
        <v>81</v>
      </c>
      <c r="K4455" s="27">
        <v>1</v>
      </c>
      <c r="L4455" s="123">
        <v>1.2345679012345678E-2</v>
      </c>
      <c r="M4455" s="71" t="s">
        <v>64</v>
      </c>
      <c r="N4455" s="70">
        <f t="shared" si="210"/>
        <v>6566.4472205198081</v>
      </c>
      <c r="O4455" s="1">
        <v>44273</v>
      </c>
      <c r="P4455" s="1">
        <f t="shared" si="211"/>
        <v>44255</v>
      </c>
      <c r="Q4455" s="1">
        <f t="shared" si="212"/>
        <v>44268</v>
      </c>
    </row>
    <row r="4456" spans="1:17" x14ac:dyDescent="0.25">
      <c r="A4456" s="73" t="s">
        <v>445</v>
      </c>
      <c r="B4456" s="27" t="s">
        <v>52</v>
      </c>
      <c r="C4456" s="74">
        <v>18769.558680918599</v>
      </c>
      <c r="D4456" s="27">
        <v>1145</v>
      </c>
      <c r="E4456" s="27">
        <v>64</v>
      </c>
      <c r="F4456" s="75">
        <v>24.355546388397247</v>
      </c>
      <c r="G4456" s="27" t="s">
        <v>859</v>
      </c>
      <c r="H4456" s="74" t="s">
        <v>64</v>
      </c>
      <c r="I4456" s="27">
        <v>25605</v>
      </c>
      <c r="J4456" s="27">
        <v>1701</v>
      </c>
      <c r="K4456" s="27">
        <v>73</v>
      </c>
      <c r="L4456" s="122">
        <v>4.2915931804820694E-2</v>
      </c>
      <c r="M4456" s="71" t="s">
        <v>64</v>
      </c>
      <c r="N4456" s="70">
        <f t="shared" si="210"/>
        <v>9062.5465889576881</v>
      </c>
      <c r="O4456" s="1">
        <v>44273</v>
      </c>
      <c r="P4456" s="1">
        <f t="shared" si="211"/>
        <v>44255</v>
      </c>
      <c r="Q4456" s="1">
        <f t="shared" si="212"/>
        <v>44268</v>
      </c>
    </row>
    <row r="4457" spans="1:17" x14ac:dyDescent="0.25">
      <c r="A4457" s="73" t="s">
        <v>446</v>
      </c>
      <c r="B4457" s="27" t="s">
        <v>49</v>
      </c>
      <c r="C4457" s="74">
        <v>12292.1365056916</v>
      </c>
      <c r="D4457" s="27">
        <v>454</v>
      </c>
      <c r="E4457" s="27">
        <v>17</v>
      </c>
      <c r="F4457" s="78">
        <v>9.8785570248383294</v>
      </c>
      <c r="G4457" s="27" t="s">
        <v>858</v>
      </c>
      <c r="H4457" s="74" t="s">
        <v>66</v>
      </c>
      <c r="I4457" s="27">
        <v>13496</v>
      </c>
      <c r="J4457" s="27">
        <v>755</v>
      </c>
      <c r="K4457" s="27">
        <v>19</v>
      </c>
      <c r="L4457" s="124">
        <v>2.5165562913907286E-2</v>
      </c>
      <c r="M4457" s="71" t="s">
        <v>66</v>
      </c>
      <c r="N4457" s="70">
        <f t="shared" si="210"/>
        <v>6142.138103090655</v>
      </c>
      <c r="O4457" s="1">
        <v>44273</v>
      </c>
      <c r="P4457" s="1">
        <f t="shared" si="211"/>
        <v>44255</v>
      </c>
      <c r="Q4457" s="1">
        <f t="shared" si="212"/>
        <v>44268</v>
      </c>
    </row>
    <row r="4458" spans="1:17" x14ac:dyDescent="0.25">
      <c r="A4458" s="73" t="s">
        <v>447</v>
      </c>
      <c r="B4458" s="27" t="s">
        <v>42</v>
      </c>
      <c r="C4458" s="74">
        <v>834.58018010005105</v>
      </c>
      <c r="D4458" s="27">
        <v>10</v>
      </c>
      <c r="E4458" s="27">
        <v>0</v>
      </c>
      <c r="F4458" s="76">
        <v>0</v>
      </c>
      <c r="G4458" s="27" t="s">
        <v>857</v>
      </c>
      <c r="H4458" s="74" t="s">
        <v>68</v>
      </c>
      <c r="I4458" s="27">
        <v>415</v>
      </c>
      <c r="J4458" s="27">
        <v>21</v>
      </c>
      <c r="K4458" s="27">
        <v>0</v>
      </c>
      <c r="L4458" s="141">
        <v>0</v>
      </c>
      <c r="M4458" s="71" t="s">
        <v>68</v>
      </c>
      <c r="N4458" s="70">
        <f t="shared" si="210"/>
        <v>2516.2351683792062</v>
      </c>
      <c r="O4458" s="1">
        <v>44273</v>
      </c>
      <c r="P4458" s="1">
        <f t="shared" si="211"/>
        <v>44255</v>
      </c>
      <c r="Q4458" s="1">
        <f t="shared" si="212"/>
        <v>44268</v>
      </c>
    </row>
    <row r="4459" spans="1:17" x14ac:dyDescent="0.25">
      <c r="A4459" s="73" t="s">
        <v>448</v>
      </c>
      <c r="B4459" s="27" t="s">
        <v>54</v>
      </c>
      <c r="C4459" s="74">
        <v>1267.67563041731</v>
      </c>
      <c r="D4459" s="27">
        <v>37</v>
      </c>
      <c r="E4459" s="27" t="s">
        <v>574</v>
      </c>
      <c r="F4459" s="77">
        <v>16.903828482935573</v>
      </c>
      <c r="G4459" s="27" t="s">
        <v>857</v>
      </c>
      <c r="H4459" s="74" t="s">
        <v>64</v>
      </c>
      <c r="I4459" s="27">
        <v>1612</v>
      </c>
      <c r="J4459" s="27">
        <v>97</v>
      </c>
      <c r="K4459" s="27">
        <v>3</v>
      </c>
      <c r="L4459" s="123">
        <v>3.0927835051546393E-2</v>
      </c>
      <c r="M4459" s="71" t="s">
        <v>64</v>
      </c>
      <c r="N4459" s="70">
        <f t="shared" si="210"/>
        <v>7651.7996932755004</v>
      </c>
      <c r="O4459" s="1">
        <v>44273</v>
      </c>
      <c r="P4459" s="1">
        <f t="shared" si="211"/>
        <v>44255</v>
      </c>
      <c r="Q4459" s="1">
        <f t="shared" si="212"/>
        <v>44268</v>
      </c>
    </row>
    <row r="4460" spans="1:17" x14ac:dyDescent="0.25">
      <c r="A4460" s="73" t="s">
        <v>449</v>
      </c>
      <c r="B4460" s="27" t="s">
        <v>54</v>
      </c>
      <c r="C4460" s="74">
        <v>1713.2752253528499</v>
      </c>
      <c r="D4460" s="27">
        <v>73</v>
      </c>
      <c r="E4460" s="27" t="s">
        <v>574</v>
      </c>
      <c r="F4460" s="77">
        <v>12.50737249419935</v>
      </c>
      <c r="G4460" s="27" t="s">
        <v>857</v>
      </c>
      <c r="H4460" s="74" t="s">
        <v>64</v>
      </c>
      <c r="I4460" s="27">
        <v>1777</v>
      </c>
      <c r="J4460" s="27">
        <v>88</v>
      </c>
      <c r="K4460" s="27">
        <v>3</v>
      </c>
      <c r="L4460" s="123">
        <v>3.4090909090909088E-2</v>
      </c>
      <c r="M4460" s="71" t="s">
        <v>64</v>
      </c>
      <c r="N4460" s="70">
        <f t="shared" si="210"/>
        <v>5136.3609709511993</v>
      </c>
      <c r="O4460" s="1">
        <v>44273</v>
      </c>
      <c r="P4460" s="1">
        <f t="shared" si="211"/>
        <v>44255</v>
      </c>
      <c r="Q4460" s="1">
        <f t="shared" si="212"/>
        <v>44268</v>
      </c>
    </row>
    <row r="4461" spans="1:17" x14ac:dyDescent="0.25">
      <c r="A4461" s="73" t="s">
        <v>450</v>
      </c>
      <c r="B4461" s="27" t="s">
        <v>42</v>
      </c>
      <c r="C4461" s="74">
        <v>43955.524582002799</v>
      </c>
      <c r="D4461" s="27">
        <v>2272</v>
      </c>
      <c r="E4461" s="27">
        <v>44</v>
      </c>
      <c r="F4461" s="78">
        <v>7.1500844836782074</v>
      </c>
      <c r="G4461" s="27" t="s">
        <v>858</v>
      </c>
      <c r="H4461" s="74" t="s">
        <v>64</v>
      </c>
      <c r="I4461" s="27">
        <v>79524</v>
      </c>
      <c r="J4461" s="27">
        <v>4524</v>
      </c>
      <c r="K4461" s="27">
        <v>45</v>
      </c>
      <c r="L4461" s="124">
        <v>9.9469496021220155E-3</v>
      </c>
      <c r="M4461" s="71" t="s">
        <v>64</v>
      </c>
      <c r="N4461" s="70">
        <f t="shared" si="210"/>
        <v>10292.221610414614</v>
      </c>
      <c r="O4461" s="1">
        <v>44273</v>
      </c>
      <c r="P4461" s="1">
        <f t="shared" si="211"/>
        <v>44255</v>
      </c>
      <c r="Q4461" s="1">
        <f t="shared" si="212"/>
        <v>44268</v>
      </c>
    </row>
    <row r="4462" spans="1:17" x14ac:dyDescent="0.25">
      <c r="A4462" s="73" t="s">
        <v>451</v>
      </c>
      <c r="B4462" s="27" t="s">
        <v>48</v>
      </c>
      <c r="C4462" s="74">
        <v>625.94499034377498</v>
      </c>
      <c r="D4462" s="27">
        <v>16</v>
      </c>
      <c r="E4462" s="27">
        <v>0</v>
      </c>
      <c r="F4462" s="76">
        <v>0</v>
      </c>
      <c r="G4462" s="27" t="s">
        <v>857</v>
      </c>
      <c r="H4462" s="74" t="s">
        <v>68</v>
      </c>
      <c r="I4462" s="27">
        <v>728</v>
      </c>
      <c r="J4462" s="27">
        <v>30</v>
      </c>
      <c r="K4462" s="27">
        <v>0</v>
      </c>
      <c r="L4462" s="141">
        <v>0</v>
      </c>
      <c r="M4462" s="71" t="s">
        <v>68</v>
      </c>
      <c r="N4462" s="70">
        <f t="shared" si="210"/>
        <v>4792.7534308603881</v>
      </c>
      <c r="O4462" s="1">
        <v>44273</v>
      </c>
      <c r="P4462" s="1">
        <f t="shared" si="211"/>
        <v>44255</v>
      </c>
      <c r="Q4462" s="1">
        <f t="shared" si="212"/>
        <v>44268</v>
      </c>
    </row>
    <row r="4463" spans="1:17" x14ac:dyDescent="0.25">
      <c r="A4463" s="73" t="s">
        <v>452</v>
      </c>
      <c r="B4463" s="27" t="s">
        <v>51</v>
      </c>
      <c r="C4463" s="74">
        <v>9210.9950828244691</v>
      </c>
      <c r="D4463" s="27">
        <v>515</v>
      </c>
      <c r="E4463" s="27">
        <v>18</v>
      </c>
      <c r="F4463" s="75">
        <v>13.958473261067391</v>
      </c>
      <c r="G4463" s="27" t="s">
        <v>859</v>
      </c>
      <c r="H4463" s="74" t="s">
        <v>66</v>
      </c>
      <c r="I4463" s="27">
        <v>13396</v>
      </c>
      <c r="J4463" s="27">
        <v>804</v>
      </c>
      <c r="K4463" s="27">
        <v>18</v>
      </c>
      <c r="L4463" s="122">
        <v>2.2388059701492536E-2</v>
      </c>
      <c r="M4463" s="71" t="s">
        <v>66</v>
      </c>
      <c r="N4463" s="70">
        <f t="shared" si="210"/>
        <v>8728.6986125874755</v>
      </c>
      <c r="O4463" s="1">
        <v>44273</v>
      </c>
      <c r="P4463" s="1">
        <f t="shared" si="211"/>
        <v>44255</v>
      </c>
      <c r="Q4463" s="1">
        <f t="shared" si="212"/>
        <v>44268</v>
      </c>
    </row>
    <row r="4464" spans="1:17" x14ac:dyDescent="0.25">
      <c r="A4464" s="73" t="s">
        <v>52</v>
      </c>
      <c r="B4464" s="27" t="s">
        <v>52</v>
      </c>
      <c r="C4464" s="74">
        <v>62728.587628093002</v>
      </c>
      <c r="D4464" s="27">
        <v>4361</v>
      </c>
      <c r="E4464" s="27">
        <v>237</v>
      </c>
      <c r="F4464" s="69">
        <v>26.987011932961114</v>
      </c>
      <c r="G4464" s="27" t="s">
        <v>860</v>
      </c>
      <c r="H4464" s="74" t="s">
        <v>64</v>
      </c>
      <c r="I4464" s="27">
        <v>98894</v>
      </c>
      <c r="J4464" s="27">
        <v>5342</v>
      </c>
      <c r="K4464" s="27">
        <v>253</v>
      </c>
      <c r="L4464" s="72">
        <v>4.7360539123923621E-2</v>
      </c>
      <c r="M4464" s="71" t="s">
        <v>64</v>
      </c>
      <c r="N4464" s="70">
        <f t="shared" si="210"/>
        <v>8516.0533689548338</v>
      </c>
      <c r="O4464" s="1">
        <v>44273</v>
      </c>
      <c r="P4464" s="1">
        <f t="shared" si="211"/>
        <v>44255</v>
      </c>
      <c r="Q4464" s="1">
        <f t="shared" si="212"/>
        <v>44268</v>
      </c>
    </row>
    <row r="4465" spans="1:17" x14ac:dyDescent="0.25">
      <c r="A4465" s="73" t="s">
        <v>453</v>
      </c>
      <c r="B4465" s="27" t="s">
        <v>52</v>
      </c>
      <c r="C4465" s="74">
        <v>3007.0790085752401</v>
      </c>
      <c r="D4465" s="27">
        <v>135</v>
      </c>
      <c r="E4465" s="27" t="s">
        <v>574</v>
      </c>
      <c r="F4465" s="77">
        <v>2.3753473462080543</v>
      </c>
      <c r="G4465" s="27" t="s">
        <v>857</v>
      </c>
      <c r="H4465" s="74" t="s">
        <v>66</v>
      </c>
      <c r="I4465" s="27">
        <v>3534</v>
      </c>
      <c r="J4465" s="27">
        <v>190</v>
      </c>
      <c r="K4465" s="27">
        <v>2</v>
      </c>
      <c r="L4465" s="123">
        <v>1.0526315789473684E-2</v>
      </c>
      <c r="M4465" s="71" t="s">
        <v>66</v>
      </c>
      <c r="N4465" s="70">
        <f t="shared" si="210"/>
        <v>6318.4239409134243</v>
      </c>
      <c r="O4465" s="1">
        <v>44273</v>
      </c>
      <c r="P4465" s="1">
        <f t="shared" si="211"/>
        <v>44255</v>
      </c>
      <c r="Q4465" s="1">
        <f t="shared" si="212"/>
        <v>44268</v>
      </c>
    </row>
    <row r="4466" spans="1:17" x14ac:dyDescent="0.25">
      <c r="A4466" s="73" t="s">
        <v>454</v>
      </c>
      <c r="B4466" s="27" t="s">
        <v>54</v>
      </c>
      <c r="C4466" s="74">
        <v>3230.2527941828198</v>
      </c>
      <c r="D4466" s="27">
        <v>133</v>
      </c>
      <c r="E4466" s="27">
        <v>5</v>
      </c>
      <c r="F4466" s="77">
        <v>11.056189094117201</v>
      </c>
      <c r="G4466" s="27" t="s">
        <v>857</v>
      </c>
      <c r="H4466" s="74" t="s">
        <v>64</v>
      </c>
      <c r="I4466" s="27">
        <v>5956</v>
      </c>
      <c r="J4466" s="27">
        <v>364</v>
      </c>
      <c r="K4466" s="27">
        <v>6</v>
      </c>
      <c r="L4466" s="123">
        <v>1.6483516483516484E-2</v>
      </c>
      <c r="M4466" s="71" t="s">
        <v>64</v>
      </c>
      <c r="N4466" s="70">
        <f t="shared" si="210"/>
        <v>11268.467924724253</v>
      </c>
      <c r="O4466" s="1">
        <v>44273</v>
      </c>
      <c r="P4466" s="1">
        <f t="shared" si="211"/>
        <v>44255</v>
      </c>
      <c r="Q4466" s="1">
        <f t="shared" si="212"/>
        <v>44268</v>
      </c>
    </row>
    <row r="4467" spans="1:17" x14ac:dyDescent="0.25">
      <c r="A4467" s="73" t="s">
        <v>455</v>
      </c>
      <c r="B4467" s="27" t="s">
        <v>41</v>
      </c>
      <c r="C4467" s="74">
        <v>2582.8318203587801</v>
      </c>
      <c r="D4467" s="27">
        <v>69</v>
      </c>
      <c r="E4467" s="27">
        <v>7</v>
      </c>
      <c r="F4467" s="77">
        <v>19.358596872580932</v>
      </c>
      <c r="G4467" s="27" t="s">
        <v>857</v>
      </c>
      <c r="H4467" s="74" t="s">
        <v>64</v>
      </c>
      <c r="I4467" s="27">
        <v>4484</v>
      </c>
      <c r="J4467" s="27">
        <v>223</v>
      </c>
      <c r="K4467" s="27">
        <v>8</v>
      </c>
      <c r="L4467" s="123">
        <v>3.5874439461883408E-2</v>
      </c>
      <c r="M4467" s="71" t="s">
        <v>64</v>
      </c>
      <c r="N4467" s="70">
        <f t="shared" si="210"/>
        <v>8633.9342051710973</v>
      </c>
      <c r="O4467" s="1">
        <v>44273</v>
      </c>
      <c r="P4467" s="1">
        <f t="shared" si="211"/>
        <v>44255</v>
      </c>
      <c r="Q4467" s="1">
        <f t="shared" si="212"/>
        <v>44268</v>
      </c>
    </row>
    <row r="4468" spans="1:17" x14ac:dyDescent="0.25">
      <c r="A4468" s="73" t="s">
        <v>456</v>
      </c>
      <c r="B4468" s="27" t="s">
        <v>51</v>
      </c>
      <c r="C4468" s="74">
        <v>101530.854278618</v>
      </c>
      <c r="D4468" s="27">
        <v>6627</v>
      </c>
      <c r="E4468" s="27">
        <v>269</v>
      </c>
      <c r="F4468" s="75">
        <v>18.924578002228202</v>
      </c>
      <c r="G4468" s="27" t="s">
        <v>859</v>
      </c>
      <c r="H4468" s="74" t="s">
        <v>64</v>
      </c>
      <c r="I4468" s="27">
        <v>181831</v>
      </c>
      <c r="J4468" s="27">
        <v>11067</v>
      </c>
      <c r="K4468" s="27">
        <v>307</v>
      </c>
      <c r="L4468" s="122">
        <v>2.7740128309388271E-2</v>
      </c>
      <c r="M4468" s="71" t="s">
        <v>64</v>
      </c>
      <c r="N4468" s="70">
        <f t="shared" si="210"/>
        <v>10900.134819736926</v>
      </c>
      <c r="O4468" s="1">
        <v>44273</v>
      </c>
      <c r="P4468" s="1">
        <f t="shared" si="211"/>
        <v>44255</v>
      </c>
      <c r="Q4468" s="1">
        <f t="shared" si="212"/>
        <v>44268</v>
      </c>
    </row>
    <row r="4469" spans="1:17" x14ac:dyDescent="0.25">
      <c r="A4469" s="73" t="s">
        <v>457</v>
      </c>
      <c r="B4469" s="27" t="s">
        <v>51</v>
      </c>
      <c r="C4469" s="74">
        <v>34437.884502636203</v>
      </c>
      <c r="D4469" s="27">
        <v>3656</v>
      </c>
      <c r="E4469" s="27">
        <v>96</v>
      </c>
      <c r="F4469" s="75">
        <v>19.911626269081498</v>
      </c>
      <c r="G4469" s="27" t="s">
        <v>859</v>
      </c>
      <c r="H4469" s="74" t="s">
        <v>66</v>
      </c>
      <c r="I4469" s="27">
        <v>68754</v>
      </c>
      <c r="J4469" s="27">
        <v>4015</v>
      </c>
      <c r="K4469" s="27">
        <v>122</v>
      </c>
      <c r="L4469" s="122">
        <v>3.0386052303860524E-2</v>
      </c>
      <c r="M4469" s="71" t="s">
        <v>66</v>
      </c>
      <c r="N4469" s="70">
        <f t="shared" si="210"/>
        <v>11658.67200609449</v>
      </c>
      <c r="O4469" s="1">
        <v>44273</v>
      </c>
      <c r="P4469" s="1">
        <f t="shared" si="211"/>
        <v>44255</v>
      </c>
      <c r="Q4469" s="1">
        <f t="shared" si="212"/>
        <v>44268</v>
      </c>
    </row>
    <row r="4470" spans="1:17" x14ac:dyDescent="0.25">
      <c r="A4470" s="73" t="s">
        <v>458</v>
      </c>
      <c r="B4470" s="27" t="s">
        <v>43</v>
      </c>
      <c r="C4470" s="74">
        <v>15123.002698759299</v>
      </c>
      <c r="D4470" s="27">
        <v>1392</v>
      </c>
      <c r="E4470" s="27">
        <v>44</v>
      </c>
      <c r="F4470" s="75">
        <v>20.781965099530037</v>
      </c>
      <c r="G4470" s="27" t="s">
        <v>859</v>
      </c>
      <c r="H4470" s="74" t="s">
        <v>66</v>
      </c>
      <c r="I4470" s="27">
        <v>25533</v>
      </c>
      <c r="J4470" s="27">
        <v>1453</v>
      </c>
      <c r="K4470" s="27">
        <v>48</v>
      </c>
      <c r="L4470" s="122">
        <v>3.3035099793530628E-2</v>
      </c>
      <c r="M4470" s="71" t="s">
        <v>66</v>
      </c>
      <c r="N4470" s="70">
        <f t="shared" si="210"/>
        <v>9607.8803194236352</v>
      </c>
      <c r="O4470" s="1">
        <v>44273</v>
      </c>
      <c r="P4470" s="1">
        <f t="shared" si="211"/>
        <v>44255</v>
      </c>
      <c r="Q4470" s="1">
        <f t="shared" si="212"/>
        <v>44268</v>
      </c>
    </row>
    <row r="4471" spans="1:17" x14ac:dyDescent="0.25">
      <c r="A4471" s="73" t="s">
        <v>459</v>
      </c>
      <c r="B4471" s="27" t="s">
        <v>49</v>
      </c>
      <c r="C4471" s="74">
        <v>27680.062234411598</v>
      </c>
      <c r="D4471" s="27">
        <v>1829</v>
      </c>
      <c r="E4471" s="27">
        <v>96</v>
      </c>
      <c r="F4471" s="75">
        <v>24.772859248192439</v>
      </c>
      <c r="G4471" s="27" t="s">
        <v>859</v>
      </c>
      <c r="H4471" s="74" t="s">
        <v>64</v>
      </c>
      <c r="I4471" s="27">
        <v>52336</v>
      </c>
      <c r="J4471" s="27">
        <v>3170</v>
      </c>
      <c r="K4471" s="27">
        <v>104</v>
      </c>
      <c r="L4471" s="122">
        <v>3.2807570977917984E-2</v>
      </c>
      <c r="M4471" s="71" t="s">
        <v>64</v>
      </c>
      <c r="N4471" s="70">
        <f t="shared" si="210"/>
        <v>11452.286389945632</v>
      </c>
      <c r="O4471" s="1">
        <v>44273</v>
      </c>
      <c r="P4471" s="1">
        <f t="shared" si="211"/>
        <v>44255</v>
      </c>
      <c r="Q4471" s="1">
        <f t="shared" si="212"/>
        <v>44268</v>
      </c>
    </row>
    <row r="4472" spans="1:17" x14ac:dyDescent="0.25">
      <c r="A4472" s="73" t="s">
        <v>460</v>
      </c>
      <c r="B4472" s="27" t="s">
        <v>43</v>
      </c>
      <c r="C4472" s="74">
        <v>12712.6088020805</v>
      </c>
      <c r="D4472" s="27">
        <v>845</v>
      </c>
      <c r="E4472" s="27">
        <v>14</v>
      </c>
      <c r="F4472" s="78">
        <v>7.8662060287448128</v>
      </c>
      <c r="G4472" s="27" t="s">
        <v>858</v>
      </c>
      <c r="H4472" s="74" t="s">
        <v>66</v>
      </c>
      <c r="I4472" s="27">
        <v>15108</v>
      </c>
      <c r="J4472" s="27">
        <v>879</v>
      </c>
      <c r="K4472" s="27">
        <v>15</v>
      </c>
      <c r="L4472" s="124">
        <v>1.7064846416382253E-2</v>
      </c>
      <c r="M4472" s="71" t="s">
        <v>66</v>
      </c>
      <c r="N4472" s="70">
        <f t="shared" si="210"/>
        <v>6914.3950992666905</v>
      </c>
      <c r="O4472" s="1">
        <v>44273</v>
      </c>
      <c r="P4472" s="1">
        <f t="shared" si="211"/>
        <v>44255</v>
      </c>
      <c r="Q4472" s="1">
        <f t="shared" si="212"/>
        <v>44268</v>
      </c>
    </row>
    <row r="4473" spans="1:17" x14ac:dyDescent="0.25">
      <c r="A4473" s="73" t="s">
        <v>461</v>
      </c>
      <c r="B4473" s="27" t="s">
        <v>53</v>
      </c>
      <c r="C4473" s="74">
        <v>60849.009238985098</v>
      </c>
      <c r="D4473" s="27">
        <v>9730</v>
      </c>
      <c r="E4473" s="27">
        <v>263</v>
      </c>
      <c r="F4473" s="69">
        <v>30.872670764339322</v>
      </c>
      <c r="G4473" s="27" t="s">
        <v>860</v>
      </c>
      <c r="H4473" s="74" t="s">
        <v>66</v>
      </c>
      <c r="I4473" s="27">
        <v>146206</v>
      </c>
      <c r="J4473" s="27">
        <v>7955</v>
      </c>
      <c r="K4473" s="27">
        <v>335</v>
      </c>
      <c r="L4473" s="72">
        <v>4.2111879321181649E-2</v>
      </c>
      <c r="M4473" s="71" t="s">
        <v>64</v>
      </c>
      <c r="N4473" s="70">
        <f t="shared" si="210"/>
        <v>13073.343509598748</v>
      </c>
      <c r="O4473" s="1">
        <v>44273</v>
      </c>
      <c r="P4473" s="1">
        <f t="shared" si="211"/>
        <v>44255</v>
      </c>
      <c r="Q4473" s="1">
        <f t="shared" si="212"/>
        <v>44268</v>
      </c>
    </row>
    <row r="4474" spans="1:17" x14ac:dyDescent="0.25">
      <c r="A4474" s="73" t="s">
        <v>462</v>
      </c>
      <c r="B4474" s="27" t="s">
        <v>42</v>
      </c>
      <c r="C4474" s="74">
        <v>1304.7898284374701</v>
      </c>
      <c r="D4474" s="27">
        <v>37</v>
      </c>
      <c r="E4474" s="27" t="s">
        <v>574</v>
      </c>
      <c r="F4474" s="77">
        <v>10.948670793074706</v>
      </c>
      <c r="G4474" s="27" t="s">
        <v>857</v>
      </c>
      <c r="H4474" s="74" t="s">
        <v>64</v>
      </c>
      <c r="I4474" s="27">
        <v>1842</v>
      </c>
      <c r="J4474" s="27">
        <v>120</v>
      </c>
      <c r="K4474" s="27">
        <v>2</v>
      </c>
      <c r="L4474" s="123">
        <v>1.6666666666666666E-2</v>
      </c>
      <c r="M4474" s="71" t="s">
        <v>64</v>
      </c>
      <c r="N4474" s="70">
        <f t="shared" si="210"/>
        <v>9196.8834661827532</v>
      </c>
      <c r="O4474" s="1">
        <v>44273</v>
      </c>
      <c r="P4474" s="1">
        <f t="shared" si="211"/>
        <v>44255</v>
      </c>
      <c r="Q4474" s="1">
        <f t="shared" si="212"/>
        <v>44268</v>
      </c>
    </row>
    <row r="4475" spans="1:17" x14ac:dyDescent="0.25">
      <c r="A4475" s="73" t="s">
        <v>463</v>
      </c>
      <c r="B4475" s="27" t="s">
        <v>52</v>
      </c>
      <c r="C4475" s="74">
        <v>5675.6338289658797</v>
      </c>
      <c r="D4475" s="27">
        <v>405</v>
      </c>
      <c r="E4475" s="27">
        <v>5</v>
      </c>
      <c r="F4475" s="77">
        <v>6.2925634018206171</v>
      </c>
      <c r="G4475" s="27" t="s">
        <v>857</v>
      </c>
      <c r="H4475" s="74" t="s">
        <v>66</v>
      </c>
      <c r="I4475" s="27">
        <v>8235</v>
      </c>
      <c r="J4475" s="27">
        <v>444</v>
      </c>
      <c r="K4475" s="27">
        <v>5</v>
      </c>
      <c r="L4475" s="123">
        <v>1.1261261261261261E-2</v>
      </c>
      <c r="M4475" s="71" t="s">
        <v>66</v>
      </c>
      <c r="N4475" s="70">
        <f t="shared" si="210"/>
        <v>7822.9148211433921</v>
      </c>
      <c r="O4475" s="1">
        <v>44273</v>
      </c>
      <c r="P4475" s="1">
        <f t="shared" si="211"/>
        <v>44255</v>
      </c>
      <c r="Q4475" s="1">
        <f t="shared" si="212"/>
        <v>44268</v>
      </c>
    </row>
    <row r="4476" spans="1:17" x14ac:dyDescent="0.25">
      <c r="A4476" s="73" t="s">
        <v>464</v>
      </c>
      <c r="B4476" s="27" t="s">
        <v>52</v>
      </c>
      <c r="C4476" s="74">
        <v>18091.285950418602</v>
      </c>
      <c r="D4476" s="27">
        <v>1629</v>
      </c>
      <c r="E4476" s="27">
        <v>60</v>
      </c>
      <c r="F4476" s="75">
        <v>23.689384477476136</v>
      </c>
      <c r="G4476" s="27" t="s">
        <v>859</v>
      </c>
      <c r="H4476" s="74" t="s">
        <v>66</v>
      </c>
      <c r="I4476" s="27">
        <v>29173</v>
      </c>
      <c r="J4476" s="27">
        <v>1789</v>
      </c>
      <c r="K4476" s="27">
        <v>69</v>
      </c>
      <c r="L4476" s="122">
        <v>3.8569032979318053E-2</v>
      </c>
      <c r="M4476" s="71" t="s">
        <v>66</v>
      </c>
      <c r="N4476" s="70">
        <f t="shared" si="210"/>
        <v>9888.7387270477902</v>
      </c>
      <c r="O4476" s="1">
        <v>44273</v>
      </c>
      <c r="P4476" s="1">
        <f t="shared" si="211"/>
        <v>44255</v>
      </c>
      <c r="Q4476" s="1">
        <f t="shared" si="212"/>
        <v>44268</v>
      </c>
    </row>
    <row r="4477" spans="1:17" x14ac:dyDescent="0.25">
      <c r="A4477" s="73" t="s">
        <v>465</v>
      </c>
      <c r="B4477" s="27" t="s">
        <v>45</v>
      </c>
      <c r="C4477" s="74">
        <v>6461.82916759405</v>
      </c>
      <c r="D4477" s="27">
        <v>250</v>
      </c>
      <c r="E4477" s="27">
        <v>8</v>
      </c>
      <c r="F4477" s="77">
        <v>8.84313956014614</v>
      </c>
      <c r="G4477" s="27" t="s">
        <v>857</v>
      </c>
      <c r="H4477" s="74" t="s">
        <v>66</v>
      </c>
      <c r="I4477" s="27">
        <v>9967</v>
      </c>
      <c r="J4477" s="27">
        <v>607</v>
      </c>
      <c r="K4477" s="27">
        <v>8</v>
      </c>
      <c r="L4477" s="123">
        <v>1.3179571663920923E-2</v>
      </c>
      <c r="M4477" s="71" t="s">
        <v>66</v>
      </c>
      <c r="N4477" s="70">
        <f t="shared" si="210"/>
        <v>9393.6249977652369</v>
      </c>
      <c r="O4477" s="1">
        <v>44273</v>
      </c>
      <c r="P4477" s="1">
        <f t="shared" si="211"/>
        <v>44255</v>
      </c>
      <c r="Q4477" s="1">
        <f t="shared" si="212"/>
        <v>44268</v>
      </c>
    </row>
    <row r="4478" spans="1:17" x14ac:dyDescent="0.25">
      <c r="A4478" s="73" t="s">
        <v>466</v>
      </c>
      <c r="B4478" s="27" t="s">
        <v>46</v>
      </c>
      <c r="C4478" s="74">
        <v>335.85846276679899</v>
      </c>
      <c r="D4478" s="27">
        <v>7</v>
      </c>
      <c r="E4478" s="27">
        <v>0</v>
      </c>
      <c r="F4478" s="76">
        <v>0</v>
      </c>
      <c r="G4478" s="27" t="s">
        <v>857</v>
      </c>
      <c r="H4478" s="74" t="s">
        <v>68</v>
      </c>
      <c r="I4478" s="27">
        <v>485</v>
      </c>
      <c r="J4478" s="27">
        <v>31</v>
      </c>
      <c r="K4478" s="27">
        <v>0</v>
      </c>
      <c r="L4478" s="141">
        <v>0</v>
      </c>
      <c r="M4478" s="71" t="s">
        <v>68</v>
      </c>
      <c r="N4478" s="70">
        <f t="shared" si="210"/>
        <v>9230.0785707831437</v>
      </c>
      <c r="O4478" s="1">
        <v>44273</v>
      </c>
      <c r="P4478" s="1">
        <f t="shared" si="211"/>
        <v>44255</v>
      </c>
      <c r="Q4478" s="1">
        <f t="shared" si="212"/>
        <v>44268</v>
      </c>
    </row>
    <row r="4479" spans="1:17" x14ac:dyDescent="0.25">
      <c r="A4479" s="73" t="s">
        <v>467</v>
      </c>
      <c r="B4479" s="27" t="s">
        <v>45</v>
      </c>
      <c r="C4479" s="74">
        <v>6179.81950587131</v>
      </c>
      <c r="D4479" s="27">
        <v>356</v>
      </c>
      <c r="E4479" s="27">
        <v>12</v>
      </c>
      <c r="F4479" s="78">
        <v>13.87003061057859</v>
      </c>
      <c r="G4479" s="27" t="s">
        <v>858</v>
      </c>
      <c r="H4479" s="74" t="s">
        <v>64</v>
      </c>
      <c r="I4479" s="27">
        <v>10070</v>
      </c>
      <c r="J4479" s="27">
        <v>557</v>
      </c>
      <c r="K4479" s="27">
        <v>12</v>
      </c>
      <c r="L4479" s="124">
        <v>2.1543985637342909E-2</v>
      </c>
      <c r="M4479" s="71" t="s">
        <v>64</v>
      </c>
      <c r="N4479" s="70">
        <f t="shared" si="210"/>
        <v>9013.2082251076517</v>
      </c>
      <c r="O4479" s="1">
        <v>44273</v>
      </c>
      <c r="P4479" s="1">
        <f t="shared" si="211"/>
        <v>44255</v>
      </c>
      <c r="Q4479" s="1">
        <f t="shared" si="212"/>
        <v>44268</v>
      </c>
    </row>
    <row r="4480" spans="1:17" x14ac:dyDescent="0.25">
      <c r="A4480" s="73" t="s">
        <v>468</v>
      </c>
      <c r="B4480" s="27" t="s">
        <v>54</v>
      </c>
      <c r="C4480" s="74">
        <v>1273.84035727372</v>
      </c>
      <c r="D4480" s="27">
        <v>64</v>
      </c>
      <c r="E4480" s="27">
        <v>8</v>
      </c>
      <c r="F4480" s="77">
        <v>44.858727246760019</v>
      </c>
      <c r="G4480" s="27" t="s">
        <v>857</v>
      </c>
      <c r="H4480" s="74" t="s">
        <v>64</v>
      </c>
      <c r="I4480" s="27">
        <v>1730</v>
      </c>
      <c r="J4480" s="27">
        <v>111</v>
      </c>
      <c r="K4480" s="27">
        <v>8</v>
      </c>
      <c r="L4480" s="123">
        <v>7.2072072072072071E-2</v>
      </c>
      <c r="M4480" s="71" t="s">
        <v>64</v>
      </c>
      <c r="N4480" s="70">
        <f t="shared" si="210"/>
        <v>8713.8077676831344</v>
      </c>
      <c r="O4480" s="1">
        <v>44273</v>
      </c>
      <c r="P4480" s="1">
        <f t="shared" si="211"/>
        <v>44255</v>
      </c>
      <c r="Q4480" s="1">
        <f t="shared" si="212"/>
        <v>44268</v>
      </c>
    </row>
    <row r="4481" spans="1:17" x14ac:dyDescent="0.25">
      <c r="A4481" s="73" t="s">
        <v>469</v>
      </c>
      <c r="B4481" s="27" t="s">
        <v>47</v>
      </c>
      <c r="C4481" s="74">
        <v>1894.7075901246999</v>
      </c>
      <c r="D4481" s="27">
        <v>109</v>
      </c>
      <c r="E4481" s="27" t="s">
        <v>574</v>
      </c>
      <c r="F4481" s="77">
        <v>15.079597886420114</v>
      </c>
      <c r="G4481" s="27" t="s">
        <v>857</v>
      </c>
      <c r="H4481" s="74" t="s">
        <v>64</v>
      </c>
      <c r="I4481" s="27">
        <v>2335</v>
      </c>
      <c r="J4481" s="27">
        <v>137</v>
      </c>
      <c r="K4481" s="27">
        <v>4</v>
      </c>
      <c r="L4481" s="123">
        <v>2.9197080291970802E-2</v>
      </c>
      <c r="M4481" s="71" t="s">
        <v>64</v>
      </c>
      <c r="N4481" s="70">
        <f t="shared" si="210"/>
        <v>7230.6671865384451</v>
      </c>
      <c r="O4481" s="1">
        <v>44273</v>
      </c>
      <c r="P4481" s="1">
        <f t="shared" si="211"/>
        <v>44255</v>
      </c>
      <c r="Q4481" s="1">
        <f t="shared" si="212"/>
        <v>44268</v>
      </c>
    </row>
    <row r="4482" spans="1:17" x14ac:dyDescent="0.25">
      <c r="A4482" s="73" t="s">
        <v>470</v>
      </c>
      <c r="B4482" s="27" t="s">
        <v>54</v>
      </c>
      <c r="C4482" s="74">
        <v>9116.2129377530891</v>
      </c>
      <c r="D4482" s="27">
        <v>550</v>
      </c>
      <c r="E4482" s="27">
        <v>27</v>
      </c>
      <c r="F4482" s="69">
        <v>21.155401280553804</v>
      </c>
      <c r="G4482" s="27" t="s">
        <v>860</v>
      </c>
      <c r="H4482" s="74" t="s">
        <v>64</v>
      </c>
      <c r="I4482" s="27">
        <v>15003</v>
      </c>
      <c r="J4482" s="27">
        <v>934</v>
      </c>
      <c r="K4482" s="27">
        <v>30</v>
      </c>
      <c r="L4482" s="72">
        <v>3.2119914346895075E-2</v>
      </c>
      <c r="M4482" s="71" t="s">
        <v>64</v>
      </c>
      <c r="N4482" s="70">
        <f t="shared" ref="N4482:N4527" si="213">(J4482/C4482)*100000</f>
        <v>10245.482486834131</v>
      </c>
      <c r="O4482" s="1">
        <v>44273</v>
      </c>
      <c r="P4482" s="1">
        <f t="shared" si="211"/>
        <v>44255</v>
      </c>
      <c r="Q4482" s="1">
        <f t="shared" si="212"/>
        <v>44268</v>
      </c>
    </row>
    <row r="4483" spans="1:17" x14ac:dyDescent="0.25">
      <c r="A4483" s="73" t="s">
        <v>471</v>
      </c>
      <c r="B4483" s="27" t="s">
        <v>45</v>
      </c>
      <c r="C4483" s="74">
        <v>45021.147202316999</v>
      </c>
      <c r="D4483" s="27">
        <v>4217</v>
      </c>
      <c r="E4483" s="27">
        <v>126</v>
      </c>
      <c r="F4483" s="75">
        <v>19.990605658171273</v>
      </c>
      <c r="G4483" s="27" t="s">
        <v>859</v>
      </c>
      <c r="H4483" s="74" t="s">
        <v>64</v>
      </c>
      <c r="I4483" s="27">
        <v>119335</v>
      </c>
      <c r="J4483" s="27">
        <v>7164</v>
      </c>
      <c r="K4483" s="27">
        <v>154</v>
      </c>
      <c r="L4483" s="122">
        <v>2.1496370742601897E-2</v>
      </c>
      <c r="M4483" s="71" t="s">
        <v>68</v>
      </c>
      <c r="N4483" s="70">
        <f t="shared" si="213"/>
        <v>15912.522103904334</v>
      </c>
      <c r="O4483" s="1">
        <v>44273</v>
      </c>
      <c r="P4483" s="1">
        <f t="shared" ref="P4483:P4546" si="214">O4483-18</f>
        <v>44255</v>
      </c>
      <c r="Q4483" s="1">
        <f t="shared" ref="Q4483:Q4546" si="215">O4483-5</f>
        <v>44268</v>
      </c>
    </row>
    <row r="4484" spans="1:17" x14ac:dyDescent="0.25">
      <c r="A4484" s="73" t="s">
        <v>472</v>
      </c>
      <c r="B4484" s="27" t="s">
        <v>45</v>
      </c>
      <c r="C4484" s="74">
        <v>8853.2027967598096</v>
      </c>
      <c r="D4484" s="27">
        <v>576</v>
      </c>
      <c r="E4484" s="27" t="s">
        <v>574</v>
      </c>
      <c r="F4484" s="77">
        <v>1.6136210379076288</v>
      </c>
      <c r="G4484" s="27" t="s">
        <v>857</v>
      </c>
      <c r="H4484" s="74" t="s">
        <v>66</v>
      </c>
      <c r="I4484" s="27">
        <v>11936</v>
      </c>
      <c r="J4484" s="27">
        <v>573</v>
      </c>
      <c r="K4484" s="27">
        <v>3</v>
      </c>
      <c r="L4484" s="123">
        <v>5.235602094240838E-3</v>
      </c>
      <c r="M4484" s="71" t="s">
        <v>66</v>
      </c>
      <c r="N4484" s="70">
        <f t="shared" si="213"/>
        <v>6472.2339830474984</v>
      </c>
      <c r="O4484" s="1">
        <v>44273</v>
      </c>
      <c r="P4484" s="1">
        <f t="shared" si="214"/>
        <v>44255</v>
      </c>
      <c r="Q4484" s="1">
        <f t="shared" si="215"/>
        <v>44268</v>
      </c>
    </row>
    <row r="4485" spans="1:17" x14ac:dyDescent="0.25">
      <c r="A4485" s="73" t="s">
        <v>473</v>
      </c>
      <c r="B4485" s="27" t="s">
        <v>42</v>
      </c>
      <c r="C4485" s="74">
        <v>931.64345052579108</v>
      </c>
      <c r="D4485" s="27">
        <v>30</v>
      </c>
      <c r="E4485" s="27" t="s">
        <v>574</v>
      </c>
      <c r="F4485" s="77">
        <v>7.6669429048483435</v>
      </c>
      <c r="G4485" s="27" t="s">
        <v>857</v>
      </c>
      <c r="H4485" s="74" t="s">
        <v>64</v>
      </c>
      <c r="I4485" s="27">
        <v>1761</v>
      </c>
      <c r="J4485" s="27">
        <v>103</v>
      </c>
      <c r="K4485" s="27">
        <v>1</v>
      </c>
      <c r="L4485" s="123">
        <v>9.7087378640776691E-3</v>
      </c>
      <c r="M4485" s="71" t="s">
        <v>64</v>
      </c>
      <c r="N4485" s="70">
        <f t="shared" si="213"/>
        <v>11055.731668791312</v>
      </c>
      <c r="O4485" s="1">
        <v>44273</v>
      </c>
      <c r="P4485" s="1">
        <f t="shared" si="214"/>
        <v>44255</v>
      </c>
      <c r="Q4485" s="1">
        <f t="shared" si="215"/>
        <v>44268</v>
      </c>
    </row>
    <row r="4486" spans="1:17" x14ac:dyDescent="0.25">
      <c r="A4486" s="73" t="s">
        <v>474</v>
      </c>
      <c r="B4486" s="27" t="s">
        <v>41</v>
      </c>
      <c r="C4486" s="74">
        <v>21077.958151310399</v>
      </c>
      <c r="D4486" s="27">
        <v>945</v>
      </c>
      <c r="E4486" s="27">
        <v>47</v>
      </c>
      <c r="F4486" s="75">
        <v>15.927267874066573</v>
      </c>
      <c r="G4486" s="27" t="s">
        <v>859</v>
      </c>
      <c r="H4486" s="74" t="s">
        <v>66</v>
      </c>
      <c r="I4486" s="27">
        <v>26352</v>
      </c>
      <c r="J4486" s="27">
        <v>1691</v>
      </c>
      <c r="K4486" s="27">
        <v>54</v>
      </c>
      <c r="L4486" s="122">
        <v>3.1933767001774097E-2</v>
      </c>
      <c r="M4486" s="71" t="s">
        <v>66</v>
      </c>
      <c r="N4486" s="70">
        <f t="shared" si="213"/>
        <v>8022.5987159713186</v>
      </c>
      <c r="O4486" s="1">
        <v>44273</v>
      </c>
      <c r="P4486" s="1">
        <f t="shared" si="214"/>
        <v>44255</v>
      </c>
      <c r="Q4486" s="1">
        <f t="shared" si="215"/>
        <v>44268</v>
      </c>
    </row>
    <row r="4487" spans="1:17" x14ac:dyDescent="0.25">
      <c r="A4487" s="73" t="s">
        <v>475</v>
      </c>
      <c r="B4487" s="27" t="s">
        <v>45</v>
      </c>
      <c r="C4487" s="74">
        <v>28486.308874618499</v>
      </c>
      <c r="D4487" s="27">
        <v>3679</v>
      </c>
      <c r="E4487" s="27">
        <v>115</v>
      </c>
      <c r="F4487" s="75">
        <v>28.835907630014848</v>
      </c>
      <c r="G4487" s="27" t="s">
        <v>859</v>
      </c>
      <c r="H4487" s="74" t="s">
        <v>66</v>
      </c>
      <c r="I4487" s="27">
        <v>64197</v>
      </c>
      <c r="J4487" s="27">
        <v>3604</v>
      </c>
      <c r="K4487" s="27">
        <v>140</v>
      </c>
      <c r="L4487" s="122">
        <v>3.8845726970033294E-2</v>
      </c>
      <c r="M4487" s="71" t="s">
        <v>66</v>
      </c>
      <c r="N4487" s="70">
        <f t="shared" si="213"/>
        <v>12651.691785913299</v>
      </c>
      <c r="O4487" s="1">
        <v>44273</v>
      </c>
      <c r="P4487" s="1">
        <f t="shared" si="214"/>
        <v>44255</v>
      </c>
      <c r="Q4487" s="1">
        <f t="shared" si="215"/>
        <v>44268</v>
      </c>
    </row>
    <row r="4488" spans="1:17" x14ac:dyDescent="0.25">
      <c r="A4488" s="73" t="s">
        <v>476</v>
      </c>
      <c r="B4488" s="27" t="s">
        <v>42</v>
      </c>
      <c r="C4488" s="74">
        <v>620.40356759031897</v>
      </c>
      <c r="D4488" s="27">
        <v>14</v>
      </c>
      <c r="E4488" s="27" t="s">
        <v>574</v>
      </c>
      <c r="F4488" s="77">
        <v>11.513243179113857</v>
      </c>
      <c r="G4488" s="27" t="s">
        <v>857</v>
      </c>
      <c r="H4488" s="74" t="s">
        <v>64</v>
      </c>
      <c r="I4488" s="27">
        <v>823</v>
      </c>
      <c r="J4488" s="27">
        <v>51</v>
      </c>
      <c r="K4488" s="27">
        <v>1</v>
      </c>
      <c r="L4488" s="123">
        <v>1.9607843137254902E-2</v>
      </c>
      <c r="M4488" s="71" t="s">
        <v>64</v>
      </c>
      <c r="N4488" s="70">
        <f t="shared" si="213"/>
        <v>8220.455629887294</v>
      </c>
      <c r="O4488" s="1">
        <v>44273</v>
      </c>
      <c r="P4488" s="1">
        <f t="shared" si="214"/>
        <v>44255</v>
      </c>
      <c r="Q4488" s="1">
        <f t="shared" si="215"/>
        <v>44268</v>
      </c>
    </row>
    <row r="4489" spans="1:17" x14ac:dyDescent="0.25">
      <c r="A4489" s="73" t="s">
        <v>477</v>
      </c>
      <c r="B4489" s="27" t="s">
        <v>52</v>
      </c>
      <c r="C4489" s="74">
        <v>18099.241781728299</v>
      </c>
      <c r="D4489" s="27">
        <v>1067</v>
      </c>
      <c r="E4489" s="27">
        <v>50</v>
      </c>
      <c r="F4489" s="75">
        <v>19.732476169438389</v>
      </c>
      <c r="G4489" s="27" t="s">
        <v>859</v>
      </c>
      <c r="H4489" s="74" t="s">
        <v>64</v>
      </c>
      <c r="I4489" s="27">
        <v>30745</v>
      </c>
      <c r="J4489" s="27">
        <v>2078</v>
      </c>
      <c r="K4489" s="27">
        <v>53</v>
      </c>
      <c r="L4489" s="122">
        <v>2.5505293551491819E-2</v>
      </c>
      <c r="M4489" s="71" t="s">
        <v>64</v>
      </c>
      <c r="N4489" s="70">
        <f t="shared" si="213"/>
        <v>11481.143934426029</v>
      </c>
      <c r="O4489" s="1">
        <v>44273</v>
      </c>
      <c r="P4489" s="1">
        <f t="shared" si="214"/>
        <v>44255</v>
      </c>
      <c r="Q4489" s="1">
        <f t="shared" si="215"/>
        <v>44268</v>
      </c>
    </row>
    <row r="4490" spans="1:17" x14ac:dyDescent="0.25">
      <c r="A4490" s="73" t="s">
        <v>478</v>
      </c>
      <c r="B4490" s="27" t="s">
        <v>43</v>
      </c>
      <c r="C4490" s="74">
        <v>14013.208647597899</v>
      </c>
      <c r="D4490" s="27">
        <v>1157</v>
      </c>
      <c r="E4490" s="27">
        <v>30</v>
      </c>
      <c r="F4490" s="75">
        <v>15.291695119550406</v>
      </c>
      <c r="G4490" s="27" t="s">
        <v>859</v>
      </c>
      <c r="H4490" s="74" t="s">
        <v>66</v>
      </c>
      <c r="I4490" s="27">
        <v>16966</v>
      </c>
      <c r="J4490" s="27">
        <v>1004</v>
      </c>
      <c r="K4490" s="27">
        <v>34</v>
      </c>
      <c r="L4490" s="122">
        <v>3.386454183266932E-2</v>
      </c>
      <c r="M4490" s="71" t="s">
        <v>66</v>
      </c>
      <c r="N4490" s="70">
        <f t="shared" si="213"/>
        <v>7164.6688866800141</v>
      </c>
      <c r="O4490" s="1">
        <v>44273</v>
      </c>
      <c r="P4490" s="1">
        <f t="shared" si="214"/>
        <v>44255</v>
      </c>
      <c r="Q4490" s="1">
        <f t="shared" si="215"/>
        <v>44268</v>
      </c>
    </row>
    <row r="4491" spans="1:17" x14ac:dyDescent="0.25">
      <c r="A4491" s="73" t="s">
        <v>479</v>
      </c>
      <c r="B4491" s="27" t="s">
        <v>51</v>
      </c>
      <c r="C4491" s="74">
        <v>18279.738978438399</v>
      </c>
      <c r="D4491" s="27">
        <v>838</v>
      </c>
      <c r="E4491" s="27">
        <v>35</v>
      </c>
      <c r="F4491" s="75">
        <v>13.676344082094602</v>
      </c>
      <c r="G4491" s="27" t="s">
        <v>859</v>
      </c>
      <c r="H4491" s="74" t="s">
        <v>66</v>
      </c>
      <c r="I4491" s="27">
        <v>33156</v>
      </c>
      <c r="J4491" s="27">
        <v>2081</v>
      </c>
      <c r="K4491" s="27">
        <v>41</v>
      </c>
      <c r="L4491" s="122">
        <v>1.9702066314271984E-2</v>
      </c>
      <c r="M4491" s="71" t="s">
        <v>68</v>
      </c>
      <c r="N4491" s="70">
        <f t="shared" si="213"/>
        <v>11384.188813935545</v>
      </c>
      <c r="O4491" s="1">
        <v>44273</v>
      </c>
      <c r="P4491" s="1">
        <f t="shared" si="214"/>
        <v>44255</v>
      </c>
      <c r="Q4491" s="1">
        <f t="shared" si="215"/>
        <v>44268</v>
      </c>
    </row>
    <row r="4492" spans="1:17" x14ac:dyDescent="0.25">
      <c r="A4492" s="73" t="s">
        <v>480</v>
      </c>
      <c r="B4492" s="27" t="s">
        <v>42</v>
      </c>
      <c r="C4492" s="74">
        <v>3054.0870162720894</v>
      </c>
      <c r="D4492" s="27">
        <v>87</v>
      </c>
      <c r="E4492" s="27">
        <v>5</v>
      </c>
      <c r="F4492" s="77">
        <v>11.693931942345131</v>
      </c>
      <c r="G4492" s="27" t="s">
        <v>857</v>
      </c>
      <c r="H4492" s="74" t="s">
        <v>64</v>
      </c>
      <c r="I4492" s="27">
        <v>13536</v>
      </c>
      <c r="J4492" s="27">
        <v>860</v>
      </c>
      <c r="K4492" s="27">
        <v>5</v>
      </c>
      <c r="L4492" s="123">
        <v>5.8139534883720929E-3</v>
      </c>
      <c r="M4492" s="71" t="s">
        <v>64</v>
      </c>
      <c r="N4492" s="70">
        <f t="shared" si="213"/>
        <v>28158.988117167071</v>
      </c>
      <c r="O4492" s="1">
        <v>44273</v>
      </c>
      <c r="P4492" s="1">
        <f t="shared" si="214"/>
        <v>44255</v>
      </c>
      <c r="Q4492" s="1">
        <f t="shared" si="215"/>
        <v>44268</v>
      </c>
    </row>
    <row r="4493" spans="1:17" x14ac:dyDescent="0.25">
      <c r="A4493" s="73" t="s">
        <v>481</v>
      </c>
      <c r="B4493" s="27" t="s">
        <v>46</v>
      </c>
      <c r="C4493" s="74">
        <v>1830.68334983656</v>
      </c>
      <c r="D4493" s="27">
        <v>28</v>
      </c>
      <c r="E4493" s="27" t="s">
        <v>574</v>
      </c>
      <c r="F4493" s="77">
        <v>3.9017436540813262</v>
      </c>
      <c r="G4493" s="27" t="s">
        <v>857</v>
      </c>
      <c r="H4493" s="74" t="s">
        <v>68</v>
      </c>
      <c r="I4493" s="27">
        <v>5327</v>
      </c>
      <c r="J4493" s="27">
        <v>363</v>
      </c>
      <c r="K4493" s="27">
        <v>1</v>
      </c>
      <c r="L4493" s="123">
        <v>2.7548209366391185E-3</v>
      </c>
      <c r="M4493" s="71" t="s">
        <v>68</v>
      </c>
      <c r="N4493" s="70">
        <f t="shared" si="213"/>
        <v>19828.661250041303</v>
      </c>
      <c r="O4493" s="1">
        <v>44273</v>
      </c>
      <c r="P4493" s="1">
        <f t="shared" si="214"/>
        <v>44255</v>
      </c>
      <c r="Q4493" s="1">
        <f t="shared" si="215"/>
        <v>44268</v>
      </c>
    </row>
    <row r="4494" spans="1:17" x14ac:dyDescent="0.25">
      <c r="A4494" s="73" t="s">
        <v>482</v>
      </c>
      <c r="B4494" s="27" t="s">
        <v>49</v>
      </c>
      <c r="C4494" s="74">
        <v>3773.5522642548599</v>
      </c>
      <c r="D4494" s="27">
        <v>146</v>
      </c>
      <c r="E4494" s="27" t="s">
        <v>574</v>
      </c>
      <c r="F4494" s="77">
        <v>3.7857470323218645</v>
      </c>
      <c r="G4494" s="27" t="s">
        <v>857</v>
      </c>
      <c r="H4494" s="74" t="s">
        <v>66</v>
      </c>
      <c r="I4494" s="27">
        <v>8038</v>
      </c>
      <c r="J4494" s="27">
        <v>562</v>
      </c>
      <c r="K4494" s="27">
        <v>2</v>
      </c>
      <c r="L4494" s="123">
        <v>3.5587188612099642E-3</v>
      </c>
      <c r="M4494" s="71" t="s">
        <v>66</v>
      </c>
      <c r="N4494" s="70">
        <f t="shared" si="213"/>
        <v>14893.128825154212</v>
      </c>
      <c r="O4494" s="1">
        <v>44273</v>
      </c>
      <c r="P4494" s="1">
        <f t="shared" si="214"/>
        <v>44255</v>
      </c>
      <c r="Q4494" s="1">
        <f t="shared" si="215"/>
        <v>44268</v>
      </c>
    </row>
    <row r="4495" spans="1:17" x14ac:dyDescent="0.25">
      <c r="A4495" s="73" t="s">
        <v>483</v>
      </c>
      <c r="B4495" s="27" t="s">
        <v>49</v>
      </c>
      <c r="C4495" s="74">
        <v>8525.6886385726593</v>
      </c>
      <c r="D4495" s="27">
        <v>788</v>
      </c>
      <c r="E4495" s="27">
        <v>5</v>
      </c>
      <c r="F4495" s="77">
        <v>4.1890206443505393</v>
      </c>
      <c r="G4495" s="27" t="s">
        <v>857</v>
      </c>
      <c r="H4495" s="74" t="s">
        <v>66</v>
      </c>
      <c r="I4495" s="27">
        <v>11583</v>
      </c>
      <c r="J4495" s="27">
        <v>466</v>
      </c>
      <c r="K4495" s="27">
        <v>6</v>
      </c>
      <c r="L4495" s="123">
        <v>1.2875536480686695E-2</v>
      </c>
      <c r="M4495" s="71" t="s">
        <v>66</v>
      </c>
      <c r="N4495" s="70">
        <f t="shared" si="213"/>
        <v>5465.8341367485837</v>
      </c>
      <c r="O4495" s="1">
        <v>44273</v>
      </c>
      <c r="P4495" s="1">
        <f t="shared" si="214"/>
        <v>44255</v>
      </c>
      <c r="Q4495" s="1">
        <f t="shared" si="215"/>
        <v>44268</v>
      </c>
    </row>
    <row r="4496" spans="1:17" x14ac:dyDescent="0.25">
      <c r="A4496" s="73" t="s">
        <v>484</v>
      </c>
      <c r="B4496" s="27" t="s">
        <v>54</v>
      </c>
      <c r="C4496" s="74">
        <v>39496.6261109037</v>
      </c>
      <c r="D4496" s="27">
        <v>2644</v>
      </c>
      <c r="E4496" s="27">
        <v>88</v>
      </c>
      <c r="F4496" s="75">
        <v>15.914560064103833</v>
      </c>
      <c r="G4496" s="27" t="s">
        <v>859</v>
      </c>
      <c r="H4496" s="74" t="s">
        <v>66</v>
      </c>
      <c r="I4496" s="27">
        <v>72816</v>
      </c>
      <c r="J4496" s="27">
        <v>4455</v>
      </c>
      <c r="K4496" s="27">
        <v>97</v>
      </c>
      <c r="L4496" s="122">
        <v>2.1773288439955105E-2</v>
      </c>
      <c r="M4496" s="71" t="s">
        <v>66</v>
      </c>
      <c r="N4496" s="70">
        <f t="shared" si="213"/>
        <v>11279.44444543359</v>
      </c>
      <c r="O4496" s="1">
        <v>44273</v>
      </c>
      <c r="P4496" s="1">
        <f t="shared" si="214"/>
        <v>44255</v>
      </c>
      <c r="Q4496" s="1">
        <f t="shared" si="215"/>
        <v>44268</v>
      </c>
    </row>
    <row r="4497" spans="1:17" x14ac:dyDescent="0.25">
      <c r="A4497" s="73" t="s">
        <v>485</v>
      </c>
      <c r="B4497" s="27" t="s">
        <v>46</v>
      </c>
      <c r="C4497" s="74">
        <v>1742.38402050019</v>
      </c>
      <c r="D4497" s="27">
        <v>30</v>
      </c>
      <c r="E4497" s="27">
        <v>0</v>
      </c>
      <c r="F4497" s="76">
        <v>0</v>
      </c>
      <c r="G4497" s="27" t="s">
        <v>857</v>
      </c>
      <c r="H4497" s="74" t="s">
        <v>66</v>
      </c>
      <c r="I4497" s="27">
        <v>3453</v>
      </c>
      <c r="J4497" s="27">
        <v>270</v>
      </c>
      <c r="K4497" s="27">
        <v>0</v>
      </c>
      <c r="L4497" s="141">
        <v>0</v>
      </c>
      <c r="M4497" s="71" t="s">
        <v>66</v>
      </c>
      <c r="N4497" s="70">
        <f t="shared" si="213"/>
        <v>15496.009882051747</v>
      </c>
      <c r="O4497" s="1">
        <v>44273</v>
      </c>
      <c r="P4497" s="1">
        <f t="shared" si="214"/>
        <v>44255</v>
      </c>
      <c r="Q4497" s="1">
        <f t="shared" si="215"/>
        <v>44268</v>
      </c>
    </row>
    <row r="4498" spans="1:17" x14ac:dyDescent="0.25">
      <c r="A4498" s="73" t="s">
        <v>486</v>
      </c>
      <c r="B4498" s="27" t="s">
        <v>43</v>
      </c>
      <c r="C4498" s="74">
        <v>18521.118345707095</v>
      </c>
      <c r="D4498" s="27">
        <v>1825</v>
      </c>
      <c r="E4498" s="27">
        <v>31</v>
      </c>
      <c r="F4498" s="75">
        <v>11.955464421504285</v>
      </c>
      <c r="G4498" s="27" t="s">
        <v>859</v>
      </c>
      <c r="H4498" s="74" t="s">
        <v>66</v>
      </c>
      <c r="I4498" s="27">
        <v>29948</v>
      </c>
      <c r="J4498" s="27">
        <v>1443</v>
      </c>
      <c r="K4498" s="27">
        <v>34</v>
      </c>
      <c r="L4498" s="122">
        <v>2.3562023562023561E-2</v>
      </c>
      <c r="M4498" s="71" t="s">
        <v>66</v>
      </c>
      <c r="N4498" s="70">
        <f t="shared" si="213"/>
        <v>7791.1062013945002</v>
      </c>
      <c r="O4498" s="1">
        <v>44273</v>
      </c>
      <c r="P4498" s="1">
        <f t="shared" si="214"/>
        <v>44255</v>
      </c>
      <c r="Q4498" s="1">
        <f t="shared" si="215"/>
        <v>44268</v>
      </c>
    </row>
    <row r="4499" spans="1:17" x14ac:dyDescent="0.25">
      <c r="A4499" s="73" t="s">
        <v>487</v>
      </c>
      <c r="B4499" s="27" t="s">
        <v>49</v>
      </c>
      <c r="C4499" s="74">
        <v>75646.311561113689</v>
      </c>
      <c r="D4499" s="27">
        <v>4974</v>
      </c>
      <c r="E4499" s="27">
        <v>226</v>
      </c>
      <c r="F4499" s="75">
        <v>21.339913089900669</v>
      </c>
      <c r="G4499" s="27" t="s">
        <v>859</v>
      </c>
      <c r="H4499" s="74" t="s">
        <v>64</v>
      </c>
      <c r="I4499" s="27">
        <v>414215</v>
      </c>
      <c r="J4499" s="27">
        <v>29200</v>
      </c>
      <c r="K4499" s="27">
        <v>243</v>
      </c>
      <c r="L4499" s="122">
        <v>8.3219178082191789E-3</v>
      </c>
      <c r="M4499" s="71" t="s">
        <v>68</v>
      </c>
      <c r="N4499" s="70">
        <f t="shared" si="213"/>
        <v>38600.692350227408</v>
      </c>
      <c r="O4499" s="1">
        <v>44273</v>
      </c>
      <c r="P4499" s="1">
        <f t="shared" si="214"/>
        <v>44255</v>
      </c>
      <c r="Q4499" s="1">
        <f t="shared" si="215"/>
        <v>44268</v>
      </c>
    </row>
    <row r="4500" spans="1:17" x14ac:dyDescent="0.25">
      <c r="A4500" s="73" t="s">
        <v>488</v>
      </c>
      <c r="B4500" s="27" t="s">
        <v>48</v>
      </c>
      <c r="C4500" s="74">
        <v>18076.3739585127</v>
      </c>
      <c r="D4500" s="27">
        <v>907</v>
      </c>
      <c r="E4500" s="27">
        <v>30</v>
      </c>
      <c r="F4500" s="75">
        <v>11.854463443693078</v>
      </c>
      <c r="G4500" s="27" t="s">
        <v>859</v>
      </c>
      <c r="H4500" s="74" t="s">
        <v>68</v>
      </c>
      <c r="I4500" s="27">
        <v>49733</v>
      </c>
      <c r="J4500" s="27">
        <v>4982</v>
      </c>
      <c r="K4500" s="27">
        <v>37</v>
      </c>
      <c r="L4500" s="122">
        <v>7.4267362505018066E-3</v>
      </c>
      <c r="M4500" s="71" t="s">
        <v>68</v>
      </c>
      <c r="N4500" s="70">
        <f t="shared" si="213"/>
        <v>27560.837209023488</v>
      </c>
      <c r="O4500" s="1">
        <v>44273</v>
      </c>
      <c r="P4500" s="1">
        <f t="shared" si="214"/>
        <v>44255</v>
      </c>
      <c r="Q4500" s="1">
        <f t="shared" si="215"/>
        <v>44268</v>
      </c>
    </row>
    <row r="4501" spans="1:17" x14ac:dyDescent="0.25">
      <c r="A4501" s="73" t="s">
        <v>489</v>
      </c>
      <c r="B4501" s="27" t="s">
        <v>48</v>
      </c>
      <c r="C4501" s="74">
        <v>6017.9931220796398</v>
      </c>
      <c r="D4501" s="27">
        <v>355</v>
      </c>
      <c r="E4501" s="27">
        <v>11</v>
      </c>
      <c r="F4501" s="78">
        <v>13.05608480726821</v>
      </c>
      <c r="G4501" s="27" t="s">
        <v>858</v>
      </c>
      <c r="H4501" s="74" t="s">
        <v>66</v>
      </c>
      <c r="I4501" s="27">
        <v>10422</v>
      </c>
      <c r="J4501" s="27">
        <v>786</v>
      </c>
      <c r="K4501" s="27">
        <v>15</v>
      </c>
      <c r="L4501" s="124">
        <v>1.9083969465648856E-2</v>
      </c>
      <c r="M4501" s="71" t="s">
        <v>66</v>
      </c>
      <c r="N4501" s="70">
        <f t="shared" si="213"/>
        <v>13060.832474470853</v>
      </c>
      <c r="O4501" s="1">
        <v>44273</v>
      </c>
      <c r="P4501" s="1">
        <f t="shared" si="214"/>
        <v>44255</v>
      </c>
      <c r="Q4501" s="1">
        <f t="shared" si="215"/>
        <v>44268</v>
      </c>
    </row>
    <row r="4502" spans="1:17" x14ac:dyDescent="0.25">
      <c r="A4502" s="73" t="s">
        <v>490</v>
      </c>
      <c r="B4502" s="27" t="s">
        <v>54</v>
      </c>
      <c r="C4502" s="74">
        <v>9670.1945178593596</v>
      </c>
      <c r="D4502" s="27">
        <v>425</v>
      </c>
      <c r="E4502" s="27">
        <v>19</v>
      </c>
      <c r="F4502" s="75">
        <v>14.034287052203792</v>
      </c>
      <c r="G4502" s="27" t="s">
        <v>859</v>
      </c>
      <c r="H4502" s="74" t="s">
        <v>64</v>
      </c>
      <c r="I4502" s="27">
        <v>30380</v>
      </c>
      <c r="J4502" s="27">
        <v>2594</v>
      </c>
      <c r="K4502" s="27">
        <v>20</v>
      </c>
      <c r="L4502" s="122">
        <v>7.7101002313030072E-3</v>
      </c>
      <c r="M4502" s="71" t="s">
        <v>64</v>
      </c>
      <c r="N4502" s="70">
        <f t="shared" si="213"/>
        <v>26824.693083570157</v>
      </c>
      <c r="O4502" s="1">
        <v>44273</v>
      </c>
      <c r="P4502" s="1">
        <f t="shared" si="214"/>
        <v>44255</v>
      </c>
      <c r="Q4502" s="1">
        <f t="shared" si="215"/>
        <v>44268</v>
      </c>
    </row>
    <row r="4503" spans="1:17" x14ac:dyDescent="0.25">
      <c r="A4503" s="73" t="s">
        <v>491</v>
      </c>
      <c r="B4503" s="27" t="s">
        <v>54</v>
      </c>
      <c r="C4503" s="74">
        <v>16769.949417917</v>
      </c>
      <c r="D4503" s="27">
        <v>1674</v>
      </c>
      <c r="E4503" s="27">
        <v>72</v>
      </c>
      <c r="F4503" s="75">
        <v>30.66709991004814</v>
      </c>
      <c r="G4503" s="27" t="s">
        <v>859</v>
      </c>
      <c r="H4503" s="74" t="s">
        <v>68</v>
      </c>
      <c r="I4503" s="27">
        <v>27130</v>
      </c>
      <c r="J4503" s="27">
        <v>1807</v>
      </c>
      <c r="K4503" s="27">
        <v>81</v>
      </c>
      <c r="L4503" s="122">
        <v>4.4825677919203097E-2</v>
      </c>
      <c r="M4503" s="71" t="s">
        <v>66</v>
      </c>
      <c r="N4503" s="70">
        <f t="shared" si="213"/>
        <v>10775.22629894997</v>
      </c>
      <c r="O4503" s="1">
        <v>44273</v>
      </c>
      <c r="P4503" s="1">
        <f t="shared" si="214"/>
        <v>44255</v>
      </c>
      <c r="Q4503" s="1">
        <f t="shared" si="215"/>
        <v>44268</v>
      </c>
    </row>
    <row r="4504" spans="1:17" x14ac:dyDescent="0.25">
      <c r="A4504" s="73" t="s">
        <v>492</v>
      </c>
      <c r="B4504" s="27" t="s">
        <v>47</v>
      </c>
      <c r="C4504" s="74">
        <v>9799.8531367531396</v>
      </c>
      <c r="D4504" s="27">
        <v>506</v>
      </c>
      <c r="E4504" s="27">
        <v>26</v>
      </c>
      <c r="F4504" s="69">
        <v>18.950721314157988</v>
      </c>
      <c r="G4504" s="27" t="s">
        <v>860</v>
      </c>
      <c r="H4504" s="74" t="s">
        <v>64</v>
      </c>
      <c r="I4504" s="27">
        <v>12339</v>
      </c>
      <c r="J4504" s="27">
        <v>668</v>
      </c>
      <c r="K4504" s="27">
        <v>28</v>
      </c>
      <c r="L4504" s="72">
        <v>4.1916167664670656E-2</v>
      </c>
      <c r="M4504" s="71" t="s">
        <v>64</v>
      </c>
      <c r="N4504" s="70">
        <f t="shared" si="213"/>
        <v>6816.4286819232884</v>
      </c>
      <c r="O4504" s="1">
        <v>44273</v>
      </c>
      <c r="P4504" s="1">
        <f t="shared" si="214"/>
        <v>44255</v>
      </c>
      <c r="Q4504" s="1">
        <f t="shared" si="215"/>
        <v>44268</v>
      </c>
    </row>
    <row r="4505" spans="1:17" x14ac:dyDescent="0.25">
      <c r="A4505" s="73" t="s">
        <v>493</v>
      </c>
      <c r="B4505" s="27" t="s">
        <v>54</v>
      </c>
      <c r="C4505" s="74">
        <v>11469.995289915099</v>
      </c>
      <c r="D4505" s="27">
        <v>767</v>
      </c>
      <c r="E4505" s="27">
        <v>36</v>
      </c>
      <c r="F4505" s="75">
        <v>22.418741302269577</v>
      </c>
      <c r="G4505" s="27" t="s">
        <v>859</v>
      </c>
      <c r="H4505" s="74" t="s">
        <v>66</v>
      </c>
      <c r="I4505" s="27">
        <v>17886</v>
      </c>
      <c r="J4505" s="27">
        <v>1086</v>
      </c>
      <c r="K4505" s="27">
        <v>39</v>
      </c>
      <c r="L4505" s="122">
        <v>3.591160220994475E-2</v>
      </c>
      <c r="M4505" s="71" t="s">
        <v>66</v>
      </c>
      <c r="N4505" s="70">
        <f t="shared" si="213"/>
        <v>9468.1817433251836</v>
      </c>
      <c r="O4505" s="1">
        <v>44273</v>
      </c>
      <c r="P4505" s="1">
        <f t="shared" si="214"/>
        <v>44255</v>
      </c>
      <c r="Q4505" s="1">
        <f t="shared" si="215"/>
        <v>44268</v>
      </c>
    </row>
    <row r="4506" spans="1:17" x14ac:dyDescent="0.25">
      <c r="A4506" s="73" t="s">
        <v>494</v>
      </c>
      <c r="B4506" s="27" t="s">
        <v>47</v>
      </c>
      <c r="C4506" s="74">
        <v>156244.697877948</v>
      </c>
      <c r="D4506" s="27">
        <v>18317</v>
      </c>
      <c r="E4506" s="27">
        <v>631</v>
      </c>
      <c r="F4506" s="75">
        <v>28.84669315731696</v>
      </c>
      <c r="G4506" s="27" t="s">
        <v>859</v>
      </c>
      <c r="H4506" s="74" t="s">
        <v>66</v>
      </c>
      <c r="I4506" s="27">
        <v>318591</v>
      </c>
      <c r="J4506" s="27">
        <v>21536</v>
      </c>
      <c r="K4506" s="27">
        <v>801</v>
      </c>
      <c r="L4506" s="122">
        <v>3.7193536404160475E-2</v>
      </c>
      <c r="M4506" s="71" t="s">
        <v>66</v>
      </c>
      <c r="N4506" s="70">
        <f t="shared" si="213"/>
        <v>13783.507723777639</v>
      </c>
      <c r="O4506" s="1">
        <v>44273</v>
      </c>
      <c r="P4506" s="1">
        <f t="shared" si="214"/>
        <v>44255</v>
      </c>
      <c r="Q4506" s="1">
        <f t="shared" si="215"/>
        <v>44268</v>
      </c>
    </row>
    <row r="4507" spans="1:17" x14ac:dyDescent="0.25">
      <c r="A4507" s="73" t="s">
        <v>495</v>
      </c>
      <c r="B4507" s="27" t="s">
        <v>54</v>
      </c>
      <c r="C4507" s="74">
        <v>7859.1059753857699</v>
      </c>
      <c r="D4507" s="27">
        <v>635</v>
      </c>
      <c r="E4507" s="27">
        <v>28</v>
      </c>
      <c r="F4507" s="69">
        <v>25.448187189024743</v>
      </c>
      <c r="G4507" s="27" t="s">
        <v>860</v>
      </c>
      <c r="H4507" s="74" t="s">
        <v>66</v>
      </c>
      <c r="I4507" s="27">
        <v>16601</v>
      </c>
      <c r="J4507" s="27">
        <v>964</v>
      </c>
      <c r="K4507" s="27">
        <v>31</v>
      </c>
      <c r="L4507" s="72">
        <v>3.2157676348547715E-2</v>
      </c>
      <c r="M4507" s="71" t="s">
        <v>66</v>
      </c>
      <c r="N4507" s="70">
        <f t="shared" si="213"/>
        <v>12266.026225109928</v>
      </c>
      <c r="O4507" s="1">
        <v>44273</v>
      </c>
      <c r="P4507" s="1">
        <f t="shared" si="214"/>
        <v>44255</v>
      </c>
      <c r="Q4507" s="1">
        <f t="shared" si="215"/>
        <v>44268</v>
      </c>
    </row>
    <row r="4508" spans="1:17" x14ac:dyDescent="0.25">
      <c r="A4508" s="73" t="s">
        <v>496</v>
      </c>
      <c r="B4508" s="27" t="s">
        <v>42</v>
      </c>
      <c r="C4508" s="74">
        <v>1706.19112247767</v>
      </c>
      <c r="D4508" s="27">
        <v>63</v>
      </c>
      <c r="E4508" s="27" t="s">
        <v>574</v>
      </c>
      <c r="F4508" s="77">
        <v>4.1864343617522399</v>
      </c>
      <c r="G4508" s="27" t="s">
        <v>857</v>
      </c>
      <c r="H4508" s="74" t="s">
        <v>66</v>
      </c>
      <c r="I4508" s="27">
        <v>4322</v>
      </c>
      <c r="J4508" s="27">
        <v>216</v>
      </c>
      <c r="K4508" s="27">
        <v>2</v>
      </c>
      <c r="L4508" s="123">
        <v>9.2592592592592587E-3</v>
      </c>
      <c r="M4508" s="71" t="s">
        <v>68</v>
      </c>
      <c r="N4508" s="70">
        <f t="shared" si="213"/>
        <v>12659.777509938775</v>
      </c>
      <c r="O4508" s="1">
        <v>44273</v>
      </c>
      <c r="P4508" s="1">
        <f t="shared" si="214"/>
        <v>44255</v>
      </c>
      <c r="Q4508" s="1">
        <f t="shared" si="215"/>
        <v>44268</v>
      </c>
    </row>
    <row r="4509" spans="1:17" x14ac:dyDescent="0.25">
      <c r="A4509" s="73" t="s">
        <v>497</v>
      </c>
      <c r="B4509" s="27" t="s">
        <v>49</v>
      </c>
      <c r="C4509" s="74">
        <v>22263.862733642905</v>
      </c>
      <c r="D4509" s="27">
        <v>2182</v>
      </c>
      <c r="E4509" s="27">
        <v>94</v>
      </c>
      <c r="F4509" s="75">
        <v>30.157775380728349</v>
      </c>
      <c r="G4509" s="27" t="s">
        <v>859</v>
      </c>
      <c r="H4509" s="74" t="s">
        <v>64</v>
      </c>
      <c r="I4509" s="27">
        <v>55664</v>
      </c>
      <c r="J4509" s="27">
        <v>3397</v>
      </c>
      <c r="K4509" s="27">
        <v>110</v>
      </c>
      <c r="L4509" s="122">
        <v>3.2381513099793938E-2</v>
      </c>
      <c r="M4509" s="71" t="s">
        <v>64</v>
      </c>
      <c r="N4509" s="70">
        <f t="shared" si="213"/>
        <v>15257.90937826254</v>
      </c>
      <c r="O4509" s="1">
        <v>44273</v>
      </c>
      <c r="P4509" s="1">
        <f t="shared" si="214"/>
        <v>44255</v>
      </c>
      <c r="Q4509" s="1">
        <f t="shared" si="215"/>
        <v>44268</v>
      </c>
    </row>
    <row r="4510" spans="1:17" x14ac:dyDescent="0.25">
      <c r="A4510" s="73" t="s">
        <v>498</v>
      </c>
      <c r="B4510" s="27" t="s">
        <v>51</v>
      </c>
      <c r="C4510" s="74">
        <v>27679.346149202895</v>
      </c>
      <c r="D4510" s="27">
        <v>2645</v>
      </c>
      <c r="E4510" s="27">
        <v>65</v>
      </c>
      <c r="F4510" s="75">
        <v>16.773724053416078</v>
      </c>
      <c r="G4510" s="27" t="s">
        <v>859</v>
      </c>
      <c r="H4510" s="74" t="s">
        <v>66</v>
      </c>
      <c r="I4510" s="27">
        <v>50881</v>
      </c>
      <c r="J4510" s="27">
        <v>3185</v>
      </c>
      <c r="K4510" s="27">
        <v>86</v>
      </c>
      <c r="L4510" s="122">
        <v>2.7001569858712715E-2</v>
      </c>
      <c r="M4510" s="71" t="s">
        <v>66</v>
      </c>
      <c r="N4510" s="70">
        <f t="shared" si="213"/>
        <v>11506.774700643429</v>
      </c>
      <c r="O4510" s="1">
        <v>44273</v>
      </c>
      <c r="P4510" s="1">
        <f t="shared" si="214"/>
        <v>44255</v>
      </c>
      <c r="Q4510" s="1">
        <f t="shared" si="215"/>
        <v>44268</v>
      </c>
    </row>
    <row r="4511" spans="1:17" x14ac:dyDescent="0.25">
      <c r="A4511" s="73" t="s">
        <v>499</v>
      </c>
      <c r="B4511" s="27" t="s">
        <v>49</v>
      </c>
      <c r="C4511" s="74">
        <v>7245.13131941554</v>
      </c>
      <c r="D4511" s="27">
        <v>223</v>
      </c>
      <c r="E4511" s="27">
        <v>18</v>
      </c>
      <c r="F4511" s="75">
        <v>17.745907272499288</v>
      </c>
      <c r="G4511" s="27" t="s">
        <v>859</v>
      </c>
      <c r="H4511" s="74" t="s">
        <v>64</v>
      </c>
      <c r="I4511" s="27">
        <v>11856</v>
      </c>
      <c r="J4511" s="27">
        <v>817</v>
      </c>
      <c r="K4511" s="27">
        <v>20</v>
      </c>
      <c r="L4511" s="122">
        <v>2.4479804161566709E-2</v>
      </c>
      <c r="M4511" s="71" t="s">
        <v>64</v>
      </c>
      <c r="N4511" s="70">
        <f t="shared" si="213"/>
        <v>11276.538187935934</v>
      </c>
      <c r="O4511" s="1">
        <v>44273</v>
      </c>
      <c r="P4511" s="1">
        <f t="shared" si="214"/>
        <v>44255</v>
      </c>
      <c r="Q4511" s="1">
        <f t="shared" si="215"/>
        <v>44268</v>
      </c>
    </row>
    <row r="4512" spans="1:17" x14ac:dyDescent="0.25">
      <c r="A4512" s="73" t="s">
        <v>500</v>
      </c>
      <c r="B4512" s="27" t="s">
        <v>54</v>
      </c>
      <c r="C4512" s="74">
        <v>10569.007528721701</v>
      </c>
      <c r="D4512" s="27">
        <v>532</v>
      </c>
      <c r="E4512" s="27">
        <v>26</v>
      </c>
      <c r="F4512" s="75">
        <v>17.571591770523366</v>
      </c>
      <c r="G4512" s="27" t="s">
        <v>859</v>
      </c>
      <c r="H4512" s="74" t="s">
        <v>64</v>
      </c>
      <c r="I4512" s="27">
        <v>13518</v>
      </c>
      <c r="J4512" s="27">
        <v>839</v>
      </c>
      <c r="K4512" s="27">
        <v>28</v>
      </c>
      <c r="L4512" s="122">
        <v>3.3373063170441003E-2</v>
      </c>
      <c r="M4512" s="71" t="s">
        <v>64</v>
      </c>
      <c r="N4512" s="70">
        <f t="shared" si="213"/>
        <v>7938.3044975602861</v>
      </c>
      <c r="O4512" s="1">
        <v>44273</v>
      </c>
      <c r="P4512" s="1">
        <f t="shared" si="214"/>
        <v>44255</v>
      </c>
      <c r="Q4512" s="1">
        <f t="shared" si="215"/>
        <v>44268</v>
      </c>
    </row>
    <row r="4513" spans="1:17" x14ac:dyDescent="0.25">
      <c r="A4513" s="73" t="s">
        <v>501</v>
      </c>
      <c r="B4513" s="27" t="s">
        <v>49</v>
      </c>
      <c r="C4513" s="74">
        <v>17809.806181656801</v>
      </c>
      <c r="D4513" s="27">
        <v>706</v>
      </c>
      <c r="E4513" s="27">
        <v>19</v>
      </c>
      <c r="F4513" s="78">
        <v>7.6202000364307478</v>
      </c>
      <c r="G4513" s="27" t="s">
        <v>858</v>
      </c>
      <c r="H4513" s="74" t="s">
        <v>66</v>
      </c>
      <c r="I4513" s="27">
        <v>37057</v>
      </c>
      <c r="J4513" s="27">
        <v>2431</v>
      </c>
      <c r="K4513" s="27">
        <v>24</v>
      </c>
      <c r="L4513" s="124">
        <v>9.8724804607157549E-3</v>
      </c>
      <c r="M4513" s="71" t="s">
        <v>68</v>
      </c>
      <c r="N4513" s="70">
        <f t="shared" si="213"/>
        <v>13649.783581046531</v>
      </c>
      <c r="O4513" s="1">
        <v>44273</v>
      </c>
      <c r="P4513" s="1">
        <f t="shared" si="214"/>
        <v>44255</v>
      </c>
      <c r="Q4513" s="1">
        <f t="shared" si="215"/>
        <v>44268</v>
      </c>
    </row>
    <row r="4514" spans="1:17" x14ac:dyDescent="0.25">
      <c r="A4514" s="73" t="s">
        <v>502</v>
      </c>
      <c r="B4514" s="27" t="s">
        <v>46</v>
      </c>
      <c r="C4514" s="74">
        <v>3720.87322110892</v>
      </c>
      <c r="D4514" s="27">
        <v>190</v>
      </c>
      <c r="E4514" s="27">
        <v>21</v>
      </c>
      <c r="F4514" s="75">
        <v>40.313117670613885</v>
      </c>
      <c r="G4514" s="27" t="s">
        <v>859</v>
      </c>
      <c r="H4514" s="74" t="s">
        <v>64</v>
      </c>
      <c r="I4514" s="27">
        <v>21654</v>
      </c>
      <c r="J4514" s="27">
        <v>2168</v>
      </c>
      <c r="K4514" s="27">
        <v>21</v>
      </c>
      <c r="L4514" s="122">
        <v>9.6863468634686353E-3</v>
      </c>
      <c r="M4514" s="71" t="s">
        <v>64</v>
      </c>
      <c r="N4514" s="70">
        <f t="shared" si="213"/>
        <v>58265.892739927258</v>
      </c>
      <c r="O4514" s="1">
        <v>44273</v>
      </c>
      <c r="P4514" s="1">
        <f t="shared" si="214"/>
        <v>44255</v>
      </c>
      <c r="Q4514" s="1">
        <f t="shared" si="215"/>
        <v>44268</v>
      </c>
    </row>
    <row r="4515" spans="1:17" x14ac:dyDescent="0.25">
      <c r="A4515" s="73" t="s">
        <v>503</v>
      </c>
      <c r="B4515" s="27" t="s">
        <v>54</v>
      </c>
      <c r="C4515" s="74">
        <v>8954.3940578811398</v>
      </c>
      <c r="D4515" s="27">
        <v>611</v>
      </c>
      <c r="E4515" s="27">
        <v>28</v>
      </c>
      <c r="F4515" s="69">
        <v>22.335403010767834</v>
      </c>
      <c r="G4515" s="27" t="s">
        <v>860</v>
      </c>
      <c r="H4515" s="74" t="s">
        <v>66</v>
      </c>
      <c r="I4515" s="27">
        <v>14421</v>
      </c>
      <c r="J4515" s="27">
        <v>949</v>
      </c>
      <c r="K4515" s="27">
        <v>32</v>
      </c>
      <c r="L4515" s="72">
        <v>3.3719704952581663E-2</v>
      </c>
      <c r="M4515" s="71" t="s">
        <v>66</v>
      </c>
      <c r="N4515" s="70">
        <f t="shared" si="213"/>
        <v>10598.148728609338</v>
      </c>
      <c r="O4515" s="1">
        <v>44273</v>
      </c>
      <c r="P4515" s="1">
        <f t="shared" si="214"/>
        <v>44255</v>
      </c>
      <c r="Q4515" s="1">
        <f t="shared" si="215"/>
        <v>44268</v>
      </c>
    </row>
    <row r="4516" spans="1:17" x14ac:dyDescent="0.25">
      <c r="A4516" s="73" t="s">
        <v>504</v>
      </c>
      <c r="B4516" s="27" t="s">
        <v>45</v>
      </c>
      <c r="C4516" s="74">
        <v>13616.408669804499</v>
      </c>
      <c r="D4516" s="27">
        <v>982</v>
      </c>
      <c r="E4516" s="27">
        <v>35</v>
      </c>
      <c r="F4516" s="75">
        <v>18.360200994436621</v>
      </c>
      <c r="G4516" s="27" t="s">
        <v>859</v>
      </c>
      <c r="H4516" s="74" t="s">
        <v>64</v>
      </c>
      <c r="I4516" s="27">
        <v>37369</v>
      </c>
      <c r="J4516" s="27">
        <v>2216</v>
      </c>
      <c r="K4516" s="27">
        <v>37</v>
      </c>
      <c r="L4516" s="122">
        <v>1.6696750902527077E-2</v>
      </c>
      <c r="M4516" s="71" t="s">
        <v>64</v>
      </c>
      <c r="N4516" s="70">
        <f t="shared" si="213"/>
        <v>16274.482161468621</v>
      </c>
      <c r="O4516" s="1">
        <v>44273</v>
      </c>
      <c r="P4516" s="1">
        <f t="shared" si="214"/>
        <v>44255</v>
      </c>
      <c r="Q4516" s="1">
        <f t="shared" si="215"/>
        <v>44268</v>
      </c>
    </row>
    <row r="4517" spans="1:17" x14ac:dyDescent="0.25">
      <c r="A4517" s="73" t="s">
        <v>505</v>
      </c>
      <c r="B4517" s="27" t="s">
        <v>43</v>
      </c>
      <c r="C4517" s="74">
        <v>15949.1079489121</v>
      </c>
      <c r="D4517" s="27">
        <v>1604</v>
      </c>
      <c r="E4517" s="27">
        <v>32</v>
      </c>
      <c r="F4517" s="75">
        <v>14.331298609526284</v>
      </c>
      <c r="G4517" s="27" t="s">
        <v>859</v>
      </c>
      <c r="H4517" s="74" t="s">
        <v>66</v>
      </c>
      <c r="I4517" s="27">
        <v>25906</v>
      </c>
      <c r="J4517" s="27">
        <v>1238</v>
      </c>
      <c r="K4517" s="27">
        <v>36</v>
      </c>
      <c r="L4517" s="122">
        <v>2.9079159935379646E-2</v>
      </c>
      <c r="M4517" s="71" t="s">
        <v>66</v>
      </c>
      <c r="N4517" s="70">
        <f t="shared" si="213"/>
        <v>7762.1896093846735</v>
      </c>
      <c r="O4517" s="1">
        <v>44273</v>
      </c>
      <c r="P4517" s="1">
        <f t="shared" si="214"/>
        <v>44255</v>
      </c>
      <c r="Q4517" s="1">
        <f t="shared" si="215"/>
        <v>44268</v>
      </c>
    </row>
    <row r="4518" spans="1:17" x14ac:dyDescent="0.25">
      <c r="A4518" s="73" t="s">
        <v>506</v>
      </c>
      <c r="B4518" s="27" t="s">
        <v>43</v>
      </c>
      <c r="C4518" s="74">
        <v>57573.2411074349</v>
      </c>
      <c r="D4518" s="27">
        <v>5333</v>
      </c>
      <c r="E4518" s="27">
        <v>146</v>
      </c>
      <c r="F4518" s="75">
        <v>18.113573646324912</v>
      </c>
      <c r="G4518" s="27" t="s">
        <v>859</v>
      </c>
      <c r="H4518" s="74" t="s">
        <v>66</v>
      </c>
      <c r="I4518" s="27">
        <v>100485</v>
      </c>
      <c r="J4518" s="27">
        <v>5374</v>
      </c>
      <c r="K4518" s="27">
        <v>165</v>
      </c>
      <c r="L4518" s="122">
        <v>3.0703386676590994E-2</v>
      </c>
      <c r="M4518" s="71" t="s">
        <v>68</v>
      </c>
      <c r="N4518" s="70">
        <f t="shared" si="213"/>
        <v>9334.1974442116498</v>
      </c>
      <c r="O4518" s="1">
        <v>44273</v>
      </c>
      <c r="P4518" s="1">
        <f t="shared" si="214"/>
        <v>44255</v>
      </c>
      <c r="Q4518" s="1">
        <f t="shared" si="215"/>
        <v>44268</v>
      </c>
    </row>
    <row r="4519" spans="1:17" x14ac:dyDescent="0.25">
      <c r="A4519" s="73" t="s">
        <v>507</v>
      </c>
      <c r="B4519" s="27" t="s">
        <v>54</v>
      </c>
      <c r="C4519" s="74">
        <v>9019.6013550839107</v>
      </c>
      <c r="D4519" s="27">
        <v>549</v>
      </c>
      <c r="E4519" s="27">
        <v>10</v>
      </c>
      <c r="F4519" s="77">
        <v>7.9192603549280616</v>
      </c>
      <c r="G4519" s="27" t="s">
        <v>857</v>
      </c>
      <c r="H4519" s="74" t="s">
        <v>64</v>
      </c>
      <c r="I4519" s="27">
        <v>13478</v>
      </c>
      <c r="J4519" s="27">
        <v>746</v>
      </c>
      <c r="K4519" s="27">
        <v>13</v>
      </c>
      <c r="L4519" s="123">
        <v>1.7426273458445041E-2</v>
      </c>
      <c r="M4519" s="71" t="s">
        <v>64</v>
      </c>
      <c r="N4519" s="70">
        <f t="shared" si="213"/>
        <v>8270.8755146868662</v>
      </c>
      <c r="O4519" s="1">
        <v>44273</v>
      </c>
      <c r="P4519" s="1">
        <f t="shared" si="214"/>
        <v>44255</v>
      </c>
      <c r="Q4519" s="1">
        <f t="shared" si="215"/>
        <v>44268</v>
      </c>
    </row>
    <row r="4520" spans="1:17" x14ac:dyDescent="0.25">
      <c r="A4520" s="73" t="s">
        <v>508</v>
      </c>
      <c r="B4520" s="27" t="s">
        <v>49</v>
      </c>
      <c r="C4520" s="74">
        <v>30825.646942955998</v>
      </c>
      <c r="D4520" s="27">
        <v>2896</v>
      </c>
      <c r="E4520" s="27">
        <v>59</v>
      </c>
      <c r="F4520" s="75">
        <v>13.671361778990095</v>
      </c>
      <c r="G4520" s="27" t="s">
        <v>859</v>
      </c>
      <c r="H4520" s="74" t="s">
        <v>64</v>
      </c>
      <c r="I4520" s="27">
        <v>71868</v>
      </c>
      <c r="J4520" s="27">
        <v>3984</v>
      </c>
      <c r="K4520" s="27">
        <v>68</v>
      </c>
      <c r="L4520" s="122">
        <v>1.7068273092369479E-2</v>
      </c>
      <c r="M4520" s="71" t="s">
        <v>64</v>
      </c>
      <c r="N4520" s="70">
        <f t="shared" si="213"/>
        <v>12924.302959066972</v>
      </c>
      <c r="O4520" s="1">
        <v>44273</v>
      </c>
      <c r="P4520" s="1">
        <f t="shared" si="214"/>
        <v>44255</v>
      </c>
      <c r="Q4520" s="1">
        <f t="shared" si="215"/>
        <v>44268</v>
      </c>
    </row>
    <row r="4521" spans="1:17" x14ac:dyDescent="0.25">
      <c r="A4521" s="73" t="s">
        <v>509</v>
      </c>
      <c r="B4521" s="27" t="s">
        <v>44</v>
      </c>
      <c r="C4521" s="74">
        <v>4174.0936822109898</v>
      </c>
      <c r="D4521" s="27">
        <v>265</v>
      </c>
      <c r="E4521" s="27">
        <v>5</v>
      </c>
      <c r="F4521" s="77">
        <v>8.5561773245511095</v>
      </c>
      <c r="G4521" s="27" t="s">
        <v>857</v>
      </c>
      <c r="H4521" s="74" t="s">
        <v>66</v>
      </c>
      <c r="I4521" s="27">
        <v>14238</v>
      </c>
      <c r="J4521" s="27">
        <v>616</v>
      </c>
      <c r="K4521" s="27">
        <v>5</v>
      </c>
      <c r="L4521" s="123">
        <v>8.1168831168831161E-3</v>
      </c>
      <c r="M4521" s="71" t="s">
        <v>66</v>
      </c>
      <c r="N4521" s="70">
        <f t="shared" si="213"/>
        <v>14757.694649385752</v>
      </c>
      <c r="O4521" s="1">
        <v>44273</v>
      </c>
      <c r="P4521" s="1">
        <f t="shared" si="214"/>
        <v>44255</v>
      </c>
      <c r="Q4521" s="1">
        <f t="shared" si="215"/>
        <v>44268</v>
      </c>
    </row>
    <row r="4522" spans="1:17" x14ac:dyDescent="0.25">
      <c r="A4522" s="73" t="s">
        <v>510</v>
      </c>
      <c r="B4522" s="27" t="s">
        <v>47</v>
      </c>
      <c r="C4522" s="74">
        <v>414.46849714100301</v>
      </c>
      <c r="D4522" s="27">
        <v>10</v>
      </c>
      <c r="E4522" s="27">
        <v>0</v>
      </c>
      <c r="F4522" s="76">
        <v>0</v>
      </c>
      <c r="G4522" s="27" t="s">
        <v>857</v>
      </c>
      <c r="H4522" s="74" t="s">
        <v>68</v>
      </c>
      <c r="I4522" s="27">
        <v>222</v>
      </c>
      <c r="J4522" s="27">
        <v>9</v>
      </c>
      <c r="K4522" s="27">
        <v>0</v>
      </c>
      <c r="L4522" s="141">
        <v>0</v>
      </c>
      <c r="M4522" s="71" t="s">
        <v>68</v>
      </c>
      <c r="N4522" s="70">
        <f t="shared" si="213"/>
        <v>2171.455746837662</v>
      </c>
      <c r="O4522" s="1">
        <v>44273</v>
      </c>
      <c r="P4522" s="1">
        <f t="shared" si="214"/>
        <v>44255</v>
      </c>
      <c r="Q4522" s="1">
        <f t="shared" si="215"/>
        <v>44268</v>
      </c>
    </row>
    <row r="4523" spans="1:17" x14ac:dyDescent="0.25">
      <c r="A4523" s="73" t="s">
        <v>511</v>
      </c>
      <c r="B4523" s="27" t="s">
        <v>45</v>
      </c>
      <c r="C4523" s="74">
        <v>5777.7105143039398</v>
      </c>
      <c r="D4523" s="27">
        <v>395</v>
      </c>
      <c r="E4523" s="27">
        <v>15</v>
      </c>
      <c r="F4523" s="78">
        <v>18.544171930663957</v>
      </c>
      <c r="G4523" s="27" t="s">
        <v>858</v>
      </c>
      <c r="H4523" s="74" t="s">
        <v>66</v>
      </c>
      <c r="I4523" s="27">
        <v>14343</v>
      </c>
      <c r="J4523" s="27">
        <v>800</v>
      </c>
      <c r="K4523" s="27">
        <v>16</v>
      </c>
      <c r="L4523" s="124">
        <v>0.02</v>
      </c>
      <c r="M4523" s="71" t="s">
        <v>66</v>
      </c>
      <c r="N4523" s="70">
        <f t="shared" si="213"/>
        <v>13846.31504156242</v>
      </c>
      <c r="O4523" s="1">
        <v>44273</v>
      </c>
      <c r="P4523" s="1">
        <f t="shared" si="214"/>
        <v>44255</v>
      </c>
      <c r="Q4523" s="1">
        <f t="shared" si="215"/>
        <v>44268</v>
      </c>
    </row>
    <row r="4524" spans="1:17" x14ac:dyDescent="0.25">
      <c r="A4524" s="73" t="s">
        <v>512</v>
      </c>
      <c r="B4524" s="27" t="s">
        <v>49</v>
      </c>
      <c r="C4524" s="74">
        <v>9113.7991472155009</v>
      </c>
      <c r="D4524" s="27">
        <v>394</v>
      </c>
      <c r="E4524" s="27">
        <v>7</v>
      </c>
      <c r="F4524" s="77">
        <v>5.4861862975416003</v>
      </c>
      <c r="G4524" s="27" t="s">
        <v>857</v>
      </c>
      <c r="H4524" s="74" t="s">
        <v>66</v>
      </c>
      <c r="I4524" s="27">
        <v>11120</v>
      </c>
      <c r="J4524" s="27">
        <v>630</v>
      </c>
      <c r="K4524" s="27">
        <v>11</v>
      </c>
      <c r="L4524" s="123">
        <v>1.7460317460317461E-2</v>
      </c>
      <c r="M4524" s="71" t="s">
        <v>66</v>
      </c>
      <c r="N4524" s="70">
        <f t="shared" si="213"/>
        <v>6912.5947349024163</v>
      </c>
      <c r="O4524" s="1">
        <v>44273</v>
      </c>
      <c r="P4524" s="1">
        <f t="shared" si="214"/>
        <v>44255</v>
      </c>
      <c r="Q4524" s="1">
        <f t="shared" si="215"/>
        <v>44268</v>
      </c>
    </row>
    <row r="4525" spans="1:17" x14ac:dyDescent="0.25">
      <c r="A4525" s="73" t="s">
        <v>513</v>
      </c>
      <c r="B4525" s="27" t="s">
        <v>41</v>
      </c>
      <c r="C4525" s="74">
        <v>1968.1305279901801</v>
      </c>
      <c r="D4525" s="27">
        <v>39</v>
      </c>
      <c r="E4525" s="27" t="s">
        <v>574</v>
      </c>
      <c r="F4525" s="77">
        <v>3.6292598693397138</v>
      </c>
      <c r="G4525" s="27" t="s">
        <v>857</v>
      </c>
      <c r="H4525" s="74" t="s">
        <v>64</v>
      </c>
      <c r="I4525" s="27">
        <v>1965</v>
      </c>
      <c r="J4525" s="27">
        <v>111</v>
      </c>
      <c r="K4525" s="27">
        <v>1</v>
      </c>
      <c r="L4525" s="123">
        <v>9.0090090090090089E-3</v>
      </c>
      <c r="M4525" s="71" t="s">
        <v>64</v>
      </c>
      <c r="N4525" s="70">
        <f t="shared" si="213"/>
        <v>5639.8698369539152</v>
      </c>
      <c r="O4525" s="1">
        <v>44273</v>
      </c>
      <c r="P4525" s="1">
        <f t="shared" si="214"/>
        <v>44255</v>
      </c>
      <c r="Q4525" s="1">
        <f t="shared" si="215"/>
        <v>44268</v>
      </c>
    </row>
    <row r="4526" spans="1:17" x14ac:dyDescent="0.25">
      <c r="A4526" s="73" t="s">
        <v>514</v>
      </c>
      <c r="B4526" s="27" t="s">
        <v>49</v>
      </c>
      <c r="C4526" s="74">
        <v>11979.088383960399</v>
      </c>
      <c r="D4526" s="27">
        <v>962</v>
      </c>
      <c r="E4526" s="27">
        <v>16</v>
      </c>
      <c r="F4526" s="78">
        <v>9.5404350166360778</v>
      </c>
      <c r="G4526" s="27" t="s">
        <v>858</v>
      </c>
      <c r="H4526" s="74" t="s">
        <v>66</v>
      </c>
      <c r="I4526" s="27">
        <v>18354</v>
      </c>
      <c r="J4526" s="27">
        <v>1045</v>
      </c>
      <c r="K4526" s="27">
        <v>22</v>
      </c>
      <c r="L4526" s="124">
        <v>2.1052631578947368E-2</v>
      </c>
      <c r="M4526" s="71" t="s">
        <v>66</v>
      </c>
      <c r="N4526" s="70">
        <f t="shared" si="213"/>
        <v>8723.5352683366145</v>
      </c>
      <c r="O4526" s="1">
        <v>44273</v>
      </c>
      <c r="P4526" s="1">
        <f t="shared" si="214"/>
        <v>44255</v>
      </c>
      <c r="Q4526" s="1">
        <f t="shared" si="215"/>
        <v>44268</v>
      </c>
    </row>
    <row r="4527" spans="1:17" x14ac:dyDescent="0.25">
      <c r="A4527" s="73" t="s">
        <v>515</v>
      </c>
      <c r="B4527" s="27" t="s">
        <v>42</v>
      </c>
      <c r="C4527" s="74">
        <v>241.58987972642501</v>
      </c>
      <c r="D4527" s="27">
        <v>8</v>
      </c>
      <c r="E4527" s="27">
        <v>0</v>
      </c>
      <c r="F4527" s="76">
        <v>0</v>
      </c>
      <c r="G4527" s="27" t="s">
        <v>857</v>
      </c>
      <c r="H4527" s="74" t="s">
        <v>68</v>
      </c>
      <c r="I4527" s="27">
        <v>440</v>
      </c>
      <c r="J4527" s="27">
        <v>34</v>
      </c>
      <c r="K4527" s="27">
        <v>0</v>
      </c>
      <c r="L4527" s="141">
        <v>0</v>
      </c>
      <c r="M4527" s="71" t="s">
        <v>68</v>
      </c>
      <c r="N4527" s="70">
        <f t="shared" si="213"/>
        <v>14073.437197990828</v>
      </c>
      <c r="O4527" s="1">
        <v>44273</v>
      </c>
      <c r="P4527" s="1">
        <f t="shared" si="214"/>
        <v>44255</v>
      </c>
      <c r="Q4527" s="1">
        <f t="shared" si="215"/>
        <v>44268</v>
      </c>
    </row>
    <row r="4528" spans="1:17" x14ac:dyDescent="0.25">
      <c r="A4528" s="73" t="s">
        <v>18</v>
      </c>
      <c r="B4528" s="27" t="s">
        <v>18</v>
      </c>
      <c r="C4528" s="27">
        <v>0</v>
      </c>
      <c r="D4528" s="27">
        <v>1310</v>
      </c>
      <c r="E4528" s="27">
        <v>12</v>
      </c>
      <c r="F4528" s="79" t="s">
        <v>79</v>
      </c>
      <c r="G4528" s="27" t="s">
        <v>79</v>
      </c>
      <c r="H4528" s="74" t="s">
        <v>64</v>
      </c>
      <c r="I4528" s="27">
        <v>271655</v>
      </c>
      <c r="J4528" s="27">
        <v>11093</v>
      </c>
      <c r="K4528" s="27">
        <v>12</v>
      </c>
      <c r="L4528" s="71" t="s">
        <v>79</v>
      </c>
      <c r="M4528" s="71" t="s">
        <v>79</v>
      </c>
      <c r="N4528" s="70" t="e">
        <v>#DIV/0!</v>
      </c>
      <c r="O4528" s="1">
        <v>44273</v>
      </c>
      <c r="P4528" s="1">
        <f t="shared" si="214"/>
        <v>44255</v>
      </c>
      <c r="Q4528" s="1">
        <f t="shared" si="215"/>
        <v>44268</v>
      </c>
    </row>
    <row r="4529" spans="1:17" x14ac:dyDescent="0.25">
      <c r="A4529" s="73" t="s">
        <v>516</v>
      </c>
      <c r="B4529" s="27" t="s">
        <v>54</v>
      </c>
      <c r="C4529" s="74">
        <v>9203.2013313555308</v>
      </c>
      <c r="D4529" s="27">
        <v>259</v>
      </c>
      <c r="E4529" s="27">
        <v>13</v>
      </c>
      <c r="F4529" s="78">
        <v>10.089656795921254</v>
      </c>
      <c r="G4529" s="27" t="s">
        <v>858</v>
      </c>
      <c r="H4529" s="74" t="s">
        <v>64</v>
      </c>
      <c r="I4529" s="27">
        <v>10975</v>
      </c>
      <c r="J4529" s="27">
        <v>779</v>
      </c>
      <c r="K4529" s="27">
        <v>13</v>
      </c>
      <c r="L4529" s="124">
        <v>1.668806161745828E-2</v>
      </c>
      <c r="M4529" s="71" t="s">
        <v>64</v>
      </c>
      <c r="N4529" s="70">
        <f t="shared" ref="N4529:N4560" si="216">(J4529/C4529)*100000</f>
        <v>8464.4459243320907</v>
      </c>
      <c r="O4529" s="1">
        <v>44273</v>
      </c>
      <c r="P4529" s="1">
        <f t="shared" si="214"/>
        <v>44255</v>
      </c>
      <c r="Q4529" s="1">
        <f t="shared" si="215"/>
        <v>44268</v>
      </c>
    </row>
    <row r="4530" spans="1:17" x14ac:dyDescent="0.25">
      <c r="A4530" s="73" t="s">
        <v>517</v>
      </c>
      <c r="B4530" s="27" t="s">
        <v>54</v>
      </c>
      <c r="C4530" s="74">
        <v>15611.3411572231</v>
      </c>
      <c r="D4530" s="27">
        <v>739</v>
      </c>
      <c r="E4530" s="27">
        <v>22</v>
      </c>
      <c r="F4530" s="75">
        <v>10.065942160911002</v>
      </c>
      <c r="G4530" s="27" t="s">
        <v>859</v>
      </c>
      <c r="H4530" s="74" t="s">
        <v>66</v>
      </c>
      <c r="I4530" s="27">
        <v>19004</v>
      </c>
      <c r="J4530" s="27">
        <v>1129</v>
      </c>
      <c r="K4530" s="27">
        <v>23</v>
      </c>
      <c r="L4530" s="122">
        <v>2.0372010628875111E-2</v>
      </c>
      <c r="M4530" s="71" t="s">
        <v>68</v>
      </c>
      <c r="N4530" s="70">
        <f t="shared" si="216"/>
        <v>7231.9218997890584</v>
      </c>
      <c r="O4530" s="1">
        <v>44273</v>
      </c>
      <c r="P4530" s="1">
        <f t="shared" si="214"/>
        <v>44255</v>
      </c>
      <c r="Q4530" s="1">
        <f t="shared" si="215"/>
        <v>44268</v>
      </c>
    </row>
    <row r="4531" spans="1:17" x14ac:dyDescent="0.25">
      <c r="A4531" s="73" t="s">
        <v>518</v>
      </c>
      <c r="B4531" s="27" t="s">
        <v>49</v>
      </c>
      <c r="C4531" s="74">
        <v>27113.4272904754</v>
      </c>
      <c r="D4531" s="27">
        <v>2160</v>
      </c>
      <c r="E4531" s="27">
        <v>127</v>
      </c>
      <c r="F4531" s="75">
        <v>33.457328998813985</v>
      </c>
      <c r="G4531" s="27" t="s">
        <v>859</v>
      </c>
      <c r="H4531" s="74" t="s">
        <v>64</v>
      </c>
      <c r="I4531" s="27">
        <v>59123</v>
      </c>
      <c r="J4531" s="27">
        <v>3678</v>
      </c>
      <c r="K4531" s="27">
        <v>146</v>
      </c>
      <c r="L4531" s="122">
        <v>3.9695486677542142E-2</v>
      </c>
      <c r="M4531" s="71" t="s">
        <v>64</v>
      </c>
      <c r="N4531" s="70">
        <f t="shared" si="216"/>
        <v>13565.234526038816</v>
      </c>
      <c r="O4531" s="1">
        <v>44273</v>
      </c>
      <c r="P4531" s="1">
        <f t="shared" si="214"/>
        <v>44255</v>
      </c>
      <c r="Q4531" s="1">
        <f t="shared" si="215"/>
        <v>44268</v>
      </c>
    </row>
    <row r="4532" spans="1:17" x14ac:dyDescent="0.25">
      <c r="A4532" s="73" t="s">
        <v>519</v>
      </c>
      <c r="B4532" s="27" t="s">
        <v>47</v>
      </c>
      <c r="C4532" s="74">
        <v>1911.00314707446</v>
      </c>
      <c r="D4532" s="27">
        <v>73</v>
      </c>
      <c r="E4532" s="27" t="s">
        <v>574</v>
      </c>
      <c r="F4532" s="77">
        <v>7.4755053687819286</v>
      </c>
      <c r="G4532" s="27" t="s">
        <v>857</v>
      </c>
      <c r="H4532" s="74" t="s">
        <v>68</v>
      </c>
      <c r="I4532" s="27">
        <v>1953</v>
      </c>
      <c r="J4532" s="27">
        <v>98</v>
      </c>
      <c r="K4532" s="27">
        <v>2</v>
      </c>
      <c r="L4532" s="123">
        <v>2.0408163265306121E-2</v>
      </c>
      <c r="M4532" s="71" t="s">
        <v>64</v>
      </c>
      <c r="N4532" s="70">
        <f t="shared" si="216"/>
        <v>5128.1966829844023</v>
      </c>
      <c r="O4532" s="1">
        <v>44273</v>
      </c>
      <c r="P4532" s="1">
        <f t="shared" si="214"/>
        <v>44255</v>
      </c>
      <c r="Q4532" s="1">
        <f t="shared" si="215"/>
        <v>44268</v>
      </c>
    </row>
    <row r="4533" spans="1:17" x14ac:dyDescent="0.25">
      <c r="A4533" s="73" t="s">
        <v>520</v>
      </c>
      <c r="B4533" s="27" t="s">
        <v>51</v>
      </c>
      <c r="C4533" s="74">
        <v>26055.176096996998</v>
      </c>
      <c r="D4533" s="27">
        <v>1828</v>
      </c>
      <c r="E4533" s="27">
        <v>80</v>
      </c>
      <c r="F4533" s="75">
        <v>21.931479921735463</v>
      </c>
      <c r="G4533" s="27" t="s">
        <v>859</v>
      </c>
      <c r="H4533" s="74" t="s">
        <v>64</v>
      </c>
      <c r="I4533" s="27">
        <v>48179</v>
      </c>
      <c r="J4533" s="27">
        <v>3009</v>
      </c>
      <c r="K4533" s="27">
        <v>89</v>
      </c>
      <c r="L4533" s="122">
        <v>2.9577932868062481E-2</v>
      </c>
      <c r="M4533" s="71" t="s">
        <v>64</v>
      </c>
      <c r="N4533" s="70">
        <f t="shared" si="216"/>
        <v>11548.569039787852</v>
      </c>
      <c r="O4533" s="1">
        <v>44273</v>
      </c>
      <c r="P4533" s="1">
        <f t="shared" si="214"/>
        <v>44255</v>
      </c>
      <c r="Q4533" s="1">
        <f t="shared" si="215"/>
        <v>44268</v>
      </c>
    </row>
    <row r="4534" spans="1:17" x14ac:dyDescent="0.25">
      <c r="A4534" s="73" t="s">
        <v>521</v>
      </c>
      <c r="B4534" s="27" t="s">
        <v>49</v>
      </c>
      <c r="C4534" s="74">
        <v>66447.1432703639</v>
      </c>
      <c r="D4534" s="27">
        <v>5063</v>
      </c>
      <c r="E4534" s="27">
        <v>256</v>
      </c>
      <c r="F4534" s="75">
        <v>27.519188012812435</v>
      </c>
      <c r="G4534" s="27" t="s">
        <v>859</v>
      </c>
      <c r="H4534" s="74" t="s">
        <v>66</v>
      </c>
      <c r="I4534" s="27">
        <v>271755</v>
      </c>
      <c r="J4534" s="27">
        <v>25071</v>
      </c>
      <c r="K4534" s="27">
        <v>292</v>
      </c>
      <c r="L4534" s="122">
        <v>1.1646922739420047E-2</v>
      </c>
      <c r="M4534" s="71" t="s">
        <v>68</v>
      </c>
      <c r="N4534" s="70">
        <f t="shared" si="216"/>
        <v>37730.741708472997</v>
      </c>
      <c r="O4534" s="1">
        <v>44273</v>
      </c>
      <c r="P4534" s="1">
        <f t="shared" si="214"/>
        <v>44255</v>
      </c>
      <c r="Q4534" s="1">
        <f t="shared" si="215"/>
        <v>44268</v>
      </c>
    </row>
    <row r="4535" spans="1:17" x14ac:dyDescent="0.25">
      <c r="A4535" s="73" t="s">
        <v>522</v>
      </c>
      <c r="B4535" s="27" t="s">
        <v>48</v>
      </c>
      <c r="C4535" s="74">
        <v>10160.3863056553</v>
      </c>
      <c r="D4535" s="27">
        <v>470</v>
      </c>
      <c r="E4535" s="27">
        <v>26</v>
      </c>
      <c r="F4535" s="75">
        <v>18.278270149129725</v>
      </c>
      <c r="G4535" s="27" t="s">
        <v>859</v>
      </c>
      <c r="H4535" s="74" t="s">
        <v>64</v>
      </c>
      <c r="I4535" s="27">
        <v>15450</v>
      </c>
      <c r="J4535" s="27">
        <v>1020</v>
      </c>
      <c r="K4535" s="27">
        <v>29</v>
      </c>
      <c r="L4535" s="122">
        <v>2.8431372549019607E-2</v>
      </c>
      <c r="M4535" s="71" t="s">
        <v>64</v>
      </c>
      <c r="N4535" s="70">
        <f t="shared" si="216"/>
        <v>10038.988374214327</v>
      </c>
      <c r="O4535" s="1">
        <v>44273</v>
      </c>
      <c r="P4535" s="1">
        <f t="shared" si="214"/>
        <v>44255</v>
      </c>
      <c r="Q4535" s="1">
        <f t="shared" si="215"/>
        <v>44268</v>
      </c>
    </row>
    <row r="4536" spans="1:17" x14ac:dyDescent="0.25">
      <c r="A4536" s="73" t="s">
        <v>523</v>
      </c>
      <c r="B4536" s="27" t="s">
        <v>52</v>
      </c>
      <c r="C4536" s="74">
        <v>24185.158020851901</v>
      </c>
      <c r="D4536" s="27">
        <v>1391</v>
      </c>
      <c r="E4536" s="27">
        <v>59</v>
      </c>
      <c r="F4536" s="75">
        <v>17.425090671941245</v>
      </c>
      <c r="G4536" s="27" t="s">
        <v>859</v>
      </c>
      <c r="H4536" s="74" t="s">
        <v>66</v>
      </c>
      <c r="I4536" s="27">
        <v>30374</v>
      </c>
      <c r="J4536" s="27">
        <v>1673</v>
      </c>
      <c r="K4536" s="27">
        <v>63</v>
      </c>
      <c r="L4536" s="122">
        <v>3.7656903765690378E-2</v>
      </c>
      <c r="M4536" s="71" t="s">
        <v>66</v>
      </c>
      <c r="N4536" s="70">
        <f t="shared" si="216"/>
        <v>6917.4656562408109</v>
      </c>
      <c r="O4536" s="1">
        <v>44273</v>
      </c>
      <c r="P4536" s="1">
        <f t="shared" si="214"/>
        <v>44255</v>
      </c>
      <c r="Q4536" s="1">
        <f t="shared" si="215"/>
        <v>44268</v>
      </c>
    </row>
    <row r="4537" spans="1:17" x14ac:dyDescent="0.25">
      <c r="A4537" s="73" t="s">
        <v>524</v>
      </c>
      <c r="B4537" s="27" t="s">
        <v>54</v>
      </c>
      <c r="C4537" s="74">
        <v>5442.3214995143799</v>
      </c>
      <c r="D4537" s="27">
        <v>211</v>
      </c>
      <c r="E4537" s="27">
        <v>11</v>
      </c>
      <c r="F4537" s="78">
        <v>14.437116325898701</v>
      </c>
      <c r="G4537" s="27" t="s">
        <v>858</v>
      </c>
      <c r="H4537" s="74" t="s">
        <v>64</v>
      </c>
      <c r="I4537" s="27">
        <v>5626</v>
      </c>
      <c r="J4537" s="27">
        <v>350</v>
      </c>
      <c r="K4537" s="27">
        <v>16</v>
      </c>
      <c r="L4537" s="124">
        <v>4.5714285714285714E-2</v>
      </c>
      <c r="M4537" s="71" t="s">
        <v>64</v>
      </c>
      <c r="N4537" s="70">
        <f t="shared" si="216"/>
        <v>6431.0790906276043</v>
      </c>
      <c r="O4537" s="1">
        <v>44273</v>
      </c>
      <c r="P4537" s="1">
        <f t="shared" si="214"/>
        <v>44255</v>
      </c>
      <c r="Q4537" s="1">
        <f t="shared" si="215"/>
        <v>44268</v>
      </c>
    </row>
    <row r="4538" spans="1:17" x14ac:dyDescent="0.25">
      <c r="A4538" s="73" t="s">
        <v>525</v>
      </c>
      <c r="B4538" s="27" t="s">
        <v>46</v>
      </c>
      <c r="C4538" s="74">
        <v>733.94211218720091</v>
      </c>
      <c r="D4538" s="27">
        <v>14</v>
      </c>
      <c r="E4538" s="27">
        <v>0</v>
      </c>
      <c r="F4538" s="76">
        <v>0</v>
      </c>
      <c r="G4538" s="27" t="s">
        <v>857</v>
      </c>
      <c r="H4538" s="74" t="s">
        <v>68</v>
      </c>
      <c r="I4538" s="27">
        <v>932</v>
      </c>
      <c r="J4538" s="27">
        <v>65</v>
      </c>
      <c r="K4538" s="27">
        <v>0</v>
      </c>
      <c r="L4538" s="141">
        <v>0</v>
      </c>
      <c r="M4538" s="71" t="s">
        <v>68</v>
      </c>
      <c r="N4538" s="70">
        <f t="shared" si="216"/>
        <v>8856.2842928164009</v>
      </c>
      <c r="O4538" s="1">
        <v>44273</v>
      </c>
      <c r="P4538" s="1">
        <f t="shared" si="214"/>
        <v>44255</v>
      </c>
      <c r="Q4538" s="1">
        <f t="shared" si="215"/>
        <v>44268</v>
      </c>
    </row>
    <row r="4539" spans="1:17" x14ac:dyDescent="0.25">
      <c r="A4539" s="73" t="s">
        <v>526</v>
      </c>
      <c r="B4539" s="27" t="s">
        <v>42</v>
      </c>
      <c r="C4539" s="74">
        <v>445.14881003177402</v>
      </c>
      <c r="D4539" s="27">
        <v>6</v>
      </c>
      <c r="E4539" s="27">
        <v>0</v>
      </c>
      <c r="F4539" s="76">
        <v>0</v>
      </c>
      <c r="G4539" s="27" t="s">
        <v>857</v>
      </c>
      <c r="H4539" s="74" t="s">
        <v>68</v>
      </c>
      <c r="I4539" s="27">
        <v>543</v>
      </c>
      <c r="J4539" s="27">
        <v>30</v>
      </c>
      <c r="K4539" s="27">
        <v>0</v>
      </c>
      <c r="L4539" s="141">
        <v>0</v>
      </c>
      <c r="M4539" s="71" t="s">
        <v>68</v>
      </c>
      <c r="N4539" s="70">
        <f t="shared" si="216"/>
        <v>6739.3193745387407</v>
      </c>
      <c r="O4539" s="1">
        <v>44273</v>
      </c>
      <c r="P4539" s="1">
        <f t="shared" si="214"/>
        <v>44255</v>
      </c>
      <c r="Q4539" s="1">
        <f t="shared" si="215"/>
        <v>44268</v>
      </c>
    </row>
    <row r="4540" spans="1:17" x14ac:dyDescent="0.25">
      <c r="A4540" s="73" t="s">
        <v>527</v>
      </c>
      <c r="B4540" s="27" t="s">
        <v>49</v>
      </c>
      <c r="C4540" s="74">
        <v>33036.741371399599</v>
      </c>
      <c r="D4540" s="27">
        <v>2097</v>
      </c>
      <c r="E4540" s="27">
        <v>59</v>
      </c>
      <c r="F4540" s="75">
        <v>12.756360159461988</v>
      </c>
      <c r="G4540" s="27" t="s">
        <v>859</v>
      </c>
      <c r="H4540" s="74" t="s">
        <v>66</v>
      </c>
      <c r="I4540" s="27">
        <v>89517</v>
      </c>
      <c r="J4540" s="27">
        <v>6490</v>
      </c>
      <c r="K4540" s="27">
        <v>71</v>
      </c>
      <c r="L4540" s="122">
        <v>1.0939907550077042E-2</v>
      </c>
      <c r="M4540" s="71" t="s">
        <v>68</v>
      </c>
      <c r="N4540" s="70">
        <f t="shared" si="216"/>
        <v>19644.794645571463</v>
      </c>
      <c r="O4540" s="1">
        <v>44273</v>
      </c>
      <c r="P4540" s="1">
        <f t="shared" si="214"/>
        <v>44255</v>
      </c>
      <c r="Q4540" s="1">
        <f t="shared" si="215"/>
        <v>44268</v>
      </c>
    </row>
    <row r="4541" spans="1:17" x14ac:dyDescent="0.25">
      <c r="A4541" s="73" t="s">
        <v>528</v>
      </c>
      <c r="B4541" s="27" t="s">
        <v>49</v>
      </c>
      <c r="C4541" s="74">
        <v>13217.562427383</v>
      </c>
      <c r="D4541" s="27">
        <v>541</v>
      </c>
      <c r="E4541" s="27">
        <v>21</v>
      </c>
      <c r="F4541" s="75">
        <v>11.348537283186422</v>
      </c>
      <c r="G4541" s="27" t="s">
        <v>859</v>
      </c>
      <c r="H4541" s="74" t="s">
        <v>66</v>
      </c>
      <c r="I4541" s="27">
        <v>32164</v>
      </c>
      <c r="J4541" s="27">
        <v>2240</v>
      </c>
      <c r="K4541" s="27">
        <v>23</v>
      </c>
      <c r="L4541" s="122">
        <v>1.0267857142857143E-2</v>
      </c>
      <c r="M4541" s="71" t="s">
        <v>68</v>
      </c>
      <c r="N4541" s="70">
        <f t="shared" si="216"/>
        <v>16947.14900955839</v>
      </c>
      <c r="O4541" s="1">
        <v>44273</v>
      </c>
      <c r="P4541" s="1">
        <f t="shared" si="214"/>
        <v>44255</v>
      </c>
      <c r="Q4541" s="1">
        <f t="shared" si="215"/>
        <v>44268</v>
      </c>
    </row>
    <row r="4542" spans="1:17" x14ac:dyDescent="0.25">
      <c r="A4542" s="73" t="s">
        <v>529</v>
      </c>
      <c r="B4542" s="27" t="s">
        <v>54</v>
      </c>
      <c r="C4542" s="74">
        <v>17180.900653549099</v>
      </c>
      <c r="D4542" s="27">
        <v>1653</v>
      </c>
      <c r="E4542" s="27">
        <v>40</v>
      </c>
      <c r="F4542" s="75">
        <v>16.629761819574057</v>
      </c>
      <c r="G4542" s="27" t="s">
        <v>859</v>
      </c>
      <c r="H4542" s="74" t="s">
        <v>66</v>
      </c>
      <c r="I4542" s="27">
        <v>34574</v>
      </c>
      <c r="J4542" s="27">
        <v>1965</v>
      </c>
      <c r="K4542" s="27">
        <v>43</v>
      </c>
      <c r="L4542" s="122">
        <v>2.1882951653944022E-2</v>
      </c>
      <c r="M4542" s="71" t="s">
        <v>66</v>
      </c>
      <c r="N4542" s="70">
        <f t="shared" si="216"/>
        <v>11437.118691412055</v>
      </c>
      <c r="O4542" s="1">
        <v>44273</v>
      </c>
      <c r="P4542" s="1">
        <f t="shared" si="214"/>
        <v>44255</v>
      </c>
      <c r="Q4542" s="1">
        <f t="shared" si="215"/>
        <v>44268</v>
      </c>
    </row>
    <row r="4543" spans="1:17" x14ac:dyDescent="0.25">
      <c r="A4543" s="73" t="s">
        <v>530</v>
      </c>
      <c r="B4543" s="27" t="s">
        <v>51</v>
      </c>
      <c r="C4543" s="74">
        <v>29713.051998029401</v>
      </c>
      <c r="D4543" s="27">
        <v>1142</v>
      </c>
      <c r="E4543" s="27">
        <v>61</v>
      </c>
      <c r="F4543" s="75">
        <v>14.66407038035617</v>
      </c>
      <c r="G4543" s="27" t="s">
        <v>859</v>
      </c>
      <c r="H4543" s="74" t="s">
        <v>66</v>
      </c>
      <c r="I4543" s="27">
        <v>159700</v>
      </c>
      <c r="J4543" s="27">
        <v>13573</v>
      </c>
      <c r="K4543" s="27">
        <v>64</v>
      </c>
      <c r="L4543" s="122">
        <v>4.71524349812127E-3</v>
      </c>
      <c r="M4543" s="71" t="s">
        <v>66</v>
      </c>
      <c r="N4543" s="70">
        <f t="shared" si="216"/>
        <v>45680.261996984271</v>
      </c>
      <c r="O4543" s="1">
        <v>44273</v>
      </c>
      <c r="P4543" s="1">
        <f t="shared" si="214"/>
        <v>44255</v>
      </c>
      <c r="Q4543" s="1">
        <f t="shared" si="215"/>
        <v>44268</v>
      </c>
    </row>
    <row r="4544" spans="1:17" x14ac:dyDescent="0.25">
      <c r="A4544" s="73" t="s">
        <v>531</v>
      </c>
      <c r="B4544" s="27" t="s">
        <v>41</v>
      </c>
      <c r="C4544" s="74">
        <v>2759.83426324726</v>
      </c>
      <c r="D4544" s="27">
        <v>61</v>
      </c>
      <c r="E4544" s="27">
        <v>5</v>
      </c>
      <c r="F4544" s="77">
        <v>12.940735677461943</v>
      </c>
      <c r="G4544" s="27" t="s">
        <v>857</v>
      </c>
      <c r="H4544" s="74" t="s">
        <v>64</v>
      </c>
      <c r="I4544" s="27">
        <v>2895</v>
      </c>
      <c r="J4544" s="27">
        <v>199</v>
      </c>
      <c r="K4544" s="27">
        <v>6</v>
      </c>
      <c r="L4544" s="123">
        <v>3.015075376884422E-2</v>
      </c>
      <c r="M4544" s="71" t="s">
        <v>64</v>
      </c>
      <c r="N4544" s="70">
        <f t="shared" si="216"/>
        <v>7210.5779194817951</v>
      </c>
      <c r="O4544" s="1">
        <v>44273</v>
      </c>
      <c r="P4544" s="1">
        <f t="shared" si="214"/>
        <v>44255</v>
      </c>
      <c r="Q4544" s="1">
        <f t="shared" si="215"/>
        <v>44268</v>
      </c>
    </row>
    <row r="4545" spans="1:17" x14ac:dyDescent="0.25">
      <c r="A4545" s="73" t="s">
        <v>532</v>
      </c>
      <c r="B4545" s="27" t="s">
        <v>46</v>
      </c>
      <c r="C4545" s="74">
        <v>709.250407043618</v>
      </c>
      <c r="D4545" s="27">
        <v>11</v>
      </c>
      <c r="E4545" s="27">
        <v>0</v>
      </c>
      <c r="F4545" s="76">
        <v>0</v>
      </c>
      <c r="G4545" s="27" t="s">
        <v>857</v>
      </c>
      <c r="H4545" s="74" t="s">
        <v>68</v>
      </c>
      <c r="I4545" s="27">
        <v>1327</v>
      </c>
      <c r="J4545" s="27">
        <v>84</v>
      </c>
      <c r="K4545" s="27">
        <v>0</v>
      </c>
      <c r="L4545" s="141">
        <v>0</v>
      </c>
      <c r="M4545" s="71" t="s">
        <v>68</v>
      </c>
      <c r="N4545" s="70">
        <f t="shared" si="216"/>
        <v>11843.489854329277</v>
      </c>
      <c r="O4545" s="1">
        <v>44273</v>
      </c>
      <c r="P4545" s="1">
        <f t="shared" si="214"/>
        <v>44255</v>
      </c>
      <c r="Q4545" s="1">
        <f t="shared" si="215"/>
        <v>44268</v>
      </c>
    </row>
    <row r="4546" spans="1:17" x14ac:dyDescent="0.25">
      <c r="A4546" s="73" t="s">
        <v>533</v>
      </c>
      <c r="B4546" s="27" t="s">
        <v>45</v>
      </c>
      <c r="C4546" s="74">
        <v>5203.1237660323704</v>
      </c>
      <c r="D4546" s="27">
        <v>236</v>
      </c>
      <c r="E4546" s="27" t="s">
        <v>574</v>
      </c>
      <c r="F4546" s="77">
        <v>4.1184050951207212</v>
      </c>
      <c r="G4546" s="27" t="s">
        <v>857</v>
      </c>
      <c r="H4546" s="74" t="s">
        <v>66</v>
      </c>
      <c r="I4546" s="27">
        <v>11577</v>
      </c>
      <c r="J4546" s="27">
        <v>711</v>
      </c>
      <c r="K4546" s="27">
        <v>4</v>
      </c>
      <c r="L4546" s="123">
        <v>5.6258790436005627E-3</v>
      </c>
      <c r="M4546" s="71" t="s">
        <v>66</v>
      </c>
      <c r="N4546" s="70">
        <f t="shared" si="216"/>
        <v>13664.868105610552</v>
      </c>
      <c r="O4546" s="1">
        <v>44273</v>
      </c>
      <c r="P4546" s="1">
        <f t="shared" si="214"/>
        <v>44255</v>
      </c>
      <c r="Q4546" s="1">
        <f t="shared" si="215"/>
        <v>44268</v>
      </c>
    </row>
    <row r="4547" spans="1:17" x14ac:dyDescent="0.25">
      <c r="A4547" s="73" t="s">
        <v>534</v>
      </c>
      <c r="B4547" s="27" t="s">
        <v>54</v>
      </c>
      <c r="C4547" s="74">
        <v>7840.6389864339299</v>
      </c>
      <c r="D4547" s="27">
        <v>550</v>
      </c>
      <c r="E4547" s="27">
        <v>7</v>
      </c>
      <c r="F4547" s="77">
        <v>6.3770312708583123</v>
      </c>
      <c r="G4547" s="27" t="s">
        <v>857</v>
      </c>
      <c r="H4547" s="74" t="s">
        <v>64</v>
      </c>
      <c r="I4547" s="27">
        <v>13618</v>
      </c>
      <c r="J4547" s="27">
        <v>718</v>
      </c>
      <c r="K4547" s="27">
        <v>7</v>
      </c>
      <c r="L4547" s="123">
        <v>9.7493036211699167E-3</v>
      </c>
      <c r="M4547" s="71" t="s">
        <v>64</v>
      </c>
      <c r="N4547" s="70">
        <f t="shared" si="216"/>
        <v>9157.416904952539</v>
      </c>
      <c r="O4547" s="1">
        <v>44273</v>
      </c>
      <c r="P4547" s="1">
        <f t="shared" ref="P4547:P4577" si="217">O4547-18</f>
        <v>44255</v>
      </c>
      <c r="Q4547" s="1">
        <f t="shared" ref="Q4547:Q4577" si="218">O4547-5</f>
        <v>44268</v>
      </c>
    </row>
    <row r="4548" spans="1:17" x14ac:dyDescent="0.25">
      <c r="A4548" s="73" t="s">
        <v>535</v>
      </c>
      <c r="B4548" s="27" t="s">
        <v>52</v>
      </c>
      <c r="C4548" s="74">
        <v>7285.8220530817907</v>
      </c>
      <c r="D4548" s="27">
        <v>728</v>
      </c>
      <c r="E4548" s="27">
        <v>26</v>
      </c>
      <c r="F4548" s="69">
        <v>25.489819043237738</v>
      </c>
      <c r="G4548" s="27" t="s">
        <v>860</v>
      </c>
      <c r="H4548" s="74" t="s">
        <v>64</v>
      </c>
      <c r="I4548" s="27">
        <v>15332</v>
      </c>
      <c r="J4548" s="27">
        <v>924</v>
      </c>
      <c r="K4548" s="27">
        <v>29</v>
      </c>
      <c r="L4548" s="72">
        <v>3.1385281385281384E-2</v>
      </c>
      <c r="M4548" s="71" t="s">
        <v>64</v>
      </c>
      <c r="N4548" s="70">
        <f t="shared" si="216"/>
        <v>12682.165351666286</v>
      </c>
      <c r="O4548" s="1">
        <v>44273</v>
      </c>
      <c r="P4548" s="1">
        <f t="shared" si="217"/>
        <v>44255</v>
      </c>
      <c r="Q4548" s="1">
        <f t="shared" si="218"/>
        <v>44268</v>
      </c>
    </row>
    <row r="4549" spans="1:17" x14ac:dyDescent="0.25">
      <c r="A4549" s="73" t="s">
        <v>536</v>
      </c>
      <c r="B4549" s="27" t="s">
        <v>54</v>
      </c>
      <c r="C4549" s="74">
        <v>3703.8770272844695</v>
      </c>
      <c r="D4549" s="27">
        <v>241</v>
      </c>
      <c r="E4549" s="27">
        <v>11</v>
      </c>
      <c r="F4549" s="78">
        <v>21.213292988032574</v>
      </c>
      <c r="G4549" s="27" t="s">
        <v>858</v>
      </c>
      <c r="H4549" s="74" t="s">
        <v>64</v>
      </c>
      <c r="I4549" s="27">
        <v>7186</v>
      </c>
      <c r="J4549" s="27">
        <v>352</v>
      </c>
      <c r="K4549" s="27">
        <v>12</v>
      </c>
      <c r="L4549" s="124">
        <v>3.4090909090909088E-2</v>
      </c>
      <c r="M4549" s="71" t="s">
        <v>64</v>
      </c>
      <c r="N4549" s="70">
        <f t="shared" si="216"/>
        <v>9503.5552586385929</v>
      </c>
      <c r="O4549" s="1">
        <v>44273</v>
      </c>
      <c r="P4549" s="1">
        <f t="shared" si="217"/>
        <v>44255</v>
      </c>
      <c r="Q4549" s="1">
        <f t="shared" si="218"/>
        <v>44268</v>
      </c>
    </row>
    <row r="4550" spans="1:17" x14ac:dyDescent="0.25">
      <c r="A4550" s="73" t="s">
        <v>537</v>
      </c>
      <c r="B4550" s="27" t="s">
        <v>45</v>
      </c>
      <c r="C4550" s="74">
        <v>4036.3842504603494</v>
      </c>
      <c r="D4550" s="27">
        <v>171</v>
      </c>
      <c r="E4550" s="27">
        <v>7</v>
      </c>
      <c r="F4550" s="77">
        <v>12.387324124133499</v>
      </c>
      <c r="G4550" s="27" t="s">
        <v>857</v>
      </c>
      <c r="H4550" s="74" t="s">
        <v>64</v>
      </c>
      <c r="I4550" s="27">
        <v>6768</v>
      </c>
      <c r="J4550" s="27">
        <v>338</v>
      </c>
      <c r="K4550" s="27">
        <v>7</v>
      </c>
      <c r="L4550" s="123">
        <v>2.0710059171597635E-2</v>
      </c>
      <c r="M4550" s="71" t="s">
        <v>64</v>
      </c>
      <c r="N4550" s="70">
        <f t="shared" si="216"/>
        <v>8373.8311079142459</v>
      </c>
      <c r="O4550" s="1">
        <v>44273</v>
      </c>
      <c r="P4550" s="1">
        <f t="shared" si="217"/>
        <v>44255</v>
      </c>
      <c r="Q4550" s="1">
        <f t="shared" si="218"/>
        <v>44268</v>
      </c>
    </row>
    <row r="4551" spans="1:17" x14ac:dyDescent="0.25">
      <c r="A4551" s="73" t="s">
        <v>538</v>
      </c>
      <c r="B4551" s="27" t="s">
        <v>47</v>
      </c>
      <c r="C4551" s="74">
        <v>29347.864073528101</v>
      </c>
      <c r="D4551" s="27">
        <v>2481</v>
      </c>
      <c r="E4551" s="27">
        <v>113</v>
      </c>
      <c r="F4551" s="75">
        <v>27.50260990444287</v>
      </c>
      <c r="G4551" s="27" t="s">
        <v>859</v>
      </c>
      <c r="H4551" s="74" t="s">
        <v>66</v>
      </c>
      <c r="I4551" s="27">
        <v>48180</v>
      </c>
      <c r="J4551" s="27">
        <v>3088</v>
      </c>
      <c r="K4551" s="27">
        <v>131</v>
      </c>
      <c r="L4551" s="122">
        <v>4.2422279792746112E-2</v>
      </c>
      <c r="M4551" s="71" t="s">
        <v>68</v>
      </c>
      <c r="N4551" s="70">
        <f t="shared" si="216"/>
        <v>10522.0604547688</v>
      </c>
      <c r="O4551" s="1">
        <v>44273</v>
      </c>
      <c r="P4551" s="1">
        <f t="shared" si="217"/>
        <v>44255</v>
      </c>
      <c r="Q4551" s="1">
        <f t="shared" si="218"/>
        <v>44268</v>
      </c>
    </row>
    <row r="4552" spans="1:17" x14ac:dyDescent="0.25">
      <c r="A4552" s="73" t="s">
        <v>539</v>
      </c>
      <c r="B4552" s="27" t="s">
        <v>42</v>
      </c>
      <c r="C4552" s="74">
        <v>1175.1166229483399</v>
      </c>
      <c r="D4552" s="27">
        <v>35</v>
      </c>
      <c r="E4552" s="27" t="s">
        <v>574</v>
      </c>
      <c r="F4552" s="77">
        <v>6.0784240503175608</v>
      </c>
      <c r="G4552" s="27" t="s">
        <v>857</v>
      </c>
      <c r="H4552" s="74" t="s">
        <v>64</v>
      </c>
      <c r="I4552" s="27">
        <v>2177</v>
      </c>
      <c r="J4552" s="27">
        <v>141</v>
      </c>
      <c r="K4552" s="27">
        <v>1</v>
      </c>
      <c r="L4552" s="123">
        <v>7.0921985815602835E-3</v>
      </c>
      <c r="M4552" s="71" t="s">
        <v>64</v>
      </c>
      <c r="N4552" s="70">
        <f t="shared" si="216"/>
        <v>11998.809075326866</v>
      </c>
      <c r="O4552" s="1">
        <v>44273</v>
      </c>
      <c r="P4552" s="1">
        <f t="shared" si="217"/>
        <v>44255</v>
      </c>
      <c r="Q4552" s="1">
        <f t="shared" si="218"/>
        <v>44268</v>
      </c>
    </row>
    <row r="4553" spans="1:17" x14ac:dyDescent="0.25">
      <c r="A4553" s="73" t="s">
        <v>540</v>
      </c>
      <c r="B4553" s="27" t="s">
        <v>44</v>
      </c>
      <c r="C4553" s="74">
        <v>2871.29045841678</v>
      </c>
      <c r="D4553" s="27">
        <v>94</v>
      </c>
      <c r="E4553" s="27" t="s">
        <v>574</v>
      </c>
      <c r="F4553" s="77">
        <v>2.4876818442101083</v>
      </c>
      <c r="G4553" s="27" t="s">
        <v>857</v>
      </c>
      <c r="H4553" s="74" t="s">
        <v>66</v>
      </c>
      <c r="I4553" s="27">
        <v>5051</v>
      </c>
      <c r="J4553" s="27">
        <v>227</v>
      </c>
      <c r="K4553" s="27">
        <v>1</v>
      </c>
      <c r="L4553" s="123">
        <v>4.4052863436123352E-3</v>
      </c>
      <c r="M4553" s="71" t="s">
        <v>66</v>
      </c>
      <c r="N4553" s="70">
        <f t="shared" si="216"/>
        <v>7905.8529008997248</v>
      </c>
      <c r="O4553" s="1">
        <v>44273</v>
      </c>
      <c r="P4553" s="1">
        <f t="shared" si="217"/>
        <v>44255</v>
      </c>
      <c r="Q4553" s="1">
        <f t="shared" si="218"/>
        <v>44268</v>
      </c>
    </row>
    <row r="4554" spans="1:17" x14ac:dyDescent="0.25">
      <c r="A4554" s="73" t="s">
        <v>541</v>
      </c>
      <c r="B4554" s="27" t="s">
        <v>54</v>
      </c>
      <c r="C4554" s="74">
        <v>18711.126473274999</v>
      </c>
      <c r="D4554" s="27">
        <v>1359</v>
      </c>
      <c r="E4554" s="27">
        <v>65</v>
      </c>
      <c r="F4554" s="75">
        <v>24.813349156121149</v>
      </c>
      <c r="G4554" s="27" t="s">
        <v>859</v>
      </c>
      <c r="H4554" s="74" t="s">
        <v>64</v>
      </c>
      <c r="I4554" s="27">
        <v>42192</v>
      </c>
      <c r="J4554" s="27">
        <v>2472</v>
      </c>
      <c r="K4554" s="27">
        <v>74</v>
      </c>
      <c r="L4554" s="122">
        <v>2.9935275080906147E-2</v>
      </c>
      <c r="M4554" s="71" t="s">
        <v>64</v>
      </c>
      <c r="N4554" s="70">
        <f t="shared" si="216"/>
        <v>13211.390578385242</v>
      </c>
      <c r="O4554" s="1">
        <v>44273</v>
      </c>
      <c r="P4554" s="1">
        <f t="shared" si="217"/>
        <v>44255</v>
      </c>
      <c r="Q4554" s="1">
        <f t="shared" si="218"/>
        <v>44268</v>
      </c>
    </row>
    <row r="4555" spans="1:17" x14ac:dyDescent="0.25">
      <c r="A4555" s="73" t="s">
        <v>542</v>
      </c>
      <c r="B4555" s="27" t="s">
        <v>47</v>
      </c>
      <c r="C4555" s="74">
        <v>41355.060735064602</v>
      </c>
      <c r="D4555" s="27">
        <v>2679</v>
      </c>
      <c r="E4555" s="27">
        <v>111</v>
      </c>
      <c r="F4555" s="75">
        <v>19.171949666244501</v>
      </c>
      <c r="G4555" s="27" t="s">
        <v>859</v>
      </c>
      <c r="H4555" s="74" t="s">
        <v>64</v>
      </c>
      <c r="I4555" s="27">
        <v>63533</v>
      </c>
      <c r="J4555" s="27">
        <v>3994</v>
      </c>
      <c r="K4555" s="27">
        <v>124</v>
      </c>
      <c r="L4555" s="122">
        <v>3.1046569854782172E-2</v>
      </c>
      <c r="M4555" s="71" t="s">
        <v>64</v>
      </c>
      <c r="N4555" s="70">
        <f t="shared" si="216"/>
        <v>9657.826464303851</v>
      </c>
      <c r="O4555" s="1">
        <v>44273</v>
      </c>
      <c r="P4555" s="1">
        <f t="shared" si="217"/>
        <v>44255</v>
      </c>
      <c r="Q4555" s="1">
        <f t="shared" si="218"/>
        <v>44268</v>
      </c>
    </row>
    <row r="4556" spans="1:17" x14ac:dyDescent="0.25">
      <c r="A4556" s="73" t="s">
        <v>543</v>
      </c>
      <c r="B4556" s="27" t="s">
        <v>49</v>
      </c>
      <c r="C4556" s="74">
        <v>23089.216116875701</v>
      </c>
      <c r="D4556" s="27">
        <v>1109</v>
      </c>
      <c r="E4556" s="27">
        <v>34</v>
      </c>
      <c r="F4556" s="75">
        <v>10.518206492061923</v>
      </c>
      <c r="G4556" s="27" t="s">
        <v>859</v>
      </c>
      <c r="H4556" s="74" t="s">
        <v>64</v>
      </c>
      <c r="I4556" s="27">
        <v>34314</v>
      </c>
      <c r="J4556" s="27">
        <v>1973</v>
      </c>
      <c r="K4556" s="27">
        <v>36</v>
      </c>
      <c r="L4556" s="122">
        <v>1.824632539280284E-2</v>
      </c>
      <c r="M4556" s="71" t="s">
        <v>64</v>
      </c>
      <c r="N4556" s="70">
        <f t="shared" si="216"/>
        <v>8545.1146977568969</v>
      </c>
      <c r="O4556" s="1">
        <v>44273</v>
      </c>
      <c r="P4556" s="1">
        <f t="shared" si="217"/>
        <v>44255</v>
      </c>
      <c r="Q4556" s="1">
        <f t="shared" si="218"/>
        <v>44268</v>
      </c>
    </row>
    <row r="4557" spans="1:17" x14ac:dyDescent="0.25">
      <c r="A4557" s="73" t="s">
        <v>544</v>
      </c>
      <c r="B4557" s="27" t="s">
        <v>48</v>
      </c>
      <c r="C4557" s="74">
        <v>1711.2133241641</v>
      </c>
      <c r="D4557" s="27">
        <v>56</v>
      </c>
      <c r="E4557" s="27">
        <v>0</v>
      </c>
      <c r="F4557" s="76">
        <v>0</v>
      </c>
      <c r="G4557" s="27" t="s">
        <v>857</v>
      </c>
      <c r="H4557" s="74" t="s">
        <v>68</v>
      </c>
      <c r="I4557" s="27">
        <v>1416</v>
      </c>
      <c r="J4557" s="27">
        <v>104</v>
      </c>
      <c r="K4557" s="27">
        <v>0</v>
      </c>
      <c r="L4557" s="141">
        <v>0</v>
      </c>
      <c r="M4557" s="71" t="s">
        <v>68</v>
      </c>
      <c r="N4557" s="70">
        <f t="shared" si="216"/>
        <v>6077.5590355341765</v>
      </c>
      <c r="O4557" s="1">
        <v>44273</v>
      </c>
      <c r="P4557" s="1">
        <f t="shared" si="217"/>
        <v>44255</v>
      </c>
      <c r="Q4557" s="1">
        <f t="shared" si="218"/>
        <v>44268</v>
      </c>
    </row>
    <row r="4558" spans="1:17" x14ac:dyDescent="0.25">
      <c r="A4558" s="73" t="s">
        <v>545</v>
      </c>
      <c r="B4558" s="27" t="s">
        <v>54</v>
      </c>
      <c r="C4558" s="74">
        <v>7315.6481145470188</v>
      </c>
      <c r="D4558" s="27">
        <v>482</v>
      </c>
      <c r="E4558" s="27">
        <v>21</v>
      </c>
      <c r="F4558" s="75">
        <v>20.503993310138583</v>
      </c>
      <c r="G4558" s="27" t="s">
        <v>859</v>
      </c>
      <c r="H4558" s="74" t="s">
        <v>66</v>
      </c>
      <c r="I4558" s="27">
        <v>11427</v>
      </c>
      <c r="J4558" s="27">
        <v>630</v>
      </c>
      <c r="K4558" s="27">
        <v>25</v>
      </c>
      <c r="L4558" s="122">
        <v>3.968253968253968E-2</v>
      </c>
      <c r="M4558" s="71" t="s">
        <v>66</v>
      </c>
      <c r="N4558" s="70">
        <f t="shared" si="216"/>
        <v>8611.6771902582041</v>
      </c>
      <c r="O4558" s="1">
        <v>44273</v>
      </c>
      <c r="P4558" s="1">
        <f t="shared" si="217"/>
        <v>44255</v>
      </c>
      <c r="Q4558" s="1">
        <f t="shared" si="218"/>
        <v>44268</v>
      </c>
    </row>
    <row r="4559" spans="1:17" x14ac:dyDescent="0.25">
      <c r="A4559" s="73" t="s">
        <v>546</v>
      </c>
      <c r="B4559" s="27" t="s">
        <v>49</v>
      </c>
      <c r="C4559" s="74">
        <v>10981.723636578799</v>
      </c>
      <c r="D4559" s="27">
        <v>476</v>
      </c>
      <c r="E4559" s="27">
        <v>21</v>
      </c>
      <c r="F4559" s="75">
        <v>13.659057991622376</v>
      </c>
      <c r="G4559" s="27" t="s">
        <v>859</v>
      </c>
      <c r="H4559" s="74" t="s">
        <v>68</v>
      </c>
      <c r="I4559" s="27">
        <v>39327</v>
      </c>
      <c r="J4559" s="27">
        <v>3786</v>
      </c>
      <c r="K4559" s="27">
        <v>25</v>
      </c>
      <c r="L4559" s="122">
        <v>6.6032752245113579E-3</v>
      </c>
      <c r="M4559" s="71" t="s">
        <v>68</v>
      </c>
      <c r="N4559" s="70">
        <f t="shared" si="216"/>
        <v>34475.462370854882</v>
      </c>
      <c r="O4559" s="1">
        <v>44273</v>
      </c>
      <c r="P4559" s="1">
        <f t="shared" si="217"/>
        <v>44255</v>
      </c>
      <c r="Q4559" s="1">
        <f t="shared" si="218"/>
        <v>44268</v>
      </c>
    </row>
    <row r="4560" spans="1:17" x14ac:dyDescent="0.25">
      <c r="A4560" s="73" t="s">
        <v>547</v>
      </c>
      <c r="B4560" s="27" t="s">
        <v>43</v>
      </c>
      <c r="C4560" s="74">
        <v>16752.226867065601</v>
      </c>
      <c r="D4560" s="27">
        <v>1403</v>
      </c>
      <c r="E4560" s="27">
        <v>48</v>
      </c>
      <c r="F4560" s="75">
        <v>20.466362208309761</v>
      </c>
      <c r="G4560" s="27" t="s">
        <v>859</v>
      </c>
      <c r="H4560" s="74" t="s">
        <v>64</v>
      </c>
      <c r="I4560" s="27">
        <v>24573</v>
      </c>
      <c r="J4560" s="27">
        <v>1260</v>
      </c>
      <c r="K4560" s="27">
        <v>53</v>
      </c>
      <c r="L4560" s="122">
        <v>4.2063492063492067E-2</v>
      </c>
      <c r="M4560" s="71" t="s">
        <v>64</v>
      </c>
      <c r="N4560" s="70">
        <f t="shared" si="216"/>
        <v>7521.388111553837</v>
      </c>
      <c r="O4560" s="1">
        <v>44273</v>
      </c>
      <c r="P4560" s="1">
        <f t="shared" si="217"/>
        <v>44255</v>
      </c>
      <c r="Q4560" s="1">
        <f t="shared" si="218"/>
        <v>44268</v>
      </c>
    </row>
    <row r="4561" spans="1:17" x14ac:dyDescent="0.25">
      <c r="A4561" s="73" t="s">
        <v>548</v>
      </c>
      <c r="B4561" s="27" t="s">
        <v>51</v>
      </c>
      <c r="C4561" s="74">
        <v>14695.182980035201</v>
      </c>
      <c r="D4561" s="27">
        <v>927</v>
      </c>
      <c r="E4561" s="27">
        <v>26</v>
      </c>
      <c r="F4561" s="75">
        <v>12.637766128301783</v>
      </c>
      <c r="G4561" s="27" t="s">
        <v>859</v>
      </c>
      <c r="H4561" s="74" t="s">
        <v>66</v>
      </c>
      <c r="I4561" s="27">
        <v>31576</v>
      </c>
      <c r="J4561" s="27">
        <v>1997</v>
      </c>
      <c r="K4561" s="27">
        <v>32</v>
      </c>
      <c r="L4561" s="122">
        <v>1.602403605408112E-2</v>
      </c>
      <c r="M4561" s="71" t="s">
        <v>68</v>
      </c>
      <c r="N4561" s="70">
        <f t="shared" ref="N4561:N4577" si="219">(J4561/C4561)*100000</f>
        <v>13589.487131348509</v>
      </c>
      <c r="O4561" s="1">
        <v>44273</v>
      </c>
      <c r="P4561" s="1">
        <f t="shared" si="217"/>
        <v>44255</v>
      </c>
      <c r="Q4561" s="1">
        <f t="shared" si="218"/>
        <v>44268</v>
      </c>
    </row>
    <row r="4562" spans="1:17" x14ac:dyDescent="0.25">
      <c r="A4562" s="73" t="s">
        <v>549</v>
      </c>
      <c r="B4562" s="27" t="s">
        <v>51</v>
      </c>
      <c r="C4562" s="74">
        <v>56177.316442514697</v>
      </c>
      <c r="D4562" s="27">
        <v>4583</v>
      </c>
      <c r="E4562" s="27">
        <v>155</v>
      </c>
      <c r="F4562" s="75">
        <v>19.708005423786624</v>
      </c>
      <c r="G4562" s="27" t="s">
        <v>859</v>
      </c>
      <c r="H4562" s="74" t="s">
        <v>66</v>
      </c>
      <c r="I4562" s="27">
        <v>92089</v>
      </c>
      <c r="J4562" s="27">
        <v>5935</v>
      </c>
      <c r="K4562" s="27">
        <v>183</v>
      </c>
      <c r="L4562" s="122">
        <v>3.0834035383319292E-2</v>
      </c>
      <c r="M4562" s="71" t="s">
        <v>66</v>
      </c>
      <c r="N4562" s="70">
        <f t="shared" si="219"/>
        <v>10564.762391370521</v>
      </c>
      <c r="O4562" s="1">
        <v>44273</v>
      </c>
      <c r="P4562" s="1">
        <f t="shared" si="217"/>
        <v>44255</v>
      </c>
      <c r="Q4562" s="1">
        <f t="shared" si="218"/>
        <v>44268</v>
      </c>
    </row>
    <row r="4563" spans="1:17" x14ac:dyDescent="0.25">
      <c r="A4563" s="73" t="s">
        <v>550</v>
      </c>
      <c r="B4563" s="27" t="s">
        <v>46</v>
      </c>
      <c r="C4563" s="74">
        <v>1451.48737987204</v>
      </c>
      <c r="D4563" s="27">
        <v>55</v>
      </c>
      <c r="E4563" s="27">
        <v>0</v>
      </c>
      <c r="F4563" s="76">
        <v>0</v>
      </c>
      <c r="G4563" s="27" t="s">
        <v>857</v>
      </c>
      <c r="H4563" s="74" t="s">
        <v>68</v>
      </c>
      <c r="I4563" s="27">
        <v>1603</v>
      </c>
      <c r="J4563" s="27">
        <v>112</v>
      </c>
      <c r="K4563" s="27">
        <v>0</v>
      </c>
      <c r="L4563" s="141">
        <v>0</v>
      </c>
      <c r="M4563" s="71" t="s">
        <v>68</v>
      </c>
      <c r="N4563" s="70">
        <f t="shared" si="219"/>
        <v>7716.2227900234084</v>
      </c>
      <c r="O4563" s="1">
        <v>44273</v>
      </c>
      <c r="P4563" s="1">
        <f t="shared" si="217"/>
        <v>44255</v>
      </c>
      <c r="Q4563" s="1">
        <f t="shared" si="218"/>
        <v>44268</v>
      </c>
    </row>
    <row r="4564" spans="1:17" x14ac:dyDescent="0.25">
      <c r="A4564" s="73" t="s">
        <v>551</v>
      </c>
      <c r="B4564" s="27" t="s">
        <v>52</v>
      </c>
      <c r="C4564" s="74">
        <v>15539.121805317</v>
      </c>
      <c r="D4564" s="27">
        <v>1160</v>
      </c>
      <c r="E4564" s="27">
        <v>44</v>
      </c>
      <c r="F4564" s="75">
        <v>20.225448916822028</v>
      </c>
      <c r="G4564" s="27" t="s">
        <v>859</v>
      </c>
      <c r="H4564" s="74" t="s">
        <v>66</v>
      </c>
      <c r="I4564" s="27">
        <v>21748</v>
      </c>
      <c r="J4564" s="27">
        <v>1253</v>
      </c>
      <c r="K4564" s="27">
        <v>55</v>
      </c>
      <c r="L4564" s="122">
        <v>4.3894652833200321E-2</v>
      </c>
      <c r="M4564" s="71" t="s">
        <v>66</v>
      </c>
      <c r="N4564" s="70">
        <f t="shared" si="219"/>
        <v>8063.5187477020918</v>
      </c>
      <c r="O4564" s="1">
        <v>44273</v>
      </c>
      <c r="P4564" s="1">
        <f t="shared" si="217"/>
        <v>44255</v>
      </c>
      <c r="Q4564" s="1">
        <f t="shared" si="218"/>
        <v>44268</v>
      </c>
    </row>
    <row r="4565" spans="1:17" x14ac:dyDescent="0.25">
      <c r="A4565" s="73" t="s">
        <v>552</v>
      </c>
      <c r="B4565" s="27" t="s">
        <v>47</v>
      </c>
      <c r="C4565" s="74">
        <v>14533.4559376543</v>
      </c>
      <c r="D4565" s="27">
        <v>1177</v>
      </c>
      <c r="E4565" s="27">
        <v>40</v>
      </c>
      <c r="F4565" s="75">
        <v>19.659073997261522</v>
      </c>
      <c r="G4565" s="27" t="s">
        <v>859</v>
      </c>
      <c r="H4565" s="74" t="s">
        <v>64</v>
      </c>
      <c r="I4565" s="27">
        <v>39996</v>
      </c>
      <c r="J4565" s="27">
        <v>1893</v>
      </c>
      <c r="K4565" s="27">
        <v>43</v>
      </c>
      <c r="L4565" s="122">
        <v>2.2715266772319071E-2</v>
      </c>
      <c r="M4565" s="71" t="s">
        <v>64</v>
      </c>
      <c r="N4565" s="70">
        <f t="shared" si="219"/>
        <v>13025.119476885622</v>
      </c>
      <c r="O4565" s="1">
        <v>44273</v>
      </c>
      <c r="P4565" s="1">
        <f t="shared" si="217"/>
        <v>44255</v>
      </c>
      <c r="Q4565" s="1">
        <f t="shared" si="218"/>
        <v>44268</v>
      </c>
    </row>
    <row r="4566" spans="1:17" x14ac:dyDescent="0.25">
      <c r="A4566" s="73" t="s">
        <v>553</v>
      </c>
      <c r="B4566" s="27" t="s">
        <v>48</v>
      </c>
      <c r="C4566" s="74">
        <v>2458.2722255157701</v>
      </c>
      <c r="D4566" s="27">
        <v>66</v>
      </c>
      <c r="E4566" s="27" t="s">
        <v>574</v>
      </c>
      <c r="F4566" s="77">
        <v>11.622564936002561</v>
      </c>
      <c r="G4566" s="27" t="s">
        <v>857</v>
      </c>
      <c r="H4566" s="74" t="s">
        <v>66</v>
      </c>
      <c r="I4566" s="27">
        <v>6552</v>
      </c>
      <c r="J4566" s="27">
        <v>477</v>
      </c>
      <c r="K4566" s="27">
        <v>4</v>
      </c>
      <c r="L4566" s="123">
        <v>8.385744234800839E-3</v>
      </c>
      <c r="M4566" s="71" t="s">
        <v>66</v>
      </c>
      <c r="N4566" s="70">
        <f t="shared" si="219"/>
        <v>19403.872160656276</v>
      </c>
      <c r="O4566" s="1">
        <v>44273</v>
      </c>
      <c r="P4566" s="1">
        <f t="shared" si="217"/>
        <v>44255</v>
      </c>
      <c r="Q4566" s="1">
        <f t="shared" si="218"/>
        <v>44268</v>
      </c>
    </row>
    <row r="4567" spans="1:17" x14ac:dyDescent="0.25">
      <c r="A4567" s="73" t="s">
        <v>554</v>
      </c>
      <c r="B4567" s="27" t="s">
        <v>42</v>
      </c>
      <c r="C4567" s="74">
        <v>7178.4740239266202</v>
      </c>
      <c r="D4567" s="27">
        <v>232</v>
      </c>
      <c r="E4567" s="27">
        <v>7</v>
      </c>
      <c r="F4567" s="77">
        <v>6.9652686397338286</v>
      </c>
      <c r="G4567" s="27" t="s">
        <v>857</v>
      </c>
      <c r="H4567" s="74" t="s">
        <v>64</v>
      </c>
      <c r="I4567" s="27">
        <v>69859</v>
      </c>
      <c r="J4567" s="27">
        <v>7632</v>
      </c>
      <c r="K4567" s="27">
        <v>7</v>
      </c>
      <c r="L4567" s="123">
        <v>9.1719077568134177E-4</v>
      </c>
      <c r="M4567" s="71" t="s">
        <v>68</v>
      </c>
      <c r="N4567" s="70">
        <f t="shared" si="219"/>
        <v>106317.86051689718</v>
      </c>
      <c r="O4567" s="1">
        <v>44273</v>
      </c>
      <c r="P4567" s="1">
        <f t="shared" si="217"/>
        <v>44255</v>
      </c>
      <c r="Q4567" s="1">
        <f t="shared" si="218"/>
        <v>44268</v>
      </c>
    </row>
    <row r="4568" spans="1:17" x14ac:dyDescent="0.25">
      <c r="A4568" s="73" t="s">
        <v>555</v>
      </c>
      <c r="B4568" s="27" t="s">
        <v>49</v>
      </c>
      <c r="C4568" s="74">
        <v>24460.265400539301</v>
      </c>
      <c r="D4568" s="27">
        <v>1945</v>
      </c>
      <c r="E4568" s="27">
        <v>72</v>
      </c>
      <c r="F4568" s="75">
        <v>21.02535299042075</v>
      </c>
      <c r="G4568" s="27" t="s">
        <v>859</v>
      </c>
      <c r="H4568" s="74" t="s">
        <v>66</v>
      </c>
      <c r="I4568" s="27">
        <v>40298</v>
      </c>
      <c r="J4568" s="27">
        <v>2556</v>
      </c>
      <c r="K4568" s="27">
        <v>75</v>
      </c>
      <c r="L4568" s="122">
        <v>2.9342723004694836E-2</v>
      </c>
      <c r="M4568" s="71" t="s">
        <v>68</v>
      </c>
      <c r="N4568" s="70">
        <f t="shared" si="219"/>
        <v>10449.600436239114</v>
      </c>
      <c r="O4568" s="1">
        <v>44273</v>
      </c>
      <c r="P4568" s="1">
        <f t="shared" si="217"/>
        <v>44255</v>
      </c>
      <c r="Q4568" s="1">
        <f t="shared" si="218"/>
        <v>44268</v>
      </c>
    </row>
    <row r="4569" spans="1:17" x14ac:dyDescent="0.25">
      <c r="A4569" s="73" t="s">
        <v>556</v>
      </c>
      <c r="B4569" s="27" t="s">
        <v>54</v>
      </c>
      <c r="C4569" s="74">
        <v>10765.112077551599</v>
      </c>
      <c r="D4569" s="27">
        <v>619</v>
      </c>
      <c r="E4569" s="27">
        <v>22</v>
      </c>
      <c r="F4569" s="75">
        <v>14.597419516936185</v>
      </c>
      <c r="G4569" s="27" t="s">
        <v>859</v>
      </c>
      <c r="H4569" s="74" t="s">
        <v>66</v>
      </c>
      <c r="I4569" s="27">
        <v>14350</v>
      </c>
      <c r="J4569" s="27">
        <v>789</v>
      </c>
      <c r="K4569" s="27">
        <v>24</v>
      </c>
      <c r="L4569" s="122">
        <v>3.0418250950570342E-2</v>
      </c>
      <c r="M4569" s="71" t="s">
        <v>66</v>
      </c>
      <c r="N4569" s="70">
        <f t="shared" si="219"/>
        <v>7329.2316356398669</v>
      </c>
      <c r="O4569" s="1">
        <v>44273</v>
      </c>
      <c r="P4569" s="1">
        <f t="shared" si="217"/>
        <v>44255</v>
      </c>
      <c r="Q4569" s="1">
        <f t="shared" si="218"/>
        <v>44268</v>
      </c>
    </row>
    <row r="4570" spans="1:17" x14ac:dyDescent="0.25">
      <c r="A4570" s="73" t="s">
        <v>557</v>
      </c>
      <c r="B4570" s="27" t="s">
        <v>49</v>
      </c>
      <c r="C4570" s="74">
        <v>22284.2851538703</v>
      </c>
      <c r="D4570" s="27">
        <v>1130</v>
      </c>
      <c r="E4570" s="27">
        <v>28</v>
      </c>
      <c r="F4570" s="78">
        <v>8.9749345163654173</v>
      </c>
      <c r="G4570" s="27" t="s">
        <v>858</v>
      </c>
      <c r="H4570" s="74" t="s">
        <v>66</v>
      </c>
      <c r="I4570" s="27">
        <v>61227</v>
      </c>
      <c r="J4570" s="27">
        <v>3835</v>
      </c>
      <c r="K4570" s="27">
        <v>36</v>
      </c>
      <c r="L4570" s="124">
        <v>9.3872229465449802E-3</v>
      </c>
      <c r="M4570" s="71" t="s">
        <v>68</v>
      </c>
      <c r="N4570" s="70">
        <f t="shared" si="219"/>
        <v>17209.436935130689</v>
      </c>
      <c r="O4570" s="1">
        <v>44273</v>
      </c>
      <c r="P4570" s="1">
        <f t="shared" si="217"/>
        <v>44255</v>
      </c>
      <c r="Q4570" s="1">
        <f t="shared" si="218"/>
        <v>44268</v>
      </c>
    </row>
    <row r="4571" spans="1:17" x14ac:dyDescent="0.25">
      <c r="A4571" s="73" t="s">
        <v>558</v>
      </c>
      <c r="B4571" s="27" t="s">
        <v>42</v>
      </c>
      <c r="C4571" s="74">
        <v>845.307934845815</v>
      </c>
      <c r="D4571" s="27">
        <v>20</v>
      </c>
      <c r="E4571" s="27">
        <v>0</v>
      </c>
      <c r="F4571" s="76">
        <v>0</v>
      </c>
      <c r="G4571" s="27" t="s">
        <v>857</v>
      </c>
      <c r="H4571" s="74" t="s">
        <v>68</v>
      </c>
      <c r="I4571" s="27">
        <v>908</v>
      </c>
      <c r="J4571" s="27">
        <v>43</v>
      </c>
      <c r="K4571" s="27">
        <v>0</v>
      </c>
      <c r="L4571" s="141">
        <v>0</v>
      </c>
      <c r="M4571" s="71" t="s">
        <v>68</v>
      </c>
      <c r="N4571" s="70">
        <f t="shared" si="219"/>
        <v>5086.9036273560168</v>
      </c>
      <c r="O4571" s="1">
        <v>44273</v>
      </c>
      <c r="P4571" s="1">
        <f t="shared" si="217"/>
        <v>44255</v>
      </c>
      <c r="Q4571" s="1">
        <f t="shared" si="218"/>
        <v>44268</v>
      </c>
    </row>
    <row r="4572" spans="1:17" x14ac:dyDescent="0.25">
      <c r="A4572" s="73" t="s">
        <v>559</v>
      </c>
      <c r="B4572" s="27" t="s">
        <v>53</v>
      </c>
      <c r="C4572" s="74">
        <v>18868.1392219843</v>
      </c>
      <c r="D4572" s="27">
        <v>2168</v>
      </c>
      <c r="E4572" s="27">
        <v>57</v>
      </c>
      <c r="F4572" s="75">
        <v>21.578325893868367</v>
      </c>
      <c r="G4572" s="27" t="s">
        <v>859</v>
      </c>
      <c r="H4572" s="74" t="s">
        <v>66</v>
      </c>
      <c r="I4572" s="27">
        <v>63804</v>
      </c>
      <c r="J4572" s="27">
        <v>2926</v>
      </c>
      <c r="K4572" s="27">
        <v>76</v>
      </c>
      <c r="L4572" s="122">
        <v>2.5974025974025976E-2</v>
      </c>
      <c r="M4572" s="71" t="s">
        <v>64</v>
      </c>
      <c r="N4572" s="70">
        <f t="shared" si="219"/>
        <v>15507.623542393398</v>
      </c>
      <c r="O4572" s="1">
        <v>44273</v>
      </c>
      <c r="P4572" s="1">
        <f t="shared" si="217"/>
        <v>44255</v>
      </c>
      <c r="Q4572" s="1">
        <f t="shared" si="218"/>
        <v>44268</v>
      </c>
    </row>
    <row r="4573" spans="1:17" x14ac:dyDescent="0.25">
      <c r="A4573" s="73" t="s">
        <v>560</v>
      </c>
      <c r="B4573" s="27" t="s">
        <v>49</v>
      </c>
      <c r="C4573" s="74">
        <v>41525.030739602102</v>
      </c>
      <c r="D4573" s="27">
        <v>3817</v>
      </c>
      <c r="E4573" s="27">
        <v>124</v>
      </c>
      <c r="F4573" s="75">
        <v>21.329647924127524</v>
      </c>
      <c r="G4573" s="27" t="s">
        <v>859</v>
      </c>
      <c r="H4573" s="74" t="s">
        <v>64</v>
      </c>
      <c r="I4573" s="27">
        <v>85411</v>
      </c>
      <c r="J4573" s="27">
        <v>5073</v>
      </c>
      <c r="K4573" s="27">
        <v>140</v>
      </c>
      <c r="L4573" s="122">
        <v>2.7597082594125764E-2</v>
      </c>
      <c r="M4573" s="71" t="s">
        <v>64</v>
      </c>
      <c r="N4573" s="70">
        <f t="shared" si="219"/>
        <v>12216.727861833753</v>
      </c>
      <c r="O4573" s="1">
        <v>44273</v>
      </c>
      <c r="P4573" s="1">
        <f t="shared" si="217"/>
        <v>44255</v>
      </c>
      <c r="Q4573" s="1">
        <f t="shared" si="218"/>
        <v>44268</v>
      </c>
    </row>
    <row r="4574" spans="1:17" x14ac:dyDescent="0.25">
      <c r="A4574" s="73" t="s">
        <v>54</v>
      </c>
      <c r="B4574" s="27" t="s">
        <v>54</v>
      </c>
      <c r="C4574" s="74">
        <v>191574.677370558</v>
      </c>
      <c r="D4574" s="27">
        <v>21404</v>
      </c>
      <c r="E4574" s="27">
        <v>553</v>
      </c>
      <c r="F4574" s="75">
        <v>20.618591424583826</v>
      </c>
      <c r="G4574" s="27" t="s">
        <v>859</v>
      </c>
      <c r="H4574" s="74" t="s">
        <v>66</v>
      </c>
      <c r="I4574" s="27">
        <v>677085</v>
      </c>
      <c r="J4574" s="27">
        <v>52381</v>
      </c>
      <c r="K4574" s="27">
        <v>620</v>
      </c>
      <c r="L4574" s="122">
        <v>1.183635287604284E-2</v>
      </c>
      <c r="M4574" s="71" t="s">
        <v>66</v>
      </c>
      <c r="N4574" s="70">
        <f t="shared" si="219"/>
        <v>27342.340187623427</v>
      </c>
      <c r="O4574" s="1">
        <v>44273</v>
      </c>
      <c r="P4574" s="1">
        <f t="shared" si="217"/>
        <v>44255</v>
      </c>
      <c r="Q4574" s="1">
        <f t="shared" si="218"/>
        <v>44268</v>
      </c>
    </row>
    <row r="4575" spans="1:17" x14ac:dyDescent="0.25">
      <c r="A4575" s="73" t="s">
        <v>561</v>
      </c>
      <c r="B4575" s="27" t="s">
        <v>48</v>
      </c>
      <c r="C4575" s="74">
        <v>1046.7288034764699</v>
      </c>
      <c r="D4575" s="27">
        <v>32</v>
      </c>
      <c r="E4575" s="27">
        <v>0</v>
      </c>
      <c r="F4575" s="76">
        <v>0</v>
      </c>
      <c r="G4575" s="27" t="s">
        <v>857</v>
      </c>
      <c r="H4575" s="74" t="s">
        <v>68</v>
      </c>
      <c r="I4575" s="27">
        <v>1701</v>
      </c>
      <c r="J4575" s="27">
        <v>99</v>
      </c>
      <c r="K4575" s="27">
        <v>0</v>
      </c>
      <c r="L4575" s="141">
        <v>0</v>
      </c>
      <c r="M4575" s="71" t="s">
        <v>68</v>
      </c>
      <c r="N4575" s="70">
        <f t="shared" si="219"/>
        <v>9458.0372366934189</v>
      </c>
      <c r="O4575" s="1">
        <v>44273</v>
      </c>
      <c r="P4575" s="1">
        <f t="shared" si="217"/>
        <v>44255</v>
      </c>
      <c r="Q4575" s="1">
        <f t="shared" si="218"/>
        <v>44268</v>
      </c>
    </row>
    <row r="4576" spans="1:17" x14ac:dyDescent="0.25">
      <c r="A4576" s="73" t="s">
        <v>562</v>
      </c>
      <c r="B4576" s="27" t="s">
        <v>51</v>
      </c>
      <c r="C4576" s="74">
        <v>11271.338775648501</v>
      </c>
      <c r="D4576" s="27">
        <v>942</v>
      </c>
      <c r="E4576" s="27">
        <v>38</v>
      </c>
      <c r="F4576" s="75">
        <v>24.081307183755968</v>
      </c>
      <c r="G4576" s="27" t="s">
        <v>859</v>
      </c>
      <c r="H4576" s="74" t="s">
        <v>66</v>
      </c>
      <c r="I4576" s="27">
        <v>26035</v>
      </c>
      <c r="J4576" s="27">
        <v>1463</v>
      </c>
      <c r="K4576" s="27">
        <v>40</v>
      </c>
      <c r="L4576" s="122">
        <v>2.7341079972658919E-2</v>
      </c>
      <c r="M4576" s="71" t="s">
        <v>68</v>
      </c>
      <c r="N4576" s="70">
        <f t="shared" si="219"/>
        <v>12979.824572044465</v>
      </c>
      <c r="O4576" s="1">
        <v>44273</v>
      </c>
      <c r="P4576" s="1">
        <f t="shared" si="217"/>
        <v>44255</v>
      </c>
      <c r="Q4576" s="1">
        <f t="shared" si="218"/>
        <v>44268</v>
      </c>
    </row>
    <row r="4577" spans="1:17" x14ac:dyDescent="0.25">
      <c r="A4577" s="73" t="s">
        <v>563</v>
      </c>
      <c r="B4577" s="27" t="s">
        <v>41</v>
      </c>
      <c r="C4577" s="74">
        <v>24061.696973528105</v>
      </c>
      <c r="D4577" s="27">
        <v>1218</v>
      </c>
      <c r="E4577" s="27">
        <v>89</v>
      </c>
      <c r="F4577" s="69">
        <v>26.420176698828758</v>
      </c>
      <c r="G4577" s="27" t="s">
        <v>860</v>
      </c>
      <c r="H4577" s="74" t="s">
        <v>64</v>
      </c>
      <c r="I4577" s="27">
        <v>34340</v>
      </c>
      <c r="J4577" s="27">
        <v>1615</v>
      </c>
      <c r="K4577" s="27">
        <v>95</v>
      </c>
      <c r="L4577" s="72">
        <v>5.8823529411764705E-2</v>
      </c>
      <c r="M4577" s="71" t="s">
        <v>64</v>
      </c>
      <c r="N4577" s="70">
        <f t="shared" si="219"/>
        <v>6711.9123051743627</v>
      </c>
      <c r="O4577" s="1">
        <v>44273</v>
      </c>
      <c r="P4577" s="1">
        <f t="shared" si="217"/>
        <v>44255</v>
      </c>
      <c r="Q4577" s="1">
        <f t="shared" si="218"/>
        <v>44268</v>
      </c>
    </row>
    <row r="4578" spans="1:17" x14ac:dyDescent="0.25">
      <c r="A4578" s="73" t="s">
        <v>221</v>
      </c>
      <c r="B4578" s="27" t="s">
        <v>52</v>
      </c>
      <c r="C4578" s="74">
        <v>18224.238036758699</v>
      </c>
      <c r="D4578" s="27">
        <v>1520</v>
      </c>
      <c r="E4578" s="27">
        <v>59</v>
      </c>
      <c r="F4578" s="75">
        <v>23.124619563163112</v>
      </c>
      <c r="G4578" s="27" t="s">
        <v>859</v>
      </c>
      <c r="H4578" s="27" t="s">
        <v>64</v>
      </c>
      <c r="I4578" s="27">
        <v>26621</v>
      </c>
      <c r="J4578" s="27">
        <v>1450</v>
      </c>
      <c r="K4578" s="27">
        <v>65</v>
      </c>
      <c r="L4578" s="122">
        <v>4.4827586206896551E-2</v>
      </c>
      <c r="M4578" s="71" t="s">
        <v>64</v>
      </c>
      <c r="N4578" s="70">
        <f t="shared" ref="N4578:N4641" si="220">(J4578/C4578)*100000</f>
        <v>7956.4369005459503</v>
      </c>
      <c r="O4578" s="1">
        <v>44280</v>
      </c>
      <c r="P4578" s="1">
        <f t="shared" ref="P4578" si="221">O4578-18</f>
        <v>44262</v>
      </c>
      <c r="Q4578" s="1">
        <f t="shared" ref="Q4578" si="222">O4578-5</f>
        <v>44275</v>
      </c>
    </row>
    <row r="4579" spans="1:17" x14ac:dyDescent="0.25">
      <c r="A4579" s="73" t="s">
        <v>222</v>
      </c>
      <c r="B4579" s="27" t="s">
        <v>49</v>
      </c>
      <c r="C4579" s="74">
        <v>23727.780397963001</v>
      </c>
      <c r="D4579" s="27">
        <v>816</v>
      </c>
      <c r="E4579" s="27">
        <v>26</v>
      </c>
      <c r="F4579" s="156">
        <v>7.8268713971336767</v>
      </c>
      <c r="G4579" s="27" t="s">
        <v>858</v>
      </c>
      <c r="H4579" s="27" t="s">
        <v>66</v>
      </c>
      <c r="I4579" s="27">
        <v>38724</v>
      </c>
      <c r="J4579" s="27">
        <v>2142</v>
      </c>
      <c r="K4579" s="27">
        <v>27</v>
      </c>
      <c r="L4579" s="157">
        <v>1.2605042016806723E-2</v>
      </c>
      <c r="M4579" s="71" t="s">
        <v>66</v>
      </c>
      <c r="N4579" s="70">
        <f t="shared" si="220"/>
        <v>9027.393056047873</v>
      </c>
      <c r="O4579" s="1">
        <v>44280</v>
      </c>
      <c r="P4579" s="1">
        <f t="shared" ref="P4579:P4642" si="223">O4579-18</f>
        <v>44262</v>
      </c>
      <c r="Q4579" s="1">
        <f t="shared" ref="Q4579:Q4642" si="224">O4579-5</f>
        <v>44275</v>
      </c>
    </row>
    <row r="4580" spans="1:17" x14ac:dyDescent="0.25">
      <c r="A4580" s="73" t="s">
        <v>223</v>
      </c>
      <c r="B4580" s="27" t="s">
        <v>43</v>
      </c>
      <c r="C4580" s="74">
        <v>10449.281569213599</v>
      </c>
      <c r="D4580" s="27">
        <v>1199</v>
      </c>
      <c r="E4580" s="27">
        <v>31</v>
      </c>
      <c r="F4580" s="75">
        <v>21.190793832272611</v>
      </c>
      <c r="G4580" s="27" t="s">
        <v>859</v>
      </c>
      <c r="H4580" s="27" t="s">
        <v>66</v>
      </c>
      <c r="I4580" s="27">
        <v>19364</v>
      </c>
      <c r="J4580" s="27">
        <v>956</v>
      </c>
      <c r="K4580" s="27">
        <v>34</v>
      </c>
      <c r="L4580" s="122">
        <v>3.5564853556485358E-2</v>
      </c>
      <c r="M4580" s="71" t="s">
        <v>66</v>
      </c>
      <c r="N4580" s="70">
        <f t="shared" si="220"/>
        <v>9148.9543435850537</v>
      </c>
      <c r="O4580" s="1">
        <v>44280</v>
      </c>
      <c r="P4580" s="1">
        <f t="shared" si="223"/>
        <v>44262</v>
      </c>
      <c r="Q4580" s="1">
        <f t="shared" si="224"/>
        <v>44275</v>
      </c>
    </row>
    <row r="4581" spans="1:17" x14ac:dyDescent="0.25">
      <c r="A4581" s="73" t="s">
        <v>224</v>
      </c>
      <c r="B4581" s="27" t="s">
        <v>42</v>
      </c>
      <c r="C4581" s="74">
        <v>8227.4352056835796</v>
      </c>
      <c r="D4581" s="27">
        <v>251</v>
      </c>
      <c r="E4581" s="27">
        <v>8</v>
      </c>
      <c r="F4581" s="77">
        <v>6.9454034841115959</v>
      </c>
      <c r="G4581" s="27" t="s">
        <v>857</v>
      </c>
      <c r="H4581" s="27" t="s">
        <v>64</v>
      </c>
      <c r="I4581" s="27">
        <v>12088</v>
      </c>
      <c r="J4581" s="27">
        <v>757</v>
      </c>
      <c r="K4581" s="27">
        <v>8</v>
      </c>
      <c r="L4581" s="123">
        <v>1.0568031704095112E-2</v>
      </c>
      <c r="M4581" s="71" t="s">
        <v>64</v>
      </c>
      <c r="N4581" s="70">
        <f t="shared" si="220"/>
        <v>9200.9232655768374</v>
      </c>
      <c r="O4581" s="1">
        <v>44280</v>
      </c>
      <c r="P4581" s="1">
        <f t="shared" si="223"/>
        <v>44262</v>
      </c>
      <c r="Q4581" s="1">
        <f t="shared" si="224"/>
        <v>44275</v>
      </c>
    </row>
    <row r="4582" spans="1:17" x14ac:dyDescent="0.25">
      <c r="A4582" s="73" t="s">
        <v>225</v>
      </c>
      <c r="B4582" s="27" t="s">
        <v>47</v>
      </c>
      <c r="C4582" s="74">
        <v>28496.164598917199</v>
      </c>
      <c r="D4582" s="27">
        <v>2329</v>
      </c>
      <c r="E4582" s="27">
        <v>80</v>
      </c>
      <c r="F4582" s="75">
        <v>20.052823931620768</v>
      </c>
      <c r="G4582" s="27" t="s">
        <v>859</v>
      </c>
      <c r="H4582" s="27" t="s">
        <v>64</v>
      </c>
      <c r="I4582" s="27">
        <v>55863</v>
      </c>
      <c r="J4582" s="27">
        <v>2860</v>
      </c>
      <c r="K4582" s="27">
        <v>96</v>
      </c>
      <c r="L4582" s="122">
        <v>3.3566433566433566E-2</v>
      </c>
      <c r="M4582" s="71" t="s">
        <v>64</v>
      </c>
      <c r="N4582" s="70">
        <f t="shared" si="220"/>
        <v>10036.438377776196</v>
      </c>
      <c r="O4582" s="1">
        <v>44280</v>
      </c>
      <c r="P4582" s="1">
        <f t="shared" si="223"/>
        <v>44262</v>
      </c>
      <c r="Q4582" s="1">
        <f t="shared" si="224"/>
        <v>44275</v>
      </c>
    </row>
    <row r="4583" spans="1:17" x14ac:dyDescent="0.25">
      <c r="A4583" s="73" t="s">
        <v>226</v>
      </c>
      <c r="B4583" s="27" t="s">
        <v>42</v>
      </c>
      <c r="C4583" s="74">
        <v>462.23398096760798</v>
      </c>
      <c r="D4583" s="27">
        <v>2</v>
      </c>
      <c r="E4583" s="27">
        <v>0</v>
      </c>
      <c r="F4583" s="77">
        <v>0</v>
      </c>
      <c r="G4583" s="27" t="s">
        <v>857</v>
      </c>
      <c r="H4583" s="27" t="s">
        <v>68</v>
      </c>
      <c r="I4583" s="27">
        <v>211</v>
      </c>
      <c r="J4583" s="27">
        <v>8</v>
      </c>
      <c r="K4583" s="27">
        <v>0</v>
      </c>
      <c r="L4583" s="123">
        <v>0</v>
      </c>
      <c r="M4583" s="71" t="s">
        <v>68</v>
      </c>
      <c r="N4583" s="70">
        <f t="shared" si="220"/>
        <v>1730.7252018238391</v>
      </c>
      <c r="O4583" s="1">
        <v>44280</v>
      </c>
      <c r="P4583" s="1">
        <f t="shared" si="223"/>
        <v>44262</v>
      </c>
      <c r="Q4583" s="1">
        <f t="shared" si="224"/>
        <v>44275</v>
      </c>
    </row>
    <row r="4584" spans="1:17" x14ac:dyDescent="0.25">
      <c r="A4584" s="73" t="s">
        <v>227</v>
      </c>
      <c r="B4584" s="27" t="s">
        <v>45</v>
      </c>
      <c r="C4584" s="74">
        <v>16598.0263143665</v>
      </c>
      <c r="D4584" s="27">
        <v>981</v>
      </c>
      <c r="E4584" s="27">
        <v>18</v>
      </c>
      <c r="F4584" s="156">
        <v>7.7461877777686725</v>
      </c>
      <c r="G4584" s="27" t="s">
        <v>858</v>
      </c>
      <c r="H4584" s="27" t="s">
        <v>68</v>
      </c>
      <c r="I4584" s="27">
        <v>27562</v>
      </c>
      <c r="J4584" s="27">
        <v>1337</v>
      </c>
      <c r="K4584" s="27">
        <v>19</v>
      </c>
      <c r="L4584" s="157">
        <v>1.4210919970082274E-2</v>
      </c>
      <c r="M4584" s="71" t="s">
        <v>68</v>
      </c>
      <c r="N4584" s="70">
        <f t="shared" si="220"/>
        <v>8055.1746013485554</v>
      </c>
      <c r="O4584" s="1">
        <v>44280</v>
      </c>
      <c r="P4584" s="1">
        <f t="shared" si="223"/>
        <v>44262</v>
      </c>
      <c r="Q4584" s="1">
        <f t="shared" si="224"/>
        <v>44275</v>
      </c>
    </row>
    <row r="4585" spans="1:17" x14ac:dyDescent="0.25">
      <c r="A4585" s="73" t="s">
        <v>228</v>
      </c>
      <c r="B4585" s="27" t="s">
        <v>48</v>
      </c>
      <c r="C4585" s="74">
        <v>40259.238105780198</v>
      </c>
      <c r="D4585" s="27">
        <v>2471</v>
      </c>
      <c r="E4585" s="27">
        <v>152</v>
      </c>
      <c r="F4585" s="75">
        <v>26.968078304452682</v>
      </c>
      <c r="G4585" s="27" t="s">
        <v>859</v>
      </c>
      <c r="H4585" s="27" t="s">
        <v>66</v>
      </c>
      <c r="I4585" s="27">
        <v>336047</v>
      </c>
      <c r="J4585" s="27">
        <v>39510</v>
      </c>
      <c r="K4585" s="27">
        <v>161</v>
      </c>
      <c r="L4585" s="122">
        <v>4.0749177423437108E-3</v>
      </c>
      <c r="M4585" s="71" t="s">
        <v>66</v>
      </c>
      <c r="N4585" s="70">
        <f t="shared" si="220"/>
        <v>98138.966008716816</v>
      </c>
      <c r="O4585" s="1">
        <v>44280</v>
      </c>
      <c r="P4585" s="1">
        <f t="shared" si="223"/>
        <v>44262</v>
      </c>
      <c r="Q4585" s="1">
        <f t="shared" si="224"/>
        <v>44275</v>
      </c>
    </row>
    <row r="4586" spans="1:17" x14ac:dyDescent="0.25">
      <c r="A4586" s="73" t="s">
        <v>229</v>
      </c>
      <c r="B4586" s="27" t="s">
        <v>45</v>
      </c>
      <c r="C4586" s="74">
        <v>36064.049778037697</v>
      </c>
      <c r="D4586" s="27">
        <v>2409</v>
      </c>
      <c r="E4586" s="27">
        <v>110</v>
      </c>
      <c r="F4586" s="75">
        <v>21.786634905122895</v>
      </c>
      <c r="G4586" s="27" t="s">
        <v>859</v>
      </c>
      <c r="H4586" s="27" t="s">
        <v>64</v>
      </c>
      <c r="I4586" s="27">
        <v>86062</v>
      </c>
      <c r="J4586" s="27">
        <v>4434</v>
      </c>
      <c r="K4586" s="27">
        <v>119</v>
      </c>
      <c r="L4586" s="122">
        <v>2.683806946323861E-2</v>
      </c>
      <c r="M4586" s="71" t="s">
        <v>64</v>
      </c>
      <c r="N4586" s="70">
        <f t="shared" si="220"/>
        <v>12294.792257912808</v>
      </c>
      <c r="O4586" s="1">
        <v>44280</v>
      </c>
      <c r="P4586" s="1">
        <f t="shared" si="223"/>
        <v>44262</v>
      </c>
      <c r="Q4586" s="1">
        <f t="shared" si="224"/>
        <v>44275</v>
      </c>
    </row>
    <row r="4587" spans="1:17" x14ac:dyDescent="0.25">
      <c r="A4587" s="73" t="s">
        <v>230</v>
      </c>
      <c r="B4587" s="27" t="s">
        <v>44</v>
      </c>
      <c r="C4587" s="74">
        <v>260.803252500962</v>
      </c>
      <c r="D4587" s="27">
        <v>4</v>
      </c>
      <c r="E4587" s="27">
        <v>0</v>
      </c>
      <c r="F4587" s="77">
        <v>0</v>
      </c>
      <c r="G4587" s="27" t="s">
        <v>857</v>
      </c>
      <c r="H4587" s="27" t="s">
        <v>68</v>
      </c>
      <c r="I4587" s="27">
        <v>521</v>
      </c>
      <c r="J4587" s="27">
        <v>8</v>
      </c>
      <c r="K4587" s="27">
        <v>0</v>
      </c>
      <c r="L4587" s="123">
        <v>0</v>
      </c>
      <c r="M4587" s="71" t="s">
        <v>68</v>
      </c>
      <c r="N4587" s="70">
        <f t="shared" si="220"/>
        <v>3067.4464076978838</v>
      </c>
      <c r="O4587" s="1">
        <v>44280</v>
      </c>
      <c r="P4587" s="1">
        <f t="shared" si="223"/>
        <v>44262</v>
      </c>
      <c r="Q4587" s="1">
        <f t="shared" si="224"/>
        <v>44275</v>
      </c>
    </row>
    <row r="4588" spans="1:17" x14ac:dyDescent="0.25">
      <c r="A4588" s="73" t="s">
        <v>231</v>
      </c>
      <c r="B4588" s="27" t="s">
        <v>49</v>
      </c>
      <c r="C4588" s="74">
        <v>45827.143129014403</v>
      </c>
      <c r="D4588" s="27">
        <v>1701</v>
      </c>
      <c r="E4588" s="27">
        <v>64</v>
      </c>
      <c r="F4588" s="75">
        <v>9.9753732379932636</v>
      </c>
      <c r="G4588" s="27" t="s">
        <v>859</v>
      </c>
      <c r="H4588" s="27" t="s">
        <v>66</v>
      </c>
      <c r="I4588" s="27">
        <v>103454</v>
      </c>
      <c r="J4588" s="27">
        <v>6377</v>
      </c>
      <c r="K4588" s="27">
        <v>76</v>
      </c>
      <c r="L4588" s="122">
        <v>1.1917829700486122E-2</v>
      </c>
      <c r="M4588" s="71" t="s">
        <v>68</v>
      </c>
      <c r="N4588" s="70">
        <f t="shared" si="220"/>
        <v>13915.333936586916</v>
      </c>
      <c r="O4588" s="1">
        <v>44280</v>
      </c>
      <c r="P4588" s="1">
        <f t="shared" si="223"/>
        <v>44262</v>
      </c>
      <c r="Q4588" s="1">
        <f t="shared" si="224"/>
        <v>44275</v>
      </c>
    </row>
    <row r="4589" spans="1:17" x14ac:dyDescent="0.25">
      <c r="A4589" s="73" t="s">
        <v>232</v>
      </c>
      <c r="B4589" s="27" t="s">
        <v>54</v>
      </c>
      <c r="C4589" s="74">
        <v>6286.5177862111304</v>
      </c>
      <c r="D4589" s="27">
        <v>363</v>
      </c>
      <c r="E4589" s="27">
        <v>16</v>
      </c>
      <c r="F4589" s="75">
        <v>18.179494303887754</v>
      </c>
      <c r="G4589" s="27" t="s">
        <v>859</v>
      </c>
      <c r="H4589" s="27" t="s">
        <v>64</v>
      </c>
      <c r="I4589" s="27">
        <v>11864</v>
      </c>
      <c r="J4589" s="27">
        <v>908</v>
      </c>
      <c r="K4589" s="27">
        <v>17</v>
      </c>
      <c r="L4589" s="122">
        <v>1.8722466960352423E-2</v>
      </c>
      <c r="M4589" s="71" t="s">
        <v>64</v>
      </c>
      <c r="N4589" s="70">
        <f t="shared" si="220"/>
        <v>14443.60822443882</v>
      </c>
      <c r="O4589" s="1">
        <v>44280</v>
      </c>
      <c r="P4589" s="1">
        <f t="shared" si="223"/>
        <v>44262</v>
      </c>
      <c r="Q4589" s="1">
        <f t="shared" si="224"/>
        <v>44275</v>
      </c>
    </row>
    <row r="4590" spans="1:17" x14ac:dyDescent="0.25">
      <c r="A4590" s="73" t="s">
        <v>233</v>
      </c>
      <c r="B4590" s="27" t="s">
        <v>49</v>
      </c>
      <c r="C4590" s="74">
        <v>3488.02577394533</v>
      </c>
      <c r="D4590" s="27">
        <v>150</v>
      </c>
      <c r="E4590" s="27">
        <v>2</v>
      </c>
      <c r="F4590" s="77">
        <v>4.0956447032086043</v>
      </c>
      <c r="G4590" s="27" t="s">
        <v>857</v>
      </c>
      <c r="H4590" s="27" t="s">
        <v>64</v>
      </c>
      <c r="I4590" s="27">
        <v>3724</v>
      </c>
      <c r="J4590" s="27">
        <v>216</v>
      </c>
      <c r="K4590" s="27">
        <v>2</v>
      </c>
      <c r="L4590" s="123">
        <v>9.2592592592592587E-3</v>
      </c>
      <c r="M4590" s="71" t="s">
        <v>64</v>
      </c>
      <c r="N4590" s="70">
        <f t="shared" si="220"/>
        <v>6192.6147912514107</v>
      </c>
      <c r="O4590" s="1">
        <v>44280</v>
      </c>
      <c r="P4590" s="1">
        <f t="shared" si="223"/>
        <v>44262</v>
      </c>
      <c r="Q4590" s="1">
        <f t="shared" si="224"/>
        <v>44275</v>
      </c>
    </row>
    <row r="4591" spans="1:17" x14ac:dyDescent="0.25">
      <c r="A4591" s="73" t="s">
        <v>234</v>
      </c>
      <c r="B4591" s="27" t="s">
        <v>46</v>
      </c>
      <c r="C4591" s="74">
        <v>1695.3715782397301</v>
      </c>
      <c r="D4591" s="27">
        <v>28</v>
      </c>
      <c r="E4591" s="27">
        <v>1</v>
      </c>
      <c r="F4591" s="77">
        <v>4.2131514026402561</v>
      </c>
      <c r="G4591" s="27" t="s">
        <v>857</v>
      </c>
      <c r="H4591" s="27" t="s">
        <v>64</v>
      </c>
      <c r="I4591" s="27">
        <v>2212</v>
      </c>
      <c r="J4591" s="27">
        <v>147</v>
      </c>
      <c r="K4591" s="27">
        <v>1</v>
      </c>
      <c r="L4591" s="123">
        <v>6.8027210884353739E-3</v>
      </c>
      <c r="M4591" s="71" t="s">
        <v>64</v>
      </c>
      <c r="N4591" s="70">
        <f t="shared" si="220"/>
        <v>8670.6655866336459</v>
      </c>
      <c r="O4591" s="1">
        <v>44280</v>
      </c>
      <c r="P4591" s="1">
        <f t="shared" si="223"/>
        <v>44262</v>
      </c>
      <c r="Q4591" s="1">
        <f t="shared" si="224"/>
        <v>44275</v>
      </c>
    </row>
    <row r="4592" spans="1:17" x14ac:dyDescent="0.25">
      <c r="A4592" s="73" t="s">
        <v>235</v>
      </c>
      <c r="B4592" s="27" t="s">
        <v>49</v>
      </c>
      <c r="C4592" s="74">
        <v>19700.450804414999</v>
      </c>
      <c r="D4592" s="27">
        <v>1372</v>
      </c>
      <c r="E4592" s="27">
        <v>74</v>
      </c>
      <c r="F4592" s="75">
        <v>26.830423010064944</v>
      </c>
      <c r="G4592" s="27" t="s">
        <v>859</v>
      </c>
      <c r="H4592" s="27" t="s">
        <v>64</v>
      </c>
      <c r="I4592" s="27">
        <v>38097</v>
      </c>
      <c r="J4592" s="27">
        <v>2394</v>
      </c>
      <c r="K4592" s="27">
        <v>83</v>
      </c>
      <c r="L4592" s="122">
        <v>3.4670008354218879E-2</v>
      </c>
      <c r="M4592" s="71" t="s">
        <v>64</v>
      </c>
      <c r="N4592" s="70">
        <f t="shared" si="220"/>
        <v>12152.0061838559</v>
      </c>
      <c r="O4592" s="1">
        <v>44280</v>
      </c>
      <c r="P4592" s="1">
        <f t="shared" si="223"/>
        <v>44262</v>
      </c>
      <c r="Q4592" s="1">
        <f t="shared" si="224"/>
        <v>44275</v>
      </c>
    </row>
    <row r="4593" spans="1:17" x14ac:dyDescent="0.25">
      <c r="A4593" s="73" t="s">
        <v>236</v>
      </c>
      <c r="B4593" s="27" t="s">
        <v>54</v>
      </c>
      <c r="C4593" s="74">
        <v>11981.336652870101</v>
      </c>
      <c r="D4593" s="27">
        <v>641</v>
      </c>
      <c r="E4593" s="27">
        <v>37</v>
      </c>
      <c r="F4593" s="75">
        <v>22.058116046877394</v>
      </c>
      <c r="G4593" s="27" t="s">
        <v>859</v>
      </c>
      <c r="H4593" s="27" t="s">
        <v>64</v>
      </c>
      <c r="I4593" s="27">
        <v>20114</v>
      </c>
      <c r="J4593" s="27">
        <v>1008</v>
      </c>
      <c r="K4593" s="27">
        <v>45</v>
      </c>
      <c r="L4593" s="122">
        <v>4.4642857142857144E-2</v>
      </c>
      <c r="M4593" s="71" t="s">
        <v>64</v>
      </c>
      <c r="N4593" s="70">
        <f t="shared" si="220"/>
        <v>8413.0846933387511</v>
      </c>
      <c r="O4593" s="1">
        <v>44280</v>
      </c>
      <c r="P4593" s="1">
        <f t="shared" si="223"/>
        <v>44262</v>
      </c>
      <c r="Q4593" s="1">
        <f t="shared" si="224"/>
        <v>44275</v>
      </c>
    </row>
    <row r="4594" spans="1:17" x14ac:dyDescent="0.25">
      <c r="A4594" s="73" t="s">
        <v>237</v>
      </c>
      <c r="B4594" s="27" t="s">
        <v>43</v>
      </c>
      <c r="C4594" s="74">
        <v>46517.435301401703</v>
      </c>
      <c r="D4594" s="27">
        <v>3741</v>
      </c>
      <c r="E4594" s="27">
        <v>144</v>
      </c>
      <c r="F4594" s="75">
        <v>22.111524891838449</v>
      </c>
      <c r="G4594" s="27" t="s">
        <v>859</v>
      </c>
      <c r="H4594" s="27" t="s">
        <v>64</v>
      </c>
      <c r="I4594" s="27">
        <v>70007</v>
      </c>
      <c r="J4594" s="27">
        <v>3726</v>
      </c>
      <c r="K4594" s="27">
        <v>153</v>
      </c>
      <c r="L4594" s="122">
        <v>4.1062801932367152E-2</v>
      </c>
      <c r="M4594" s="71" t="s">
        <v>64</v>
      </c>
      <c r="N4594" s="70">
        <f t="shared" si="220"/>
        <v>8009.8998920684799</v>
      </c>
      <c r="O4594" s="1">
        <v>44280</v>
      </c>
      <c r="P4594" s="1">
        <f t="shared" si="223"/>
        <v>44262</v>
      </c>
      <c r="Q4594" s="1">
        <f t="shared" si="224"/>
        <v>44275</v>
      </c>
    </row>
    <row r="4595" spans="1:17" x14ac:dyDescent="0.25">
      <c r="A4595" s="73" t="s">
        <v>238</v>
      </c>
      <c r="B4595" s="27" t="s">
        <v>54</v>
      </c>
      <c r="C4595" s="74">
        <v>16484.126202190801</v>
      </c>
      <c r="D4595" s="27">
        <v>1477</v>
      </c>
      <c r="E4595" s="27">
        <v>48</v>
      </c>
      <c r="F4595" s="75">
        <v>20.799230644786977</v>
      </c>
      <c r="G4595" s="27" t="s">
        <v>859</v>
      </c>
      <c r="H4595" s="27" t="s">
        <v>66</v>
      </c>
      <c r="I4595" s="27">
        <v>33246</v>
      </c>
      <c r="J4595" s="27">
        <v>2186</v>
      </c>
      <c r="K4595" s="27">
        <v>51</v>
      </c>
      <c r="L4595" s="122">
        <v>2.3330283623055809E-2</v>
      </c>
      <c r="M4595" s="71" t="s">
        <v>66</v>
      </c>
      <c r="N4595" s="70">
        <f t="shared" si="220"/>
        <v>13261.242805272097</v>
      </c>
      <c r="O4595" s="1">
        <v>44280</v>
      </c>
      <c r="P4595" s="1">
        <f t="shared" si="223"/>
        <v>44262</v>
      </c>
      <c r="Q4595" s="1">
        <f t="shared" si="224"/>
        <v>44275</v>
      </c>
    </row>
    <row r="4596" spans="1:17" x14ac:dyDescent="0.25">
      <c r="A4596" s="73" t="s">
        <v>239</v>
      </c>
      <c r="B4596" s="27" t="s">
        <v>51</v>
      </c>
      <c r="C4596" s="74">
        <v>4376.1911247030603</v>
      </c>
      <c r="D4596" s="27">
        <v>455</v>
      </c>
      <c r="E4596" s="27">
        <v>24</v>
      </c>
      <c r="F4596" s="75">
        <v>39.173008340718539</v>
      </c>
      <c r="G4596" s="27" t="s">
        <v>859</v>
      </c>
      <c r="H4596" s="27" t="s">
        <v>68</v>
      </c>
      <c r="I4596" s="27">
        <v>7608</v>
      </c>
      <c r="J4596" s="27">
        <v>442</v>
      </c>
      <c r="K4596" s="27">
        <v>26</v>
      </c>
      <c r="L4596" s="122">
        <v>5.8823529411764705E-2</v>
      </c>
      <c r="M4596" s="71" t="s">
        <v>64</v>
      </c>
      <c r="N4596" s="70">
        <f t="shared" si="220"/>
        <v>10100.10731718193</v>
      </c>
      <c r="O4596" s="1">
        <v>44280</v>
      </c>
      <c r="P4596" s="1">
        <f t="shared" si="223"/>
        <v>44262</v>
      </c>
      <c r="Q4596" s="1">
        <f t="shared" si="224"/>
        <v>44275</v>
      </c>
    </row>
    <row r="4597" spans="1:17" x14ac:dyDescent="0.25">
      <c r="A4597" s="73" t="s">
        <v>240</v>
      </c>
      <c r="B4597" s="27" t="s">
        <v>49</v>
      </c>
      <c r="C4597" s="74">
        <v>8098.2221370774687</v>
      </c>
      <c r="D4597" s="27">
        <v>779</v>
      </c>
      <c r="E4597" s="27">
        <v>22</v>
      </c>
      <c r="F4597" s="75">
        <v>19.404611837378877</v>
      </c>
      <c r="G4597" s="27" t="s">
        <v>859</v>
      </c>
      <c r="H4597" s="27" t="s">
        <v>64</v>
      </c>
      <c r="I4597" s="27">
        <v>17929</v>
      </c>
      <c r="J4597" s="27">
        <v>1001</v>
      </c>
      <c r="K4597" s="27">
        <v>23</v>
      </c>
      <c r="L4597" s="122">
        <v>2.2977022977022976E-2</v>
      </c>
      <c r="M4597" s="71" t="s">
        <v>64</v>
      </c>
      <c r="N4597" s="70">
        <f t="shared" si="220"/>
        <v>12360.737740410346</v>
      </c>
      <c r="O4597" s="1">
        <v>44280</v>
      </c>
      <c r="P4597" s="1">
        <f t="shared" si="223"/>
        <v>44262</v>
      </c>
      <c r="Q4597" s="1">
        <f t="shared" si="224"/>
        <v>44275</v>
      </c>
    </row>
    <row r="4598" spans="1:17" x14ac:dyDescent="0.25">
      <c r="A4598" s="73" t="s">
        <v>41</v>
      </c>
      <c r="B4598" s="27" t="s">
        <v>41</v>
      </c>
      <c r="C4598" s="74">
        <v>44772.5204478296</v>
      </c>
      <c r="D4598" s="27">
        <v>3540</v>
      </c>
      <c r="E4598" s="27">
        <v>405</v>
      </c>
      <c r="F4598" s="69">
        <v>64.612336181251933</v>
      </c>
      <c r="G4598" s="27" t="s">
        <v>860</v>
      </c>
      <c r="H4598" s="27" t="s">
        <v>64</v>
      </c>
      <c r="I4598" s="27">
        <v>67107</v>
      </c>
      <c r="J4598" s="27">
        <v>4235</v>
      </c>
      <c r="K4598" s="27">
        <v>432</v>
      </c>
      <c r="L4598" s="72">
        <v>0.10200708382526565</v>
      </c>
      <c r="M4598" s="71" t="s">
        <v>64</v>
      </c>
      <c r="N4598" s="70">
        <f t="shared" si="220"/>
        <v>9458.9269436701907</v>
      </c>
      <c r="O4598" s="1">
        <v>44280</v>
      </c>
      <c r="P4598" s="1">
        <f t="shared" si="223"/>
        <v>44262</v>
      </c>
      <c r="Q4598" s="1">
        <f t="shared" si="224"/>
        <v>44275</v>
      </c>
    </row>
    <row r="4599" spans="1:17" x14ac:dyDescent="0.25">
      <c r="A4599" s="73" t="s">
        <v>241</v>
      </c>
      <c r="B4599" s="27" t="s">
        <v>54</v>
      </c>
      <c r="C4599" s="74">
        <v>5560.1288200980598</v>
      </c>
      <c r="D4599" s="27">
        <v>279</v>
      </c>
      <c r="E4599" s="27">
        <v>10</v>
      </c>
      <c r="F4599" s="77">
        <v>12.846567721665069</v>
      </c>
      <c r="G4599" s="27" t="s">
        <v>857</v>
      </c>
      <c r="H4599" s="27" t="s">
        <v>66</v>
      </c>
      <c r="I4599" s="27">
        <v>7612</v>
      </c>
      <c r="J4599" s="27">
        <v>449</v>
      </c>
      <c r="K4599" s="27">
        <v>13</v>
      </c>
      <c r="L4599" s="123">
        <v>2.8953229398663696E-2</v>
      </c>
      <c r="M4599" s="71" t="s">
        <v>66</v>
      </c>
      <c r="N4599" s="70">
        <f t="shared" si="220"/>
        <v>8075.3524698386636</v>
      </c>
      <c r="O4599" s="1">
        <v>44280</v>
      </c>
      <c r="P4599" s="1">
        <f t="shared" si="223"/>
        <v>44262</v>
      </c>
      <c r="Q4599" s="1">
        <f t="shared" si="224"/>
        <v>44275</v>
      </c>
    </row>
    <row r="4600" spans="1:17" x14ac:dyDescent="0.25">
      <c r="A4600" s="73" t="s">
        <v>242</v>
      </c>
      <c r="B4600" s="27" t="s">
        <v>42</v>
      </c>
      <c r="C4600" s="74">
        <v>1795.3967800267301</v>
      </c>
      <c r="D4600" s="27">
        <v>55</v>
      </c>
      <c r="E4600" s="27">
        <v>2</v>
      </c>
      <c r="F4600" s="77">
        <v>7.9568563587941821</v>
      </c>
      <c r="G4600" s="27" t="s">
        <v>857</v>
      </c>
      <c r="H4600" s="27" t="s">
        <v>68</v>
      </c>
      <c r="I4600" s="27">
        <v>2570</v>
      </c>
      <c r="J4600" s="27">
        <v>171</v>
      </c>
      <c r="K4600" s="27">
        <v>2</v>
      </c>
      <c r="L4600" s="123">
        <v>1.1695906432748537E-2</v>
      </c>
      <c r="M4600" s="71" t="s">
        <v>66</v>
      </c>
      <c r="N4600" s="70">
        <f t="shared" si="220"/>
        <v>9524.357061476634</v>
      </c>
      <c r="O4600" s="1">
        <v>44280</v>
      </c>
      <c r="P4600" s="1">
        <f t="shared" si="223"/>
        <v>44262</v>
      </c>
      <c r="Q4600" s="1">
        <f t="shared" si="224"/>
        <v>44275</v>
      </c>
    </row>
    <row r="4601" spans="1:17" x14ac:dyDescent="0.25">
      <c r="A4601" s="73" t="s">
        <v>243</v>
      </c>
      <c r="B4601" s="27" t="s">
        <v>49</v>
      </c>
      <c r="C4601" s="74">
        <v>14994.700089288801</v>
      </c>
      <c r="D4601" s="27">
        <v>764</v>
      </c>
      <c r="E4601" s="27">
        <v>32</v>
      </c>
      <c r="F4601" s="75">
        <v>15.243481177373098</v>
      </c>
      <c r="G4601" s="27" t="s">
        <v>859</v>
      </c>
      <c r="H4601" s="27" t="s">
        <v>64</v>
      </c>
      <c r="I4601" s="27">
        <v>37220</v>
      </c>
      <c r="J4601" s="27">
        <v>2016</v>
      </c>
      <c r="K4601" s="27">
        <v>36</v>
      </c>
      <c r="L4601" s="122">
        <v>1.7857142857142856E-2</v>
      </c>
      <c r="M4601" s="71" t="s">
        <v>64</v>
      </c>
      <c r="N4601" s="70">
        <f t="shared" si="220"/>
        <v>13444.750398443073</v>
      </c>
      <c r="O4601" s="1">
        <v>44280</v>
      </c>
      <c r="P4601" s="1">
        <f t="shared" si="223"/>
        <v>44262</v>
      </c>
      <c r="Q4601" s="1">
        <f t="shared" si="224"/>
        <v>44275</v>
      </c>
    </row>
    <row r="4602" spans="1:17" x14ac:dyDescent="0.25">
      <c r="A4602" s="73" t="s">
        <v>244</v>
      </c>
      <c r="B4602" s="27" t="s">
        <v>48</v>
      </c>
      <c r="C4602" s="74">
        <v>16054.358189729401</v>
      </c>
      <c r="D4602" s="27">
        <v>774</v>
      </c>
      <c r="E4602" s="27">
        <v>28</v>
      </c>
      <c r="F4602" s="75">
        <v>12.457676453733777</v>
      </c>
      <c r="G4602" s="27" t="s">
        <v>859</v>
      </c>
      <c r="H4602" s="27" t="s">
        <v>68</v>
      </c>
      <c r="I4602" s="27">
        <v>31726</v>
      </c>
      <c r="J4602" s="27">
        <v>2193</v>
      </c>
      <c r="K4602" s="27">
        <v>30</v>
      </c>
      <c r="L4602" s="122">
        <v>1.3679890560875513E-2</v>
      </c>
      <c r="M4602" s="71" t="s">
        <v>66</v>
      </c>
      <c r="N4602" s="70">
        <f t="shared" si="220"/>
        <v>13659.842231519087</v>
      </c>
      <c r="O4602" s="1">
        <v>44280</v>
      </c>
      <c r="P4602" s="1">
        <f t="shared" si="223"/>
        <v>44262</v>
      </c>
      <c r="Q4602" s="1">
        <f t="shared" si="224"/>
        <v>44275</v>
      </c>
    </row>
    <row r="4603" spans="1:17" x14ac:dyDescent="0.25">
      <c r="A4603" s="73" t="s">
        <v>245</v>
      </c>
      <c r="B4603" s="27" t="s">
        <v>51</v>
      </c>
      <c r="C4603" s="74">
        <v>18017.1246620739</v>
      </c>
      <c r="D4603" s="27">
        <v>1034</v>
      </c>
      <c r="E4603" s="27">
        <v>81</v>
      </c>
      <c r="F4603" s="69">
        <v>32.112306454165967</v>
      </c>
      <c r="G4603" s="27" t="s">
        <v>860</v>
      </c>
      <c r="H4603" s="27" t="s">
        <v>64</v>
      </c>
      <c r="I4603" s="27">
        <v>22041</v>
      </c>
      <c r="J4603" s="27">
        <v>1406</v>
      </c>
      <c r="K4603" s="27">
        <v>84</v>
      </c>
      <c r="L4603" s="72">
        <v>5.9743954480796585E-2</v>
      </c>
      <c r="M4603" s="71" t="s">
        <v>64</v>
      </c>
      <c r="N4603" s="70">
        <f t="shared" si="220"/>
        <v>7803.6869165901589</v>
      </c>
      <c r="O4603" s="1">
        <v>44280</v>
      </c>
      <c r="P4603" s="1">
        <f t="shared" si="223"/>
        <v>44262</v>
      </c>
      <c r="Q4603" s="1">
        <f t="shared" si="224"/>
        <v>44275</v>
      </c>
    </row>
    <row r="4604" spans="1:17" x14ac:dyDescent="0.25">
      <c r="A4604" s="73" t="s">
        <v>246</v>
      </c>
      <c r="B4604" s="27" t="s">
        <v>49</v>
      </c>
      <c r="C4604" s="74">
        <v>27408.591693709299</v>
      </c>
      <c r="D4604" s="27">
        <v>1041</v>
      </c>
      <c r="E4604" s="27">
        <v>25</v>
      </c>
      <c r="F4604" s="156">
        <v>6.515162492365981</v>
      </c>
      <c r="G4604" s="27" t="s">
        <v>858</v>
      </c>
      <c r="H4604" s="27" t="s">
        <v>66</v>
      </c>
      <c r="I4604" s="27">
        <v>63271</v>
      </c>
      <c r="J4604" s="27">
        <v>3924</v>
      </c>
      <c r="K4604" s="27">
        <v>30</v>
      </c>
      <c r="L4604" s="157">
        <v>7.6452599388379203E-3</v>
      </c>
      <c r="M4604" s="71" t="s">
        <v>68</v>
      </c>
      <c r="N4604" s="70">
        <f t="shared" si="220"/>
        <v>14316.6786672247</v>
      </c>
      <c r="O4604" s="1">
        <v>44280</v>
      </c>
      <c r="P4604" s="1">
        <f t="shared" si="223"/>
        <v>44262</v>
      </c>
      <c r="Q4604" s="1">
        <f t="shared" si="224"/>
        <v>44275</v>
      </c>
    </row>
    <row r="4605" spans="1:17" x14ac:dyDescent="0.25">
      <c r="A4605" s="73" t="s">
        <v>247</v>
      </c>
      <c r="B4605" s="27" t="s">
        <v>43</v>
      </c>
      <c r="C4605" s="74">
        <v>6815.0684702353301</v>
      </c>
      <c r="D4605" s="27">
        <v>635</v>
      </c>
      <c r="E4605" s="27">
        <v>25</v>
      </c>
      <c r="F4605" s="75">
        <v>26.202440863409606</v>
      </c>
      <c r="G4605" s="27" t="s">
        <v>859</v>
      </c>
      <c r="H4605" s="27" t="s">
        <v>64</v>
      </c>
      <c r="I4605" s="27">
        <v>10337</v>
      </c>
      <c r="J4605" s="27">
        <v>547</v>
      </c>
      <c r="K4605" s="27">
        <v>27</v>
      </c>
      <c r="L4605" s="122">
        <v>4.9360146252285193E-2</v>
      </c>
      <c r="M4605" s="71" t="s">
        <v>64</v>
      </c>
      <c r="N4605" s="70">
        <f t="shared" si="220"/>
        <v>8026.3316852796297</v>
      </c>
      <c r="O4605" s="1">
        <v>44280</v>
      </c>
      <c r="P4605" s="1">
        <f t="shared" si="223"/>
        <v>44262</v>
      </c>
      <c r="Q4605" s="1">
        <f t="shared" si="224"/>
        <v>44275</v>
      </c>
    </row>
    <row r="4606" spans="1:17" x14ac:dyDescent="0.25">
      <c r="A4606" s="73" t="s">
        <v>248</v>
      </c>
      <c r="B4606" s="27" t="s">
        <v>54</v>
      </c>
      <c r="C4606" s="74">
        <v>3227.2105007745699</v>
      </c>
      <c r="D4606" s="27">
        <v>179</v>
      </c>
      <c r="E4606" s="27">
        <v>5</v>
      </c>
      <c r="F4606" s="77">
        <v>11.066611770665052</v>
      </c>
      <c r="G4606" s="27" t="s">
        <v>857</v>
      </c>
      <c r="H4606" s="27" t="s">
        <v>66</v>
      </c>
      <c r="I4606" s="27">
        <v>5591</v>
      </c>
      <c r="J4606" s="27">
        <v>324</v>
      </c>
      <c r="K4606" s="27">
        <v>5</v>
      </c>
      <c r="L4606" s="123">
        <v>1.5432098765432098E-2</v>
      </c>
      <c r="M4606" s="71" t="s">
        <v>66</v>
      </c>
      <c r="N4606" s="70">
        <f t="shared" si="220"/>
        <v>10039.630198347335</v>
      </c>
      <c r="O4606" s="1">
        <v>44280</v>
      </c>
      <c r="P4606" s="1">
        <f t="shared" si="223"/>
        <v>44262</v>
      </c>
      <c r="Q4606" s="1">
        <f t="shared" si="224"/>
        <v>44275</v>
      </c>
    </row>
    <row r="4607" spans="1:17" x14ac:dyDescent="0.25">
      <c r="A4607" s="73" t="s">
        <v>249</v>
      </c>
      <c r="B4607" s="27" t="s">
        <v>46</v>
      </c>
      <c r="C4607" s="74">
        <v>2072.5449926586398</v>
      </c>
      <c r="D4607" s="27">
        <v>42</v>
      </c>
      <c r="E4607" s="27">
        <v>2</v>
      </c>
      <c r="F4607" s="77">
        <v>6.8928367472441296</v>
      </c>
      <c r="G4607" s="27" t="s">
        <v>857</v>
      </c>
      <c r="H4607" s="27" t="s">
        <v>68</v>
      </c>
      <c r="I4607" s="27">
        <v>3881</v>
      </c>
      <c r="J4607" s="27">
        <v>283</v>
      </c>
      <c r="K4607" s="27">
        <v>4</v>
      </c>
      <c r="L4607" s="123">
        <v>1.4134275618374558E-2</v>
      </c>
      <c r="M4607" s="71" t="s">
        <v>64</v>
      </c>
      <c r="N4607" s="70">
        <f t="shared" si="220"/>
        <v>13654.709596290621</v>
      </c>
      <c r="O4607" s="1">
        <v>44280</v>
      </c>
      <c r="P4607" s="1">
        <f t="shared" si="223"/>
        <v>44262</v>
      </c>
      <c r="Q4607" s="1">
        <f t="shared" si="224"/>
        <v>44275</v>
      </c>
    </row>
    <row r="4608" spans="1:17" x14ac:dyDescent="0.25">
      <c r="A4608" s="73" t="s">
        <v>250</v>
      </c>
      <c r="B4608" s="27" t="s">
        <v>45</v>
      </c>
      <c r="C4608" s="74">
        <v>41070.9163256869</v>
      </c>
      <c r="D4608" s="27">
        <v>3223</v>
      </c>
      <c r="E4608" s="27">
        <v>130</v>
      </c>
      <c r="F4608" s="75">
        <v>22.608977632930824</v>
      </c>
      <c r="G4608" s="27" t="s">
        <v>859</v>
      </c>
      <c r="H4608" s="27" t="s">
        <v>64</v>
      </c>
      <c r="I4608" s="27">
        <v>139666</v>
      </c>
      <c r="J4608" s="27">
        <v>10074</v>
      </c>
      <c r="K4608" s="27">
        <v>145</v>
      </c>
      <c r="L4608" s="122">
        <v>1.4393488187413143E-2</v>
      </c>
      <c r="M4608" s="71" t="s">
        <v>68</v>
      </c>
      <c r="N4608" s="70">
        <f t="shared" si="220"/>
        <v>24528.305918754089</v>
      </c>
      <c r="O4608" s="1">
        <v>44280</v>
      </c>
      <c r="P4608" s="1">
        <f t="shared" si="223"/>
        <v>44262</v>
      </c>
      <c r="Q4608" s="1">
        <f t="shared" si="224"/>
        <v>44275</v>
      </c>
    </row>
    <row r="4609" spans="1:17" x14ac:dyDescent="0.25">
      <c r="A4609" s="73" t="s">
        <v>251</v>
      </c>
      <c r="B4609" s="27" t="s">
        <v>49</v>
      </c>
      <c r="C4609" s="74">
        <v>43672.597856087901</v>
      </c>
      <c r="D4609" s="27">
        <v>3374</v>
      </c>
      <c r="E4609" s="27">
        <v>133</v>
      </c>
      <c r="F4609" s="75">
        <v>21.752770538873985</v>
      </c>
      <c r="G4609" s="27" t="s">
        <v>859</v>
      </c>
      <c r="H4609" s="27" t="s">
        <v>64</v>
      </c>
      <c r="I4609" s="27">
        <v>72707</v>
      </c>
      <c r="J4609" s="27">
        <v>4044</v>
      </c>
      <c r="K4609" s="27">
        <v>150</v>
      </c>
      <c r="L4609" s="122">
        <v>3.7091988130563795E-2</v>
      </c>
      <c r="M4609" s="71" t="s">
        <v>64</v>
      </c>
      <c r="N4609" s="70">
        <f t="shared" si="220"/>
        <v>9259.8109536006723</v>
      </c>
      <c r="O4609" s="1">
        <v>44280</v>
      </c>
      <c r="P4609" s="1">
        <f t="shared" si="223"/>
        <v>44262</v>
      </c>
      <c r="Q4609" s="1">
        <f t="shared" si="224"/>
        <v>44275</v>
      </c>
    </row>
    <row r="4610" spans="1:17" x14ac:dyDescent="0.25">
      <c r="A4610" s="73" t="s">
        <v>252</v>
      </c>
      <c r="B4610" s="27" t="s">
        <v>54</v>
      </c>
      <c r="C4610" s="74">
        <v>9025.9672012139599</v>
      </c>
      <c r="D4610" s="27">
        <v>554</v>
      </c>
      <c r="E4610" s="27">
        <v>26</v>
      </c>
      <c r="F4610" s="69">
        <v>20.575555126026586</v>
      </c>
      <c r="G4610" s="27" t="s">
        <v>860</v>
      </c>
      <c r="H4610" s="27" t="s">
        <v>64</v>
      </c>
      <c r="I4610" s="27">
        <v>11805</v>
      </c>
      <c r="J4610" s="27">
        <v>696</v>
      </c>
      <c r="K4610" s="27">
        <v>28</v>
      </c>
      <c r="L4610" s="72">
        <v>4.0229885057471264E-2</v>
      </c>
      <c r="M4610" s="71" t="s">
        <v>64</v>
      </c>
      <c r="N4610" s="70">
        <f t="shared" si="220"/>
        <v>7711.0849672308859</v>
      </c>
      <c r="O4610" s="1">
        <v>44280</v>
      </c>
      <c r="P4610" s="1">
        <f t="shared" si="223"/>
        <v>44262</v>
      </c>
      <c r="Q4610" s="1">
        <f t="shared" si="224"/>
        <v>44275</v>
      </c>
    </row>
    <row r="4611" spans="1:17" x14ac:dyDescent="0.25">
      <c r="A4611" s="73" t="s">
        <v>253</v>
      </c>
      <c r="B4611" s="27" t="s">
        <v>47</v>
      </c>
      <c r="C4611" s="74">
        <v>1208.9750880147301</v>
      </c>
      <c r="D4611" s="27">
        <v>51</v>
      </c>
      <c r="E4611" s="27">
        <v>6</v>
      </c>
      <c r="F4611" s="77">
        <v>35.449152990835394</v>
      </c>
      <c r="G4611" s="27" t="s">
        <v>857</v>
      </c>
      <c r="H4611" s="27" t="s">
        <v>64</v>
      </c>
      <c r="I4611" s="27">
        <v>1470</v>
      </c>
      <c r="J4611" s="27">
        <v>97</v>
      </c>
      <c r="K4611" s="27">
        <v>6</v>
      </c>
      <c r="L4611" s="123">
        <v>6.1855670103092786E-2</v>
      </c>
      <c r="M4611" s="71" t="s">
        <v>64</v>
      </c>
      <c r="N4611" s="70">
        <f t="shared" si="220"/>
        <v>8023.3249602590786</v>
      </c>
      <c r="O4611" s="1">
        <v>44280</v>
      </c>
      <c r="P4611" s="1">
        <f t="shared" si="223"/>
        <v>44262</v>
      </c>
      <c r="Q4611" s="1">
        <f t="shared" si="224"/>
        <v>44275</v>
      </c>
    </row>
    <row r="4612" spans="1:17" x14ac:dyDescent="0.25">
      <c r="A4612" s="73" t="s">
        <v>254</v>
      </c>
      <c r="B4612" s="27" t="s">
        <v>54</v>
      </c>
      <c r="C4612" s="74">
        <v>5055.24299668805</v>
      </c>
      <c r="D4612" s="27">
        <v>193</v>
      </c>
      <c r="E4612" s="27">
        <v>15</v>
      </c>
      <c r="F4612" s="156">
        <v>21.194402962043956</v>
      </c>
      <c r="G4612" s="27" t="s">
        <v>858</v>
      </c>
      <c r="H4612" s="27" t="s">
        <v>64</v>
      </c>
      <c r="I4612" s="27">
        <v>9898</v>
      </c>
      <c r="J4612" s="27">
        <v>576</v>
      </c>
      <c r="K4612" s="27">
        <v>17</v>
      </c>
      <c r="L4612" s="157">
        <v>2.9513888888888888E-2</v>
      </c>
      <c r="M4612" s="71" t="s">
        <v>64</v>
      </c>
      <c r="N4612" s="70">
        <f t="shared" si="220"/>
        <v>11394.111032394829</v>
      </c>
      <c r="O4612" s="1">
        <v>44280</v>
      </c>
      <c r="P4612" s="1">
        <f t="shared" si="223"/>
        <v>44262</v>
      </c>
      <c r="Q4612" s="1">
        <f t="shared" si="224"/>
        <v>44275</v>
      </c>
    </row>
    <row r="4613" spans="1:17" x14ac:dyDescent="0.25">
      <c r="A4613" s="73" t="s">
        <v>255</v>
      </c>
      <c r="B4613" s="27" t="s">
        <v>53</v>
      </c>
      <c r="C4613" s="74">
        <v>692958.26281431701</v>
      </c>
      <c r="D4613" s="27">
        <v>62427</v>
      </c>
      <c r="E4613" s="27">
        <v>2197</v>
      </c>
      <c r="F4613" s="75">
        <v>22.64617940931047</v>
      </c>
      <c r="G4613" s="27" t="s">
        <v>859</v>
      </c>
      <c r="H4613" s="27" t="s">
        <v>66</v>
      </c>
      <c r="I4613" s="27">
        <v>3145764</v>
      </c>
      <c r="J4613" s="27">
        <v>220390</v>
      </c>
      <c r="K4613" s="27">
        <v>2476</v>
      </c>
      <c r="L4613" s="122">
        <v>1.1234629520395662E-2</v>
      </c>
      <c r="M4613" s="71" t="s">
        <v>68</v>
      </c>
      <c r="N4613" s="70">
        <f t="shared" si="220"/>
        <v>31804.224269572645</v>
      </c>
      <c r="O4613" s="1">
        <v>44280</v>
      </c>
      <c r="P4613" s="1">
        <f t="shared" si="223"/>
        <v>44262</v>
      </c>
      <c r="Q4613" s="1">
        <f t="shared" si="224"/>
        <v>44275</v>
      </c>
    </row>
    <row r="4614" spans="1:17" x14ac:dyDescent="0.25">
      <c r="A4614" s="73" t="s">
        <v>256</v>
      </c>
      <c r="B4614" s="27" t="s">
        <v>41</v>
      </c>
      <c r="C4614" s="74">
        <v>21025.5302833235</v>
      </c>
      <c r="D4614" s="27">
        <v>1094</v>
      </c>
      <c r="E4614" s="27">
        <v>39</v>
      </c>
      <c r="F4614" s="75">
        <v>13.249198703557969</v>
      </c>
      <c r="G4614" s="27" t="s">
        <v>859</v>
      </c>
      <c r="H4614" s="27" t="s">
        <v>66</v>
      </c>
      <c r="I4614" s="27">
        <v>38821</v>
      </c>
      <c r="J4614" s="27">
        <v>2608</v>
      </c>
      <c r="K4614" s="27">
        <v>49</v>
      </c>
      <c r="L4614" s="122">
        <v>1.8788343558282208E-2</v>
      </c>
      <c r="M4614" s="71" t="s">
        <v>66</v>
      </c>
      <c r="N4614" s="70">
        <f t="shared" si="220"/>
        <v>12403.96777087971</v>
      </c>
      <c r="O4614" s="1">
        <v>44280</v>
      </c>
      <c r="P4614" s="1">
        <f t="shared" si="223"/>
        <v>44262</v>
      </c>
      <c r="Q4614" s="1">
        <f t="shared" si="224"/>
        <v>44275</v>
      </c>
    </row>
    <row r="4615" spans="1:17" x14ac:dyDescent="0.25">
      <c r="A4615" s="73" t="s">
        <v>257</v>
      </c>
      <c r="B4615" s="27" t="s">
        <v>49</v>
      </c>
      <c r="C4615" s="74">
        <v>5073.1152154421097</v>
      </c>
      <c r="D4615" s="27">
        <v>176</v>
      </c>
      <c r="E4615" s="27">
        <v>4</v>
      </c>
      <c r="F4615" s="77">
        <v>5.6319297626948606</v>
      </c>
      <c r="G4615" s="27" t="s">
        <v>857</v>
      </c>
      <c r="H4615" s="27" t="s">
        <v>68</v>
      </c>
      <c r="I4615" s="27">
        <v>8171</v>
      </c>
      <c r="J4615" s="27">
        <v>498</v>
      </c>
      <c r="K4615" s="27">
        <v>4</v>
      </c>
      <c r="L4615" s="123">
        <v>8.0321285140562242E-3</v>
      </c>
      <c r="M4615" s="71" t="s">
        <v>68</v>
      </c>
      <c r="N4615" s="70">
        <f t="shared" si="220"/>
        <v>9816.4535763771437</v>
      </c>
      <c r="O4615" s="1">
        <v>44280</v>
      </c>
      <c r="P4615" s="1">
        <f t="shared" si="223"/>
        <v>44262</v>
      </c>
      <c r="Q4615" s="1">
        <f t="shared" si="224"/>
        <v>44275</v>
      </c>
    </row>
    <row r="4616" spans="1:17" x14ac:dyDescent="0.25">
      <c r="A4616" s="73" t="s">
        <v>258</v>
      </c>
      <c r="B4616" s="27" t="s">
        <v>45</v>
      </c>
      <c r="C4616" s="74">
        <v>7640.4843218528404</v>
      </c>
      <c r="D4616" s="27">
        <v>493</v>
      </c>
      <c r="E4616" s="27">
        <v>16</v>
      </c>
      <c r="F4616" s="75">
        <v>14.957914900609293</v>
      </c>
      <c r="G4616" s="27" t="s">
        <v>859</v>
      </c>
      <c r="H4616" s="27" t="s">
        <v>66</v>
      </c>
      <c r="I4616" s="27">
        <v>15558</v>
      </c>
      <c r="J4616" s="27">
        <v>912</v>
      </c>
      <c r="K4616" s="27">
        <v>16</v>
      </c>
      <c r="L4616" s="122">
        <v>1.7543859649122806E-2</v>
      </c>
      <c r="M4616" s="71" t="s">
        <v>66</v>
      </c>
      <c r="N4616" s="70">
        <f t="shared" si="220"/>
        <v>11936.416090686214</v>
      </c>
      <c r="O4616" s="1">
        <v>44280</v>
      </c>
      <c r="P4616" s="1">
        <f t="shared" si="223"/>
        <v>44262</v>
      </c>
      <c r="Q4616" s="1">
        <f t="shared" si="224"/>
        <v>44275</v>
      </c>
    </row>
    <row r="4617" spans="1:17" x14ac:dyDescent="0.25">
      <c r="A4617" s="73" t="s">
        <v>259</v>
      </c>
      <c r="B4617" s="27" t="s">
        <v>54</v>
      </c>
      <c r="C4617" s="74">
        <v>4489.38887213825</v>
      </c>
      <c r="D4617" s="27">
        <v>271</v>
      </c>
      <c r="E4617" s="27">
        <v>5</v>
      </c>
      <c r="F4617" s="77">
        <v>7.9552666813813699</v>
      </c>
      <c r="G4617" s="27" t="s">
        <v>857</v>
      </c>
      <c r="H4617" s="27" t="s">
        <v>66</v>
      </c>
      <c r="I4617" s="27">
        <v>8601</v>
      </c>
      <c r="J4617" s="27">
        <v>480</v>
      </c>
      <c r="K4617" s="27">
        <v>9</v>
      </c>
      <c r="L4617" s="123">
        <v>1.8749999999999999E-2</v>
      </c>
      <c r="M4617" s="71" t="s">
        <v>66</v>
      </c>
      <c r="N4617" s="70">
        <f t="shared" si="220"/>
        <v>10691.878419776562</v>
      </c>
      <c r="O4617" s="1">
        <v>44280</v>
      </c>
      <c r="P4617" s="1">
        <f t="shared" si="223"/>
        <v>44262</v>
      </c>
      <c r="Q4617" s="1">
        <f t="shared" si="224"/>
        <v>44275</v>
      </c>
    </row>
    <row r="4618" spans="1:17" x14ac:dyDescent="0.25">
      <c r="A4618" s="73" t="s">
        <v>260</v>
      </c>
      <c r="B4618" s="27" t="s">
        <v>51</v>
      </c>
      <c r="C4618" s="74">
        <v>39657.353717883198</v>
      </c>
      <c r="D4618" s="27">
        <v>3735</v>
      </c>
      <c r="E4618" s="27">
        <v>198</v>
      </c>
      <c r="F4618" s="75">
        <v>35.662634585926803</v>
      </c>
      <c r="G4618" s="27" t="s">
        <v>859</v>
      </c>
      <c r="H4618" s="27" t="s">
        <v>64</v>
      </c>
      <c r="I4618" s="27">
        <v>83975</v>
      </c>
      <c r="J4618" s="27">
        <v>4656</v>
      </c>
      <c r="K4618" s="27">
        <v>214</v>
      </c>
      <c r="L4618" s="122">
        <v>4.596219931271478E-2</v>
      </c>
      <c r="M4618" s="71" t="s">
        <v>64</v>
      </c>
      <c r="N4618" s="70">
        <f t="shared" si="220"/>
        <v>11740.57158004572</v>
      </c>
      <c r="O4618" s="1">
        <v>44280</v>
      </c>
      <c r="P4618" s="1">
        <f t="shared" si="223"/>
        <v>44262</v>
      </c>
      <c r="Q4618" s="1">
        <f t="shared" si="224"/>
        <v>44275</v>
      </c>
    </row>
    <row r="4619" spans="1:17" x14ac:dyDescent="0.25">
      <c r="A4619" s="73" t="s">
        <v>261</v>
      </c>
      <c r="B4619" s="27" t="s">
        <v>41</v>
      </c>
      <c r="C4619" s="74">
        <v>9926.4673993127308</v>
      </c>
      <c r="D4619" s="27">
        <v>417</v>
      </c>
      <c r="E4619" s="27">
        <v>29</v>
      </c>
      <c r="F4619" s="69">
        <v>20.867731571575895</v>
      </c>
      <c r="G4619" s="27" t="s">
        <v>860</v>
      </c>
      <c r="H4619" s="27" t="s">
        <v>64</v>
      </c>
      <c r="I4619" s="27">
        <v>16612</v>
      </c>
      <c r="J4619" s="27">
        <v>746</v>
      </c>
      <c r="K4619" s="27">
        <v>31</v>
      </c>
      <c r="L4619" s="72">
        <v>4.1554959785522788E-2</v>
      </c>
      <c r="M4619" s="71" t="s">
        <v>64</v>
      </c>
      <c r="N4619" s="70">
        <f t="shared" si="220"/>
        <v>7515.2616735702986</v>
      </c>
      <c r="O4619" s="1">
        <v>44280</v>
      </c>
      <c r="P4619" s="1">
        <f t="shared" si="223"/>
        <v>44262</v>
      </c>
      <c r="Q4619" s="1">
        <f t="shared" si="224"/>
        <v>44275</v>
      </c>
    </row>
    <row r="4620" spans="1:17" x14ac:dyDescent="0.25">
      <c r="A4620" s="73" t="s">
        <v>262</v>
      </c>
      <c r="B4620" s="27" t="s">
        <v>52</v>
      </c>
      <c r="C4620" s="74">
        <v>28615.425420800198</v>
      </c>
      <c r="D4620" s="27">
        <v>2550</v>
      </c>
      <c r="E4620" s="27">
        <v>91</v>
      </c>
      <c r="F4620" s="75">
        <v>22.715021371917924</v>
      </c>
      <c r="G4620" s="27" t="s">
        <v>859</v>
      </c>
      <c r="H4620" s="27" t="s">
        <v>64</v>
      </c>
      <c r="I4620" s="27">
        <v>62075</v>
      </c>
      <c r="J4620" s="27">
        <v>3775</v>
      </c>
      <c r="K4620" s="27">
        <v>107</v>
      </c>
      <c r="L4620" s="122">
        <v>2.8344370860927153E-2</v>
      </c>
      <c r="M4620" s="71" t="s">
        <v>64</v>
      </c>
      <c r="N4620" s="70">
        <f t="shared" si="220"/>
        <v>13192.185489075411</v>
      </c>
      <c r="O4620" s="1">
        <v>44280</v>
      </c>
      <c r="P4620" s="1">
        <f t="shared" si="223"/>
        <v>44262</v>
      </c>
      <c r="Q4620" s="1">
        <f t="shared" si="224"/>
        <v>44275</v>
      </c>
    </row>
    <row r="4621" spans="1:17" x14ac:dyDescent="0.25">
      <c r="A4621" s="73" t="s">
        <v>263</v>
      </c>
      <c r="B4621" s="27" t="s">
        <v>47</v>
      </c>
      <c r="C4621" s="74">
        <v>3727.2357787096198</v>
      </c>
      <c r="D4621" s="27">
        <v>182</v>
      </c>
      <c r="E4621" s="27">
        <v>6</v>
      </c>
      <c r="F4621" s="77">
        <v>11.498371823416047</v>
      </c>
      <c r="G4621" s="27" t="s">
        <v>857</v>
      </c>
      <c r="H4621" s="27" t="s">
        <v>66</v>
      </c>
      <c r="I4621" s="27">
        <v>5007</v>
      </c>
      <c r="J4621" s="27">
        <v>288</v>
      </c>
      <c r="K4621" s="27">
        <v>6</v>
      </c>
      <c r="L4621" s="123">
        <v>2.0833333333333332E-2</v>
      </c>
      <c r="M4621" s="71" t="s">
        <v>66</v>
      </c>
      <c r="N4621" s="70">
        <f t="shared" si="220"/>
        <v>7726.9058653355833</v>
      </c>
      <c r="O4621" s="1">
        <v>44280</v>
      </c>
      <c r="P4621" s="1">
        <f t="shared" si="223"/>
        <v>44262</v>
      </c>
      <c r="Q4621" s="1">
        <f t="shared" si="224"/>
        <v>44275</v>
      </c>
    </row>
    <row r="4622" spans="1:17" x14ac:dyDescent="0.25">
      <c r="A4622" s="73" t="s">
        <v>264</v>
      </c>
      <c r="B4622" s="27" t="s">
        <v>52</v>
      </c>
      <c r="C4622" s="74">
        <v>99226.362872711004</v>
      </c>
      <c r="D4622" s="27">
        <v>12469</v>
      </c>
      <c r="E4622" s="27">
        <v>338</v>
      </c>
      <c r="F4622" s="75">
        <v>24.33109150017717</v>
      </c>
      <c r="G4622" s="27" t="s">
        <v>859</v>
      </c>
      <c r="H4622" s="27" t="s">
        <v>64</v>
      </c>
      <c r="I4622" s="27">
        <v>187892</v>
      </c>
      <c r="J4622" s="27">
        <v>10312</v>
      </c>
      <c r="K4622" s="27">
        <v>370</v>
      </c>
      <c r="L4622" s="122">
        <v>3.5880527540729248E-2</v>
      </c>
      <c r="M4622" s="71" t="s">
        <v>64</v>
      </c>
      <c r="N4622" s="70">
        <f t="shared" si="220"/>
        <v>10392.399460643721</v>
      </c>
      <c r="O4622" s="1">
        <v>44280</v>
      </c>
      <c r="P4622" s="1">
        <f t="shared" si="223"/>
        <v>44262</v>
      </c>
      <c r="Q4622" s="1">
        <f t="shared" si="224"/>
        <v>44275</v>
      </c>
    </row>
    <row r="4623" spans="1:17" x14ac:dyDescent="0.25">
      <c r="A4623" s="73" t="s">
        <v>265</v>
      </c>
      <c r="B4623" s="27" t="s">
        <v>54</v>
      </c>
      <c r="C4623" s="74">
        <v>3688.3663500984599</v>
      </c>
      <c r="D4623" s="27">
        <v>188</v>
      </c>
      <c r="E4623" s="27">
        <v>3</v>
      </c>
      <c r="F4623" s="77">
        <v>5.8097730525058608</v>
      </c>
      <c r="G4623" s="27" t="s">
        <v>857</v>
      </c>
      <c r="H4623" s="27" t="s">
        <v>66</v>
      </c>
      <c r="I4623" s="27">
        <v>5054</v>
      </c>
      <c r="J4623" s="27">
        <v>360</v>
      </c>
      <c r="K4623" s="27">
        <v>5</v>
      </c>
      <c r="L4623" s="123">
        <v>1.3888888888888888E-2</v>
      </c>
      <c r="M4623" s="71" t="s">
        <v>66</v>
      </c>
      <c r="N4623" s="70">
        <f t="shared" si="220"/>
        <v>9760.4187282098446</v>
      </c>
      <c r="O4623" s="1">
        <v>44280</v>
      </c>
      <c r="P4623" s="1">
        <f t="shared" si="223"/>
        <v>44262</v>
      </c>
      <c r="Q4623" s="1">
        <f t="shared" si="224"/>
        <v>44275</v>
      </c>
    </row>
    <row r="4624" spans="1:17" x14ac:dyDescent="0.25">
      <c r="A4624" s="73" t="s">
        <v>266</v>
      </c>
      <c r="B4624" s="27" t="s">
        <v>51</v>
      </c>
      <c r="C4624" s="74">
        <v>64727.380689706901</v>
      </c>
      <c r="D4624" s="27">
        <v>2035</v>
      </c>
      <c r="E4624" s="27">
        <v>88</v>
      </c>
      <c r="F4624" s="156">
        <v>9.7110592437642929</v>
      </c>
      <c r="G4624" s="27" t="s">
        <v>858</v>
      </c>
      <c r="H4624" s="27" t="s">
        <v>64</v>
      </c>
      <c r="I4624" s="27">
        <v>191493</v>
      </c>
      <c r="J4624" s="27">
        <v>12297</v>
      </c>
      <c r="K4624" s="27">
        <v>97</v>
      </c>
      <c r="L4624" s="157">
        <v>7.8881027892982025E-3</v>
      </c>
      <c r="M4624" s="71" t="s">
        <v>68</v>
      </c>
      <c r="N4624" s="70">
        <f t="shared" si="220"/>
        <v>18998.142469181512</v>
      </c>
      <c r="O4624" s="1">
        <v>44280</v>
      </c>
      <c r="P4624" s="1">
        <f t="shared" si="223"/>
        <v>44262</v>
      </c>
      <c r="Q4624" s="1">
        <f t="shared" si="224"/>
        <v>44275</v>
      </c>
    </row>
    <row r="4625" spans="1:17" x14ac:dyDescent="0.25">
      <c r="A4625" s="73" t="s">
        <v>267</v>
      </c>
      <c r="B4625" s="27" t="s">
        <v>46</v>
      </c>
      <c r="C4625" s="74">
        <v>1838.08536362777</v>
      </c>
      <c r="D4625" s="27">
        <v>37</v>
      </c>
      <c r="E4625" s="27">
        <v>5</v>
      </c>
      <c r="F4625" s="77">
        <v>19.430156194594563</v>
      </c>
      <c r="G4625" s="27" t="s">
        <v>857</v>
      </c>
      <c r="H4625" s="27" t="s">
        <v>64</v>
      </c>
      <c r="I4625" s="27">
        <v>459</v>
      </c>
      <c r="J4625" s="27">
        <v>31</v>
      </c>
      <c r="K4625" s="27">
        <v>8</v>
      </c>
      <c r="L4625" s="123">
        <v>0.25806451612903225</v>
      </c>
      <c r="M4625" s="71" t="s">
        <v>64</v>
      </c>
      <c r="N4625" s="70">
        <f t="shared" si="220"/>
        <v>1686.5375576908079</v>
      </c>
      <c r="O4625" s="1">
        <v>44280</v>
      </c>
      <c r="P4625" s="1">
        <f t="shared" si="223"/>
        <v>44262</v>
      </c>
      <c r="Q4625" s="1">
        <f t="shared" si="224"/>
        <v>44275</v>
      </c>
    </row>
    <row r="4626" spans="1:17" x14ac:dyDescent="0.25">
      <c r="A4626" s="73" t="s">
        <v>268</v>
      </c>
      <c r="B4626" s="27" t="s">
        <v>49</v>
      </c>
      <c r="C4626" s="74">
        <v>27818.816168915801</v>
      </c>
      <c r="D4626" s="27">
        <v>1751</v>
      </c>
      <c r="E4626" s="27">
        <v>74</v>
      </c>
      <c r="F4626" s="75">
        <v>19.000500429707138</v>
      </c>
      <c r="G4626" s="27" t="s">
        <v>859</v>
      </c>
      <c r="H4626" s="27" t="s">
        <v>64</v>
      </c>
      <c r="I4626" s="27">
        <v>47748</v>
      </c>
      <c r="J4626" s="27">
        <v>2960</v>
      </c>
      <c r="K4626" s="27">
        <v>83</v>
      </c>
      <c r="L4626" s="122">
        <v>2.8040540540540542E-2</v>
      </c>
      <c r="M4626" s="71" t="s">
        <v>64</v>
      </c>
      <c r="N4626" s="70">
        <f t="shared" si="220"/>
        <v>10640.280240635997</v>
      </c>
      <c r="O4626" s="1">
        <v>44280</v>
      </c>
      <c r="P4626" s="1">
        <f t="shared" si="223"/>
        <v>44262</v>
      </c>
      <c r="Q4626" s="1">
        <f t="shared" si="224"/>
        <v>44275</v>
      </c>
    </row>
    <row r="4627" spans="1:17" x14ac:dyDescent="0.25">
      <c r="A4627" s="73" t="s">
        <v>269</v>
      </c>
      <c r="B4627" s="27" t="s">
        <v>49</v>
      </c>
      <c r="C4627" s="74">
        <v>111989.024087531</v>
      </c>
      <c r="D4627" s="27">
        <v>4878</v>
      </c>
      <c r="E4627" s="27">
        <v>238</v>
      </c>
      <c r="F4627" s="75">
        <v>15.180059062495928</v>
      </c>
      <c r="G4627" s="27" t="s">
        <v>859</v>
      </c>
      <c r="H4627" s="27" t="s">
        <v>66</v>
      </c>
      <c r="I4627" s="27">
        <v>766703</v>
      </c>
      <c r="J4627" s="27">
        <v>65909</v>
      </c>
      <c r="K4627" s="27">
        <v>281</v>
      </c>
      <c r="L4627" s="122">
        <v>4.2634541564884913E-3</v>
      </c>
      <c r="M4627" s="71" t="s">
        <v>68</v>
      </c>
      <c r="N4627" s="70">
        <f t="shared" si="220"/>
        <v>58853.088985296723</v>
      </c>
      <c r="O4627" s="1">
        <v>44280</v>
      </c>
      <c r="P4627" s="1">
        <f t="shared" si="223"/>
        <v>44262</v>
      </c>
      <c r="Q4627" s="1">
        <f t="shared" si="224"/>
        <v>44275</v>
      </c>
    </row>
    <row r="4628" spans="1:17" x14ac:dyDescent="0.25">
      <c r="A4628" s="73" t="s">
        <v>270</v>
      </c>
      <c r="B4628" s="27" t="s">
        <v>51</v>
      </c>
      <c r="C4628" s="74">
        <v>23172.8895591976</v>
      </c>
      <c r="D4628" s="27">
        <v>1791</v>
      </c>
      <c r="E4628" s="27">
        <v>121</v>
      </c>
      <c r="F4628" s="75">
        <v>37.297278445910031</v>
      </c>
      <c r="G4628" s="27" t="s">
        <v>859</v>
      </c>
      <c r="H4628" s="27" t="s">
        <v>64</v>
      </c>
      <c r="I4628" s="27">
        <v>52159</v>
      </c>
      <c r="J4628" s="27">
        <v>2869</v>
      </c>
      <c r="K4628" s="27">
        <v>135</v>
      </c>
      <c r="L4628" s="122">
        <v>4.7054722899965144E-2</v>
      </c>
      <c r="M4628" s="71" t="s">
        <v>64</v>
      </c>
      <c r="N4628" s="70">
        <f t="shared" si="220"/>
        <v>12380.846992218367</v>
      </c>
      <c r="O4628" s="1">
        <v>44280</v>
      </c>
      <c r="P4628" s="1">
        <f t="shared" si="223"/>
        <v>44262</v>
      </c>
      <c r="Q4628" s="1">
        <f t="shared" si="224"/>
        <v>44275</v>
      </c>
    </row>
    <row r="4629" spans="1:17" x14ac:dyDescent="0.25">
      <c r="A4629" s="73" t="s">
        <v>271</v>
      </c>
      <c r="B4629" s="27" t="s">
        <v>49</v>
      </c>
      <c r="C4629" s="74">
        <v>4723.0019559667198</v>
      </c>
      <c r="D4629" s="27">
        <v>158</v>
      </c>
      <c r="E4629" s="27">
        <v>5</v>
      </c>
      <c r="F4629" s="77">
        <v>7.5617766088719716</v>
      </c>
      <c r="G4629" s="27" t="s">
        <v>857</v>
      </c>
      <c r="H4629" s="27" t="s">
        <v>68</v>
      </c>
      <c r="I4629" s="27">
        <v>8724</v>
      </c>
      <c r="J4629" s="27">
        <v>535</v>
      </c>
      <c r="K4629" s="27">
        <v>8</v>
      </c>
      <c r="L4629" s="123">
        <v>1.4953271028037384E-2</v>
      </c>
      <c r="M4629" s="71" t="s">
        <v>64</v>
      </c>
      <c r="N4629" s="70">
        <f t="shared" si="220"/>
        <v>11327.541360090214</v>
      </c>
      <c r="O4629" s="1">
        <v>44280</v>
      </c>
      <c r="P4629" s="1">
        <f t="shared" si="223"/>
        <v>44262</v>
      </c>
      <c r="Q4629" s="1">
        <f t="shared" si="224"/>
        <v>44275</v>
      </c>
    </row>
    <row r="4630" spans="1:17" x14ac:dyDescent="0.25">
      <c r="A4630" s="73" t="s">
        <v>272</v>
      </c>
      <c r="B4630" s="27" t="s">
        <v>52</v>
      </c>
      <c r="C4630" s="74">
        <v>12248.3187771581</v>
      </c>
      <c r="D4630" s="27">
        <v>641</v>
      </c>
      <c r="E4630" s="27">
        <v>37</v>
      </c>
      <c r="F4630" s="75">
        <v>21.577305350558071</v>
      </c>
      <c r="G4630" s="27" t="s">
        <v>859</v>
      </c>
      <c r="H4630" s="27" t="s">
        <v>64</v>
      </c>
      <c r="I4630" s="27">
        <v>14491</v>
      </c>
      <c r="J4630" s="27">
        <v>876</v>
      </c>
      <c r="K4630" s="27">
        <v>40</v>
      </c>
      <c r="L4630" s="122">
        <v>4.5662100456621002E-2</v>
      </c>
      <c r="M4630" s="71" t="s">
        <v>64</v>
      </c>
      <c r="N4630" s="70">
        <f t="shared" si="220"/>
        <v>7152.0019680876794</v>
      </c>
      <c r="O4630" s="1">
        <v>44280</v>
      </c>
      <c r="P4630" s="1">
        <f t="shared" si="223"/>
        <v>44262</v>
      </c>
      <c r="Q4630" s="1">
        <f t="shared" si="224"/>
        <v>44275</v>
      </c>
    </row>
    <row r="4631" spans="1:17" x14ac:dyDescent="0.25">
      <c r="A4631" s="73" t="s">
        <v>273</v>
      </c>
      <c r="B4631" s="27" t="s">
        <v>46</v>
      </c>
      <c r="C4631" s="74">
        <v>1174.1958259012499</v>
      </c>
      <c r="D4631" s="27">
        <v>15</v>
      </c>
      <c r="E4631" s="27">
        <v>0</v>
      </c>
      <c r="F4631" s="77">
        <v>0</v>
      </c>
      <c r="G4631" s="27" t="s">
        <v>857</v>
      </c>
      <c r="H4631" s="27" t="s">
        <v>68</v>
      </c>
      <c r="I4631" s="27">
        <v>1819</v>
      </c>
      <c r="J4631" s="27">
        <v>123</v>
      </c>
      <c r="K4631" s="27">
        <v>0</v>
      </c>
      <c r="L4631" s="123">
        <v>0</v>
      </c>
      <c r="M4631" s="71" t="s">
        <v>68</v>
      </c>
      <c r="N4631" s="70">
        <f t="shared" si="220"/>
        <v>10475.254407039965</v>
      </c>
      <c r="O4631" s="1">
        <v>44280</v>
      </c>
      <c r="P4631" s="1">
        <f t="shared" si="223"/>
        <v>44262</v>
      </c>
      <c r="Q4631" s="1">
        <f t="shared" si="224"/>
        <v>44275</v>
      </c>
    </row>
    <row r="4632" spans="1:17" x14ac:dyDescent="0.25">
      <c r="A4632" s="73" t="s">
        <v>274</v>
      </c>
      <c r="B4632" s="27" t="s">
        <v>54</v>
      </c>
      <c r="C4632" s="74">
        <v>14163.6711170745</v>
      </c>
      <c r="D4632" s="27">
        <v>878</v>
      </c>
      <c r="E4632" s="27">
        <v>26</v>
      </c>
      <c r="F4632" s="75">
        <v>13.112016240648554</v>
      </c>
      <c r="G4632" s="27" t="s">
        <v>859</v>
      </c>
      <c r="H4632" s="27" t="s">
        <v>66</v>
      </c>
      <c r="I4632" s="27">
        <v>26072</v>
      </c>
      <c r="J4632" s="27">
        <v>1286</v>
      </c>
      <c r="K4632" s="27">
        <v>28</v>
      </c>
      <c r="L4632" s="122">
        <v>2.177293934681182E-2</v>
      </c>
      <c r="M4632" s="71" t="s">
        <v>66</v>
      </c>
      <c r="N4632" s="70">
        <f t="shared" si="220"/>
        <v>9079.5669383321765</v>
      </c>
      <c r="O4632" s="1">
        <v>44280</v>
      </c>
      <c r="P4632" s="1">
        <f t="shared" si="223"/>
        <v>44262</v>
      </c>
      <c r="Q4632" s="1">
        <f t="shared" si="224"/>
        <v>44275</v>
      </c>
    </row>
    <row r="4633" spans="1:17" x14ac:dyDescent="0.25">
      <c r="A4633" s="73" t="s">
        <v>275</v>
      </c>
      <c r="B4633" s="27" t="s">
        <v>41</v>
      </c>
      <c r="C4633" s="74">
        <v>5829.5344790318404</v>
      </c>
      <c r="D4633" s="27">
        <v>284</v>
      </c>
      <c r="E4633" s="27">
        <v>13</v>
      </c>
      <c r="F4633" s="156">
        <v>15.928740655216851</v>
      </c>
      <c r="G4633" s="27" t="s">
        <v>858</v>
      </c>
      <c r="H4633" s="27" t="s">
        <v>66</v>
      </c>
      <c r="I4633" s="27">
        <v>8264</v>
      </c>
      <c r="J4633" s="27">
        <v>376</v>
      </c>
      <c r="K4633" s="27">
        <v>14</v>
      </c>
      <c r="L4633" s="157">
        <v>3.7234042553191488E-2</v>
      </c>
      <c r="M4633" s="71" t="s">
        <v>66</v>
      </c>
      <c r="N4633" s="70">
        <f t="shared" si="220"/>
        <v>6449.9146776201151</v>
      </c>
      <c r="O4633" s="1">
        <v>44280</v>
      </c>
      <c r="P4633" s="1">
        <f t="shared" si="223"/>
        <v>44262</v>
      </c>
      <c r="Q4633" s="1">
        <f t="shared" si="224"/>
        <v>44275</v>
      </c>
    </row>
    <row r="4634" spans="1:17" x14ac:dyDescent="0.25">
      <c r="A4634" s="73" t="s">
        <v>276</v>
      </c>
      <c r="B4634" s="27" t="s">
        <v>49</v>
      </c>
      <c r="C4634" s="74">
        <v>35973.240681719501</v>
      </c>
      <c r="D4634" s="27">
        <v>2552</v>
      </c>
      <c r="E4634" s="27">
        <v>83</v>
      </c>
      <c r="F4634" s="75">
        <v>16.480504164263824</v>
      </c>
      <c r="G4634" s="27" t="s">
        <v>859</v>
      </c>
      <c r="H4634" s="27" t="s">
        <v>64</v>
      </c>
      <c r="I4634" s="27">
        <v>61725</v>
      </c>
      <c r="J4634" s="27">
        <v>3180</v>
      </c>
      <c r="K4634" s="27">
        <v>90</v>
      </c>
      <c r="L4634" s="122">
        <v>2.8301886792452831E-2</v>
      </c>
      <c r="M4634" s="71" t="s">
        <v>64</v>
      </c>
      <c r="N4634" s="70">
        <f t="shared" si="220"/>
        <v>8839.9041613617501</v>
      </c>
      <c r="O4634" s="1">
        <v>44280</v>
      </c>
      <c r="P4634" s="1">
        <f t="shared" si="223"/>
        <v>44262</v>
      </c>
      <c r="Q4634" s="1">
        <f t="shared" si="224"/>
        <v>44275</v>
      </c>
    </row>
    <row r="4635" spans="1:17" x14ac:dyDescent="0.25">
      <c r="A4635" s="73" t="s">
        <v>277</v>
      </c>
      <c r="B4635" s="27" t="s">
        <v>53</v>
      </c>
      <c r="C4635" s="74">
        <v>36918.336746757697</v>
      </c>
      <c r="D4635" s="27">
        <v>8227</v>
      </c>
      <c r="E4635" s="27">
        <v>111</v>
      </c>
      <c r="F4635" s="75">
        <v>21.475971366092882</v>
      </c>
      <c r="G4635" s="27" t="s">
        <v>859</v>
      </c>
      <c r="H4635" s="27" t="s">
        <v>66</v>
      </c>
      <c r="I4635" s="27">
        <v>116277</v>
      </c>
      <c r="J4635" s="27">
        <v>5963</v>
      </c>
      <c r="K4635" s="27">
        <v>133</v>
      </c>
      <c r="L4635" s="122">
        <v>2.2304209290625526E-2</v>
      </c>
      <c r="M4635" s="71" t="s">
        <v>66</v>
      </c>
      <c r="N4635" s="70">
        <f t="shared" si="220"/>
        <v>16151.86523949699</v>
      </c>
      <c r="O4635" s="1">
        <v>44280</v>
      </c>
      <c r="P4635" s="1">
        <f t="shared" si="223"/>
        <v>44262</v>
      </c>
      <c r="Q4635" s="1">
        <f t="shared" si="224"/>
        <v>44275</v>
      </c>
    </row>
    <row r="4636" spans="1:17" x14ac:dyDescent="0.25">
      <c r="A4636" s="73" t="s">
        <v>278</v>
      </c>
      <c r="B4636" s="27" t="s">
        <v>42</v>
      </c>
      <c r="C4636" s="74">
        <v>2936.1193472292898</v>
      </c>
      <c r="D4636" s="27">
        <v>99</v>
      </c>
      <c r="E4636" s="27">
        <v>3</v>
      </c>
      <c r="F4636" s="77">
        <v>7.2982630793917824</v>
      </c>
      <c r="G4636" s="27" t="s">
        <v>857</v>
      </c>
      <c r="H4636" s="27" t="s">
        <v>64</v>
      </c>
      <c r="I4636" s="27">
        <v>4777</v>
      </c>
      <c r="J4636" s="27">
        <v>311</v>
      </c>
      <c r="K4636" s="27">
        <v>3</v>
      </c>
      <c r="L4636" s="123">
        <v>9.6463022508038593E-3</v>
      </c>
      <c r="M4636" s="71" t="s">
        <v>64</v>
      </c>
      <c r="N4636" s="70">
        <f t="shared" si="220"/>
        <v>10592.212482557274</v>
      </c>
      <c r="O4636" s="1">
        <v>44280</v>
      </c>
      <c r="P4636" s="1">
        <f t="shared" si="223"/>
        <v>44262</v>
      </c>
      <c r="Q4636" s="1">
        <f t="shared" si="224"/>
        <v>44275</v>
      </c>
    </row>
    <row r="4637" spans="1:17" x14ac:dyDescent="0.25">
      <c r="A4637" s="73" t="s">
        <v>279</v>
      </c>
      <c r="B4637" s="27" t="s">
        <v>47</v>
      </c>
      <c r="C4637" s="74">
        <v>1357.7287896405801</v>
      </c>
      <c r="D4637" s="27">
        <v>59</v>
      </c>
      <c r="E4637" s="27">
        <v>7</v>
      </c>
      <c r="F4637" s="77">
        <v>36.826205926763969</v>
      </c>
      <c r="G4637" s="27" t="s">
        <v>857</v>
      </c>
      <c r="H4637" s="27" t="s">
        <v>64</v>
      </c>
      <c r="I4637" s="27">
        <v>1323</v>
      </c>
      <c r="J4637" s="27">
        <v>68</v>
      </c>
      <c r="K4637" s="27">
        <v>8</v>
      </c>
      <c r="L4637" s="123">
        <v>0.11764705882352941</v>
      </c>
      <c r="M4637" s="71" t="s">
        <v>64</v>
      </c>
      <c r="N4637" s="70">
        <f t="shared" si="220"/>
        <v>5008.3640060398993</v>
      </c>
      <c r="O4637" s="1">
        <v>44280</v>
      </c>
      <c r="P4637" s="1">
        <f t="shared" si="223"/>
        <v>44262</v>
      </c>
      <c r="Q4637" s="1">
        <f t="shared" si="224"/>
        <v>44275</v>
      </c>
    </row>
    <row r="4638" spans="1:17" x14ac:dyDescent="0.25">
      <c r="A4638" s="73" t="s">
        <v>280</v>
      </c>
      <c r="B4638" s="27" t="s">
        <v>48</v>
      </c>
      <c r="C4638" s="74">
        <v>1223.64361651632</v>
      </c>
      <c r="D4638" s="27">
        <v>30</v>
      </c>
      <c r="E4638" s="27">
        <v>2</v>
      </c>
      <c r="F4638" s="77">
        <v>11.674734451183856</v>
      </c>
      <c r="G4638" s="27" t="s">
        <v>857</v>
      </c>
      <c r="H4638" s="27" t="s">
        <v>68</v>
      </c>
      <c r="I4638" s="27">
        <v>1554</v>
      </c>
      <c r="J4638" s="27">
        <v>125</v>
      </c>
      <c r="K4638" s="27">
        <v>2</v>
      </c>
      <c r="L4638" s="123">
        <v>1.6E-2</v>
      </c>
      <c r="M4638" s="71" t="s">
        <v>66</v>
      </c>
      <c r="N4638" s="70">
        <f t="shared" si="220"/>
        <v>10215.392644785872</v>
      </c>
      <c r="O4638" s="1">
        <v>44280</v>
      </c>
      <c r="P4638" s="1">
        <f t="shared" si="223"/>
        <v>44262</v>
      </c>
      <c r="Q4638" s="1">
        <f t="shared" si="224"/>
        <v>44275</v>
      </c>
    </row>
    <row r="4639" spans="1:17" x14ac:dyDescent="0.25">
      <c r="A4639" s="73" t="s">
        <v>281</v>
      </c>
      <c r="B4639" s="27" t="s">
        <v>47</v>
      </c>
      <c r="C4639" s="74">
        <v>56710.292083490698</v>
      </c>
      <c r="D4639" s="27">
        <v>5015</v>
      </c>
      <c r="E4639" s="27">
        <v>208</v>
      </c>
      <c r="F4639" s="69">
        <v>26.198318349815054</v>
      </c>
      <c r="G4639" s="27" t="s">
        <v>860</v>
      </c>
      <c r="H4639" s="27" t="s">
        <v>66</v>
      </c>
      <c r="I4639" s="27">
        <v>99832</v>
      </c>
      <c r="J4639" s="27">
        <v>5908</v>
      </c>
      <c r="K4639" s="27">
        <v>256</v>
      </c>
      <c r="L4639" s="72">
        <v>4.3331076506431955E-2</v>
      </c>
      <c r="M4639" s="71" t="s">
        <v>66</v>
      </c>
      <c r="N4639" s="70">
        <f t="shared" si="220"/>
        <v>10417.86205456684</v>
      </c>
      <c r="O4639" s="1">
        <v>44280</v>
      </c>
      <c r="P4639" s="1">
        <f t="shared" si="223"/>
        <v>44262</v>
      </c>
      <c r="Q4639" s="1">
        <f t="shared" si="224"/>
        <v>44275</v>
      </c>
    </row>
    <row r="4640" spans="1:17" x14ac:dyDescent="0.25">
      <c r="A4640" s="73" t="s">
        <v>282</v>
      </c>
      <c r="B4640" s="27" t="s">
        <v>44</v>
      </c>
      <c r="C4640" s="74">
        <v>758.61581752920097</v>
      </c>
      <c r="D4640" s="27">
        <v>17</v>
      </c>
      <c r="E4640" s="27">
        <v>1</v>
      </c>
      <c r="F4640" s="77">
        <v>9.4156448861313091</v>
      </c>
      <c r="G4640" s="27" t="s">
        <v>857</v>
      </c>
      <c r="H4640" s="27" t="s">
        <v>68</v>
      </c>
      <c r="I4640" s="27">
        <v>3611</v>
      </c>
      <c r="J4640" s="27">
        <v>136</v>
      </c>
      <c r="K4640" s="27">
        <v>1</v>
      </c>
      <c r="L4640" s="123">
        <v>7.3529411764705881E-3</v>
      </c>
      <c r="M4640" s="71" t="s">
        <v>68</v>
      </c>
      <c r="N4640" s="70">
        <f t="shared" si="220"/>
        <v>17927.38786319401</v>
      </c>
      <c r="O4640" s="1">
        <v>44280</v>
      </c>
      <c r="P4640" s="1">
        <f t="shared" si="223"/>
        <v>44262</v>
      </c>
      <c r="Q4640" s="1">
        <f t="shared" si="224"/>
        <v>44275</v>
      </c>
    </row>
    <row r="4641" spans="1:17" x14ac:dyDescent="0.25">
      <c r="A4641" s="73" t="s">
        <v>283</v>
      </c>
      <c r="B4641" s="27" t="s">
        <v>42</v>
      </c>
      <c r="C4641" s="74">
        <v>1673.49740572871</v>
      </c>
      <c r="D4641" s="27">
        <v>33</v>
      </c>
      <c r="E4641" s="27">
        <v>0</v>
      </c>
      <c r="F4641" s="77">
        <v>0</v>
      </c>
      <c r="G4641" s="27" t="s">
        <v>857</v>
      </c>
      <c r="H4641" s="27" t="s">
        <v>68</v>
      </c>
      <c r="I4641" s="27">
        <v>1676</v>
      </c>
      <c r="J4641" s="27">
        <v>100</v>
      </c>
      <c r="K4641" s="27">
        <v>0</v>
      </c>
      <c r="L4641" s="123">
        <v>0</v>
      </c>
      <c r="M4641" s="71" t="s">
        <v>68</v>
      </c>
      <c r="N4641" s="70">
        <f t="shared" si="220"/>
        <v>5975.5097114390728</v>
      </c>
      <c r="O4641" s="1">
        <v>44280</v>
      </c>
      <c r="P4641" s="1">
        <f t="shared" si="223"/>
        <v>44262</v>
      </c>
      <c r="Q4641" s="1">
        <f t="shared" si="224"/>
        <v>44275</v>
      </c>
    </row>
    <row r="4642" spans="1:17" x14ac:dyDescent="0.25">
      <c r="A4642" s="73" t="s">
        <v>284</v>
      </c>
      <c r="B4642" s="27" t="s">
        <v>54</v>
      </c>
      <c r="C4642" s="74">
        <v>14079.6128022015</v>
      </c>
      <c r="D4642" s="27">
        <v>1450</v>
      </c>
      <c r="E4642" s="27">
        <v>30</v>
      </c>
      <c r="F4642" s="75">
        <v>15.219574380071617</v>
      </c>
      <c r="G4642" s="27" t="s">
        <v>859</v>
      </c>
      <c r="H4642" s="27" t="s">
        <v>66</v>
      </c>
      <c r="I4642" s="27">
        <v>23354</v>
      </c>
      <c r="J4642" s="27">
        <v>1279</v>
      </c>
      <c r="K4642" s="27">
        <v>36</v>
      </c>
      <c r="L4642" s="122">
        <v>2.8146989835809225E-2</v>
      </c>
      <c r="M4642" s="71" t="s">
        <v>66</v>
      </c>
      <c r="N4642" s="70">
        <f t="shared" ref="N4642:N4705" si="225">(J4642/C4642)*100000</f>
        <v>9084.0566283187454</v>
      </c>
      <c r="O4642" s="1">
        <v>44280</v>
      </c>
      <c r="P4642" s="1">
        <f t="shared" si="223"/>
        <v>44262</v>
      </c>
      <c r="Q4642" s="1">
        <f t="shared" si="224"/>
        <v>44275</v>
      </c>
    </row>
    <row r="4643" spans="1:17" x14ac:dyDescent="0.25">
      <c r="A4643" s="73" t="s">
        <v>285</v>
      </c>
      <c r="B4643" s="27" t="s">
        <v>51</v>
      </c>
      <c r="C4643" s="74">
        <v>7354.9427443027298</v>
      </c>
      <c r="D4643" s="27">
        <v>372</v>
      </c>
      <c r="E4643" s="27">
        <v>19</v>
      </c>
      <c r="F4643" s="75">
        <v>18.452119946061092</v>
      </c>
      <c r="G4643" s="27" t="s">
        <v>859</v>
      </c>
      <c r="H4643" s="27" t="s">
        <v>64</v>
      </c>
      <c r="I4643" s="27">
        <v>15687</v>
      </c>
      <c r="J4643" s="27">
        <v>1079</v>
      </c>
      <c r="K4643" s="27">
        <v>22</v>
      </c>
      <c r="L4643" s="122">
        <v>2.0389249304911955E-2</v>
      </c>
      <c r="M4643" s="71" t="s">
        <v>64</v>
      </c>
      <c r="N4643" s="70">
        <f t="shared" si="225"/>
        <v>14670.406521326257</v>
      </c>
      <c r="O4643" s="1">
        <v>44280</v>
      </c>
      <c r="P4643" s="1">
        <f t="shared" ref="P4643:P4706" si="226">O4643-18</f>
        <v>44262</v>
      </c>
      <c r="Q4643" s="1">
        <f t="shared" ref="Q4643:Q4706" si="227">O4643-5</f>
        <v>44275</v>
      </c>
    </row>
    <row r="4644" spans="1:17" x14ac:dyDescent="0.25">
      <c r="A4644" s="73" t="s">
        <v>286</v>
      </c>
      <c r="B4644" s="27" t="s">
        <v>46</v>
      </c>
      <c r="C4644" s="74">
        <v>1582.42316470797</v>
      </c>
      <c r="D4644" s="27">
        <v>40</v>
      </c>
      <c r="E4644" s="27">
        <v>3</v>
      </c>
      <c r="F4644" s="77">
        <v>13.541618895932928</v>
      </c>
      <c r="G4644" s="27" t="s">
        <v>857</v>
      </c>
      <c r="H4644" s="27" t="s">
        <v>66</v>
      </c>
      <c r="I4644" s="27">
        <v>2350</v>
      </c>
      <c r="J4644" s="27">
        <v>175</v>
      </c>
      <c r="K4644" s="27">
        <v>3</v>
      </c>
      <c r="L4644" s="123">
        <v>1.7142857142857144E-2</v>
      </c>
      <c r="M4644" s="71" t="s">
        <v>66</v>
      </c>
      <c r="N4644" s="70">
        <f t="shared" si="225"/>
        <v>11058.988765011891</v>
      </c>
      <c r="O4644" s="1">
        <v>44280</v>
      </c>
      <c r="P4644" s="1">
        <f t="shared" si="226"/>
        <v>44262</v>
      </c>
      <c r="Q4644" s="1">
        <f t="shared" si="227"/>
        <v>44275</v>
      </c>
    </row>
    <row r="4645" spans="1:17" x14ac:dyDescent="0.25">
      <c r="A4645" s="73" t="s">
        <v>287</v>
      </c>
      <c r="B4645" s="27" t="s">
        <v>49</v>
      </c>
      <c r="C4645" s="74">
        <v>18730.958831312699</v>
      </c>
      <c r="D4645" s="27">
        <v>1018</v>
      </c>
      <c r="E4645" s="27">
        <v>39</v>
      </c>
      <c r="F4645" s="75">
        <v>14.872246054256356</v>
      </c>
      <c r="G4645" s="27" t="s">
        <v>859</v>
      </c>
      <c r="H4645" s="27" t="s">
        <v>64</v>
      </c>
      <c r="I4645" s="27">
        <v>50477</v>
      </c>
      <c r="J4645" s="27">
        <v>2908</v>
      </c>
      <c r="K4645" s="27">
        <v>44</v>
      </c>
      <c r="L4645" s="122">
        <v>1.5130674002751032E-2</v>
      </c>
      <c r="M4645" s="71" t="s">
        <v>64</v>
      </c>
      <c r="N4645" s="70">
        <f t="shared" si="225"/>
        <v>15525.099522073971</v>
      </c>
      <c r="O4645" s="1">
        <v>44280</v>
      </c>
      <c r="P4645" s="1">
        <f t="shared" si="226"/>
        <v>44262</v>
      </c>
      <c r="Q4645" s="1">
        <f t="shared" si="227"/>
        <v>44275</v>
      </c>
    </row>
    <row r="4646" spans="1:17" x14ac:dyDescent="0.25">
      <c r="A4646" s="73" t="s">
        <v>288</v>
      </c>
      <c r="B4646" s="27" t="s">
        <v>46</v>
      </c>
      <c r="C4646" s="74">
        <v>1931.62596058402</v>
      </c>
      <c r="D4646" s="27">
        <v>27</v>
      </c>
      <c r="E4646" s="27">
        <v>1</v>
      </c>
      <c r="F4646" s="77">
        <v>3.697846937560068</v>
      </c>
      <c r="G4646" s="27" t="s">
        <v>857</v>
      </c>
      <c r="H4646" s="27" t="s">
        <v>66</v>
      </c>
      <c r="I4646" s="27">
        <v>2931</v>
      </c>
      <c r="J4646" s="27">
        <v>212</v>
      </c>
      <c r="K4646" s="27">
        <v>2</v>
      </c>
      <c r="L4646" s="123">
        <v>9.433962264150943E-3</v>
      </c>
      <c r="M4646" s="71" t="s">
        <v>66</v>
      </c>
      <c r="N4646" s="70">
        <f t="shared" si="225"/>
        <v>10975.20971067828</v>
      </c>
      <c r="O4646" s="1">
        <v>44280</v>
      </c>
      <c r="P4646" s="1">
        <f t="shared" si="226"/>
        <v>44262</v>
      </c>
      <c r="Q4646" s="1">
        <f t="shared" si="227"/>
        <v>44275</v>
      </c>
    </row>
    <row r="4647" spans="1:17" x14ac:dyDescent="0.25">
      <c r="A4647" s="73" t="s">
        <v>289</v>
      </c>
      <c r="B4647" s="27" t="s">
        <v>48</v>
      </c>
      <c r="C4647" s="74">
        <v>784.07156341524001</v>
      </c>
      <c r="D4647" s="27">
        <v>24</v>
      </c>
      <c r="E4647" s="27">
        <v>0</v>
      </c>
      <c r="F4647" s="77">
        <v>0</v>
      </c>
      <c r="G4647" s="27" t="s">
        <v>857</v>
      </c>
      <c r="H4647" s="27" t="s">
        <v>66</v>
      </c>
      <c r="I4647" s="27">
        <v>1649</v>
      </c>
      <c r="J4647" s="27">
        <v>83</v>
      </c>
      <c r="K4647" s="27">
        <v>0</v>
      </c>
      <c r="L4647" s="123">
        <v>0</v>
      </c>
      <c r="M4647" s="71" t="s">
        <v>66</v>
      </c>
      <c r="N4647" s="70">
        <f t="shared" si="225"/>
        <v>10585.768426350089</v>
      </c>
      <c r="O4647" s="1">
        <v>44280</v>
      </c>
      <c r="P4647" s="1">
        <f t="shared" si="226"/>
        <v>44262</v>
      </c>
      <c r="Q4647" s="1">
        <f t="shared" si="227"/>
        <v>44275</v>
      </c>
    </row>
    <row r="4648" spans="1:17" x14ac:dyDescent="0.25">
      <c r="A4648" s="73" t="s">
        <v>290</v>
      </c>
      <c r="B4648" s="27" t="s">
        <v>42</v>
      </c>
      <c r="C4648" s="74">
        <v>6466.0125528356502</v>
      </c>
      <c r="D4648" s="27">
        <v>245</v>
      </c>
      <c r="E4648" s="27">
        <v>20</v>
      </c>
      <c r="F4648" s="75">
        <v>22.093545549102483</v>
      </c>
      <c r="G4648" s="27" t="s">
        <v>859</v>
      </c>
      <c r="H4648" s="27" t="s">
        <v>64</v>
      </c>
      <c r="I4648" s="27">
        <v>12660</v>
      </c>
      <c r="J4648" s="27">
        <v>812</v>
      </c>
      <c r="K4648" s="27">
        <v>20</v>
      </c>
      <c r="L4648" s="122">
        <v>2.4630541871921183E-2</v>
      </c>
      <c r="M4648" s="71" t="s">
        <v>64</v>
      </c>
      <c r="N4648" s="70">
        <f t="shared" si="225"/>
        <v>12557.971290109852</v>
      </c>
      <c r="O4648" s="1">
        <v>44280</v>
      </c>
      <c r="P4648" s="1">
        <f t="shared" si="226"/>
        <v>44262</v>
      </c>
      <c r="Q4648" s="1">
        <f t="shared" si="227"/>
        <v>44275</v>
      </c>
    </row>
    <row r="4649" spans="1:17" x14ac:dyDescent="0.25">
      <c r="A4649" s="73" t="s">
        <v>291</v>
      </c>
      <c r="B4649" s="27" t="s">
        <v>45</v>
      </c>
      <c r="C4649" s="74">
        <v>28666.8719119466</v>
      </c>
      <c r="D4649" s="27">
        <v>2761</v>
      </c>
      <c r="E4649" s="27">
        <v>58</v>
      </c>
      <c r="F4649" s="75">
        <v>14.451723772242664</v>
      </c>
      <c r="G4649" s="27" t="s">
        <v>859</v>
      </c>
      <c r="H4649" s="27" t="s">
        <v>64</v>
      </c>
      <c r="I4649" s="27">
        <v>66894</v>
      </c>
      <c r="J4649" s="27">
        <v>3208</v>
      </c>
      <c r="K4649" s="27">
        <v>67</v>
      </c>
      <c r="L4649" s="122">
        <v>2.0885286783042394E-2</v>
      </c>
      <c r="M4649" s="71" t="s">
        <v>64</v>
      </c>
      <c r="N4649" s="70">
        <f t="shared" si="225"/>
        <v>11190.617552740736</v>
      </c>
      <c r="O4649" s="1">
        <v>44280</v>
      </c>
      <c r="P4649" s="1">
        <f t="shared" si="226"/>
        <v>44262</v>
      </c>
      <c r="Q4649" s="1">
        <f t="shared" si="227"/>
        <v>44275</v>
      </c>
    </row>
    <row r="4650" spans="1:17" x14ac:dyDescent="0.25">
      <c r="A4650" s="73" t="s">
        <v>292</v>
      </c>
      <c r="B4650" s="27" t="s">
        <v>43</v>
      </c>
      <c r="C4650" s="74">
        <v>37104.373350893802</v>
      </c>
      <c r="D4650" s="27">
        <v>3436</v>
      </c>
      <c r="E4650" s="27">
        <v>105</v>
      </c>
      <c r="F4650" s="75">
        <v>20.213250683613374</v>
      </c>
      <c r="G4650" s="27" t="s">
        <v>859</v>
      </c>
      <c r="H4650" s="27" t="s">
        <v>64</v>
      </c>
      <c r="I4650" s="27">
        <v>72139</v>
      </c>
      <c r="J4650" s="27">
        <v>3987</v>
      </c>
      <c r="K4650" s="27">
        <v>115</v>
      </c>
      <c r="L4650" s="122">
        <v>2.8843742162026585E-2</v>
      </c>
      <c r="M4650" s="71" t="s">
        <v>64</v>
      </c>
      <c r="N4650" s="70">
        <f t="shared" si="225"/>
        <v>10745.36406340887</v>
      </c>
      <c r="O4650" s="1">
        <v>44280</v>
      </c>
      <c r="P4650" s="1">
        <f t="shared" si="226"/>
        <v>44262</v>
      </c>
      <c r="Q4650" s="1">
        <f t="shared" si="227"/>
        <v>44275</v>
      </c>
    </row>
    <row r="4651" spans="1:17" x14ac:dyDescent="0.25">
      <c r="A4651" s="73" t="s">
        <v>293</v>
      </c>
      <c r="B4651" s="27" t="s">
        <v>51</v>
      </c>
      <c r="C4651" s="74">
        <v>27391.508223539095</v>
      </c>
      <c r="D4651" s="27">
        <v>2226</v>
      </c>
      <c r="E4651" s="27">
        <v>100</v>
      </c>
      <c r="F4651" s="75">
        <v>26.076903413149317</v>
      </c>
      <c r="G4651" s="27" t="s">
        <v>859</v>
      </c>
      <c r="H4651" s="27" t="s">
        <v>64</v>
      </c>
      <c r="I4651" s="27">
        <v>62140</v>
      </c>
      <c r="J4651" s="27">
        <v>3276</v>
      </c>
      <c r="K4651" s="27">
        <v>111</v>
      </c>
      <c r="L4651" s="122">
        <v>3.388278388278388E-2</v>
      </c>
      <c r="M4651" s="71" t="s">
        <v>64</v>
      </c>
      <c r="N4651" s="70">
        <f t="shared" si="225"/>
        <v>11959.910981406805</v>
      </c>
      <c r="O4651" s="1">
        <v>44280</v>
      </c>
      <c r="P4651" s="1">
        <f t="shared" si="226"/>
        <v>44262</v>
      </c>
      <c r="Q4651" s="1">
        <f t="shared" si="227"/>
        <v>44275</v>
      </c>
    </row>
    <row r="4652" spans="1:17" x14ac:dyDescent="0.25">
      <c r="A4652" s="73" t="s">
        <v>294</v>
      </c>
      <c r="B4652" s="27" t="s">
        <v>46</v>
      </c>
      <c r="C4652" s="74">
        <v>5307.8849770148699</v>
      </c>
      <c r="D4652" s="27">
        <v>171</v>
      </c>
      <c r="E4652" s="27">
        <v>6</v>
      </c>
      <c r="F4652" s="77">
        <v>8.0742410664003348</v>
      </c>
      <c r="G4652" s="27" t="s">
        <v>857</v>
      </c>
      <c r="H4652" s="27" t="s">
        <v>68</v>
      </c>
      <c r="I4652" s="27">
        <v>33276</v>
      </c>
      <c r="J4652" s="27">
        <v>2273</v>
      </c>
      <c r="K4652" s="27">
        <v>7</v>
      </c>
      <c r="L4652" s="123">
        <v>3.0796304443466782E-3</v>
      </c>
      <c r="M4652" s="71" t="s">
        <v>68</v>
      </c>
      <c r="N4652" s="70">
        <f t="shared" si="225"/>
        <v>42823.083202498572</v>
      </c>
      <c r="O4652" s="1">
        <v>44280</v>
      </c>
      <c r="P4652" s="1">
        <f t="shared" si="226"/>
        <v>44262</v>
      </c>
      <c r="Q4652" s="1">
        <f t="shared" si="227"/>
        <v>44275</v>
      </c>
    </row>
    <row r="4653" spans="1:17" x14ac:dyDescent="0.25">
      <c r="A4653" s="73" t="s">
        <v>295</v>
      </c>
      <c r="B4653" s="27" t="s">
        <v>41</v>
      </c>
      <c r="C4653" s="74">
        <v>13087.712635498299</v>
      </c>
      <c r="D4653" s="27">
        <v>617</v>
      </c>
      <c r="E4653" s="27">
        <v>46</v>
      </c>
      <c r="F4653" s="69">
        <v>25.105336411515623</v>
      </c>
      <c r="G4653" s="27" t="s">
        <v>860</v>
      </c>
      <c r="H4653" s="27" t="s">
        <v>64</v>
      </c>
      <c r="I4653" s="27">
        <v>17465</v>
      </c>
      <c r="J4653" s="27">
        <v>945</v>
      </c>
      <c r="K4653" s="27">
        <v>50</v>
      </c>
      <c r="L4653" s="72">
        <v>5.2910052910052907E-2</v>
      </c>
      <c r="M4653" s="71" t="s">
        <v>64</v>
      </c>
      <c r="N4653" s="70">
        <f t="shared" si="225"/>
        <v>7220.5130592250362</v>
      </c>
      <c r="O4653" s="1">
        <v>44280</v>
      </c>
      <c r="P4653" s="1">
        <f t="shared" si="226"/>
        <v>44262</v>
      </c>
      <c r="Q4653" s="1">
        <f t="shared" si="227"/>
        <v>44275</v>
      </c>
    </row>
    <row r="4654" spans="1:17" x14ac:dyDescent="0.25">
      <c r="A4654" s="73" t="s">
        <v>296</v>
      </c>
      <c r="B4654" s="27" t="s">
        <v>43</v>
      </c>
      <c r="C4654" s="74">
        <v>7927.2612196189812</v>
      </c>
      <c r="D4654" s="27">
        <v>646</v>
      </c>
      <c r="E4654" s="27">
        <v>17</v>
      </c>
      <c r="F4654" s="75">
        <v>15.317846613664106</v>
      </c>
      <c r="G4654" s="27" t="s">
        <v>859</v>
      </c>
      <c r="H4654" s="27" t="s">
        <v>66</v>
      </c>
      <c r="I4654" s="27">
        <v>11601</v>
      </c>
      <c r="J4654" s="27">
        <v>565</v>
      </c>
      <c r="K4654" s="27">
        <v>18</v>
      </c>
      <c r="L4654" s="122">
        <v>3.1858407079646017E-2</v>
      </c>
      <c r="M4654" s="71" t="s">
        <v>66</v>
      </c>
      <c r="N4654" s="70">
        <f t="shared" si="225"/>
        <v>7127.3039243578296</v>
      </c>
      <c r="O4654" s="1">
        <v>44280</v>
      </c>
      <c r="P4654" s="1">
        <f t="shared" si="226"/>
        <v>44262</v>
      </c>
      <c r="Q4654" s="1">
        <f t="shared" si="227"/>
        <v>44275</v>
      </c>
    </row>
    <row r="4655" spans="1:17" x14ac:dyDescent="0.25">
      <c r="A4655" s="73" t="s">
        <v>297</v>
      </c>
      <c r="B4655" s="27" t="s">
        <v>54</v>
      </c>
      <c r="C4655" s="74">
        <v>9485.9761215318194</v>
      </c>
      <c r="D4655" s="27">
        <v>450</v>
      </c>
      <c r="E4655" s="27">
        <v>16</v>
      </c>
      <c r="F4655" s="75">
        <v>12.047860211908183</v>
      </c>
      <c r="G4655" s="27" t="s">
        <v>859</v>
      </c>
      <c r="H4655" s="27" t="s">
        <v>66</v>
      </c>
      <c r="I4655" s="27">
        <v>11819</v>
      </c>
      <c r="J4655" s="27">
        <v>721</v>
      </c>
      <c r="K4655" s="27">
        <v>16</v>
      </c>
      <c r="L4655" s="122">
        <v>2.2191400832177532E-2</v>
      </c>
      <c r="M4655" s="71" t="s">
        <v>66</v>
      </c>
      <c r="N4655" s="70">
        <f t="shared" si="225"/>
        <v>7600.6938111875725</v>
      </c>
      <c r="O4655" s="1">
        <v>44280</v>
      </c>
      <c r="P4655" s="1">
        <f t="shared" si="226"/>
        <v>44262</v>
      </c>
      <c r="Q4655" s="1">
        <f t="shared" si="227"/>
        <v>44275</v>
      </c>
    </row>
    <row r="4656" spans="1:17" x14ac:dyDescent="0.25">
      <c r="A4656" s="73" t="s">
        <v>298</v>
      </c>
      <c r="B4656" s="27" t="s">
        <v>51</v>
      </c>
      <c r="C4656" s="74">
        <v>5133.8205219983302</v>
      </c>
      <c r="D4656" s="27">
        <v>223</v>
      </c>
      <c r="E4656" s="27">
        <v>14</v>
      </c>
      <c r="F4656" s="156">
        <v>19.478670820590974</v>
      </c>
      <c r="G4656" s="27" t="s">
        <v>858</v>
      </c>
      <c r="H4656" s="27" t="s">
        <v>64</v>
      </c>
      <c r="I4656" s="27">
        <v>13254</v>
      </c>
      <c r="J4656" s="27">
        <v>813</v>
      </c>
      <c r="K4656" s="27">
        <v>15</v>
      </c>
      <c r="L4656" s="157">
        <v>1.8450184501845018E-2</v>
      </c>
      <c r="M4656" s="71" t="s">
        <v>64</v>
      </c>
      <c r="N4656" s="70">
        <f t="shared" si="225"/>
        <v>15836.159377140462</v>
      </c>
      <c r="O4656" s="1">
        <v>44280</v>
      </c>
      <c r="P4656" s="1">
        <f t="shared" si="226"/>
        <v>44262</v>
      </c>
      <c r="Q4656" s="1">
        <f t="shared" si="227"/>
        <v>44275</v>
      </c>
    </row>
    <row r="4657" spans="1:17" x14ac:dyDescent="0.25">
      <c r="A4657" s="73" t="s">
        <v>299</v>
      </c>
      <c r="B4657" s="27" t="s">
        <v>49</v>
      </c>
      <c r="C4657" s="74">
        <v>32414.524512956301</v>
      </c>
      <c r="D4657" s="27">
        <v>3257</v>
      </c>
      <c r="E4657" s="27">
        <v>123</v>
      </c>
      <c r="F4657" s="75">
        <v>27.104251620913264</v>
      </c>
      <c r="G4657" s="27" t="s">
        <v>859</v>
      </c>
      <c r="H4657" s="27" t="s">
        <v>64</v>
      </c>
      <c r="I4657" s="27">
        <v>56267</v>
      </c>
      <c r="J4657" s="27">
        <v>2959</v>
      </c>
      <c r="K4657" s="27">
        <v>137</v>
      </c>
      <c r="L4657" s="122">
        <v>4.6299425481581613E-2</v>
      </c>
      <c r="M4657" s="71" t="s">
        <v>64</v>
      </c>
      <c r="N4657" s="70">
        <f t="shared" si="225"/>
        <v>9128.6238020158762</v>
      </c>
      <c r="O4657" s="1">
        <v>44280</v>
      </c>
      <c r="P4657" s="1">
        <f t="shared" si="226"/>
        <v>44262</v>
      </c>
      <c r="Q4657" s="1">
        <f t="shared" si="227"/>
        <v>44275</v>
      </c>
    </row>
    <row r="4658" spans="1:17" x14ac:dyDescent="0.25">
      <c r="A4658" s="73" t="s">
        <v>300</v>
      </c>
      <c r="B4658" s="27" t="s">
        <v>54</v>
      </c>
      <c r="C4658" s="74">
        <v>12469.6895953656</v>
      </c>
      <c r="D4658" s="27">
        <v>862</v>
      </c>
      <c r="E4658" s="27">
        <v>32</v>
      </c>
      <c r="F4658" s="75">
        <v>18.33016185554273</v>
      </c>
      <c r="G4658" s="27" t="s">
        <v>859</v>
      </c>
      <c r="H4658" s="27" t="s">
        <v>64</v>
      </c>
      <c r="I4658" s="27">
        <v>43642</v>
      </c>
      <c r="J4658" s="27">
        <v>3375</v>
      </c>
      <c r="K4658" s="27">
        <v>36</v>
      </c>
      <c r="L4658" s="122">
        <v>1.0666666666666666E-2</v>
      </c>
      <c r="M4658" s="71" t="s">
        <v>68</v>
      </c>
      <c r="N4658" s="70">
        <f t="shared" si="225"/>
        <v>27065.629614824811</v>
      </c>
      <c r="O4658" s="1">
        <v>44280</v>
      </c>
      <c r="P4658" s="1">
        <f t="shared" si="226"/>
        <v>44262</v>
      </c>
      <c r="Q4658" s="1">
        <f t="shared" si="227"/>
        <v>44275</v>
      </c>
    </row>
    <row r="4659" spans="1:17" x14ac:dyDescent="0.25">
      <c r="A4659" s="73" t="s">
        <v>301</v>
      </c>
      <c r="B4659" s="27" t="s">
        <v>49</v>
      </c>
      <c r="C4659" s="74">
        <v>3330.26120665499</v>
      </c>
      <c r="D4659" s="27">
        <v>143</v>
      </c>
      <c r="E4659" s="27">
        <v>7</v>
      </c>
      <c r="F4659" s="77">
        <v>15.013837323055339</v>
      </c>
      <c r="G4659" s="27" t="s">
        <v>857</v>
      </c>
      <c r="H4659" s="27" t="s">
        <v>66</v>
      </c>
      <c r="I4659" s="27">
        <v>4405</v>
      </c>
      <c r="J4659" s="27">
        <v>269</v>
      </c>
      <c r="K4659" s="27">
        <v>7</v>
      </c>
      <c r="L4659" s="123">
        <v>2.6022304832713755E-2</v>
      </c>
      <c r="M4659" s="71" t="s">
        <v>66</v>
      </c>
      <c r="N4659" s="70">
        <f t="shared" si="225"/>
        <v>8077.4444798037721</v>
      </c>
      <c r="O4659" s="1">
        <v>44280</v>
      </c>
      <c r="P4659" s="1">
        <f t="shared" si="226"/>
        <v>44262</v>
      </c>
      <c r="Q4659" s="1">
        <f t="shared" si="227"/>
        <v>44275</v>
      </c>
    </row>
    <row r="4660" spans="1:17" x14ac:dyDescent="0.25">
      <c r="A4660" s="73" t="s">
        <v>302</v>
      </c>
      <c r="B4660" s="27" t="s">
        <v>52</v>
      </c>
      <c r="C4660" s="74">
        <v>15120.384628985899</v>
      </c>
      <c r="D4660" s="27">
        <v>872</v>
      </c>
      <c r="E4660" s="27">
        <v>49</v>
      </c>
      <c r="F4660" s="75">
        <v>23.147559310696838</v>
      </c>
      <c r="G4660" s="27" t="s">
        <v>859</v>
      </c>
      <c r="H4660" s="27" t="s">
        <v>64</v>
      </c>
      <c r="I4660" s="27">
        <v>28337</v>
      </c>
      <c r="J4660" s="27">
        <v>1835</v>
      </c>
      <c r="K4660" s="27">
        <v>58</v>
      </c>
      <c r="L4660" s="122">
        <v>3.1607629427792917E-2</v>
      </c>
      <c r="M4660" s="71" t="s">
        <v>64</v>
      </c>
      <c r="N4660" s="70">
        <f t="shared" si="225"/>
        <v>12135.93466717963</v>
      </c>
      <c r="O4660" s="1">
        <v>44280</v>
      </c>
      <c r="P4660" s="1">
        <f t="shared" si="226"/>
        <v>44262</v>
      </c>
      <c r="Q4660" s="1">
        <f t="shared" si="227"/>
        <v>44275</v>
      </c>
    </row>
    <row r="4661" spans="1:17" x14ac:dyDescent="0.25">
      <c r="A4661" s="73" t="s">
        <v>303</v>
      </c>
      <c r="B4661" s="27" t="s">
        <v>52</v>
      </c>
      <c r="C4661" s="74">
        <v>14878.570537017</v>
      </c>
      <c r="D4661" s="27">
        <v>1105</v>
      </c>
      <c r="E4661" s="27">
        <v>31</v>
      </c>
      <c r="F4661" s="75">
        <v>14.882382072771732</v>
      </c>
      <c r="G4661" s="27" t="s">
        <v>859</v>
      </c>
      <c r="H4661" s="27" t="s">
        <v>64</v>
      </c>
      <c r="I4661" s="27">
        <v>21465</v>
      </c>
      <c r="J4661" s="27">
        <v>1206</v>
      </c>
      <c r="K4661" s="27">
        <v>36</v>
      </c>
      <c r="L4661" s="122">
        <v>2.9850746268656716E-2</v>
      </c>
      <c r="M4661" s="71" t="s">
        <v>64</v>
      </c>
      <c r="N4661" s="70">
        <f t="shared" si="225"/>
        <v>8105.6173844089626</v>
      </c>
      <c r="O4661" s="1">
        <v>44280</v>
      </c>
      <c r="P4661" s="1">
        <f t="shared" si="226"/>
        <v>44262</v>
      </c>
      <c r="Q4661" s="1">
        <f t="shared" si="227"/>
        <v>44275</v>
      </c>
    </row>
    <row r="4662" spans="1:17" x14ac:dyDescent="0.25">
      <c r="A4662" s="73" t="s">
        <v>304</v>
      </c>
      <c r="B4662" s="27" t="s">
        <v>54</v>
      </c>
      <c r="C4662" s="74">
        <v>2244.2586476452502</v>
      </c>
      <c r="D4662" s="27">
        <v>155</v>
      </c>
      <c r="E4662" s="27">
        <v>18</v>
      </c>
      <c r="F4662" s="75">
        <v>57.289042288565959</v>
      </c>
      <c r="G4662" s="27" t="s">
        <v>859</v>
      </c>
      <c r="H4662" s="27" t="s">
        <v>64</v>
      </c>
      <c r="I4662" s="27">
        <v>2918</v>
      </c>
      <c r="J4662" s="27">
        <v>165</v>
      </c>
      <c r="K4662" s="27">
        <v>18</v>
      </c>
      <c r="L4662" s="122">
        <v>0.10909090909090909</v>
      </c>
      <c r="M4662" s="71" t="s">
        <v>64</v>
      </c>
      <c r="N4662" s="70">
        <f t="shared" si="225"/>
        <v>7352.0937603659631</v>
      </c>
      <c r="O4662" s="1">
        <v>44280</v>
      </c>
      <c r="P4662" s="1">
        <f t="shared" si="226"/>
        <v>44262</v>
      </c>
      <c r="Q4662" s="1">
        <f t="shared" si="227"/>
        <v>44275</v>
      </c>
    </row>
    <row r="4663" spans="1:17" x14ac:dyDescent="0.25">
      <c r="A4663" s="73" t="s">
        <v>305</v>
      </c>
      <c r="B4663" s="27" t="s">
        <v>47</v>
      </c>
      <c r="C4663" s="74">
        <v>17005.439503125901</v>
      </c>
      <c r="D4663" s="27">
        <v>1403</v>
      </c>
      <c r="E4663" s="27">
        <v>50</v>
      </c>
      <c r="F4663" s="75">
        <v>21.001683436479716</v>
      </c>
      <c r="G4663" s="27" t="s">
        <v>859</v>
      </c>
      <c r="H4663" s="27" t="s">
        <v>64</v>
      </c>
      <c r="I4663" s="27">
        <v>34218</v>
      </c>
      <c r="J4663" s="27">
        <v>1772</v>
      </c>
      <c r="K4663" s="27">
        <v>58</v>
      </c>
      <c r="L4663" s="122">
        <v>3.2731376975169299E-2</v>
      </c>
      <c r="M4663" s="71" t="s">
        <v>68</v>
      </c>
      <c r="N4663" s="70">
        <f t="shared" si="225"/>
        <v>10420.195253843778</v>
      </c>
      <c r="O4663" s="1">
        <v>44280</v>
      </c>
      <c r="P4663" s="1">
        <f t="shared" si="226"/>
        <v>44262</v>
      </c>
      <c r="Q4663" s="1">
        <f t="shared" si="227"/>
        <v>44275</v>
      </c>
    </row>
    <row r="4664" spans="1:17" x14ac:dyDescent="0.25">
      <c r="A4664" s="73" t="s">
        <v>306</v>
      </c>
      <c r="B4664" s="27" t="s">
        <v>41</v>
      </c>
      <c r="C4664" s="74">
        <v>4602.6150295043099</v>
      </c>
      <c r="D4664" s="27">
        <v>142</v>
      </c>
      <c r="E4664" s="27">
        <v>10</v>
      </c>
      <c r="F4664" s="77">
        <v>15.519127924167082</v>
      </c>
      <c r="G4664" s="27" t="s">
        <v>857</v>
      </c>
      <c r="H4664" s="27" t="s">
        <v>66</v>
      </c>
      <c r="I4664" s="27">
        <v>4685</v>
      </c>
      <c r="J4664" s="27">
        <v>267</v>
      </c>
      <c r="K4664" s="27">
        <v>13</v>
      </c>
      <c r="L4664" s="123">
        <v>4.8689138576779027E-2</v>
      </c>
      <c r="M4664" s="71" t="s">
        <v>66</v>
      </c>
      <c r="N4664" s="70">
        <f t="shared" si="225"/>
        <v>5801.0500180536546</v>
      </c>
      <c r="O4664" s="1">
        <v>44280</v>
      </c>
      <c r="P4664" s="1">
        <f t="shared" si="226"/>
        <v>44262</v>
      </c>
      <c r="Q4664" s="1">
        <f t="shared" si="227"/>
        <v>44275</v>
      </c>
    </row>
    <row r="4665" spans="1:17" x14ac:dyDescent="0.25">
      <c r="A4665" s="73" t="s">
        <v>307</v>
      </c>
      <c r="B4665" s="27" t="s">
        <v>48</v>
      </c>
      <c r="C4665" s="74">
        <v>16194.1783185606</v>
      </c>
      <c r="D4665" s="27">
        <v>853</v>
      </c>
      <c r="E4665" s="27">
        <v>42</v>
      </c>
      <c r="F4665" s="75">
        <v>18.525175782223023</v>
      </c>
      <c r="G4665" s="27" t="s">
        <v>859</v>
      </c>
      <c r="H4665" s="27" t="s">
        <v>64</v>
      </c>
      <c r="I4665" s="27">
        <v>50983</v>
      </c>
      <c r="J4665" s="27">
        <v>3050</v>
      </c>
      <c r="K4665" s="27">
        <v>42</v>
      </c>
      <c r="L4665" s="122">
        <v>1.3770491803278689E-2</v>
      </c>
      <c r="M4665" s="71" t="s">
        <v>64</v>
      </c>
      <c r="N4665" s="70">
        <f t="shared" si="225"/>
        <v>18833.928711926743</v>
      </c>
      <c r="O4665" s="1">
        <v>44280</v>
      </c>
      <c r="P4665" s="1">
        <f t="shared" si="226"/>
        <v>44262</v>
      </c>
      <c r="Q4665" s="1">
        <f t="shared" si="227"/>
        <v>44275</v>
      </c>
    </row>
    <row r="4666" spans="1:17" x14ac:dyDescent="0.25">
      <c r="A4666" s="73" t="s">
        <v>308</v>
      </c>
      <c r="B4666" s="27" t="s">
        <v>43</v>
      </c>
      <c r="C4666" s="74">
        <v>23741.067234681399</v>
      </c>
      <c r="D4666" s="27">
        <v>1857</v>
      </c>
      <c r="E4666" s="27">
        <v>78</v>
      </c>
      <c r="F4666" s="75">
        <v>23.467473118856777</v>
      </c>
      <c r="G4666" s="27" t="s">
        <v>859</v>
      </c>
      <c r="H4666" s="27" t="s">
        <v>64</v>
      </c>
      <c r="I4666" s="27">
        <v>91925</v>
      </c>
      <c r="J4666" s="27">
        <v>6106</v>
      </c>
      <c r="K4666" s="27">
        <v>87</v>
      </c>
      <c r="L4666" s="122">
        <v>1.4248280379954143E-2</v>
      </c>
      <c r="M4666" s="71" t="s">
        <v>64</v>
      </c>
      <c r="N4666" s="70">
        <f t="shared" si="225"/>
        <v>25719.147078107086</v>
      </c>
      <c r="O4666" s="1">
        <v>44280</v>
      </c>
      <c r="P4666" s="1">
        <f t="shared" si="226"/>
        <v>44262</v>
      </c>
      <c r="Q4666" s="1">
        <f t="shared" si="227"/>
        <v>44275</v>
      </c>
    </row>
    <row r="4667" spans="1:17" x14ac:dyDescent="0.25">
      <c r="A4667" s="73" t="s">
        <v>309</v>
      </c>
      <c r="B4667" s="27" t="s">
        <v>44</v>
      </c>
      <c r="C4667" s="74">
        <v>4086.1741400712999</v>
      </c>
      <c r="D4667" s="27">
        <v>274</v>
      </c>
      <c r="E4667" s="27">
        <v>6</v>
      </c>
      <c r="F4667" s="77">
        <v>10.488330009448651</v>
      </c>
      <c r="G4667" s="27" t="s">
        <v>857</v>
      </c>
      <c r="H4667" s="27" t="s">
        <v>64</v>
      </c>
      <c r="I4667" s="27">
        <v>11528</v>
      </c>
      <c r="J4667" s="27">
        <v>452</v>
      </c>
      <c r="K4667" s="27">
        <v>7</v>
      </c>
      <c r="L4667" s="123">
        <v>1.5486725663716814E-2</v>
      </c>
      <c r="M4667" s="71" t="s">
        <v>64</v>
      </c>
      <c r="N4667" s="70">
        <f t="shared" si="225"/>
        <v>11061.692049965179</v>
      </c>
      <c r="O4667" s="1">
        <v>44280</v>
      </c>
      <c r="P4667" s="1">
        <f t="shared" si="226"/>
        <v>44262</v>
      </c>
      <c r="Q4667" s="1">
        <f t="shared" si="227"/>
        <v>44275</v>
      </c>
    </row>
    <row r="4668" spans="1:17" x14ac:dyDescent="0.25">
      <c r="A4668" s="73" t="s">
        <v>310</v>
      </c>
      <c r="B4668" s="27" t="s">
        <v>42</v>
      </c>
      <c r="C4668" s="74">
        <v>1073.55719304948</v>
      </c>
      <c r="D4668" s="27">
        <v>15</v>
      </c>
      <c r="E4668" s="27">
        <v>1</v>
      </c>
      <c r="F4668" s="77">
        <v>6.6534481712777547</v>
      </c>
      <c r="G4668" s="27" t="s">
        <v>857</v>
      </c>
      <c r="H4668" s="27" t="s">
        <v>66</v>
      </c>
      <c r="I4668" s="27">
        <v>1274</v>
      </c>
      <c r="J4668" s="27">
        <v>67</v>
      </c>
      <c r="K4668" s="27">
        <v>1</v>
      </c>
      <c r="L4668" s="123">
        <v>1.4925373134328358E-2</v>
      </c>
      <c r="M4668" s="71" t="s">
        <v>66</v>
      </c>
      <c r="N4668" s="70">
        <f t="shared" si="225"/>
        <v>6240.9343846585343</v>
      </c>
      <c r="O4668" s="1">
        <v>44280</v>
      </c>
      <c r="P4668" s="1">
        <f t="shared" si="226"/>
        <v>44262</v>
      </c>
      <c r="Q4668" s="1">
        <f t="shared" si="227"/>
        <v>44275</v>
      </c>
    </row>
    <row r="4669" spans="1:17" x14ac:dyDescent="0.25">
      <c r="A4669" s="73" t="s">
        <v>311</v>
      </c>
      <c r="B4669" s="27" t="s">
        <v>46</v>
      </c>
      <c r="C4669" s="74">
        <v>2112.6874094155901</v>
      </c>
      <c r="D4669" s="27">
        <v>61</v>
      </c>
      <c r="E4669" s="27">
        <v>1</v>
      </c>
      <c r="F4669" s="77">
        <v>3.3809342125217641</v>
      </c>
      <c r="G4669" s="27" t="s">
        <v>857</v>
      </c>
      <c r="H4669" s="27" t="s">
        <v>66</v>
      </c>
      <c r="I4669" s="27">
        <v>3098</v>
      </c>
      <c r="J4669" s="27">
        <v>213</v>
      </c>
      <c r="K4669" s="27">
        <v>1</v>
      </c>
      <c r="L4669" s="123">
        <v>4.6948356807511738E-3</v>
      </c>
      <c r="M4669" s="71" t="s">
        <v>66</v>
      </c>
      <c r="N4669" s="70">
        <f t="shared" si="225"/>
        <v>10081.945821739899</v>
      </c>
      <c r="O4669" s="1">
        <v>44280</v>
      </c>
      <c r="P4669" s="1">
        <f t="shared" si="226"/>
        <v>44262</v>
      </c>
      <c r="Q4669" s="1">
        <f t="shared" si="227"/>
        <v>44275</v>
      </c>
    </row>
    <row r="4670" spans="1:17" x14ac:dyDescent="0.25">
      <c r="A4670" s="73" t="s">
        <v>45</v>
      </c>
      <c r="B4670" s="27" t="s">
        <v>45</v>
      </c>
      <c r="C4670" s="74">
        <v>3727.91584807558</v>
      </c>
      <c r="D4670" s="27">
        <v>156</v>
      </c>
      <c r="E4670" s="27">
        <v>14</v>
      </c>
      <c r="F4670" s="156">
        <v>26.82463984577921</v>
      </c>
      <c r="G4670" s="27" t="s">
        <v>858</v>
      </c>
      <c r="H4670" s="27" t="s">
        <v>64</v>
      </c>
      <c r="I4670" s="27">
        <v>5288</v>
      </c>
      <c r="J4670" s="27">
        <v>363</v>
      </c>
      <c r="K4670" s="27">
        <v>14</v>
      </c>
      <c r="L4670" s="157">
        <v>3.8567493112947659E-2</v>
      </c>
      <c r="M4670" s="71" t="s">
        <v>64</v>
      </c>
      <c r="N4670" s="70">
        <f t="shared" si="225"/>
        <v>9737.3442640178528</v>
      </c>
      <c r="O4670" s="1">
        <v>44280</v>
      </c>
      <c r="P4670" s="1">
        <f t="shared" si="226"/>
        <v>44262</v>
      </c>
      <c r="Q4670" s="1">
        <f t="shared" si="227"/>
        <v>44275</v>
      </c>
    </row>
    <row r="4671" spans="1:17" x14ac:dyDescent="0.25">
      <c r="A4671" s="73" t="s">
        <v>312</v>
      </c>
      <c r="B4671" s="27" t="s">
        <v>49</v>
      </c>
      <c r="C4671" s="74">
        <v>48551.911070702001</v>
      </c>
      <c r="D4671" s="27">
        <v>7938</v>
      </c>
      <c r="E4671" s="27">
        <v>239</v>
      </c>
      <c r="F4671" s="75">
        <v>35.16118767512345</v>
      </c>
      <c r="G4671" s="27" t="s">
        <v>859</v>
      </c>
      <c r="H4671" s="27" t="s">
        <v>64</v>
      </c>
      <c r="I4671" s="27">
        <v>111613</v>
      </c>
      <c r="J4671" s="27">
        <v>6034</v>
      </c>
      <c r="K4671" s="27">
        <v>293</v>
      </c>
      <c r="L4671" s="122">
        <v>4.8558170367915147E-2</v>
      </c>
      <c r="M4671" s="71" t="s">
        <v>64</v>
      </c>
      <c r="N4671" s="70">
        <f t="shared" si="225"/>
        <v>12427.935104785476</v>
      </c>
      <c r="O4671" s="1">
        <v>44280</v>
      </c>
      <c r="P4671" s="1">
        <f t="shared" si="226"/>
        <v>44262</v>
      </c>
      <c r="Q4671" s="1">
        <f t="shared" si="227"/>
        <v>44275</v>
      </c>
    </row>
    <row r="4672" spans="1:17" x14ac:dyDescent="0.25">
      <c r="A4672" s="73" t="s">
        <v>313</v>
      </c>
      <c r="B4672" s="27" t="s">
        <v>43</v>
      </c>
      <c r="C4672" s="74">
        <v>16012.7421223003</v>
      </c>
      <c r="D4672" s="27">
        <v>1823</v>
      </c>
      <c r="E4672" s="27">
        <v>66</v>
      </c>
      <c r="F4672" s="75">
        <v>29.440839540657553</v>
      </c>
      <c r="G4672" s="27" t="s">
        <v>859</v>
      </c>
      <c r="H4672" s="27" t="s">
        <v>64</v>
      </c>
      <c r="I4672" s="27">
        <v>37219</v>
      </c>
      <c r="J4672" s="27">
        <v>1767</v>
      </c>
      <c r="K4672" s="27">
        <v>72</v>
      </c>
      <c r="L4672" s="122">
        <v>4.074702886247878E-2</v>
      </c>
      <c r="M4672" s="71" t="s">
        <v>64</v>
      </c>
      <c r="N4672" s="70">
        <f t="shared" si="225"/>
        <v>11034.961947830099</v>
      </c>
      <c r="O4672" s="1">
        <v>44280</v>
      </c>
      <c r="P4672" s="1">
        <f t="shared" si="226"/>
        <v>44262</v>
      </c>
      <c r="Q4672" s="1">
        <f t="shared" si="227"/>
        <v>44275</v>
      </c>
    </row>
    <row r="4673" spans="1:17" x14ac:dyDescent="0.25">
      <c r="A4673" s="73" t="s">
        <v>314</v>
      </c>
      <c r="B4673" s="27" t="s">
        <v>43</v>
      </c>
      <c r="C4673" s="74">
        <v>89317.120164774096</v>
      </c>
      <c r="D4673" s="27">
        <v>12782</v>
      </c>
      <c r="E4673" s="27">
        <v>338</v>
      </c>
      <c r="F4673" s="69">
        <v>27.030492136689912</v>
      </c>
      <c r="G4673" s="27" t="s">
        <v>860</v>
      </c>
      <c r="H4673" s="27" t="s">
        <v>64</v>
      </c>
      <c r="I4673" s="27">
        <v>175865</v>
      </c>
      <c r="J4673" s="27">
        <v>7987</v>
      </c>
      <c r="K4673" s="27">
        <v>386</v>
      </c>
      <c r="L4673" s="72">
        <v>4.8328533867534745E-2</v>
      </c>
      <c r="M4673" s="71" t="s">
        <v>64</v>
      </c>
      <c r="N4673" s="70">
        <f t="shared" si="225"/>
        <v>8942.2945850307478</v>
      </c>
      <c r="O4673" s="1">
        <v>44280</v>
      </c>
      <c r="P4673" s="1">
        <f t="shared" si="226"/>
        <v>44262</v>
      </c>
      <c r="Q4673" s="1">
        <f t="shared" si="227"/>
        <v>44275</v>
      </c>
    </row>
    <row r="4674" spans="1:17" x14ac:dyDescent="0.25">
      <c r="A4674" s="73" t="s">
        <v>315</v>
      </c>
      <c r="B4674" s="27" t="s">
        <v>41</v>
      </c>
      <c r="C4674" s="74">
        <v>31190.337467089099</v>
      </c>
      <c r="D4674" s="27">
        <v>1277</v>
      </c>
      <c r="E4674" s="27">
        <v>46</v>
      </c>
      <c r="F4674" s="75">
        <v>10.534397998037859</v>
      </c>
      <c r="G4674" s="27" t="s">
        <v>859</v>
      </c>
      <c r="H4674" s="27" t="s">
        <v>66</v>
      </c>
      <c r="I4674" s="27">
        <v>54858</v>
      </c>
      <c r="J4674" s="27">
        <v>2723</v>
      </c>
      <c r="K4674" s="27">
        <v>55</v>
      </c>
      <c r="L4674" s="122">
        <v>2.0198310686742563E-2</v>
      </c>
      <c r="M4674" s="71" t="s">
        <v>66</v>
      </c>
      <c r="N4674" s="70">
        <f t="shared" si="225"/>
        <v>8730.2678365478096</v>
      </c>
      <c r="O4674" s="1">
        <v>44280</v>
      </c>
      <c r="P4674" s="1">
        <f t="shared" si="226"/>
        <v>44262</v>
      </c>
      <c r="Q4674" s="1">
        <f t="shared" si="227"/>
        <v>44275</v>
      </c>
    </row>
    <row r="4675" spans="1:17" x14ac:dyDescent="0.25">
      <c r="A4675" s="73" t="s">
        <v>316</v>
      </c>
      <c r="B4675" s="27" t="s">
        <v>54</v>
      </c>
      <c r="C4675" s="74">
        <v>42123.258085424597</v>
      </c>
      <c r="D4675" s="27">
        <v>4293</v>
      </c>
      <c r="E4675" s="27">
        <v>117</v>
      </c>
      <c r="F4675" s="75">
        <v>19.839735189037004</v>
      </c>
      <c r="G4675" s="27" t="s">
        <v>859</v>
      </c>
      <c r="H4675" s="27" t="s">
        <v>66</v>
      </c>
      <c r="I4675" s="27">
        <v>75908</v>
      </c>
      <c r="J4675" s="27">
        <v>4362</v>
      </c>
      <c r="K4675" s="27">
        <v>123</v>
      </c>
      <c r="L4675" s="122">
        <v>2.8198074277854195E-2</v>
      </c>
      <c r="M4675" s="71" t="s">
        <v>68</v>
      </c>
      <c r="N4675" s="70">
        <f t="shared" si="225"/>
        <v>10355.324346359926</v>
      </c>
      <c r="O4675" s="1">
        <v>44280</v>
      </c>
      <c r="P4675" s="1">
        <f t="shared" si="226"/>
        <v>44262</v>
      </c>
      <c r="Q4675" s="1">
        <f t="shared" si="227"/>
        <v>44275</v>
      </c>
    </row>
    <row r="4676" spans="1:17" x14ac:dyDescent="0.25">
      <c r="A4676" s="73" t="s">
        <v>317</v>
      </c>
      <c r="B4676" s="27" t="s">
        <v>42</v>
      </c>
      <c r="C4676" s="74">
        <v>783.91291893709104</v>
      </c>
      <c r="D4676" s="27">
        <v>9</v>
      </c>
      <c r="E4676" s="27">
        <v>1</v>
      </c>
      <c r="F4676" s="77">
        <v>9.1117992449239846</v>
      </c>
      <c r="G4676" s="27" t="s">
        <v>857</v>
      </c>
      <c r="H4676" s="27" t="s">
        <v>68</v>
      </c>
      <c r="I4676" s="27">
        <v>624</v>
      </c>
      <c r="J4676" s="27">
        <v>42</v>
      </c>
      <c r="K4676" s="27">
        <v>1</v>
      </c>
      <c r="L4676" s="123">
        <v>2.3809523809523808E-2</v>
      </c>
      <c r="M4676" s="71" t="s">
        <v>66</v>
      </c>
      <c r="N4676" s="70">
        <f t="shared" si="225"/>
        <v>5357.7379560153031</v>
      </c>
      <c r="O4676" s="1">
        <v>44280</v>
      </c>
      <c r="P4676" s="1">
        <f t="shared" si="226"/>
        <v>44262</v>
      </c>
      <c r="Q4676" s="1">
        <f t="shared" si="227"/>
        <v>44275</v>
      </c>
    </row>
    <row r="4677" spans="1:17" x14ac:dyDescent="0.25">
      <c r="A4677" s="73" t="s">
        <v>318</v>
      </c>
      <c r="B4677" s="27" t="s">
        <v>51</v>
      </c>
      <c r="C4677" s="74">
        <v>18209.461158597402</v>
      </c>
      <c r="D4677" s="27">
        <v>1178</v>
      </c>
      <c r="E4677" s="27">
        <v>53</v>
      </c>
      <c r="F4677" s="75">
        <v>20.78982048256217</v>
      </c>
      <c r="G4677" s="27" t="s">
        <v>859</v>
      </c>
      <c r="H4677" s="27" t="s">
        <v>64</v>
      </c>
      <c r="I4677" s="27">
        <v>44795</v>
      </c>
      <c r="J4677" s="27">
        <v>2142</v>
      </c>
      <c r="K4677" s="27">
        <v>63</v>
      </c>
      <c r="L4677" s="122">
        <v>2.9411764705882353E-2</v>
      </c>
      <c r="M4677" s="71" t="s">
        <v>64</v>
      </c>
      <c r="N4677" s="70">
        <f t="shared" si="225"/>
        <v>11763.115785491971</v>
      </c>
      <c r="O4677" s="1">
        <v>44280</v>
      </c>
      <c r="P4677" s="1">
        <f t="shared" si="226"/>
        <v>44262</v>
      </c>
      <c r="Q4677" s="1">
        <f t="shared" si="227"/>
        <v>44275</v>
      </c>
    </row>
    <row r="4678" spans="1:17" x14ac:dyDescent="0.25">
      <c r="A4678" s="73" t="s">
        <v>319</v>
      </c>
      <c r="B4678" s="27" t="s">
        <v>49</v>
      </c>
      <c r="C4678" s="74">
        <v>74397.767487715595</v>
      </c>
      <c r="D4678" s="27">
        <v>7376</v>
      </c>
      <c r="E4678" s="27">
        <v>330</v>
      </c>
      <c r="F4678" s="75">
        <v>31.682978357274813</v>
      </c>
      <c r="G4678" s="27" t="s">
        <v>859</v>
      </c>
      <c r="H4678" s="27" t="s">
        <v>64</v>
      </c>
      <c r="I4678" s="27">
        <v>161297</v>
      </c>
      <c r="J4678" s="27">
        <v>11109</v>
      </c>
      <c r="K4678" s="27">
        <v>366</v>
      </c>
      <c r="L4678" s="122">
        <v>3.2946259789359979E-2</v>
      </c>
      <c r="M4678" s="71" t="s">
        <v>64</v>
      </c>
      <c r="N4678" s="70">
        <f t="shared" si="225"/>
        <v>14931.899672707646</v>
      </c>
      <c r="O4678" s="1">
        <v>44280</v>
      </c>
      <c r="P4678" s="1">
        <f t="shared" si="226"/>
        <v>44262</v>
      </c>
      <c r="Q4678" s="1">
        <f t="shared" si="227"/>
        <v>44275</v>
      </c>
    </row>
    <row r="4679" spans="1:17" x14ac:dyDescent="0.25">
      <c r="A4679" s="73" t="s">
        <v>46</v>
      </c>
      <c r="B4679" s="27" t="s">
        <v>51</v>
      </c>
      <c r="C4679" s="74">
        <v>33920.0551131428</v>
      </c>
      <c r="D4679" s="27">
        <v>1680</v>
      </c>
      <c r="E4679" s="27">
        <v>90</v>
      </c>
      <c r="F4679" s="75">
        <v>18.952125540859125</v>
      </c>
      <c r="G4679" s="27" t="s">
        <v>859</v>
      </c>
      <c r="H4679" s="27" t="s">
        <v>64</v>
      </c>
      <c r="I4679" s="27">
        <v>58772</v>
      </c>
      <c r="J4679" s="27">
        <v>5204</v>
      </c>
      <c r="K4679" s="27">
        <v>96</v>
      </c>
      <c r="L4679" s="122">
        <v>1.8447348193697154E-2</v>
      </c>
      <c r="M4679" s="71" t="s">
        <v>68</v>
      </c>
      <c r="N4679" s="70">
        <f t="shared" si="225"/>
        <v>15341.956204498139</v>
      </c>
      <c r="O4679" s="1">
        <v>44280</v>
      </c>
      <c r="P4679" s="1">
        <f t="shared" si="226"/>
        <v>44262</v>
      </c>
      <c r="Q4679" s="1">
        <f t="shared" si="227"/>
        <v>44275</v>
      </c>
    </row>
    <row r="4680" spans="1:17" x14ac:dyDescent="0.25">
      <c r="A4680" s="73" t="s">
        <v>320</v>
      </c>
      <c r="B4680" s="27" t="s">
        <v>43</v>
      </c>
      <c r="C4680" s="74">
        <v>9049.1751865497099</v>
      </c>
      <c r="D4680" s="27">
        <v>883</v>
      </c>
      <c r="E4680" s="27">
        <v>31</v>
      </c>
      <c r="F4680" s="69">
        <v>24.469475600129062</v>
      </c>
      <c r="G4680" s="27" t="s">
        <v>860</v>
      </c>
      <c r="H4680" s="27" t="s">
        <v>66</v>
      </c>
      <c r="I4680" s="27">
        <v>14200</v>
      </c>
      <c r="J4680" s="27">
        <v>742</v>
      </c>
      <c r="K4680" s="27">
        <v>33</v>
      </c>
      <c r="L4680" s="72">
        <v>4.4474393530997303E-2</v>
      </c>
      <c r="M4680" s="71" t="s">
        <v>66</v>
      </c>
      <c r="N4680" s="70">
        <f t="shared" si="225"/>
        <v>8199.6423398109873</v>
      </c>
      <c r="O4680" s="1">
        <v>44280</v>
      </c>
      <c r="P4680" s="1">
        <f t="shared" si="226"/>
        <v>44262</v>
      </c>
      <c r="Q4680" s="1">
        <f t="shared" si="227"/>
        <v>44275</v>
      </c>
    </row>
    <row r="4681" spans="1:17" x14ac:dyDescent="0.25">
      <c r="A4681" s="73" t="s">
        <v>321</v>
      </c>
      <c r="B4681" s="27" t="s">
        <v>54</v>
      </c>
      <c r="C4681" s="74">
        <v>19873.653859741695</v>
      </c>
      <c r="D4681" s="27">
        <v>2129</v>
      </c>
      <c r="E4681" s="27">
        <v>32</v>
      </c>
      <c r="F4681" s="75">
        <v>11.501228218251727</v>
      </c>
      <c r="G4681" s="27" t="s">
        <v>859</v>
      </c>
      <c r="H4681" s="27" t="s">
        <v>66</v>
      </c>
      <c r="I4681" s="27">
        <v>35828</v>
      </c>
      <c r="J4681" s="27">
        <v>1562</v>
      </c>
      <c r="K4681" s="27">
        <v>34</v>
      </c>
      <c r="L4681" s="122">
        <v>2.176696542893726E-2</v>
      </c>
      <c r="M4681" s="71" t="s">
        <v>66</v>
      </c>
      <c r="N4681" s="70">
        <f t="shared" si="225"/>
        <v>7859.6518336477757</v>
      </c>
      <c r="O4681" s="1">
        <v>44280</v>
      </c>
      <c r="P4681" s="1">
        <f t="shared" si="226"/>
        <v>44262</v>
      </c>
      <c r="Q4681" s="1">
        <f t="shared" si="227"/>
        <v>44275</v>
      </c>
    </row>
    <row r="4682" spans="1:17" x14ac:dyDescent="0.25">
      <c r="A4682" s="73" t="s">
        <v>322</v>
      </c>
      <c r="B4682" s="27" t="s">
        <v>45</v>
      </c>
      <c r="C4682" s="74">
        <v>8985.7757628436302</v>
      </c>
      <c r="D4682" s="27">
        <v>507</v>
      </c>
      <c r="E4682" s="27">
        <v>17</v>
      </c>
      <c r="F4682" s="75">
        <v>13.513421059390453</v>
      </c>
      <c r="G4682" s="27" t="s">
        <v>859</v>
      </c>
      <c r="H4682" s="27" t="s">
        <v>66</v>
      </c>
      <c r="I4682" s="27">
        <v>13970</v>
      </c>
      <c r="J4682" s="27">
        <v>741</v>
      </c>
      <c r="K4682" s="27">
        <v>17</v>
      </c>
      <c r="L4682" s="122">
        <v>2.2941970310391364E-2</v>
      </c>
      <c r="M4682" s="71" t="s">
        <v>68</v>
      </c>
      <c r="N4682" s="70">
        <f t="shared" si="225"/>
        <v>8246.3664747127386</v>
      </c>
      <c r="O4682" s="1">
        <v>44280</v>
      </c>
      <c r="P4682" s="1">
        <f t="shared" si="226"/>
        <v>44262</v>
      </c>
      <c r="Q4682" s="1">
        <f t="shared" si="227"/>
        <v>44275</v>
      </c>
    </row>
    <row r="4683" spans="1:17" x14ac:dyDescent="0.25">
      <c r="A4683" s="73" t="s">
        <v>323</v>
      </c>
      <c r="B4683" s="27" t="s">
        <v>46</v>
      </c>
      <c r="C4683" s="74">
        <v>1671.6385468424</v>
      </c>
      <c r="D4683" s="27">
        <v>38</v>
      </c>
      <c r="E4683" s="27">
        <v>6</v>
      </c>
      <c r="F4683" s="77">
        <v>25.637804858051872</v>
      </c>
      <c r="G4683" s="27" t="s">
        <v>857</v>
      </c>
      <c r="H4683" s="27" t="s">
        <v>64</v>
      </c>
      <c r="I4683" s="27">
        <v>4601</v>
      </c>
      <c r="J4683" s="27">
        <v>238</v>
      </c>
      <c r="K4683" s="27">
        <v>7</v>
      </c>
      <c r="L4683" s="123">
        <v>2.9411764705882353E-2</v>
      </c>
      <c r="M4683" s="71" t="s">
        <v>64</v>
      </c>
      <c r="N4683" s="70">
        <f t="shared" si="225"/>
        <v>14237.527631171473</v>
      </c>
      <c r="O4683" s="1">
        <v>44280</v>
      </c>
      <c r="P4683" s="1">
        <f t="shared" si="226"/>
        <v>44262</v>
      </c>
      <c r="Q4683" s="1">
        <f t="shared" si="227"/>
        <v>44275</v>
      </c>
    </row>
    <row r="4684" spans="1:17" x14ac:dyDescent="0.25">
      <c r="A4684" s="73" t="s">
        <v>324</v>
      </c>
      <c r="B4684" s="27" t="s">
        <v>45</v>
      </c>
      <c r="C4684" s="74">
        <v>28406.395546395601</v>
      </c>
      <c r="D4684" s="27">
        <v>1736</v>
      </c>
      <c r="E4684" s="27">
        <v>102</v>
      </c>
      <c r="F4684" s="75">
        <v>25.648147699044294</v>
      </c>
      <c r="G4684" s="27" t="s">
        <v>859</v>
      </c>
      <c r="H4684" s="27" t="s">
        <v>64</v>
      </c>
      <c r="I4684" s="27">
        <v>46851</v>
      </c>
      <c r="J4684" s="27">
        <v>3148</v>
      </c>
      <c r="K4684" s="27">
        <v>116</v>
      </c>
      <c r="L4684" s="122">
        <v>3.6848792884371026E-2</v>
      </c>
      <c r="M4684" s="71" t="s">
        <v>64</v>
      </c>
      <c r="N4684" s="70">
        <f t="shared" si="225"/>
        <v>11082.011425414514</v>
      </c>
      <c r="O4684" s="1">
        <v>44280</v>
      </c>
      <c r="P4684" s="1">
        <f t="shared" si="226"/>
        <v>44262</v>
      </c>
      <c r="Q4684" s="1">
        <f t="shared" si="227"/>
        <v>44275</v>
      </c>
    </row>
    <row r="4685" spans="1:17" x14ac:dyDescent="0.25">
      <c r="A4685" s="73" t="s">
        <v>325</v>
      </c>
      <c r="B4685" s="27" t="s">
        <v>48</v>
      </c>
      <c r="C4685" s="74">
        <v>1156.5421476148199</v>
      </c>
      <c r="D4685" s="27">
        <v>24</v>
      </c>
      <c r="E4685" s="27">
        <v>0</v>
      </c>
      <c r="F4685" s="77">
        <v>0</v>
      </c>
      <c r="G4685" s="27" t="s">
        <v>857</v>
      </c>
      <c r="H4685" s="27" t="s">
        <v>68</v>
      </c>
      <c r="I4685" s="27">
        <v>1018</v>
      </c>
      <c r="J4685" s="27">
        <v>91</v>
      </c>
      <c r="K4685" s="27">
        <v>0</v>
      </c>
      <c r="L4685" s="123">
        <v>0</v>
      </c>
      <c r="M4685" s="71" t="s">
        <v>68</v>
      </c>
      <c r="N4685" s="70">
        <f t="shared" si="225"/>
        <v>7868.2822055099941</v>
      </c>
      <c r="O4685" s="1">
        <v>44280</v>
      </c>
      <c r="P4685" s="1">
        <f t="shared" si="226"/>
        <v>44262</v>
      </c>
      <c r="Q4685" s="1">
        <f t="shared" si="227"/>
        <v>44275</v>
      </c>
    </row>
    <row r="4686" spans="1:17" x14ac:dyDescent="0.25">
      <c r="A4686" s="73" t="s">
        <v>326</v>
      </c>
      <c r="B4686" s="27" t="s">
        <v>44</v>
      </c>
      <c r="C4686" s="74">
        <v>44.670954202623797</v>
      </c>
      <c r="D4686" s="27">
        <v>5</v>
      </c>
      <c r="E4686" s="27">
        <v>0</v>
      </c>
      <c r="F4686" s="77">
        <v>0</v>
      </c>
      <c r="G4686" s="27" t="s">
        <v>857</v>
      </c>
      <c r="H4686" s="27" t="s">
        <v>68</v>
      </c>
      <c r="I4686" s="27">
        <v>127</v>
      </c>
      <c r="J4686" s="27">
        <v>1</v>
      </c>
      <c r="K4686" s="27">
        <v>0</v>
      </c>
      <c r="L4686" s="123">
        <v>0</v>
      </c>
      <c r="M4686" s="71" t="s">
        <v>68</v>
      </c>
      <c r="N4686" s="70">
        <f t="shared" si="225"/>
        <v>2238.5910886615084</v>
      </c>
      <c r="O4686" s="1">
        <v>44280</v>
      </c>
      <c r="P4686" s="1">
        <f t="shared" si="226"/>
        <v>44262</v>
      </c>
      <c r="Q4686" s="1">
        <f t="shared" si="227"/>
        <v>44275</v>
      </c>
    </row>
    <row r="4687" spans="1:17" x14ac:dyDescent="0.25">
      <c r="A4687" s="73" t="s">
        <v>327</v>
      </c>
      <c r="B4687" s="27" t="s">
        <v>54</v>
      </c>
      <c r="C4687" s="74">
        <v>20124.902253938701</v>
      </c>
      <c r="D4687" s="27">
        <v>1062</v>
      </c>
      <c r="E4687" s="27">
        <v>41</v>
      </c>
      <c r="F4687" s="75">
        <v>14.551978397799521</v>
      </c>
      <c r="G4687" s="27" t="s">
        <v>859</v>
      </c>
      <c r="H4687" s="27" t="s">
        <v>66</v>
      </c>
      <c r="I4687" s="27">
        <v>37574</v>
      </c>
      <c r="J4687" s="27">
        <v>2342</v>
      </c>
      <c r="K4687" s="27">
        <v>50</v>
      </c>
      <c r="L4687" s="122">
        <v>2.1349274124679761E-2</v>
      </c>
      <c r="M4687" s="71" t="s">
        <v>66</v>
      </c>
      <c r="N4687" s="70">
        <f t="shared" si="225"/>
        <v>11637.323602610992</v>
      </c>
      <c r="O4687" s="1">
        <v>44280</v>
      </c>
      <c r="P4687" s="1">
        <f t="shared" si="226"/>
        <v>44262</v>
      </c>
      <c r="Q4687" s="1">
        <f t="shared" si="227"/>
        <v>44275</v>
      </c>
    </row>
    <row r="4688" spans="1:17" x14ac:dyDescent="0.25">
      <c r="A4688" s="73" t="s">
        <v>328</v>
      </c>
      <c r="B4688" s="27" t="s">
        <v>48</v>
      </c>
      <c r="C4688" s="74">
        <v>6112.4113664417901</v>
      </c>
      <c r="D4688" s="27">
        <v>326</v>
      </c>
      <c r="E4688" s="27">
        <v>19</v>
      </c>
      <c r="F4688" s="75">
        <v>22.203068081998033</v>
      </c>
      <c r="G4688" s="27" t="s">
        <v>859</v>
      </c>
      <c r="H4688" s="27" t="s">
        <v>64</v>
      </c>
      <c r="I4688" s="27">
        <v>11284</v>
      </c>
      <c r="J4688" s="27">
        <v>790</v>
      </c>
      <c r="K4688" s="27">
        <v>20</v>
      </c>
      <c r="L4688" s="122">
        <v>2.5316455696202531E-2</v>
      </c>
      <c r="M4688" s="71" t="s">
        <v>64</v>
      </c>
      <c r="N4688" s="70">
        <f t="shared" si="225"/>
        <v>12924.522788784121</v>
      </c>
      <c r="O4688" s="1">
        <v>44280</v>
      </c>
      <c r="P4688" s="1">
        <f t="shared" si="226"/>
        <v>44262</v>
      </c>
      <c r="Q4688" s="1">
        <f t="shared" si="227"/>
        <v>44275</v>
      </c>
    </row>
    <row r="4689" spans="1:17" x14ac:dyDescent="0.25">
      <c r="A4689" s="73" t="s">
        <v>329</v>
      </c>
      <c r="B4689" s="27" t="s">
        <v>47</v>
      </c>
      <c r="C4689" s="74">
        <v>1549.67718243236</v>
      </c>
      <c r="D4689" s="27">
        <v>72</v>
      </c>
      <c r="E4689" s="27">
        <v>2</v>
      </c>
      <c r="F4689" s="77">
        <v>9.2185097952410651</v>
      </c>
      <c r="G4689" s="27" t="s">
        <v>857</v>
      </c>
      <c r="H4689" s="27" t="s">
        <v>64</v>
      </c>
      <c r="I4689" s="27">
        <v>2008</v>
      </c>
      <c r="J4689" s="27">
        <v>112</v>
      </c>
      <c r="K4689" s="27">
        <v>2</v>
      </c>
      <c r="L4689" s="123">
        <v>1.7857142857142856E-2</v>
      </c>
      <c r="M4689" s="71" t="s">
        <v>64</v>
      </c>
      <c r="N4689" s="70">
        <f t="shared" si="225"/>
        <v>7227.311679468995</v>
      </c>
      <c r="O4689" s="1">
        <v>44280</v>
      </c>
      <c r="P4689" s="1">
        <f t="shared" si="226"/>
        <v>44262</v>
      </c>
      <c r="Q4689" s="1">
        <f t="shared" si="227"/>
        <v>44275</v>
      </c>
    </row>
    <row r="4690" spans="1:17" x14ac:dyDescent="0.25">
      <c r="A4690" s="73" t="s">
        <v>330</v>
      </c>
      <c r="B4690" s="27" t="s">
        <v>42</v>
      </c>
      <c r="C4690" s="74">
        <v>6720.1246284321996</v>
      </c>
      <c r="D4690" s="27">
        <v>407</v>
      </c>
      <c r="E4690" s="27">
        <v>11</v>
      </c>
      <c r="F4690" s="156">
        <v>11.691960032854221</v>
      </c>
      <c r="G4690" s="27" t="s">
        <v>858</v>
      </c>
      <c r="H4690" s="27" t="s">
        <v>64</v>
      </c>
      <c r="I4690" s="27">
        <v>25211</v>
      </c>
      <c r="J4690" s="27">
        <v>1426</v>
      </c>
      <c r="K4690" s="27">
        <v>11</v>
      </c>
      <c r="L4690" s="157">
        <v>7.7138849929873771E-3</v>
      </c>
      <c r="M4690" s="71" t="s">
        <v>68</v>
      </c>
      <c r="N4690" s="70">
        <f t="shared" si="225"/>
        <v>21219.844554172869</v>
      </c>
      <c r="O4690" s="1">
        <v>44280</v>
      </c>
      <c r="P4690" s="1">
        <f t="shared" si="226"/>
        <v>44262</v>
      </c>
      <c r="Q4690" s="1">
        <f t="shared" si="227"/>
        <v>44275</v>
      </c>
    </row>
    <row r="4691" spans="1:17" x14ac:dyDescent="0.25">
      <c r="A4691" s="73" t="s">
        <v>331</v>
      </c>
      <c r="B4691" s="27" t="s">
        <v>46</v>
      </c>
      <c r="C4691" s="74">
        <v>17148.496197419699</v>
      </c>
      <c r="D4691" s="27">
        <v>716</v>
      </c>
      <c r="E4691" s="27">
        <v>19</v>
      </c>
      <c r="F4691" s="156">
        <v>7.9140633762805601</v>
      </c>
      <c r="G4691" s="27" t="s">
        <v>858</v>
      </c>
      <c r="H4691" s="27" t="s">
        <v>66</v>
      </c>
      <c r="I4691" s="27">
        <v>35374</v>
      </c>
      <c r="J4691" s="27">
        <v>2451</v>
      </c>
      <c r="K4691" s="27">
        <v>21</v>
      </c>
      <c r="L4691" s="157">
        <v>8.5679314565483469E-3</v>
      </c>
      <c r="M4691" s="71" t="s">
        <v>66</v>
      </c>
      <c r="N4691" s="70">
        <f t="shared" si="225"/>
        <v>14292.798457562694</v>
      </c>
      <c r="O4691" s="1">
        <v>44280</v>
      </c>
      <c r="P4691" s="1">
        <f t="shared" si="226"/>
        <v>44262</v>
      </c>
      <c r="Q4691" s="1">
        <f t="shared" si="227"/>
        <v>44275</v>
      </c>
    </row>
    <row r="4692" spans="1:17" x14ac:dyDescent="0.25">
      <c r="A4692" s="73" t="s">
        <v>332</v>
      </c>
      <c r="B4692" s="27" t="s">
        <v>49</v>
      </c>
      <c r="C4692" s="74">
        <v>11689.851587155499</v>
      </c>
      <c r="D4692" s="27">
        <v>439</v>
      </c>
      <c r="E4692" s="27">
        <v>27</v>
      </c>
      <c r="F4692" s="75">
        <v>16.497826462488991</v>
      </c>
      <c r="G4692" s="27" t="s">
        <v>859</v>
      </c>
      <c r="H4692" s="27" t="s">
        <v>64</v>
      </c>
      <c r="I4692" s="27">
        <v>24163</v>
      </c>
      <c r="J4692" s="27">
        <v>1089</v>
      </c>
      <c r="K4692" s="27">
        <v>28</v>
      </c>
      <c r="L4692" s="122">
        <v>2.5711662075298437E-2</v>
      </c>
      <c r="M4692" s="71" t="s">
        <v>64</v>
      </c>
      <c r="N4692" s="70">
        <f t="shared" si="225"/>
        <v>9315.77267581878</v>
      </c>
      <c r="O4692" s="1">
        <v>44280</v>
      </c>
      <c r="P4692" s="1">
        <f t="shared" si="226"/>
        <v>44262</v>
      </c>
      <c r="Q4692" s="1">
        <f t="shared" si="227"/>
        <v>44275</v>
      </c>
    </row>
    <row r="4693" spans="1:17" x14ac:dyDescent="0.25">
      <c r="A4693" s="73" t="s">
        <v>333</v>
      </c>
      <c r="B4693" s="27" t="s">
        <v>45</v>
      </c>
      <c r="C4693" s="74">
        <v>6846.1077774764299</v>
      </c>
      <c r="D4693" s="27">
        <v>436</v>
      </c>
      <c r="E4693" s="27">
        <v>16</v>
      </c>
      <c r="F4693" s="75">
        <v>16.693531273596395</v>
      </c>
      <c r="G4693" s="27" t="s">
        <v>859</v>
      </c>
      <c r="H4693" s="27" t="s">
        <v>64</v>
      </c>
      <c r="I4693" s="27">
        <v>10147</v>
      </c>
      <c r="J4693" s="27">
        <v>521</v>
      </c>
      <c r="K4693" s="27">
        <v>18</v>
      </c>
      <c r="L4693" s="122">
        <v>3.4548944337811902E-2</v>
      </c>
      <c r="M4693" s="71" t="s">
        <v>64</v>
      </c>
      <c r="N4693" s="70">
        <f t="shared" si="225"/>
        <v>7610.163569350756</v>
      </c>
      <c r="O4693" s="1">
        <v>44280</v>
      </c>
      <c r="P4693" s="1">
        <f t="shared" si="226"/>
        <v>44262</v>
      </c>
      <c r="Q4693" s="1">
        <f t="shared" si="227"/>
        <v>44275</v>
      </c>
    </row>
    <row r="4694" spans="1:17" x14ac:dyDescent="0.25">
      <c r="A4694" s="73" t="s">
        <v>334</v>
      </c>
      <c r="B4694" s="27" t="s">
        <v>48</v>
      </c>
      <c r="C4694" s="74">
        <v>5803.7608961074102</v>
      </c>
      <c r="D4694" s="27">
        <v>285</v>
      </c>
      <c r="E4694" s="27">
        <v>7</v>
      </c>
      <c r="F4694" s="77">
        <v>8.6151033605700515</v>
      </c>
      <c r="G4694" s="27" t="s">
        <v>857</v>
      </c>
      <c r="H4694" s="27" t="s">
        <v>66</v>
      </c>
      <c r="I4694" s="27">
        <v>23194</v>
      </c>
      <c r="J4694" s="27">
        <v>1800</v>
      </c>
      <c r="K4694" s="27">
        <v>7</v>
      </c>
      <c r="L4694" s="123">
        <v>3.8888888888888888E-3</v>
      </c>
      <c r="M4694" s="71" t="s">
        <v>68</v>
      </c>
      <c r="N4694" s="70">
        <f t="shared" si="225"/>
        <v>31014.372098052183</v>
      </c>
      <c r="O4694" s="1">
        <v>44280</v>
      </c>
      <c r="P4694" s="1">
        <f t="shared" si="226"/>
        <v>44262</v>
      </c>
      <c r="Q4694" s="1">
        <f t="shared" si="227"/>
        <v>44275</v>
      </c>
    </row>
    <row r="4695" spans="1:17" x14ac:dyDescent="0.25">
      <c r="A4695" s="73" t="s">
        <v>335</v>
      </c>
      <c r="B4695" s="27" t="s">
        <v>52</v>
      </c>
      <c r="C4695" s="74">
        <v>7644.3301449872188</v>
      </c>
      <c r="D4695" s="27">
        <v>464</v>
      </c>
      <c r="E4695" s="27">
        <v>21</v>
      </c>
      <c r="F4695" s="75">
        <v>19.622386416468778</v>
      </c>
      <c r="G4695" s="27" t="s">
        <v>859</v>
      </c>
      <c r="H4695" s="27" t="s">
        <v>64</v>
      </c>
      <c r="I4695" s="27">
        <v>10195</v>
      </c>
      <c r="J4695" s="27">
        <v>543</v>
      </c>
      <c r="K4695" s="27">
        <v>24</v>
      </c>
      <c r="L4695" s="122">
        <v>4.4198895027624308E-2</v>
      </c>
      <c r="M4695" s="71" t="s">
        <v>64</v>
      </c>
      <c r="N4695" s="70">
        <f t="shared" si="225"/>
        <v>7103.3038827616965</v>
      </c>
      <c r="O4695" s="1">
        <v>44280</v>
      </c>
      <c r="P4695" s="1">
        <f t="shared" si="226"/>
        <v>44262</v>
      </c>
      <c r="Q4695" s="1">
        <f t="shared" si="227"/>
        <v>44275</v>
      </c>
    </row>
    <row r="4696" spans="1:17" x14ac:dyDescent="0.25">
      <c r="A4696" s="73" t="s">
        <v>336</v>
      </c>
      <c r="B4696" s="27" t="s">
        <v>45</v>
      </c>
      <c r="C4696" s="74">
        <v>7375.1368838712397</v>
      </c>
      <c r="D4696" s="27">
        <v>359</v>
      </c>
      <c r="E4696" s="27">
        <v>16</v>
      </c>
      <c r="F4696" s="75">
        <v>15.496080423354154</v>
      </c>
      <c r="G4696" s="27" t="s">
        <v>859</v>
      </c>
      <c r="H4696" s="27" t="s">
        <v>68</v>
      </c>
      <c r="I4696" s="27">
        <v>14898</v>
      </c>
      <c r="J4696" s="27">
        <v>831</v>
      </c>
      <c r="K4696" s="27">
        <v>17</v>
      </c>
      <c r="L4696" s="122">
        <v>2.0457280385078221E-2</v>
      </c>
      <c r="M4696" s="71" t="s">
        <v>68</v>
      </c>
      <c r="N4696" s="70">
        <f t="shared" si="225"/>
        <v>11267.58747783139</v>
      </c>
      <c r="O4696" s="1">
        <v>44280</v>
      </c>
      <c r="P4696" s="1">
        <f t="shared" si="226"/>
        <v>44262</v>
      </c>
      <c r="Q4696" s="1">
        <f t="shared" si="227"/>
        <v>44275</v>
      </c>
    </row>
    <row r="4697" spans="1:17" x14ac:dyDescent="0.25">
      <c r="A4697" s="73" t="s">
        <v>47</v>
      </c>
      <c r="B4697" s="27" t="s">
        <v>47</v>
      </c>
      <c r="C4697" s="74">
        <v>4897.5438326430303</v>
      </c>
      <c r="D4697" s="27">
        <v>393</v>
      </c>
      <c r="E4697" s="27">
        <v>14</v>
      </c>
      <c r="F4697" s="156">
        <v>20.41839816388811</v>
      </c>
      <c r="G4697" s="27" t="s">
        <v>858</v>
      </c>
      <c r="H4697" s="27" t="s">
        <v>64</v>
      </c>
      <c r="I4697" s="27">
        <v>9833</v>
      </c>
      <c r="J4697" s="27">
        <v>610</v>
      </c>
      <c r="K4697" s="27">
        <v>14</v>
      </c>
      <c r="L4697" s="157">
        <v>2.2950819672131147E-2</v>
      </c>
      <c r="M4697" s="71" t="s">
        <v>64</v>
      </c>
      <c r="N4697" s="70">
        <f t="shared" si="225"/>
        <v>12455.222879971749</v>
      </c>
      <c r="O4697" s="1">
        <v>44280</v>
      </c>
      <c r="P4697" s="1">
        <f t="shared" si="226"/>
        <v>44262</v>
      </c>
      <c r="Q4697" s="1">
        <f t="shared" si="227"/>
        <v>44275</v>
      </c>
    </row>
    <row r="4698" spans="1:17" x14ac:dyDescent="0.25">
      <c r="A4698" s="73" t="s">
        <v>337</v>
      </c>
      <c r="B4698" s="27" t="s">
        <v>42</v>
      </c>
      <c r="C4698" s="74">
        <v>640.69980114844998</v>
      </c>
      <c r="D4698" s="27">
        <v>16</v>
      </c>
      <c r="E4698" s="27">
        <v>0</v>
      </c>
      <c r="F4698" s="77">
        <v>0</v>
      </c>
      <c r="G4698" s="27" t="s">
        <v>857</v>
      </c>
      <c r="H4698" s="27" t="s">
        <v>68</v>
      </c>
      <c r="I4698" s="27">
        <v>247</v>
      </c>
      <c r="J4698" s="27">
        <v>9</v>
      </c>
      <c r="K4698" s="27">
        <v>0</v>
      </c>
      <c r="L4698" s="123">
        <v>0</v>
      </c>
      <c r="M4698" s="71" t="s">
        <v>68</v>
      </c>
      <c r="N4698" s="70">
        <f t="shared" si="225"/>
        <v>1404.7140304816019</v>
      </c>
      <c r="O4698" s="1">
        <v>44280</v>
      </c>
      <c r="P4698" s="1">
        <f t="shared" si="226"/>
        <v>44262</v>
      </c>
      <c r="Q4698" s="1">
        <f t="shared" si="227"/>
        <v>44275</v>
      </c>
    </row>
    <row r="4699" spans="1:17" x14ac:dyDescent="0.25">
      <c r="A4699" s="73" t="s">
        <v>338</v>
      </c>
      <c r="B4699" s="27" t="s">
        <v>52</v>
      </c>
      <c r="C4699" s="74">
        <v>14379.4508026329</v>
      </c>
      <c r="D4699" s="27">
        <v>1189</v>
      </c>
      <c r="E4699" s="27">
        <v>50</v>
      </c>
      <c r="F4699" s="75">
        <v>24.837030429386335</v>
      </c>
      <c r="G4699" s="27" t="s">
        <v>859</v>
      </c>
      <c r="H4699" s="27" t="s">
        <v>64</v>
      </c>
      <c r="I4699" s="27">
        <v>24780</v>
      </c>
      <c r="J4699" s="27">
        <v>1652</v>
      </c>
      <c r="K4699" s="27">
        <v>56</v>
      </c>
      <c r="L4699" s="122">
        <v>3.3898305084745763E-2</v>
      </c>
      <c r="M4699" s="71" t="s">
        <v>64</v>
      </c>
      <c r="N4699" s="70">
        <f t="shared" si="225"/>
        <v>11488.616795416945</v>
      </c>
      <c r="O4699" s="1">
        <v>44280</v>
      </c>
      <c r="P4699" s="1">
        <f t="shared" si="226"/>
        <v>44262</v>
      </c>
      <c r="Q4699" s="1">
        <f t="shared" si="227"/>
        <v>44275</v>
      </c>
    </row>
    <row r="4700" spans="1:17" x14ac:dyDescent="0.25">
      <c r="A4700" s="73" t="s">
        <v>339</v>
      </c>
      <c r="B4700" s="27" t="s">
        <v>52</v>
      </c>
      <c r="C4700" s="74">
        <v>10764.140179352</v>
      </c>
      <c r="D4700" s="27">
        <v>794</v>
      </c>
      <c r="E4700" s="27">
        <v>43</v>
      </c>
      <c r="F4700" s="69">
        <v>28.533896068357137</v>
      </c>
      <c r="G4700" s="27" t="s">
        <v>860</v>
      </c>
      <c r="H4700" s="27" t="s">
        <v>66</v>
      </c>
      <c r="I4700" s="27">
        <v>15874</v>
      </c>
      <c r="J4700" s="27">
        <v>874</v>
      </c>
      <c r="K4700" s="27">
        <v>48</v>
      </c>
      <c r="L4700" s="72">
        <v>5.4919908466819219E-2</v>
      </c>
      <c r="M4700" s="71" t="s">
        <v>66</v>
      </c>
      <c r="N4700" s="70">
        <f t="shared" si="225"/>
        <v>8119.5523788934406</v>
      </c>
      <c r="O4700" s="1">
        <v>44280</v>
      </c>
      <c r="P4700" s="1">
        <f t="shared" si="226"/>
        <v>44262</v>
      </c>
      <c r="Q4700" s="1">
        <f t="shared" si="227"/>
        <v>44275</v>
      </c>
    </row>
    <row r="4701" spans="1:17" x14ac:dyDescent="0.25">
      <c r="A4701" s="73" t="s">
        <v>340</v>
      </c>
      <c r="B4701" s="27" t="s">
        <v>54</v>
      </c>
      <c r="C4701" s="74">
        <v>3341.0756913925802</v>
      </c>
      <c r="D4701" s="27">
        <v>81</v>
      </c>
      <c r="E4701" s="27">
        <v>5</v>
      </c>
      <c r="F4701" s="77">
        <v>10.68945723267939</v>
      </c>
      <c r="G4701" s="27" t="s">
        <v>857</v>
      </c>
      <c r="H4701" s="27" t="s">
        <v>64</v>
      </c>
      <c r="I4701" s="27">
        <v>3565</v>
      </c>
      <c r="J4701" s="27">
        <v>176</v>
      </c>
      <c r="K4701" s="27">
        <v>5</v>
      </c>
      <c r="L4701" s="123">
        <v>2.8409090909090908E-2</v>
      </c>
      <c r="M4701" s="71" t="s">
        <v>64</v>
      </c>
      <c r="N4701" s="70">
        <f t="shared" si="225"/>
        <v>5267.7645242644039</v>
      </c>
      <c r="O4701" s="1">
        <v>44280</v>
      </c>
      <c r="P4701" s="1">
        <f t="shared" si="226"/>
        <v>44262</v>
      </c>
      <c r="Q4701" s="1">
        <f t="shared" si="227"/>
        <v>44275</v>
      </c>
    </row>
    <row r="4702" spans="1:17" x14ac:dyDescent="0.25">
      <c r="A4702" s="73" t="s">
        <v>341</v>
      </c>
      <c r="B4702" s="27" t="s">
        <v>54</v>
      </c>
      <c r="C4702" s="74">
        <v>6951.4661738035902</v>
      </c>
      <c r="D4702" s="27">
        <v>117</v>
      </c>
      <c r="E4702" s="27">
        <v>2</v>
      </c>
      <c r="F4702" s="77">
        <v>2.0550649213470402</v>
      </c>
      <c r="G4702" s="27" t="s">
        <v>857</v>
      </c>
      <c r="H4702" s="27" t="s">
        <v>66</v>
      </c>
      <c r="I4702" s="27">
        <v>8472</v>
      </c>
      <c r="J4702" s="27">
        <v>469</v>
      </c>
      <c r="K4702" s="27">
        <v>2</v>
      </c>
      <c r="L4702" s="123">
        <v>4.2643923240938165E-3</v>
      </c>
      <c r="M4702" s="71" t="s">
        <v>66</v>
      </c>
      <c r="N4702" s="70">
        <f t="shared" si="225"/>
        <v>6746.7781367823336</v>
      </c>
      <c r="O4702" s="1">
        <v>44280</v>
      </c>
      <c r="P4702" s="1">
        <f t="shared" si="226"/>
        <v>44262</v>
      </c>
      <c r="Q4702" s="1">
        <f t="shared" si="227"/>
        <v>44275</v>
      </c>
    </row>
    <row r="4703" spans="1:17" x14ac:dyDescent="0.25">
      <c r="A4703" s="73" t="s">
        <v>342</v>
      </c>
      <c r="B4703" s="27" t="s">
        <v>41</v>
      </c>
      <c r="C4703" s="74">
        <v>12588.6400801333</v>
      </c>
      <c r="D4703" s="27">
        <v>634</v>
      </c>
      <c r="E4703" s="27">
        <v>44</v>
      </c>
      <c r="F4703" s="69">
        <v>24.9658193645319</v>
      </c>
      <c r="G4703" s="27" t="s">
        <v>860</v>
      </c>
      <c r="H4703" s="27" t="s">
        <v>64</v>
      </c>
      <c r="I4703" s="27">
        <v>17343</v>
      </c>
      <c r="J4703" s="27">
        <v>923</v>
      </c>
      <c r="K4703" s="27">
        <v>48</v>
      </c>
      <c r="L4703" s="72">
        <v>5.200433369447454E-2</v>
      </c>
      <c r="M4703" s="71" t="s">
        <v>64</v>
      </c>
      <c r="N4703" s="70">
        <f t="shared" si="225"/>
        <v>7332.0072233745714</v>
      </c>
      <c r="O4703" s="1">
        <v>44280</v>
      </c>
      <c r="P4703" s="1">
        <f t="shared" si="226"/>
        <v>44262</v>
      </c>
      <c r="Q4703" s="1">
        <f t="shared" si="227"/>
        <v>44275</v>
      </c>
    </row>
    <row r="4704" spans="1:17" x14ac:dyDescent="0.25">
      <c r="A4704" s="73" t="s">
        <v>343</v>
      </c>
      <c r="B4704" s="27" t="s">
        <v>48</v>
      </c>
      <c r="C4704" s="74">
        <v>3234.7555519856501</v>
      </c>
      <c r="D4704" s="27">
        <v>145</v>
      </c>
      <c r="E4704" s="27">
        <v>6</v>
      </c>
      <c r="F4704" s="77">
        <v>13.248958744605929</v>
      </c>
      <c r="G4704" s="27" t="s">
        <v>857</v>
      </c>
      <c r="H4704" s="27" t="s">
        <v>66</v>
      </c>
      <c r="I4704" s="27">
        <v>6568</v>
      </c>
      <c r="J4704" s="27">
        <v>467</v>
      </c>
      <c r="K4704" s="27">
        <v>8</v>
      </c>
      <c r="L4704" s="123">
        <v>1.7130620985010708E-2</v>
      </c>
      <c r="M4704" s="71" t="s">
        <v>66</v>
      </c>
      <c r="N4704" s="70">
        <f t="shared" si="225"/>
        <v>14436.948712038928</v>
      </c>
      <c r="O4704" s="1">
        <v>44280</v>
      </c>
      <c r="P4704" s="1">
        <f t="shared" si="226"/>
        <v>44262</v>
      </c>
      <c r="Q4704" s="1">
        <f t="shared" si="227"/>
        <v>44275</v>
      </c>
    </row>
    <row r="4705" spans="1:17" x14ac:dyDescent="0.25">
      <c r="A4705" s="73" t="s">
        <v>344</v>
      </c>
      <c r="B4705" s="27" t="s">
        <v>45</v>
      </c>
      <c r="C4705" s="74">
        <v>65938.694494203999</v>
      </c>
      <c r="D4705" s="27">
        <v>7326</v>
      </c>
      <c r="E4705" s="27">
        <v>229</v>
      </c>
      <c r="F4705" s="69">
        <v>24.806591914828775</v>
      </c>
      <c r="G4705" s="27" t="s">
        <v>860</v>
      </c>
      <c r="H4705" s="27" t="s">
        <v>64</v>
      </c>
      <c r="I4705" s="27">
        <v>134885</v>
      </c>
      <c r="J4705" s="27">
        <v>6305</v>
      </c>
      <c r="K4705" s="27">
        <v>270</v>
      </c>
      <c r="L4705" s="72">
        <v>4.2823156225218081E-2</v>
      </c>
      <c r="M4705" s="71" t="s">
        <v>64</v>
      </c>
      <c r="N4705" s="70">
        <f t="shared" si="225"/>
        <v>9561.9120887420795</v>
      </c>
      <c r="O4705" s="1">
        <v>44280</v>
      </c>
      <c r="P4705" s="1">
        <f t="shared" si="226"/>
        <v>44262</v>
      </c>
      <c r="Q4705" s="1">
        <f t="shared" si="227"/>
        <v>44275</v>
      </c>
    </row>
    <row r="4706" spans="1:17" x14ac:dyDescent="0.25">
      <c r="A4706" s="73" t="s">
        <v>345</v>
      </c>
      <c r="B4706" s="27" t="s">
        <v>46</v>
      </c>
      <c r="C4706" s="74">
        <v>284.28993454947903</v>
      </c>
      <c r="D4706" s="27">
        <v>1</v>
      </c>
      <c r="E4706" s="27">
        <v>0</v>
      </c>
      <c r="F4706" s="77">
        <v>0</v>
      </c>
      <c r="G4706" s="27" t="s">
        <v>857</v>
      </c>
      <c r="H4706" s="27" t="s">
        <v>68</v>
      </c>
      <c r="I4706" s="27">
        <v>115</v>
      </c>
      <c r="J4706" s="27">
        <v>3</v>
      </c>
      <c r="K4706" s="27">
        <v>0</v>
      </c>
      <c r="L4706" s="123">
        <v>0</v>
      </c>
      <c r="M4706" s="71" t="s">
        <v>68</v>
      </c>
      <c r="N4706" s="70">
        <f t="shared" ref="N4706:N4769" si="228">(J4706/C4706)*100000</f>
        <v>1055.2607164070621</v>
      </c>
      <c r="O4706" s="1">
        <v>44280</v>
      </c>
      <c r="P4706" s="1">
        <f t="shared" si="226"/>
        <v>44262</v>
      </c>
      <c r="Q4706" s="1">
        <f t="shared" si="227"/>
        <v>44275</v>
      </c>
    </row>
    <row r="4707" spans="1:17" x14ac:dyDescent="0.25">
      <c r="A4707" s="73" t="s">
        <v>346</v>
      </c>
      <c r="B4707" s="27" t="s">
        <v>46</v>
      </c>
      <c r="C4707" s="74">
        <v>588.18731235931102</v>
      </c>
      <c r="D4707" s="27">
        <v>7</v>
      </c>
      <c r="E4707" s="27">
        <v>0</v>
      </c>
      <c r="F4707" s="77">
        <v>0</v>
      </c>
      <c r="G4707" s="27" t="s">
        <v>857</v>
      </c>
      <c r="H4707" s="27" t="s">
        <v>68</v>
      </c>
      <c r="I4707" s="27">
        <v>669</v>
      </c>
      <c r="J4707" s="27">
        <v>37</v>
      </c>
      <c r="K4707" s="27">
        <v>0</v>
      </c>
      <c r="L4707" s="123">
        <v>0</v>
      </c>
      <c r="M4707" s="71" t="s">
        <v>68</v>
      </c>
      <c r="N4707" s="70">
        <f t="shared" si="228"/>
        <v>6290.5131107958159</v>
      </c>
      <c r="O4707" s="1">
        <v>44280</v>
      </c>
      <c r="P4707" s="1">
        <f t="shared" ref="P4707:P4770" si="229">O4707-18</f>
        <v>44262</v>
      </c>
      <c r="Q4707" s="1">
        <f t="shared" ref="Q4707:Q4770" si="230">O4707-5</f>
        <v>44275</v>
      </c>
    </row>
    <row r="4708" spans="1:17" x14ac:dyDescent="0.25">
      <c r="A4708" s="73" t="s">
        <v>347</v>
      </c>
      <c r="B4708" s="27" t="s">
        <v>52</v>
      </c>
      <c r="C4708" s="74">
        <v>24005.037471817101</v>
      </c>
      <c r="D4708" s="27">
        <v>1738</v>
      </c>
      <c r="E4708" s="27">
        <v>81</v>
      </c>
      <c r="F4708" s="75">
        <v>24.102083958448105</v>
      </c>
      <c r="G4708" s="27" t="s">
        <v>859</v>
      </c>
      <c r="H4708" s="27" t="s">
        <v>64</v>
      </c>
      <c r="I4708" s="27">
        <v>56057</v>
      </c>
      <c r="J4708" s="27">
        <v>3541</v>
      </c>
      <c r="K4708" s="27">
        <v>90</v>
      </c>
      <c r="L4708" s="122">
        <v>2.5416548997458346E-2</v>
      </c>
      <c r="M4708" s="71" t="s">
        <v>66</v>
      </c>
      <c r="N4708" s="70">
        <f t="shared" si="228"/>
        <v>14751.070495754399</v>
      </c>
      <c r="O4708" s="1">
        <v>44280</v>
      </c>
      <c r="P4708" s="1">
        <f t="shared" si="229"/>
        <v>44262</v>
      </c>
      <c r="Q4708" s="1">
        <f t="shared" si="230"/>
        <v>44275</v>
      </c>
    </row>
    <row r="4709" spans="1:17" x14ac:dyDescent="0.25">
      <c r="A4709" s="73" t="s">
        <v>348</v>
      </c>
      <c r="B4709" s="27" t="s">
        <v>42</v>
      </c>
      <c r="C4709" s="74">
        <v>2126.5553566797198</v>
      </c>
      <c r="D4709" s="27">
        <v>65</v>
      </c>
      <c r="E4709" s="27">
        <v>6</v>
      </c>
      <c r="F4709" s="77">
        <v>20.153316358553443</v>
      </c>
      <c r="G4709" s="27" t="s">
        <v>857</v>
      </c>
      <c r="H4709" s="27" t="s">
        <v>66</v>
      </c>
      <c r="I4709" s="27">
        <v>3337</v>
      </c>
      <c r="J4709" s="27">
        <v>211</v>
      </c>
      <c r="K4709" s="27">
        <v>8</v>
      </c>
      <c r="L4709" s="123">
        <v>3.7914691943127965E-2</v>
      </c>
      <c r="M4709" s="71" t="s">
        <v>66</v>
      </c>
      <c r="N4709" s="70">
        <f t="shared" si="228"/>
        <v>9922.1494205278141</v>
      </c>
      <c r="O4709" s="1">
        <v>44280</v>
      </c>
      <c r="P4709" s="1">
        <f t="shared" si="229"/>
        <v>44262</v>
      </c>
      <c r="Q4709" s="1">
        <f t="shared" si="230"/>
        <v>44275</v>
      </c>
    </row>
    <row r="4710" spans="1:17" x14ac:dyDescent="0.25">
      <c r="A4710" s="73" t="s">
        <v>349</v>
      </c>
      <c r="B4710" s="27" t="s">
        <v>51</v>
      </c>
      <c r="C4710" s="74">
        <v>11334.7969583208</v>
      </c>
      <c r="D4710" s="27">
        <v>947</v>
      </c>
      <c r="E4710" s="27">
        <v>23</v>
      </c>
      <c r="F4710" s="75">
        <v>14.493926524648794</v>
      </c>
      <c r="G4710" s="27" t="s">
        <v>859</v>
      </c>
      <c r="H4710" s="27" t="s">
        <v>66</v>
      </c>
      <c r="I4710" s="27">
        <v>18309</v>
      </c>
      <c r="J4710" s="27">
        <v>1007</v>
      </c>
      <c r="K4710" s="27">
        <v>26</v>
      </c>
      <c r="L4710" s="122">
        <v>2.5819265143992055E-2</v>
      </c>
      <c r="M4710" s="71" t="s">
        <v>66</v>
      </c>
      <c r="N4710" s="70">
        <f t="shared" si="228"/>
        <v>8884.1467888912466</v>
      </c>
      <c r="O4710" s="1">
        <v>44280</v>
      </c>
      <c r="P4710" s="1">
        <f t="shared" si="229"/>
        <v>44262</v>
      </c>
      <c r="Q4710" s="1">
        <f t="shared" si="230"/>
        <v>44275</v>
      </c>
    </row>
    <row r="4711" spans="1:17" x14ac:dyDescent="0.25">
      <c r="A4711" s="73" t="s">
        <v>350</v>
      </c>
      <c r="B4711" s="27" t="s">
        <v>54</v>
      </c>
      <c r="C4711" s="74">
        <v>18997.195740859199</v>
      </c>
      <c r="D4711" s="27">
        <v>1339</v>
      </c>
      <c r="E4711" s="27">
        <v>37</v>
      </c>
      <c r="F4711" s="75">
        <v>13.911827718724199</v>
      </c>
      <c r="G4711" s="27" t="s">
        <v>859</v>
      </c>
      <c r="H4711" s="27" t="s">
        <v>66</v>
      </c>
      <c r="I4711" s="27">
        <v>38998</v>
      </c>
      <c r="J4711" s="27">
        <v>2294</v>
      </c>
      <c r="K4711" s="27">
        <v>40</v>
      </c>
      <c r="L4711" s="122">
        <v>1.7436791630340016E-2</v>
      </c>
      <c r="M4711" s="71" t="s">
        <v>66</v>
      </c>
      <c r="N4711" s="70">
        <f t="shared" si="228"/>
        <v>12075.466459852605</v>
      </c>
      <c r="O4711" s="1">
        <v>44280</v>
      </c>
      <c r="P4711" s="1">
        <f t="shared" si="229"/>
        <v>44262</v>
      </c>
      <c r="Q4711" s="1">
        <f t="shared" si="230"/>
        <v>44275</v>
      </c>
    </row>
    <row r="4712" spans="1:17" x14ac:dyDescent="0.25">
      <c r="A4712" s="73" t="s">
        <v>351</v>
      </c>
      <c r="B4712" s="27" t="s">
        <v>47</v>
      </c>
      <c r="C4712" s="74">
        <v>2565.26734316681</v>
      </c>
      <c r="D4712" s="27">
        <v>115</v>
      </c>
      <c r="E4712" s="27">
        <v>4</v>
      </c>
      <c r="F4712" s="77">
        <v>11.137797644185218</v>
      </c>
      <c r="G4712" s="27" t="s">
        <v>857</v>
      </c>
      <c r="H4712" s="27" t="s">
        <v>64</v>
      </c>
      <c r="I4712" s="27">
        <v>3251</v>
      </c>
      <c r="J4712" s="27">
        <v>203</v>
      </c>
      <c r="K4712" s="27">
        <v>5</v>
      </c>
      <c r="L4712" s="123">
        <v>2.4630541871921183E-2</v>
      </c>
      <c r="M4712" s="71" t="s">
        <v>64</v>
      </c>
      <c r="N4712" s="70">
        <f t="shared" si="228"/>
        <v>7913.4052261935985</v>
      </c>
      <c r="O4712" s="1">
        <v>44280</v>
      </c>
      <c r="P4712" s="1">
        <f t="shared" si="229"/>
        <v>44262</v>
      </c>
      <c r="Q4712" s="1">
        <f t="shared" si="230"/>
        <v>44275</v>
      </c>
    </row>
    <row r="4713" spans="1:17" x14ac:dyDescent="0.25">
      <c r="A4713" s="73" t="s">
        <v>352</v>
      </c>
      <c r="B4713" s="27" t="s">
        <v>49</v>
      </c>
      <c r="C4713" s="74">
        <v>13726.140611803099</v>
      </c>
      <c r="D4713" s="27">
        <v>705</v>
      </c>
      <c r="E4713" s="27">
        <v>37</v>
      </c>
      <c r="F4713" s="75">
        <v>19.254189634226471</v>
      </c>
      <c r="G4713" s="27" t="s">
        <v>859</v>
      </c>
      <c r="H4713" s="27" t="s">
        <v>66</v>
      </c>
      <c r="I4713" s="27">
        <v>25231</v>
      </c>
      <c r="J4713" s="27">
        <v>1575</v>
      </c>
      <c r="K4713" s="27">
        <v>39</v>
      </c>
      <c r="L4713" s="122">
        <v>2.4761904761904763E-2</v>
      </c>
      <c r="M4713" s="71" t="s">
        <v>68</v>
      </c>
      <c r="N4713" s="70">
        <f t="shared" si="228"/>
        <v>11474.456254991725</v>
      </c>
      <c r="O4713" s="1">
        <v>44280</v>
      </c>
      <c r="P4713" s="1">
        <f t="shared" si="229"/>
        <v>44262</v>
      </c>
      <c r="Q4713" s="1">
        <f t="shared" si="230"/>
        <v>44275</v>
      </c>
    </row>
    <row r="4714" spans="1:17" x14ac:dyDescent="0.25">
      <c r="A4714" s="73" t="s">
        <v>353</v>
      </c>
      <c r="B4714" s="27" t="s">
        <v>47</v>
      </c>
      <c r="C4714" s="74">
        <v>40638.3414967149</v>
      </c>
      <c r="D4714" s="27">
        <v>4904</v>
      </c>
      <c r="E4714" s="27">
        <v>153</v>
      </c>
      <c r="F4714" s="75">
        <v>26.892267317195671</v>
      </c>
      <c r="G4714" s="27" t="s">
        <v>859</v>
      </c>
      <c r="H4714" s="27" t="s">
        <v>66</v>
      </c>
      <c r="I4714" s="27">
        <v>99948</v>
      </c>
      <c r="J4714" s="27">
        <v>5526</v>
      </c>
      <c r="K4714" s="27">
        <v>189</v>
      </c>
      <c r="L4714" s="122">
        <v>3.4201954397394138E-2</v>
      </c>
      <c r="M4714" s="71" t="s">
        <v>68</v>
      </c>
      <c r="N4714" s="70">
        <f t="shared" si="228"/>
        <v>13597.995874036118</v>
      </c>
      <c r="O4714" s="1">
        <v>44280</v>
      </c>
      <c r="P4714" s="1">
        <f t="shared" si="229"/>
        <v>44262</v>
      </c>
      <c r="Q4714" s="1">
        <f t="shared" si="230"/>
        <v>44275</v>
      </c>
    </row>
    <row r="4715" spans="1:17" x14ac:dyDescent="0.25">
      <c r="A4715" s="73" t="s">
        <v>354</v>
      </c>
      <c r="B4715" s="27" t="s">
        <v>54</v>
      </c>
      <c r="C4715" s="74">
        <v>5633.4886654636903</v>
      </c>
      <c r="D4715" s="27">
        <v>328</v>
      </c>
      <c r="E4715" s="27">
        <v>15</v>
      </c>
      <c r="F4715" s="156">
        <v>19.018917673465886</v>
      </c>
      <c r="G4715" s="27" t="s">
        <v>858</v>
      </c>
      <c r="H4715" s="27" t="s">
        <v>64</v>
      </c>
      <c r="I4715" s="27">
        <v>10431</v>
      </c>
      <c r="J4715" s="27">
        <v>642</v>
      </c>
      <c r="K4715" s="27">
        <v>16</v>
      </c>
      <c r="L4715" s="157">
        <v>2.4922118380062305E-2</v>
      </c>
      <c r="M4715" s="71" t="s">
        <v>64</v>
      </c>
      <c r="N4715" s="70">
        <f t="shared" si="228"/>
        <v>11396.13546994076</v>
      </c>
      <c r="O4715" s="1">
        <v>44280</v>
      </c>
      <c r="P4715" s="1">
        <f t="shared" si="229"/>
        <v>44262</v>
      </c>
      <c r="Q4715" s="1">
        <f t="shared" si="230"/>
        <v>44275</v>
      </c>
    </row>
    <row r="4716" spans="1:17" x14ac:dyDescent="0.25">
      <c r="A4716" s="73" t="s">
        <v>355</v>
      </c>
      <c r="B4716" s="27" t="s">
        <v>49</v>
      </c>
      <c r="C4716" s="74">
        <v>16381.7017673096</v>
      </c>
      <c r="D4716" s="27">
        <v>739</v>
      </c>
      <c r="E4716" s="27">
        <v>44</v>
      </c>
      <c r="F4716" s="75">
        <v>19.185168839594258</v>
      </c>
      <c r="G4716" s="27" t="s">
        <v>859</v>
      </c>
      <c r="H4716" s="27" t="s">
        <v>64</v>
      </c>
      <c r="I4716" s="27">
        <v>31435</v>
      </c>
      <c r="J4716" s="27">
        <v>2174</v>
      </c>
      <c r="K4716" s="27">
        <v>45</v>
      </c>
      <c r="L4716" s="122">
        <v>2.0699172033118676E-2</v>
      </c>
      <c r="M4716" s="71" t="s">
        <v>64</v>
      </c>
      <c r="N4716" s="70">
        <f t="shared" si="228"/>
        <v>13270.90451822479</v>
      </c>
      <c r="O4716" s="1">
        <v>44280</v>
      </c>
      <c r="P4716" s="1">
        <f t="shared" si="229"/>
        <v>44262</v>
      </c>
      <c r="Q4716" s="1">
        <f t="shared" si="230"/>
        <v>44275</v>
      </c>
    </row>
    <row r="4717" spans="1:17" x14ac:dyDescent="0.25">
      <c r="A4717" s="73" t="s">
        <v>356</v>
      </c>
      <c r="B4717" s="27" t="s">
        <v>54</v>
      </c>
      <c r="C4717" s="74">
        <v>4679.7541789357701</v>
      </c>
      <c r="D4717" s="27">
        <v>143</v>
      </c>
      <c r="E4717" s="27">
        <v>7</v>
      </c>
      <c r="F4717" s="77">
        <v>10.684321887046334</v>
      </c>
      <c r="G4717" s="27" t="s">
        <v>857</v>
      </c>
      <c r="H4717" s="27" t="s">
        <v>64</v>
      </c>
      <c r="I4717" s="27">
        <v>6155</v>
      </c>
      <c r="J4717" s="27">
        <v>328</v>
      </c>
      <c r="K4717" s="27">
        <v>8</v>
      </c>
      <c r="L4717" s="123">
        <v>2.4390243902439025E-2</v>
      </c>
      <c r="M4717" s="71" t="s">
        <v>64</v>
      </c>
      <c r="N4717" s="70">
        <f t="shared" si="228"/>
        <v>7008.9151579023955</v>
      </c>
      <c r="O4717" s="1">
        <v>44280</v>
      </c>
      <c r="P4717" s="1">
        <f t="shared" si="229"/>
        <v>44262</v>
      </c>
      <c r="Q4717" s="1">
        <f t="shared" si="230"/>
        <v>44275</v>
      </c>
    </row>
    <row r="4718" spans="1:17" x14ac:dyDescent="0.25">
      <c r="A4718" s="73" t="s">
        <v>357</v>
      </c>
      <c r="B4718" s="27" t="s">
        <v>49</v>
      </c>
      <c r="C4718" s="74">
        <v>21060.365670931398</v>
      </c>
      <c r="D4718" s="27">
        <v>1465</v>
      </c>
      <c r="E4718" s="27">
        <v>51</v>
      </c>
      <c r="F4718" s="75">
        <v>17.297216960886875</v>
      </c>
      <c r="G4718" s="27" t="s">
        <v>859</v>
      </c>
      <c r="H4718" s="27" t="s">
        <v>64</v>
      </c>
      <c r="I4718" s="27">
        <v>33522</v>
      </c>
      <c r="J4718" s="27">
        <v>1811</v>
      </c>
      <c r="K4718" s="27">
        <v>56</v>
      </c>
      <c r="L4718" s="122">
        <v>3.0922142462727776E-2</v>
      </c>
      <c r="M4718" s="71" t="s">
        <v>64</v>
      </c>
      <c r="N4718" s="70">
        <f t="shared" si="228"/>
        <v>8599.0909573789377</v>
      </c>
      <c r="O4718" s="1">
        <v>44280</v>
      </c>
      <c r="P4718" s="1">
        <f t="shared" si="229"/>
        <v>44262</v>
      </c>
      <c r="Q4718" s="1">
        <f t="shared" si="230"/>
        <v>44275</v>
      </c>
    </row>
    <row r="4719" spans="1:17" x14ac:dyDescent="0.25">
      <c r="A4719" s="73" t="s">
        <v>358</v>
      </c>
      <c r="B4719" s="27" t="s">
        <v>52</v>
      </c>
      <c r="C4719" s="74">
        <v>9795.2977499826702</v>
      </c>
      <c r="D4719" s="27">
        <v>512</v>
      </c>
      <c r="E4719" s="27">
        <v>20</v>
      </c>
      <c r="F4719" s="75">
        <v>14.584257314423709</v>
      </c>
      <c r="G4719" s="27" t="s">
        <v>859</v>
      </c>
      <c r="H4719" s="27" t="s">
        <v>64</v>
      </c>
      <c r="I4719" s="27">
        <v>14146</v>
      </c>
      <c r="J4719" s="27">
        <v>795</v>
      </c>
      <c r="K4719" s="27">
        <v>22</v>
      </c>
      <c r="L4719" s="122">
        <v>2.7672955974842768E-2</v>
      </c>
      <c r="M4719" s="71" t="s">
        <v>64</v>
      </c>
      <c r="N4719" s="70">
        <f t="shared" si="228"/>
        <v>8116.1391954767942</v>
      </c>
      <c r="O4719" s="1">
        <v>44280</v>
      </c>
      <c r="P4719" s="1">
        <f t="shared" si="229"/>
        <v>44262</v>
      </c>
      <c r="Q4719" s="1">
        <f t="shared" si="230"/>
        <v>44275</v>
      </c>
    </row>
    <row r="4720" spans="1:17" x14ac:dyDescent="0.25">
      <c r="A4720" s="73" t="s">
        <v>359</v>
      </c>
      <c r="B4720" s="27" t="s">
        <v>48</v>
      </c>
      <c r="C4720" s="74">
        <v>2200.0396936397201</v>
      </c>
      <c r="D4720" s="27">
        <v>92</v>
      </c>
      <c r="E4720" s="27">
        <v>6</v>
      </c>
      <c r="F4720" s="77">
        <v>19.480168008351022</v>
      </c>
      <c r="G4720" s="27" t="s">
        <v>857</v>
      </c>
      <c r="H4720" s="27" t="s">
        <v>64</v>
      </c>
      <c r="I4720" s="27">
        <v>3262</v>
      </c>
      <c r="J4720" s="27">
        <v>224</v>
      </c>
      <c r="K4720" s="27">
        <v>6</v>
      </c>
      <c r="L4720" s="123">
        <v>2.6785714285714284E-2</v>
      </c>
      <c r="M4720" s="71" t="s">
        <v>64</v>
      </c>
      <c r="N4720" s="70">
        <f t="shared" si="228"/>
        <v>10181.634479031467</v>
      </c>
      <c r="O4720" s="1">
        <v>44280</v>
      </c>
      <c r="P4720" s="1">
        <f t="shared" si="229"/>
        <v>44262</v>
      </c>
      <c r="Q4720" s="1">
        <f t="shared" si="230"/>
        <v>44275</v>
      </c>
    </row>
    <row r="4721" spans="1:17" x14ac:dyDescent="0.25">
      <c r="A4721" s="73" t="s">
        <v>360</v>
      </c>
      <c r="B4721" s="27" t="s">
        <v>45</v>
      </c>
      <c r="C4721" s="74">
        <v>13408.0042293721</v>
      </c>
      <c r="D4721" s="27">
        <v>666</v>
      </c>
      <c r="E4721" s="27">
        <v>33</v>
      </c>
      <c r="F4721" s="75">
        <v>17.580117195810605</v>
      </c>
      <c r="G4721" s="27" t="s">
        <v>859</v>
      </c>
      <c r="H4721" s="27" t="s">
        <v>64</v>
      </c>
      <c r="I4721" s="27">
        <v>23749</v>
      </c>
      <c r="J4721" s="27">
        <v>1473</v>
      </c>
      <c r="K4721" s="27">
        <v>35</v>
      </c>
      <c r="L4721" s="122">
        <v>2.3761031907671419E-2</v>
      </c>
      <c r="M4721" s="71" t="s">
        <v>64</v>
      </c>
      <c r="N4721" s="70">
        <f t="shared" si="228"/>
        <v>10985.975054909279</v>
      </c>
      <c r="O4721" s="1">
        <v>44280</v>
      </c>
      <c r="P4721" s="1">
        <f t="shared" si="229"/>
        <v>44262</v>
      </c>
      <c r="Q4721" s="1">
        <f t="shared" si="230"/>
        <v>44275</v>
      </c>
    </row>
    <row r="4722" spans="1:17" x14ac:dyDescent="0.25">
      <c r="A4722" s="73" t="s">
        <v>361</v>
      </c>
      <c r="B4722" s="27" t="s">
        <v>52</v>
      </c>
      <c r="C4722" s="74">
        <v>13670.424629515401</v>
      </c>
      <c r="D4722" s="27">
        <v>973</v>
      </c>
      <c r="E4722" s="27">
        <v>38</v>
      </c>
      <c r="F4722" s="75">
        <v>19.855167544871883</v>
      </c>
      <c r="G4722" s="27" t="s">
        <v>859</v>
      </c>
      <c r="H4722" s="27" t="s">
        <v>68</v>
      </c>
      <c r="I4722" s="27">
        <v>25985</v>
      </c>
      <c r="J4722" s="27">
        <v>1354</v>
      </c>
      <c r="K4722" s="27">
        <v>43</v>
      </c>
      <c r="L4722" s="122">
        <v>3.1757754800590843E-2</v>
      </c>
      <c r="M4722" s="71" t="s">
        <v>68</v>
      </c>
      <c r="N4722" s="70">
        <f t="shared" si="228"/>
        <v>9904.5935784366175</v>
      </c>
      <c r="O4722" s="1">
        <v>44280</v>
      </c>
      <c r="P4722" s="1">
        <f t="shared" si="229"/>
        <v>44262</v>
      </c>
      <c r="Q4722" s="1">
        <f t="shared" si="230"/>
        <v>44275</v>
      </c>
    </row>
    <row r="4723" spans="1:17" x14ac:dyDescent="0.25">
      <c r="A4723" s="73" t="s">
        <v>362</v>
      </c>
      <c r="B4723" s="27" t="s">
        <v>52</v>
      </c>
      <c r="C4723" s="74">
        <v>11367.9661478833</v>
      </c>
      <c r="D4723" s="27">
        <v>870</v>
      </c>
      <c r="E4723" s="27">
        <v>47</v>
      </c>
      <c r="F4723" s="75">
        <v>29.53160498079027</v>
      </c>
      <c r="G4723" s="27" t="s">
        <v>859</v>
      </c>
      <c r="H4723" s="27" t="s">
        <v>64</v>
      </c>
      <c r="I4723" s="27">
        <v>17662</v>
      </c>
      <c r="J4723" s="27">
        <v>1093</v>
      </c>
      <c r="K4723" s="27">
        <v>52</v>
      </c>
      <c r="L4723" s="122">
        <v>4.7575480329368709E-2</v>
      </c>
      <c r="M4723" s="71" t="s">
        <v>64</v>
      </c>
      <c r="N4723" s="70">
        <f t="shared" si="228"/>
        <v>9614.736583320273</v>
      </c>
      <c r="O4723" s="1">
        <v>44280</v>
      </c>
      <c r="P4723" s="1">
        <f t="shared" si="229"/>
        <v>44262</v>
      </c>
      <c r="Q4723" s="1">
        <f t="shared" si="230"/>
        <v>44275</v>
      </c>
    </row>
    <row r="4724" spans="1:17" x14ac:dyDescent="0.25">
      <c r="A4724" s="73" t="s">
        <v>363</v>
      </c>
      <c r="B4724" s="27" t="s">
        <v>54</v>
      </c>
      <c r="C4724" s="74">
        <v>8589.0085575090106</v>
      </c>
      <c r="D4724" s="27">
        <v>494</v>
      </c>
      <c r="E4724" s="27">
        <v>29</v>
      </c>
      <c r="F4724" s="69">
        <v>24.11720232386552</v>
      </c>
      <c r="G4724" s="27" t="s">
        <v>860</v>
      </c>
      <c r="H4724" s="27" t="s">
        <v>64</v>
      </c>
      <c r="I4724" s="27">
        <v>13252</v>
      </c>
      <c r="J4724" s="27">
        <v>728</v>
      </c>
      <c r="K4724" s="27">
        <v>30</v>
      </c>
      <c r="L4724" s="72">
        <v>4.1208791208791208E-2</v>
      </c>
      <c r="M4724" s="71" t="s">
        <v>64</v>
      </c>
      <c r="N4724" s="70">
        <f t="shared" si="228"/>
        <v>8475.9491753392194</v>
      </c>
      <c r="O4724" s="1">
        <v>44280</v>
      </c>
      <c r="P4724" s="1">
        <f t="shared" si="229"/>
        <v>44262</v>
      </c>
      <c r="Q4724" s="1">
        <f t="shared" si="230"/>
        <v>44275</v>
      </c>
    </row>
    <row r="4725" spans="1:17" x14ac:dyDescent="0.25">
      <c r="A4725" s="73" t="s">
        <v>364</v>
      </c>
      <c r="B4725" s="27" t="s">
        <v>42</v>
      </c>
      <c r="C4725" s="74">
        <v>3024.3155479434299</v>
      </c>
      <c r="D4725" s="27">
        <v>96</v>
      </c>
      <c r="E4725" s="27">
        <v>4</v>
      </c>
      <c r="F4725" s="77">
        <v>9.4472379348304063</v>
      </c>
      <c r="G4725" s="27" t="s">
        <v>857</v>
      </c>
      <c r="H4725" s="27" t="s">
        <v>64</v>
      </c>
      <c r="I4725" s="27">
        <v>4453</v>
      </c>
      <c r="J4725" s="27">
        <v>283</v>
      </c>
      <c r="K4725" s="27">
        <v>4</v>
      </c>
      <c r="L4725" s="123">
        <v>1.4134275618374558E-2</v>
      </c>
      <c r="M4725" s="71" t="s">
        <v>64</v>
      </c>
      <c r="N4725" s="70">
        <f t="shared" si="228"/>
        <v>9357.4891744495162</v>
      </c>
      <c r="O4725" s="1">
        <v>44280</v>
      </c>
      <c r="P4725" s="1">
        <f t="shared" si="229"/>
        <v>44262</v>
      </c>
      <c r="Q4725" s="1">
        <f t="shared" si="230"/>
        <v>44275</v>
      </c>
    </row>
    <row r="4726" spans="1:17" x14ac:dyDescent="0.25">
      <c r="A4726" s="73" t="s">
        <v>365</v>
      </c>
      <c r="B4726" s="27" t="s">
        <v>45</v>
      </c>
      <c r="C4726" s="74">
        <v>87731.066584843502</v>
      </c>
      <c r="D4726" s="27">
        <v>18367</v>
      </c>
      <c r="E4726" s="27">
        <v>320</v>
      </c>
      <c r="F4726" s="69">
        <v>26.053647524093453</v>
      </c>
      <c r="G4726" s="27" t="s">
        <v>860</v>
      </c>
      <c r="H4726" s="27" t="s">
        <v>64</v>
      </c>
      <c r="I4726" s="27">
        <v>198888</v>
      </c>
      <c r="J4726" s="27">
        <v>8229</v>
      </c>
      <c r="K4726" s="27">
        <v>406</v>
      </c>
      <c r="L4726" s="72">
        <v>4.9337708105480618E-2</v>
      </c>
      <c r="M4726" s="71" t="s">
        <v>64</v>
      </c>
      <c r="N4726" s="70">
        <f t="shared" si="228"/>
        <v>9379.8016145647198</v>
      </c>
      <c r="O4726" s="1">
        <v>44280</v>
      </c>
      <c r="P4726" s="1">
        <f t="shared" si="229"/>
        <v>44262</v>
      </c>
      <c r="Q4726" s="1">
        <f t="shared" si="230"/>
        <v>44275</v>
      </c>
    </row>
    <row r="4727" spans="1:17" x14ac:dyDescent="0.25">
      <c r="A4727" s="73" t="s">
        <v>366</v>
      </c>
      <c r="B4727" s="27" t="s">
        <v>42</v>
      </c>
      <c r="C4727" s="74">
        <v>5830.1502088339003</v>
      </c>
      <c r="D4727" s="27">
        <v>291</v>
      </c>
      <c r="E4727" s="27">
        <v>29</v>
      </c>
      <c r="F4727" s="69">
        <v>35.529591815489127</v>
      </c>
      <c r="G4727" s="27" t="s">
        <v>860</v>
      </c>
      <c r="H4727" s="27" t="s">
        <v>64</v>
      </c>
      <c r="I4727" s="27">
        <v>9926</v>
      </c>
      <c r="J4727" s="27">
        <v>604</v>
      </c>
      <c r="K4727" s="27">
        <v>31</v>
      </c>
      <c r="L4727" s="72">
        <v>5.1324503311258277E-2</v>
      </c>
      <c r="M4727" s="71" t="s">
        <v>64</v>
      </c>
      <c r="N4727" s="70">
        <f t="shared" si="228"/>
        <v>10359.938910061242</v>
      </c>
      <c r="O4727" s="1">
        <v>44280</v>
      </c>
      <c r="P4727" s="1">
        <f t="shared" si="229"/>
        <v>44262</v>
      </c>
      <c r="Q4727" s="1">
        <f t="shared" si="230"/>
        <v>44275</v>
      </c>
    </row>
    <row r="4728" spans="1:17" x14ac:dyDescent="0.25">
      <c r="A4728" s="73" t="s">
        <v>367</v>
      </c>
      <c r="B4728" s="27" t="s">
        <v>54</v>
      </c>
      <c r="C4728" s="74">
        <v>11263.703785563999</v>
      </c>
      <c r="D4728" s="27">
        <v>966</v>
      </c>
      <c r="E4728" s="27">
        <v>29</v>
      </c>
      <c r="F4728" s="75">
        <v>18.39029692953569</v>
      </c>
      <c r="G4728" s="27" t="s">
        <v>859</v>
      </c>
      <c r="H4728" s="27" t="s">
        <v>64</v>
      </c>
      <c r="I4728" s="27">
        <v>23769</v>
      </c>
      <c r="J4728" s="27">
        <v>1636</v>
      </c>
      <c r="K4728" s="27">
        <v>35</v>
      </c>
      <c r="L4728" s="122">
        <v>2.1393643031784843E-2</v>
      </c>
      <c r="M4728" s="71" t="s">
        <v>64</v>
      </c>
      <c r="N4728" s="70">
        <f t="shared" si="228"/>
        <v>14524.529685313291</v>
      </c>
      <c r="O4728" s="1">
        <v>44280</v>
      </c>
      <c r="P4728" s="1">
        <f t="shared" si="229"/>
        <v>44262</v>
      </c>
      <c r="Q4728" s="1">
        <f t="shared" si="230"/>
        <v>44275</v>
      </c>
    </row>
    <row r="4729" spans="1:17" x14ac:dyDescent="0.25">
      <c r="A4729" s="73" t="s">
        <v>368</v>
      </c>
      <c r="B4729" s="27" t="s">
        <v>42</v>
      </c>
      <c r="C4729" s="74">
        <v>4832.7731345598404</v>
      </c>
      <c r="D4729" s="27">
        <v>212</v>
      </c>
      <c r="E4729" s="27">
        <v>7</v>
      </c>
      <c r="F4729" s="77">
        <v>10.346026723754724</v>
      </c>
      <c r="G4729" s="27" t="s">
        <v>857</v>
      </c>
      <c r="H4729" s="27" t="s">
        <v>64</v>
      </c>
      <c r="I4729" s="27">
        <v>12421</v>
      </c>
      <c r="J4729" s="27">
        <v>452</v>
      </c>
      <c r="K4729" s="27">
        <v>7</v>
      </c>
      <c r="L4729" s="123">
        <v>1.5486725663716814E-2</v>
      </c>
      <c r="M4729" s="71" t="s">
        <v>64</v>
      </c>
      <c r="N4729" s="70">
        <f t="shared" si="228"/>
        <v>9352.8081582742707</v>
      </c>
      <c r="O4729" s="1">
        <v>44280</v>
      </c>
      <c r="P4729" s="1">
        <f t="shared" si="229"/>
        <v>44262</v>
      </c>
      <c r="Q4729" s="1">
        <f t="shared" si="230"/>
        <v>44275</v>
      </c>
    </row>
    <row r="4730" spans="1:17" x14ac:dyDescent="0.25">
      <c r="A4730" s="73" t="s">
        <v>369</v>
      </c>
      <c r="B4730" s="27" t="s">
        <v>54</v>
      </c>
      <c r="C4730" s="74">
        <v>40376.577641466603</v>
      </c>
      <c r="D4730" s="27">
        <v>4584</v>
      </c>
      <c r="E4730" s="27">
        <v>104</v>
      </c>
      <c r="F4730" s="75">
        <v>18.398219617658508</v>
      </c>
      <c r="G4730" s="27" t="s">
        <v>859</v>
      </c>
      <c r="H4730" s="27" t="s">
        <v>66</v>
      </c>
      <c r="I4730" s="27">
        <v>74235</v>
      </c>
      <c r="J4730" s="27">
        <v>3782</v>
      </c>
      <c r="K4730" s="27">
        <v>115</v>
      </c>
      <c r="L4730" s="122">
        <v>3.0407191961924908E-2</v>
      </c>
      <c r="M4730" s="71" t="s">
        <v>66</v>
      </c>
      <c r="N4730" s="70">
        <f t="shared" si="228"/>
        <v>9366.8166568825272</v>
      </c>
      <c r="O4730" s="1">
        <v>44280</v>
      </c>
      <c r="P4730" s="1">
        <f t="shared" si="229"/>
        <v>44262</v>
      </c>
      <c r="Q4730" s="1">
        <f t="shared" si="230"/>
        <v>44275</v>
      </c>
    </row>
    <row r="4731" spans="1:17" x14ac:dyDescent="0.25">
      <c r="A4731" s="73" t="s">
        <v>370</v>
      </c>
      <c r="B4731" s="27" t="s">
        <v>46</v>
      </c>
      <c r="C4731" s="74">
        <v>2026.1602306654599</v>
      </c>
      <c r="D4731" s="27">
        <v>27</v>
      </c>
      <c r="E4731" s="27">
        <v>0</v>
      </c>
      <c r="F4731" s="77">
        <v>0</v>
      </c>
      <c r="G4731" s="27" t="s">
        <v>857</v>
      </c>
      <c r="H4731" s="27" t="s">
        <v>68</v>
      </c>
      <c r="I4731" s="27">
        <v>5087</v>
      </c>
      <c r="J4731" s="27">
        <v>370</v>
      </c>
      <c r="K4731" s="27">
        <v>0</v>
      </c>
      <c r="L4731" s="123">
        <v>0</v>
      </c>
      <c r="M4731" s="71" t="s">
        <v>68</v>
      </c>
      <c r="N4731" s="70">
        <f t="shared" si="228"/>
        <v>18261.14215451161</v>
      </c>
      <c r="O4731" s="1">
        <v>44280</v>
      </c>
      <c r="P4731" s="1">
        <f t="shared" si="229"/>
        <v>44262</v>
      </c>
      <c r="Q4731" s="1">
        <f t="shared" si="230"/>
        <v>44275</v>
      </c>
    </row>
    <row r="4732" spans="1:17" x14ac:dyDescent="0.25">
      <c r="A4732" s="73" t="s">
        <v>371</v>
      </c>
      <c r="B4732" s="27" t="s">
        <v>49</v>
      </c>
      <c r="C4732" s="74">
        <v>34080.2247325719</v>
      </c>
      <c r="D4732" s="27">
        <v>1068</v>
      </c>
      <c r="E4732" s="27">
        <v>39</v>
      </c>
      <c r="F4732" s="156">
        <v>8.1739903641300309</v>
      </c>
      <c r="G4732" s="27" t="s">
        <v>858</v>
      </c>
      <c r="H4732" s="27" t="s">
        <v>64</v>
      </c>
      <c r="I4732" s="27">
        <v>62849</v>
      </c>
      <c r="J4732" s="27">
        <v>4146</v>
      </c>
      <c r="K4732" s="27">
        <v>50</v>
      </c>
      <c r="L4732" s="157">
        <v>1.2059816690786301E-2</v>
      </c>
      <c r="M4732" s="71" t="s">
        <v>64</v>
      </c>
      <c r="N4732" s="70">
        <f t="shared" si="228"/>
        <v>12165.412735783677</v>
      </c>
      <c r="O4732" s="1">
        <v>44280</v>
      </c>
      <c r="P4732" s="1">
        <f t="shared" si="229"/>
        <v>44262</v>
      </c>
      <c r="Q4732" s="1">
        <f t="shared" si="230"/>
        <v>44275</v>
      </c>
    </row>
    <row r="4733" spans="1:17" x14ac:dyDescent="0.25">
      <c r="A4733" s="73" t="s">
        <v>372</v>
      </c>
      <c r="B4733" s="27" t="s">
        <v>46</v>
      </c>
      <c r="C4733" s="74">
        <v>611.63523157592294</v>
      </c>
      <c r="D4733" s="27">
        <v>10</v>
      </c>
      <c r="E4733" s="27">
        <v>2</v>
      </c>
      <c r="F4733" s="77">
        <v>23.356591556876307</v>
      </c>
      <c r="G4733" s="27" t="s">
        <v>857</v>
      </c>
      <c r="H4733" s="27" t="s">
        <v>64</v>
      </c>
      <c r="I4733" s="27">
        <v>315</v>
      </c>
      <c r="J4733" s="27">
        <v>18</v>
      </c>
      <c r="K4733" s="27">
        <v>2</v>
      </c>
      <c r="L4733" s="123">
        <v>0.1111111111111111</v>
      </c>
      <c r="M4733" s="71" t="s">
        <v>64</v>
      </c>
      <c r="N4733" s="70">
        <f t="shared" si="228"/>
        <v>2942.9305361664146</v>
      </c>
      <c r="O4733" s="1">
        <v>44280</v>
      </c>
      <c r="P4733" s="1">
        <f t="shared" si="229"/>
        <v>44262</v>
      </c>
      <c r="Q4733" s="1">
        <f t="shared" si="230"/>
        <v>44275</v>
      </c>
    </row>
    <row r="4734" spans="1:17" x14ac:dyDescent="0.25">
      <c r="A4734" s="73" t="s">
        <v>373</v>
      </c>
      <c r="B4734" s="27" t="s">
        <v>49</v>
      </c>
      <c r="C4734" s="74">
        <v>8696.8122222217498</v>
      </c>
      <c r="D4734" s="27">
        <v>163</v>
      </c>
      <c r="E4734" s="27">
        <v>2</v>
      </c>
      <c r="F4734" s="77">
        <v>1.6426380058214889</v>
      </c>
      <c r="G4734" s="27" t="s">
        <v>857</v>
      </c>
      <c r="H4734" s="27" t="s">
        <v>66</v>
      </c>
      <c r="I4734" s="27">
        <v>12477</v>
      </c>
      <c r="J4734" s="27">
        <v>757</v>
      </c>
      <c r="K4734" s="27">
        <v>2</v>
      </c>
      <c r="L4734" s="123">
        <v>2.6420079260237781E-3</v>
      </c>
      <c r="M4734" s="71" t="s">
        <v>66</v>
      </c>
      <c r="N4734" s="70">
        <f t="shared" si="228"/>
        <v>8704.3387928480697</v>
      </c>
      <c r="O4734" s="1">
        <v>44280</v>
      </c>
      <c r="P4734" s="1">
        <f t="shared" si="229"/>
        <v>44262</v>
      </c>
      <c r="Q4734" s="1">
        <f t="shared" si="230"/>
        <v>44275</v>
      </c>
    </row>
    <row r="4735" spans="1:17" x14ac:dyDescent="0.25">
      <c r="A4735" s="73" t="s">
        <v>374</v>
      </c>
      <c r="B4735" s="27" t="s">
        <v>49</v>
      </c>
      <c r="C4735" s="74">
        <v>9756.4222031515692</v>
      </c>
      <c r="D4735" s="27">
        <v>517</v>
      </c>
      <c r="E4735" s="27">
        <v>22</v>
      </c>
      <c r="F4735" s="75">
        <v>16.106606896542058</v>
      </c>
      <c r="G4735" s="27" t="s">
        <v>859</v>
      </c>
      <c r="H4735" s="27" t="s">
        <v>68</v>
      </c>
      <c r="I4735" s="27">
        <v>18665</v>
      </c>
      <c r="J4735" s="27">
        <v>1246</v>
      </c>
      <c r="K4735" s="27">
        <v>22</v>
      </c>
      <c r="L4735" s="122">
        <v>1.7656500802568219E-2</v>
      </c>
      <c r="M4735" s="71" t="s">
        <v>68</v>
      </c>
      <c r="N4735" s="70">
        <f t="shared" si="228"/>
        <v>12771.075031967257</v>
      </c>
      <c r="O4735" s="1">
        <v>44280</v>
      </c>
      <c r="P4735" s="1">
        <f t="shared" si="229"/>
        <v>44262</v>
      </c>
      <c r="Q4735" s="1">
        <f t="shared" si="230"/>
        <v>44275</v>
      </c>
    </row>
    <row r="4736" spans="1:17" x14ac:dyDescent="0.25">
      <c r="A4736" s="73" t="s">
        <v>375</v>
      </c>
      <c r="B4736" s="27" t="s">
        <v>47</v>
      </c>
      <c r="C4736" s="74">
        <v>15406.425291514101</v>
      </c>
      <c r="D4736" s="27">
        <v>995</v>
      </c>
      <c r="E4736" s="27">
        <v>26</v>
      </c>
      <c r="F4736" s="75">
        <v>12.054339809545413</v>
      </c>
      <c r="G4736" s="27" t="s">
        <v>859</v>
      </c>
      <c r="H4736" s="27" t="s">
        <v>64</v>
      </c>
      <c r="I4736" s="27">
        <v>35516</v>
      </c>
      <c r="J4736" s="27">
        <v>1995</v>
      </c>
      <c r="K4736" s="27">
        <v>29</v>
      </c>
      <c r="L4736" s="122">
        <v>1.4536340852130326E-2</v>
      </c>
      <c r="M4736" s="71" t="s">
        <v>64</v>
      </c>
      <c r="N4736" s="70">
        <f t="shared" si="228"/>
        <v>12949.142726177055</v>
      </c>
      <c r="O4736" s="1">
        <v>44280</v>
      </c>
      <c r="P4736" s="1">
        <f t="shared" si="229"/>
        <v>44262</v>
      </c>
      <c r="Q4736" s="1">
        <f t="shared" si="230"/>
        <v>44275</v>
      </c>
    </row>
    <row r="4737" spans="1:17" x14ac:dyDescent="0.25">
      <c r="A4737" s="73" t="s">
        <v>376</v>
      </c>
      <c r="B4737" s="27" t="s">
        <v>49</v>
      </c>
      <c r="C4737" s="74">
        <v>116142.925799655</v>
      </c>
      <c r="D4737" s="27">
        <v>15249</v>
      </c>
      <c r="E4737" s="27">
        <v>498</v>
      </c>
      <c r="F4737" s="69">
        <v>30.627288168018783</v>
      </c>
      <c r="G4737" s="27" t="s">
        <v>860</v>
      </c>
      <c r="H4737" s="27" t="s">
        <v>64</v>
      </c>
      <c r="I4737" s="27">
        <v>236850</v>
      </c>
      <c r="J4737" s="27">
        <v>11091</v>
      </c>
      <c r="K4737" s="27">
        <v>545</v>
      </c>
      <c r="L4737" s="72">
        <v>4.9138941484086193E-2</v>
      </c>
      <c r="M4737" s="71" t="s">
        <v>64</v>
      </c>
      <c r="N4737" s="70">
        <f t="shared" si="228"/>
        <v>9549.4408493994961</v>
      </c>
      <c r="O4737" s="1">
        <v>44280</v>
      </c>
      <c r="P4737" s="1">
        <f t="shared" si="229"/>
        <v>44262</v>
      </c>
      <c r="Q4737" s="1">
        <f t="shared" si="230"/>
        <v>44275</v>
      </c>
    </row>
    <row r="4738" spans="1:17" x14ac:dyDescent="0.25">
      <c r="A4738" s="73" t="s">
        <v>377</v>
      </c>
      <c r="B4738" s="27" t="s">
        <v>47</v>
      </c>
      <c r="C4738" s="74">
        <v>20714.095533973501</v>
      </c>
      <c r="D4738" s="27">
        <v>1935</v>
      </c>
      <c r="E4738" s="27">
        <v>81</v>
      </c>
      <c r="F4738" s="75">
        <v>27.931290923251019</v>
      </c>
      <c r="G4738" s="27" t="s">
        <v>859</v>
      </c>
      <c r="H4738" s="27" t="s">
        <v>66</v>
      </c>
      <c r="I4738" s="27">
        <v>37915</v>
      </c>
      <c r="J4738" s="27">
        <v>2147</v>
      </c>
      <c r="K4738" s="27">
        <v>95</v>
      </c>
      <c r="L4738" s="122">
        <v>4.4247787610619468E-2</v>
      </c>
      <c r="M4738" s="71" t="s">
        <v>66</v>
      </c>
      <c r="N4738" s="70">
        <f t="shared" si="228"/>
        <v>10364.922747791101</v>
      </c>
      <c r="O4738" s="1">
        <v>44280</v>
      </c>
      <c r="P4738" s="1">
        <f t="shared" si="229"/>
        <v>44262</v>
      </c>
      <c r="Q4738" s="1">
        <f t="shared" si="230"/>
        <v>44275</v>
      </c>
    </row>
    <row r="4739" spans="1:17" x14ac:dyDescent="0.25">
      <c r="A4739" s="73" t="s">
        <v>378</v>
      </c>
      <c r="B4739" s="27" t="s">
        <v>54</v>
      </c>
      <c r="C4739" s="74">
        <v>10418.392432463201</v>
      </c>
      <c r="D4739" s="27">
        <v>658</v>
      </c>
      <c r="E4739" s="27">
        <v>17</v>
      </c>
      <c r="F4739" s="75">
        <v>11.655211897202676</v>
      </c>
      <c r="G4739" s="27" t="s">
        <v>859</v>
      </c>
      <c r="H4739" s="27" t="s">
        <v>66</v>
      </c>
      <c r="I4739" s="27">
        <v>15766</v>
      </c>
      <c r="J4739" s="27">
        <v>870</v>
      </c>
      <c r="K4739" s="27">
        <v>19</v>
      </c>
      <c r="L4739" s="122">
        <v>2.1839080459770115E-2</v>
      </c>
      <c r="M4739" s="71" t="s">
        <v>66</v>
      </c>
      <c r="N4739" s="70">
        <f t="shared" si="228"/>
        <v>8350.6165239958009</v>
      </c>
      <c r="O4739" s="1">
        <v>44280</v>
      </c>
      <c r="P4739" s="1">
        <f t="shared" si="229"/>
        <v>44262</v>
      </c>
      <c r="Q4739" s="1">
        <f t="shared" si="230"/>
        <v>44275</v>
      </c>
    </row>
    <row r="4740" spans="1:17" x14ac:dyDescent="0.25">
      <c r="A4740" s="73" t="s">
        <v>379</v>
      </c>
      <c r="B4740" s="27" t="s">
        <v>45</v>
      </c>
      <c r="C4740" s="74">
        <v>100824.306406576</v>
      </c>
      <c r="D4740" s="27">
        <v>15896</v>
      </c>
      <c r="E4740" s="27">
        <v>417</v>
      </c>
      <c r="F4740" s="69">
        <v>29.542196070858949</v>
      </c>
      <c r="G4740" s="27" t="s">
        <v>860</v>
      </c>
      <c r="H4740" s="27" t="s">
        <v>64</v>
      </c>
      <c r="I4740" s="27">
        <v>201864</v>
      </c>
      <c r="J4740" s="27">
        <v>10168</v>
      </c>
      <c r="K4740" s="27">
        <v>477</v>
      </c>
      <c r="L4740" s="72">
        <v>4.6911880409126673E-2</v>
      </c>
      <c r="M4740" s="71" t="s">
        <v>64</v>
      </c>
      <c r="N4740" s="70">
        <f t="shared" si="228"/>
        <v>10084.869772371496</v>
      </c>
      <c r="O4740" s="1">
        <v>44280</v>
      </c>
      <c r="P4740" s="1">
        <f t="shared" si="229"/>
        <v>44262</v>
      </c>
      <c r="Q4740" s="1">
        <f t="shared" si="230"/>
        <v>44275</v>
      </c>
    </row>
    <row r="4741" spans="1:17" x14ac:dyDescent="0.25">
      <c r="A4741" s="73" t="s">
        <v>380</v>
      </c>
      <c r="B4741" s="27" t="s">
        <v>45</v>
      </c>
      <c r="C4741" s="74">
        <v>11593.289720794701</v>
      </c>
      <c r="D4741" s="27">
        <v>1106</v>
      </c>
      <c r="E4741" s="27">
        <v>43</v>
      </c>
      <c r="F4741" s="75">
        <v>26.493158071598941</v>
      </c>
      <c r="G4741" s="27" t="s">
        <v>859</v>
      </c>
      <c r="H4741" s="27" t="s">
        <v>66</v>
      </c>
      <c r="I4741" s="27">
        <v>28197</v>
      </c>
      <c r="J4741" s="27">
        <v>1739</v>
      </c>
      <c r="K4741" s="27">
        <v>51</v>
      </c>
      <c r="L4741" s="122">
        <v>2.9327199539965498E-2</v>
      </c>
      <c r="M4741" s="71" t="s">
        <v>68</v>
      </c>
      <c r="N4741" s="70">
        <f t="shared" si="228"/>
        <v>15000.056428166228</v>
      </c>
      <c r="O4741" s="1">
        <v>44280</v>
      </c>
      <c r="P4741" s="1">
        <f t="shared" si="229"/>
        <v>44262</v>
      </c>
      <c r="Q4741" s="1">
        <f t="shared" si="230"/>
        <v>44275</v>
      </c>
    </row>
    <row r="4742" spans="1:17" x14ac:dyDescent="0.25">
      <c r="A4742" s="73" t="s">
        <v>381</v>
      </c>
      <c r="B4742" s="27" t="s">
        <v>49</v>
      </c>
      <c r="C4742" s="74">
        <v>67654.360942971107</v>
      </c>
      <c r="D4742" s="27">
        <v>6417</v>
      </c>
      <c r="E4742" s="27">
        <v>262</v>
      </c>
      <c r="F4742" s="75">
        <v>27.661610358068156</v>
      </c>
      <c r="G4742" s="27" t="s">
        <v>859</v>
      </c>
      <c r="H4742" s="27" t="s">
        <v>64</v>
      </c>
      <c r="I4742" s="27">
        <v>141944</v>
      </c>
      <c r="J4742" s="27">
        <v>8558</v>
      </c>
      <c r="K4742" s="27">
        <v>304</v>
      </c>
      <c r="L4742" s="122">
        <v>3.5522318298667914E-2</v>
      </c>
      <c r="M4742" s="71" t="s">
        <v>64</v>
      </c>
      <c r="N4742" s="70">
        <f t="shared" si="228"/>
        <v>12649.591069545277</v>
      </c>
      <c r="O4742" s="1">
        <v>44280</v>
      </c>
      <c r="P4742" s="1">
        <f t="shared" si="229"/>
        <v>44262</v>
      </c>
      <c r="Q4742" s="1">
        <f t="shared" si="230"/>
        <v>44275</v>
      </c>
    </row>
    <row r="4743" spans="1:17" x14ac:dyDescent="0.25">
      <c r="A4743" s="73" t="s">
        <v>382</v>
      </c>
      <c r="B4743" s="27" t="s">
        <v>45</v>
      </c>
      <c r="C4743" s="74">
        <v>4899.3351278783603</v>
      </c>
      <c r="D4743" s="27">
        <v>208</v>
      </c>
      <c r="E4743" s="27">
        <v>10</v>
      </c>
      <c r="F4743" s="77">
        <v>14.579237705566657</v>
      </c>
      <c r="G4743" s="27" t="s">
        <v>857</v>
      </c>
      <c r="H4743" s="27" t="s">
        <v>64</v>
      </c>
      <c r="I4743" s="27">
        <v>10494</v>
      </c>
      <c r="J4743" s="27">
        <v>659</v>
      </c>
      <c r="K4743" s="27">
        <v>11</v>
      </c>
      <c r="L4743" s="123">
        <v>1.6691957511380879E-2</v>
      </c>
      <c r="M4743" s="71" t="s">
        <v>64</v>
      </c>
      <c r="N4743" s="70">
        <f t="shared" si="228"/>
        <v>13450.804707155798</v>
      </c>
      <c r="O4743" s="1">
        <v>44280</v>
      </c>
      <c r="P4743" s="1">
        <f t="shared" si="229"/>
        <v>44262</v>
      </c>
      <c r="Q4743" s="1">
        <f t="shared" si="230"/>
        <v>44275</v>
      </c>
    </row>
    <row r="4744" spans="1:17" x14ac:dyDescent="0.25">
      <c r="A4744" s="73" t="s">
        <v>383</v>
      </c>
      <c r="B4744" s="27" t="s">
        <v>43</v>
      </c>
      <c r="C4744" s="74">
        <v>23630.587330045601</v>
      </c>
      <c r="D4744" s="27">
        <v>1598</v>
      </c>
      <c r="E4744" s="27">
        <v>90</v>
      </c>
      <c r="F4744" s="75">
        <v>27.204450480998787</v>
      </c>
      <c r="G4744" s="27" t="s">
        <v>859</v>
      </c>
      <c r="H4744" s="27" t="s">
        <v>64</v>
      </c>
      <c r="I4744" s="27">
        <v>40123</v>
      </c>
      <c r="J4744" s="27">
        <v>2329</v>
      </c>
      <c r="K4744" s="27">
        <v>100</v>
      </c>
      <c r="L4744" s="122">
        <v>4.2936882782310004E-2</v>
      </c>
      <c r="M4744" s="71" t="s">
        <v>64</v>
      </c>
      <c r="N4744" s="70">
        <f t="shared" si="228"/>
        <v>9855.870137593849</v>
      </c>
      <c r="O4744" s="1">
        <v>44280</v>
      </c>
      <c r="P4744" s="1">
        <f t="shared" si="229"/>
        <v>44262</v>
      </c>
      <c r="Q4744" s="1">
        <f t="shared" si="230"/>
        <v>44275</v>
      </c>
    </row>
    <row r="4745" spans="1:17" x14ac:dyDescent="0.25">
      <c r="A4745" s="73" t="s">
        <v>384</v>
      </c>
      <c r="B4745" s="27" t="s">
        <v>45</v>
      </c>
      <c r="C4745" s="74">
        <v>19036.1847708721</v>
      </c>
      <c r="D4745" s="27">
        <v>1231</v>
      </c>
      <c r="E4745" s="27">
        <v>40</v>
      </c>
      <c r="F4745" s="75">
        <v>15.009009901577896</v>
      </c>
      <c r="G4745" s="27" t="s">
        <v>859</v>
      </c>
      <c r="H4745" s="27" t="s">
        <v>64</v>
      </c>
      <c r="I4745" s="27">
        <v>47889</v>
      </c>
      <c r="J4745" s="27">
        <v>3143</v>
      </c>
      <c r="K4745" s="27">
        <v>45</v>
      </c>
      <c r="L4745" s="122">
        <v>1.4317531021317213E-2</v>
      </c>
      <c r="M4745" s="71" t="s">
        <v>64</v>
      </c>
      <c r="N4745" s="70">
        <f t="shared" si="228"/>
        <v>16510.661342230764</v>
      </c>
      <c r="O4745" s="1">
        <v>44280</v>
      </c>
      <c r="P4745" s="1">
        <f t="shared" si="229"/>
        <v>44262</v>
      </c>
      <c r="Q4745" s="1">
        <f t="shared" si="230"/>
        <v>44275</v>
      </c>
    </row>
    <row r="4746" spans="1:17" x14ac:dyDescent="0.25">
      <c r="A4746" s="73" t="s">
        <v>385</v>
      </c>
      <c r="B4746" s="27" t="s">
        <v>52</v>
      </c>
      <c r="C4746" s="74">
        <v>4597.5251554699198</v>
      </c>
      <c r="D4746" s="27">
        <v>385</v>
      </c>
      <c r="E4746" s="27">
        <v>10</v>
      </c>
      <c r="F4746" s="77">
        <v>15.536308995196919</v>
      </c>
      <c r="G4746" s="27" t="s">
        <v>857</v>
      </c>
      <c r="H4746" s="27" t="s">
        <v>64</v>
      </c>
      <c r="I4746" s="27">
        <v>18071</v>
      </c>
      <c r="J4746" s="27">
        <v>605</v>
      </c>
      <c r="K4746" s="27">
        <v>10</v>
      </c>
      <c r="L4746" s="123">
        <v>1.6528925619834711E-2</v>
      </c>
      <c r="M4746" s="71" t="s">
        <v>64</v>
      </c>
      <c r="N4746" s="70">
        <f t="shared" si="228"/>
        <v>13159.25371893179</v>
      </c>
      <c r="O4746" s="1">
        <v>44280</v>
      </c>
      <c r="P4746" s="1">
        <f t="shared" si="229"/>
        <v>44262</v>
      </c>
      <c r="Q4746" s="1">
        <f t="shared" si="230"/>
        <v>44275</v>
      </c>
    </row>
    <row r="4747" spans="1:17" x14ac:dyDescent="0.25">
      <c r="A4747" s="73" t="s">
        <v>386</v>
      </c>
      <c r="B4747" s="27" t="s">
        <v>49</v>
      </c>
      <c r="C4747" s="74">
        <v>43615.198490032897</v>
      </c>
      <c r="D4747" s="27">
        <v>4390</v>
      </c>
      <c r="E4747" s="27">
        <v>120</v>
      </c>
      <c r="F4747" s="75">
        <v>19.652389231674242</v>
      </c>
      <c r="G4747" s="27" t="s">
        <v>859</v>
      </c>
      <c r="H4747" s="27" t="s">
        <v>64</v>
      </c>
      <c r="I4747" s="27">
        <v>83837</v>
      </c>
      <c r="J4747" s="27">
        <v>4201</v>
      </c>
      <c r="K4747" s="27">
        <v>133</v>
      </c>
      <c r="L4747" s="122">
        <v>3.1659128778862178E-2</v>
      </c>
      <c r="M4747" s="71" t="s">
        <v>64</v>
      </c>
      <c r="N4747" s="70">
        <f t="shared" si="228"/>
        <v>9631.9635022640741</v>
      </c>
      <c r="O4747" s="1">
        <v>44280</v>
      </c>
      <c r="P4747" s="1">
        <f t="shared" si="229"/>
        <v>44262</v>
      </c>
      <c r="Q4747" s="1">
        <f t="shared" si="230"/>
        <v>44275</v>
      </c>
    </row>
    <row r="4748" spans="1:17" x14ac:dyDescent="0.25">
      <c r="A4748" s="73" t="s">
        <v>387</v>
      </c>
      <c r="B4748" s="27" t="s">
        <v>52</v>
      </c>
      <c r="C4748" s="74">
        <v>25917.393669385499</v>
      </c>
      <c r="D4748" s="27">
        <v>1703</v>
      </c>
      <c r="E4748" s="27">
        <v>50</v>
      </c>
      <c r="F4748" s="75">
        <v>13.780045235209213</v>
      </c>
      <c r="G4748" s="27" t="s">
        <v>859</v>
      </c>
      <c r="H4748" s="27" t="s">
        <v>66</v>
      </c>
      <c r="I4748" s="27">
        <v>36837</v>
      </c>
      <c r="J4748" s="27">
        <v>1969</v>
      </c>
      <c r="K4748" s="27">
        <v>58</v>
      </c>
      <c r="L4748" s="122">
        <v>2.9456576942610464E-2</v>
      </c>
      <c r="M4748" s="71" t="s">
        <v>66</v>
      </c>
      <c r="N4748" s="70">
        <f t="shared" si="228"/>
        <v>7597.214539075545</v>
      </c>
      <c r="O4748" s="1">
        <v>44280</v>
      </c>
      <c r="P4748" s="1">
        <f t="shared" si="229"/>
        <v>44262</v>
      </c>
      <c r="Q4748" s="1">
        <f t="shared" si="230"/>
        <v>44275</v>
      </c>
    </row>
    <row r="4749" spans="1:17" x14ac:dyDescent="0.25">
      <c r="A4749" s="73" t="s">
        <v>388</v>
      </c>
      <c r="B4749" s="27" t="s">
        <v>41</v>
      </c>
      <c r="C4749" s="74">
        <v>15535.1939863677</v>
      </c>
      <c r="D4749" s="27">
        <v>708</v>
      </c>
      <c r="E4749" s="27">
        <v>66</v>
      </c>
      <c r="F4749" s="69">
        <v>30.34584388468242</v>
      </c>
      <c r="G4749" s="27" t="s">
        <v>860</v>
      </c>
      <c r="H4749" s="27" t="s">
        <v>64</v>
      </c>
      <c r="I4749" s="27">
        <v>22856</v>
      </c>
      <c r="J4749" s="27">
        <v>1388</v>
      </c>
      <c r="K4749" s="27">
        <v>77</v>
      </c>
      <c r="L4749" s="72">
        <v>5.5475504322766572E-2</v>
      </c>
      <c r="M4749" s="71" t="s">
        <v>64</v>
      </c>
      <c r="N4749" s="70">
        <f t="shared" si="228"/>
        <v>8934.5520964719526</v>
      </c>
      <c r="O4749" s="1">
        <v>44280</v>
      </c>
      <c r="P4749" s="1">
        <f t="shared" si="229"/>
        <v>44262</v>
      </c>
      <c r="Q4749" s="1">
        <f t="shared" si="230"/>
        <v>44275</v>
      </c>
    </row>
    <row r="4750" spans="1:17" x14ac:dyDescent="0.25">
      <c r="A4750" s="73" t="s">
        <v>389</v>
      </c>
      <c r="B4750" s="27" t="s">
        <v>52</v>
      </c>
      <c r="C4750" s="74">
        <v>5732.2185635331398</v>
      </c>
      <c r="D4750" s="27">
        <v>400</v>
      </c>
      <c r="E4750" s="27">
        <v>20</v>
      </c>
      <c r="F4750" s="75">
        <v>24.921789229385332</v>
      </c>
      <c r="G4750" s="27" t="s">
        <v>859</v>
      </c>
      <c r="H4750" s="27" t="s">
        <v>64</v>
      </c>
      <c r="I4750" s="27">
        <v>10815</v>
      </c>
      <c r="J4750" s="27">
        <v>645</v>
      </c>
      <c r="K4750" s="27">
        <v>21</v>
      </c>
      <c r="L4750" s="122">
        <v>3.255813953488372E-2</v>
      </c>
      <c r="M4750" s="71" t="s">
        <v>64</v>
      </c>
      <c r="N4750" s="70">
        <f t="shared" si="228"/>
        <v>11252.187837067477</v>
      </c>
      <c r="O4750" s="1">
        <v>44280</v>
      </c>
      <c r="P4750" s="1">
        <f t="shared" si="229"/>
        <v>44262</v>
      </c>
      <c r="Q4750" s="1">
        <f t="shared" si="230"/>
        <v>44275</v>
      </c>
    </row>
    <row r="4751" spans="1:17" x14ac:dyDescent="0.25">
      <c r="A4751" s="73" t="s">
        <v>390</v>
      </c>
      <c r="B4751" s="27" t="s">
        <v>49</v>
      </c>
      <c r="C4751" s="74">
        <v>10406.375954216899</v>
      </c>
      <c r="D4751" s="27">
        <v>548</v>
      </c>
      <c r="E4751" s="27">
        <v>16</v>
      </c>
      <c r="F4751" s="75">
        <v>10.982278056118385</v>
      </c>
      <c r="G4751" s="27" t="s">
        <v>859</v>
      </c>
      <c r="H4751" s="27" t="s">
        <v>64</v>
      </c>
      <c r="I4751" s="27">
        <v>18578</v>
      </c>
      <c r="J4751" s="27">
        <v>1133</v>
      </c>
      <c r="K4751" s="27">
        <v>17</v>
      </c>
      <c r="L4751" s="122">
        <v>1.500441306266549E-2</v>
      </c>
      <c r="M4751" s="71" t="s">
        <v>64</v>
      </c>
      <c r="N4751" s="70">
        <f t="shared" si="228"/>
        <v>10887.555907884365</v>
      </c>
      <c r="O4751" s="1">
        <v>44280</v>
      </c>
      <c r="P4751" s="1">
        <f t="shared" si="229"/>
        <v>44262</v>
      </c>
      <c r="Q4751" s="1">
        <f t="shared" si="230"/>
        <v>44275</v>
      </c>
    </row>
    <row r="4752" spans="1:17" x14ac:dyDescent="0.25">
      <c r="A4752" s="73" t="s">
        <v>391</v>
      </c>
      <c r="B4752" s="27" t="s">
        <v>51</v>
      </c>
      <c r="C4752" s="74">
        <v>11260.3171202382</v>
      </c>
      <c r="D4752" s="27">
        <v>519</v>
      </c>
      <c r="E4752" s="27">
        <v>24</v>
      </c>
      <c r="F4752" s="75">
        <v>15.224133529992898</v>
      </c>
      <c r="G4752" s="27" t="s">
        <v>859</v>
      </c>
      <c r="H4752" s="27" t="s">
        <v>64</v>
      </c>
      <c r="I4752" s="27">
        <v>25070</v>
      </c>
      <c r="J4752" s="27">
        <v>1606</v>
      </c>
      <c r="K4752" s="27">
        <v>27</v>
      </c>
      <c r="L4752" s="122">
        <v>1.6811955168119553E-2</v>
      </c>
      <c r="M4752" s="71" t="s">
        <v>64</v>
      </c>
      <c r="N4752" s="70">
        <f t="shared" si="228"/>
        <v>14262.475762015012</v>
      </c>
      <c r="O4752" s="1">
        <v>44280</v>
      </c>
      <c r="P4752" s="1">
        <f t="shared" si="229"/>
        <v>44262</v>
      </c>
      <c r="Q4752" s="1">
        <f t="shared" si="230"/>
        <v>44275</v>
      </c>
    </row>
    <row r="4753" spans="1:17" x14ac:dyDescent="0.25">
      <c r="A4753" s="73" t="s">
        <v>392</v>
      </c>
      <c r="B4753" s="27" t="s">
        <v>49</v>
      </c>
      <c r="C4753" s="74">
        <v>60760.903444814299</v>
      </c>
      <c r="D4753" s="27">
        <v>4800</v>
      </c>
      <c r="E4753" s="27">
        <v>182</v>
      </c>
      <c r="F4753" s="75">
        <v>21.395336907403241</v>
      </c>
      <c r="G4753" s="27" t="s">
        <v>859</v>
      </c>
      <c r="H4753" s="27" t="s">
        <v>64</v>
      </c>
      <c r="I4753" s="27">
        <v>271486</v>
      </c>
      <c r="J4753" s="27">
        <v>16842</v>
      </c>
      <c r="K4753" s="27">
        <v>207</v>
      </c>
      <c r="L4753" s="122">
        <v>1.2290701816886355E-2</v>
      </c>
      <c r="M4753" s="71" t="s">
        <v>64</v>
      </c>
      <c r="N4753" s="70">
        <f t="shared" si="228"/>
        <v>27718.481861114258</v>
      </c>
      <c r="O4753" s="1">
        <v>44280</v>
      </c>
      <c r="P4753" s="1">
        <f t="shared" si="229"/>
        <v>44262</v>
      </c>
      <c r="Q4753" s="1">
        <f t="shared" si="230"/>
        <v>44275</v>
      </c>
    </row>
    <row r="4754" spans="1:17" x14ac:dyDescent="0.25">
      <c r="A4754" s="73" t="s">
        <v>393</v>
      </c>
      <c r="B4754" s="27" t="s">
        <v>51</v>
      </c>
      <c r="C4754" s="74">
        <v>13066.7339765703</v>
      </c>
      <c r="D4754" s="27">
        <v>678</v>
      </c>
      <c r="E4754" s="27">
        <v>28</v>
      </c>
      <c r="F4754" s="75">
        <v>15.306043603444902</v>
      </c>
      <c r="G4754" s="27" t="s">
        <v>859</v>
      </c>
      <c r="H4754" s="27" t="s">
        <v>64</v>
      </c>
      <c r="I4754" s="27">
        <v>22248</v>
      </c>
      <c r="J4754" s="27">
        <v>1495</v>
      </c>
      <c r="K4754" s="27">
        <v>29</v>
      </c>
      <c r="L4754" s="122">
        <v>1.9397993311036789E-2</v>
      </c>
      <c r="M4754" s="71" t="s">
        <v>64</v>
      </c>
      <c r="N4754" s="70">
        <f t="shared" si="228"/>
        <v>11441.267593575063</v>
      </c>
      <c r="O4754" s="1">
        <v>44280</v>
      </c>
      <c r="P4754" s="1">
        <f t="shared" si="229"/>
        <v>44262</v>
      </c>
      <c r="Q4754" s="1">
        <f t="shared" si="230"/>
        <v>44275</v>
      </c>
    </row>
    <row r="4755" spans="1:17" x14ac:dyDescent="0.25">
      <c r="A4755" s="73" t="s">
        <v>394</v>
      </c>
      <c r="B4755" s="27" t="s">
        <v>49</v>
      </c>
      <c r="C4755" s="74">
        <v>28989.034762338801</v>
      </c>
      <c r="D4755" s="27">
        <v>1861</v>
      </c>
      <c r="E4755" s="27">
        <v>116</v>
      </c>
      <c r="F4755" s="75">
        <v>28.58223584759952</v>
      </c>
      <c r="G4755" s="27" t="s">
        <v>859</v>
      </c>
      <c r="H4755" s="27" t="s">
        <v>64</v>
      </c>
      <c r="I4755" s="27">
        <v>74218</v>
      </c>
      <c r="J4755" s="27">
        <v>4477</v>
      </c>
      <c r="K4755" s="27">
        <v>127</v>
      </c>
      <c r="L4755" s="122">
        <v>2.8367210185392004E-2</v>
      </c>
      <c r="M4755" s="71" t="s">
        <v>64</v>
      </c>
      <c r="N4755" s="70">
        <f t="shared" si="228"/>
        <v>15443.770503929676</v>
      </c>
      <c r="O4755" s="1">
        <v>44280</v>
      </c>
      <c r="P4755" s="1">
        <f t="shared" si="229"/>
        <v>44262</v>
      </c>
      <c r="Q4755" s="1">
        <f t="shared" si="230"/>
        <v>44275</v>
      </c>
    </row>
    <row r="4756" spans="1:17" x14ac:dyDescent="0.25">
      <c r="A4756" s="73" t="s">
        <v>395</v>
      </c>
      <c r="B4756" s="27" t="s">
        <v>54</v>
      </c>
      <c r="C4756" s="74">
        <v>5774.3850978047103</v>
      </c>
      <c r="D4756" s="27">
        <v>265</v>
      </c>
      <c r="E4756" s="27">
        <v>15</v>
      </c>
      <c r="F4756" s="156">
        <v>18.554851352673104</v>
      </c>
      <c r="G4756" s="27" t="s">
        <v>858</v>
      </c>
      <c r="H4756" s="27" t="s">
        <v>64</v>
      </c>
      <c r="I4756" s="27">
        <v>8186</v>
      </c>
      <c r="J4756" s="27">
        <v>509</v>
      </c>
      <c r="K4756" s="27">
        <v>16</v>
      </c>
      <c r="L4756" s="157">
        <v>3.1434184675834968E-2</v>
      </c>
      <c r="M4756" s="71" t="s">
        <v>64</v>
      </c>
      <c r="N4756" s="70">
        <f t="shared" si="228"/>
        <v>8814.7913826099029</v>
      </c>
      <c r="O4756" s="1">
        <v>44280</v>
      </c>
      <c r="P4756" s="1">
        <f t="shared" si="229"/>
        <v>44262</v>
      </c>
      <c r="Q4756" s="1">
        <f t="shared" si="230"/>
        <v>44275</v>
      </c>
    </row>
    <row r="4757" spans="1:17" x14ac:dyDescent="0.25">
      <c r="A4757" s="73" t="s">
        <v>396</v>
      </c>
      <c r="B4757" s="27" t="s">
        <v>45</v>
      </c>
      <c r="C4757" s="74">
        <v>6352.7152733450803</v>
      </c>
      <c r="D4757" s="27">
        <v>354</v>
      </c>
      <c r="E4757" s="27">
        <v>11</v>
      </c>
      <c r="F4757" s="156">
        <v>12.368164665131617</v>
      </c>
      <c r="G4757" s="27" t="s">
        <v>858</v>
      </c>
      <c r="H4757" s="27" t="s">
        <v>66</v>
      </c>
      <c r="I4757" s="27">
        <v>10278</v>
      </c>
      <c r="J4757" s="27">
        <v>485</v>
      </c>
      <c r="K4757" s="27">
        <v>13</v>
      </c>
      <c r="L4757" s="157">
        <v>2.6804123711340205E-2</v>
      </c>
      <c r="M4757" s="71" t="s">
        <v>66</v>
      </c>
      <c r="N4757" s="70">
        <f t="shared" si="228"/>
        <v>7634.5307342039714</v>
      </c>
      <c r="O4757" s="1">
        <v>44280</v>
      </c>
      <c r="P4757" s="1">
        <f t="shared" si="229"/>
        <v>44262</v>
      </c>
      <c r="Q4757" s="1">
        <f t="shared" si="230"/>
        <v>44275</v>
      </c>
    </row>
    <row r="4758" spans="1:17" x14ac:dyDescent="0.25">
      <c r="A4758" s="73" t="s">
        <v>397</v>
      </c>
      <c r="B4758" s="27" t="s">
        <v>45</v>
      </c>
      <c r="C4758" s="74">
        <v>53837.277335062499</v>
      </c>
      <c r="D4758" s="27">
        <v>6803</v>
      </c>
      <c r="E4758" s="27">
        <v>218</v>
      </c>
      <c r="F4758" s="69">
        <v>28.923135311093073</v>
      </c>
      <c r="G4758" s="27" t="s">
        <v>860</v>
      </c>
      <c r="H4758" s="27" t="s">
        <v>64</v>
      </c>
      <c r="I4758" s="27">
        <v>109245</v>
      </c>
      <c r="J4758" s="27">
        <v>5565</v>
      </c>
      <c r="K4758" s="27">
        <v>251</v>
      </c>
      <c r="L4758" s="72">
        <v>4.5103324348607365E-2</v>
      </c>
      <c r="M4758" s="71" t="s">
        <v>64</v>
      </c>
      <c r="N4758" s="70">
        <f t="shared" si="228"/>
        <v>10336.704000400281</v>
      </c>
      <c r="O4758" s="1">
        <v>44280</v>
      </c>
      <c r="P4758" s="1">
        <f t="shared" si="229"/>
        <v>44262</v>
      </c>
      <c r="Q4758" s="1">
        <f t="shared" si="230"/>
        <v>44275</v>
      </c>
    </row>
    <row r="4759" spans="1:17" x14ac:dyDescent="0.25">
      <c r="A4759" s="73" t="s">
        <v>398</v>
      </c>
      <c r="B4759" s="27" t="s">
        <v>52</v>
      </c>
      <c r="C4759" s="74">
        <v>27401.822881354499</v>
      </c>
      <c r="D4759" s="27">
        <v>1833</v>
      </c>
      <c r="E4759" s="27">
        <v>69</v>
      </c>
      <c r="F4759" s="75">
        <v>17.986290364372294</v>
      </c>
      <c r="G4759" s="27" t="s">
        <v>859</v>
      </c>
      <c r="H4759" s="27" t="s">
        <v>64</v>
      </c>
      <c r="I4759" s="27">
        <v>40645</v>
      </c>
      <c r="J4759" s="27">
        <v>2377</v>
      </c>
      <c r="K4759" s="27">
        <v>72</v>
      </c>
      <c r="L4759" s="122">
        <v>3.0290281867900715E-2</v>
      </c>
      <c r="M4759" s="71" t="s">
        <v>64</v>
      </c>
      <c r="N4759" s="70">
        <f t="shared" si="228"/>
        <v>8674.6053731243683</v>
      </c>
      <c r="O4759" s="1">
        <v>44280</v>
      </c>
      <c r="P4759" s="1">
        <f t="shared" si="229"/>
        <v>44262</v>
      </c>
      <c r="Q4759" s="1">
        <f t="shared" si="230"/>
        <v>44275</v>
      </c>
    </row>
    <row r="4760" spans="1:17" x14ac:dyDescent="0.25">
      <c r="A4760" s="73" t="s">
        <v>399</v>
      </c>
      <c r="B4760" s="27" t="s">
        <v>48</v>
      </c>
      <c r="C4760" s="74">
        <v>443.669002305216</v>
      </c>
      <c r="D4760" s="27">
        <v>6</v>
      </c>
      <c r="E4760" s="27">
        <v>0</v>
      </c>
      <c r="F4760" s="77">
        <v>0</v>
      </c>
      <c r="G4760" s="27" t="s">
        <v>857</v>
      </c>
      <c r="H4760" s="27" t="s">
        <v>68</v>
      </c>
      <c r="I4760" s="27">
        <v>271</v>
      </c>
      <c r="J4760" s="27">
        <v>3</v>
      </c>
      <c r="K4760" s="27">
        <v>0</v>
      </c>
      <c r="L4760" s="123">
        <v>0</v>
      </c>
      <c r="M4760" s="71" t="s">
        <v>68</v>
      </c>
      <c r="N4760" s="70">
        <f t="shared" si="228"/>
        <v>676.17976113106761</v>
      </c>
      <c r="O4760" s="1">
        <v>44280</v>
      </c>
      <c r="P4760" s="1">
        <f t="shared" si="229"/>
        <v>44262</v>
      </c>
      <c r="Q4760" s="1">
        <f t="shared" si="230"/>
        <v>44275</v>
      </c>
    </row>
    <row r="4761" spans="1:17" x14ac:dyDescent="0.25">
      <c r="A4761" s="73" t="s">
        <v>400</v>
      </c>
      <c r="B4761" s="27" t="s">
        <v>45</v>
      </c>
      <c r="C4761" s="74">
        <v>10425.3705682952</v>
      </c>
      <c r="D4761" s="27">
        <v>1282</v>
      </c>
      <c r="E4761" s="27">
        <v>30</v>
      </c>
      <c r="F4761" s="75">
        <v>20.554253959795229</v>
      </c>
      <c r="G4761" s="27" t="s">
        <v>859</v>
      </c>
      <c r="H4761" s="27" t="s">
        <v>64</v>
      </c>
      <c r="I4761" s="27">
        <v>20371</v>
      </c>
      <c r="J4761" s="27">
        <v>1062</v>
      </c>
      <c r="K4761" s="27">
        <v>32</v>
      </c>
      <c r="L4761" s="122">
        <v>3.0131826741996232E-2</v>
      </c>
      <c r="M4761" s="71" t="s">
        <v>64</v>
      </c>
      <c r="N4761" s="70">
        <f t="shared" si="228"/>
        <v>10186.688262474516</v>
      </c>
      <c r="O4761" s="1">
        <v>44280</v>
      </c>
      <c r="P4761" s="1">
        <f t="shared" si="229"/>
        <v>44262</v>
      </c>
      <c r="Q4761" s="1">
        <f t="shared" si="230"/>
        <v>44275</v>
      </c>
    </row>
    <row r="4762" spans="1:17" x14ac:dyDescent="0.25">
      <c r="A4762" s="73" t="s">
        <v>401</v>
      </c>
      <c r="B4762" s="27" t="s">
        <v>54</v>
      </c>
      <c r="C4762" s="74">
        <v>29332.514862373799</v>
      </c>
      <c r="D4762" s="27">
        <v>2690</v>
      </c>
      <c r="E4762" s="27">
        <v>106</v>
      </c>
      <c r="F4762" s="75">
        <v>25.81240854032874</v>
      </c>
      <c r="G4762" s="27" t="s">
        <v>859</v>
      </c>
      <c r="H4762" s="27" t="s">
        <v>66</v>
      </c>
      <c r="I4762" s="27">
        <v>46666</v>
      </c>
      <c r="J4762" s="27">
        <v>2825</v>
      </c>
      <c r="K4762" s="27">
        <v>114</v>
      </c>
      <c r="L4762" s="122">
        <v>4.0353982300884952E-2</v>
      </c>
      <c r="M4762" s="71" t="s">
        <v>68</v>
      </c>
      <c r="N4762" s="70">
        <f t="shared" si="228"/>
        <v>9630.9505450000161</v>
      </c>
      <c r="O4762" s="1">
        <v>44280</v>
      </c>
      <c r="P4762" s="1">
        <f t="shared" si="229"/>
        <v>44262</v>
      </c>
      <c r="Q4762" s="1">
        <f t="shared" si="230"/>
        <v>44275</v>
      </c>
    </row>
    <row r="4763" spans="1:17" x14ac:dyDescent="0.25">
      <c r="A4763" s="73" t="s">
        <v>402</v>
      </c>
      <c r="B4763" s="27" t="s">
        <v>54</v>
      </c>
      <c r="C4763" s="74">
        <v>13670.6546508352</v>
      </c>
      <c r="D4763" s="27">
        <v>1123</v>
      </c>
      <c r="E4763" s="27">
        <v>38</v>
      </c>
      <c r="F4763" s="75">
        <v>19.854833463442709</v>
      </c>
      <c r="G4763" s="27" t="s">
        <v>859</v>
      </c>
      <c r="H4763" s="27" t="s">
        <v>64</v>
      </c>
      <c r="I4763" s="27">
        <v>23259</v>
      </c>
      <c r="J4763" s="27">
        <v>1349</v>
      </c>
      <c r="K4763" s="27">
        <v>46</v>
      </c>
      <c r="L4763" s="122">
        <v>3.4099332839140101E-2</v>
      </c>
      <c r="M4763" s="71" t="s">
        <v>64</v>
      </c>
      <c r="N4763" s="70">
        <f t="shared" si="228"/>
        <v>9867.8522313310259</v>
      </c>
      <c r="O4763" s="1">
        <v>44280</v>
      </c>
      <c r="P4763" s="1">
        <f t="shared" si="229"/>
        <v>44262</v>
      </c>
      <c r="Q4763" s="1">
        <f t="shared" si="230"/>
        <v>44275</v>
      </c>
    </row>
    <row r="4764" spans="1:17" x14ac:dyDescent="0.25">
      <c r="A4764" s="73" t="s">
        <v>403</v>
      </c>
      <c r="B4764" s="27" t="s">
        <v>51</v>
      </c>
      <c r="C4764" s="74">
        <v>7866.2595778054301</v>
      </c>
      <c r="D4764" s="27">
        <v>427</v>
      </c>
      <c r="E4764" s="27">
        <v>29</v>
      </c>
      <c r="F4764" s="69">
        <v>26.333081828027723</v>
      </c>
      <c r="G4764" s="27" t="s">
        <v>860</v>
      </c>
      <c r="H4764" s="27" t="s">
        <v>68</v>
      </c>
      <c r="I4764" s="27">
        <v>13013</v>
      </c>
      <c r="J4764" s="27">
        <v>819</v>
      </c>
      <c r="K4764" s="27">
        <v>30</v>
      </c>
      <c r="L4764" s="72">
        <v>3.6630036630036632E-2</v>
      </c>
      <c r="M4764" s="71" t="s">
        <v>66</v>
      </c>
      <c r="N4764" s="70">
        <f t="shared" si="228"/>
        <v>10411.555732419511</v>
      </c>
      <c r="O4764" s="1">
        <v>44280</v>
      </c>
      <c r="P4764" s="1">
        <f t="shared" si="229"/>
        <v>44262</v>
      </c>
      <c r="Q4764" s="1">
        <f t="shared" si="230"/>
        <v>44275</v>
      </c>
    </row>
    <row r="4765" spans="1:17" x14ac:dyDescent="0.25">
      <c r="A4765" s="73" t="s">
        <v>404</v>
      </c>
      <c r="B4765" s="27" t="s">
        <v>54</v>
      </c>
      <c r="C4765" s="74">
        <v>3588.8356725713106</v>
      </c>
      <c r="D4765" s="27">
        <v>188</v>
      </c>
      <c r="E4765" s="27">
        <v>11</v>
      </c>
      <c r="F4765" s="156">
        <v>21.893292348806295</v>
      </c>
      <c r="G4765" s="27" t="s">
        <v>858</v>
      </c>
      <c r="H4765" s="27" t="s">
        <v>64</v>
      </c>
      <c r="I4765" s="27">
        <v>4121</v>
      </c>
      <c r="J4765" s="27">
        <v>256</v>
      </c>
      <c r="K4765" s="27">
        <v>13</v>
      </c>
      <c r="L4765" s="157">
        <v>5.078125E-2</v>
      </c>
      <c r="M4765" s="71" t="s">
        <v>66</v>
      </c>
      <c r="N4765" s="70">
        <f t="shared" si="228"/>
        <v>7133.232707101979</v>
      </c>
      <c r="O4765" s="1">
        <v>44280</v>
      </c>
      <c r="P4765" s="1">
        <f t="shared" si="229"/>
        <v>44262</v>
      </c>
      <c r="Q4765" s="1">
        <f t="shared" si="230"/>
        <v>44275</v>
      </c>
    </row>
    <row r="4766" spans="1:17" x14ac:dyDescent="0.25">
      <c r="A4766" s="73" t="s">
        <v>405</v>
      </c>
      <c r="B4766" s="27" t="s">
        <v>51</v>
      </c>
      <c r="C4766" s="74">
        <v>28747.259811021901</v>
      </c>
      <c r="D4766" s="27">
        <v>2110</v>
      </c>
      <c r="E4766" s="27">
        <v>66</v>
      </c>
      <c r="F4766" s="75">
        <v>16.399078539229063</v>
      </c>
      <c r="G4766" s="27" t="s">
        <v>859</v>
      </c>
      <c r="H4766" s="27" t="s">
        <v>64</v>
      </c>
      <c r="I4766" s="27">
        <v>96110</v>
      </c>
      <c r="J4766" s="27">
        <v>5637</v>
      </c>
      <c r="K4766" s="27">
        <v>74</v>
      </c>
      <c r="L4766" s="122">
        <v>1.3127550115309562E-2</v>
      </c>
      <c r="M4766" s="71" t="s">
        <v>64</v>
      </c>
      <c r="N4766" s="70">
        <f t="shared" si="228"/>
        <v>19608.825456952716</v>
      </c>
      <c r="O4766" s="1">
        <v>44280</v>
      </c>
      <c r="P4766" s="1">
        <f t="shared" si="229"/>
        <v>44262</v>
      </c>
      <c r="Q4766" s="1">
        <f t="shared" si="230"/>
        <v>44275</v>
      </c>
    </row>
    <row r="4767" spans="1:17" x14ac:dyDescent="0.25">
      <c r="A4767" s="73" t="s">
        <v>406</v>
      </c>
      <c r="B4767" s="27" t="s">
        <v>46</v>
      </c>
      <c r="C4767" s="74">
        <v>97.256701128622794</v>
      </c>
      <c r="D4767" s="27">
        <v>3</v>
      </c>
      <c r="E4767" s="27">
        <v>0</v>
      </c>
      <c r="F4767" s="77">
        <v>0</v>
      </c>
      <c r="G4767" s="27" t="s">
        <v>857</v>
      </c>
      <c r="H4767" s="27" t="s">
        <v>68</v>
      </c>
      <c r="I4767" s="27">
        <v>106</v>
      </c>
      <c r="J4767" s="27">
        <v>4</v>
      </c>
      <c r="K4767" s="27">
        <v>0</v>
      </c>
      <c r="L4767" s="123">
        <v>0</v>
      </c>
      <c r="M4767" s="71" t="s">
        <v>68</v>
      </c>
      <c r="N4767" s="70">
        <f t="shared" si="228"/>
        <v>4112.8271405277947</v>
      </c>
      <c r="O4767" s="1">
        <v>44280</v>
      </c>
      <c r="P4767" s="1">
        <f t="shared" si="229"/>
        <v>44262</v>
      </c>
      <c r="Q4767" s="1">
        <f t="shared" si="230"/>
        <v>44275</v>
      </c>
    </row>
    <row r="4768" spans="1:17" x14ac:dyDescent="0.25">
      <c r="A4768" s="73" t="s">
        <v>407</v>
      </c>
      <c r="B4768" s="27" t="s">
        <v>47</v>
      </c>
      <c r="C4768" s="74">
        <v>8389.5626394437495</v>
      </c>
      <c r="D4768" s="27">
        <v>462</v>
      </c>
      <c r="E4768" s="27">
        <v>28</v>
      </c>
      <c r="F4768" s="69">
        <v>23.839144970405819</v>
      </c>
      <c r="G4768" s="27" t="s">
        <v>860</v>
      </c>
      <c r="H4768" s="27" t="s">
        <v>64</v>
      </c>
      <c r="I4768" s="27">
        <v>11738</v>
      </c>
      <c r="J4768" s="27">
        <v>754</v>
      </c>
      <c r="K4768" s="27">
        <v>31</v>
      </c>
      <c r="L4768" s="72">
        <v>4.1114058355437667E-2</v>
      </c>
      <c r="M4768" s="71" t="s">
        <v>64</v>
      </c>
      <c r="N4768" s="70">
        <f t="shared" si="228"/>
        <v>8987.3576538429916</v>
      </c>
      <c r="O4768" s="1">
        <v>44280</v>
      </c>
      <c r="P4768" s="1">
        <f t="shared" si="229"/>
        <v>44262</v>
      </c>
      <c r="Q4768" s="1">
        <f t="shared" si="230"/>
        <v>44275</v>
      </c>
    </row>
    <row r="4769" spans="1:17" x14ac:dyDescent="0.25">
      <c r="A4769" s="73" t="s">
        <v>408</v>
      </c>
      <c r="B4769" s="27" t="s">
        <v>46</v>
      </c>
      <c r="C4769" s="74">
        <v>8452.8586639732803</v>
      </c>
      <c r="D4769" s="27">
        <v>246</v>
      </c>
      <c r="E4769" s="27">
        <v>10</v>
      </c>
      <c r="F4769" s="77">
        <v>8.4502266355174456</v>
      </c>
      <c r="G4769" s="27" t="s">
        <v>857</v>
      </c>
      <c r="H4769" s="27" t="s">
        <v>64</v>
      </c>
      <c r="I4769" s="27">
        <v>14770</v>
      </c>
      <c r="J4769" s="27">
        <v>1027</v>
      </c>
      <c r="K4769" s="27">
        <v>10</v>
      </c>
      <c r="L4769" s="123">
        <v>9.7370983446932822E-3</v>
      </c>
      <c r="M4769" s="71" t="s">
        <v>64</v>
      </c>
      <c r="N4769" s="70">
        <f t="shared" si="228"/>
        <v>12149.735856546984</v>
      </c>
      <c r="O4769" s="1">
        <v>44280</v>
      </c>
      <c r="P4769" s="1">
        <f t="shared" si="229"/>
        <v>44262</v>
      </c>
      <c r="Q4769" s="1">
        <f t="shared" si="230"/>
        <v>44275</v>
      </c>
    </row>
    <row r="4770" spans="1:17" x14ac:dyDescent="0.25">
      <c r="A4770" s="73" t="s">
        <v>409</v>
      </c>
      <c r="B4770" s="27" t="s">
        <v>42</v>
      </c>
      <c r="C4770" s="74">
        <v>925.93893955999795</v>
      </c>
      <c r="D4770" s="27">
        <v>18</v>
      </c>
      <c r="E4770" s="27">
        <v>2</v>
      </c>
      <c r="F4770" s="77">
        <v>15.428354587293621</v>
      </c>
      <c r="G4770" s="27" t="s">
        <v>857</v>
      </c>
      <c r="H4770" s="27" t="s">
        <v>64</v>
      </c>
      <c r="I4770" s="27">
        <v>1294</v>
      </c>
      <c r="J4770" s="27">
        <v>66</v>
      </c>
      <c r="K4770" s="27">
        <v>2</v>
      </c>
      <c r="L4770" s="123">
        <v>3.0303030303030304E-2</v>
      </c>
      <c r="M4770" s="71" t="s">
        <v>64</v>
      </c>
      <c r="N4770" s="70">
        <f t="shared" ref="N4770:N4833" si="231">(J4770/C4770)*100000</f>
        <v>7127.8998193296529</v>
      </c>
      <c r="O4770" s="1">
        <v>44280</v>
      </c>
      <c r="P4770" s="1">
        <f t="shared" si="229"/>
        <v>44262</v>
      </c>
      <c r="Q4770" s="1">
        <f t="shared" si="230"/>
        <v>44275</v>
      </c>
    </row>
    <row r="4771" spans="1:17" x14ac:dyDescent="0.25">
      <c r="A4771" s="73" t="s">
        <v>410</v>
      </c>
      <c r="B4771" s="27" t="s">
        <v>47</v>
      </c>
      <c r="C4771" s="74">
        <v>886.62872007655199</v>
      </c>
      <c r="D4771" s="27">
        <v>18</v>
      </c>
      <c r="E4771" s="27">
        <v>0</v>
      </c>
      <c r="F4771" s="77">
        <v>0</v>
      </c>
      <c r="G4771" s="27" t="s">
        <v>857</v>
      </c>
      <c r="H4771" s="27" t="s">
        <v>68</v>
      </c>
      <c r="I4771" s="27">
        <v>409</v>
      </c>
      <c r="J4771" s="27">
        <v>26</v>
      </c>
      <c r="K4771" s="27">
        <v>0</v>
      </c>
      <c r="L4771" s="123">
        <v>0</v>
      </c>
      <c r="M4771" s="71" t="s">
        <v>68</v>
      </c>
      <c r="N4771" s="70">
        <f t="shared" si="231"/>
        <v>2932.4563271258735</v>
      </c>
      <c r="O4771" s="1">
        <v>44280</v>
      </c>
      <c r="P4771" s="1">
        <f t="shared" ref="P4771:P4834" si="232">O4771-18</f>
        <v>44262</v>
      </c>
      <c r="Q4771" s="1">
        <f t="shared" ref="Q4771:Q4834" si="233">O4771-5</f>
        <v>44275</v>
      </c>
    </row>
    <row r="4772" spans="1:17" x14ac:dyDescent="0.25">
      <c r="A4772" s="73" t="s">
        <v>411</v>
      </c>
      <c r="B4772" s="27" t="s">
        <v>42</v>
      </c>
      <c r="C4772" s="74">
        <v>131.34792406884699</v>
      </c>
      <c r="D4772" s="27">
        <v>7</v>
      </c>
      <c r="E4772" s="27">
        <v>1</v>
      </c>
      <c r="F4772" s="77">
        <v>54.381195542254332</v>
      </c>
      <c r="G4772" s="27" t="s">
        <v>857</v>
      </c>
      <c r="H4772" s="27" t="s">
        <v>68</v>
      </c>
      <c r="I4772" s="27">
        <v>65</v>
      </c>
      <c r="J4772" s="27">
        <v>3</v>
      </c>
      <c r="K4772" s="27">
        <v>1</v>
      </c>
      <c r="L4772" s="123">
        <v>0.33333333333333331</v>
      </c>
      <c r="M4772" s="71" t="s">
        <v>66</v>
      </c>
      <c r="N4772" s="70">
        <f t="shared" si="231"/>
        <v>2284.0102127746823</v>
      </c>
      <c r="O4772" s="1">
        <v>44280</v>
      </c>
      <c r="P4772" s="1">
        <f t="shared" si="232"/>
        <v>44262</v>
      </c>
      <c r="Q4772" s="1">
        <f t="shared" si="233"/>
        <v>44275</v>
      </c>
    </row>
    <row r="4773" spans="1:17" x14ac:dyDescent="0.25">
      <c r="A4773" s="73" t="s">
        <v>412</v>
      </c>
      <c r="B4773" s="27" t="s">
        <v>45</v>
      </c>
      <c r="C4773" s="74">
        <v>3233.6975298580801</v>
      </c>
      <c r="D4773" s="27">
        <v>236</v>
      </c>
      <c r="E4773" s="27">
        <v>16</v>
      </c>
      <c r="F4773" s="75">
        <v>35.342116332918138</v>
      </c>
      <c r="G4773" s="27" t="s">
        <v>859</v>
      </c>
      <c r="H4773" s="27" t="s">
        <v>64</v>
      </c>
      <c r="I4773" s="27">
        <v>8795</v>
      </c>
      <c r="J4773" s="27">
        <v>548</v>
      </c>
      <c r="K4773" s="27">
        <v>16</v>
      </c>
      <c r="L4773" s="122">
        <v>2.9197080291970802E-2</v>
      </c>
      <c r="M4773" s="71" t="s">
        <v>64</v>
      </c>
      <c r="N4773" s="70">
        <f t="shared" si="231"/>
        <v>16946.544781634246</v>
      </c>
      <c r="O4773" s="1">
        <v>44280</v>
      </c>
      <c r="P4773" s="1">
        <f t="shared" si="232"/>
        <v>44262</v>
      </c>
      <c r="Q4773" s="1">
        <f t="shared" si="233"/>
        <v>44275</v>
      </c>
    </row>
    <row r="4774" spans="1:17" x14ac:dyDescent="0.25">
      <c r="A4774" s="73" t="s">
        <v>50</v>
      </c>
      <c r="B4774" s="27" t="s">
        <v>50</v>
      </c>
      <c r="C4774" s="74">
        <v>11415.7638709039</v>
      </c>
      <c r="D4774" s="27">
        <v>1256</v>
      </c>
      <c r="E4774" s="27">
        <v>58</v>
      </c>
      <c r="F4774" s="75">
        <v>36.290669548765919</v>
      </c>
      <c r="G4774" s="27" t="s">
        <v>859</v>
      </c>
      <c r="H4774" s="27" t="s">
        <v>68</v>
      </c>
      <c r="I4774" s="27">
        <v>25107</v>
      </c>
      <c r="J4774" s="27">
        <v>1258</v>
      </c>
      <c r="K4774" s="27">
        <v>62</v>
      </c>
      <c r="L4774" s="122">
        <v>4.9284578696343402E-2</v>
      </c>
      <c r="M4774" s="71" t="s">
        <v>64</v>
      </c>
      <c r="N4774" s="70">
        <f t="shared" si="231"/>
        <v>11019.849518842504</v>
      </c>
      <c r="O4774" s="1">
        <v>44280</v>
      </c>
      <c r="P4774" s="1">
        <f t="shared" si="232"/>
        <v>44262</v>
      </c>
      <c r="Q4774" s="1">
        <f t="shared" si="233"/>
        <v>44275</v>
      </c>
    </row>
    <row r="4775" spans="1:17" x14ac:dyDescent="0.25">
      <c r="A4775" s="73" t="s">
        <v>413</v>
      </c>
      <c r="B4775" s="27" t="s">
        <v>49</v>
      </c>
      <c r="C4775" s="74">
        <v>36015.912175260899</v>
      </c>
      <c r="D4775" s="27">
        <v>1857</v>
      </c>
      <c r="E4775" s="27">
        <v>114</v>
      </c>
      <c r="F4775" s="75">
        <v>22.609054306974951</v>
      </c>
      <c r="G4775" s="27" t="s">
        <v>859</v>
      </c>
      <c r="H4775" s="27" t="s">
        <v>64</v>
      </c>
      <c r="I4775" s="27">
        <v>80073</v>
      </c>
      <c r="J4775" s="27">
        <v>5445</v>
      </c>
      <c r="K4775" s="27">
        <v>120</v>
      </c>
      <c r="L4775" s="122">
        <v>2.2038567493112948E-2</v>
      </c>
      <c r="M4775" s="71" t="s">
        <v>64</v>
      </c>
      <c r="N4775" s="70">
        <f t="shared" si="231"/>
        <v>15118.317630006151</v>
      </c>
      <c r="O4775" s="1">
        <v>44280</v>
      </c>
      <c r="P4775" s="1">
        <f t="shared" si="232"/>
        <v>44262</v>
      </c>
      <c r="Q4775" s="1">
        <f t="shared" si="233"/>
        <v>44275</v>
      </c>
    </row>
    <row r="4776" spans="1:17" x14ac:dyDescent="0.25">
      <c r="A4776" s="73" t="s">
        <v>414</v>
      </c>
      <c r="B4776" s="27" t="s">
        <v>51</v>
      </c>
      <c r="C4776" s="74">
        <v>29233.8947796506</v>
      </c>
      <c r="D4776" s="27">
        <v>1577</v>
      </c>
      <c r="E4776" s="27">
        <v>85</v>
      </c>
      <c r="F4776" s="75">
        <v>20.768455989842405</v>
      </c>
      <c r="G4776" s="27" t="s">
        <v>859</v>
      </c>
      <c r="H4776" s="27" t="s">
        <v>66</v>
      </c>
      <c r="I4776" s="27">
        <v>86012</v>
      </c>
      <c r="J4776" s="27">
        <v>5912</v>
      </c>
      <c r="K4776" s="27">
        <v>93</v>
      </c>
      <c r="L4776" s="122">
        <v>1.5730717185385656E-2</v>
      </c>
      <c r="M4776" s="71" t="s">
        <v>68</v>
      </c>
      <c r="N4776" s="70">
        <f t="shared" si="231"/>
        <v>20223.10076902678</v>
      </c>
      <c r="O4776" s="1">
        <v>44280</v>
      </c>
      <c r="P4776" s="1">
        <f t="shared" si="232"/>
        <v>44262</v>
      </c>
      <c r="Q4776" s="1">
        <f t="shared" si="233"/>
        <v>44275</v>
      </c>
    </row>
    <row r="4777" spans="1:17" x14ac:dyDescent="0.25">
      <c r="A4777" s="73" t="s">
        <v>415</v>
      </c>
      <c r="B4777" s="27" t="s">
        <v>42</v>
      </c>
      <c r="C4777" s="74">
        <v>175.92213223044999</v>
      </c>
      <c r="D4777" s="27">
        <v>4</v>
      </c>
      <c r="E4777" s="27">
        <v>0</v>
      </c>
      <c r="F4777" s="77">
        <v>0</v>
      </c>
      <c r="G4777" s="27" t="s">
        <v>857</v>
      </c>
      <c r="H4777" s="27" t="s">
        <v>68</v>
      </c>
      <c r="I4777" s="27">
        <v>133</v>
      </c>
      <c r="J4777" s="27">
        <v>3</v>
      </c>
      <c r="K4777" s="27">
        <v>0</v>
      </c>
      <c r="L4777" s="123">
        <v>0</v>
      </c>
      <c r="M4777" s="71" t="s">
        <v>68</v>
      </c>
      <c r="N4777" s="70">
        <f t="shared" si="231"/>
        <v>1705.2999312617108</v>
      </c>
      <c r="O4777" s="1">
        <v>44280</v>
      </c>
      <c r="P4777" s="1">
        <f t="shared" si="232"/>
        <v>44262</v>
      </c>
      <c r="Q4777" s="1">
        <f t="shared" si="233"/>
        <v>44275</v>
      </c>
    </row>
    <row r="4778" spans="1:17" x14ac:dyDescent="0.25">
      <c r="A4778" s="73" t="s">
        <v>416</v>
      </c>
      <c r="B4778" s="27" t="s">
        <v>43</v>
      </c>
      <c r="C4778" s="74">
        <v>99979.827942427306</v>
      </c>
      <c r="D4778" s="27">
        <v>12905</v>
      </c>
      <c r="E4778" s="27">
        <v>307</v>
      </c>
      <c r="F4778" s="69">
        <v>21.932995765104579</v>
      </c>
      <c r="G4778" s="27" t="s">
        <v>860</v>
      </c>
      <c r="H4778" s="27" t="s">
        <v>64</v>
      </c>
      <c r="I4778" s="27">
        <v>177139</v>
      </c>
      <c r="J4778" s="27">
        <v>8401</v>
      </c>
      <c r="K4778" s="27">
        <v>342</v>
      </c>
      <c r="L4778" s="72">
        <v>4.0709439352458042E-2</v>
      </c>
      <c r="M4778" s="71" t="s">
        <v>64</v>
      </c>
      <c r="N4778" s="70">
        <f t="shared" si="231"/>
        <v>8402.6949964723462</v>
      </c>
      <c r="O4778" s="1">
        <v>44280</v>
      </c>
      <c r="P4778" s="1">
        <f t="shared" si="232"/>
        <v>44262</v>
      </c>
      <c r="Q4778" s="1">
        <f t="shared" si="233"/>
        <v>44275</v>
      </c>
    </row>
    <row r="4779" spans="1:17" x14ac:dyDescent="0.25">
      <c r="A4779" s="73" t="s">
        <v>417</v>
      </c>
      <c r="B4779" s="27" t="s">
        <v>54</v>
      </c>
      <c r="C4779" s="74">
        <v>1061.2180254191501</v>
      </c>
      <c r="D4779" s="27">
        <v>27</v>
      </c>
      <c r="E4779" s="27">
        <v>1</v>
      </c>
      <c r="F4779" s="77">
        <v>6.7308102310417537</v>
      </c>
      <c r="G4779" s="27" t="s">
        <v>857</v>
      </c>
      <c r="H4779" s="27" t="s">
        <v>68</v>
      </c>
      <c r="I4779" s="27">
        <v>1189</v>
      </c>
      <c r="J4779" s="27">
        <v>77</v>
      </c>
      <c r="K4779" s="27">
        <v>1</v>
      </c>
      <c r="L4779" s="123">
        <v>1.2987012987012988E-2</v>
      </c>
      <c r="M4779" s="71" t="s">
        <v>66</v>
      </c>
      <c r="N4779" s="70">
        <f t="shared" si="231"/>
        <v>7255.8134290630096</v>
      </c>
      <c r="O4779" s="1">
        <v>44280</v>
      </c>
      <c r="P4779" s="1">
        <f t="shared" si="232"/>
        <v>44262</v>
      </c>
      <c r="Q4779" s="1">
        <f t="shared" si="233"/>
        <v>44275</v>
      </c>
    </row>
    <row r="4780" spans="1:17" x14ac:dyDescent="0.25">
      <c r="A4780" s="73" t="s">
        <v>418</v>
      </c>
      <c r="B4780" s="27" t="s">
        <v>42</v>
      </c>
      <c r="C4780" s="74">
        <v>1523.2863267425901</v>
      </c>
      <c r="D4780" s="27">
        <v>23</v>
      </c>
      <c r="E4780" s="27">
        <v>1</v>
      </c>
      <c r="F4780" s="77">
        <v>4.6891099968917178</v>
      </c>
      <c r="G4780" s="27" t="s">
        <v>857</v>
      </c>
      <c r="H4780" s="27" t="s">
        <v>64</v>
      </c>
      <c r="I4780" s="27">
        <v>1310</v>
      </c>
      <c r="J4780" s="27">
        <v>79</v>
      </c>
      <c r="K4780" s="27">
        <v>1</v>
      </c>
      <c r="L4780" s="123">
        <v>1.2658227848101266E-2</v>
      </c>
      <c r="M4780" s="71" t="s">
        <v>64</v>
      </c>
      <c r="N4780" s="70">
        <f t="shared" si="231"/>
        <v>5186.1556565622395</v>
      </c>
      <c r="O4780" s="1">
        <v>44280</v>
      </c>
      <c r="P4780" s="1">
        <f t="shared" si="232"/>
        <v>44262</v>
      </c>
      <c r="Q4780" s="1">
        <f t="shared" si="233"/>
        <v>44275</v>
      </c>
    </row>
    <row r="4781" spans="1:17" x14ac:dyDescent="0.25">
      <c r="A4781" s="73" t="s">
        <v>419</v>
      </c>
      <c r="B4781" s="27" t="s">
        <v>46</v>
      </c>
      <c r="C4781" s="74">
        <v>975.18088894142284</v>
      </c>
      <c r="D4781" s="27">
        <v>11</v>
      </c>
      <c r="E4781" s="27">
        <v>0</v>
      </c>
      <c r="F4781" s="77">
        <v>0</v>
      </c>
      <c r="G4781" s="27" t="s">
        <v>857</v>
      </c>
      <c r="H4781" s="27" t="s">
        <v>68</v>
      </c>
      <c r="I4781" s="27">
        <v>1327</v>
      </c>
      <c r="J4781" s="27">
        <v>72</v>
      </c>
      <c r="K4781" s="27">
        <v>0</v>
      </c>
      <c r="L4781" s="123">
        <v>0</v>
      </c>
      <c r="M4781" s="71" t="s">
        <v>68</v>
      </c>
      <c r="N4781" s="70">
        <f t="shared" si="231"/>
        <v>7383.245592328758</v>
      </c>
      <c r="O4781" s="1">
        <v>44280</v>
      </c>
      <c r="P4781" s="1">
        <f t="shared" si="232"/>
        <v>44262</v>
      </c>
      <c r="Q4781" s="1">
        <f t="shared" si="233"/>
        <v>44275</v>
      </c>
    </row>
    <row r="4782" spans="1:17" x14ac:dyDescent="0.25">
      <c r="A4782" s="73" t="s">
        <v>420</v>
      </c>
      <c r="B4782" s="27" t="s">
        <v>45</v>
      </c>
      <c r="C4782" s="74">
        <v>6604.9424871170804</v>
      </c>
      <c r="D4782" s="27">
        <v>283</v>
      </c>
      <c r="E4782" s="27">
        <v>3</v>
      </c>
      <c r="F4782" s="77">
        <v>3.2443236970447193</v>
      </c>
      <c r="G4782" s="27" t="s">
        <v>857</v>
      </c>
      <c r="H4782" s="27" t="s">
        <v>66</v>
      </c>
      <c r="I4782" s="27">
        <v>13684</v>
      </c>
      <c r="J4782" s="27">
        <v>636</v>
      </c>
      <c r="K4782" s="27">
        <v>4</v>
      </c>
      <c r="L4782" s="123">
        <v>6.2893081761006293E-3</v>
      </c>
      <c r="M4782" s="71" t="s">
        <v>66</v>
      </c>
      <c r="N4782" s="70">
        <f t="shared" si="231"/>
        <v>9629.1527328287266</v>
      </c>
      <c r="O4782" s="1">
        <v>44280</v>
      </c>
      <c r="P4782" s="1">
        <f t="shared" si="232"/>
        <v>44262</v>
      </c>
      <c r="Q4782" s="1">
        <f t="shared" si="233"/>
        <v>44275</v>
      </c>
    </row>
    <row r="4783" spans="1:17" x14ac:dyDescent="0.25">
      <c r="A4783" s="73" t="s">
        <v>421</v>
      </c>
      <c r="B4783" s="27" t="s">
        <v>45</v>
      </c>
      <c r="C4783" s="74">
        <v>17758.791021044799</v>
      </c>
      <c r="D4783" s="27">
        <v>943</v>
      </c>
      <c r="E4783" s="27">
        <v>20</v>
      </c>
      <c r="F4783" s="156">
        <v>8.0443056448973387</v>
      </c>
      <c r="G4783" s="27" t="s">
        <v>858</v>
      </c>
      <c r="H4783" s="27" t="s">
        <v>64</v>
      </c>
      <c r="I4783" s="27">
        <v>38505</v>
      </c>
      <c r="J4783" s="27">
        <v>1561</v>
      </c>
      <c r="K4783" s="27">
        <v>26</v>
      </c>
      <c r="L4783" s="157">
        <v>1.6655989750160152E-2</v>
      </c>
      <c r="M4783" s="71" t="s">
        <v>64</v>
      </c>
      <c r="N4783" s="70">
        <f t="shared" si="231"/>
        <v>8790.0127781793217</v>
      </c>
      <c r="O4783" s="1">
        <v>44280</v>
      </c>
      <c r="P4783" s="1">
        <f t="shared" si="232"/>
        <v>44262</v>
      </c>
      <c r="Q4783" s="1">
        <f t="shared" si="233"/>
        <v>44275</v>
      </c>
    </row>
    <row r="4784" spans="1:17" x14ac:dyDescent="0.25">
      <c r="A4784" s="73" t="s">
        <v>422</v>
      </c>
      <c r="B4784" s="27" t="s">
        <v>49</v>
      </c>
      <c r="C4784" s="74">
        <v>91690.005605087994</v>
      </c>
      <c r="D4784" s="27">
        <v>3830</v>
      </c>
      <c r="E4784" s="27">
        <v>156</v>
      </c>
      <c r="F4784" s="75">
        <v>12.152749985478039</v>
      </c>
      <c r="G4784" s="27" t="s">
        <v>859</v>
      </c>
      <c r="H4784" s="27" t="s">
        <v>64</v>
      </c>
      <c r="I4784" s="27">
        <v>409391</v>
      </c>
      <c r="J4784" s="27">
        <v>31949</v>
      </c>
      <c r="K4784" s="27">
        <v>168</v>
      </c>
      <c r="L4784" s="122">
        <v>5.2583805439919869E-3</v>
      </c>
      <c r="M4784" s="71" t="s">
        <v>68</v>
      </c>
      <c r="N4784" s="70">
        <f t="shared" si="231"/>
        <v>34844.58288464442</v>
      </c>
      <c r="O4784" s="1">
        <v>44280</v>
      </c>
      <c r="P4784" s="1">
        <f t="shared" si="232"/>
        <v>44262</v>
      </c>
      <c r="Q4784" s="1">
        <f t="shared" si="233"/>
        <v>44275</v>
      </c>
    </row>
    <row r="4785" spans="1:17" x14ac:dyDescent="0.25">
      <c r="A4785" s="73" t="s">
        <v>51</v>
      </c>
      <c r="B4785" s="27" t="s">
        <v>51</v>
      </c>
      <c r="C4785" s="74">
        <v>12492.720334089499</v>
      </c>
      <c r="D4785" s="27">
        <v>931</v>
      </c>
      <c r="E4785" s="27">
        <v>29</v>
      </c>
      <c r="F4785" s="75">
        <v>16.581084952139385</v>
      </c>
      <c r="G4785" s="27" t="s">
        <v>859</v>
      </c>
      <c r="H4785" s="27" t="s">
        <v>64</v>
      </c>
      <c r="I4785" s="27">
        <v>19220</v>
      </c>
      <c r="J4785" s="27">
        <v>999</v>
      </c>
      <c r="K4785" s="27">
        <v>32</v>
      </c>
      <c r="L4785" s="122">
        <v>3.2032032032032032E-2</v>
      </c>
      <c r="M4785" s="71" t="s">
        <v>64</v>
      </c>
      <c r="N4785" s="70">
        <f t="shared" si="231"/>
        <v>7996.6570393317752</v>
      </c>
      <c r="O4785" s="1">
        <v>44280</v>
      </c>
      <c r="P4785" s="1">
        <f t="shared" si="232"/>
        <v>44262</v>
      </c>
      <c r="Q4785" s="1">
        <f t="shared" si="233"/>
        <v>44275</v>
      </c>
    </row>
    <row r="4786" spans="1:17" x14ac:dyDescent="0.25">
      <c r="A4786" s="73" t="s">
        <v>423</v>
      </c>
      <c r="B4786" s="27" t="s">
        <v>42</v>
      </c>
      <c r="C4786" s="74">
        <v>12876.2116148285</v>
      </c>
      <c r="D4786" s="27">
        <v>405</v>
      </c>
      <c r="E4786" s="27">
        <v>20</v>
      </c>
      <c r="F4786" s="75">
        <v>11.094656342291374</v>
      </c>
      <c r="G4786" s="27" t="s">
        <v>859</v>
      </c>
      <c r="H4786" s="27" t="s">
        <v>64</v>
      </c>
      <c r="I4786" s="27">
        <v>29730</v>
      </c>
      <c r="J4786" s="27">
        <v>2147</v>
      </c>
      <c r="K4786" s="27">
        <v>21</v>
      </c>
      <c r="L4786" s="122">
        <v>9.7810898928737781E-3</v>
      </c>
      <c r="M4786" s="71" t="s">
        <v>64</v>
      </c>
      <c r="N4786" s="70">
        <f t="shared" si="231"/>
        <v>16674.159016829704</v>
      </c>
      <c r="O4786" s="1">
        <v>44280</v>
      </c>
      <c r="P4786" s="1">
        <f t="shared" si="232"/>
        <v>44262</v>
      </c>
      <c r="Q4786" s="1">
        <f t="shared" si="233"/>
        <v>44275</v>
      </c>
    </row>
    <row r="4787" spans="1:17" x14ac:dyDescent="0.25">
      <c r="A4787" s="73" t="s">
        <v>424</v>
      </c>
      <c r="B4787" s="27" t="s">
        <v>45</v>
      </c>
      <c r="C4787" s="74">
        <v>30288.243897843495</v>
      </c>
      <c r="D4787" s="27">
        <v>2669</v>
      </c>
      <c r="E4787" s="27">
        <v>103</v>
      </c>
      <c r="F4787" s="75">
        <v>24.290423974255841</v>
      </c>
      <c r="G4787" s="27" t="s">
        <v>859</v>
      </c>
      <c r="H4787" s="27" t="s">
        <v>64</v>
      </c>
      <c r="I4787" s="27">
        <v>144098</v>
      </c>
      <c r="J4787" s="27">
        <v>11259</v>
      </c>
      <c r="K4787" s="27">
        <v>116</v>
      </c>
      <c r="L4787" s="122">
        <v>1.0302868816058264E-2</v>
      </c>
      <c r="M4787" s="71" t="s">
        <v>64</v>
      </c>
      <c r="N4787" s="70">
        <f t="shared" si="231"/>
        <v>37172.838537534473</v>
      </c>
      <c r="O4787" s="1">
        <v>44280</v>
      </c>
      <c r="P4787" s="1">
        <f t="shared" si="232"/>
        <v>44262</v>
      </c>
      <c r="Q4787" s="1">
        <f t="shared" si="233"/>
        <v>44275</v>
      </c>
    </row>
    <row r="4788" spans="1:17" x14ac:dyDescent="0.25">
      <c r="A4788" s="73" t="s">
        <v>425</v>
      </c>
      <c r="B4788" s="27" t="s">
        <v>43</v>
      </c>
      <c r="C4788" s="74">
        <v>30325.695541606699</v>
      </c>
      <c r="D4788" s="27">
        <v>1999</v>
      </c>
      <c r="E4788" s="27">
        <v>140</v>
      </c>
      <c r="F4788" s="69">
        <v>32.975336002697944</v>
      </c>
      <c r="G4788" s="27" t="s">
        <v>860</v>
      </c>
      <c r="H4788" s="27" t="s">
        <v>64</v>
      </c>
      <c r="I4788" s="27">
        <v>43545</v>
      </c>
      <c r="J4788" s="27">
        <v>2546</v>
      </c>
      <c r="K4788" s="27">
        <v>149</v>
      </c>
      <c r="L4788" s="72">
        <v>5.8523173605655933E-2</v>
      </c>
      <c r="M4788" s="71" t="s">
        <v>64</v>
      </c>
      <c r="N4788" s="70">
        <f t="shared" si="231"/>
        <v>8395.5205462868962</v>
      </c>
      <c r="O4788" s="1">
        <v>44280</v>
      </c>
      <c r="P4788" s="1">
        <f t="shared" si="232"/>
        <v>44262</v>
      </c>
      <c r="Q4788" s="1">
        <f t="shared" si="233"/>
        <v>44275</v>
      </c>
    </row>
    <row r="4789" spans="1:17" x14ac:dyDescent="0.25">
      <c r="A4789" s="73" t="s">
        <v>426</v>
      </c>
      <c r="B4789" s="27" t="s">
        <v>54</v>
      </c>
      <c r="C4789" s="74">
        <v>4631.7627011164004</v>
      </c>
      <c r="D4789" s="27">
        <v>250</v>
      </c>
      <c r="E4789" s="27">
        <v>13</v>
      </c>
      <c r="F4789" s="156">
        <v>20.047905915983424</v>
      </c>
      <c r="G4789" s="27" t="s">
        <v>858</v>
      </c>
      <c r="H4789" s="27" t="s">
        <v>64</v>
      </c>
      <c r="I4789" s="27">
        <v>6657</v>
      </c>
      <c r="J4789" s="27">
        <v>407</v>
      </c>
      <c r="K4789" s="27">
        <v>13</v>
      </c>
      <c r="L4789" s="157">
        <v>3.1941031941031942E-2</v>
      </c>
      <c r="M4789" s="71" t="s">
        <v>64</v>
      </c>
      <c r="N4789" s="70">
        <f t="shared" si="231"/>
        <v>8787.1513776364282</v>
      </c>
      <c r="O4789" s="1">
        <v>44280</v>
      </c>
      <c r="P4789" s="1">
        <f t="shared" si="232"/>
        <v>44262</v>
      </c>
      <c r="Q4789" s="1">
        <f t="shared" si="233"/>
        <v>44275</v>
      </c>
    </row>
    <row r="4790" spans="1:17" x14ac:dyDescent="0.25">
      <c r="A4790" s="73" t="s">
        <v>427</v>
      </c>
      <c r="B4790" s="27" t="s">
        <v>49</v>
      </c>
      <c r="C4790" s="74">
        <v>16655.693199981899</v>
      </c>
      <c r="D4790" s="27">
        <v>1264</v>
      </c>
      <c r="E4790" s="27">
        <v>61</v>
      </c>
      <c r="F4790" s="75">
        <v>26.160081149595097</v>
      </c>
      <c r="G4790" s="27" t="s">
        <v>859</v>
      </c>
      <c r="H4790" s="27" t="s">
        <v>64</v>
      </c>
      <c r="I4790" s="27">
        <v>33948</v>
      </c>
      <c r="J4790" s="27">
        <v>1939</v>
      </c>
      <c r="K4790" s="27">
        <v>64</v>
      </c>
      <c r="L4790" s="122">
        <v>3.3006704486848892E-2</v>
      </c>
      <c r="M4790" s="71" t="s">
        <v>64</v>
      </c>
      <c r="N4790" s="70">
        <f t="shared" si="231"/>
        <v>11641.664965359156</v>
      </c>
      <c r="O4790" s="1">
        <v>44280</v>
      </c>
      <c r="P4790" s="1">
        <f t="shared" si="232"/>
        <v>44262</v>
      </c>
      <c r="Q4790" s="1">
        <f t="shared" si="233"/>
        <v>44275</v>
      </c>
    </row>
    <row r="4791" spans="1:17" x14ac:dyDescent="0.25">
      <c r="A4791" s="73" t="s">
        <v>428</v>
      </c>
      <c r="B4791" s="27" t="s">
        <v>48</v>
      </c>
      <c r="C4791" s="74">
        <v>29199.4634255485</v>
      </c>
      <c r="D4791" s="27">
        <v>1100</v>
      </c>
      <c r="E4791" s="27">
        <v>41</v>
      </c>
      <c r="F4791" s="75">
        <v>10.029538508605031</v>
      </c>
      <c r="G4791" s="27" t="s">
        <v>859</v>
      </c>
      <c r="H4791" s="27" t="s">
        <v>66</v>
      </c>
      <c r="I4791" s="27">
        <v>106601</v>
      </c>
      <c r="J4791" s="27">
        <v>12368</v>
      </c>
      <c r="K4791" s="27">
        <v>52</v>
      </c>
      <c r="L4791" s="122">
        <v>4.2043984476067267E-3</v>
      </c>
      <c r="M4791" s="71" t="s">
        <v>68</v>
      </c>
      <c r="N4791" s="70">
        <f t="shared" si="231"/>
        <v>42356.942727853129</v>
      </c>
      <c r="O4791" s="1">
        <v>44280</v>
      </c>
      <c r="P4791" s="1">
        <f t="shared" si="232"/>
        <v>44262</v>
      </c>
      <c r="Q4791" s="1">
        <f t="shared" si="233"/>
        <v>44275</v>
      </c>
    </row>
    <row r="4792" spans="1:17" x14ac:dyDescent="0.25">
      <c r="A4792" s="73" t="s">
        <v>429</v>
      </c>
      <c r="B4792" s="27" t="s">
        <v>54</v>
      </c>
      <c r="C4792" s="74">
        <v>13563.581728679501</v>
      </c>
      <c r="D4792" s="27">
        <v>1116</v>
      </c>
      <c r="E4792" s="27">
        <v>29</v>
      </c>
      <c r="F4792" s="75">
        <v>15.271987981232432</v>
      </c>
      <c r="G4792" s="27" t="s">
        <v>859</v>
      </c>
      <c r="H4792" s="27" t="s">
        <v>66</v>
      </c>
      <c r="I4792" s="27">
        <v>34674</v>
      </c>
      <c r="J4792" s="27">
        <v>2012</v>
      </c>
      <c r="K4792" s="27">
        <v>32</v>
      </c>
      <c r="L4792" s="122">
        <v>1.5904572564612324E-2</v>
      </c>
      <c r="M4792" s="71" t="s">
        <v>66</v>
      </c>
      <c r="N4792" s="70">
        <f t="shared" si="231"/>
        <v>14833.839912253625</v>
      </c>
      <c r="O4792" s="1">
        <v>44280</v>
      </c>
      <c r="P4792" s="1">
        <f t="shared" si="232"/>
        <v>44262</v>
      </c>
      <c r="Q4792" s="1">
        <f t="shared" si="233"/>
        <v>44275</v>
      </c>
    </row>
    <row r="4793" spans="1:17" x14ac:dyDescent="0.25">
      <c r="A4793" s="73" t="s">
        <v>430</v>
      </c>
      <c r="B4793" s="27" t="s">
        <v>54</v>
      </c>
      <c r="C4793" s="74">
        <v>18220.567441253999</v>
      </c>
      <c r="D4793" s="27">
        <v>1042</v>
      </c>
      <c r="E4793" s="27">
        <v>32</v>
      </c>
      <c r="F4793" s="75">
        <v>12.544693204993704</v>
      </c>
      <c r="G4793" s="27" t="s">
        <v>859</v>
      </c>
      <c r="H4793" s="27" t="s">
        <v>66</v>
      </c>
      <c r="I4793" s="27">
        <v>30079</v>
      </c>
      <c r="J4793" s="27">
        <v>1730</v>
      </c>
      <c r="K4793" s="27">
        <v>34</v>
      </c>
      <c r="L4793" s="122">
        <v>1.9653179190751446E-2</v>
      </c>
      <c r="M4793" s="71" t="s">
        <v>68</v>
      </c>
      <c r="N4793" s="70">
        <f t="shared" si="231"/>
        <v>9494.7646695296098</v>
      </c>
      <c r="O4793" s="1">
        <v>44280</v>
      </c>
      <c r="P4793" s="1">
        <f t="shared" si="232"/>
        <v>44262</v>
      </c>
      <c r="Q4793" s="1">
        <f t="shared" si="233"/>
        <v>44275</v>
      </c>
    </row>
    <row r="4794" spans="1:17" x14ac:dyDescent="0.25">
      <c r="A4794" s="73" t="s">
        <v>431</v>
      </c>
      <c r="B4794" s="27" t="s">
        <v>46</v>
      </c>
      <c r="C4794" s="74">
        <v>2949.2506508674801</v>
      </c>
      <c r="D4794" s="27">
        <v>46</v>
      </c>
      <c r="E4794" s="27">
        <v>1</v>
      </c>
      <c r="F4794" s="77">
        <v>2.4219227147601621</v>
      </c>
      <c r="G4794" s="27" t="s">
        <v>857</v>
      </c>
      <c r="H4794" s="27" t="s">
        <v>66</v>
      </c>
      <c r="I4794" s="27">
        <v>5361</v>
      </c>
      <c r="J4794" s="27">
        <v>316</v>
      </c>
      <c r="K4794" s="27">
        <v>1</v>
      </c>
      <c r="L4794" s="123">
        <v>3.1645569620253164E-3</v>
      </c>
      <c r="M4794" s="71" t="s">
        <v>66</v>
      </c>
      <c r="N4794" s="70">
        <f t="shared" si="231"/>
        <v>10714.586090098959</v>
      </c>
      <c r="O4794" s="1">
        <v>44280</v>
      </c>
      <c r="P4794" s="1">
        <f t="shared" si="232"/>
        <v>44262</v>
      </c>
      <c r="Q4794" s="1">
        <f t="shared" si="233"/>
        <v>44275</v>
      </c>
    </row>
    <row r="4795" spans="1:17" x14ac:dyDescent="0.25">
      <c r="A4795" s="73" t="s">
        <v>432</v>
      </c>
      <c r="B4795" s="27" t="s">
        <v>43</v>
      </c>
      <c r="C4795" s="74">
        <v>19909.875881644799</v>
      </c>
      <c r="D4795" s="27">
        <v>1296</v>
      </c>
      <c r="E4795" s="27">
        <v>47</v>
      </c>
      <c r="F4795" s="75">
        <v>16.861696562547912</v>
      </c>
      <c r="G4795" s="27" t="s">
        <v>859</v>
      </c>
      <c r="H4795" s="27" t="s">
        <v>64</v>
      </c>
      <c r="I4795" s="27">
        <v>73868</v>
      </c>
      <c r="J4795" s="27">
        <v>5877</v>
      </c>
      <c r="K4795" s="27">
        <v>50</v>
      </c>
      <c r="L4795" s="122">
        <v>8.5077420452611876E-3</v>
      </c>
      <c r="M4795" s="71" t="s">
        <v>64</v>
      </c>
      <c r="N4795" s="70">
        <f t="shared" si="231"/>
        <v>29518.014250496111</v>
      </c>
      <c r="O4795" s="1">
        <v>44280</v>
      </c>
      <c r="P4795" s="1">
        <f t="shared" si="232"/>
        <v>44262</v>
      </c>
      <c r="Q4795" s="1">
        <f t="shared" si="233"/>
        <v>44275</v>
      </c>
    </row>
    <row r="4796" spans="1:17" x14ac:dyDescent="0.25">
      <c r="A4796" s="73" t="s">
        <v>433</v>
      </c>
      <c r="B4796" s="27" t="s">
        <v>52</v>
      </c>
      <c r="C4796" s="74">
        <v>10718.897733932799</v>
      </c>
      <c r="D4796" s="27">
        <v>634</v>
      </c>
      <c r="E4796" s="27">
        <v>50</v>
      </c>
      <c r="F4796" s="75">
        <v>33.318991001495476</v>
      </c>
      <c r="G4796" s="27" t="s">
        <v>859</v>
      </c>
      <c r="H4796" s="27" t="s">
        <v>64</v>
      </c>
      <c r="I4796" s="27">
        <v>20636</v>
      </c>
      <c r="J4796" s="27">
        <v>1487</v>
      </c>
      <c r="K4796" s="27">
        <v>51</v>
      </c>
      <c r="L4796" s="122">
        <v>3.429724277067922E-2</v>
      </c>
      <c r="M4796" s="71" t="s">
        <v>64</v>
      </c>
      <c r="N4796" s="70">
        <f t="shared" si="231"/>
        <v>13872.695093382654</v>
      </c>
      <c r="O4796" s="1">
        <v>44280</v>
      </c>
      <c r="P4796" s="1">
        <f t="shared" si="232"/>
        <v>44262</v>
      </c>
      <c r="Q4796" s="1">
        <f t="shared" si="233"/>
        <v>44275</v>
      </c>
    </row>
    <row r="4797" spans="1:17" x14ac:dyDescent="0.25">
      <c r="A4797" s="73" t="s">
        <v>434</v>
      </c>
      <c r="B4797" s="27" t="s">
        <v>51</v>
      </c>
      <c r="C4797" s="74">
        <v>30257.471058949301</v>
      </c>
      <c r="D4797" s="27">
        <v>2638</v>
      </c>
      <c r="E4797" s="27">
        <v>78</v>
      </c>
      <c r="F4797" s="75">
        <v>18.413398002014123</v>
      </c>
      <c r="G4797" s="27" t="s">
        <v>859</v>
      </c>
      <c r="H4797" s="27" t="s">
        <v>64</v>
      </c>
      <c r="I4797" s="27">
        <v>62229</v>
      </c>
      <c r="J4797" s="27">
        <v>3219</v>
      </c>
      <c r="K4797" s="27">
        <v>88</v>
      </c>
      <c r="L4797" s="122">
        <v>2.7337682510096304E-2</v>
      </c>
      <c r="M4797" s="71" t="s">
        <v>64</v>
      </c>
      <c r="N4797" s="70">
        <f t="shared" si="231"/>
        <v>10638.694799471388</v>
      </c>
      <c r="O4797" s="1">
        <v>44280</v>
      </c>
      <c r="P4797" s="1">
        <f t="shared" si="232"/>
        <v>44262</v>
      </c>
      <c r="Q4797" s="1">
        <f t="shared" si="233"/>
        <v>44275</v>
      </c>
    </row>
    <row r="4798" spans="1:17" x14ac:dyDescent="0.25">
      <c r="A4798" s="73" t="s">
        <v>435</v>
      </c>
      <c r="B4798" s="27" t="s">
        <v>44</v>
      </c>
      <c r="C4798" s="74">
        <v>5208.5177822836404</v>
      </c>
      <c r="D4798" s="27">
        <v>239</v>
      </c>
      <c r="E4798" s="27">
        <v>3</v>
      </c>
      <c r="F4798" s="77">
        <v>4.1141400153147236</v>
      </c>
      <c r="G4798" s="27" t="s">
        <v>857</v>
      </c>
      <c r="H4798" s="27" t="s">
        <v>66</v>
      </c>
      <c r="I4798" s="27">
        <v>7777</v>
      </c>
      <c r="J4798" s="27">
        <v>269</v>
      </c>
      <c r="K4798" s="27">
        <v>4</v>
      </c>
      <c r="L4798" s="123">
        <v>1.4869888475836431E-2</v>
      </c>
      <c r="M4798" s="71" t="s">
        <v>66</v>
      </c>
      <c r="N4798" s="70">
        <f t="shared" si="231"/>
        <v>5164.6170992250836</v>
      </c>
      <c r="O4798" s="1">
        <v>44280</v>
      </c>
      <c r="P4798" s="1">
        <f t="shared" si="232"/>
        <v>44262</v>
      </c>
      <c r="Q4798" s="1">
        <f t="shared" si="233"/>
        <v>44275</v>
      </c>
    </row>
    <row r="4799" spans="1:17" x14ac:dyDescent="0.25">
      <c r="A4799" s="73" t="s">
        <v>436</v>
      </c>
      <c r="B4799" s="27" t="s">
        <v>54</v>
      </c>
      <c r="C4799" s="74">
        <v>2134.12534396605</v>
      </c>
      <c r="D4799" s="27">
        <v>79</v>
      </c>
      <c r="E4799" s="27">
        <v>3</v>
      </c>
      <c r="F4799" s="77">
        <v>10.040915117360754</v>
      </c>
      <c r="G4799" s="27" t="s">
        <v>857</v>
      </c>
      <c r="H4799" s="27" t="s">
        <v>66</v>
      </c>
      <c r="I4799" s="27">
        <v>2739</v>
      </c>
      <c r="J4799" s="27">
        <v>185</v>
      </c>
      <c r="K4799" s="27">
        <v>3</v>
      </c>
      <c r="L4799" s="123">
        <v>1.6216216216216217E-2</v>
      </c>
      <c r="M4799" s="71" t="s">
        <v>66</v>
      </c>
      <c r="N4799" s="70">
        <f t="shared" si="231"/>
        <v>8668.6567179881167</v>
      </c>
      <c r="O4799" s="1">
        <v>44280</v>
      </c>
      <c r="P4799" s="1">
        <f t="shared" si="232"/>
        <v>44262</v>
      </c>
      <c r="Q4799" s="1">
        <f t="shared" si="233"/>
        <v>44275</v>
      </c>
    </row>
    <row r="4800" spans="1:17" x14ac:dyDescent="0.25">
      <c r="A4800" s="73" t="s">
        <v>437</v>
      </c>
      <c r="B4800" s="27" t="s">
        <v>46</v>
      </c>
      <c r="C4800" s="74">
        <v>8124.8050092882004</v>
      </c>
      <c r="D4800" s="27">
        <v>263</v>
      </c>
      <c r="E4800" s="27">
        <v>12</v>
      </c>
      <c r="F4800" s="156">
        <v>10.549703730280044</v>
      </c>
      <c r="G4800" s="27" t="s">
        <v>858</v>
      </c>
      <c r="H4800" s="27" t="s">
        <v>64</v>
      </c>
      <c r="I4800" s="27">
        <v>12084</v>
      </c>
      <c r="J4800" s="27">
        <v>662</v>
      </c>
      <c r="K4800" s="27">
        <v>13</v>
      </c>
      <c r="L4800" s="157">
        <v>1.9637462235649546E-2</v>
      </c>
      <c r="M4800" s="71" t="s">
        <v>64</v>
      </c>
      <c r="N4800" s="70">
        <f t="shared" si="231"/>
        <v>8147.8878476862874</v>
      </c>
      <c r="O4800" s="1">
        <v>44280</v>
      </c>
      <c r="P4800" s="1">
        <f t="shared" si="232"/>
        <v>44262</v>
      </c>
      <c r="Q4800" s="1">
        <f t="shared" si="233"/>
        <v>44275</v>
      </c>
    </row>
    <row r="4801" spans="1:17" x14ac:dyDescent="0.25">
      <c r="A4801" s="73" t="s">
        <v>438</v>
      </c>
      <c r="B4801" s="27" t="s">
        <v>41</v>
      </c>
      <c r="C4801" s="74">
        <v>5620.2787186370697</v>
      </c>
      <c r="D4801" s="27">
        <v>269</v>
      </c>
      <c r="E4801" s="27">
        <v>15</v>
      </c>
      <c r="F4801" s="156">
        <v>19.063619885534703</v>
      </c>
      <c r="G4801" s="27" t="s">
        <v>858</v>
      </c>
      <c r="H4801" s="27" t="s">
        <v>64</v>
      </c>
      <c r="I4801" s="27">
        <v>6694</v>
      </c>
      <c r="J4801" s="27">
        <v>383</v>
      </c>
      <c r="K4801" s="27">
        <v>16</v>
      </c>
      <c r="L4801" s="157">
        <v>4.1775456919060053E-2</v>
      </c>
      <c r="M4801" s="71" t="s">
        <v>64</v>
      </c>
      <c r="N4801" s="70">
        <f t="shared" si="231"/>
        <v>6814.6086550824712</v>
      </c>
      <c r="O4801" s="1">
        <v>44280</v>
      </c>
      <c r="P4801" s="1">
        <f t="shared" si="232"/>
        <v>44262</v>
      </c>
      <c r="Q4801" s="1">
        <f t="shared" si="233"/>
        <v>44275</v>
      </c>
    </row>
    <row r="4802" spans="1:17" x14ac:dyDescent="0.25">
      <c r="A4802" s="73" t="s">
        <v>439</v>
      </c>
      <c r="B4802" s="27" t="s">
        <v>42</v>
      </c>
      <c r="C4802" s="74">
        <v>1879.9555993321101</v>
      </c>
      <c r="D4802" s="27">
        <v>49</v>
      </c>
      <c r="E4802" s="27">
        <v>1</v>
      </c>
      <c r="F4802" s="77">
        <v>3.7994818310574878</v>
      </c>
      <c r="G4802" s="27" t="s">
        <v>857</v>
      </c>
      <c r="H4802" s="27" t="s">
        <v>64</v>
      </c>
      <c r="I4802" s="27">
        <v>1748</v>
      </c>
      <c r="J4802" s="27">
        <v>89</v>
      </c>
      <c r="K4802" s="27">
        <v>1</v>
      </c>
      <c r="L4802" s="123">
        <v>1.1235955056179775E-2</v>
      </c>
      <c r="M4802" s="71" t="s">
        <v>64</v>
      </c>
      <c r="N4802" s="70">
        <f t="shared" si="231"/>
        <v>4734.1543614976299</v>
      </c>
      <c r="O4802" s="1">
        <v>44280</v>
      </c>
      <c r="P4802" s="1">
        <f t="shared" si="232"/>
        <v>44262</v>
      </c>
      <c r="Q4802" s="1">
        <f t="shared" si="233"/>
        <v>44275</v>
      </c>
    </row>
    <row r="4803" spans="1:17" x14ac:dyDescent="0.25">
      <c r="A4803" s="73" t="s">
        <v>440</v>
      </c>
      <c r="B4803" s="27" t="s">
        <v>54</v>
      </c>
      <c r="C4803" s="74">
        <v>13749.355836913501</v>
      </c>
      <c r="D4803" s="27">
        <v>966</v>
      </c>
      <c r="E4803" s="27">
        <v>42</v>
      </c>
      <c r="F4803" s="75">
        <v>21.819204009149054</v>
      </c>
      <c r="G4803" s="27" t="s">
        <v>859</v>
      </c>
      <c r="H4803" s="27" t="s">
        <v>64</v>
      </c>
      <c r="I4803" s="27">
        <v>19717</v>
      </c>
      <c r="J4803" s="27">
        <v>1188</v>
      </c>
      <c r="K4803" s="27">
        <v>45</v>
      </c>
      <c r="L4803" s="122">
        <v>3.787878787878788E-2</v>
      </c>
      <c r="M4803" s="71" t="s">
        <v>64</v>
      </c>
      <c r="N4803" s="70">
        <f t="shared" si="231"/>
        <v>8640.4047876230252</v>
      </c>
      <c r="O4803" s="1">
        <v>44280</v>
      </c>
      <c r="P4803" s="1">
        <f t="shared" si="232"/>
        <v>44262</v>
      </c>
      <c r="Q4803" s="1">
        <f t="shared" si="233"/>
        <v>44275</v>
      </c>
    </row>
    <row r="4804" spans="1:17" x14ac:dyDescent="0.25">
      <c r="A4804" s="73" t="s">
        <v>441</v>
      </c>
      <c r="B4804" s="27" t="s">
        <v>47</v>
      </c>
      <c r="C4804" s="74">
        <v>11814.5919608803</v>
      </c>
      <c r="D4804" s="27">
        <v>794</v>
      </c>
      <c r="E4804" s="27">
        <v>61</v>
      </c>
      <c r="F4804" s="69">
        <v>36.879334229823108</v>
      </c>
      <c r="G4804" s="27" t="s">
        <v>860</v>
      </c>
      <c r="H4804" s="27" t="s">
        <v>64</v>
      </c>
      <c r="I4804" s="27">
        <v>18843</v>
      </c>
      <c r="J4804" s="27">
        <v>1142</v>
      </c>
      <c r="K4804" s="27">
        <v>63</v>
      </c>
      <c r="L4804" s="72">
        <v>5.5166374781085811E-2</v>
      </c>
      <c r="M4804" s="71" t="s">
        <v>64</v>
      </c>
      <c r="N4804" s="70">
        <f t="shared" si="231"/>
        <v>9666.0130437116695</v>
      </c>
      <c r="O4804" s="1">
        <v>44280</v>
      </c>
      <c r="P4804" s="1">
        <f t="shared" si="232"/>
        <v>44262</v>
      </c>
      <c r="Q4804" s="1">
        <f t="shared" si="233"/>
        <v>44275</v>
      </c>
    </row>
    <row r="4805" spans="1:17" x14ac:dyDescent="0.25">
      <c r="A4805" s="73" t="s">
        <v>442</v>
      </c>
      <c r="B4805" s="27" t="s">
        <v>54</v>
      </c>
      <c r="C4805" s="74">
        <v>4953.1649934452498</v>
      </c>
      <c r="D4805" s="27">
        <v>398</v>
      </c>
      <c r="E4805" s="27">
        <v>10</v>
      </c>
      <c r="F4805" s="77">
        <v>14.420793880901629</v>
      </c>
      <c r="G4805" s="27" t="s">
        <v>857</v>
      </c>
      <c r="H4805" s="27" t="s">
        <v>66</v>
      </c>
      <c r="I4805" s="27">
        <v>22637</v>
      </c>
      <c r="J4805" s="27">
        <v>1945</v>
      </c>
      <c r="K4805" s="27">
        <v>11</v>
      </c>
      <c r="L4805" s="123">
        <v>5.6555269922879178E-3</v>
      </c>
      <c r="M4805" s="71" t="s">
        <v>66</v>
      </c>
      <c r="N4805" s="70">
        <f t="shared" si="231"/>
        <v>39267.821737695143</v>
      </c>
      <c r="O4805" s="1">
        <v>44280</v>
      </c>
      <c r="P4805" s="1">
        <f t="shared" si="232"/>
        <v>44262</v>
      </c>
      <c r="Q4805" s="1">
        <f t="shared" si="233"/>
        <v>44275</v>
      </c>
    </row>
    <row r="4806" spans="1:17" x14ac:dyDescent="0.25">
      <c r="A4806" s="73" t="s">
        <v>443</v>
      </c>
      <c r="B4806" s="27" t="s">
        <v>45</v>
      </c>
      <c r="C4806" s="74">
        <v>55966.956025412503</v>
      </c>
      <c r="D4806" s="27">
        <v>6203</v>
      </c>
      <c r="E4806" s="27">
        <v>196</v>
      </c>
      <c r="F4806" s="75">
        <v>25.014760484102656</v>
      </c>
      <c r="G4806" s="27" t="s">
        <v>859</v>
      </c>
      <c r="H4806" s="27" t="s">
        <v>64</v>
      </c>
      <c r="I4806" s="27">
        <v>117413</v>
      </c>
      <c r="J4806" s="27">
        <v>6259</v>
      </c>
      <c r="K4806" s="27">
        <v>228</v>
      </c>
      <c r="L4806" s="122">
        <v>3.6427544336155936E-2</v>
      </c>
      <c r="M4806" s="71" t="s">
        <v>64</v>
      </c>
      <c r="N4806" s="70">
        <f t="shared" si="231"/>
        <v>11183.384704999897</v>
      </c>
      <c r="O4806" s="1">
        <v>44280</v>
      </c>
      <c r="P4806" s="1">
        <f t="shared" si="232"/>
        <v>44262</v>
      </c>
      <c r="Q4806" s="1">
        <f t="shared" si="233"/>
        <v>44275</v>
      </c>
    </row>
    <row r="4807" spans="1:17" x14ac:dyDescent="0.25">
      <c r="A4807" s="73" t="s">
        <v>444</v>
      </c>
      <c r="B4807" s="27" t="s">
        <v>48</v>
      </c>
      <c r="C4807" s="74">
        <v>1233.54376087695</v>
      </c>
      <c r="D4807" s="27">
        <v>19</v>
      </c>
      <c r="E4807" s="27">
        <v>1</v>
      </c>
      <c r="F4807" s="77">
        <v>5.7905178311462162</v>
      </c>
      <c r="G4807" s="27" t="s">
        <v>857</v>
      </c>
      <c r="H4807" s="27" t="s">
        <v>68</v>
      </c>
      <c r="I4807" s="27">
        <v>1301</v>
      </c>
      <c r="J4807" s="27">
        <v>78</v>
      </c>
      <c r="K4807" s="27">
        <v>1</v>
      </c>
      <c r="L4807" s="123">
        <v>1.282051282051282E-2</v>
      </c>
      <c r="M4807" s="71" t="s">
        <v>68</v>
      </c>
      <c r="N4807" s="70">
        <f t="shared" si="231"/>
        <v>6323.2454716116672</v>
      </c>
      <c r="O4807" s="1">
        <v>44280</v>
      </c>
      <c r="P4807" s="1">
        <f t="shared" si="232"/>
        <v>44262</v>
      </c>
      <c r="Q4807" s="1">
        <f t="shared" si="233"/>
        <v>44275</v>
      </c>
    </row>
    <row r="4808" spans="1:17" x14ac:dyDescent="0.25">
      <c r="A4808" s="73" t="s">
        <v>445</v>
      </c>
      <c r="B4808" s="27" t="s">
        <v>52</v>
      </c>
      <c r="C4808" s="74">
        <v>18769.558680918599</v>
      </c>
      <c r="D4808" s="27">
        <v>1192</v>
      </c>
      <c r="E4808" s="27">
        <v>87</v>
      </c>
      <c r="F4808" s="69">
        <v>33.1083208717275</v>
      </c>
      <c r="G4808" s="27" t="s">
        <v>860</v>
      </c>
      <c r="H4808" s="27" t="s">
        <v>64</v>
      </c>
      <c r="I4808" s="27">
        <v>26515</v>
      </c>
      <c r="J4808" s="27">
        <v>1776</v>
      </c>
      <c r="K4808" s="27">
        <v>92</v>
      </c>
      <c r="L4808" s="72">
        <v>5.18018018018018E-2</v>
      </c>
      <c r="M4808" s="71" t="s">
        <v>64</v>
      </c>
      <c r="N4808" s="70">
        <f t="shared" si="231"/>
        <v>9462.1297718923306</v>
      </c>
      <c r="O4808" s="1">
        <v>44280</v>
      </c>
      <c r="P4808" s="1">
        <f t="shared" si="232"/>
        <v>44262</v>
      </c>
      <c r="Q4808" s="1">
        <f t="shared" si="233"/>
        <v>44275</v>
      </c>
    </row>
    <row r="4809" spans="1:17" x14ac:dyDescent="0.25">
      <c r="A4809" s="73" t="s">
        <v>446</v>
      </c>
      <c r="B4809" s="27" t="s">
        <v>49</v>
      </c>
      <c r="C4809" s="74">
        <v>12292.1365056916</v>
      </c>
      <c r="D4809" s="27">
        <v>460</v>
      </c>
      <c r="E4809" s="27">
        <v>13</v>
      </c>
      <c r="F4809" s="156">
        <v>7.5541906660528397</v>
      </c>
      <c r="G4809" s="27" t="s">
        <v>858</v>
      </c>
      <c r="H4809" s="27" t="s">
        <v>66</v>
      </c>
      <c r="I4809" s="27">
        <v>13848</v>
      </c>
      <c r="J4809" s="27">
        <v>708</v>
      </c>
      <c r="K4809" s="27">
        <v>14</v>
      </c>
      <c r="L4809" s="157">
        <v>1.977401129943503E-2</v>
      </c>
      <c r="M4809" s="71" t="s">
        <v>66</v>
      </c>
      <c r="N4809" s="70">
        <f t="shared" si="231"/>
        <v>5759.7798370704422</v>
      </c>
      <c r="O4809" s="1">
        <v>44280</v>
      </c>
      <c r="P4809" s="1">
        <f t="shared" si="232"/>
        <v>44262</v>
      </c>
      <c r="Q4809" s="1">
        <f t="shared" si="233"/>
        <v>44275</v>
      </c>
    </row>
    <row r="4810" spans="1:17" x14ac:dyDescent="0.25">
      <c r="A4810" s="73" t="s">
        <v>447</v>
      </c>
      <c r="B4810" s="27" t="s">
        <v>42</v>
      </c>
      <c r="C4810" s="74">
        <v>834.58018010005105</v>
      </c>
      <c r="D4810" s="27">
        <v>10</v>
      </c>
      <c r="E4810" s="27">
        <v>0</v>
      </c>
      <c r="F4810" s="77">
        <v>0</v>
      </c>
      <c r="G4810" s="27" t="s">
        <v>857</v>
      </c>
      <c r="H4810" s="27" t="s">
        <v>68</v>
      </c>
      <c r="I4810" s="27">
        <v>424</v>
      </c>
      <c r="J4810" s="27">
        <v>18</v>
      </c>
      <c r="K4810" s="27">
        <v>0</v>
      </c>
      <c r="L4810" s="123">
        <v>0</v>
      </c>
      <c r="M4810" s="71" t="s">
        <v>68</v>
      </c>
      <c r="N4810" s="70">
        <f t="shared" si="231"/>
        <v>2156.7730014678909</v>
      </c>
      <c r="O4810" s="1">
        <v>44280</v>
      </c>
      <c r="P4810" s="1">
        <f t="shared" si="232"/>
        <v>44262</v>
      </c>
      <c r="Q4810" s="1">
        <f t="shared" si="233"/>
        <v>44275</v>
      </c>
    </row>
    <row r="4811" spans="1:17" x14ac:dyDescent="0.25">
      <c r="A4811" s="73" t="s">
        <v>448</v>
      </c>
      <c r="B4811" s="27" t="s">
        <v>54</v>
      </c>
      <c r="C4811" s="74">
        <v>1267.67563041731</v>
      </c>
      <c r="D4811" s="27">
        <v>37</v>
      </c>
      <c r="E4811" s="27">
        <v>3</v>
      </c>
      <c r="F4811" s="77">
        <v>16.903828482935573</v>
      </c>
      <c r="G4811" s="27" t="s">
        <v>857</v>
      </c>
      <c r="H4811" s="27" t="s">
        <v>68</v>
      </c>
      <c r="I4811" s="27">
        <v>1672</v>
      </c>
      <c r="J4811" s="27">
        <v>115</v>
      </c>
      <c r="K4811" s="27">
        <v>3</v>
      </c>
      <c r="L4811" s="123">
        <v>2.6086956521739129E-2</v>
      </c>
      <c r="M4811" s="71" t="s">
        <v>66</v>
      </c>
      <c r="N4811" s="70">
        <f t="shared" si="231"/>
        <v>9071.721285842088</v>
      </c>
      <c r="O4811" s="1">
        <v>44280</v>
      </c>
      <c r="P4811" s="1">
        <f t="shared" si="232"/>
        <v>44262</v>
      </c>
      <c r="Q4811" s="1">
        <f t="shared" si="233"/>
        <v>44275</v>
      </c>
    </row>
    <row r="4812" spans="1:17" x14ac:dyDescent="0.25">
      <c r="A4812" s="73" t="s">
        <v>449</v>
      </c>
      <c r="B4812" s="27" t="s">
        <v>54</v>
      </c>
      <c r="C4812" s="74">
        <v>1713.2752253528499</v>
      </c>
      <c r="D4812" s="27">
        <v>79</v>
      </c>
      <c r="E4812" s="27">
        <v>7</v>
      </c>
      <c r="F4812" s="77">
        <v>29.183869153131813</v>
      </c>
      <c r="G4812" s="27" t="s">
        <v>857</v>
      </c>
      <c r="H4812" s="27" t="s">
        <v>64</v>
      </c>
      <c r="I4812" s="27">
        <v>1832</v>
      </c>
      <c r="J4812" s="27">
        <v>99</v>
      </c>
      <c r="K4812" s="27">
        <v>7</v>
      </c>
      <c r="L4812" s="123">
        <v>7.0707070707070704E-2</v>
      </c>
      <c r="M4812" s="71" t="s">
        <v>64</v>
      </c>
      <c r="N4812" s="70">
        <f t="shared" si="231"/>
        <v>5778.4060923200996</v>
      </c>
      <c r="O4812" s="1">
        <v>44280</v>
      </c>
      <c r="P4812" s="1">
        <f t="shared" si="232"/>
        <v>44262</v>
      </c>
      <c r="Q4812" s="1">
        <f t="shared" si="233"/>
        <v>44275</v>
      </c>
    </row>
    <row r="4813" spans="1:17" x14ac:dyDescent="0.25">
      <c r="A4813" s="73" t="s">
        <v>450</v>
      </c>
      <c r="B4813" s="27" t="s">
        <v>42</v>
      </c>
      <c r="C4813" s="74">
        <v>43955.524582002799</v>
      </c>
      <c r="D4813" s="27">
        <v>2388</v>
      </c>
      <c r="E4813" s="27">
        <v>135</v>
      </c>
      <c r="F4813" s="75">
        <v>21.937759211285407</v>
      </c>
      <c r="G4813" s="27" t="s">
        <v>859</v>
      </c>
      <c r="H4813" s="27" t="s">
        <v>64</v>
      </c>
      <c r="I4813" s="27">
        <v>82767</v>
      </c>
      <c r="J4813" s="27">
        <v>5238</v>
      </c>
      <c r="K4813" s="27">
        <v>140</v>
      </c>
      <c r="L4813" s="122">
        <v>2.6727758686521573E-2</v>
      </c>
      <c r="M4813" s="71" t="s">
        <v>64</v>
      </c>
      <c r="N4813" s="70">
        <f t="shared" si="231"/>
        <v>11916.590803570236</v>
      </c>
      <c r="O4813" s="1">
        <v>44280</v>
      </c>
      <c r="P4813" s="1">
        <f t="shared" si="232"/>
        <v>44262</v>
      </c>
      <c r="Q4813" s="1">
        <f t="shared" si="233"/>
        <v>44275</v>
      </c>
    </row>
    <row r="4814" spans="1:17" x14ac:dyDescent="0.25">
      <c r="A4814" s="73" t="s">
        <v>451</v>
      </c>
      <c r="B4814" s="27" t="s">
        <v>48</v>
      </c>
      <c r="C4814" s="74">
        <v>625.94499034377498</v>
      </c>
      <c r="D4814" s="27">
        <v>16</v>
      </c>
      <c r="E4814" s="27">
        <v>0</v>
      </c>
      <c r="F4814" s="77">
        <v>0</v>
      </c>
      <c r="G4814" s="27" t="s">
        <v>857</v>
      </c>
      <c r="H4814" s="27" t="s">
        <v>68</v>
      </c>
      <c r="I4814" s="27">
        <v>743</v>
      </c>
      <c r="J4814" s="27">
        <v>31</v>
      </c>
      <c r="K4814" s="27">
        <v>0</v>
      </c>
      <c r="L4814" s="123">
        <v>0</v>
      </c>
      <c r="M4814" s="71" t="s">
        <v>68</v>
      </c>
      <c r="N4814" s="70">
        <f t="shared" si="231"/>
        <v>4952.5118785557343</v>
      </c>
      <c r="O4814" s="1">
        <v>44280</v>
      </c>
      <c r="P4814" s="1">
        <f t="shared" si="232"/>
        <v>44262</v>
      </c>
      <c r="Q4814" s="1">
        <f t="shared" si="233"/>
        <v>44275</v>
      </c>
    </row>
    <row r="4815" spans="1:17" x14ac:dyDescent="0.25">
      <c r="A4815" s="73" t="s">
        <v>452</v>
      </c>
      <c r="B4815" s="27" t="s">
        <v>51</v>
      </c>
      <c r="C4815" s="74">
        <v>9210.9950828244691</v>
      </c>
      <c r="D4815" s="27">
        <v>535</v>
      </c>
      <c r="E4815" s="27">
        <v>30</v>
      </c>
      <c r="F4815" s="69">
        <v>23.26412210177898</v>
      </c>
      <c r="G4815" s="27" t="s">
        <v>860</v>
      </c>
      <c r="H4815" s="27" t="s">
        <v>64</v>
      </c>
      <c r="I4815" s="27">
        <v>13973</v>
      </c>
      <c r="J4815" s="27">
        <v>808</v>
      </c>
      <c r="K4815" s="27">
        <v>30</v>
      </c>
      <c r="L4815" s="72">
        <v>3.7128712871287127E-2</v>
      </c>
      <c r="M4815" s="71" t="s">
        <v>64</v>
      </c>
      <c r="N4815" s="70">
        <f t="shared" si="231"/>
        <v>8772.1249738441293</v>
      </c>
      <c r="O4815" s="1">
        <v>44280</v>
      </c>
      <c r="P4815" s="1">
        <f t="shared" si="232"/>
        <v>44262</v>
      </c>
      <c r="Q4815" s="1">
        <f t="shared" si="233"/>
        <v>44275</v>
      </c>
    </row>
    <row r="4816" spans="1:17" x14ac:dyDescent="0.25">
      <c r="A4816" s="73" t="s">
        <v>52</v>
      </c>
      <c r="B4816" s="27" t="s">
        <v>52</v>
      </c>
      <c r="C4816" s="74">
        <v>62728.587628093002</v>
      </c>
      <c r="D4816" s="27">
        <v>4540</v>
      </c>
      <c r="E4816" s="27">
        <v>319</v>
      </c>
      <c r="F4816" s="69">
        <v>36.324290323268336</v>
      </c>
      <c r="G4816" s="27" t="s">
        <v>860</v>
      </c>
      <c r="H4816" s="27" t="s">
        <v>64</v>
      </c>
      <c r="I4816" s="27">
        <v>101828</v>
      </c>
      <c r="J4816" s="27">
        <v>5384</v>
      </c>
      <c r="K4816" s="27">
        <v>342</v>
      </c>
      <c r="L4816" s="72">
        <v>6.3521545319465078E-2</v>
      </c>
      <c r="M4816" s="71" t="s">
        <v>64</v>
      </c>
      <c r="N4816" s="70">
        <f t="shared" si="231"/>
        <v>8583.0084871682575</v>
      </c>
      <c r="O4816" s="1">
        <v>44280</v>
      </c>
      <c r="P4816" s="1">
        <f t="shared" si="232"/>
        <v>44262</v>
      </c>
      <c r="Q4816" s="1">
        <f t="shared" si="233"/>
        <v>44275</v>
      </c>
    </row>
    <row r="4817" spans="1:17" x14ac:dyDescent="0.25">
      <c r="A4817" s="73" t="s">
        <v>453</v>
      </c>
      <c r="B4817" s="27" t="s">
        <v>52</v>
      </c>
      <c r="C4817" s="74">
        <v>3007.0790085752401</v>
      </c>
      <c r="D4817" s="27">
        <v>140</v>
      </c>
      <c r="E4817" s="27">
        <v>6</v>
      </c>
      <c r="F4817" s="77">
        <v>14.252084077248327</v>
      </c>
      <c r="G4817" s="27" t="s">
        <v>857</v>
      </c>
      <c r="H4817" s="27" t="s">
        <v>64</v>
      </c>
      <c r="I4817" s="27">
        <v>3635</v>
      </c>
      <c r="J4817" s="27">
        <v>191</v>
      </c>
      <c r="K4817" s="27">
        <v>7</v>
      </c>
      <c r="L4817" s="123">
        <v>3.6649214659685861E-2</v>
      </c>
      <c r="M4817" s="71" t="s">
        <v>64</v>
      </c>
      <c r="N4817" s="70">
        <f t="shared" si="231"/>
        <v>6351.6788037603374</v>
      </c>
      <c r="O4817" s="1">
        <v>44280</v>
      </c>
      <c r="P4817" s="1">
        <f t="shared" si="232"/>
        <v>44262</v>
      </c>
      <c r="Q4817" s="1">
        <f t="shared" si="233"/>
        <v>44275</v>
      </c>
    </row>
    <row r="4818" spans="1:17" x14ac:dyDescent="0.25">
      <c r="A4818" s="73" t="s">
        <v>454</v>
      </c>
      <c r="B4818" s="27" t="s">
        <v>54</v>
      </c>
      <c r="C4818" s="74">
        <v>3230.2527941828198</v>
      </c>
      <c r="D4818" s="27">
        <v>135</v>
      </c>
      <c r="E4818" s="27">
        <v>7</v>
      </c>
      <c r="F4818" s="77">
        <v>15.478664731764082</v>
      </c>
      <c r="G4818" s="27" t="s">
        <v>857</v>
      </c>
      <c r="H4818" s="27" t="s">
        <v>64</v>
      </c>
      <c r="I4818" s="27">
        <v>6133</v>
      </c>
      <c r="J4818" s="27">
        <v>379</v>
      </c>
      <c r="K4818" s="27">
        <v>7</v>
      </c>
      <c r="L4818" s="123">
        <v>1.8469656992084433E-2</v>
      </c>
      <c r="M4818" s="71" t="s">
        <v>64</v>
      </c>
      <c r="N4818" s="70">
        <f t="shared" si="231"/>
        <v>11732.827866677175</v>
      </c>
      <c r="O4818" s="1">
        <v>44280</v>
      </c>
      <c r="P4818" s="1">
        <f t="shared" si="232"/>
        <v>44262</v>
      </c>
      <c r="Q4818" s="1">
        <f t="shared" si="233"/>
        <v>44275</v>
      </c>
    </row>
    <row r="4819" spans="1:17" x14ac:dyDescent="0.25">
      <c r="A4819" s="73" t="s">
        <v>455</v>
      </c>
      <c r="B4819" s="27" t="s">
        <v>41</v>
      </c>
      <c r="C4819" s="74">
        <v>2582.8318203587801</v>
      </c>
      <c r="D4819" s="27">
        <v>71</v>
      </c>
      <c r="E4819" s="27">
        <v>5</v>
      </c>
      <c r="F4819" s="77">
        <v>13.827569194700667</v>
      </c>
      <c r="G4819" s="27" t="s">
        <v>857</v>
      </c>
      <c r="H4819" s="27" t="s">
        <v>66</v>
      </c>
      <c r="I4819" s="27">
        <v>4587</v>
      </c>
      <c r="J4819" s="27">
        <v>218</v>
      </c>
      <c r="K4819" s="27">
        <v>6</v>
      </c>
      <c r="L4819" s="123">
        <v>2.7522935779816515E-2</v>
      </c>
      <c r="M4819" s="71" t="s">
        <v>66</v>
      </c>
      <c r="N4819" s="70">
        <f t="shared" si="231"/>
        <v>8440.3482364452866</v>
      </c>
      <c r="O4819" s="1">
        <v>44280</v>
      </c>
      <c r="P4819" s="1">
        <f t="shared" si="232"/>
        <v>44262</v>
      </c>
      <c r="Q4819" s="1">
        <f t="shared" si="233"/>
        <v>44275</v>
      </c>
    </row>
    <row r="4820" spans="1:17" x14ac:dyDescent="0.25">
      <c r="A4820" s="73" t="s">
        <v>456</v>
      </c>
      <c r="B4820" s="27" t="s">
        <v>51</v>
      </c>
      <c r="C4820" s="74">
        <v>101530.854278618</v>
      </c>
      <c r="D4820" s="27">
        <v>6767</v>
      </c>
      <c r="E4820" s="27">
        <v>274</v>
      </c>
      <c r="F4820" s="75">
        <v>19.276335957659956</v>
      </c>
      <c r="G4820" s="27" t="s">
        <v>859</v>
      </c>
      <c r="H4820" s="27" t="s">
        <v>64</v>
      </c>
      <c r="I4820" s="27">
        <v>187140</v>
      </c>
      <c r="J4820" s="27">
        <v>10716</v>
      </c>
      <c r="K4820" s="27">
        <v>317</v>
      </c>
      <c r="L4820" s="122">
        <v>2.9581933557297498E-2</v>
      </c>
      <c r="M4820" s="71" t="s">
        <v>64</v>
      </c>
      <c r="N4820" s="70">
        <f t="shared" si="231"/>
        <v>10554.427101138601</v>
      </c>
      <c r="O4820" s="1">
        <v>44280</v>
      </c>
      <c r="P4820" s="1">
        <f t="shared" si="232"/>
        <v>44262</v>
      </c>
      <c r="Q4820" s="1">
        <f t="shared" si="233"/>
        <v>44275</v>
      </c>
    </row>
    <row r="4821" spans="1:17" x14ac:dyDescent="0.25">
      <c r="A4821" s="73" t="s">
        <v>457</v>
      </c>
      <c r="B4821" s="27" t="s">
        <v>51</v>
      </c>
      <c r="C4821" s="74">
        <v>34437.884502636203</v>
      </c>
      <c r="D4821" s="27">
        <v>3721</v>
      </c>
      <c r="E4821" s="27">
        <v>111</v>
      </c>
      <c r="F4821" s="75">
        <v>23.022817873625485</v>
      </c>
      <c r="G4821" s="27" t="s">
        <v>859</v>
      </c>
      <c r="H4821" s="27" t="s">
        <v>64</v>
      </c>
      <c r="I4821" s="27">
        <v>70748</v>
      </c>
      <c r="J4821" s="27">
        <v>4027</v>
      </c>
      <c r="K4821" s="27">
        <v>129</v>
      </c>
      <c r="L4821" s="122">
        <v>3.2033772038738514E-2</v>
      </c>
      <c r="M4821" s="71" t="s">
        <v>64</v>
      </c>
      <c r="N4821" s="70">
        <f t="shared" si="231"/>
        <v>11693.517352065383</v>
      </c>
      <c r="O4821" s="1">
        <v>44280</v>
      </c>
      <c r="P4821" s="1">
        <f t="shared" si="232"/>
        <v>44262</v>
      </c>
      <c r="Q4821" s="1">
        <f t="shared" si="233"/>
        <v>44275</v>
      </c>
    </row>
    <row r="4822" spans="1:17" x14ac:dyDescent="0.25">
      <c r="A4822" s="73" t="s">
        <v>458</v>
      </c>
      <c r="B4822" s="27" t="s">
        <v>43</v>
      </c>
      <c r="C4822" s="74">
        <v>15123.002698759299</v>
      </c>
      <c r="D4822" s="27">
        <v>1432</v>
      </c>
      <c r="E4822" s="27">
        <v>58</v>
      </c>
      <c r="F4822" s="75">
        <v>27.394408540289596</v>
      </c>
      <c r="G4822" s="27" t="s">
        <v>859</v>
      </c>
      <c r="H4822" s="27" t="s">
        <v>64</v>
      </c>
      <c r="I4822" s="27">
        <v>26218</v>
      </c>
      <c r="J4822" s="27">
        <v>1331</v>
      </c>
      <c r="K4822" s="27">
        <v>61</v>
      </c>
      <c r="L4822" s="122">
        <v>4.5830202854996241E-2</v>
      </c>
      <c r="M4822" s="71" t="s">
        <v>64</v>
      </c>
      <c r="N4822" s="70">
        <f t="shared" si="231"/>
        <v>8801.1622196509688</v>
      </c>
      <c r="O4822" s="1">
        <v>44280</v>
      </c>
      <c r="P4822" s="1">
        <f t="shared" si="232"/>
        <v>44262</v>
      </c>
      <c r="Q4822" s="1">
        <f t="shared" si="233"/>
        <v>44275</v>
      </c>
    </row>
    <row r="4823" spans="1:17" x14ac:dyDescent="0.25">
      <c r="A4823" s="73" t="s">
        <v>459</v>
      </c>
      <c r="B4823" s="27" t="s">
        <v>49</v>
      </c>
      <c r="C4823" s="74">
        <v>27680.062234411598</v>
      </c>
      <c r="D4823" s="27">
        <v>1894</v>
      </c>
      <c r="E4823" s="27">
        <v>114</v>
      </c>
      <c r="F4823" s="75">
        <v>29.41777035722853</v>
      </c>
      <c r="G4823" s="27" t="s">
        <v>859</v>
      </c>
      <c r="H4823" s="27" t="s">
        <v>64</v>
      </c>
      <c r="I4823" s="27">
        <v>53976</v>
      </c>
      <c r="J4823" s="27">
        <v>3208</v>
      </c>
      <c r="K4823" s="27">
        <v>124</v>
      </c>
      <c r="L4823" s="122">
        <v>3.8653366583541147E-2</v>
      </c>
      <c r="M4823" s="71" t="s">
        <v>64</v>
      </c>
      <c r="N4823" s="70">
        <f t="shared" si="231"/>
        <v>11589.569318279364</v>
      </c>
      <c r="O4823" s="1">
        <v>44280</v>
      </c>
      <c r="P4823" s="1">
        <f t="shared" si="232"/>
        <v>44262</v>
      </c>
      <c r="Q4823" s="1">
        <f t="shared" si="233"/>
        <v>44275</v>
      </c>
    </row>
    <row r="4824" spans="1:17" x14ac:dyDescent="0.25">
      <c r="A4824" s="73" t="s">
        <v>460</v>
      </c>
      <c r="B4824" s="27" t="s">
        <v>43</v>
      </c>
      <c r="C4824" s="74">
        <v>12712.6088020805</v>
      </c>
      <c r="D4824" s="27">
        <v>859</v>
      </c>
      <c r="E4824" s="27">
        <v>19</v>
      </c>
      <c r="F4824" s="75">
        <v>10.675565324725103</v>
      </c>
      <c r="G4824" s="27" t="s">
        <v>859</v>
      </c>
      <c r="H4824" s="27" t="s">
        <v>64</v>
      </c>
      <c r="I4824" s="27">
        <v>15525</v>
      </c>
      <c r="J4824" s="27">
        <v>841</v>
      </c>
      <c r="K4824" s="27">
        <v>21</v>
      </c>
      <c r="L4824" s="122">
        <v>2.4970273483947682E-2</v>
      </c>
      <c r="M4824" s="71" t="s">
        <v>64</v>
      </c>
      <c r="N4824" s="70">
        <f t="shared" si="231"/>
        <v>6615.4792701743872</v>
      </c>
      <c r="O4824" s="1">
        <v>44280</v>
      </c>
      <c r="P4824" s="1">
        <f t="shared" si="232"/>
        <v>44262</v>
      </c>
      <c r="Q4824" s="1">
        <f t="shared" si="233"/>
        <v>44275</v>
      </c>
    </row>
    <row r="4825" spans="1:17" x14ac:dyDescent="0.25">
      <c r="A4825" s="73" t="s">
        <v>461</v>
      </c>
      <c r="B4825" s="27" t="s">
        <v>53</v>
      </c>
      <c r="C4825" s="74">
        <v>60849.009238985098</v>
      </c>
      <c r="D4825" s="27">
        <v>9848</v>
      </c>
      <c r="E4825" s="27">
        <v>238</v>
      </c>
      <c r="F4825" s="75">
        <v>27.938006243014293</v>
      </c>
      <c r="G4825" s="27" t="s">
        <v>859</v>
      </c>
      <c r="H4825" s="27" t="s">
        <v>66</v>
      </c>
      <c r="I4825" s="27">
        <v>150321</v>
      </c>
      <c r="J4825" s="27">
        <v>8023</v>
      </c>
      <c r="K4825" s="27">
        <v>301</v>
      </c>
      <c r="L4825" s="122">
        <v>3.7517138227595663E-2</v>
      </c>
      <c r="M4825" s="71" t="s">
        <v>66</v>
      </c>
      <c r="N4825" s="70">
        <f t="shared" si="231"/>
        <v>13185.095534570804</v>
      </c>
      <c r="O4825" s="1">
        <v>44280</v>
      </c>
      <c r="P4825" s="1">
        <f t="shared" si="232"/>
        <v>44262</v>
      </c>
      <c r="Q4825" s="1">
        <f t="shared" si="233"/>
        <v>44275</v>
      </c>
    </row>
    <row r="4826" spans="1:17" x14ac:dyDescent="0.25">
      <c r="A4826" s="73" t="s">
        <v>462</v>
      </c>
      <c r="B4826" s="27" t="s">
        <v>42</v>
      </c>
      <c r="C4826" s="74">
        <v>1304.7898284374701</v>
      </c>
      <c r="D4826" s="27">
        <v>39</v>
      </c>
      <c r="E4826" s="27">
        <v>4</v>
      </c>
      <c r="F4826" s="77">
        <v>21.897341586149413</v>
      </c>
      <c r="G4826" s="27" t="s">
        <v>857</v>
      </c>
      <c r="H4826" s="27" t="s">
        <v>64</v>
      </c>
      <c r="I4826" s="27">
        <v>1899</v>
      </c>
      <c r="J4826" s="27">
        <v>136</v>
      </c>
      <c r="K4826" s="27">
        <v>4</v>
      </c>
      <c r="L4826" s="123">
        <v>2.9411764705882353E-2</v>
      </c>
      <c r="M4826" s="71" t="s">
        <v>64</v>
      </c>
      <c r="N4826" s="70">
        <f t="shared" si="231"/>
        <v>10423.134595007121</v>
      </c>
      <c r="O4826" s="1">
        <v>44280</v>
      </c>
      <c r="P4826" s="1">
        <f t="shared" si="232"/>
        <v>44262</v>
      </c>
      <c r="Q4826" s="1">
        <f t="shared" si="233"/>
        <v>44275</v>
      </c>
    </row>
    <row r="4827" spans="1:17" x14ac:dyDescent="0.25">
      <c r="A4827" s="73" t="s">
        <v>463</v>
      </c>
      <c r="B4827" s="27" t="s">
        <v>52</v>
      </c>
      <c r="C4827" s="74">
        <v>5675.6338289658797</v>
      </c>
      <c r="D4827" s="27">
        <v>413</v>
      </c>
      <c r="E4827" s="27">
        <v>10</v>
      </c>
      <c r="F4827" s="77">
        <v>12.585126803641234</v>
      </c>
      <c r="G4827" s="27" t="s">
        <v>857</v>
      </c>
      <c r="H4827" s="27" t="s">
        <v>64</v>
      </c>
      <c r="I4827" s="27">
        <v>8460</v>
      </c>
      <c r="J4827" s="27">
        <v>467</v>
      </c>
      <c r="K4827" s="27">
        <v>10</v>
      </c>
      <c r="L4827" s="123">
        <v>2.1413276231263382E-2</v>
      </c>
      <c r="M4827" s="71" t="s">
        <v>64</v>
      </c>
      <c r="N4827" s="70">
        <f t="shared" si="231"/>
        <v>8228.1559042206391</v>
      </c>
      <c r="O4827" s="1">
        <v>44280</v>
      </c>
      <c r="P4827" s="1">
        <f t="shared" si="232"/>
        <v>44262</v>
      </c>
      <c r="Q4827" s="1">
        <f t="shared" si="233"/>
        <v>44275</v>
      </c>
    </row>
    <row r="4828" spans="1:17" x14ac:dyDescent="0.25">
      <c r="A4828" s="73" t="s">
        <v>464</v>
      </c>
      <c r="B4828" s="27" t="s">
        <v>52</v>
      </c>
      <c r="C4828" s="74">
        <v>18091.285950418602</v>
      </c>
      <c r="D4828" s="27">
        <v>1660</v>
      </c>
      <c r="E4828" s="27">
        <v>59</v>
      </c>
      <c r="F4828" s="75">
        <v>23.294561402851535</v>
      </c>
      <c r="G4828" s="27" t="s">
        <v>859</v>
      </c>
      <c r="H4828" s="27" t="s">
        <v>68</v>
      </c>
      <c r="I4828" s="27">
        <v>30043</v>
      </c>
      <c r="J4828" s="27">
        <v>1726</v>
      </c>
      <c r="K4828" s="27">
        <v>68</v>
      </c>
      <c r="L4828" s="122">
        <v>3.9397450753186555E-2</v>
      </c>
      <c r="M4828" s="71" t="s">
        <v>64</v>
      </c>
      <c r="N4828" s="70">
        <f t="shared" si="231"/>
        <v>9540.5047752288901</v>
      </c>
      <c r="O4828" s="1">
        <v>44280</v>
      </c>
      <c r="P4828" s="1">
        <f t="shared" si="232"/>
        <v>44262</v>
      </c>
      <c r="Q4828" s="1">
        <f t="shared" si="233"/>
        <v>44275</v>
      </c>
    </row>
    <row r="4829" spans="1:17" x14ac:dyDescent="0.25">
      <c r="A4829" s="73" t="s">
        <v>465</v>
      </c>
      <c r="B4829" s="27" t="s">
        <v>45</v>
      </c>
      <c r="C4829" s="74">
        <v>6461.82916759405</v>
      </c>
      <c r="D4829" s="27">
        <v>264</v>
      </c>
      <c r="E4829" s="27">
        <v>14</v>
      </c>
      <c r="F4829" s="156">
        <v>15.475494230255745</v>
      </c>
      <c r="G4829" s="27" t="s">
        <v>858</v>
      </c>
      <c r="H4829" s="27" t="s">
        <v>64</v>
      </c>
      <c r="I4829" s="27">
        <v>10289</v>
      </c>
      <c r="J4829" s="27">
        <v>640</v>
      </c>
      <c r="K4829" s="27">
        <v>14</v>
      </c>
      <c r="L4829" s="157">
        <v>2.1874999999999999E-2</v>
      </c>
      <c r="M4829" s="71" t="s">
        <v>64</v>
      </c>
      <c r="N4829" s="70">
        <f t="shared" si="231"/>
        <v>9904.316307363677</v>
      </c>
      <c r="O4829" s="1">
        <v>44280</v>
      </c>
      <c r="P4829" s="1">
        <f t="shared" si="232"/>
        <v>44262</v>
      </c>
      <c r="Q4829" s="1">
        <f t="shared" si="233"/>
        <v>44275</v>
      </c>
    </row>
    <row r="4830" spans="1:17" x14ac:dyDescent="0.25">
      <c r="A4830" s="73" t="s">
        <v>466</v>
      </c>
      <c r="B4830" s="27" t="s">
        <v>46</v>
      </c>
      <c r="C4830" s="74">
        <v>335.85846276679899</v>
      </c>
      <c r="D4830" s="27">
        <v>9</v>
      </c>
      <c r="E4830" s="27">
        <v>2</v>
      </c>
      <c r="F4830" s="77">
        <v>42.53492428932325</v>
      </c>
      <c r="G4830" s="27" t="s">
        <v>857</v>
      </c>
      <c r="H4830" s="27" t="s">
        <v>64</v>
      </c>
      <c r="I4830" s="27">
        <v>507</v>
      </c>
      <c r="J4830" s="27">
        <v>38</v>
      </c>
      <c r="K4830" s="27">
        <v>2</v>
      </c>
      <c r="L4830" s="123">
        <v>5.2631578947368418E-2</v>
      </c>
      <c r="M4830" s="71" t="s">
        <v>64</v>
      </c>
      <c r="N4830" s="70">
        <f t="shared" si="231"/>
        <v>11314.289860959983</v>
      </c>
      <c r="O4830" s="1">
        <v>44280</v>
      </c>
      <c r="P4830" s="1">
        <f t="shared" si="232"/>
        <v>44262</v>
      </c>
      <c r="Q4830" s="1">
        <f t="shared" si="233"/>
        <v>44275</v>
      </c>
    </row>
    <row r="4831" spans="1:17" x14ac:dyDescent="0.25">
      <c r="A4831" s="73" t="s">
        <v>467</v>
      </c>
      <c r="B4831" s="27" t="s">
        <v>45</v>
      </c>
      <c r="C4831" s="74">
        <v>6179.81950587131</v>
      </c>
      <c r="D4831" s="27">
        <v>361</v>
      </c>
      <c r="E4831" s="27">
        <v>13</v>
      </c>
      <c r="F4831" s="156">
        <v>15.025866494793471</v>
      </c>
      <c r="G4831" s="27" t="s">
        <v>858</v>
      </c>
      <c r="H4831" s="27" t="s">
        <v>64</v>
      </c>
      <c r="I4831" s="27">
        <v>10294</v>
      </c>
      <c r="J4831" s="27">
        <v>480</v>
      </c>
      <c r="K4831" s="27">
        <v>15</v>
      </c>
      <c r="L4831" s="157">
        <v>3.125E-2</v>
      </c>
      <c r="M4831" s="71" t="s">
        <v>64</v>
      </c>
      <c r="N4831" s="70">
        <f t="shared" si="231"/>
        <v>7767.2171419240103</v>
      </c>
      <c r="O4831" s="1">
        <v>44280</v>
      </c>
      <c r="P4831" s="1">
        <f t="shared" si="232"/>
        <v>44262</v>
      </c>
      <c r="Q4831" s="1">
        <f t="shared" si="233"/>
        <v>44275</v>
      </c>
    </row>
    <row r="4832" spans="1:17" x14ac:dyDescent="0.25">
      <c r="A4832" s="73" t="s">
        <v>468</v>
      </c>
      <c r="B4832" s="27" t="s">
        <v>54</v>
      </c>
      <c r="C4832" s="74">
        <v>1273.84035727372</v>
      </c>
      <c r="D4832" s="27">
        <v>65</v>
      </c>
      <c r="E4832" s="27">
        <v>9</v>
      </c>
      <c r="F4832" s="77">
        <v>50.466068152605025</v>
      </c>
      <c r="G4832" s="27" t="s">
        <v>857</v>
      </c>
      <c r="H4832" s="27" t="s">
        <v>64</v>
      </c>
      <c r="I4832" s="27">
        <v>1786</v>
      </c>
      <c r="J4832" s="27">
        <v>115</v>
      </c>
      <c r="K4832" s="27">
        <v>9</v>
      </c>
      <c r="L4832" s="123">
        <v>7.8260869565217397E-2</v>
      </c>
      <c r="M4832" s="71" t="s">
        <v>64</v>
      </c>
      <c r="N4832" s="70">
        <f t="shared" si="231"/>
        <v>9027.8188584104537</v>
      </c>
      <c r="O4832" s="1">
        <v>44280</v>
      </c>
      <c r="P4832" s="1">
        <f t="shared" si="232"/>
        <v>44262</v>
      </c>
      <c r="Q4832" s="1">
        <f t="shared" si="233"/>
        <v>44275</v>
      </c>
    </row>
    <row r="4833" spans="1:17" x14ac:dyDescent="0.25">
      <c r="A4833" s="73" t="s">
        <v>469</v>
      </c>
      <c r="B4833" s="27" t="s">
        <v>47</v>
      </c>
      <c r="C4833" s="74">
        <v>1894.7075901246999</v>
      </c>
      <c r="D4833" s="27">
        <v>114</v>
      </c>
      <c r="E4833" s="27">
        <v>7</v>
      </c>
      <c r="F4833" s="77">
        <v>26.389296301235198</v>
      </c>
      <c r="G4833" s="27" t="s">
        <v>857</v>
      </c>
      <c r="H4833" s="27" t="s">
        <v>64</v>
      </c>
      <c r="I4833" s="27">
        <v>2420</v>
      </c>
      <c r="J4833" s="27">
        <v>149</v>
      </c>
      <c r="K4833" s="27">
        <v>7</v>
      </c>
      <c r="L4833" s="123">
        <v>4.6979865771812082E-2</v>
      </c>
      <c r="M4833" s="71" t="s">
        <v>64</v>
      </c>
      <c r="N4833" s="70">
        <f t="shared" si="231"/>
        <v>7864.0102977680899</v>
      </c>
      <c r="O4833" s="1">
        <v>44280</v>
      </c>
      <c r="P4833" s="1">
        <f t="shared" si="232"/>
        <v>44262</v>
      </c>
      <c r="Q4833" s="1">
        <f t="shared" si="233"/>
        <v>44275</v>
      </c>
    </row>
    <row r="4834" spans="1:17" x14ac:dyDescent="0.25">
      <c r="A4834" s="73" t="s">
        <v>470</v>
      </c>
      <c r="B4834" s="27" t="s">
        <v>54</v>
      </c>
      <c r="C4834" s="74">
        <v>9116.2129377530891</v>
      </c>
      <c r="D4834" s="27">
        <v>561</v>
      </c>
      <c r="E4834" s="27">
        <v>21</v>
      </c>
      <c r="F4834" s="75">
        <v>16.454200995986291</v>
      </c>
      <c r="G4834" s="27" t="s">
        <v>859</v>
      </c>
      <c r="H4834" s="27" t="s">
        <v>66</v>
      </c>
      <c r="I4834" s="27">
        <v>15452</v>
      </c>
      <c r="J4834" s="27">
        <v>913</v>
      </c>
      <c r="K4834" s="27">
        <v>23</v>
      </c>
      <c r="L4834" s="122">
        <v>2.5191675794085433E-2</v>
      </c>
      <c r="M4834" s="71" t="s">
        <v>66</v>
      </c>
      <c r="N4834" s="70">
        <f t="shared" ref="N4834:N4879" si="234">(J4834/C4834)*100000</f>
        <v>10015.123672890324</v>
      </c>
      <c r="O4834" s="1">
        <v>44280</v>
      </c>
      <c r="P4834" s="1">
        <f t="shared" si="232"/>
        <v>44262</v>
      </c>
      <c r="Q4834" s="1">
        <f t="shared" si="233"/>
        <v>44275</v>
      </c>
    </row>
    <row r="4835" spans="1:17" x14ac:dyDescent="0.25">
      <c r="A4835" s="73" t="s">
        <v>471</v>
      </c>
      <c r="B4835" s="27" t="s">
        <v>45</v>
      </c>
      <c r="C4835" s="74">
        <v>45021.147202316999</v>
      </c>
      <c r="D4835" s="27">
        <v>4271</v>
      </c>
      <c r="E4835" s="27">
        <v>111</v>
      </c>
      <c r="F4835" s="75">
        <v>17.610771651246122</v>
      </c>
      <c r="G4835" s="27" t="s">
        <v>859</v>
      </c>
      <c r="H4835" s="27" t="s">
        <v>66</v>
      </c>
      <c r="I4835" s="27">
        <v>122644</v>
      </c>
      <c r="J4835" s="27">
        <v>6302</v>
      </c>
      <c r="K4835" s="27">
        <v>135</v>
      </c>
      <c r="L4835" s="122">
        <v>2.1421770866391621E-2</v>
      </c>
      <c r="M4835" s="71" t="s">
        <v>68</v>
      </c>
      <c r="N4835" s="70">
        <f t="shared" si="234"/>
        <v>13997.866317532817</v>
      </c>
      <c r="O4835" s="1">
        <v>44280</v>
      </c>
      <c r="P4835" s="1">
        <f t="shared" ref="P4835:P4898" si="235">O4835-18</f>
        <v>44262</v>
      </c>
      <c r="Q4835" s="1">
        <f t="shared" ref="Q4835:Q4898" si="236">O4835-5</f>
        <v>44275</v>
      </c>
    </row>
    <row r="4836" spans="1:17" x14ac:dyDescent="0.25">
      <c r="A4836" s="73" t="s">
        <v>472</v>
      </c>
      <c r="B4836" s="27" t="s">
        <v>45</v>
      </c>
      <c r="C4836" s="74">
        <v>8853.2027967598096</v>
      </c>
      <c r="D4836" s="27">
        <v>585</v>
      </c>
      <c r="E4836" s="27">
        <v>9</v>
      </c>
      <c r="F4836" s="77">
        <v>7.2612946705843289</v>
      </c>
      <c r="G4836" s="27" t="s">
        <v>857</v>
      </c>
      <c r="H4836" s="27" t="s">
        <v>64</v>
      </c>
      <c r="I4836" s="27">
        <v>12215</v>
      </c>
      <c r="J4836" s="27">
        <v>528</v>
      </c>
      <c r="K4836" s="27">
        <v>11</v>
      </c>
      <c r="L4836" s="123">
        <v>2.0833333333333332E-2</v>
      </c>
      <c r="M4836" s="71" t="s">
        <v>64</v>
      </c>
      <c r="N4836" s="70">
        <f t="shared" si="234"/>
        <v>5963.9433561065953</v>
      </c>
      <c r="O4836" s="1">
        <v>44280</v>
      </c>
      <c r="P4836" s="1">
        <f t="shared" si="235"/>
        <v>44262</v>
      </c>
      <c r="Q4836" s="1">
        <f t="shared" si="236"/>
        <v>44275</v>
      </c>
    </row>
    <row r="4837" spans="1:17" x14ac:dyDescent="0.25">
      <c r="A4837" s="73" t="s">
        <v>473</v>
      </c>
      <c r="B4837" s="27" t="s">
        <v>42</v>
      </c>
      <c r="C4837" s="74">
        <v>931.64345052579108</v>
      </c>
      <c r="D4837" s="27">
        <v>30</v>
      </c>
      <c r="E4837" s="27">
        <v>1</v>
      </c>
      <c r="F4837" s="77">
        <v>7.6669429048483435</v>
      </c>
      <c r="G4837" s="27" t="s">
        <v>857</v>
      </c>
      <c r="H4837" s="27" t="s">
        <v>68</v>
      </c>
      <c r="I4837" s="27">
        <v>1807</v>
      </c>
      <c r="J4837" s="27">
        <v>95</v>
      </c>
      <c r="K4837" s="27">
        <v>1</v>
      </c>
      <c r="L4837" s="123">
        <v>1.0526315789473684E-2</v>
      </c>
      <c r="M4837" s="71" t="s">
        <v>68</v>
      </c>
      <c r="N4837" s="70">
        <f t="shared" si="234"/>
        <v>10197.034063448296</v>
      </c>
      <c r="O4837" s="1">
        <v>44280</v>
      </c>
      <c r="P4837" s="1">
        <f t="shared" si="235"/>
        <v>44262</v>
      </c>
      <c r="Q4837" s="1">
        <f t="shared" si="236"/>
        <v>44275</v>
      </c>
    </row>
    <row r="4838" spans="1:17" x14ac:dyDescent="0.25">
      <c r="A4838" s="73" t="s">
        <v>474</v>
      </c>
      <c r="B4838" s="27" t="s">
        <v>41</v>
      </c>
      <c r="C4838" s="74">
        <v>21077.958151310399</v>
      </c>
      <c r="D4838" s="27">
        <v>1008</v>
      </c>
      <c r="E4838" s="27">
        <v>86</v>
      </c>
      <c r="F4838" s="69">
        <v>29.143511429143082</v>
      </c>
      <c r="G4838" s="27" t="s">
        <v>860</v>
      </c>
      <c r="H4838" s="27" t="s">
        <v>64</v>
      </c>
      <c r="I4838" s="27">
        <v>27225</v>
      </c>
      <c r="J4838" s="27">
        <v>1552</v>
      </c>
      <c r="K4838" s="27">
        <v>90</v>
      </c>
      <c r="L4838" s="72">
        <v>5.7989690721649487E-2</v>
      </c>
      <c r="M4838" s="71" t="s">
        <v>64</v>
      </c>
      <c r="N4838" s="70">
        <f t="shared" si="234"/>
        <v>7363.1420503769878</v>
      </c>
      <c r="O4838" s="1">
        <v>44280</v>
      </c>
      <c r="P4838" s="1">
        <f t="shared" si="235"/>
        <v>44262</v>
      </c>
      <c r="Q4838" s="1">
        <f t="shared" si="236"/>
        <v>44275</v>
      </c>
    </row>
    <row r="4839" spans="1:17" x14ac:dyDescent="0.25">
      <c r="A4839" s="73" t="s">
        <v>475</v>
      </c>
      <c r="B4839" s="27" t="s">
        <v>45</v>
      </c>
      <c r="C4839" s="74">
        <v>28486.308874618499</v>
      </c>
      <c r="D4839" s="27">
        <v>3783</v>
      </c>
      <c r="E4839" s="27">
        <v>142</v>
      </c>
      <c r="F4839" s="75">
        <v>35.606077247496593</v>
      </c>
      <c r="G4839" s="27" t="s">
        <v>859</v>
      </c>
      <c r="H4839" s="27" t="s">
        <v>64</v>
      </c>
      <c r="I4839" s="27">
        <v>66042</v>
      </c>
      <c r="J4839" s="27">
        <v>3599</v>
      </c>
      <c r="K4839" s="27">
        <v>165</v>
      </c>
      <c r="L4839" s="122">
        <v>4.5846068352320087E-2</v>
      </c>
      <c r="M4839" s="71" t="s">
        <v>64</v>
      </c>
      <c r="N4839" s="70">
        <f t="shared" si="234"/>
        <v>12634.139494312421</v>
      </c>
      <c r="O4839" s="1">
        <v>44280</v>
      </c>
      <c r="P4839" s="1">
        <f t="shared" si="235"/>
        <v>44262</v>
      </c>
      <c r="Q4839" s="1">
        <f t="shared" si="236"/>
        <v>44275</v>
      </c>
    </row>
    <row r="4840" spans="1:17" x14ac:dyDescent="0.25">
      <c r="A4840" s="73" t="s">
        <v>476</v>
      </c>
      <c r="B4840" s="27" t="s">
        <v>42</v>
      </c>
      <c r="C4840" s="74">
        <v>620.40356759031897</v>
      </c>
      <c r="D4840" s="27">
        <v>14</v>
      </c>
      <c r="E4840" s="27">
        <v>1</v>
      </c>
      <c r="F4840" s="77">
        <v>11.513243179113857</v>
      </c>
      <c r="G4840" s="27" t="s">
        <v>857</v>
      </c>
      <c r="H4840" s="27" t="s">
        <v>68</v>
      </c>
      <c r="I4840" s="27">
        <v>858</v>
      </c>
      <c r="J4840" s="27">
        <v>65</v>
      </c>
      <c r="K4840" s="27">
        <v>1</v>
      </c>
      <c r="L4840" s="123">
        <v>1.5384615384615385E-2</v>
      </c>
      <c r="M4840" s="71" t="s">
        <v>66</v>
      </c>
      <c r="N4840" s="70">
        <f t="shared" si="234"/>
        <v>10477.05129299361</v>
      </c>
      <c r="O4840" s="1">
        <v>44280</v>
      </c>
      <c r="P4840" s="1">
        <f t="shared" si="235"/>
        <v>44262</v>
      </c>
      <c r="Q4840" s="1">
        <f t="shared" si="236"/>
        <v>44275</v>
      </c>
    </row>
    <row r="4841" spans="1:17" x14ac:dyDescent="0.25">
      <c r="A4841" s="73" t="s">
        <v>477</v>
      </c>
      <c r="B4841" s="27" t="s">
        <v>52</v>
      </c>
      <c r="C4841" s="74">
        <v>18099.241781728299</v>
      </c>
      <c r="D4841" s="27">
        <v>1089</v>
      </c>
      <c r="E4841" s="27">
        <v>43</v>
      </c>
      <c r="F4841" s="75">
        <v>16.969929505717008</v>
      </c>
      <c r="G4841" s="27" t="s">
        <v>859</v>
      </c>
      <c r="H4841" s="27" t="s">
        <v>66</v>
      </c>
      <c r="I4841" s="27">
        <v>31641</v>
      </c>
      <c r="J4841" s="27">
        <v>1898</v>
      </c>
      <c r="K4841" s="27">
        <v>44</v>
      </c>
      <c r="L4841" s="122">
        <v>2.3182297154899896E-2</v>
      </c>
      <c r="M4841" s="71" t="s">
        <v>66</v>
      </c>
      <c r="N4841" s="70">
        <f t="shared" si="234"/>
        <v>10486.627135486335</v>
      </c>
      <c r="O4841" s="1">
        <v>44280</v>
      </c>
      <c r="P4841" s="1">
        <f t="shared" si="235"/>
        <v>44262</v>
      </c>
      <c r="Q4841" s="1">
        <f t="shared" si="236"/>
        <v>44275</v>
      </c>
    </row>
    <row r="4842" spans="1:17" x14ac:dyDescent="0.25">
      <c r="A4842" s="73" t="s">
        <v>478</v>
      </c>
      <c r="B4842" s="27" t="s">
        <v>43</v>
      </c>
      <c r="C4842" s="74">
        <v>14013.208647597899</v>
      </c>
      <c r="D4842" s="27">
        <v>1180</v>
      </c>
      <c r="E4842" s="27">
        <v>36</v>
      </c>
      <c r="F4842" s="75">
        <v>18.350034143460483</v>
      </c>
      <c r="G4842" s="27" t="s">
        <v>859</v>
      </c>
      <c r="H4842" s="27" t="s">
        <v>64</v>
      </c>
      <c r="I4842" s="27">
        <v>17498</v>
      </c>
      <c r="J4842" s="27">
        <v>1026</v>
      </c>
      <c r="K4842" s="27">
        <v>39</v>
      </c>
      <c r="L4842" s="122">
        <v>3.8011695906432746E-2</v>
      </c>
      <c r="M4842" s="71" t="s">
        <v>64</v>
      </c>
      <c r="N4842" s="70">
        <f t="shared" si="234"/>
        <v>7321.6636232407318</v>
      </c>
      <c r="O4842" s="1">
        <v>44280</v>
      </c>
      <c r="P4842" s="1">
        <f t="shared" si="235"/>
        <v>44262</v>
      </c>
      <c r="Q4842" s="1">
        <f t="shared" si="236"/>
        <v>44275</v>
      </c>
    </row>
    <row r="4843" spans="1:17" x14ac:dyDescent="0.25">
      <c r="A4843" s="73" t="s">
        <v>479</v>
      </c>
      <c r="B4843" s="27" t="s">
        <v>51</v>
      </c>
      <c r="C4843" s="74">
        <v>18279.738978438399</v>
      </c>
      <c r="D4843" s="27">
        <v>860</v>
      </c>
      <c r="E4843" s="27">
        <v>41</v>
      </c>
      <c r="F4843" s="75">
        <v>16.020860210453673</v>
      </c>
      <c r="G4843" s="27" t="s">
        <v>859</v>
      </c>
      <c r="H4843" s="27" t="s">
        <v>64</v>
      </c>
      <c r="I4843" s="27">
        <v>34273</v>
      </c>
      <c r="J4843" s="27">
        <v>2136</v>
      </c>
      <c r="K4843" s="27">
        <v>49</v>
      </c>
      <c r="L4843" s="122">
        <v>2.2940074906367042E-2</v>
      </c>
      <c r="M4843" s="71" t="s">
        <v>64</v>
      </c>
      <c r="N4843" s="70">
        <f t="shared" si="234"/>
        <v>11685.068383741627</v>
      </c>
      <c r="O4843" s="1">
        <v>44280</v>
      </c>
      <c r="P4843" s="1">
        <f t="shared" si="235"/>
        <v>44262</v>
      </c>
      <c r="Q4843" s="1">
        <f t="shared" si="236"/>
        <v>44275</v>
      </c>
    </row>
    <row r="4844" spans="1:17" x14ac:dyDescent="0.25">
      <c r="A4844" s="73" t="s">
        <v>480</v>
      </c>
      <c r="B4844" s="27" t="s">
        <v>42</v>
      </c>
      <c r="C4844" s="74">
        <v>3054.0870162720894</v>
      </c>
      <c r="D4844" s="27">
        <v>90</v>
      </c>
      <c r="E4844" s="27">
        <v>7</v>
      </c>
      <c r="F4844" s="77">
        <v>16.371504719283184</v>
      </c>
      <c r="G4844" s="27" t="s">
        <v>857</v>
      </c>
      <c r="H4844" s="27" t="s">
        <v>64</v>
      </c>
      <c r="I4844" s="27">
        <v>13822</v>
      </c>
      <c r="J4844" s="27">
        <v>565</v>
      </c>
      <c r="K4844" s="27">
        <v>7</v>
      </c>
      <c r="L4844" s="123">
        <v>1.2389380530973451E-2</v>
      </c>
      <c r="M4844" s="71" t="s">
        <v>64</v>
      </c>
      <c r="N4844" s="70">
        <f t="shared" si="234"/>
        <v>18499.800332789997</v>
      </c>
      <c r="O4844" s="1">
        <v>44280</v>
      </c>
      <c r="P4844" s="1">
        <f t="shared" si="235"/>
        <v>44262</v>
      </c>
      <c r="Q4844" s="1">
        <f t="shared" si="236"/>
        <v>44275</v>
      </c>
    </row>
    <row r="4845" spans="1:17" x14ac:dyDescent="0.25">
      <c r="A4845" s="73" t="s">
        <v>481</v>
      </c>
      <c r="B4845" s="27" t="s">
        <v>46</v>
      </c>
      <c r="C4845" s="74">
        <v>1830.68334983656</v>
      </c>
      <c r="D4845" s="27">
        <v>31</v>
      </c>
      <c r="E4845" s="27">
        <v>2</v>
      </c>
      <c r="F4845" s="77">
        <v>7.8034873081626523</v>
      </c>
      <c r="G4845" s="27" t="s">
        <v>857</v>
      </c>
      <c r="H4845" s="27" t="s">
        <v>64</v>
      </c>
      <c r="I4845" s="27">
        <v>5530</v>
      </c>
      <c r="J4845" s="27">
        <v>379</v>
      </c>
      <c r="K4845" s="27">
        <v>2</v>
      </c>
      <c r="L4845" s="123">
        <v>5.2770448548812663E-3</v>
      </c>
      <c r="M4845" s="71" t="s">
        <v>64</v>
      </c>
      <c r="N4845" s="70">
        <f t="shared" si="234"/>
        <v>20702.651828555518</v>
      </c>
      <c r="O4845" s="1">
        <v>44280</v>
      </c>
      <c r="P4845" s="1">
        <f t="shared" si="235"/>
        <v>44262</v>
      </c>
      <c r="Q4845" s="1">
        <f t="shared" si="236"/>
        <v>44275</v>
      </c>
    </row>
    <row r="4846" spans="1:17" x14ac:dyDescent="0.25">
      <c r="A4846" s="73" t="s">
        <v>482</v>
      </c>
      <c r="B4846" s="27" t="s">
        <v>49</v>
      </c>
      <c r="C4846" s="74">
        <v>3773.5522642548599</v>
      </c>
      <c r="D4846" s="27">
        <v>148</v>
      </c>
      <c r="E4846" s="27">
        <v>4</v>
      </c>
      <c r="F4846" s="77">
        <v>7.571494064643729</v>
      </c>
      <c r="G4846" s="27" t="s">
        <v>857</v>
      </c>
      <c r="H4846" s="27" t="s">
        <v>64</v>
      </c>
      <c r="I4846" s="27">
        <v>8312</v>
      </c>
      <c r="J4846" s="27">
        <v>600</v>
      </c>
      <c r="K4846" s="27">
        <v>4</v>
      </c>
      <c r="L4846" s="123">
        <v>6.6666666666666671E-3</v>
      </c>
      <c r="M4846" s="71" t="s">
        <v>64</v>
      </c>
      <c r="N4846" s="70">
        <f t="shared" si="234"/>
        <v>15900.13753575183</v>
      </c>
      <c r="O4846" s="1">
        <v>44280</v>
      </c>
      <c r="P4846" s="1">
        <f t="shared" si="235"/>
        <v>44262</v>
      </c>
      <c r="Q4846" s="1">
        <f t="shared" si="236"/>
        <v>44275</v>
      </c>
    </row>
    <row r="4847" spans="1:17" x14ac:dyDescent="0.25">
      <c r="A4847" s="73" t="s">
        <v>483</v>
      </c>
      <c r="B4847" s="27" t="s">
        <v>49</v>
      </c>
      <c r="C4847" s="74">
        <v>8525.6886385726593</v>
      </c>
      <c r="D4847" s="27">
        <v>792</v>
      </c>
      <c r="E4847" s="27">
        <v>4</v>
      </c>
      <c r="F4847" s="77">
        <v>3.3512165154804312</v>
      </c>
      <c r="G4847" s="27" t="s">
        <v>857</v>
      </c>
      <c r="H4847" s="27" t="s">
        <v>66</v>
      </c>
      <c r="I4847" s="27">
        <v>11808</v>
      </c>
      <c r="J4847" s="27">
        <v>469</v>
      </c>
      <c r="K4847" s="27">
        <v>4</v>
      </c>
      <c r="L4847" s="123">
        <v>8.5287846481876331E-3</v>
      </c>
      <c r="M4847" s="71" t="s">
        <v>66</v>
      </c>
      <c r="N4847" s="70">
        <f t="shared" si="234"/>
        <v>5501.0219101611283</v>
      </c>
      <c r="O4847" s="1">
        <v>44280</v>
      </c>
      <c r="P4847" s="1">
        <f t="shared" si="235"/>
        <v>44262</v>
      </c>
      <c r="Q4847" s="1">
        <f t="shared" si="236"/>
        <v>44275</v>
      </c>
    </row>
    <row r="4848" spans="1:17" x14ac:dyDescent="0.25">
      <c r="A4848" s="73" t="s">
        <v>484</v>
      </c>
      <c r="B4848" s="27" t="s">
        <v>54</v>
      </c>
      <c r="C4848" s="74">
        <v>39496.6261109037</v>
      </c>
      <c r="D4848" s="27">
        <v>2698</v>
      </c>
      <c r="E4848" s="27">
        <v>96</v>
      </c>
      <c r="F4848" s="75">
        <v>17.361338251749633</v>
      </c>
      <c r="G4848" s="27" t="s">
        <v>859</v>
      </c>
      <c r="H4848" s="27" t="s">
        <v>64</v>
      </c>
      <c r="I4848" s="27">
        <v>74999</v>
      </c>
      <c r="J4848" s="27">
        <v>4294</v>
      </c>
      <c r="K4848" s="27">
        <v>107</v>
      </c>
      <c r="L4848" s="122">
        <v>2.4918490917559384E-2</v>
      </c>
      <c r="M4848" s="71" t="s">
        <v>64</v>
      </c>
      <c r="N4848" s="70">
        <f t="shared" si="234"/>
        <v>10871.814691064385</v>
      </c>
      <c r="O4848" s="1">
        <v>44280</v>
      </c>
      <c r="P4848" s="1">
        <f t="shared" si="235"/>
        <v>44262</v>
      </c>
      <c r="Q4848" s="1">
        <f t="shared" si="236"/>
        <v>44275</v>
      </c>
    </row>
    <row r="4849" spans="1:17" x14ac:dyDescent="0.25">
      <c r="A4849" s="73" t="s">
        <v>485</v>
      </c>
      <c r="B4849" s="27" t="s">
        <v>46</v>
      </c>
      <c r="C4849" s="74">
        <v>1742.38402050019</v>
      </c>
      <c r="D4849" s="27">
        <v>32</v>
      </c>
      <c r="E4849" s="27">
        <v>3</v>
      </c>
      <c r="F4849" s="77">
        <v>12.298420541310913</v>
      </c>
      <c r="G4849" s="27" t="s">
        <v>857</v>
      </c>
      <c r="H4849" s="27" t="s">
        <v>64</v>
      </c>
      <c r="I4849" s="27">
        <v>3577</v>
      </c>
      <c r="J4849" s="27">
        <v>253</v>
      </c>
      <c r="K4849" s="27">
        <v>3</v>
      </c>
      <c r="L4849" s="123">
        <v>1.1857707509881422E-2</v>
      </c>
      <c r="M4849" s="71" t="s">
        <v>64</v>
      </c>
      <c r="N4849" s="70">
        <f t="shared" si="234"/>
        <v>14520.335185774416</v>
      </c>
      <c r="O4849" s="1">
        <v>44280</v>
      </c>
      <c r="P4849" s="1">
        <f t="shared" si="235"/>
        <v>44262</v>
      </c>
      <c r="Q4849" s="1">
        <f t="shared" si="236"/>
        <v>44275</v>
      </c>
    </row>
    <row r="4850" spans="1:17" x14ac:dyDescent="0.25">
      <c r="A4850" s="73" t="s">
        <v>486</v>
      </c>
      <c r="B4850" s="27" t="s">
        <v>43</v>
      </c>
      <c r="C4850" s="74">
        <v>18521.118345707095</v>
      </c>
      <c r="D4850" s="27">
        <v>1847</v>
      </c>
      <c r="E4850" s="27">
        <v>34</v>
      </c>
      <c r="F4850" s="75">
        <v>13.112444849391796</v>
      </c>
      <c r="G4850" s="27" t="s">
        <v>859</v>
      </c>
      <c r="H4850" s="27" t="s">
        <v>64</v>
      </c>
      <c r="I4850" s="27">
        <v>30642</v>
      </c>
      <c r="J4850" s="27">
        <v>1367</v>
      </c>
      <c r="K4850" s="27">
        <v>35</v>
      </c>
      <c r="L4850" s="122">
        <v>2.5603511338697878E-2</v>
      </c>
      <c r="M4850" s="71" t="s">
        <v>64</v>
      </c>
      <c r="N4850" s="70">
        <f t="shared" si="234"/>
        <v>7380.7638096370629</v>
      </c>
      <c r="O4850" s="1">
        <v>44280</v>
      </c>
      <c r="P4850" s="1">
        <f t="shared" si="235"/>
        <v>44262</v>
      </c>
      <c r="Q4850" s="1">
        <f t="shared" si="236"/>
        <v>44275</v>
      </c>
    </row>
    <row r="4851" spans="1:17" x14ac:dyDescent="0.25">
      <c r="A4851" s="73" t="s">
        <v>487</v>
      </c>
      <c r="B4851" s="27" t="s">
        <v>49</v>
      </c>
      <c r="C4851" s="74">
        <v>75646.311561113689</v>
      </c>
      <c r="D4851" s="27">
        <v>5122</v>
      </c>
      <c r="E4851" s="27">
        <v>245</v>
      </c>
      <c r="F4851" s="75">
        <v>23.133976579759572</v>
      </c>
      <c r="G4851" s="27" t="s">
        <v>859</v>
      </c>
      <c r="H4851" s="27" t="s">
        <v>64</v>
      </c>
      <c r="I4851" s="27">
        <v>429026</v>
      </c>
      <c r="J4851" s="27">
        <v>28842</v>
      </c>
      <c r="K4851" s="27">
        <v>273</v>
      </c>
      <c r="L4851" s="122">
        <v>9.465363012273768E-3</v>
      </c>
      <c r="M4851" s="71" t="s">
        <v>68</v>
      </c>
      <c r="N4851" s="70">
        <f t="shared" si="234"/>
        <v>38127.437286481465</v>
      </c>
      <c r="O4851" s="1">
        <v>44280</v>
      </c>
      <c r="P4851" s="1">
        <f t="shared" si="235"/>
        <v>44262</v>
      </c>
      <c r="Q4851" s="1">
        <f t="shared" si="236"/>
        <v>44275</v>
      </c>
    </row>
    <row r="4852" spans="1:17" x14ac:dyDescent="0.25">
      <c r="A4852" s="73" t="s">
        <v>488</v>
      </c>
      <c r="B4852" s="27" t="s">
        <v>48</v>
      </c>
      <c r="C4852" s="74">
        <v>18076.3739585127</v>
      </c>
      <c r="D4852" s="27">
        <v>920</v>
      </c>
      <c r="E4852" s="27">
        <v>26</v>
      </c>
      <c r="F4852" s="75">
        <v>10.273868317867331</v>
      </c>
      <c r="G4852" s="27" t="s">
        <v>859</v>
      </c>
      <c r="H4852" s="27" t="s">
        <v>66</v>
      </c>
      <c r="I4852" s="27">
        <v>52268</v>
      </c>
      <c r="J4852" s="27">
        <v>4937</v>
      </c>
      <c r="K4852" s="27">
        <v>32</v>
      </c>
      <c r="L4852" s="122">
        <v>6.4816690297751674E-3</v>
      </c>
      <c r="M4852" s="71" t="s">
        <v>68</v>
      </c>
      <c r="N4852" s="70">
        <f t="shared" si="234"/>
        <v>27311.893476705933</v>
      </c>
      <c r="O4852" s="1">
        <v>44280</v>
      </c>
      <c r="P4852" s="1">
        <f t="shared" si="235"/>
        <v>44262</v>
      </c>
      <c r="Q4852" s="1">
        <f t="shared" si="236"/>
        <v>44275</v>
      </c>
    </row>
    <row r="4853" spans="1:17" x14ac:dyDescent="0.25">
      <c r="A4853" s="73" t="s">
        <v>489</v>
      </c>
      <c r="B4853" s="27" t="s">
        <v>48</v>
      </c>
      <c r="C4853" s="74">
        <v>6017.9931220796398</v>
      </c>
      <c r="D4853" s="27">
        <v>364</v>
      </c>
      <c r="E4853" s="27">
        <v>16</v>
      </c>
      <c r="F4853" s="75">
        <v>18.99066881057194</v>
      </c>
      <c r="G4853" s="27" t="s">
        <v>859</v>
      </c>
      <c r="H4853" s="27" t="s">
        <v>64</v>
      </c>
      <c r="I4853" s="27">
        <v>10850</v>
      </c>
      <c r="J4853" s="27">
        <v>794</v>
      </c>
      <c r="K4853" s="27">
        <v>18</v>
      </c>
      <c r="L4853" s="122">
        <v>2.2670025188916875E-2</v>
      </c>
      <c r="M4853" s="71" t="s">
        <v>64</v>
      </c>
      <c r="N4853" s="70">
        <f t="shared" si="234"/>
        <v>13193.767156144857</v>
      </c>
      <c r="O4853" s="1">
        <v>44280</v>
      </c>
      <c r="P4853" s="1">
        <f t="shared" si="235"/>
        <v>44262</v>
      </c>
      <c r="Q4853" s="1">
        <f t="shared" si="236"/>
        <v>44275</v>
      </c>
    </row>
    <row r="4854" spans="1:17" x14ac:dyDescent="0.25">
      <c r="A4854" s="73" t="s">
        <v>490</v>
      </c>
      <c r="B4854" s="27" t="s">
        <v>54</v>
      </c>
      <c r="C4854" s="74">
        <v>9670.1945178593596</v>
      </c>
      <c r="D4854" s="27">
        <v>438</v>
      </c>
      <c r="E4854" s="27">
        <v>24</v>
      </c>
      <c r="F4854" s="75">
        <v>17.727520486994262</v>
      </c>
      <c r="G4854" s="27" t="s">
        <v>859</v>
      </c>
      <c r="H4854" s="27" t="s">
        <v>64</v>
      </c>
      <c r="I4854" s="27">
        <v>31812</v>
      </c>
      <c r="J4854" s="27">
        <v>2665</v>
      </c>
      <c r="K4854" s="27">
        <v>24</v>
      </c>
      <c r="L4854" s="122">
        <v>9.0056285178236398E-3</v>
      </c>
      <c r="M4854" s="71" t="s">
        <v>64</v>
      </c>
      <c r="N4854" s="70">
        <f t="shared" si="234"/>
        <v>27558.907890406503</v>
      </c>
      <c r="O4854" s="1">
        <v>44280</v>
      </c>
      <c r="P4854" s="1">
        <f t="shared" si="235"/>
        <v>44262</v>
      </c>
      <c r="Q4854" s="1">
        <f t="shared" si="236"/>
        <v>44275</v>
      </c>
    </row>
    <row r="4855" spans="1:17" x14ac:dyDescent="0.25">
      <c r="A4855" s="73" t="s">
        <v>491</v>
      </c>
      <c r="B4855" s="27" t="s">
        <v>54</v>
      </c>
      <c r="C4855" s="74">
        <v>16769.949417917</v>
      </c>
      <c r="D4855" s="27">
        <v>1698</v>
      </c>
      <c r="E4855" s="27">
        <v>58</v>
      </c>
      <c r="F4855" s="75">
        <v>24.704052705316563</v>
      </c>
      <c r="G4855" s="27" t="s">
        <v>859</v>
      </c>
      <c r="H4855" s="27" t="s">
        <v>66</v>
      </c>
      <c r="I4855" s="27">
        <v>28028</v>
      </c>
      <c r="J4855" s="27">
        <v>1692</v>
      </c>
      <c r="K4855" s="27">
        <v>65</v>
      </c>
      <c r="L4855" s="122">
        <v>3.8416075650118203E-2</v>
      </c>
      <c r="M4855" s="71" t="s">
        <v>66</v>
      </c>
      <c r="N4855" s="70">
        <f t="shared" si="234"/>
        <v>10089.475870405839</v>
      </c>
      <c r="O4855" s="1">
        <v>44280</v>
      </c>
      <c r="P4855" s="1">
        <f t="shared" si="235"/>
        <v>44262</v>
      </c>
      <c r="Q4855" s="1">
        <f t="shared" si="236"/>
        <v>44275</v>
      </c>
    </row>
    <row r="4856" spans="1:17" x14ac:dyDescent="0.25">
      <c r="A4856" s="73" t="s">
        <v>492</v>
      </c>
      <c r="B4856" s="27" t="s">
        <v>47</v>
      </c>
      <c r="C4856" s="74">
        <v>9799.8531367531396</v>
      </c>
      <c r="D4856" s="27">
        <v>517</v>
      </c>
      <c r="E4856" s="27">
        <v>33</v>
      </c>
      <c r="F4856" s="69">
        <v>24.05283859104668</v>
      </c>
      <c r="G4856" s="27" t="s">
        <v>860</v>
      </c>
      <c r="H4856" s="27" t="s">
        <v>64</v>
      </c>
      <c r="I4856" s="27">
        <v>12731</v>
      </c>
      <c r="J4856" s="27">
        <v>755</v>
      </c>
      <c r="K4856" s="27">
        <v>36</v>
      </c>
      <c r="L4856" s="72">
        <v>4.7682119205298017E-2</v>
      </c>
      <c r="M4856" s="71" t="s">
        <v>64</v>
      </c>
      <c r="N4856" s="70">
        <f t="shared" si="234"/>
        <v>7704.1970881019188</v>
      </c>
      <c r="O4856" s="1">
        <v>44280</v>
      </c>
      <c r="P4856" s="1">
        <f t="shared" si="235"/>
        <v>44262</v>
      </c>
      <c r="Q4856" s="1">
        <f t="shared" si="236"/>
        <v>44275</v>
      </c>
    </row>
    <row r="4857" spans="1:17" x14ac:dyDescent="0.25">
      <c r="A4857" s="73" t="s">
        <v>493</v>
      </c>
      <c r="B4857" s="27" t="s">
        <v>54</v>
      </c>
      <c r="C4857" s="74">
        <v>11469.995289915099</v>
      </c>
      <c r="D4857" s="27">
        <v>793</v>
      </c>
      <c r="E4857" s="27">
        <v>34</v>
      </c>
      <c r="F4857" s="75">
        <v>21.173255674365709</v>
      </c>
      <c r="G4857" s="27" t="s">
        <v>859</v>
      </c>
      <c r="H4857" s="27" t="s">
        <v>66</v>
      </c>
      <c r="I4857" s="27">
        <v>18426</v>
      </c>
      <c r="J4857" s="27">
        <v>1097</v>
      </c>
      <c r="K4857" s="27">
        <v>36</v>
      </c>
      <c r="L4857" s="122">
        <v>3.2816773017319965E-2</v>
      </c>
      <c r="M4857" s="71" t="s">
        <v>66</v>
      </c>
      <c r="N4857" s="70">
        <f t="shared" si="234"/>
        <v>9564.0841366737823</v>
      </c>
      <c r="O4857" s="1">
        <v>44280</v>
      </c>
      <c r="P4857" s="1">
        <f t="shared" si="235"/>
        <v>44262</v>
      </c>
      <c r="Q4857" s="1">
        <f t="shared" si="236"/>
        <v>44275</v>
      </c>
    </row>
    <row r="4858" spans="1:17" x14ac:dyDescent="0.25">
      <c r="A4858" s="73" t="s">
        <v>494</v>
      </c>
      <c r="B4858" s="27" t="s">
        <v>47</v>
      </c>
      <c r="C4858" s="74">
        <v>156244.697877948</v>
      </c>
      <c r="D4858" s="27">
        <v>18675</v>
      </c>
      <c r="E4858" s="27">
        <v>600</v>
      </c>
      <c r="F4858" s="75">
        <v>27.429502209810103</v>
      </c>
      <c r="G4858" s="27" t="s">
        <v>859</v>
      </c>
      <c r="H4858" s="27" t="s">
        <v>66</v>
      </c>
      <c r="I4858" s="27">
        <v>330194</v>
      </c>
      <c r="J4858" s="27">
        <v>22236</v>
      </c>
      <c r="K4858" s="27">
        <v>736</v>
      </c>
      <c r="L4858" s="122">
        <v>3.3099478323439464E-2</v>
      </c>
      <c r="M4858" s="71" t="s">
        <v>66</v>
      </c>
      <c r="N4858" s="70">
        <f t="shared" si="234"/>
        <v>14231.522926537871</v>
      </c>
      <c r="O4858" s="1">
        <v>44280</v>
      </c>
      <c r="P4858" s="1">
        <f t="shared" si="235"/>
        <v>44262</v>
      </c>
      <c r="Q4858" s="1">
        <f t="shared" si="236"/>
        <v>44275</v>
      </c>
    </row>
    <row r="4859" spans="1:17" x14ac:dyDescent="0.25">
      <c r="A4859" s="73" t="s">
        <v>495</v>
      </c>
      <c r="B4859" s="27" t="s">
        <v>54</v>
      </c>
      <c r="C4859" s="74">
        <v>7859.1059753857699</v>
      </c>
      <c r="D4859" s="27">
        <v>641</v>
      </c>
      <c r="E4859" s="27">
        <v>17</v>
      </c>
      <c r="F4859" s="75">
        <v>15.450685079050739</v>
      </c>
      <c r="G4859" s="27" t="s">
        <v>859</v>
      </c>
      <c r="H4859" s="27" t="s">
        <v>66</v>
      </c>
      <c r="I4859" s="27">
        <v>17130</v>
      </c>
      <c r="J4859" s="27">
        <v>988</v>
      </c>
      <c r="K4859" s="27">
        <v>22</v>
      </c>
      <c r="L4859" s="122">
        <v>2.2267206477732792E-2</v>
      </c>
      <c r="M4859" s="71" t="s">
        <v>66</v>
      </c>
      <c r="N4859" s="70">
        <f t="shared" si="234"/>
        <v>12571.404471378226</v>
      </c>
      <c r="O4859" s="1">
        <v>44280</v>
      </c>
      <c r="P4859" s="1">
        <f t="shared" si="235"/>
        <v>44262</v>
      </c>
      <c r="Q4859" s="1">
        <f t="shared" si="236"/>
        <v>44275</v>
      </c>
    </row>
    <row r="4860" spans="1:17" x14ac:dyDescent="0.25">
      <c r="A4860" s="73" t="s">
        <v>496</v>
      </c>
      <c r="B4860" s="27" t="s">
        <v>42</v>
      </c>
      <c r="C4860" s="74">
        <v>1706.19112247767</v>
      </c>
      <c r="D4860" s="27">
        <v>63</v>
      </c>
      <c r="E4860" s="27">
        <v>1</v>
      </c>
      <c r="F4860" s="77">
        <v>4.1864343617522399</v>
      </c>
      <c r="G4860" s="27" t="s">
        <v>857</v>
      </c>
      <c r="H4860" s="27" t="s">
        <v>68</v>
      </c>
      <c r="I4860" s="27">
        <v>4438</v>
      </c>
      <c r="J4860" s="27">
        <v>240</v>
      </c>
      <c r="K4860" s="27">
        <v>1</v>
      </c>
      <c r="L4860" s="123">
        <v>4.1666666666666666E-3</v>
      </c>
      <c r="M4860" s="71" t="s">
        <v>66</v>
      </c>
      <c r="N4860" s="70">
        <f t="shared" si="234"/>
        <v>14066.419455487528</v>
      </c>
      <c r="O4860" s="1">
        <v>44280</v>
      </c>
      <c r="P4860" s="1">
        <f t="shared" si="235"/>
        <v>44262</v>
      </c>
      <c r="Q4860" s="1">
        <f t="shared" si="236"/>
        <v>44275</v>
      </c>
    </row>
    <row r="4861" spans="1:17" x14ac:dyDescent="0.25">
      <c r="A4861" s="73" t="s">
        <v>497</v>
      </c>
      <c r="B4861" s="27" t="s">
        <v>49</v>
      </c>
      <c r="C4861" s="74">
        <v>22263.862733642905</v>
      </c>
      <c r="D4861" s="27">
        <v>2237</v>
      </c>
      <c r="E4861" s="27">
        <v>112</v>
      </c>
      <c r="F4861" s="75">
        <v>35.932668538740167</v>
      </c>
      <c r="G4861" s="27" t="s">
        <v>859</v>
      </c>
      <c r="H4861" s="27" t="s">
        <v>64</v>
      </c>
      <c r="I4861" s="27">
        <v>57449</v>
      </c>
      <c r="J4861" s="27">
        <v>3464</v>
      </c>
      <c r="K4861" s="27">
        <v>125</v>
      </c>
      <c r="L4861" s="122">
        <v>3.6085450346420321E-2</v>
      </c>
      <c r="M4861" s="71" t="s">
        <v>64</v>
      </c>
      <c r="N4861" s="70">
        <f t="shared" si="234"/>
        <v>15558.845477274492</v>
      </c>
      <c r="O4861" s="1">
        <v>44280</v>
      </c>
      <c r="P4861" s="1">
        <f t="shared" si="235"/>
        <v>44262</v>
      </c>
      <c r="Q4861" s="1">
        <f t="shared" si="236"/>
        <v>44275</v>
      </c>
    </row>
    <row r="4862" spans="1:17" x14ac:dyDescent="0.25">
      <c r="A4862" s="73" t="s">
        <v>498</v>
      </c>
      <c r="B4862" s="27" t="s">
        <v>51</v>
      </c>
      <c r="C4862" s="74">
        <v>27679.346149202895</v>
      </c>
      <c r="D4862" s="27">
        <v>2682</v>
      </c>
      <c r="E4862" s="27">
        <v>73</v>
      </c>
      <c r="F4862" s="75">
        <v>18.838182398451902</v>
      </c>
      <c r="G4862" s="27" t="s">
        <v>859</v>
      </c>
      <c r="H4862" s="27" t="s">
        <v>64</v>
      </c>
      <c r="I4862" s="27">
        <v>52398</v>
      </c>
      <c r="J4862" s="27">
        <v>3069</v>
      </c>
      <c r="K4862" s="27">
        <v>88</v>
      </c>
      <c r="L4862" s="122">
        <v>2.8673835125448029E-2</v>
      </c>
      <c r="M4862" s="71" t="s">
        <v>64</v>
      </c>
      <c r="N4862" s="70">
        <f t="shared" si="234"/>
        <v>11087.689656601156</v>
      </c>
      <c r="O4862" s="1">
        <v>44280</v>
      </c>
      <c r="P4862" s="1">
        <f t="shared" si="235"/>
        <v>44262</v>
      </c>
      <c r="Q4862" s="1">
        <f t="shared" si="236"/>
        <v>44275</v>
      </c>
    </row>
    <row r="4863" spans="1:17" x14ac:dyDescent="0.25">
      <c r="A4863" s="73" t="s">
        <v>499</v>
      </c>
      <c r="B4863" s="27" t="s">
        <v>49</v>
      </c>
      <c r="C4863" s="74">
        <v>7245.13131941554</v>
      </c>
      <c r="D4863" s="27">
        <v>239</v>
      </c>
      <c r="E4863" s="27">
        <v>21</v>
      </c>
      <c r="F4863" s="75">
        <v>20.703558484582498</v>
      </c>
      <c r="G4863" s="27" t="s">
        <v>859</v>
      </c>
      <c r="H4863" s="27" t="s">
        <v>64</v>
      </c>
      <c r="I4863" s="27">
        <v>12287</v>
      </c>
      <c r="J4863" s="27">
        <v>803</v>
      </c>
      <c r="K4863" s="27">
        <v>24</v>
      </c>
      <c r="L4863" s="122">
        <v>2.9887920298879204E-2</v>
      </c>
      <c r="M4863" s="71" t="s">
        <v>64</v>
      </c>
      <c r="N4863" s="70">
        <f t="shared" si="234"/>
        <v>11083.304975413164</v>
      </c>
      <c r="O4863" s="1">
        <v>44280</v>
      </c>
      <c r="P4863" s="1">
        <f t="shared" si="235"/>
        <v>44262</v>
      </c>
      <c r="Q4863" s="1">
        <f t="shared" si="236"/>
        <v>44275</v>
      </c>
    </row>
    <row r="4864" spans="1:17" x14ac:dyDescent="0.25">
      <c r="A4864" s="73" t="s">
        <v>500</v>
      </c>
      <c r="B4864" s="27" t="s">
        <v>54</v>
      </c>
      <c r="C4864" s="74">
        <v>10569.007528721701</v>
      </c>
      <c r="D4864" s="27">
        <v>546</v>
      </c>
      <c r="E4864" s="27">
        <v>32</v>
      </c>
      <c r="F4864" s="75">
        <v>21.626574486797988</v>
      </c>
      <c r="G4864" s="27" t="s">
        <v>859</v>
      </c>
      <c r="H4864" s="27" t="s">
        <v>64</v>
      </c>
      <c r="I4864" s="27">
        <v>13922</v>
      </c>
      <c r="J4864" s="27">
        <v>842</v>
      </c>
      <c r="K4864" s="27">
        <v>37</v>
      </c>
      <c r="L4864" s="122">
        <v>4.3942992874109264E-2</v>
      </c>
      <c r="M4864" s="71" t="s">
        <v>64</v>
      </c>
      <c r="N4864" s="70">
        <f t="shared" si="234"/>
        <v>7966.6893765742079</v>
      </c>
      <c r="O4864" s="1">
        <v>44280</v>
      </c>
      <c r="P4864" s="1">
        <f t="shared" si="235"/>
        <v>44262</v>
      </c>
      <c r="Q4864" s="1">
        <f t="shared" si="236"/>
        <v>44275</v>
      </c>
    </row>
    <row r="4865" spans="1:17" x14ac:dyDescent="0.25">
      <c r="A4865" s="73" t="s">
        <v>501</v>
      </c>
      <c r="B4865" s="27" t="s">
        <v>49</v>
      </c>
      <c r="C4865" s="74">
        <v>17809.806181656801</v>
      </c>
      <c r="D4865" s="27">
        <v>723</v>
      </c>
      <c r="E4865" s="27">
        <v>22</v>
      </c>
      <c r="F4865" s="156">
        <v>8.8233895158671807</v>
      </c>
      <c r="G4865" s="27" t="s">
        <v>858</v>
      </c>
      <c r="H4865" s="27" t="s">
        <v>64</v>
      </c>
      <c r="I4865" s="27">
        <v>38269</v>
      </c>
      <c r="J4865" s="27">
        <v>2405</v>
      </c>
      <c r="K4865" s="27">
        <v>27</v>
      </c>
      <c r="L4865" s="157">
        <v>1.1226611226611227E-2</v>
      </c>
      <c r="M4865" s="71" t="s">
        <v>64</v>
      </c>
      <c r="N4865" s="70">
        <f t="shared" si="234"/>
        <v>13503.796590874908</v>
      </c>
      <c r="O4865" s="1">
        <v>44280</v>
      </c>
      <c r="P4865" s="1">
        <f t="shared" si="235"/>
        <v>44262</v>
      </c>
      <c r="Q4865" s="1">
        <f t="shared" si="236"/>
        <v>44275</v>
      </c>
    </row>
    <row r="4866" spans="1:17" x14ac:dyDescent="0.25">
      <c r="A4866" s="73" t="s">
        <v>502</v>
      </c>
      <c r="B4866" s="27" t="s">
        <v>46</v>
      </c>
      <c r="C4866" s="74">
        <v>3720.87322110892</v>
      </c>
      <c r="D4866" s="27">
        <v>193</v>
      </c>
      <c r="E4866" s="27">
        <v>14</v>
      </c>
      <c r="F4866" s="156">
        <v>26.875411780409252</v>
      </c>
      <c r="G4866" s="27" t="s">
        <v>858</v>
      </c>
      <c r="H4866" s="27" t="s">
        <v>66</v>
      </c>
      <c r="I4866" s="27">
        <v>22696</v>
      </c>
      <c r="J4866" s="27">
        <v>2174</v>
      </c>
      <c r="K4866" s="27">
        <v>14</v>
      </c>
      <c r="L4866" s="157">
        <v>6.439742410303588E-3</v>
      </c>
      <c r="M4866" s="71" t="s">
        <v>66</v>
      </c>
      <c r="N4866" s="70">
        <f t="shared" si="234"/>
        <v>58427.14521060972</v>
      </c>
      <c r="O4866" s="1">
        <v>44280</v>
      </c>
      <c r="P4866" s="1">
        <f t="shared" si="235"/>
        <v>44262</v>
      </c>
      <c r="Q4866" s="1">
        <f t="shared" si="236"/>
        <v>44275</v>
      </c>
    </row>
    <row r="4867" spans="1:17" x14ac:dyDescent="0.25">
      <c r="A4867" s="73" t="s">
        <v>503</v>
      </c>
      <c r="B4867" s="27" t="s">
        <v>54</v>
      </c>
      <c r="C4867" s="74">
        <v>8954.3940578811398</v>
      </c>
      <c r="D4867" s="27">
        <v>641</v>
      </c>
      <c r="E4867" s="27">
        <v>37</v>
      </c>
      <c r="F4867" s="69">
        <v>29.514639692800351</v>
      </c>
      <c r="G4867" s="27" t="s">
        <v>860</v>
      </c>
      <c r="H4867" s="27" t="s">
        <v>64</v>
      </c>
      <c r="I4867" s="27">
        <v>14859</v>
      </c>
      <c r="J4867" s="27">
        <v>878</v>
      </c>
      <c r="K4867" s="27">
        <v>38</v>
      </c>
      <c r="L4867" s="72">
        <v>4.328018223234624E-2</v>
      </c>
      <c r="M4867" s="71" t="s">
        <v>64</v>
      </c>
      <c r="N4867" s="70">
        <f t="shared" si="234"/>
        <v>9805.2419217270781</v>
      </c>
      <c r="O4867" s="1">
        <v>44280</v>
      </c>
      <c r="P4867" s="1">
        <f t="shared" si="235"/>
        <v>44262</v>
      </c>
      <c r="Q4867" s="1">
        <f t="shared" si="236"/>
        <v>44275</v>
      </c>
    </row>
    <row r="4868" spans="1:17" x14ac:dyDescent="0.25">
      <c r="A4868" s="73" t="s">
        <v>504</v>
      </c>
      <c r="B4868" s="27" t="s">
        <v>45</v>
      </c>
      <c r="C4868" s="74">
        <v>13616.408669804499</v>
      </c>
      <c r="D4868" s="27">
        <v>1029</v>
      </c>
      <c r="E4868" s="27">
        <v>52</v>
      </c>
      <c r="F4868" s="75">
        <v>27.278012906020116</v>
      </c>
      <c r="G4868" s="27" t="s">
        <v>859</v>
      </c>
      <c r="H4868" s="27" t="s">
        <v>64</v>
      </c>
      <c r="I4868" s="27">
        <v>38770</v>
      </c>
      <c r="J4868" s="27">
        <v>2363</v>
      </c>
      <c r="K4868" s="27">
        <v>56</v>
      </c>
      <c r="L4868" s="122">
        <v>2.3698688108336859E-2</v>
      </c>
      <c r="M4868" s="71" t="s">
        <v>64</v>
      </c>
      <c r="N4868" s="70">
        <f t="shared" si="234"/>
        <v>17354.061979941493</v>
      </c>
      <c r="O4868" s="1">
        <v>44280</v>
      </c>
      <c r="P4868" s="1">
        <f t="shared" si="235"/>
        <v>44262</v>
      </c>
      <c r="Q4868" s="1">
        <f t="shared" si="236"/>
        <v>44275</v>
      </c>
    </row>
    <row r="4869" spans="1:17" x14ac:dyDescent="0.25">
      <c r="A4869" s="73" t="s">
        <v>505</v>
      </c>
      <c r="B4869" s="27" t="s">
        <v>43</v>
      </c>
      <c r="C4869" s="74">
        <v>15949.1079489121</v>
      </c>
      <c r="D4869" s="27">
        <v>1634</v>
      </c>
      <c r="E4869" s="27">
        <v>40</v>
      </c>
      <c r="F4869" s="75">
        <v>17.914123261907854</v>
      </c>
      <c r="G4869" s="27" t="s">
        <v>859</v>
      </c>
      <c r="H4869" s="27" t="s">
        <v>64</v>
      </c>
      <c r="I4869" s="27">
        <v>26594</v>
      </c>
      <c r="J4869" s="27">
        <v>1294</v>
      </c>
      <c r="K4869" s="27">
        <v>44</v>
      </c>
      <c r="L4869" s="122">
        <v>3.4003091190108192E-2</v>
      </c>
      <c r="M4869" s="71" t="s">
        <v>64</v>
      </c>
      <c r="N4869" s="70">
        <f t="shared" si="234"/>
        <v>8113.3064253180673</v>
      </c>
      <c r="O4869" s="1">
        <v>44280</v>
      </c>
      <c r="P4869" s="1">
        <f t="shared" si="235"/>
        <v>44262</v>
      </c>
      <c r="Q4869" s="1">
        <f t="shared" si="236"/>
        <v>44275</v>
      </c>
    </row>
    <row r="4870" spans="1:17" x14ac:dyDescent="0.25">
      <c r="A4870" s="73" t="s">
        <v>506</v>
      </c>
      <c r="B4870" s="27" t="s">
        <v>43</v>
      </c>
      <c r="C4870" s="74">
        <v>57573.2411074349</v>
      </c>
      <c r="D4870" s="27">
        <v>5406</v>
      </c>
      <c r="E4870" s="27">
        <v>147</v>
      </c>
      <c r="F4870" s="75">
        <v>18.237639219244947</v>
      </c>
      <c r="G4870" s="27" t="s">
        <v>859</v>
      </c>
      <c r="H4870" s="27" t="s">
        <v>68</v>
      </c>
      <c r="I4870" s="27">
        <v>103195</v>
      </c>
      <c r="J4870" s="27">
        <v>5300</v>
      </c>
      <c r="K4870" s="27">
        <v>160</v>
      </c>
      <c r="L4870" s="122">
        <v>3.0188679245283019E-2</v>
      </c>
      <c r="M4870" s="71" t="s">
        <v>68</v>
      </c>
      <c r="N4870" s="70">
        <f t="shared" si="234"/>
        <v>9205.6655106664948</v>
      </c>
      <c r="O4870" s="1">
        <v>44280</v>
      </c>
      <c r="P4870" s="1">
        <f t="shared" si="235"/>
        <v>44262</v>
      </c>
      <c r="Q4870" s="1">
        <f t="shared" si="236"/>
        <v>44275</v>
      </c>
    </row>
    <row r="4871" spans="1:17" x14ac:dyDescent="0.25">
      <c r="A4871" s="73" t="s">
        <v>507</v>
      </c>
      <c r="B4871" s="27" t="s">
        <v>54</v>
      </c>
      <c r="C4871" s="74">
        <v>9019.6013550839107</v>
      </c>
      <c r="D4871" s="27">
        <v>573</v>
      </c>
      <c r="E4871" s="27">
        <v>30</v>
      </c>
      <c r="F4871" s="69">
        <v>23.757781064784186</v>
      </c>
      <c r="G4871" s="27" t="s">
        <v>860</v>
      </c>
      <c r="H4871" s="27" t="s">
        <v>64</v>
      </c>
      <c r="I4871" s="27">
        <v>13800</v>
      </c>
      <c r="J4871" s="27">
        <v>692</v>
      </c>
      <c r="K4871" s="27">
        <v>32</v>
      </c>
      <c r="L4871" s="72">
        <v>4.6242774566473986E-2</v>
      </c>
      <c r="M4871" s="71" t="s">
        <v>64</v>
      </c>
      <c r="N4871" s="70">
        <f t="shared" si="234"/>
        <v>7672.1794318543052</v>
      </c>
      <c r="O4871" s="1">
        <v>44280</v>
      </c>
      <c r="P4871" s="1">
        <f t="shared" si="235"/>
        <v>44262</v>
      </c>
      <c r="Q4871" s="1">
        <f t="shared" si="236"/>
        <v>44275</v>
      </c>
    </row>
    <row r="4872" spans="1:17" x14ac:dyDescent="0.25">
      <c r="A4872" s="73" t="s">
        <v>508</v>
      </c>
      <c r="B4872" s="27" t="s">
        <v>49</v>
      </c>
      <c r="C4872" s="74">
        <v>30825.646942955998</v>
      </c>
      <c r="D4872" s="27">
        <v>2947</v>
      </c>
      <c r="E4872" s="27">
        <v>72</v>
      </c>
      <c r="F4872" s="75">
        <v>16.683695730292996</v>
      </c>
      <c r="G4872" s="27" t="s">
        <v>859</v>
      </c>
      <c r="H4872" s="27" t="s">
        <v>64</v>
      </c>
      <c r="I4872" s="27">
        <v>73840</v>
      </c>
      <c r="J4872" s="27">
        <v>3985</v>
      </c>
      <c r="K4872" s="27">
        <v>78</v>
      </c>
      <c r="L4872" s="122">
        <v>1.957340025094103E-2</v>
      </c>
      <c r="M4872" s="71" t="s">
        <v>64</v>
      </c>
      <c r="N4872" s="70">
        <f t="shared" si="234"/>
        <v>12927.547011014531</v>
      </c>
      <c r="O4872" s="1">
        <v>44280</v>
      </c>
      <c r="P4872" s="1">
        <f t="shared" si="235"/>
        <v>44262</v>
      </c>
      <c r="Q4872" s="1">
        <f t="shared" si="236"/>
        <v>44275</v>
      </c>
    </row>
    <row r="4873" spans="1:17" x14ac:dyDescent="0.25">
      <c r="A4873" s="73" t="s">
        <v>509</v>
      </c>
      <c r="B4873" s="27" t="s">
        <v>44</v>
      </c>
      <c r="C4873" s="74">
        <v>4174.0936822109898</v>
      </c>
      <c r="D4873" s="27">
        <v>268</v>
      </c>
      <c r="E4873" s="27">
        <v>5</v>
      </c>
      <c r="F4873" s="77">
        <v>8.5561773245511095</v>
      </c>
      <c r="G4873" s="27" t="s">
        <v>857</v>
      </c>
      <c r="H4873" s="27" t="s">
        <v>68</v>
      </c>
      <c r="I4873" s="27">
        <v>14540</v>
      </c>
      <c r="J4873" s="27">
        <v>570</v>
      </c>
      <c r="K4873" s="27">
        <v>5</v>
      </c>
      <c r="L4873" s="123">
        <v>8.771929824561403E-3</v>
      </c>
      <c r="M4873" s="71" t="s">
        <v>68</v>
      </c>
      <c r="N4873" s="70">
        <f t="shared" si="234"/>
        <v>13655.65900998357</v>
      </c>
      <c r="O4873" s="1">
        <v>44280</v>
      </c>
      <c r="P4873" s="1">
        <f t="shared" si="235"/>
        <v>44262</v>
      </c>
      <c r="Q4873" s="1">
        <f t="shared" si="236"/>
        <v>44275</v>
      </c>
    </row>
    <row r="4874" spans="1:17" x14ac:dyDescent="0.25">
      <c r="A4874" s="73" t="s">
        <v>510</v>
      </c>
      <c r="B4874" s="27" t="s">
        <v>47</v>
      </c>
      <c r="C4874" s="74">
        <v>414.46849714100301</v>
      </c>
      <c r="D4874" s="27">
        <v>10</v>
      </c>
      <c r="E4874" s="27">
        <v>0</v>
      </c>
      <c r="F4874" s="77">
        <v>0</v>
      </c>
      <c r="G4874" s="27" t="s">
        <v>857</v>
      </c>
      <c r="H4874" s="27" t="s">
        <v>68</v>
      </c>
      <c r="I4874" s="27">
        <v>225</v>
      </c>
      <c r="J4874" s="27">
        <v>10</v>
      </c>
      <c r="K4874" s="27">
        <v>0</v>
      </c>
      <c r="L4874" s="123">
        <v>0</v>
      </c>
      <c r="M4874" s="71" t="s">
        <v>68</v>
      </c>
      <c r="N4874" s="70">
        <f t="shared" si="234"/>
        <v>2412.7286075974021</v>
      </c>
      <c r="O4874" s="1">
        <v>44280</v>
      </c>
      <c r="P4874" s="1">
        <f t="shared" si="235"/>
        <v>44262</v>
      </c>
      <c r="Q4874" s="1">
        <f t="shared" si="236"/>
        <v>44275</v>
      </c>
    </row>
    <row r="4875" spans="1:17" x14ac:dyDescent="0.25">
      <c r="A4875" s="73" t="s">
        <v>511</v>
      </c>
      <c r="B4875" s="27" t="s">
        <v>45</v>
      </c>
      <c r="C4875" s="74">
        <v>5777.7105143039398</v>
      </c>
      <c r="D4875" s="27">
        <v>398</v>
      </c>
      <c r="E4875" s="27">
        <v>6</v>
      </c>
      <c r="F4875" s="77">
        <v>7.4176687722655839</v>
      </c>
      <c r="G4875" s="27" t="s">
        <v>857</v>
      </c>
      <c r="H4875" s="27" t="s">
        <v>66</v>
      </c>
      <c r="I4875" s="27">
        <v>14735</v>
      </c>
      <c r="J4875" s="27">
        <v>797</v>
      </c>
      <c r="K4875" s="27">
        <v>7</v>
      </c>
      <c r="L4875" s="123">
        <v>8.7829360100376407E-3</v>
      </c>
      <c r="M4875" s="71" t="s">
        <v>66</v>
      </c>
      <c r="N4875" s="70">
        <f t="shared" si="234"/>
        <v>13794.391360156564</v>
      </c>
      <c r="O4875" s="1">
        <v>44280</v>
      </c>
      <c r="P4875" s="1">
        <f t="shared" si="235"/>
        <v>44262</v>
      </c>
      <c r="Q4875" s="1">
        <f t="shared" si="236"/>
        <v>44275</v>
      </c>
    </row>
    <row r="4876" spans="1:17" x14ac:dyDescent="0.25">
      <c r="A4876" s="73" t="s">
        <v>512</v>
      </c>
      <c r="B4876" s="27" t="s">
        <v>49</v>
      </c>
      <c r="C4876" s="74">
        <v>9113.7991472155009</v>
      </c>
      <c r="D4876" s="27">
        <v>403</v>
      </c>
      <c r="E4876" s="27">
        <v>12</v>
      </c>
      <c r="F4876" s="156">
        <v>9.4048907957856009</v>
      </c>
      <c r="G4876" s="27" t="s">
        <v>858</v>
      </c>
      <c r="H4876" s="27" t="s">
        <v>64</v>
      </c>
      <c r="I4876" s="27">
        <v>11425</v>
      </c>
      <c r="J4876" s="27">
        <v>597</v>
      </c>
      <c r="K4876" s="27">
        <v>16</v>
      </c>
      <c r="L4876" s="157">
        <v>2.6800670016750419E-2</v>
      </c>
      <c r="M4876" s="71" t="s">
        <v>64</v>
      </c>
      <c r="N4876" s="70">
        <f t="shared" si="234"/>
        <v>6550.5064392646709</v>
      </c>
      <c r="O4876" s="1">
        <v>44280</v>
      </c>
      <c r="P4876" s="1">
        <f t="shared" si="235"/>
        <v>44262</v>
      </c>
      <c r="Q4876" s="1">
        <f t="shared" si="236"/>
        <v>44275</v>
      </c>
    </row>
    <row r="4877" spans="1:17" x14ac:dyDescent="0.25">
      <c r="A4877" s="73" t="s">
        <v>513</v>
      </c>
      <c r="B4877" s="27" t="s">
        <v>41</v>
      </c>
      <c r="C4877" s="74">
        <v>1968.1305279901801</v>
      </c>
      <c r="D4877" s="27">
        <v>42</v>
      </c>
      <c r="E4877" s="27">
        <v>4</v>
      </c>
      <c r="F4877" s="77">
        <v>14.517039477358855</v>
      </c>
      <c r="G4877" s="27" t="s">
        <v>857</v>
      </c>
      <c r="H4877" s="27" t="s">
        <v>64</v>
      </c>
      <c r="I4877" s="27">
        <v>2008</v>
      </c>
      <c r="J4877" s="27">
        <v>112</v>
      </c>
      <c r="K4877" s="27">
        <v>4</v>
      </c>
      <c r="L4877" s="123">
        <v>3.5714285714285712E-2</v>
      </c>
      <c r="M4877" s="71" t="s">
        <v>64</v>
      </c>
      <c r="N4877" s="70">
        <f t="shared" si="234"/>
        <v>5690.6794751246716</v>
      </c>
      <c r="O4877" s="1">
        <v>44280</v>
      </c>
      <c r="P4877" s="1">
        <f t="shared" si="235"/>
        <v>44262</v>
      </c>
      <c r="Q4877" s="1">
        <f t="shared" si="236"/>
        <v>44275</v>
      </c>
    </row>
    <row r="4878" spans="1:17" x14ac:dyDescent="0.25">
      <c r="A4878" s="73" t="s">
        <v>514</v>
      </c>
      <c r="B4878" s="27" t="s">
        <v>49</v>
      </c>
      <c r="C4878" s="74">
        <v>11979.088383960399</v>
      </c>
      <c r="D4878" s="27">
        <v>989</v>
      </c>
      <c r="E4878" s="27">
        <v>27</v>
      </c>
      <c r="F4878" s="75">
        <v>16.09948409057338</v>
      </c>
      <c r="G4878" s="27" t="s">
        <v>859</v>
      </c>
      <c r="H4878" s="27" t="s">
        <v>64</v>
      </c>
      <c r="I4878" s="27">
        <v>18874</v>
      </c>
      <c r="J4878" s="27">
        <v>1028</v>
      </c>
      <c r="K4878" s="27">
        <v>33</v>
      </c>
      <c r="L4878" s="122">
        <v>3.2101167315175094E-2</v>
      </c>
      <c r="M4878" s="71" t="s">
        <v>64</v>
      </c>
      <c r="N4878" s="70">
        <f t="shared" si="234"/>
        <v>8581.621297464153</v>
      </c>
      <c r="O4878" s="1">
        <v>44280</v>
      </c>
      <c r="P4878" s="1">
        <f t="shared" si="235"/>
        <v>44262</v>
      </c>
      <c r="Q4878" s="1">
        <f t="shared" si="236"/>
        <v>44275</v>
      </c>
    </row>
    <row r="4879" spans="1:17" x14ac:dyDescent="0.25">
      <c r="A4879" s="73" t="s">
        <v>515</v>
      </c>
      <c r="B4879" s="27" t="s">
        <v>42</v>
      </c>
      <c r="C4879" s="74">
        <v>241.58987972642501</v>
      </c>
      <c r="D4879" s="27">
        <v>8</v>
      </c>
      <c r="E4879" s="27">
        <v>0</v>
      </c>
      <c r="F4879" s="77">
        <v>0</v>
      </c>
      <c r="G4879" s="27" t="s">
        <v>857</v>
      </c>
      <c r="H4879" s="27" t="s">
        <v>68</v>
      </c>
      <c r="I4879" s="27">
        <v>457</v>
      </c>
      <c r="J4879" s="27">
        <v>28</v>
      </c>
      <c r="K4879" s="27">
        <v>0</v>
      </c>
      <c r="L4879" s="123">
        <v>0</v>
      </c>
      <c r="M4879" s="71" t="s">
        <v>68</v>
      </c>
      <c r="N4879" s="70">
        <f t="shared" si="234"/>
        <v>11589.889457168918</v>
      </c>
      <c r="O4879" s="1">
        <v>44280</v>
      </c>
      <c r="P4879" s="1">
        <f t="shared" si="235"/>
        <v>44262</v>
      </c>
      <c r="Q4879" s="1">
        <f t="shared" si="236"/>
        <v>44275</v>
      </c>
    </row>
    <row r="4880" spans="1:17" x14ac:dyDescent="0.25">
      <c r="A4880" s="73" t="s">
        <v>18</v>
      </c>
      <c r="B4880" s="27" t="s">
        <v>18</v>
      </c>
      <c r="C4880" s="27">
        <v>0</v>
      </c>
      <c r="D4880" s="27">
        <v>1262</v>
      </c>
      <c r="E4880" s="27">
        <v>8</v>
      </c>
      <c r="F4880" s="79" t="s">
        <v>79</v>
      </c>
      <c r="G4880" s="27" t="s">
        <v>79</v>
      </c>
      <c r="H4880" s="27" t="s">
        <v>79</v>
      </c>
      <c r="I4880" s="27">
        <v>276213</v>
      </c>
      <c r="J4880" s="27">
        <v>10645</v>
      </c>
      <c r="K4880" s="27">
        <v>8</v>
      </c>
      <c r="L4880" s="71" t="s">
        <v>79</v>
      </c>
      <c r="M4880" s="71" t="s">
        <v>79</v>
      </c>
      <c r="N4880" s="70" t="s">
        <v>79</v>
      </c>
      <c r="O4880" s="1">
        <v>44280</v>
      </c>
      <c r="P4880" s="1">
        <f t="shared" si="235"/>
        <v>44262</v>
      </c>
      <c r="Q4880" s="1">
        <f t="shared" si="236"/>
        <v>44275</v>
      </c>
    </row>
    <row r="4881" spans="1:17" x14ac:dyDescent="0.25">
      <c r="A4881" s="73" t="s">
        <v>516</v>
      </c>
      <c r="B4881" s="27" t="s">
        <v>54</v>
      </c>
      <c r="C4881" s="74">
        <v>9203.2013313555308</v>
      </c>
      <c r="D4881" s="27">
        <v>268</v>
      </c>
      <c r="E4881" s="27">
        <v>16</v>
      </c>
      <c r="F4881" s="75">
        <v>12.418039133441541</v>
      </c>
      <c r="G4881" s="27" t="s">
        <v>859</v>
      </c>
      <c r="H4881" s="27" t="s">
        <v>64</v>
      </c>
      <c r="I4881" s="27">
        <v>11360</v>
      </c>
      <c r="J4881" s="27">
        <v>800</v>
      </c>
      <c r="K4881" s="27">
        <v>16</v>
      </c>
      <c r="L4881" s="122">
        <v>0.02</v>
      </c>
      <c r="M4881" s="71" t="s">
        <v>64</v>
      </c>
      <c r="N4881" s="70">
        <f t="shared" ref="N4881:N4912" si="237">(J4881/C4881)*100000</f>
        <v>8692.6273934090805</v>
      </c>
      <c r="O4881" s="1">
        <v>44280</v>
      </c>
      <c r="P4881" s="1">
        <f t="shared" si="235"/>
        <v>44262</v>
      </c>
      <c r="Q4881" s="1">
        <f t="shared" si="236"/>
        <v>44275</v>
      </c>
    </row>
    <row r="4882" spans="1:17" x14ac:dyDescent="0.25">
      <c r="A4882" s="73" t="s">
        <v>517</v>
      </c>
      <c r="B4882" s="27" t="s">
        <v>54</v>
      </c>
      <c r="C4882" s="74">
        <v>15611.3411572231</v>
      </c>
      <c r="D4882" s="27">
        <v>760</v>
      </c>
      <c r="E4882" s="27">
        <v>31</v>
      </c>
      <c r="F4882" s="75">
        <v>14.183827590374595</v>
      </c>
      <c r="G4882" s="27" t="s">
        <v>859</v>
      </c>
      <c r="H4882" s="27" t="s">
        <v>64</v>
      </c>
      <c r="I4882" s="27">
        <v>19545</v>
      </c>
      <c r="J4882" s="27">
        <v>1093</v>
      </c>
      <c r="K4882" s="27">
        <v>31</v>
      </c>
      <c r="L4882" s="122">
        <v>2.8362305580969808E-2</v>
      </c>
      <c r="M4882" s="71" t="s">
        <v>64</v>
      </c>
      <c r="N4882" s="70">
        <f t="shared" si="237"/>
        <v>7001.3203157390972</v>
      </c>
      <c r="O4882" s="1">
        <v>44280</v>
      </c>
      <c r="P4882" s="1">
        <f t="shared" si="235"/>
        <v>44262</v>
      </c>
      <c r="Q4882" s="1">
        <f t="shared" si="236"/>
        <v>44275</v>
      </c>
    </row>
    <row r="4883" spans="1:17" x14ac:dyDescent="0.25">
      <c r="A4883" s="73" t="s">
        <v>518</v>
      </c>
      <c r="B4883" s="27" t="s">
        <v>49</v>
      </c>
      <c r="C4883" s="74">
        <v>27113.4272904754</v>
      </c>
      <c r="D4883" s="27">
        <v>2222</v>
      </c>
      <c r="E4883" s="27">
        <v>140</v>
      </c>
      <c r="F4883" s="75">
        <v>36.882094959322501</v>
      </c>
      <c r="G4883" s="27" t="s">
        <v>859</v>
      </c>
      <c r="H4883" s="27" t="s">
        <v>64</v>
      </c>
      <c r="I4883" s="27">
        <v>60785</v>
      </c>
      <c r="J4883" s="27">
        <v>3593</v>
      </c>
      <c r="K4883" s="27">
        <v>155</v>
      </c>
      <c r="L4883" s="122">
        <v>4.3139437795713886E-2</v>
      </c>
      <c r="M4883" s="71" t="s">
        <v>64</v>
      </c>
      <c r="N4883" s="70">
        <f t="shared" si="237"/>
        <v>13251.736718884576</v>
      </c>
      <c r="O4883" s="1">
        <v>44280</v>
      </c>
      <c r="P4883" s="1">
        <f t="shared" si="235"/>
        <v>44262</v>
      </c>
      <c r="Q4883" s="1">
        <f t="shared" si="236"/>
        <v>44275</v>
      </c>
    </row>
    <row r="4884" spans="1:17" x14ac:dyDescent="0.25">
      <c r="A4884" s="73" t="s">
        <v>519</v>
      </c>
      <c r="B4884" s="27" t="s">
        <v>47</v>
      </c>
      <c r="C4884" s="74">
        <v>1911.00314707446</v>
      </c>
      <c r="D4884" s="27">
        <v>75</v>
      </c>
      <c r="E4884" s="27">
        <v>4</v>
      </c>
      <c r="F4884" s="77">
        <v>14.951010737563857</v>
      </c>
      <c r="G4884" s="27" t="s">
        <v>857</v>
      </c>
      <c r="H4884" s="27" t="s">
        <v>64</v>
      </c>
      <c r="I4884" s="27">
        <v>2010</v>
      </c>
      <c r="J4884" s="27">
        <v>112</v>
      </c>
      <c r="K4884" s="27">
        <v>5</v>
      </c>
      <c r="L4884" s="123">
        <v>4.4642857142857144E-2</v>
      </c>
      <c r="M4884" s="71" t="s">
        <v>64</v>
      </c>
      <c r="N4884" s="70">
        <f t="shared" si="237"/>
        <v>5860.7962091250311</v>
      </c>
      <c r="O4884" s="1">
        <v>44280</v>
      </c>
      <c r="P4884" s="1">
        <f t="shared" si="235"/>
        <v>44262</v>
      </c>
      <c r="Q4884" s="1">
        <f t="shared" si="236"/>
        <v>44275</v>
      </c>
    </row>
    <row r="4885" spans="1:17" x14ac:dyDescent="0.25">
      <c r="A4885" s="73" t="s">
        <v>520</v>
      </c>
      <c r="B4885" s="27" t="s">
        <v>51</v>
      </c>
      <c r="C4885" s="74">
        <v>26055.176096996998</v>
      </c>
      <c r="D4885" s="27">
        <v>1863</v>
      </c>
      <c r="E4885" s="27">
        <v>80</v>
      </c>
      <c r="F4885" s="75">
        <v>21.931479921735463</v>
      </c>
      <c r="G4885" s="27" t="s">
        <v>859</v>
      </c>
      <c r="H4885" s="27" t="s">
        <v>64</v>
      </c>
      <c r="I4885" s="27">
        <v>49574</v>
      </c>
      <c r="J4885" s="27">
        <v>2860</v>
      </c>
      <c r="K4885" s="27">
        <v>88</v>
      </c>
      <c r="L4885" s="122">
        <v>3.0769230769230771E-2</v>
      </c>
      <c r="M4885" s="71" t="s">
        <v>64</v>
      </c>
      <c r="N4885" s="70">
        <f t="shared" si="237"/>
        <v>10976.705700828599</v>
      </c>
      <c r="O4885" s="1">
        <v>44280</v>
      </c>
      <c r="P4885" s="1">
        <f t="shared" si="235"/>
        <v>44262</v>
      </c>
      <c r="Q4885" s="1">
        <f t="shared" si="236"/>
        <v>44275</v>
      </c>
    </row>
    <row r="4886" spans="1:17" x14ac:dyDescent="0.25">
      <c r="A4886" s="73" t="s">
        <v>521</v>
      </c>
      <c r="B4886" s="27" t="s">
        <v>49</v>
      </c>
      <c r="C4886" s="74">
        <v>66447.1432703639</v>
      </c>
      <c r="D4886" s="27">
        <v>5180</v>
      </c>
      <c r="E4886" s="27">
        <v>246</v>
      </c>
      <c r="F4886" s="75">
        <v>26.444219731061942</v>
      </c>
      <c r="G4886" s="27" t="s">
        <v>859</v>
      </c>
      <c r="H4886" s="27" t="s">
        <v>66</v>
      </c>
      <c r="I4886" s="27">
        <v>283585</v>
      </c>
      <c r="J4886" s="27">
        <v>23973</v>
      </c>
      <c r="K4886" s="27">
        <v>279</v>
      </c>
      <c r="L4886" s="122">
        <v>1.1638092854461268E-2</v>
      </c>
      <c r="M4886" s="71" t="s">
        <v>68</v>
      </c>
      <c r="N4886" s="70">
        <f t="shared" si="237"/>
        <v>36078.300465766151</v>
      </c>
      <c r="O4886" s="1">
        <v>44280</v>
      </c>
      <c r="P4886" s="1">
        <f t="shared" si="235"/>
        <v>44262</v>
      </c>
      <c r="Q4886" s="1">
        <f t="shared" si="236"/>
        <v>44275</v>
      </c>
    </row>
    <row r="4887" spans="1:17" x14ac:dyDescent="0.25">
      <c r="A4887" s="73" t="s">
        <v>522</v>
      </c>
      <c r="B4887" s="27" t="s">
        <v>48</v>
      </c>
      <c r="C4887" s="74">
        <v>10160.3863056553</v>
      </c>
      <c r="D4887" s="27">
        <v>500</v>
      </c>
      <c r="E4887" s="27">
        <v>40</v>
      </c>
      <c r="F4887" s="75">
        <v>28.120415614045729</v>
      </c>
      <c r="G4887" s="27" t="s">
        <v>859</v>
      </c>
      <c r="H4887" s="27" t="s">
        <v>64</v>
      </c>
      <c r="I4887" s="27">
        <v>15932</v>
      </c>
      <c r="J4887" s="27">
        <v>961</v>
      </c>
      <c r="K4887" s="27">
        <v>44</v>
      </c>
      <c r="L4887" s="122">
        <v>4.5785639958376693E-2</v>
      </c>
      <c r="M4887" s="71" t="s">
        <v>64</v>
      </c>
      <c r="N4887" s="70">
        <f t="shared" si="237"/>
        <v>9458.3017917842826</v>
      </c>
      <c r="O4887" s="1">
        <v>44280</v>
      </c>
      <c r="P4887" s="1">
        <f t="shared" si="235"/>
        <v>44262</v>
      </c>
      <c r="Q4887" s="1">
        <f t="shared" si="236"/>
        <v>44275</v>
      </c>
    </row>
    <row r="4888" spans="1:17" x14ac:dyDescent="0.25">
      <c r="A4888" s="73" t="s">
        <v>523</v>
      </c>
      <c r="B4888" s="27" t="s">
        <v>52</v>
      </c>
      <c r="C4888" s="74">
        <v>24185.158020851901</v>
      </c>
      <c r="D4888" s="27">
        <v>1418</v>
      </c>
      <c r="E4888" s="27">
        <v>54</v>
      </c>
      <c r="F4888" s="75">
        <v>15.948388072624187</v>
      </c>
      <c r="G4888" s="27" t="s">
        <v>859</v>
      </c>
      <c r="H4888" s="27" t="s">
        <v>66</v>
      </c>
      <c r="I4888" s="27">
        <v>31294</v>
      </c>
      <c r="J4888" s="27">
        <v>1743</v>
      </c>
      <c r="K4888" s="27">
        <v>57</v>
      </c>
      <c r="L4888" s="122">
        <v>3.2702237521514632E-2</v>
      </c>
      <c r="M4888" s="71" t="s">
        <v>66</v>
      </c>
      <c r="N4888" s="70">
        <f t="shared" si="237"/>
        <v>7206.8993657069532</v>
      </c>
      <c r="O4888" s="1">
        <v>44280</v>
      </c>
      <c r="P4888" s="1">
        <f t="shared" si="235"/>
        <v>44262</v>
      </c>
      <c r="Q4888" s="1">
        <f t="shared" si="236"/>
        <v>44275</v>
      </c>
    </row>
    <row r="4889" spans="1:17" x14ac:dyDescent="0.25">
      <c r="A4889" s="73" t="s">
        <v>524</v>
      </c>
      <c r="B4889" s="27" t="s">
        <v>54</v>
      </c>
      <c r="C4889" s="74">
        <v>5442.3214995143799</v>
      </c>
      <c r="D4889" s="27">
        <v>217</v>
      </c>
      <c r="E4889" s="27">
        <v>12</v>
      </c>
      <c r="F4889" s="156">
        <v>15.749581446434949</v>
      </c>
      <c r="G4889" s="27" t="s">
        <v>858</v>
      </c>
      <c r="H4889" s="27" t="s">
        <v>64</v>
      </c>
      <c r="I4889" s="27">
        <v>5814</v>
      </c>
      <c r="J4889" s="27">
        <v>363</v>
      </c>
      <c r="K4889" s="27">
        <v>15</v>
      </c>
      <c r="L4889" s="157">
        <v>4.1322314049586778E-2</v>
      </c>
      <c r="M4889" s="71" t="s">
        <v>66</v>
      </c>
      <c r="N4889" s="70">
        <f t="shared" si="237"/>
        <v>6669.9477425652021</v>
      </c>
      <c r="O4889" s="1">
        <v>44280</v>
      </c>
      <c r="P4889" s="1">
        <f t="shared" si="235"/>
        <v>44262</v>
      </c>
      <c r="Q4889" s="1">
        <f t="shared" si="236"/>
        <v>44275</v>
      </c>
    </row>
    <row r="4890" spans="1:17" x14ac:dyDescent="0.25">
      <c r="A4890" s="73" t="s">
        <v>525</v>
      </c>
      <c r="B4890" s="27" t="s">
        <v>46</v>
      </c>
      <c r="C4890" s="74">
        <v>733.94211218720091</v>
      </c>
      <c r="D4890" s="27">
        <v>16</v>
      </c>
      <c r="E4890" s="27">
        <v>1</v>
      </c>
      <c r="F4890" s="77">
        <v>9.7321805415564846</v>
      </c>
      <c r="G4890" s="27" t="s">
        <v>857</v>
      </c>
      <c r="H4890" s="27" t="s">
        <v>64</v>
      </c>
      <c r="I4890" s="27">
        <v>969</v>
      </c>
      <c r="J4890" s="27">
        <v>74</v>
      </c>
      <c r="K4890" s="27">
        <v>1</v>
      </c>
      <c r="L4890" s="123">
        <v>1.3513513513513514E-2</v>
      </c>
      <c r="M4890" s="71" t="s">
        <v>64</v>
      </c>
      <c r="N4890" s="70">
        <f t="shared" si="237"/>
        <v>10082.539041052518</v>
      </c>
      <c r="O4890" s="1">
        <v>44280</v>
      </c>
      <c r="P4890" s="1">
        <f t="shared" si="235"/>
        <v>44262</v>
      </c>
      <c r="Q4890" s="1">
        <f t="shared" si="236"/>
        <v>44275</v>
      </c>
    </row>
    <row r="4891" spans="1:17" x14ac:dyDescent="0.25">
      <c r="A4891" s="73" t="s">
        <v>526</v>
      </c>
      <c r="B4891" s="27" t="s">
        <v>42</v>
      </c>
      <c r="C4891" s="74">
        <v>445.14881003177402</v>
      </c>
      <c r="D4891" s="27">
        <v>6</v>
      </c>
      <c r="E4891" s="27">
        <v>0</v>
      </c>
      <c r="F4891" s="77">
        <v>0</v>
      </c>
      <c r="G4891" s="27" t="s">
        <v>857</v>
      </c>
      <c r="H4891" s="27" t="s">
        <v>68</v>
      </c>
      <c r="I4891" s="27">
        <v>560</v>
      </c>
      <c r="J4891" s="27">
        <v>35</v>
      </c>
      <c r="K4891" s="27">
        <v>0</v>
      </c>
      <c r="L4891" s="123">
        <v>0</v>
      </c>
      <c r="M4891" s="71" t="s">
        <v>68</v>
      </c>
      <c r="N4891" s="70">
        <f t="shared" si="237"/>
        <v>7862.5392702951976</v>
      </c>
      <c r="O4891" s="1">
        <v>44280</v>
      </c>
      <c r="P4891" s="1">
        <f t="shared" si="235"/>
        <v>44262</v>
      </c>
      <c r="Q4891" s="1">
        <f t="shared" si="236"/>
        <v>44275</v>
      </c>
    </row>
    <row r="4892" spans="1:17" x14ac:dyDescent="0.25">
      <c r="A4892" s="73" t="s">
        <v>527</v>
      </c>
      <c r="B4892" s="27" t="s">
        <v>49</v>
      </c>
      <c r="C4892" s="74">
        <v>33036.741371399599</v>
      </c>
      <c r="D4892" s="27">
        <v>2137</v>
      </c>
      <c r="E4892" s="27">
        <v>73</v>
      </c>
      <c r="F4892" s="75">
        <v>15.783293078656357</v>
      </c>
      <c r="G4892" s="27" t="s">
        <v>859</v>
      </c>
      <c r="H4892" s="27" t="s">
        <v>64</v>
      </c>
      <c r="I4892" s="27">
        <v>92606</v>
      </c>
      <c r="J4892" s="27">
        <v>6263</v>
      </c>
      <c r="K4892" s="27">
        <v>81</v>
      </c>
      <c r="L4892" s="122">
        <v>1.2933099153760178E-2</v>
      </c>
      <c r="M4892" s="71" t="s">
        <v>64</v>
      </c>
      <c r="N4892" s="70">
        <f t="shared" si="237"/>
        <v>18957.680872914341</v>
      </c>
      <c r="O4892" s="1">
        <v>44280</v>
      </c>
      <c r="P4892" s="1">
        <f t="shared" si="235"/>
        <v>44262</v>
      </c>
      <c r="Q4892" s="1">
        <f t="shared" si="236"/>
        <v>44275</v>
      </c>
    </row>
    <row r="4893" spans="1:17" x14ac:dyDescent="0.25">
      <c r="A4893" s="73" t="s">
        <v>528</v>
      </c>
      <c r="B4893" s="27" t="s">
        <v>49</v>
      </c>
      <c r="C4893" s="74">
        <v>13217.562427383</v>
      </c>
      <c r="D4893" s="27">
        <v>557</v>
      </c>
      <c r="E4893" s="27">
        <v>28</v>
      </c>
      <c r="F4893" s="75">
        <v>15.13138304424856</v>
      </c>
      <c r="G4893" s="27" t="s">
        <v>859</v>
      </c>
      <c r="H4893" s="27" t="s">
        <v>64</v>
      </c>
      <c r="I4893" s="27">
        <v>33164</v>
      </c>
      <c r="J4893" s="27">
        <v>2082</v>
      </c>
      <c r="K4893" s="27">
        <v>29</v>
      </c>
      <c r="L4893" s="122">
        <v>1.3928914505283382E-2</v>
      </c>
      <c r="M4893" s="71" t="s">
        <v>64</v>
      </c>
      <c r="N4893" s="70">
        <f t="shared" si="237"/>
        <v>15751.769749062754</v>
      </c>
      <c r="O4893" s="1">
        <v>44280</v>
      </c>
      <c r="P4893" s="1">
        <f t="shared" si="235"/>
        <v>44262</v>
      </c>
      <c r="Q4893" s="1">
        <f t="shared" si="236"/>
        <v>44275</v>
      </c>
    </row>
    <row r="4894" spans="1:17" x14ac:dyDescent="0.25">
      <c r="A4894" s="73" t="s">
        <v>529</v>
      </c>
      <c r="B4894" s="27" t="s">
        <v>54</v>
      </c>
      <c r="C4894" s="74">
        <v>17180.900653549099</v>
      </c>
      <c r="D4894" s="27">
        <v>1688</v>
      </c>
      <c r="E4894" s="27">
        <v>54</v>
      </c>
      <c r="F4894" s="75">
        <v>22.450178456424968</v>
      </c>
      <c r="G4894" s="27" t="s">
        <v>859</v>
      </c>
      <c r="H4894" s="27" t="s">
        <v>64</v>
      </c>
      <c r="I4894" s="27">
        <v>35518</v>
      </c>
      <c r="J4894" s="27">
        <v>1946</v>
      </c>
      <c r="K4894" s="27">
        <v>57</v>
      </c>
      <c r="L4894" s="122">
        <v>2.9290853031860225E-2</v>
      </c>
      <c r="M4894" s="71" t="s">
        <v>64</v>
      </c>
      <c r="N4894" s="70">
        <f t="shared" si="237"/>
        <v>11326.530775311889</v>
      </c>
      <c r="O4894" s="1">
        <v>44280</v>
      </c>
      <c r="P4894" s="1">
        <f t="shared" si="235"/>
        <v>44262</v>
      </c>
      <c r="Q4894" s="1">
        <f t="shared" si="236"/>
        <v>44275</v>
      </c>
    </row>
    <row r="4895" spans="1:17" x14ac:dyDescent="0.25">
      <c r="A4895" s="73" t="s">
        <v>530</v>
      </c>
      <c r="B4895" s="27" t="s">
        <v>51</v>
      </c>
      <c r="C4895" s="74">
        <v>29713.051998029401</v>
      </c>
      <c r="D4895" s="27">
        <v>1167</v>
      </c>
      <c r="E4895" s="27">
        <v>45</v>
      </c>
      <c r="F4895" s="75">
        <v>10.817756837967668</v>
      </c>
      <c r="G4895" s="27" t="s">
        <v>859</v>
      </c>
      <c r="H4895" s="27" t="s">
        <v>66</v>
      </c>
      <c r="I4895" s="27">
        <v>165979</v>
      </c>
      <c r="J4895" s="27">
        <v>12761</v>
      </c>
      <c r="K4895" s="27">
        <v>45</v>
      </c>
      <c r="L4895" s="122">
        <v>3.5263694067863018E-3</v>
      </c>
      <c r="M4895" s="71" t="s">
        <v>66</v>
      </c>
      <c r="N4895" s="70">
        <f t="shared" si="237"/>
        <v>42947.456225117239</v>
      </c>
      <c r="O4895" s="1">
        <v>44280</v>
      </c>
      <c r="P4895" s="1">
        <f t="shared" si="235"/>
        <v>44262</v>
      </c>
      <c r="Q4895" s="1">
        <f t="shared" si="236"/>
        <v>44275</v>
      </c>
    </row>
    <row r="4896" spans="1:17" x14ac:dyDescent="0.25">
      <c r="A4896" s="73" t="s">
        <v>531</v>
      </c>
      <c r="B4896" s="27" t="s">
        <v>41</v>
      </c>
      <c r="C4896" s="74">
        <v>2759.83426324726</v>
      </c>
      <c r="D4896" s="27">
        <v>63</v>
      </c>
      <c r="E4896" s="27">
        <v>4</v>
      </c>
      <c r="F4896" s="77">
        <v>10.352588541969554</v>
      </c>
      <c r="G4896" s="27" t="s">
        <v>857</v>
      </c>
      <c r="H4896" s="27" t="s">
        <v>66</v>
      </c>
      <c r="I4896" s="27">
        <v>2975</v>
      </c>
      <c r="J4896" s="27">
        <v>190</v>
      </c>
      <c r="K4896" s="27">
        <v>4</v>
      </c>
      <c r="L4896" s="123">
        <v>2.1052631578947368E-2</v>
      </c>
      <c r="M4896" s="71" t="s">
        <v>66</v>
      </c>
      <c r="N4896" s="70">
        <f t="shared" si="237"/>
        <v>6884.4713804097537</v>
      </c>
      <c r="O4896" s="1">
        <v>44280</v>
      </c>
      <c r="P4896" s="1">
        <f t="shared" si="235"/>
        <v>44262</v>
      </c>
      <c r="Q4896" s="1">
        <f t="shared" si="236"/>
        <v>44275</v>
      </c>
    </row>
    <row r="4897" spans="1:17" x14ac:dyDescent="0.25">
      <c r="A4897" s="73" t="s">
        <v>532</v>
      </c>
      <c r="B4897" s="27" t="s">
        <v>46</v>
      </c>
      <c r="C4897" s="74">
        <v>709.250407043618</v>
      </c>
      <c r="D4897" s="27">
        <v>11</v>
      </c>
      <c r="E4897" s="27">
        <v>0</v>
      </c>
      <c r="F4897" s="77">
        <v>0</v>
      </c>
      <c r="G4897" s="27" t="s">
        <v>857</v>
      </c>
      <c r="H4897" s="27" t="s">
        <v>68</v>
      </c>
      <c r="I4897" s="27">
        <v>1369</v>
      </c>
      <c r="J4897" s="27">
        <v>86</v>
      </c>
      <c r="K4897" s="27">
        <v>0</v>
      </c>
      <c r="L4897" s="123">
        <v>0</v>
      </c>
      <c r="M4897" s="71" t="s">
        <v>68</v>
      </c>
      <c r="N4897" s="70">
        <f t="shared" si="237"/>
        <v>12125.477708003784</v>
      </c>
      <c r="O4897" s="1">
        <v>44280</v>
      </c>
      <c r="P4897" s="1">
        <f t="shared" si="235"/>
        <v>44262</v>
      </c>
      <c r="Q4897" s="1">
        <f t="shared" si="236"/>
        <v>44275</v>
      </c>
    </row>
    <row r="4898" spans="1:17" x14ac:dyDescent="0.25">
      <c r="A4898" s="73" t="s">
        <v>533</v>
      </c>
      <c r="B4898" s="27" t="s">
        <v>45</v>
      </c>
      <c r="C4898" s="74">
        <v>5203.1237660323704</v>
      </c>
      <c r="D4898" s="27">
        <v>241</v>
      </c>
      <c r="E4898" s="27">
        <v>4</v>
      </c>
      <c r="F4898" s="77">
        <v>5.4912067934942943</v>
      </c>
      <c r="G4898" s="27" t="s">
        <v>857</v>
      </c>
      <c r="H4898" s="27" t="s">
        <v>64</v>
      </c>
      <c r="I4898" s="27">
        <v>12084</v>
      </c>
      <c r="J4898" s="27">
        <v>837</v>
      </c>
      <c r="K4898" s="27">
        <v>4</v>
      </c>
      <c r="L4898" s="123">
        <v>4.7789725209080045E-3</v>
      </c>
      <c r="M4898" s="71" t="s">
        <v>68</v>
      </c>
      <c r="N4898" s="70">
        <f t="shared" si="237"/>
        <v>16086.490301541537</v>
      </c>
      <c r="O4898" s="1">
        <v>44280</v>
      </c>
      <c r="P4898" s="1">
        <f t="shared" si="235"/>
        <v>44262</v>
      </c>
      <c r="Q4898" s="1">
        <f t="shared" si="236"/>
        <v>44275</v>
      </c>
    </row>
    <row r="4899" spans="1:17" x14ac:dyDescent="0.25">
      <c r="A4899" s="73" t="s">
        <v>534</v>
      </c>
      <c r="B4899" s="27" t="s">
        <v>54</v>
      </c>
      <c r="C4899" s="74">
        <v>7840.6389864339299</v>
      </c>
      <c r="D4899" s="27">
        <v>565</v>
      </c>
      <c r="E4899" s="27">
        <v>20</v>
      </c>
      <c r="F4899" s="75">
        <v>18.220089345309464</v>
      </c>
      <c r="G4899" s="27" t="s">
        <v>859</v>
      </c>
      <c r="H4899" s="27" t="s">
        <v>64</v>
      </c>
      <c r="I4899" s="27">
        <v>13959</v>
      </c>
      <c r="J4899" s="27">
        <v>704</v>
      </c>
      <c r="K4899" s="27">
        <v>22</v>
      </c>
      <c r="L4899" s="122">
        <v>3.125E-2</v>
      </c>
      <c r="M4899" s="71" t="s">
        <v>64</v>
      </c>
      <c r="N4899" s="70">
        <f t="shared" si="237"/>
        <v>8978.8600293685049</v>
      </c>
      <c r="O4899" s="1">
        <v>44280</v>
      </c>
      <c r="P4899" s="1">
        <f t="shared" ref="P4899:P4930" si="238">O4899-18</f>
        <v>44262</v>
      </c>
      <c r="Q4899" s="1">
        <f t="shared" ref="Q4899:Q4930" si="239">O4899-5</f>
        <v>44275</v>
      </c>
    </row>
    <row r="4900" spans="1:17" x14ac:dyDescent="0.25">
      <c r="A4900" s="73" t="s">
        <v>535</v>
      </c>
      <c r="B4900" s="27" t="s">
        <v>52</v>
      </c>
      <c r="C4900" s="74">
        <v>7285.8220530817907</v>
      </c>
      <c r="D4900" s="27">
        <v>742</v>
      </c>
      <c r="E4900" s="27">
        <v>33</v>
      </c>
      <c r="F4900" s="69">
        <v>32.35246263180175</v>
      </c>
      <c r="G4900" s="27" t="s">
        <v>860</v>
      </c>
      <c r="H4900" s="27" t="s">
        <v>64</v>
      </c>
      <c r="I4900" s="27">
        <v>15715</v>
      </c>
      <c r="J4900" s="27">
        <v>845</v>
      </c>
      <c r="K4900" s="27">
        <v>37</v>
      </c>
      <c r="L4900" s="72">
        <v>4.3786982248520713E-2</v>
      </c>
      <c r="M4900" s="71" t="s">
        <v>64</v>
      </c>
      <c r="N4900" s="70">
        <f t="shared" si="237"/>
        <v>11597.867664673171</v>
      </c>
      <c r="O4900" s="1">
        <v>44280</v>
      </c>
      <c r="P4900" s="1">
        <f t="shared" si="238"/>
        <v>44262</v>
      </c>
      <c r="Q4900" s="1">
        <f t="shared" si="239"/>
        <v>44275</v>
      </c>
    </row>
    <row r="4901" spans="1:17" x14ac:dyDescent="0.25">
      <c r="A4901" s="73" t="s">
        <v>536</v>
      </c>
      <c r="B4901" s="27" t="s">
        <v>54</v>
      </c>
      <c r="C4901" s="74">
        <v>3703.8770272844695</v>
      </c>
      <c r="D4901" s="27">
        <v>245</v>
      </c>
      <c r="E4901" s="27">
        <v>10</v>
      </c>
      <c r="F4901" s="77">
        <v>19.28481180730234</v>
      </c>
      <c r="G4901" s="27" t="s">
        <v>857</v>
      </c>
      <c r="H4901" s="27" t="s">
        <v>66</v>
      </c>
      <c r="I4901" s="27">
        <v>7383</v>
      </c>
      <c r="J4901" s="27">
        <v>371</v>
      </c>
      <c r="K4901" s="27">
        <v>12</v>
      </c>
      <c r="L4901" s="123">
        <v>3.2345013477088951E-2</v>
      </c>
      <c r="M4901" s="71" t="s">
        <v>66</v>
      </c>
      <c r="N4901" s="70">
        <f t="shared" si="237"/>
        <v>10016.531252712835</v>
      </c>
      <c r="O4901" s="1">
        <v>44280</v>
      </c>
      <c r="P4901" s="1">
        <f t="shared" si="238"/>
        <v>44262</v>
      </c>
      <c r="Q4901" s="1">
        <f t="shared" si="239"/>
        <v>44275</v>
      </c>
    </row>
    <row r="4902" spans="1:17" x14ac:dyDescent="0.25">
      <c r="A4902" s="73" t="s">
        <v>537</v>
      </c>
      <c r="B4902" s="27" t="s">
        <v>45</v>
      </c>
      <c r="C4902" s="74">
        <v>4036.3842504603494</v>
      </c>
      <c r="D4902" s="27">
        <v>171</v>
      </c>
      <c r="E4902" s="27">
        <v>7</v>
      </c>
      <c r="F4902" s="77">
        <v>12.387324124133499</v>
      </c>
      <c r="G4902" s="27" t="s">
        <v>857</v>
      </c>
      <c r="H4902" s="27" t="s">
        <v>68</v>
      </c>
      <c r="I4902" s="27">
        <v>6891</v>
      </c>
      <c r="J4902" s="27">
        <v>294</v>
      </c>
      <c r="K4902" s="27">
        <v>7</v>
      </c>
      <c r="L4902" s="123">
        <v>2.3809523809523808E-2</v>
      </c>
      <c r="M4902" s="71" t="s">
        <v>64</v>
      </c>
      <c r="N4902" s="70">
        <f t="shared" si="237"/>
        <v>7283.7465849904984</v>
      </c>
      <c r="O4902" s="1">
        <v>44280</v>
      </c>
      <c r="P4902" s="1">
        <f t="shared" si="238"/>
        <v>44262</v>
      </c>
      <c r="Q4902" s="1">
        <f t="shared" si="239"/>
        <v>44275</v>
      </c>
    </row>
    <row r="4903" spans="1:17" x14ac:dyDescent="0.25">
      <c r="A4903" s="73" t="s">
        <v>538</v>
      </c>
      <c r="B4903" s="27" t="s">
        <v>47</v>
      </c>
      <c r="C4903" s="74">
        <v>29347.864073528101</v>
      </c>
      <c r="D4903" s="27">
        <v>2532</v>
      </c>
      <c r="E4903" s="27">
        <v>102</v>
      </c>
      <c r="F4903" s="75">
        <v>24.825364692505961</v>
      </c>
      <c r="G4903" s="27" t="s">
        <v>859</v>
      </c>
      <c r="H4903" s="27" t="s">
        <v>66</v>
      </c>
      <c r="I4903" s="27">
        <v>49640</v>
      </c>
      <c r="J4903" s="27">
        <v>2860</v>
      </c>
      <c r="K4903" s="27">
        <v>116</v>
      </c>
      <c r="L4903" s="122">
        <v>4.0559440559440559E-2</v>
      </c>
      <c r="M4903" s="71" t="s">
        <v>66</v>
      </c>
      <c r="N4903" s="70">
        <f t="shared" si="237"/>
        <v>9745.1725714503773</v>
      </c>
      <c r="O4903" s="1">
        <v>44280</v>
      </c>
      <c r="P4903" s="1">
        <f t="shared" si="238"/>
        <v>44262</v>
      </c>
      <c r="Q4903" s="1">
        <f t="shared" si="239"/>
        <v>44275</v>
      </c>
    </row>
    <row r="4904" spans="1:17" x14ac:dyDescent="0.25">
      <c r="A4904" s="73" t="s">
        <v>539</v>
      </c>
      <c r="B4904" s="27" t="s">
        <v>42</v>
      </c>
      <c r="C4904" s="74">
        <v>1175.1166229483399</v>
      </c>
      <c r="D4904" s="27">
        <v>37</v>
      </c>
      <c r="E4904" s="27">
        <v>2</v>
      </c>
      <c r="F4904" s="77">
        <v>12.156848100635122</v>
      </c>
      <c r="G4904" s="27" t="s">
        <v>857</v>
      </c>
      <c r="H4904" s="27" t="s">
        <v>64</v>
      </c>
      <c r="I4904" s="27">
        <v>2246</v>
      </c>
      <c r="J4904" s="27">
        <v>144</v>
      </c>
      <c r="K4904" s="27">
        <v>2</v>
      </c>
      <c r="L4904" s="123">
        <v>1.3888888888888888E-2</v>
      </c>
      <c r="M4904" s="71" t="s">
        <v>64</v>
      </c>
      <c r="N4904" s="70">
        <f t="shared" si="237"/>
        <v>12254.102885440203</v>
      </c>
      <c r="O4904" s="1">
        <v>44280</v>
      </c>
      <c r="P4904" s="1">
        <f t="shared" si="238"/>
        <v>44262</v>
      </c>
      <c r="Q4904" s="1">
        <f t="shared" si="239"/>
        <v>44275</v>
      </c>
    </row>
    <row r="4905" spans="1:17" x14ac:dyDescent="0.25">
      <c r="A4905" s="73" t="s">
        <v>540</v>
      </c>
      <c r="B4905" s="27" t="s">
        <v>44</v>
      </c>
      <c r="C4905" s="74">
        <v>2871.29045841678</v>
      </c>
      <c r="D4905" s="27">
        <v>94</v>
      </c>
      <c r="E4905" s="27">
        <v>0</v>
      </c>
      <c r="F4905" s="77">
        <v>0</v>
      </c>
      <c r="G4905" s="27" t="s">
        <v>857</v>
      </c>
      <c r="H4905" s="27" t="s">
        <v>66</v>
      </c>
      <c r="I4905" s="27">
        <v>5140</v>
      </c>
      <c r="J4905" s="27">
        <v>185</v>
      </c>
      <c r="K4905" s="27">
        <v>0</v>
      </c>
      <c r="L4905" s="123">
        <v>0</v>
      </c>
      <c r="M4905" s="71" t="s">
        <v>66</v>
      </c>
      <c r="N4905" s="70">
        <f t="shared" si="237"/>
        <v>6443.0959765041807</v>
      </c>
      <c r="O4905" s="1">
        <v>44280</v>
      </c>
      <c r="P4905" s="1">
        <f t="shared" si="238"/>
        <v>44262</v>
      </c>
      <c r="Q4905" s="1">
        <f t="shared" si="239"/>
        <v>44275</v>
      </c>
    </row>
    <row r="4906" spans="1:17" x14ac:dyDescent="0.25">
      <c r="A4906" s="73" t="s">
        <v>541</v>
      </c>
      <c r="B4906" s="27" t="s">
        <v>54</v>
      </c>
      <c r="C4906" s="74">
        <v>18711.126473274999</v>
      </c>
      <c r="D4906" s="27">
        <v>1391</v>
      </c>
      <c r="E4906" s="27">
        <v>59</v>
      </c>
      <c r="F4906" s="75">
        <v>22.522886157094579</v>
      </c>
      <c r="G4906" s="27" t="s">
        <v>859</v>
      </c>
      <c r="H4906" s="27" t="s">
        <v>66</v>
      </c>
      <c r="I4906" s="27">
        <v>43484</v>
      </c>
      <c r="J4906" s="27">
        <v>2465</v>
      </c>
      <c r="K4906" s="27">
        <v>68</v>
      </c>
      <c r="L4906" s="122">
        <v>2.7586206896551724E-2</v>
      </c>
      <c r="M4906" s="71" t="s">
        <v>66</v>
      </c>
      <c r="N4906" s="70">
        <f t="shared" si="237"/>
        <v>13173.979682734474</v>
      </c>
      <c r="O4906" s="1">
        <v>44280</v>
      </c>
      <c r="P4906" s="1">
        <f t="shared" si="238"/>
        <v>44262</v>
      </c>
      <c r="Q4906" s="1">
        <f t="shared" si="239"/>
        <v>44275</v>
      </c>
    </row>
    <row r="4907" spans="1:17" x14ac:dyDescent="0.25">
      <c r="A4907" s="73" t="s">
        <v>542</v>
      </c>
      <c r="B4907" s="27" t="s">
        <v>47</v>
      </c>
      <c r="C4907" s="74">
        <v>41355.060735064602</v>
      </c>
      <c r="D4907" s="27">
        <v>2761</v>
      </c>
      <c r="E4907" s="27">
        <v>131</v>
      </c>
      <c r="F4907" s="75">
        <v>22.626355011513784</v>
      </c>
      <c r="G4907" s="27" t="s">
        <v>859</v>
      </c>
      <c r="H4907" s="27" t="s">
        <v>64</v>
      </c>
      <c r="I4907" s="27">
        <v>65898</v>
      </c>
      <c r="J4907" s="27">
        <v>4205</v>
      </c>
      <c r="K4907" s="27">
        <v>143</v>
      </c>
      <c r="L4907" s="122">
        <v>3.4007134363852554E-2</v>
      </c>
      <c r="M4907" s="71" t="s">
        <v>64</v>
      </c>
      <c r="N4907" s="70">
        <f t="shared" si="237"/>
        <v>10168.042133800125</v>
      </c>
      <c r="O4907" s="1">
        <v>44280</v>
      </c>
      <c r="P4907" s="1">
        <f t="shared" si="238"/>
        <v>44262</v>
      </c>
      <c r="Q4907" s="1">
        <f t="shared" si="239"/>
        <v>44275</v>
      </c>
    </row>
    <row r="4908" spans="1:17" x14ac:dyDescent="0.25">
      <c r="A4908" s="73" t="s">
        <v>543</v>
      </c>
      <c r="B4908" s="27" t="s">
        <v>49</v>
      </c>
      <c r="C4908" s="74">
        <v>23089.216116875701</v>
      </c>
      <c r="D4908" s="27">
        <v>1135</v>
      </c>
      <c r="E4908" s="27">
        <v>40</v>
      </c>
      <c r="F4908" s="75">
        <v>12.374360578896383</v>
      </c>
      <c r="G4908" s="27" t="s">
        <v>859</v>
      </c>
      <c r="H4908" s="27" t="s">
        <v>64</v>
      </c>
      <c r="I4908" s="27">
        <v>35322</v>
      </c>
      <c r="J4908" s="27">
        <v>1919</v>
      </c>
      <c r="K4908" s="27">
        <v>43</v>
      </c>
      <c r="L4908" s="122">
        <v>2.2407503908285567E-2</v>
      </c>
      <c r="M4908" s="71" t="s">
        <v>64</v>
      </c>
      <c r="N4908" s="70">
        <f t="shared" si="237"/>
        <v>8311.2392828157572</v>
      </c>
      <c r="O4908" s="1">
        <v>44280</v>
      </c>
      <c r="P4908" s="1">
        <f t="shared" si="238"/>
        <v>44262</v>
      </c>
      <c r="Q4908" s="1">
        <f t="shared" si="239"/>
        <v>44275</v>
      </c>
    </row>
    <row r="4909" spans="1:17" x14ac:dyDescent="0.25">
      <c r="A4909" s="73" t="s">
        <v>544</v>
      </c>
      <c r="B4909" s="27" t="s">
        <v>48</v>
      </c>
      <c r="C4909" s="74">
        <v>1711.2133241641</v>
      </c>
      <c r="D4909" s="27">
        <v>56</v>
      </c>
      <c r="E4909" s="27">
        <v>0</v>
      </c>
      <c r="F4909" s="77">
        <v>0</v>
      </c>
      <c r="G4909" s="27" t="s">
        <v>857</v>
      </c>
      <c r="H4909" s="27" t="s">
        <v>68</v>
      </c>
      <c r="I4909" s="27">
        <v>1454</v>
      </c>
      <c r="J4909" s="27">
        <v>82</v>
      </c>
      <c r="K4909" s="27">
        <v>0</v>
      </c>
      <c r="L4909" s="123">
        <v>0</v>
      </c>
      <c r="M4909" s="71" t="s">
        <v>68</v>
      </c>
      <c r="N4909" s="70">
        <f t="shared" si="237"/>
        <v>4791.921547248101</v>
      </c>
      <c r="O4909" s="1">
        <v>44280</v>
      </c>
      <c r="P4909" s="1">
        <f t="shared" si="238"/>
        <v>44262</v>
      </c>
      <c r="Q4909" s="1">
        <f t="shared" si="239"/>
        <v>44275</v>
      </c>
    </row>
    <row r="4910" spans="1:17" x14ac:dyDescent="0.25">
      <c r="A4910" s="73" t="s">
        <v>545</v>
      </c>
      <c r="B4910" s="27" t="s">
        <v>54</v>
      </c>
      <c r="C4910" s="74">
        <v>7315.6481145470188</v>
      </c>
      <c r="D4910" s="27">
        <v>487</v>
      </c>
      <c r="E4910" s="27">
        <v>13</v>
      </c>
      <c r="F4910" s="156">
        <v>12.692948239609596</v>
      </c>
      <c r="G4910" s="27" t="s">
        <v>858</v>
      </c>
      <c r="H4910" s="27" t="s">
        <v>66</v>
      </c>
      <c r="I4910" s="27">
        <v>11747</v>
      </c>
      <c r="J4910" s="27">
        <v>622</v>
      </c>
      <c r="K4910" s="27">
        <v>15</v>
      </c>
      <c r="L4910" s="157">
        <v>2.4115755627009645E-2</v>
      </c>
      <c r="M4910" s="71" t="s">
        <v>66</v>
      </c>
      <c r="N4910" s="70">
        <f t="shared" si="237"/>
        <v>8502.3225592707986</v>
      </c>
      <c r="O4910" s="1">
        <v>44280</v>
      </c>
      <c r="P4910" s="1">
        <f t="shared" si="238"/>
        <v>44262</v>
      </c>
      <c r="Q4910" s="1">
        <f t="shared" si="239"/>
        <v>44275</v>
      </c>
    </row>
    <row r="4911" spans="1:17" x14ac:dyDescent="0.25">
      <c r="A4911" s="73" t="s">
        <v>546</v>
      </c>
      <c r="B4911" s="27" t="s">
        <v>49</v>
      </c>
      <c r="C4911" s="74">
        <v>10981.723636578799</v>
      </c>
      <c r="D4911" s="27">
        <v>491</v>
      </c>
      <c r="E4911" s="27">
        <v>27</v>
      </c>
      <c r="F4911" s="75">
        <v>17.561645989228769</v>
      </c>
      <c r="G4911" s="27" t="s">
        <v>859</v>
      </c>
      <c r="H4911" s="27" t="s">
        <v>64</v>
      </c>
      <c r="I4911" s="27">
        <v>41116</v>
      </c>
      <c r="J4911" s="27">
        <v>3733</v>
      </c>
      <c r="K4911" s="27">
        <v>33</v>
      </c>
      <c r="L4911" s="122">
        <v>8.8400750066970259E-3</v>
      </c>
      <c r="M4911" s="71" t="s">
        <v>64</v>
      </c>
      <c r="N4911" s="70">
        <f t="shared" si="237"/>
        <v>33992.842321817559</v>
      </c>
      <c r="O4911" s="1">
        <v>44280</v>
      </c>
      <c r="P4911" s="1">
        <f t="shared" si="238"/>
        <v>44262</v>
      </c>
      <c r="Q4911" s="1">
        <f t="shared" si="239"/>
        <v>44275</v>
      </c>
    </row>
    <row r="4912" spans="1:17" x14ac:dyDescent="0.25">
      <c r="A4912" s="73" t="s">
        <v>547</v>
      </c>
      <c r="B4912" s="27" t="s">
        <v>43</v>
      </c>
      <c r="C4912" s="74">
        <v>16752.226867065601</v>
      </c>
      <c r="D4912" s="27">
        <v>1428</v>
      </c>
      <c r="E4912" s="27">
        <v>46</v>
      </c>
      <c r="F4912" s="75">
        <v>19.613597116296855</v>
      </c>
      <c r="G4912" s="27" t="s">
        <v>859</v>
      </c>
      <c r="H4912" s="27" t="s">
        <v>66</v>
      </c>
      <c r="I4912" s="27">
        <v>25220</v>
      </c>
      <c r="J4912" s="27">
        <v>1225</v>
      </c>
      <c r="K4912" s="27">
        <v>52</v>
      </c>
      <c r="L4912" s="122">
        <v>4.2448979591836737E-2</v>
      </c>
      <c r="M4912" s="71" t="s">
        <v>66</v>
      </c>
      <c r="N4912" s="70">
        <f t="shared" si="237"/>
        <v>7312.4606640106758</v>
      </c>
      <c r="O4912" s="1">
        <v>44280</v>
      </c>
      <c r="P4912" s="1">
        <f t="shared" si="238"/>
        <v>44262</v>
      </c>
      <c r="Q4912" s="1">
        <f t="shared" si="239"/>
        <v>44275</v>
      </c>
    </row>
    <row r="4913" spans="1:17" x14ac:dyDescent="0.25">
      <c r="A4913" s="73" t="s">
        <v>548</v>
      </c>
      <c r="B4913" s="27" t="s">
        <v>51</v>
      </c>
      <c r="C4913" s="74">
        <v>14695.182980035201</v>
      </c>
      <c r="D4913" s="27">
        <v>946</v>
      </c>
      <c r="E4913" s="27">
        <v>33</v>
      </c>
      <c r="F4913" s="75">
        <v>16.040241624383036</v>
      </c>
      <c r="G4913" s="27" t="s">
        <v>859</v>
      </c>
      <c r="H4913" s="27" t="s">
        <v>64</v>
      </c>
      <c r="I4913" s="27">
        <v>32611</v>
      </c>
      <c r="J4913" s="27">
        <v>1992</v>
      </c>
      <c r="K4913" s="27">
        <v>34</v>
      </c>
      <c r="L4913" s="122">
        <v>1.7068273092369479E-2</v>
      </c>
      <c r="M4913" s="71" t="s">
        <v>64</v>
      </c>
      <c r="N4913" s="70">
        <f t="shared" ref="N4913:N4929" si="240">(J4913/C4913)*100000</f>
        <v>13555.462376387697</v>
      </c>
      <c r="O4913" s="1">
        <v>44280</v>
      </c>
      <c r="P4913" s="1">
        <f t="shared" si="238"/>
        <v>44262</v>
      </c>
      <c r="Q4913" s="1">
        <f t="shared" si="239"/>
        <v>44275</v>
      </c>
    </row>
    <row r="4914" spans="1:17" x14ac:dyDescent="0.25">
      <c r="A4914" s="73" t="s">
        <v>549</v>
      </c>
      <c r="B4914" s="27" t="s">
        <v>51</v>
      </c>
      <c r="C4914" s="74">
        <v>56177.316442514697</v>
      </c>
      <c r="D4914" s="27">
        <v>4658</v>
      </c>
      <c r="E4914" s="27">
        <v>145</v>
      </c>
      <c r="F4914" s="75">
        <v>18.436521202897161</v>
      </c>
      <c r="G4914" s="27" t="s">
        <v>859</v>
      </c>
      <c r="H4914" s="27" t="s">
        <v>66</v>
      </c>
      <c r="I4914" s="27">
        <v>95078</v>
      </c>
      <c r="J4914" s="27">
        <v>5902</v>
      </c>
      <c r="K4914" s="27">
        <v>158</v>
      </c>
      <c r="L4914" s="122">
        <v>2.6770586241951881E-2</v>
      </c>
      <c r="M4914" s="71" t="s">
        <v>66</v>
      </c>
      <c r="N4914" s="70">
        <f t="shared" si="240"/>
        <v>10506.019820365427</v>
      </c>
      <c r="O4914" s="1">
        <v>44280</v>
      </c>
      <c r="P4914" s="1">
        <f t="shared" si="238"/>
        <v>44262</v>
      </c>
      <c r="Q4914" s="1">
        <f t="shared" si="239"/>
        <v>44275</v>
      </c>
    </row>
    <row r="4915" spans="1:17" x14ac:dyDescent="0.25">
      <c r="A4915" s="73" t="s">
        <v>550</v>
      </c>
      <c r="B4915" s="27" t="s">
        <v>46</v>
      </c>
      <c r="C4915" s="74">
        <v>1451.48737987204</v>
      </c>
      <c r="D4915" s="27">
        <v>55</v>
      </c>
      <c r="E4915" s="27">
        <v>0</v>
      </c>
      <c r="F4915" s="77">
        <v>0</v>
      </c>
      <c r="G4915" s="27" t="s">
        <v>857</v>
      </c>
      <c r="H4915" s="27" t="s">
        <v>68</v>
      </c>
      <c r="I4915" s="27">
        <v>1656</v>
      </c>
      <c r="J4915" s="27">
        <v>110</v>
      </c>
      <c r="K4915" s="27">
        <v>0</v>
      </c>
      <c r="L4915" s="123">
        <v>0</v>
      </c>
      <c r="M4915" s="71" t="s">
        <v>68</v>
      </c>
      <c r="N4915" s="70">
        <f t="shared" si="240"/>
        <v>7578.4330973444194</v>
      </c>
      <c r="O4915" s="1">
        <v>44280</v>
      </c>
      <c r="P4915" s="1">
        <f t="shared" si="238"/>
        <v>44262</v>
      </c>
      <c r="Q4915" s="1">
        <f t="shared" si="239"/>
        <v>44275</v>
      </c>
    </row>
    <row r="4916" spans="1:17" x14ac:dyDescent="0.25">
      <c r="A4916" s="73" t="s">
        <v>551</v>
      </c>
      <c r="B4916" s="27" t="s">
        <v>52</v>
      </c>
      <c r="C4916" s="74">
        <v>15539.121805317</v>
      </c>
      <c r="D4916" s="27">
        <v>1177</v>
      </c>
      <c r="E4916" s="27">
        <v>34</v>
      </c>
      <c r="F4916" s="75">
        <v>15.628755981180658</v>
      </c>
      <c r="G4916" s="27" t="s">
        <v>859</v>
      </c>
      <c r="H4916" s="27" t="s">
        <v>66</v>
      </c>
      <c r="I4916" s="27">
        <v>22359</v>
      </c>
      <c r="J4916" s="27">
        <v>1222</v>
      </c>
      <c r="K4916" s="27">
        <v>42</v>
      </c>
      <c r="L4916" s="122">
        <v>3.4369885433715219E-2</v>
      </c>
      <c r="M4916" s="71" t="s">
        <v>66</v>
      </c>
      <c r="N4916" s="70">
        <f t="shared" si="240"/>
        <v>7864.0222742952556</v>
      </c>
      <c r="O4916" s="1">
        <v>44280</v>
      </c>
      <c r="P4916" s="1">
        <f t="shared" si="238"/>
        <v>44262</v>
      </c>
      <c r="Q4916" s="1">
        <f t="shared" si="239"/>
        <v>44275</v>
      </c>
    </row>
    <row r="4917" spans="1:17" x14ac:dyDescent="0.25">
      <c r="A4917" s="73" t="s">
        <v>552</v>
      </c>
      <c r="B4917" s="27" t="s">
        <v>47</v>
      </c>
      <c r="C4917" s="74">
        <v>14533.4559376543</v>
      </c>
      <c r="D4917" s="27">
        <v>1196</v>
      </c>
      <c r="E4917" s="27">
        <v>42</v>
      </c>
      <c r="F4917" s="75">
        <v>20.6420276971246</v>
      </c>
      <c r="G4917" s="27" t="s">
        <v>859</v>
      </c>
      <c r="H4917" s="27" t="s">
        <v>64</v>
      </c>
      <c r="I4917" s="27">
        <v>40962</v>
      </c>
      <c r="J4917" s="27">
        <v>1929</v>
      </c>
      <c r="K4917" s="27">
        <v>51</v>
      </c>
      <c r="L4917" s="122">
        <v>2.6438569206842923E-2</v>
      </c>
      <c r="M4917" s="71" t="s">
        <v>64</v>
      </c>
      <c r="N4917" s="70">
        <f t="shared" si="240"/>
        <v>13272.823809251116</v>
      </c>
      <c r="O4917" s="1">
        <v>44280</v>
      </c>
      <c r="P4917" s="1">
        <f t="shared" si="238"/>
        <v>44262</v>
      </c>
      <c r="Q4917" s="1">
        <f t="shared" si="239"/>
        <v>44275</v>
      </c>
    </row>
    <row r="4918" spans="1:17" x14ac:dyDescent="0.25">
      <c r="A4918" s="73" t="s">
        <v>553</v>
      </c>
      <c r="B4918" s="27" t="s">
        <v>48</v>
      </c>
      <c r="C4918" s="74">
        <v>2458.2722255157701</v>
      </c>
      <c r="D4918" s="27">
        <v>67</v>
      </c>
      <c r="E4918" s="27">
        <v>5</v>
      </c>
      <c r="F4918" s="77">
        <v>14.528206170003202</v>
      </c>
      <c r="G4918" s="27" t="s">
        <v>857</v>
      </c>
      <c r="H4918" s="27" t="s">
        <v>64</v>
      </c>
      <c r="I4918" s="27">
        <v>6778</v>
      </c>
      <c r="J4918" s="27">
        <v>497</v>
      </c>
      <c r="K4918" s="27">
        <v>6</v>
      </c>
      <c r="L4918" s="123">
        <v>1.2072434607645875E-2</v>
      </c>
      <c r="M4918" s="71" t="s">
        <v>64</v>
      </c>
      <c r="N4918" s="70">
        <f t="shared" si="240"/>
        <v>20217.451706176456</v>
      </c>
      <c r="O4918" s="1">
        <v>44280</v>
      </c>
      <c r="P4918" s="1">
        <f t="shared" si="238"/>
        <v>44262</v>
      </c>
      <c r="Q4918" s="1">
        <f t="shared" si="239"/>
        <v>44275</v>
      </c>
    </row>
    <row r="4919" spans="1:17" x14ac:dyDescent="0.25">
      <c r="A4919" s="73" t="s">
        <v>554</v>
      </c>
      <c r="B4919" s="27" t="s">
        <v>42</v>
      </c>
      <c r="C4919" s="74">
        <v>7178.4740239266202</v>
      </c>
      <c r="D4919" s="27">
        <v>245</v>
      </c>
      <c r="E4919" s="27">
        <v>19</v>
      </c>
      <c r="F4919" s="75">
        <v>18.905729164991822</v>
      </c>
      <c r="G4919" s="27" t="s">
        <v>859</v>
      </c>
      <c r="H4919" s="27" t="s">
        <v>64</v>
      </c>
      <c r="I4919" s="27">
        <v>73590</v>
      </c>
      <c r="J4919" s="27">
        <v>7430</v>
      </c>
      <c r="K4919" s="27">
        <v>19</v>
      </c>
      <c r="L4919" s="122">
        <v>2.5572005383580083E-3</v>
      </c>
      <c r="M4919" s="71" t="s">
        <v>64</v>
      </c>
      <c r="N4919" s="70">
        <f t="shared" si="240"/>
        <v>103503.89198644469</v>
      </c>
      <c r="O4919" s="1">
        <v>44280</v>
      </c>
      <c r="P4919" s="1">
        <f t="shared" si="238"/>
        <v>44262</v>
      </c>
      <c r="Q4919" s="1">
        <f t="shared" si="239"/>
        <v>44275</v>
      </c>
    </row>
    <row r="4920" spans="1:17" x14ac:dyDescent="0.25">
      <c r="A4920" s="73" t="s">
        <v>555</v>
      </c>
      <c r="B4920" s="27" t="s">
        <v>49</v>
      </c>
      <c r="C4920" s="74">
        <v>24460.265400539301</v>
      </c>
      <c r="D4920" s="27">
        <v>1976</v>
      </c>
      <c r="E4920" s="27">
        <v>69</v>
      </c>
      <c r="F4920" s="75">
        <v>20.149296615819889</v>
      </c>
      <c r="G4920" s="27" t="s">
        <v>859</v>
      </c>
      <c r="H4920" s="27" t="s">
        <v>66</v>
      </c>
      <c r="I4920" s="27">
        <v>41436</v>
      </c>
      <c r="J4920" s="27">
        <v>2433</v>
      </c>
      <c r="K4920" s="27">
        <v>74</v>
      </c>
      <c r="L4920" s="122">
        <v>3.0415125359638306E-2</v>
      </c>
      <c r="M4920" s="71" t="s">
        <v>64</v>
      </c>
      <c r="N4920" s="70">
        <f t="shared" si="240"/>
        <v>9946.7440772182181</v>
      </c>
      <c r="O4920" s="1">
        <v>44280</v>
      </c>
      <c r="P4920" s="1">
        <f t="shared" si="238"/>
        <v>44262</v>
      </c>
      <c r="Q4920" s="1">
        <f t="shared" si="239"/>
        <v>44275</v>
      </c>
    </row>
    <row r="4921" spans="1:17" x14ac:dyDescent="0.25">
      <c r="A4921" s="73" t="s">
        <v>556</v>
      </c>
      <c r="B4921" s="27" t="s">
        <v>54</v>
      </c>
      <c r="C4921" s="74">
        <v>10765.112077551599</v>
      </c>
      <c r="D4921" s="27">
        <v>631</v>
      </c>
      <c r="E4921" s="27">
        <v>22</v>
      </c>
      <c r="F4921" s="75">
        <v>14.597419516936185</v>
      </c>
      <c r="G4921" s="27" t="s">
        <v>859</v>
      </c>
      <c r="H4921" s="27" t="s">
        <v>68</v>
      </c>
      <c r="I4921" s="27">
        <v>14745</v>
      </c>
      <c r="J4921" s="27">
        <v>792</v>
      </c>
      <c r="K4921" s="27">
        <v>25</v>
      </c>
      <c r="L4921" s="122">
        <v>3.1565656565656568E-2</v>
      </c>
      <c r="M4921" s="71" t="s">
        <v>64</v>
      </c>
      <c r="N4921" s="70">
        <f t="shared" si="240"/>
        <v>7357.0994365358365</v>
      </c>
      <c r="O4921" s="1">
        <v>44280</v>
      </c>
      <c r="P4921" s="1">
        <f t="shared" si="238"/>
        <v>44262</v>
      </c>
      <c r="Q4921" s="1">
        <f t="shared" si="239"/>
        <v>44275</v>
      </c>
    </row>
    <row r="4922" spans="1:17" x14ac:dyDescent="0.25">
      <c r="A4922" s="73" t="s">
        <v>557</v>
      </c>
      <c r="B4922" s="27" t="s">
        <v>49</v>
      </c>
      <c r="C4922" s="74">
        <v>22284.2851538703</v>
      </c>
      <c r="D4922" s="27">
        <v>1142</v>
      </c>
      <c r="E4922" s="27">
        <v>36</v>
      </c>
      <c r="F4922" s="75">
        <v>11.53920152104125</v>
      </c>
      <c r="G4922" s="27" t="s">
        <v>859</v>
      </c>
      <c r="H4922" s="27" t="s">
        <v>64</v>
      </c>
      <c r="I4922" s="27">
        <v>63041</v>
      </c>
      <c r="J4922" s="27">
        <v>3644</v>
      </c>
      <c r="K4922" s="27">
        <v>41</v>
      </c>
      <c r="L4922" s="122">
        <v>1.1251372118551043E-2</v>
      </c>
      <c r="M4922" s="71" t="s">
        <v>64</v>
      </c>
      <c r="N4922" s="70">
        <f t="shared" si="240"/>
        <v>16352.33068881779</v>
      </c>
      <c r="O4922" s="1">
        <v>44280</v>
      </c>
      <c r="P4922" s="1">
        <f t="shared" si="238"/>
        <v>44262</v>
      </c>
      <c r="Q4922" s="1">
        <f t="shared" si="239"/>
        <v>44275</v>
      </c>
    </row>
    <row r="4923" spans="1:17" x14ac:dyDescent="0.25">
      <c r="A4923" s="73" t="s">
        <v>558</v>
      </c>
      <c r="B4923" s="27" t="s">
        <v>42</v>
      </c>
      <c r="C4923" s="74">
        <v>845.307934845815</v>
      </c>
      <c r="D4923" s="27">
        <v>22</v>
      </c>
      <c r="E4923" s="27">
        <v>2</v>
      </c>
      <c r="F4923" s="77">
        <v>16.900012051016667</v>
      </c>
      <c r="G4923" s="27" t="s">
        <v>857</v>
      </c>
      <c r="H4923" s="27" t="s">
        <v>64</v>
      </c>
      <c r="I4923" s="27">
        <v>937</v>
      </c>
      <c r="J4923" s="27">
        <v>52</v>
      </c>
      <c r="K4923" s="27">
        <v>2</v>
      </c>
      <c r="L4923" s="123">
        <v>3.8461538461538464E-2</v>
      </c>
      <c r="M4923" s="71" t="s">
        <v>64</v>
      </c>
      <c r="N4923" s="70">
        <f t="shared" si="240"/>
        <v>6151.6043865700667</v>
      </c>
      <c r="O4923" s="1">
        <v>44280</v>
      </c>
      <c r="P4923" s="1">
        <f t="shared" si="238"/>
        <v>44262</v>
      </c>
      <c r="Q4923" s="1">
        <f t="shared" si="239"/>
        <v>44275</v>
      </c>
    </row>
    <row r="4924" spans="1:17" x14ac:dyDescent="0.25">
      <c r="A4924" s="73" t="s">
        <v>559</v>
      </c>
      <c r="B4924" s="27" t="s">
        <v>53</v>
      </c>
      <c r="C4924" s="74">
        <v>18868.1392219843</v>
      </c>
      <c r="D4924" s="27">
        <v>2191</v>
      </c>
      <c r="E4924" s="27">
        <v>56</v>
      </c>
      <c r="F4924" s="75">
        <v>21.199758772923307</v>
      </c>
      <c r="G4924" s="27" t="s">
        <v>859</v>
      </c>
      <c r="H4924" s="27" t="s">
        <v>66</v>
      </c>
      <c r="I4924" s="27">
        <v>65156</v>
      </c>
      <c r="J4924" s="27">
        <v>2851</v>
      </c>
      <c r="K4924" s="27">
        <v>67</v>
      </c>
      <c r="L4924" s="122">
        <v>2.3500526131182042E-2</v>
      </c>
      <c r="M4924" s="71" t="s">
        <v>66</v>
      </c>
      <c r="N4924" s="70">
        <f t="shared" si="240"/>
        <v>15110.128065401088</v>
      </c>
      <c r="O4924" s="1">
        <v>44280</v>
      </c>
      <c r="P4924" s="1">
        <f t="shared" si="238"/>
        <v>44262</v>
      </c>
      <c r="Q4924" s="1">
        <f t="shared" si="239"/>
        <v>44275</v>
      </c>
    </row>
    <row r="4925" spans="1:17" x14ac:dyDescent="0.25">
      <c r="A4925" s="73" t="s">
        <v>560</v>
      </c>
      <c r="B4925" s="27" t="s">
        <v>49</v>
      </c>
      <c r="C4925" s="74">
        <v>41525.030739602102</v>
      </c>
      <c r="D4925" s="27">
        <v>3872</v>
      </c>
      <c r="E4925" s="27">
        <v>125</v>
      </c>
      <c r="F4925" s="75">
        <v>21.501661213838236</v>
      </c>
      <c r="G4925" s="27" t="s">
        <v>859</v>
      </c>
      <c r="H4925" s="27" t="s">
        <v>64</v>
      </c>
      <c r="I4925" s="27">
        <v>88007</v>
      </c>
      <c r="J4925" s="27">
        <v>5173</v>
      </c>
      <c r="K4925" s="27">
        <v>140</v>
      </c>
      <c r="L4925" s="122">
        <v>2.7063599458728011E-2</v>
      </c>
      <c r="M4925" s="71" t="s">
        <v>68</v>
      </c>
      <c r="N4925" s="70">
        <f t="shared" si="240"/>
        <v>12457.54646742874</v>
      </c>
      <c r="O4925" s="1">
        <v>44280</v>
      </c>
      <c r="P4925" s="1">
        <f t="shared" si="238"/>
        <v>44262</v>
      </c>
      <c r="Q4925" s="1">
        <f t="shared" si="239"/>
        <v>44275</v>
      </c>
    </row>
    <row r="4926" spans="1:17" x14ac:dyDescent="0.25">
      <c r="A4926" s="73" t="s">
        <v>54</v>
      </c>
      <c r="B4926" s="27" t="s">
        <v>54</v>
      </c>
      <c r="C4926" s="74">
        <v>191574.677370558</v>
      </c>
      <c r="D4926" s="27">
        <v>21618</v>
      </c>
      <c r="E4926" s="27">
        <v>486</v>
      </c>
      <c r="F4926" s="75">
        <v>18.120498069344915</v>
      </c>
      <c r="G4926" s="27" t="s">
        <v>859</v>
      </c>
      <c r="H4926" s="27" t="s">
        <v>66</v>
      </c>
      <c r="I4926" s="27">
        <v>703785</v>
      </c>
      <c r="J4926" s="27">
        <v>53499</v>
      </c>
      <c r="K4926" s="27">
        <v>564</v>
      </c>
      <c r="L4926" s="122">
        <v>1.0542253126226659E-2</v>
      </c>
      <c r="M4926" s="71" t="s">
        <v>66</v>
      </c>
      <c r="N4926" s="70">
        <f t="shared" si="240"/>
        <v>27925.924623387593</v>
      </c>
      <c r="O4926" s="1">
        <v>44280</v>
      </c>
      <c r="P4926" s="1">
        <f t="shared" si="238"/>
        <v>44262</v>
      </c>
      <c r="Q4926" s="1">
        <f t="shared" si="239"/>
        <v>44275</v>
      </c>
    </row>
    <row r="4927" spans="1:17" x14ac:dyDescent="0.25">
      <c r="A4927" s="73" t="s">
        <v>561</v>
      </c>
      <c r="B4927" s="27" t="s">
        <v>48</v>
      </c>
      <c r="C4927" s="74">
        <v>1046.7288034764699</v>
      </c>
      <c r="D4927" s="27">
        <v>33</v>
      </c>
      <c r="E4927" s="27">
        <v>3</v>
      </c>
      <c r="F4927" s="77">
        <v>20.471942070764975</v>
      </c>
      <c r="G4927" s="27" t="s">
        <v>857</v>
      </c>
      <c r="H4927" s="27" t="s">
        <v>64</v>
      </c>
      <c r="I4927" s="27">
        <v>1748</v>
      </c>
      <c r="J4927" s="27">
        <v>94</v>
      </c>
      <c r="K4927" s="27">
        <v>3</v>
      </c>
      <c r="L4927" s="123">
        <v>3.1914893617021274E-2</v>
      </c>
      <c r="M4927" s="71" t="s">
        <v>64</v>
      </c>
      <c r="N4927" s="70">
        <f t="shared" si="240"/>
        <v>8980.3585883755695</v>
      </c>
      <c r="O4927" s="1">
        <v>44280</v>
      </c>
      <c r="P4927" s="1">
        <f t="shared" si="238"/>
        <v>44262</v>
      </c>
      <c r="Q4927" s="1">
        <f t="shared" si="239"/>
        <v>44275</v>
      </c>
    </row>
    <row r="4928" spans="1:17" x14ac:dyDescent="0.25">
      <c r="A4928" s="73" t="s">
        <v>562</v>
      </c>
      <c r="B4928" s="27" t="s">
        <v>51</v>
      </c>
      <c r="C4928" s="74">
        <v>11271.338775648501</v>
      </c>
      <c r="D4928" s="27">
        <v>965</v>
      </c>
      <c r="E4928" s="27">
        <v>38</v>
      </c>
      <c r="F4928" s="75">
        <v>24.081307183755968</v>
      </c>
      <c r="G4928" s="27" t="s">
        <v>859</v>
      </c>
      <c r="H4928" s="27" t="s">
        <v>68</v>
      </c>
      <c r="I4928" s="27">
        <v>26684</v>
      </c>
      <c r="J4928" s="27">
        <v>1302</v>
      </c>
      <c r="K4928" s="27">
        <v>40</v>
      </c>
      <c r="L4928" s="122">
        <v>3.0721966205837174E-2</v>
      </c>
      <c r="M4928" s="71" t="s">
        <v>64</v>
      </c>
      <c r="N4928" s="70">
        <f t="shared" si="240"/>
        <v>11551.422824881678</v>
      </c>
      <c r="O4928" s="1">
        <v>44280</v>
      </c>
      <c r="P4928" s="1">
        <f t="shared" si="238"/>
        <v>44262</v>
      </c>
      <c r="Q4928" s="1">
        <f t="shared" si="239"/>
        <v>44275</v>
      </c>
    </row>
    <row r="4929" spans="1:17" x14ac:dyDescent="0.25">
      <c r="A4929" s="73" t="s">
        <v>563</v>
      </c>
      <c r="B4929" s="27" t="s">
        <v>41</v>
      </c>
      <c r="C4929" s="74">
        <v>24061.696973528105</v>
      </c>
      <c r="D4929" s="27">
        <v>1303</v>
      </c>
      <c r="E4929" s="27">
        <v>132</v>
      </c>
      <c r="F4929" s="69">
        <v>39.184981171296592</v>
      </c>
      <c r="G4929" s="27" t="s">
        <v>860</v>
      </c>
      <c r="H4929" s="27" t="s">
        <v>64</v>
      </c>
      <c r="I4929" s="27">
        <v>35401</v>
      </c>
      <c r="J4929" s="27">
        <v>1755</v>
      </c>
      <c r="K4929" s="27">
        <v>140</v>
      </c>
      <c r="L4929" s="72">
        <v>7.9772079772079771E-2</v>
      </c>
      <c r="M4929" s="71" t="s">
        <v>64</v>
      </c>
      <c r="N4929" s="70">
        <f t="shared" si="240"/>
        <v>7293.7499043845237</v>
      </c>
      <c r="O4929" s="1">
        <v>44280</v>
      </c>
      <c r="P4929" s="1">
        <f t="shared" si="238"/>
        <v>44262</v>
      </c>
      <c r="Q4929" s="1">
        <f t="shared" si="239"/>
        <v>44275</v>
      </c>
    </row>
    <row r="4930" spans="1:17" x14ac:dyDescent="0.25">
      <c r="A4930" s="73" t="s">
        <v>221</v>
      </c>
      <c r="B4930" s="27" t="s">
        <v>52</v>
      </c>
      <c r="C4930" s="74">
        <v>18224.238036758699</v>
      </c>
      <c r="D4930" s="27">
        <v>1560</v>
      </c>
      <c r="E4930" s="27">
        <v>85</v>
      </c>
      <c r="F4930" s="69">
        <v>33.315129879133288</v>
      </c>
      <c r="G4930" s="27" t="s">
        <v>860</v>
      </c>
      <c r="H4930" s="27" t="s">
        <v>64</v>
      </c>
      <c r="I4930" s="27">
        <v>27417</v>
      </c>
      <c r="J4930" s="27">
        <v>1512</v>
      </c>
      <c r="K4930" s="27">
        <v>91</v>
      </c>
      <c r="L4930" s="72">
        <v>6.0185185185185182E-2</v>
      </c>
      <c r="M4930" s="71" t="s">
        <v>64</v>
      </c>
      <c r="N4930" s="163">
        <f t="shared" ref="N4930:N4993" si="241">(J4930/C4930)*100000</f>
        <v>8296.6431680175701</v>
      </c>
      <c r="O4930" s="1">
        <v>44287</v>
      </c>
      <c r="P4930" s="1">
        <f t="shared" si="238"/>
        <v>44269</v>
      </c>
      <c r="Q4930" s="1">
        <f t="shared" si="239"/>
        <v>44282</v>
      </c>
    </row>
    <row r="4931" spans="1:17" x14ac:dyDescent="0.25">
      <c r="A4931" s="73" t="s">
        <v>222</v>
      </c>
      <c r="B4931" s="27" t="s">
        <v>49</v>
      </c>
      <c r="C4931" s="74">
        <v>23727.780397963001</v>
      </c>
      <c r="D4931" s="27">
        <v>833</v>
      </c>
      <c r="E4931" s="27">
        <v>26</v>
      </c>
      <c r="F4931" s="156">
        <v>7.8268713971336776</v>
      </c>
      <c r="G4931" s="27" t="s">
        <v>858</v>
      </c>
      <c r="H4931" s="27" t="s">
        <v>68</v>
      </c>
      <c r="I4931" s="27">
        <v>39792</v>
      </c>
      <c r="J4931" s="27">
        <v>2123</v>
      </c>
      <c r="K4931" s="27">
        <v>26</v>
      </c>
      <c r="L4931" s="157">
        <v>1.2246820536975978E-2</v>
      </c>
      <c r="M4931" s="71" t="s">
        <v>68</v>
      </c>
      <c r="N4931" s="163">
        <f t="shared" si="241"/>
        <v>8947.3181409848894</v>
      </c>
      <c r="O4931" s="1">
        <v>44287</v>
      </c>
      <c r="P4931" s="1">
        <f t="shared" ref="P4931:P4994" si="242">O4931-18</f>
        <v>44269</v>
      </c>
      <c r="Q4931" s="1">
        <f t="shared" ref="Q4931:Q4994" si="243">O4931-5</f>
        <v>44282</v>
      </c>
    </row>
    <row r="4932" spans="1:17" x14ac:dyDescent="0.25">
      <c r="A4932" s="73" t="s">
        <v>223</v>
      </c>
      <c r="B4932" s="27" t="s">
        <v>43</v>
      </c>
      <c r="C4932" s="74">
        <v>10449.281569213599</v>
      </c>
      <c r="D4932" s="27">
        <v>1218</v>
      </c>
      <c r="E4932" s="27">
        <v>32</v>
      </c>
      <c r="F4932" s="75">
        <v>21.874367826862056</v>
      </c>
      <c r="G4932" s="27" t="s">
        <v>859</v>
      </c>
      <c r="H4932" s="27" t="s">
        <v>64</v>
      </c>
      <c r="I4932" s="27">
        <v>19853</v>
      </c>
      <c r="J4932" s="27">
        <v>989</v>
      </c>
      <c r="K4932" s="27">
        <v>37</v>
      </c>
      <c r="L4932" s="122">
        <v>3.7411526794742161E-2</v>
      </c>
      <c r="M4932" s="71" t="s">
        <v>64</v>
      </c>
      <c r="N4932" s="163">
        <f t="shared" si="241"/>
        <v>9464.7655290853745</v>
      </c>
      <c r="O4932" s="1">
        <v>44287</v>
      </c>
      <c r="P4932" s="1">
        <f t="shared" si="242"/>
        <v>44269</v>
      </c>
      <c r="Q4932" s="1">
        <f t="shared" si="243"/>
        <v>44282</v>
      </c>
    </row>
    <row r="4933" spans="1:17" x14ac:dyDescent="0.25">
      <c r="A4933" s="73" t="s">
        <v>224</v>
      </c>
      <c r="B4933" s="27" t="s">
        <v>42</v>
      </c>
      <c r="C4933" s="74">
        <v>8227.4352056835796</v>
      </c>
      <c r="D4933" s="27">
        <v>276</v>
      </c>
      <c r="E4933" s="27">
        <v>28</v>
      </c>
      <c r="F4933" s="69">
        <v>24.308912194390587</v>
      </c>
      <c r="G4933" s="27" t="s">
        <v>860</v>
      </c>
      <c r="H4933" s="27" t="s">
        <v>64</v>
      </c>
      <c r="I4933" s="27">
        <v>12604</v>
      </c>
      <c r="J4933" s="27">
        <v>897</v>
      </c>
      <c r="K4933" s="27">
        <v>28</v>
      </c>
      <c r="L4933" s="72">
        <v>3.121516164994426E-2</v>
      </c>
      <c r="M4933" s="71" t="s">
        <v>64</v>
      </c>
      <c r="N4933" s="163">
        <f t="shared" si="241"/>
        <v>10902.547119184179</v>
      </c>
      <c r="O4933" s="1">
        <v>44287</v>
      </c>
      <c r="P4933" s="1">
        <f t="shared" si="242"/>
        <v>44269</v>
      </c>
      <c r="Q4933" s="1">
        <f t="shared" si="243"/>
        <v>44282</v>
      </c>
    </row>
    <row r="4934" spans="1:17" x14ac:dyDescent="0.25">
      <c r="A4934" s="73" t="s">
        <v>225</v>
      </c>
      <c r="B4934" s="27" t="s">
        <v>47</v>
      </c>
      <c r="C4934" s="74">
        <v>28496.164598917199</v>
      </c>
      <c r="D4934" s="27">
        <v>2380</v>
      </c>
      <c r="E4934" s="27">
        <v>95</v>
      </c>
      <c r="F4934" s="75">
        <v>23.812728418799662</v>
      </c>
      <c r="G4934" s="27" t="s">
        <v>859</v>
      </c>
      <c r="H4934" s="27" t="s">
        <v>64</v>
      </c>
      <c r="I4934" s="27">
        <v>57385</v>
      </c>
      <c r="J4934" s="27">
        <v>2937</v>
      </c>
      <c r="K4934" s="27">
        <v>108</v>
      </c>
      <c r="L4934" s="122">
        <v>3.6772216547497447E-2</v>
      </c>
      <c r="M4934" s="71" t="s">
        <v>64</v>
      </c>
      <c r="N4934" s="163">
        <f t="shared" si="241"/>
        <v>10306.650180254785</v>
      </c>
      <c r="O4934" s="1">
        <v>44287</v>
      </c>
      <c r="P4934" s="1">
        <f t="shared" si="242"/>
        <v>44269</v>
      </c>
      <c r="Q4934" s="1">
        <f t="shared" si="243"/>
        <v>44282</v>
      </c>
    </row>
    <row r="4935" spans="1:17" x14ac:dyDescent="0.25">
      <c r="A4935" s="73" t="s">
        <v>226</v>
      </c>
      <c r="B4935" s="27" t="s">
        <v>42</v>
      </c>
      <c r="C4935" s="74">
        <v>462.23398096760798</v>
      </c>
      <c r="D4935" s="27" t="s">
        <v>574</v>
      </c>
      <c r="E4935" s="27">
        <v>0</v>
      </c>
      <c r="F4935" s="76">
        <v>0</v>
      </c>
      <c r="G4935" s="27" t="s">
        <v>857</v>
      </c>
      <c r="H4935" s="27" t="s">
        <v>68</v>
      </c>
      <c r="I4935" s="27">
        <v>214</v>
      </c>
      <c r="J4935" s="27">
        <v>8</v>
      </c>
      <c r="K4935" s="27">
        <v>0</v>
      </c>
      <c r="L4935" s="141">
        <v>0</v>
      </c>
      <c r="M4935" s="71" t="s">
        <v>68</v>
      </c>
      <c r="N4935" s="163">
        <f t="shared" si="241"/>
        <v>1730.7252018238391</v>
      </c>
      <c r="O4935" s="1">
        <v>44287</v>
      </c>
      <c r="P4935" s="1">
        <f t="shared" si="242"/>
        <v>44269</v>
      </c>
      <c r="Q4935" s="1">
        <f t="shared" si="243"/>
        <v>44282</v>
      </c>
    </row>
    <row r="4936" spans="1:17" x14ac:dyDescent="0.25">
      <c r="A4936" s="73" t="s">
        <v>227</v>
      </c>
      <c r="B4936" s="27" t="s">
        <v>45</v>
      </c>
      <c r="C4936" s="74">
        <v>16598.0263143665</v>
      </c>
      <c r="D4936" s="27">
        <v>996</v>
      </c>
      <c r="E4936" s="27">
        <v>22</v>
      </c>
      <c r="F4936" s="156">
        <v>9.4675628394950433</v>
      </c>
      <c r="G4936" s="27" t="s">
        <v>858</v>
      </c>
      <c r="H4936" s="27" t="s">
        <v>64</v>
      </c>
      <c r="I4936" s="27">
        <v>28171</v>
      </c>
      <c r="J4936" s="27">
        <v>1301</v>
      </c>
      <c r="K4936" s="27">
        <v>25</v>
      </c>
      <c r="L4936" s="157">
        <v>1.921598770176787E-2</v>
      </c>
      <c r="M4936" s="71" t="s">
        <v>64</v>
      </c>
      <c r="N4936" s="163">
        <f t="shared" si="241"/>
        <v>7838.2813435710323</v>
      </c>
      <c r="O4936" s="1">
        <v>44287</v>
      </c>
      <c r="P4936" s="1">
        <f t="shared" si="242"/>
        <v>44269</v>
      </c>
      <c r="Q4936" s="1">
        <f t="shared" si="243"/>
        <v>44282</v>
      </c>
    </row>
    <row r="4937" spans="1:17" x14ac:dyDescent="0.25">
      <c r="A4937" s="73" t="s">
        <v>228</v>
      </c>
      <c r="B4937" s="27" t="s">
        <v>48</v>
      </c>
      <c r="C4937" s="74">
        <v>40259.238105780198</v>
      </c>
      <c r="D4937" s="27">
        <v>2521</v>
      </c>
      <c r="E4937" s="27">
        <v>118</v>
      </c>
      <c r="F4937" s="75">
        <v>20.935744999509325</v>
      </c>
      <c r="G4937" s="27" t="s">
        <v>859</v>
      </c>
      <c r="H4937" s="27" t="s">
        <v>66</v>
      </c>
      <c r="I4937" s="27">
        <v>355484</v>
      </c>
      <c r="J4937" s="27">
        <v>39104</v>
      </c>
      <c r="K4937" s="27">
        <v>126</v>
      </c>
      <c r="L4937" s="122">
        <v>3.2221767594108018E-3</v>
      </c>
      <c r="M4937" s="71" t="s">
        <v>68</v>
      </c>
      <c r="N4937" s="163">
        <f t="shared" si="241"/>
        <v>97130.501817384531</v>
      </c>
      <c r="O4937" s="1">
        <v>44287</v>
      </c>
      <c r="P4937" s="1">
        <f t="shared" si="242"/>
        <v>44269</v>
      </c>
      <c r="Q4937" s="1">
        <f t="shared" si="243"/>
        <v>44282</v>
      </c>
    </row>
    <row r="4938" spans="1:17" x14ac:dyDescent="0.25">
      <c r="A4938" s="73" t="s">
        <v>229</v>
      </c>
      <c r="B4938" s="27" t="s">
        <v>45</v>
      </c>
      <c r="C4938" s="74">
        <v>36064.049778037697</v>
      </c>
      <c r="D4938" s="27">
        <v>2478</v>
      </c>
      <c r="E4938" s="27">
        <v>118</v>
      </c>
      <c r="F4938" s="75">
        <v>23.371117443677289</v>
      </c>
      <c r="G4938" s="27" t="s">
        <v>859</v>
      </c>
      <c r="H4938" s="27" t="s">
        <v>64</v>
      </c>
      <c r="I4938" s="27">
        <v>88491</v>
      </c>
      <c r="J4938" s="27">
        <v>4464</v>
      </c>
      <c r="K4938" s="27">
        <v>133</v>
      </c>
      <c r="L4938" s="122">
        <v>2.9793906810035842E-2</v>
      </c>
      <c r="M4938" s="71" t="s">
        <v>64</v>
      </c>
      <c r="N4938" s="163">
        <f t="shared" si="241"/>
        <v>12377.977591186913</v>
      </c>
      <c r="O4938" s="1">
        <v>44287</v>
      </c>
      <c r="P4938" s="1">
        <f t="shared" si="242"/>
        <v>44269</v>
      </c>
      <c r="Q4938" s="1">
        <f t="shared" si="243"/>
        <v>44282</v>
      </c>
    </row>
    <row r="4939" spans="1:17" x14ac:dyDescent="0.25">
      <c r="A4939" s="73" t="s">
        <v>230</v>
      </c>
      <c r="B4939" s="27" t="s">
        <v>44</v>
      </c>
      <c r="C4939" s="74">
        <v>260.803252500962</v>
      </c>
      <c r="D4939" s="27" t="s">
        <v>574</v>
      </c>
      <c r="E4939" s="27">
        <v>0</v>
      </c>
      <c r="F4939" s="76">
        <v>0</v>
      </c>
      <c r="G4939" s="27" t="s">
        <v>857</v>
      </c>
      <c r="H4939" s="27" t="s">
        <v>68</v>
      </c>
      <c r="I4939" s="27">
        <v>529</v>
      </c>
      <c r="J4939" s="27">
        <v>11</v>
      </c>
      <c r="K4939" s="27">
        <v>0</v>
      </c>
      <c r="L4939" s="141">
        <v>0</v>
      </c>
      <c r="M4939" s="71" t="s">
        <v>68</v>
      </c>
      <c r="N4939" s="163">
        <f t="shared" si="241"/>
        <v>4217.7388105845894</v>
      </c>
      <c r="O4939" s="1">
        <v>44287</v>
      </c>
      <c r="P4939" s="1">
        <f t="shared" si="242"/>
        <v>44269</v>
      </c>
      <c r="Q4939" s="1">
        <f t="shared" si="243"/>
        <v>44282</v>
      </c>
    </row>
    <row r="4940" spans="1:17" x14ac:dyDescent="0.25">
      <c r="A4940" s="73" t="s">
        <v>231</v>
      </c>
      <c r="B4940" s="27" t="s">
        <v>49</v>
      </c>
      <c r="C4940" s="74">
        <v>45827.143129014403</v>
      </c>
      <c r="D4940" s="27">
        <v>1733</v>
      </c>
      <c r="E4940" s="27">
        <v>70</v>
      </c>
      <c r="F4940" s="75">
        <v>10.910564479055131</v>
      </c>
      <c r="G4940" s="27" t="s">
        <v>859</v>
      </c>
      <c r="H4940" s="27" t="s">
        <v>64</v>
      </c>
      <c r="I4940" s="27">
        <v>106689</v>
      </c>
      <c r="J4940" s="27">
        <v>6308</v>
      </c>
      <c r="K4940" s="27">
        <v>82</v>
      </c>
      <c r="L4940" s="122">
        <v>1.2999365884590995E-2</v>
      </c>
      <c r="M4940" s="71" t="s">
        <v>64</v>
      </c>
      <c r="N4940" s="163">
        <f t="shared" si="241"/>
        <v>13764.768146775954</v>
      </c>
      <c r="O4940" s="1">
        <v>44287</v>
      </c>
      <c r="P4940" s="1">
        <f t="shared" si="242"/>
        <v>44269</v>
      </c>
      <c r="Q4940" s="1">
        <f t="shared" si="243"/>
        <v>44282</v>
      </c>
    </row>
    <row r="4941" spans="1:17" x14ac:dyDescent="0.25">
      <c r="A4941" s="73" t="s">
        <v>232</v>
      </c>
      <c r="B4941" s="27" t="s">
        <v>54</v>
      </c>
      <c r="C4941" s="74">
        <v>6286.5177862111304</v>
      </c>
      <c r="D4941" s="27">
        <v>369</v>
      </c>
      <c r="E4941" s="27">
        <v>15</v>
      </c>
      <c r="F4941" s="156">
        <v>17.043275909894767</v>
      </c>
      <c r="G4941" s="27" t="s">
        <v>858</v>
      </c>
      <c r="H4941" s="27" t="s">
        <v>66</v>
      </c>
      <c r="I4941" s="27">
        <v>12163</v>
      </c>
      <c r="J4941" s="27">
        <v>693</v>
      </c>
      <c r="K4941" s="27">
        <v>16</v>
      </c>
      <c r="L4941" s="157">
        <v>2.3088023088023088E-2</v>
      </c>
      <c r="M4941" s="71" t="s">
        <v>64</v>
      </c>
      <c r="N4941" s="163">
        <f t="shared" si="241"/>
        <v>11023.590858519936</v>
      </c>
      <c r="O4941" s="1">
        <v>44287</v>
      </c>
      <c r="P4941" s="1">
        <f t="shared" si="242"/>
        <v>44269</v>
      </c>
      <c r="Q4941" s="1">
        <f t="shared" si="243"/>
        <v>44282</v>
      </c>
    </row>
    <row r="4942" spans="1:17" x14ac:dyDescent="0.25">
      <c r="A4942" s="73" t="s">
        <v>233</v>
      </c>
      <c r="B4942" s="27" t="s">
        <v>49</v>
      </c>
      <c r="C4942" s="74">
        <v>3488.02577394533</v>
      </c>
      <c r="D4942" s="27">
        <v>152</v>
      </c>
      <c r="E4942" s="27" t="s">
        <v>574</v>
      </c>
      <c r="F4942" s="77">
        <v>8.1912894064172086</v>
      </c>
      <c r="G4942" s="27" t="s">
        <v>857</v>
      </c>
      <c r="H4942" s="27" t="s">
        <v>64</v>
      </c>
      <c r="I4942" s="27">
        <v>3856</v>
      </c>
      <c r="J4942" s="27">
        <v>232</v>
      </c>
      <c r="K4942" s="27">
        <v>4</v>
      </c>
      <c r="L4942" s="123">
        <v>1.7241379310344827E-2</v>
      </c>
      <c r="M4942" s="71" t="s">
        <v>64</v>
      </c>
      <c r="N4942" s="163">
        <f t="shared" si="241"/>
        <v>6651.3269980107743</v>
      </c>
      <c r="O4942" s="1">
        <v>44287</v>
      </c>
      <c r="P4942" s="1">
        <f t="shared" si="242"/>
        <v>44269</v>
      </c>
      <c r="Q4942" s="1">
        <f t="shared" si="243"/>
        <v>44282</v>
      </c>
    </row>
    <row r="4943" spans="1:17" x14ac:dyDescent="0.25">
      <c r="A4943" s="73" t="s">
        <v>234</v>
      </c>
      <c r="B4943" s="27" t="s">
        <v>46</v>
      </c>
      <c r="C4943" s="74">
        <v>1695.3715782397301</v>
      </c>
      <c r="D4943" s="27">
        <v>28</v>
      </c>
      <c r="E4943" s="27" t="s">
        <v>574</v>
      </c>
      <c r="F4943" s="77">
        <v>4.2131514026402561</v>
      </c>
      <c r="G4943" s="27" t="s">
        <v>857</v>
      </c>
      <c r="H4943" s="27" t="s">
        <v>68</v>
      </c>
      <c r="I4943" s="27">
        <v>2293</v>
      </c>
      <c r="J4943" s="27">
        <v>156</v>
      </c>
      <c r="K4943" s="27">
        <v>1</v>
      </c>
      <c r="L4943" s="123">
        <v>6.41025641025641E-3</v>
      </c>
      <c r="M4943" s="71" t="s">
        <v>68</v>
      </c>
      <c r="N4943" s="163">
        <f t="shared" si="241"/>
        <v>9201.5226633663187</v>
      </c>
      <c r="O4943" s="1">
        <v>44287</v>
      </c>
      <c r="P4943" s="1">
        <f t="shared" si="242"/>
        <v>44269</v>
      </c>
      <c r="Q4943" s="1">
        <f t="shared" si="243"/>
        <v>44282</v>
      </c>
    </row>
    <row r="4944" spans="1:17" x14ac:dyDescent="0.25">
      <c r="A4944" s="73" t="s">
        <v>235</v>
      </c>
      <c r="B4944" s="27" t="s">
        <v>49</v>
      </c>
      <c r="C4944" s="74">
        <v>19700.450804414999</v>
      </c>
      <c r="D4944" s="27">
        <v>1411</v>
      </c>
      <c r="E4944" s="27">
        <v>76</v>
      </c>
      <c r="F4944" s="75">
        <v>27.555569577904542</v>
      </c>
      <c r="G4944" s="27" t="s">
        <v>859</v>
      </c>
      <c r="H4944" s="27" t="s">
        <v>64</v>
      </c>
      <c r="I4944" s="27">
        <v>39301</v>
      </c>
      <c r="J4944" s="27">
        <v>2437</v>
      </c>
      <c r="K4944" s="27">
        <v>85</v>
      </c>
      <c r="L4944" s="122">
        <v>3.4878949528108327E-2</v>
      </c>
      <c r="M4944" s="71" t="s">
        <v>68</v>
      </c>
      <c r="N4944" s="163">
        <f t="shared" si="241"/>
        <v>12370.275300775616</v>
      </c>
      <c r="O4944" s="1">
        <v>44287</v>
      </c>
      <c r="P4944" s="1">
        <f t="shared" si="242"/>
        <v>44269</v>
      </c>
      <c r="Q4944" s="1">
        <f t="shared" si="243"/>
        <v>44282</v>
      </c>
    </row>
    <row r="4945" spans="1:17" x14ac:dyDescent="0.25">
      <c r="A4945" s="73" t="s">
        <v>236</v>
      </c>
      <c r="B4945" s="27" t="s">
        <v>54</v>
      </c>
      <c r="C4945" s="74">
        <v>11981.336652870101</v>
      </c>
      <c r="D4945" s="27">
        <v>694</v>
      </c>
      <c r="E4945" s="27">
        <v>69</v>
      </c>
      <c r="F4945" s="69">
        <v>41.135405600933531</v>
      </c>
      <c r="G4945" s="27" t="s">
        <v>860</v>
      </c>
      <c r="H4945" s="27" t="s">
        <v>64</v>
      </c>
      <c r="I4945" s="27">
        <v>20796</v>
      </c>
      <c r="J4945" s="27">
        <v>1112</v>
      </c>
      <c r="K4945" s="27">
        <v>75</v>
      </c>
      <c r="L4945" s="72">
        <v>6.7446043165467623E-2</v>
      </c>
      <c r="M4945" s="71" t="s">
        <v>64</v>
      </c>
      <c r="N4945" s="163">
        <f t="shared" si="241"/>
        <v>9281.1013680483065</v>
      </c>
      <c r="O4945" s="1">
        <v>44287</v>
      </c>
      <c r="P4945" s="1">
        <f t="shared" si="242"/>
        <v>44269</v>
      </c>
      <c r="Q4945" s="1">
        <f t="shared" si="243"/>
        <v>44282</v>
      </c>
    </row>
    <row r="4946" spans="1:17" x14ac:dyDescent="0.25">
      <c r="A4946" s="73" t="s">
        <v>237</v>
      </c>
      <c r="B4946" s="27" t="s">
        <v>43</v>
      </c>
      <c r="C4946" s="74">
        <v>46517.435301401703</v>
      </c>
      <c r="D4946" s="27">
        <v>3850</v>
      </c>
      <c r="E4946" s="27">
        <v>179</v>
      </c>
      <c r="F4946" s="75">
        <v>27.485853858604742</v>
      </c>
      <c r="G4946" s="27" t="s">
        <v>859</v>
      </c>
      <c r="H4946" s="27" t="s">
        <v>64</v>
      </c>
      <c r="I4946" s="27">
        <v>72378</v>
      </c>
      <c r="J4946" s="27">
        <v>4073</v>
      </c>
      <c r="K4946" s="27">
        <v>187</v>
      </c>
      <c r="L4946" s="122">
        <v>4.5912104100171866E-2</v>
      </c>
      <c r="M4946" s="71" t="s">
        <v>64</v>
      </c>
      <c r="N4946" s="163">
        <f t="shared" si="241"/>
        <v>8755.8567526556417</v>
      </c>
      <c r="O4946" s="1">
        <v>44287</v>
      </c>
      <c r="P4946" s="1">
        <f t="shared" si="242"/>
        <v>44269</v>
      </c>
      <c r="Q4946" s="1">
        <f t="shared" si="243"/>
        <v>44282</v>
      </c>
    </row>
    <row r="4947" spans="1:17" x14ac:dyDescent="0.25">
      <c r="A4947" s="73" t="s">
        <v>238</v>
      </c>
      <c r="B4947" s="27" t="s">
        <v>54</v>
      </c>
      <c r="C4947" s="74">
        <v>16484.126202190801</v>
      </c>
      <c r="D4947" s="27">
        <v>1497</v>
      </c>
      <c r="E4947" s="27">
        <v>44</v>
      </c>
      <c r="F4947" s="75">
        <v>19.06596142438806</v>
      </c>
      <c r="G4947" s="27" t="s">
        <v>859</v>
      </c>
      <c r="H4947" s="27" t="s">
        <v>66</v>
      </c>
      <c r="I4947" s="27">
        <v>34407</v>
      </c>
      <c r="J4947" s="27">
        <v>2187</v>
      </c>
      <c r="K4947" s="27">
        <v>46</v>
      </c>
      <c r="L4947" s="122">
        <v>2.1033379058070414E-2</v>
      </c>
      <c r="M4947" s="71" t="s">
        <v>66</v>
      </c>
      <c r="N4947" s="163">
        <f t="shared" si="241"/>
        <v>13267.309247543493</v>
      </c>
      <c r="O4947" s="1">
        <v>44287</v>
      </c>
      <c r="P4947" s="1">
        <f t="shared" si="242"/>
        <v>44269</v>
      </c>
      <c r="Q4947" s="1">
        <f t="shared" si="243"/>
        <v>44282</v>
      </c>
    </row>
    <row r="4948" spans="1:17" x14ac:dyDescent="0.25">
      <c r="A4948" s="73" t="s">
        <v>239</v>
      </c>
      <c r="B4948" s="27" t="s">
        <v>51</v>
      </c>
      <c r="C4948" s="74">
        <v>4376.1911247030603</v>
      </c>
      <c r="D4948" s="27">
        <v>466</v>
      </c>
      <c r="E4948" s="27">
        <v>23</v>
      </c>
      <c r="F4948" s="75">
        <v>37.540799659855274</v>
      </c>
      <c r="G4948" s="27" t="s">
        <v>859</v>
      </c>
      <c r="H4948" s="27" t="s">
        <v>66</v>
      </c>
      <c r="I4948" s="27">
        <v>7828</v>
      </c>
      <c r="J4948" s="27">
        <v>427</v>
      </c>
      <c r="K4948" s="27">
        <v>27</v>
      </c>
      <c r="L4948" s="122">
        <v>6.323185011709602E-2</v>
      </c>
      <c r="M4948" s="71" t="s">
        <v>64</v>
      </c>
      <c r="N4948" s="163">
        <f t="shared" si="241"/>
        <v>9757.3434942006425</v>
      </c>
      <c r="O4948" s="1">
        <v>44287</v>
      </c>
      <c r="P4948" s="1">
        <f t="shared" si="242"/>
        <v>44269</v>
      </c>
      <c r="Q4948" s="1">
        <f t="shared" si="243"/>
        <v>44282</v>
      </c>
    </row>
    <row r="4949" spans="1:17" x14ac:dyDescent="0.25">
      <c r="A4949" s="73" t="s">
        <v>240</v>
      </c>
      <c r="B4949" s="27" t="s">
        <v>49</v>
      </c>
      <c r="C4949" s="74">
        <v>8098.2221370774687</v>
      </c>
      <c r="D4949" s="27">
        <v>791</v>
      </c>
      <c r="E4949" s="27">
        <v>26</v>
      </c>
      <c r="F4949" s="69">
        <v>22.932723080538672</v>
      </c>
      <c r="G4949" s="27" t="s">
        <v>860</v>
      </c>
      <c r="H4949" s="27" t="s">
        <v>64</v>
      </c>
      <c r="I4949" s="27">
        <v>18565</v>
      </c>
      <c r="J4949" s="27">
        <v>1123</v>
      </c>
      <c r="K4949" s="27">
        <v>27</v>
      </c>
      <c r="L4949" s="72">
        <v>2.4042742653606411E-2</v>
      </c>
      <c r="M4949" s="71" t="s">
        <v>64</v>
      </c>
      <c r="N4949" s="163">
        <f t="shared" si="241"/>
        <v>13867.241241239581</v>
      </c>
      <c r="O4949" s="1">
        <v>44287</v>
      </c>
      <c r="P4949" s="1">
        <f t="shared" si="242"/>
        <v>44269</v>
      </c>
      <c r="Q4949" s="1">
        <f t="shared" si="243"/>
        <v>44282</v>
      </c>
    </row>
    <row r="4950" spans="1:17" x14ac:dyDescent="0.25">
      <c r="A4950" s="73" t="s">
        <v>41</v>
      </c>
      <c r="B4950" s="27" t="s">
        <v>41</v>
      </c>
      <c r="C4950" s="74">
        <v>44772.5204478296</v>
      </c>
      <c r="D4950" s="27">
        <v>3781</v>
      </c>
      <c r="E4950" s="27">
        <v>492</v>
      </c>
      <c r="F4950" s="69">
        <v>78.49202321278014</v>
      </c>
      <c r="G4950" s="27" t="s">
        <v>860</v>
      </c>
      <c r="H4950" s="27" t="s">
        <v>64</v>
      </c>
      <c r="I4950" s="27">
        <v>70455</v>
      </c>
      <c r="J4950" s="27">
        <v>5495</v>
      </c>
      <c r="K4950" s="27">
        <v>529</v>
      </c>
      <c r="L4950" s="72">
        <v>9.6269335759781624E-2</v>
      </c>
      <c r="M4950" s="71" t="s">
        <v>66</v>
      </c>
      <c r="N4950" s="163">
        <f t="shared" si="241"/>
        <v>12273.153141786943</v>
      </c>
      <c r="O4950" s="1">
        <v>44287</v>
      </c>
      <c r="P4950" s="1">
        <f t="shared" si="242"/>
        <v>44269</v>
      </c>
      <c r="Q4950" s="1">
        <f t="shared" si="243"/>
        <v>44282</v>
      </c>
    </row>
    <row r="4951" spans="1:17" x14ac:dyDescent="0.25">
      <c r="A4951" s="73" t="s">
        <v>241</v>
      </c>
      <c r="B4951" s="27" t="s">
        <v>54</v>
      </c>
      <c r="C4951" s="74">
        <v>5560.1288200980598</v>
      </c>
      <c r="D4951" s="27">
        <v>288</v>
      </c>
      <c r="E4951" s="27">
        <v>14</v>
      </c>
      <c r="F4951" s="156">
        <v>17.985194810331102</v>
      </c>
      <c r="G4951" s="27" t="s">
        <v>858</v>
      </c>
      <c r="H4951" s="27" t="s">
        <v>64</v>
      </c>
      <c r="I4951" s="27">
        <v>7820</v>
      </c>
      <c r="J4951" s="27">
        <v>421</v>
      </c>
      <c r="K4951" s="27">
        <v>15</v>
      </c>
      <c r="L4951" s="157">
        <v>3.5629453681710214E-2</v>
      </c>
      <c r="M4951" s="71" t="s">
        <v>64</v>
      </c>
      <c r="N4951" s="163">
        <f t="shared" si="241"/>
        <v>7571.767015149393</v>
      </c>
      <c r="O4951" s="1">
        <v>44287</v>
      </c>
      <c r="P4951" s="1">
        <f t="shared" si="242"/>
        <v>44269</v>
      </c>
      <c r="Q4951" s="1">
        <f t="shared" si="243"/>
        <v>44282</v>
      </c>
    </row>
    <row r="4952" spans="1:17" x14ac:dyDescent="0.25">
      <c r="A4952" s="73" t="s">
        <v>242</v>
      </c>
      <c r="B4952" s="27" t="s">
        <v>42</v>
      </c>
      <c r="C4952" s="74">
        <v>1795.3967800267301</v>
      </c>
      <c r="D4952" s="27">
        <v>61</v>
      </c>
      <c r="E4952" s="27" t="s">
        <v>574</v>
      </c>
      <c r="F4952" s="77">
        <v>7.9568563587941821</v>
      </c>
      <c r="G4952" s="27" t="s">
        <v>857</v>
      </c>
      <c r="H4952" s="27" t="s">
        <v>68</v>
      </c>
      <c r="I4952" s="27">
        <v>2658</v>
      </c>
      <c r="J4952" s="27">
        <v>177</v>
      </c>
      <c r="K4952" s="27">
        <v>2</v>
      </c>
      <c r="L4952" s="123">
        <v>1.1299435028248588E-2</v>
      </c>
      <c r="M4952" s="71" t="s">
        <v>68</v>
      </c>
      <c r="N4952" s="163">
        <f t="shared" si="241"/>
        <v>9858.545028545992</v>
      </c>
      <c r="O4952" s="1">
        <v>44287</v>
      </c>
      <c r="P4952" s="1">
        <f t="shared" si="242"/>
        <v>44269</v>
      </c>
      <c r="Q4952" s="1">
        <f t="shared" si="243"/>
        <v>44282</v>
      </c>
    </row>
    <row r="4953" spans="1:17" x14ac:dyDescent="0.25">
      <c r="A4953" s="73" t="s">
        <v>243</v>
      </c>
      <c r="B4953" s="27" t="s">
        <v>49</v>
      </c>
      <c r="C4953" s="74">
        <v>14994.700089288801</v>
      </c>
      <c r="D4953" s="27">
        <v>786</v>
      </c>
      <c r="E4953" s="27">
        <v>47</v>
      </c>
      <c r="F4953" s="75">
        <v>22.38886297926674</v>
      </c>
      <c r="G4953" s="27" t="s">
        <v>859</v>
      </c>
      <c r="H4953" s="27" t="s">
        <v>64</v>
      </c>
      <c r="I4953" s="27">
        <v>38151</v>
      </c>
      <c r="J4953" s="27">
        <v>1946</v>
      </c>
      <c r="K4953" s="27">
        <v>51</v>
      </c>
      <c r="L4953" s="122">
        <v>2.6207605344295993E-2</v>
      </c>
      <c r="M4953" s="71" t="s">
        <v>64</v>
      </c>
      <c r="N4953" s="163">
        <f t="shared" si="241"/>
        <v>12977.918787386023</v>
      </c>
      <c r="O4953" s="1">
        <v>44287</v>
      </c>
      <c r="P4953" s="1">
        <f t="shared" si="242"/>
        <v>44269</v>
      </c>
      <c r="Q4953" s="1">
        <f t="shared" si="243"/>
        <v>44282</v>
      </c>
    </row>
    <row r="4954" spans="1:17" x14ac:dyDescent="0.25">
      <c r="A4954" s="73" t="s">
        <v>244</v>
      </c>
      <c r="B4954" s="27" t="s">
        <v>48</v>
      </c>
      <c r="C4954" s="74">
        <v>16054.358189729401</v>
      </c>
      <c r="D4954" s="27">
        <v>798</v>
      </c>
      <c r="E4954" s="27">
        <v>41</v>
      </c>
      <c r="F4954" s="75">
        <v>18.241597664395886</v>
      </c>
      <c r="G4954" s="27" t="s">
        <v>859</v>
      </c>
      <c r="H4954" s="27" t="s">
        <v>64</v>
      </c>
      <c r="I4954" s="27">
        <v>32880</v>
      </c>
      <c r="J4954" s="27">
        <v>2237</v>
      </c>
      <c r="K4954" s="27">
        <v>44</v>
      </c>
      <c r="L4954" s="122">
        <v>1.9669199821189094E-2</v>
      </c>
      <c r="M4954" s="71" t="s">
        <v>64</v>
      </c>
      <c r="N4954" s="163">
        <f t="shared" si="241"/>
        <v>13933.911113501232</v>
      </c>
      <c r="O4954" s="1">
        <v>44287</v>
      </c>
      <c r="P4954" s="1">
        <f t="shared" si="242"/>
        <v>44269</v>
      </c>
      <c r="Q4954" s="1">
        <f t="shared" si="243"/>
        <v>44282</v>
      </c>
    </row>
    <row r="4955" spans="1:17" x14ac:dyDescent="0.25">
      <c r="A4955" s="73" t="s">
        <v>245</v>
      </c>
      <c r="B4955" s="27" t="s">
        <v>51</v>
      </c>
      <c r="C4955" s="74">
        <v>18017.1246620739</v>
      </c>
      <c r="D4955" s="27">
        <v>1059</v>
      </c>
      <c r="E4955" s="27">
        <v>68</v>
      </c>
      <c r="F4955" s="75">
        <v>26.958479492386243</v>
      </c>
      <c r="G4955" s="27" t="s">
        <v>859</v>
      </c>
      <c r="H4955" s="27" t="s">
        <v>66</v>
      </c>
      <c r="I4955" s="27">
        <v>22742</v>
      </c>
      <c r="J4955" s="27">
        <v>1403</v>
      </c>
      <c r="K4955" s="27">
        <v>69</v>
      </c>
      <c r="L4955" s="122">
        <v>4.9180327868852458E-2</v>
      </c>
      <c r="M4955" s="71" t="s">
        <v>66</v>
      </c>
      <c r="N4955" s="163">
        <f t="shared" si="241"/>
        <v>7787.036091021333</v>
      </c>
      <c r="O4955" s="1">
        <v>44287</v>
      </c>
      <c r="P4955" s="1">
        <f t="shared" si="242"/>
        <v>44269</v>
      </c>
      <c r="Q4955" s="1">
        <f t="shared" si="243"/>
        <v>44282</v>
      </c>
    </row>
    <row r="4956" spans="1:17" x14ac:dyDescent="0.25">
      <c r="A4956" s="73" t="s">
        <v>246</v>
      </c>
      <c r="B4956" s="27" t="s">
        <v>49</v>
      </c>
      <c r="C4956" s="74">
        <v>27408.591693709299</v>
      </c>
      <c r="D4956" s="27">
        <v>1056</v>
      </c>
      <c r="E4956" s="27">
        <v>21</v>
      </c>
      <c r="F4956" s="156">
        <v>5.4727364935874254</v>
      </c>
      <c r="G4956" s="27" t="s">
        <v>858</v>
      </c>
      <c r="H4956" s="27" t="s">
        <v>66</v>
      </c>
      <c r="I4956" s="27">
        <v>65322</v>
      </c>
      <c r="J4956" s="27">
        <v>3810</v>
      </c>
      <c r="K4956" s="27">
        <v>24</v>
      </c>
      <c r="L4956" s="157">
        <v>6.2992125984251968E-3</v>
      </c>
      <c r="M4956" s="71" t="s">
        <v>66</v>
      </c>
      <c r="N4956" s="163">
        <f t="shared" si="241"/>
        <v>13900.750693712054</v>
      </c>
      <c r="O4956" s="1">
        <v>44287</v>
      </c>
      <c r="P4956" s="1">
        <f t="shared" si="242"/>
        <v>44269</v>
      </c>
      <c r="Q4956" s="1">
        <f t="shared" si="243"/>
        <v>44282</v>
      </c>
    </row>
    <row r="4957" spans="1:17" x14ac:dyDescent="0.25">
      <c r="A4957" s="73" t="s">
        <v>247</v>
      </c>
      <c r="B4957" s="27" t="s">
        <v>43</v>
      </c>
      <c r="C4957" s="74">
        <v>6815.0684702353301</v>
      </c>
      <c r="D4957" s="27">
        <v>644</v>
      </c>
      <c r="E4957" s="27">
        <v>21</v>
      </c>
      <c r="F4957" s="75">
        <v>22.010050325264064</v>
      </c>
      <c r="G4957" s="27" t="s">
        <v>859</v>
      </c>
      <c r="H4957" s="27" t="s">
        <v>66</v>
      </c>
      <c r="I4957" s="27">
        <v>10636</v>
      </c>
      <c r="J4957" s="27">
        <v>547</v>
      </c>
      <c r="K4957" s="27">
        <v>22</v>
      </c>
      <c r="L4957" s="122">
        <v>4.0219378427787937E-2</v>
      </c>
      <c r="M4957" s="71" t="s">
        <v>66</v>
      </c>
      <c r="N4957" s="163">
        <f t="shared" si="241"/>
        <v>8026.3316852796297</v>
      </c>
      <c r="O4957" s="1">
        <v>44287</v>
      </c>
      <c r="P4957" s="1">
        <f t="shared" si="242"/>
        <v>44269</v>
      </c>
      <c r="Q4957" s="1">
        <f t="shared" si="243"/>
        <v>44282</v>
      </c>
    </row>
    <row r="4958" spans="1:17" x14ac:dyDescent="0.25">
      <c r="A4958" s="73" t="s">
        <v>248</v>
      </c>
      <c r="B4958" s="27" t="s">
        <v>54</v>
      </c>
      <c r="C4958" s="74">
        <v>3227.2105007745699</v>
      </c>
      <c r="D4958" s="27">
        <v>184</v>
      </c>
      <c r="E4958" s="27">
        <v>8</v>
      </c>
      <c r="F4958" s="77">
        <v>17.706578833064082</v>
      </c>
      <c r="G4958" s="27" t="s">
        <v>857</v>
      </c>
      <c r="H4958" s="27" t="s">
        <v>64</v>
      </c>
      <c r="I4958" s="27">
        <v>5762</v>
      </c>
      <c r="J4958" s="27">
        <v>340</v>
      </c>
      <c r="K4958" s="27">
        <v>8</v>
      </c>
      <c r="L4958" s="123">
        <v>2.3529411764705882E-2</v>
      </c>
      <c r="M4958" s="71" t="s">
        <v>64</v>
      </c>
      <c r="N4958" s="163">
        <f t="shared" si="241"/>
        <v>10535.414405673129</v>
      </c>
      <c r="O4958" s="1">
        <v>44287</v>
      </c>
      <c r="P4958" s="1">
        <f t="shared" si="242"/>
        <v>44269</v>
      </c>
      <c r="Q4958" s="1">
        <f t="shared" si="243"/>
        <v>44282</v>
      </c>
    </row>
    <row r="4959" spans="1:17" x14ac:dyDescent="0.25">
      <c r="A4959" s="73" t="s">
        <v>249</v>
      </c>
      <c r="B4959" s="27" t="s">
        <v>46</v>
      </c>
      <c r="C4959" s="74">
        <v>2072.5449926586398</v>
      </c>
      <c r="D4959" s="27">
        <v>44</v>
      </c>
      <c r="E4959" s="27" t="s">
        <v>574</v>
      </c>
      <c r="F4959" s="77">
        <v>3.4464183736220648</v>
      </c>
      <c r="G4959" s="27" t="s">
        <v>857</v>
      </c>
      <c r="H4959" s="27" t="s">
        <v>66</v>
      </c>
      <c r="I4959" s="27">
        <v>3995</v>
      </c>
      <c r="J4959" s="27">
        <v>239</v>
      </c>
      <c r="K4959" s="27">
        <v>2</v>
      </c>
      <c r="L4959" s="123">
        <v>8.368200836820083E-3</v>
      </c>
      <c r="M4959" s="71" t="s">
        <v>66</v>
      </c>
      <c r="N4959" s="163">
        <f t="shared" si="241"/>
        <v>11531.715878139426</v>
      </c>
      <c r="O4959" s="1">
        <v>44287</v>
      </c>
      <c r="P4959" s="1">
        <f t="shared" si="242"/>
        <v>44269</v>
      </c>
      <c r="Q4959" s="1">
        <f t="shared" si="243"/>
        <v>44282</v>
      </c>
    </row>
    <row r="4960" spans="1:17" x14ac:dyDescent="0.25">
      <c r="A4960" s="73" t="s">
        <v>250</v>
      </c>
      <c r="B4960" s="27" t="s">
        <v>45</v>
      </c>
      <c r="C4960" s="74">
        <v>41070.9163256869</v>
      </c>
      <c r="D4960" s="27">
        <v>3296</v>
      </c>
      <c r="E4960" s="27">
        <v>144</v>
      </c>
      <c r="F4960" s="75">
        <v>25.043790608784914</v>
      </c>
      <c r="G4960" s="27" t="s">
        <v>859</v>
      </c>
      <c r="H4960" s="27" t="s">
        <v>64</v>
      </c>
      <c r="I4960" s="27">
        <v>144921</v>
      </c>
      <c r="J4960" s="27">
        <v>9940</v>
      </c>
      <c r="K4960" s="27">
        <v>163</v>
      </c>
      <c r="L4960" s="122">
        <v>1.6398390342052312E-2</v>
      </c>
      <c r="M4960" s="71" t="s">
        <v>64</v>
      </c>
      <c r="N4960" s="163">
        <f t="shared" si="241"/>
        <v>24202.040979989641</v>
      </c>
      <c r="O4960" s="1">
        <v>44287</v>
      </c>
      <c r="P4960" s="1">
        <f t="shared" si="242"/>
        <v>44269</v>
      </c>
      <c r="Q4960" s="1">
        <f t="shared" si="243"/>
        <v>44282</v>
      </c>
    </row>
    <row r="4961" spans="1:17" x14ac:dyDescent="0.25">
      <c r="A4961" s="73" t="s">
        <v>251</v>
      </c>
      <c r="B4961" s="27" t="s">
        <v>49</v>
      </c>
      <c r="C4961" s="74">
        <v>43672.597856087901</v>
      </c>
      <c r="D4961" s="27">
        <v>3472</v>
      </c>
      <c r="E4961" s="27">
        <v>171</v>
      </c>
      <c r="F4961" s="75">
        <v>27.967847835695117</v>
      </c>
      <c r="G4961" s="27" t="s">
        <v>859</v>
      </c>
      <c r="H4961" s="27" t="s">
        <v>64</v>
      </c>
      <c r="I4961" s="27">
        <v>75111</v>
      </c>
      <c r="J4961" s="27">
        <v>4151</v>
      </c>
      <c r="K4961" s="27">
        <v>191</v>
      </c>
      <c r="L4961" s="122">
        <v>4.6013008913514813E-2</v>
      </c>
      <c r="M4961" s="71" t="s">
        <v>64</v>
      </c>
      <c r="N4961" s="163">
        <f t="shared" si="241"/>
        <v>9504.8158428279912</v>
      </c>
      <c r="O4961" s="1">
        <v>44287</v>
      </c>
      <c r="P4961" s="1">
        <f t="shared" si="242"/>
        <v>44269</v>
      </c>
      <c r="Q4961" s="1">
        <f t="shared" si="243"/>
        <v>44282</v>
      </c>
    </row>
    <row r="4962" spans="1:17" x14ac:dyDescent="0.25">
      <c r="A4962" s="73" t="s">
        <v>252</v>
      </c>
      <c r="B4962" s="27" t="s">
        <v>54</v>
      </c>
      <c r="C4962" s="74">
        <v>9025.9672012139599</v>
      </c>
      <c r="D4962" s="27">
        <v>573</v>
      </c>
      <c r="E4962" s="27">
        <v>34</v>
      </c>
      <c r="F4962" s="69">
        <v>26.906495164803996</v>
      </c>
      <c r="G4962" s="27" t="s">
        <v>860</v>
      </c>
      <c r="H4962" s="27" t="s">
        <v>64</v>
      </c>
      <c r="I4962" s="27">
        <v>12189</v>
      </c>
      <c r="J4962" s="27">
        <v>757</v>
      </c>
      <c r="K4962" s="27">
        <v>36</v>
      </c>
      <c r="L4962" s="72">
        <v>4.7556142668428003E-2</v>
      </c>
      <c r="M4962" s="71" t="s">
        <v>64</v>
      </c>
      <c r="N4962" s="163">
        <f t="shared" si="241"/>
        <v>8386.9128163703754</v>
      </c>
      <c r="O4962" s="1">
        <v>44287</v>
      </c>
      <c r="P4962" s="1">
        <f t="shared" si="242"/>
        <v>44269</v>
      </c>
      <c r="Q4962" s="1">
        <f t="shared" si="243"/>
        <v>44282</v>
      </c>
    </row>
    <row r="4963" spans="1:17" x14ac:dyDescent="0.25">
      <c r="A4963" s="73" t="s">
        <v>253</v>
      </c>
      <c r="B4963" s="27" t="s">
        <v>47</v>
      </c>
      <c r="C4963" s="74">
        <v>1208.9750880147301</v>
      </c>
      <c r="D4963" s="27">
        <v>54</v>
      </c>
      <c r="E4963" s="27">
        <v>8</v>
      </c>
      <c r="F4963" s="77">
        <v>47.265537321113861</v>
      </c>
      <c r="G4963" s="27" t="s">
        <v>857</v>
      </c>
      <c r="H4963" s="27" t="s">
        <v>64</v>
      </c>
      <c r="I4963" s="27">
        <v>1506</v>
      </c>
      <c r="J4963" s="27">
        <v>85</v>
      </c>
      <c r="K4963" s="27">
        <v>9</v>
      </c>
      <c r="L4963" s="123">
        <v>0.10588235294117647</v>
      </c>
      <c r="M4963" s="71" t="s">
        <v>64</v>
      </c>
      <c r="N4963" s="163">
        <f t="shared" si="241"/>
        <v>7030.7486765156873</v>
      </c>
      <c r="O4963" s="1">
        <v>44287</v>
      </c>
      <c r="P4963" s="1">
        <f t="shared" si="242"/>
        <v>44269</v>
      </c>
      <c r="Q4963" s="1">
        <f t="shared" si="243"/>
        <v>44282</v>
      </c>
    </row>
    <row r="4964" spans="1:17" x14ac:dyDescent="0.25">
      <c r="A4964" s="73" t="s">
        <v>254</v>
      </c>
      <c r="B4964" s="27" t="s">
        <v>54</v>
      </c>
      <c r="C4964" s="74">
        <v>5055.24299668805</v>
      </c>
      <c r="D4964" s="27">
        <v>197</v>
      </c>
      <c r="E4964" s="27">
        <v>15</v>
      </c>
      <c r="F4964" s="156">
        <v>21.194402962043956</v>
      </c>
      <c r="G4964" s="27" t="s">
        <v>858</v>
      </c>
      <c r="H4964" s="27" t="s">
        <v>68</v>
      </c>
      <c r="I4964" s="27">
        <v>10173</v>
      </c>
      <c r="J4964" s="27">
        <v>512</v>
      </c>
      <c r="K4964" s="27">
        <v>17</v>
      </c>
      <c r="L4964" s="157">
        <v>3.3203125E-2</v>
      </c>
      <c r="M4964" s="71" t="s">
        <v>64</v>
      </c>
      <c r="N4964" s="163">
        <f t="shared" si="241"/>
        <v>10128.098695462069</v>
      </c>
      <c r="O4964" s="1">
        <v>44287</v>
      </c>
      <c r="P4964" s="1">
        <f t="shared" si="242"/>
        <v>44269</v>
      </c>
      <c r="Q4964" s="1">
        <f t="shared" si="243"/>
        <v>44282</v>
      </c>
    </row>
    <row r="4965" spans="1:17" x14ac:dyDescent="0.25">
      <c r="A4965" s="73" t="s">
        <v>255</v>
      </c>
      <c r="B4965" s="27" t="s">
        <v>53</v>
      </c>
      <c r="C4965" s="74">
        <v>692958.26281431701</v>
      </c>
      <c r="D4965" s="27">
        <v>64123</v>
      </c>
      <c r="E4965" s="27">
        <v>2804</v>
      </c>
      <c r="F4965" s="75">
        <v>28.902998208332537</v>
      </c>
      <c r="G4965" s="27" t="s">
        <v>859</v>
      </c>
      <c r="H4965" s="27" t="s">
        <v>64</v>
      </c>
      <c r="I4965" s="27">
        <v>3260602</v>
      </c>
      <c r="J4965" s="27">
        <v>219020</v>
      </c>
      <c r="K4965" s="27">
        <v>3127</v>
      </c>
      <c r="L4965" s="122">
        <v>1.4277234955711806E-2</v>
      </c>
      <c r="M4965" s="71" t="s">
        <v>64</v>
      </c>
      <c r="N4965" s="163">
        <f t="shared" si="241"/>
        <v>31606.521164852307</v>
      </c>
      <c r="O4965" s="1">
        <v>44287</v>
      </c>
      <c r="P4965" s="1">
        <f t="shared" si="242"/>
        <v>44269</v>
      </c>
      <c r="Q4965" s="1">
        <f t="shared" si="243"/>
        <v>44282</v>
      </c>
    </row>
    <row r="4966" spans="1:17" x14ac:dyDescent="0.25">
      <c r="A4966" s="73" t="s">
        <v>256</v>
      </c>
      <c r="B4966" s="27" t="s">
        <v>41</v>
      </c>
      <c r="C4966" s="74">
        <v>21025.5302833235</v>
      </c>
      <c r="D4966" s="27">
        <v>1128</v>
      </c>
      <c r="E4966" s="27">
        <v>53</v>
      </c>
      <c r="F4966" s="75">
        <v>18.005321315091599</v>
      </c>
      <c r="G4966" s="27" t="s">
        <v>859</v>
      </c>
      <c r="H4966" s="27" t="s">
        <v>64</v>
      </c>
      <c r="I4966" s="27">
        <v>40290</v>
      </c>
      <c r="J4966" s="27">
        <v>2951</v>
      </c>
      <c r="K4966" s="27">
        <v>63</v>
      </c>
      <c r="L4966" s="122">
        <v>2.1348695357505929E-2</v>
      </c>
      <c r="M4966" s="71" t="s">
        <v>64</v>
      </c>
      <c r="N4966" s="163">
        <f t="shared" si="241"/>
        <v>14035.317826635743</v>
      </c>
      <c r="O4966" s="1">
        <v>44287</v>
      </c>
      <c r="P4966" s="1">
        <f t="shared" si="242"/>
        <v>44269</v>
      </c>
      <c r="Q4966" s="1">
        <f t="shared" si="243"/>
        <v>44282</v>
      </c>
    </row>
    <row r="4967" spans="1:17" x14ac:dyDescent="0.25">
      <c r="A4967" s="73" t="s">
        <v>257</v>
      </c>
      <c r="B4967" s="27" t="s">
        <v>49</v>
      </c>
      <c r="C4967" s="74">
        <v>5073.1152154421097</v>
      </c>
      <c r="D4967" s="27">
        <v>180</v>
      </c>
      <c r="E4967" s="27" t="s">
        <v>574</v>
      </c>
      <c r="F4967" s="77">
        <v>4.2239473220211456</v>
      </c>
      <c r="G4967" s="27" t="s">
        <v>857</v>
      </c>
      <c r="H4967" s="27" t="s">
        <v>66</v>
      </c>
      <c r="I4967" s="27">
        <v>8376</v>
      </c>
      <c r="J4967" s="27">
        <v>461</v>
      </c>
      <c r="K4967" s="27">
        <v>4</v>
      </c>
      <c r="L4967" s="123">
        <v>8.6767895878524948E-3</v>
      </c>
      <c r="M4967" s="71" t="s">
        <v>68</v>
      </c>
      <c r="N4967" s="163">
        <f t="shared" si="241"/>
        <v>9087.1186721081594</v>
      </c>
      <c r="O4967" s="1">
        <v>44287</v>
      </c>
      <c r="P4967" s="1">
        <f t="shared" si="242"/>
        <v>44269</v>
      </c>
      <c r="Q4967" s="1">
        <f t="shared" si="243"/>
        <v>44282</v>
      </c>
    </row>
    <row r="4968" spans="1:17" x14ac:dyDescent="0.25">
      <c r="A4968" s="73" t="s">
        <v>258</v>
      </c>
      <c r="B4968" s="27" t="s">
        <v>45</v>
      </c>
      <c r="C4968" s="74">
        <v>7640.4843218528404</v>
      </c>
      <c r="D4968" s="27">
        <v>497</v>
      </c>
      <c r="E4968" s="27">
        <v>16</v>
      </c>
      <c r="F4968" s="75">
        <v>14.957914900609294</v>
      </c>
      <c r="G4968" s="27" t="s">
        <v>859</v>
      </c>
      <c r="H4968" s="27" t="s">
        <v>68</v>
      </c>
      <c r="I4968" s="27">
        <v>15988</v>
      </c>
      <c r="J4968" s="27">
        <v>886</v>
      </c>
      <c r="K4968" s="27">
        <v>16</v>
      </c>
      <c r="L4968" s="122">
        <v>1.8058690744920992E-2</v>
      </c>
      <c r="M4968" s="71" t="s">
        <v>68</v>
      </c>
      <c r="N4968" s="163">
        <f t="shared" si="241"/>
        <v>11596.123526697354</v>
      </c>
      <c r="O4968" s="1">
        <v>44287</v>
      </c>
      <c r="P4968" s="1">
        <f t="shared" si="242"/>
        <v>44269</v>
      </c>
      <c r="Q4968" s="1">
        <f t="shared" si="243"/>
        <v>44282</v>
      </c>
    </row>
    <row r="4969" spans="1:17" x14ac:dyDescent="0.25">
      <c r="A4969" s="73" t="s">
        <v>259</v>
      </c>
      <c r="B4969" s="27" t="s">
        <v>54</v>
      </c>
      <c r="C4969" s="74">
        <v>4489.38887213825</v>
      </c>
      <c r="D4969" s="27">
        <v>278</v>
      </c>
      <c r="E4969" s="27">
        <v>9</v>
      </c>
      <c r="F4969" s="77">
        <v>14.319480026486469</v>
      </c>
      <c r="G4969" s="27" t="s">
        <v>857</v>
      </c>
      <c r="H4969" s="27" t="s">
        <v>64</v>
      </c>
      <c r="I4969" s="27">
        <v>8872</v>
      </c>
      <c r="J4969" s="27">
        <v>482</v>
      </c>
      <c r="K4969" s="27">
        <v>11</v>
      </c>
      <c r="L4969" s="123">
        <v>2.2821576763485476E-2</v>
      </c>
      <c r="M4969" s="71" t="s">
        <v>64</v>
      </c>
      <c r="N4969" s="163">
        <f t="shared" si="241"/>
        <v>10736.427913192299</v>
      </c>
      <c r="O4969" s="1">
        <v>44287</v>
      </c>
      <c r="P4969" s="1">
        <f t="shared" si="242"/>
        <v>44269</v>
      </c>
      <c r="Q4969" s="1">
        <f t="shared" si="243"/>
        <v>44282</v>
      </c>
    </row>
    <row r="4970" spans="1:17" x14ac:dyDescent="0.25">
      <c r="A4970" s="73" t="s">
        <v>260</v>
      </c>
      <c r="B4970" s="27" t="s">
        <v>51</v>
      </c>
      <c r="C4970" s="74">
        <v>39657.353717883198</v>
      </c>
      <c r="D4970" s="27">
        <v>3819</v>
      </c>
      <c r="E4970" s="27">
        <v>214</v>
      </c>
      <c r="F4970" s="75">
        <v>38.544463643375437</v>
      </c>
      <c r="G4970" s="27" t="s">
        <v>859</v>
      </c>
      <c r="H4970" s="27" t="s">
        <v>64</v>
      </c>
      <c r="I4970" s="27">
        <v>86351</v>
      </c>
      <c r="J4970" s="27">
        <v>4837</v>
      </c>
      <c r="K4970" s="27">
        <v>233</v>
      </c>
      <c r="L4970" s="122">
        <v>4.8170353524912134E-2</v>
      </c>
      <c r="M4970" s="71" t="s">
        <v>64</v>
      </c>
      <c r="N4970" s="163">
        <f t="shared" si="241"/>
        <v>12196.981257019148</v>
      </c>
      <c r="O4970" s="1">
        <v>44287</v>
      </c>
      <c r="P4970" s="1">
        <f t="shared" si="242"/>
        <v>44269</v>
      </c>
      <c r="Q4970" s="1">
        <f t="shared" si="243"/>
        <v>44282</v>
      </c>
    </row>
    <row r="4971" spans="1:17" x14ac:dyDescent="0.25">
      <c r="A4971" s="73" t="s">
        <v>261</v>
      </c>
      <c r="B4971" s="27" t="s">
        <v>41</v>
      </c>
      <c r="C4971" s="74">
        <v>9926.4673993127308</v>
      </c>
      <c r="D4971" s="27">
        <v>445</v>
      </c>
      <c r="E4971" s="27">
        <v>46</v>
      </c>
      <c r="F4971" s="69">
        <v>33.10053973422383</v>
      </c>
      <c r="G4971" s="27" t="s">
        <v>860</v>
      </c>
      <c r="H4971" s="27" t="s">
        <v>64</v>
      </c>
      <c r="I4971" s="27">
        <v>17025</v>
      </c>
      <c r="J4971" s="27">
        <v>889</v>
      </c>
      <c r="K4971" s="27">
        <v>52</v>
      </c>
      <c r="L4971" s="72">
        <v>5.8492688413948259E-2</v>
      </c>
      <c r="M4971" s="71" t="s">
        <v>64</v>
      </c>
      <c r="N4971" s="163">
        <f t="shared" si="241"/>
        <v>8955.8547289597791</v>
      </c>
      <c r="O4971" s="1">
        <v>44287</v>
      </c>
      <c r="P4971" s="1">
        <f t="shared" si="242"/>
        <v>44269</v>
      </c>
      <c r="Q4971" s="1">
        <f t="shared" si="243"/>
        <v>44282</v>
      </c>
    </row>
    <row r="4972" spans="1:17" x14ac:dyDescent="0.25">
      <c r="A4972" s="73" t="s">
        <v>262</v>
      </c>
      <c r="B4972" s="27" t="s">
        <v>52</v>
      </c>
      <c r="C4972" s="74">
        <v>28615.425420800198</v>
      </c>
      <c r="D4972" s="27">
        <v>2627</v>
      </c>
      <c r="E4972" s="27">
        <v>120</v>
      </c>
      <c r="F4972" s="75">
        <v>29.953874336595067</v>
      </c>
      <c r="G4972" s="27" t="s">
        <v>859</v>
      </c>
      <c r="H4972" s="27" t="s">
        <v>64</v>
      </c>
      <c r="I4972" s="27">
        <v>64205</v>
      </c>
      <c r="J4972" s="27">
        <v>3949</v>
      </c>
      <c r="K4972" s="27">
        <v>136</v>
      </c>
      <c r="L4972" s="122">
        <v>3.4439098505950873E-2</v>
      </c>
      <c r="M4972" s="71" t="s">
        <v>64</v>
      </c>
      <c r="N4972" s="163">
        <f t="shared" si="241"/>
        <v>13800.249138108289</v>
      </c>
      <c r="O4972" s="1">
        <v>44287</v>
      </c>
      <c r="P4972" s="1">
        <f t="shared" si="242"/>
        <v>44269</v>
      </c>
      <c r="Q4972" s="1">
        <f t="shared" si="243"/>
        <v>44282</v>
      </c>
    </row>
    <row r="4973" spans="1:17" x14ac:dyDescent="0.25">
      <c r="A4973" s="73" t="s">
        <v>263</v>
      </c>
      <c r="B4973" s="27" t="s">
        <v>47</v>
      </c>
      <c r="C4973" s="74">
        <v>3727.2357787096198</v>
      </c>
      <c r="D4973" s="27">
        <v>183</v>
      </c>
      <c r="E4973" s="27" t="s">
        <v>574</v>
      </c>
      <c r="F4973" s="77">
        <v>5.7491859117080235</v>
      </c>
      <c r="G4973" s="27" t="s">
        <v>857</v>
      </c>
      <c r="H4973" s="27" t="s">
        <v>66</v>
      </c>
      <c r="I4973" s="27">
        <v>5150</v>
      </c>
      <c r="J4973" s="27">
        <v>279</v>
      </c>
      <c r="K4973" s="27">
        <v>3</v>
      </c>
      <c r="L4973" s="123">
        <v>1.0752688172043012E-2</v>
      </c>
      <c r="M4973" s="71" t="s">
        <v>66</v>
      </c>
      <c r="N4973" s="163">
        <f t="shared" si="241"/>
        <v>7485.4400570438465</v>
      </c>
      <c r="O4973" s="1">
        <v>44287</v>
      </c>
      <c r="P4973" s="1">
        <f t="shared" si="242"/>
        <v>44269</v>
      </c>
      <c r="Q4973" s="1">
        <f t="shared" si="243"/>
        <v>44282</v>
      </c>
    </row>
    <row r="4974" spans="1:17" x14ac:dyDescent="0.25">
      <c r="A4974" s="73" t="s">
        <v>264</v>
      </c>
      <c r="B4974" s="27" t="s">
        <v>52</v>
      </c>
      <c r="C4974" s="74">
        <v>99226.362872711004</v>
      </c>
      <c r="D4974" s="27">
        <v>12672</v>
      </c>
      <c r="E4974" s="27">
        <v>392</v>
      </c>
      <c r="F4974" s="69">
        <v>28.218307301980619</v>
      </c>
      <c r="G4974" s="27" t="s">
        <v>860</v>
      </c>
      <c r="H4974" s="27" t="s">
        <v>64</v>
      </c>
      <c r="I4974" s="27">
        <v>193227</v>
      </c>
      <c r="J4974" s="27">
        <v>10231</v>
      </c>
      <c r="K4974" s="27">
        <v>431</v>
      </c>
      <c r="L4974" s="72">
        <v>4.2126869318737173E-2</v>
      </c>
      <c r="M4974" s="71" t="s">
        <v>64</v>
      </c>
      <c r="N4974" s="163">
        <f t="shared" si="241"/>
        <v>10310.767928805848</v>
      </c>
      <c r="O4974" s="1">
        <v>44287</v>
      </c>
      <c r="P4974" s="1">
        <f t="shared" si="242"/>
        <v>44269</v>
      </c>
      <c r="Q4974" s="1">
        <f t="shared" si="243"/>
        <v>44282</v>
      </c>
    </row>
    <row r="4975" spans="1:17" x14ac:dyDescent="0.25">
      <c r="A4975" s="73" t="s">
        <v>265</v>
      </c>
      <c r="B4975" s="27" t="s">
        <v>54</v>
      </c>
      <c r="C4975" s="74">
        <v>3688.3663500984599</v>
      </c>
      <c r="D4975" s="27">
        <v>191</v>
      </c>
      <c r="E4975" s="27">
        <v>5</v>
      </c>
      <c r="F4975" s="77">
        <v>9.6829550875097663</v>
      </c>
      <c r="G4975" s="27" t="s">
        <v>857</v>
      </c>
      <c r="H4975" s="27" t="s">
        <v>64</v>
      </c>
      <c r="I4975" s="27">
        <v>5209</v>
      </c>
      <c r="J4975" s="27">
        <v>326</v>
      </c>
      <c r="K4975" s="27">
        <v>5</v>
      </c>
      <c r="L4975" s="123">
        <v>1.5337423312883436E-2</v>
      </c>
      <c r="M4975" s="71" t="s">
        <v>64</v>
      </c>
      <c r="N4975" s="163">
        <f t="shared" si="241"/>
        <v>8838.6014038789144</v>
      </c>
      <c r="O4975" s="1">
        <v>44287</v>
      </c>
      <c r="P4975" s="1">
        <f t="shared" si="242"/>
        <v>44269</v>
      </c>
      <c r="Q4975" s="1">
        <f t="shared" si="243"/>
        <v>44282</v>
      </c>
    </row>
    <row r="4976" spans="1:17" x14ac:dyDescent="0.25">
      <c r="A4976" s="73" t="s">
        <v>266</v>
      </c>
      <c r="B4976" s="27" t="s">
        <v>51</v>
      </c>
      <c r="C4976" s="74">
        <v>64727.380689706901</v>
      </c>
      <c r="D4976" s="27">
        <v>2077</v>
      </c>
      <c r="E4976" s="27">
        <v>77</v>
      </c>
      <c r="F4976" s="156">
        <v>8.4971768382937558</v>
      </c>
      <c r="G4976" s="27" t="s">
        <v>858</v>
      </c>
      <c r="H4976" s="27" t="s">
        <v>66</v>
      </c>
      <c r="I4976" s="27">
        <v>197755</v>
      </c>
      <c r="J4976" s="27">
        <v>11964</v>
      </c>
      <c r="K4976" s="27">
        <v>87</v>
      </c>
      <c r="L4976" s="157">
        <v>7.271815446339017E-3</v>
      </c>
      <c r="M4976" s="71" t="s">
        <v>68</v>
      </c>
      <c r="N4976" s="163">
        <f t="shared" si="241"/>
        <v>18483.677035153909</v>
      </c>
      <c r="O4976" s="1">
        <v>44287</v>
      </c>
      <c r="P4976" s="1">
        <f t="shared" si="242"/>
        <v>44269</v>
      </c>
      <c r="Q4976" s="1">
        <f t="shared" si="243"/>
        <v>44282</v>
      </c>
    </row>
    <row r="4977" spans="1:17" x14ac:dyDescent="0.25">
      <c r="A4977" s="73" t="s">
        <v>267</v>
      </c>
      <c r="B4977" s="27" t="s">
        <v>46</v>
      </c>
      <c r="C4977" s="74">
        <v>1838.08536362777</v>
      </c>
      <c r="D4977" s="27">
        <v>37</v>
      </c>
      <c r="E4977" s="27" t="s">
        <v>574</v>
      </c>
      <c r="F4977" s="77">
        <v>7.7720624778378262</v>
      </c>
      <c r="G4977" s="27" t="s">
        <v>857</v>
      </c>
      <c r="H4977" s="27" t="s">
        <v>66</v>
      </c>
      <c r="I4977" s="27">
        <v>475</v>
      </c>
      <c r="J4977" s="27">
        <v>31</v>
      </c>
      <c r="K4977" s="27">
        <v>3</v>
      </c>
      <c r="L4977" s="123">
        <v>9.6774193548387094E-2</v>
      </c>
      <c r="M4977" s="71" t="s">
        <v>66</v>
      </c>
      <c r="N4977" s="163">
        <f t="shared" si="241"/>
        <v>1686.5375576908079</v>
      </c>
      <c r="O4977" s="1">
        <v>44287</v>
      </c>
      <c r="P4977" s="1">
        <f t="shared" si="242"/>
        <v>44269</v>
      </c>
      <c r="Q4977" s="1">
        <f t="shared" si="243"/>
        <v>44282</v>
      </c>
    </row>
    <row r="4978" spans="1:17" x14ac:dyDescent="0.25">
      <c r="A4978" s="73" t="s">
        <v>268</v>
      </c>
      <c r="B4978" s="27" t="s">
        <v>49</v>
      </c>
      <c r="C4978" s="74">
        <v>27818.816168915801</v>
      </c>
      <c r="D4978" s="27">
        <v>1792</v>
      </c>
      <c r="E4978" s="27">
        <v>67</v>
      </c>
      <c r="F4978" s="75">
        <v>17.203155794464571</v>
      </c>
      <c r="G4978" s="27" t="s">
        <v>859</v>
      </c>
      <c r="H4978" s="27" t="s">
        <v>66</v>
      </c>
      <c r="I4978" s="27">
        <v>49200</v>
      </c>
      <c r="J4978" s="27">
        <v>2895</v>
      </c>
      <c r="K4978" s="27">
        <v>82</v>
      </c>
      <c r="L4978" s="122">
        <v>2.8324697754749568E-2</v>
      </c>
      <c r="M4978" s="71" t="s">
        <v>68</v>
      </c>
      <c r="N4978" s="163">
        <f t="shared" si="241"/>
        <v>10406.625438054463</v>
      </c>
      <c r="O4978" s="1">
        <v>44287</v>
      </c>
      <c r="P4978" s="1">
        <f t="shared" si="242"/>
        <v>44269</v>
      </c>
      <c r="Q4978" s="1">
        <f t="shared" si="243"/>
        <v>44282</v>
      </c>
    </row>
    <row r="4979" spans="1:17" x14ac:dyDescent="0.25">
      <c r="A4979" s="73" t="s">
        <v>269</v>
      </c>
      <c r="B4979" s="27" t="s">
        <v>49</v>
      </c>
      <c r="C4979" s="74">
        <v>111989.024087531</v>
      </c>
      <c r="D4979" s="27">
        <v>5080</v>
      </c>
      <c r="E4979" s="27">
        <v>321</v>
      </c>
      <c r="F4979" s="75">
        <v>20.473945206139465</v>
      </c>
      <c r="G4979" s="27" t="s">
        <v>859</v>
      </c>
      <c r="H4979" s="27" t="s">
        <v>64</v>
      </c>
      <c r="I4979" s="27">
        <v>801984</v>
      </c>
      <c r="J4979" s="27">
        <v>66366</v>
      </c>
      <c r="K4979" s="27">
        <v>370</v>
      </c>
      <c r="L4979" s="122">
        <v>5.5751438989844193E-3</v>
      </c>
      <c r="M4979" s="71" t="s">
        <v>64</v>
      </c>
      <c r="N4979" s="163">
        <f t="shared" si="241"/>
        <v>59261.164690682643</v>
      </c>
      <c r="O4979" s="1">
        <v>44287</v>
      </c>
      <c r="P4979" s="1">
        <f t="shared" si="242"/>
        <v>44269</v>
      </c>
      <c r="Q4979" s="1">
        <f t="shared" si="243"/>
        <v>44282</v>
      </c>
    </row>
    <row r="4980" spans="1:17" x14ac:dyDescent="0.25">
      <c r="A4980" s="73" t="s">
        <v>270</v>
      </c>
      <c r="B4980" s="27" t="s">
        <v>51</v>
      </c>
      <c r="C4980" s="74">
        <v>23172.8895591976</v>
      </c>
      <c r="D4980" s="27">
        <v>1855</v>
      </c>
      <c r="E4980" s="27">
        <v>134</v>
      </c>
      <c r="F4980" s="69">
        <v>41.304424064065657</v>
      </c>
      <c r="G4980" s="27" t="s">
        <v>860</v>
      </c>
      <c r="H4980" s="27" t="s">
        <v>64</v>
      </c>
      <c r="I4980" s="27">
        <v>53607</v>
      </c>
      <c r="J4980" s="27">
        <v>2871</v>
      </c>
      <c r="K4980" s="27">
        <v>147</v>
      </c>
      <c r="L4980" s="72">
        <v>5.1201671891327065E-2</v>
      </c>
      <c r="M4980" s="71" t="s">
        <v>64</v>
      </c>
      <c r="N4980" s="163">
        <f t="shared" si="241"/>
        <v>12389.477767395932</v>
      </c>
      <c r="O4980" s="1">
        <v>44287</v>
      </c>
      <c r="P4980" s="1">
        <f t="shared" si="242"/>
        <v>44269</v>
      </c>
      <c r="Q4980" s="1">
        <f t="shared" si="243"/>
        <v>44282</v>
      </c>
    </row>
    <row r="4981" spans="1:17" x14ac:dyDescent="0.25">
      <c r="A4981" s="73" t="s">
        <v>271</v>
      </c>
      <c r="B4981" s="27" t="s">
        <v>49</v>
      </c>
      <c r="C4981" s="74">
        <v>4723.0019559667198</v>
      </c>
      <c r="D4981" s="27">
        <v>166</v>
      </c>
      <c r="E4981" s="27">
        <v>15</v>
      </c>
      <c r="F4981" s="156">
        <v>22.685329826615916</v>
      </c>
      <c r="G4981" s="27" t="s">
        <v>858</v>
      </c>
      <c r="H4981" s="27" t="s">
        <v>64</v>
      </c>
      <c r="I4981" s="27">
        <v>9020</v>
      </c>
      <c r="J4981" s="27">
        <v>545</v>
      </c>
      <c r="K4981" s="27">
        <v>16</v>
      </c>
      <c r="L4981" s="157">
        <v>2.9357798165137616E-2</v>
      </c>
      <c r="M4981" s="71" t="s">
        <v>64</v>
      </c>
      <c r="N4981" s="163">
        <f t="shared" si="241"/>
        <v>11539.271105138629</v>
      </c>
      <c r="O4981" s="1">
        <v>44287</v>
      </c>
      <c r="P4981" s="1">
        <f t="shared" si="242"/>
        <v>44269</v>
      </c>
      <c r="Q4981" s="1">
        <f t="shared" si="243"/>
        <v>44282</v>
      </c>
    </row>
    <row r="4982" spans="1:17" x14ac:dyDescent="0.25">
      <c r="A4982" s="73" t="s">
        <v>272</v>
      </c>
      <c r="B4982" s="27" t="s">
        <v>52</v>
      </c>
      <c r="C4982" s="74">
        <v>12248.3187771581</v>
      </c>
      <c r="D4982" s="27">
        <v>673</v>
      </c>
      <c r="E4982" s="27">
        <v>55</v>
      </c>
      <c r="F4982" s="69">
        <v>32.07437281839713</v>
      </c>
      <c r="G4982" s="27" t="s">
        <v>860</v>
      </c>
      <c r="H4982" s="27" t="s">
        <v>64</v>
      </c>
      <c r="I4982" s="27">
        <v>14972</v>
      </c>
      <c r="J4982" s="27">
        <v>899</v>
      </c>
      <c r="K4982" s="27">
        <v>62</v>
      </c>
      <c r="L4982" s="72">
        <v>6.8965517241379309E-2</v>
      </c>
      <c r="M4982" s="71" t="s">
        <v>64</v>
      </c>
      <c r="N4982" s="163">
        <f t="shared" si="241"/>
        <v>7339.7828416790226</v>
      </c>
      <c r="O4982" s="1">
        <v>44287</v>
      </c>
      <c r="P4982" s="1">
        <f t="shared" si="242"/>
        <v>44269</v>
      </c>
      <c r="Q4982" s="1">
        <f t="shared" si="243"/>
        <v>44282</v>
      </c>
    </row>
    <row r="4983" spans="1:17" x14ac:dyDescent="0.25">
      <c r="A4983" s="73" t="s">
        <v>273</v>
      </c>
      <c r="B4983" s="27" t="s">
        <v>46</v>
      </c>
      <c r="C4983" s="74">
        <v>1174.1958259012499</v>
      </c>
      <c r="D4983" s="27">
        <v>15</v>
      </c>
      <c r="E4983" s="27">
        <v>0</v>
      </c>
      <c r="F4983" s="76">
        <v>0</v>
      </c>
      <c r="G4983" s="27" t="s">
        <v>857</v>
      </c>
      <c r="H4983" s="27" t="s">
        <v>68</v>
      </c>
      <c r="I4983" s="27">
        <v>1888</v>
      </c>
      <c r="J4983" s="27">
        <v>128</v>
      </c>
      <c r="K4983" s="27">
        <v>0</v>
      </c>
      <c r="L4983" s="141">
        <v>0</v>
      </c>
      <c r="M4983" s="71" t="s">
        <v>68</v>
      </c>
      <c r="N4983" s="163">
        <f t="shared" si="241"/>
        <v>10901.077756919638</v>
      </c>
      <c r="O4983" s="1">
        <v>44287</v>
      </c>
      <c r="P4983" s="1">
        <f t="shared" si="242"/>
        <v>44269</v>
      </c>
      <c r="Q4983" s="1">
        <f t="shared" si="243"/>
        <v>44282</v>
      </c>
    </row>
    <row r="4984" spans="1:17" x14ac:dyDescent="0.25">
      <c r="A4984" s="73" t="s">
        <v>274</v>
      </c>
      <c r="B4984" s="27" t="s">
        <v>54</v>
      </c>
      <c r="C4984" s="74">
        <v>14163.6711170745</v>
      </c>
      <c r="D4984" s="27">
        <v>890</v>
      </c>
      <c r="E4984" s="27">
        <v>27</v>
      </c>
      <c r="F4984" s="75">
        <v>13.616324557596579</v>
      </c>
      <c r="G4984" s="27" t="s">
        <v>859</v>
      </c>
      <c r="H4984" s="27" t="s">
        <v>66</v>
      </c>
      <c r="I4984" s="27">
        <v>26686</v>
      </c>
      <c r="J4984" s="27">
        <v>1250</v>
      </c>
      <c r="K4984" s="27">
        <v>34</v>
      </c>
      <c r="L4984" s="122">
        <v>2.7199999999999998E-2</v>
      </c>
      <c r="M4984" s="71" t="s">
        <v>64</v>
      </c>
      <c r="N4984" s="163">
        <f t="shared" si="241"/>
        <v>8825.3955465903746</v>
      </c>
      <c r="O4984" s="1">
        <v>44287</v>
      </c>
      <c r="P4984" s="1">
        <f t="shared" si="242"/>
        <v>44269</v>
      </c>
      <c r="Q4984" s="1">
        <f t="shared" si="243"/>
        <v>44282</v>
      </c>
    </row>
    <row r="4985" spans="1:17" x14ac:dyDescent="0.25">
      <c r="A4985" s="73" t="s">
        <v>275</v>
      </c>
      <c r="B4985" s="27" t="s">
        <v>41</v>
      </c>
      <c r="C4985" s="74">
        <v>5829.5344790318404</v>
      </c>
      <c r="D4985" s="27">
        <v>299</v>
      </c>
      <c r="E4985" s="27">
        <v>22</v>
      </c>
      <c r="F4985" s="75">
        <v>26.956330339597748</v>
      </c>
      <c r="G4985" s="27" t="s">
        <v>859</v>
      </c>
      <c r="H4985" s="27" t="s">
        <v>64</v>
      </c>
      <c r="I4985" s="27">
        <v>8473</v>
      </c>
      <c r="J4985" s="27">
        <v>409</v>
      </c>
      <c r="K4985" s="27">
        <v>22</v>
      </c>
      <c r="L4985" s="122">
        <v>5.3789731051344741E-2</v>
      </c>
      <c r="M4985" s="71" t="s">
        <v>64</v>
      </c>
      <c r="N4985" s="163">
        <f t="shared" si="241"/>
        <v>7015.9976147516682</v>
      </c>
      <c r="O4985" s="1">
        <v>44287</v>
      </c>
      <c r="P4985" s="1">
        <f t="shared" si="242"/>
        <v>44269</v>
      </c>
      <c r="Q4985" s="1">
        <f t="shared" si="243"/>
        <v>44282</v>
      </c>
    </row>
    <row r="4986" spans="1:17" x14ac:dyDescent="0.25">
      <c r="A4986" s="73" t="s">
        <v>276</v>
      </c>
      <c r="B4986" s="27" t="s">
        <v>49</v>
      </c>
      <c r="C4986" s="74">
        <v>35973.240681719501</v>
      </c>
      <c r="D4986" s="27">
        <v>2646</v>
      </c>
      <c r="E4986" s="27">
        <v>125</v>
      </c>
      <c r="F4986" s="75">
        <v>24.820036391963583</v>
      </c>
      <c r="G4986" s="27" t="s">
        <v>859</v>
      </c>
      <c r="H4986" s="27" t="s">
        <v>64</v>
      </c>
      <c r="I4986" s="27">
        <v>63592</v>
      </c>
      <c r="J4986" s="27">
        <v>3302</v>
      </c>
      <c r="K4986" s="27">
        <v>137</v>
      </c>
      <c r="L4986" s="122">
        <v>4.1490006056935189E-2</v>
      </c>
      <c r="M4986" s="71" t="s">
        <v>64</v>
      </c>
      <c r="N4986" s="163">
        <f t="shared" si="241"/>
        <v>9179.0451386215409</v>
      </c>
      <c r="O4986" s="1">
        <v>44287</v>
      </c>
      <c r="P4986" s="1">
        <f t="shared" si="242"/>
        <v>44269</v>
      </c>
      <c r="Q4986" s="1">
        <f t="shared" si="243"/>
        <v>44282</v>
      </c>
    </row>
    <row r="4987" spans="1:17" x14ac:dyDescent="0.25">
      <c r="A4987" s="73" t="s">
        <v>277</v>
      </c>
      <c r="B4987" s="27" t="s">
        <v>53</v>
      </c>
      <c r="C4987" s="74">
        <v>36918.336746757697</v>
      </c>
      <c r="D4987" s="27">
        <v>8288</v>
      </c>
      <c r="E4987" s="27">
        <v>121</v>
      </c>
      <c r="F4987" s="75">
        <v>23.410743561236384</v>
      </c>
      <c r="G4987" s="27" t="s">
        <v>859</v>
      </c>
      <c r="H4987" s="27" t="s">
        <v>64</v>
      </c>
      <c r="I4987" s="27">
        <v>119039</v>
      </c>
      <c r="J4987" s="27">
        <v>5647</v>
      </c>
      <c r="K4987" s="27">
        <v>145</v>
      </c>
      <c r="L4987" s="122">
        <v>2.5677350805737558E-2</v>
      </c>
      <c r="M4987" s="71" t="s">
        <v>64</v>
      </c>
      <c r="N4987" s="163">
        <f t="shared" si="241"/>
        <v>15295.922020365504</v>
      </c>
      <c r="O4987" s="1">
        <v>44287</v>
      </c>
      <c r="P4987" s="1">
        <f t="shared" si="242"/>
        <v>44269</v>
      </c>
      <c r="Q4987" s="1">
        <f t="shared" si="243"/>
        <v>44282</v>
      </c>
    </row>
    <row r="4988" spans="1:17" x14ac:dyDescent="0.25">
      <c r="A4988" s="73" t="s">
        <v>278</v>
      </c>
      <c r="B4988" s="27" t="s">
        <v>42</v>
      </c>
      <c r="C4988" s="74">
        <v>2936.1193472292898</v>
      </c>
      <c r="D4988" s="27">
        <v>104</v>
      </c>
      <c r="E4988" s="27">
        <v>8</v>
      </c>
      <c r="F4988" s="77">
        <v>19.462034878378091</v>
      </c>
      <c r="G4988" s="27" t="s">
        <v>857</v>
      </c>
      <c r="H4988" s="27" t="s">
        <v>64</v>
      </c>
      <c r="I4988" s="27">
        <v>4931</v>
      </c>
      <c r="J4988" s="27">
        <v>338</v>
      </c>
      <c r="K4988" s="27">
        <v>8</v>
      </c>
      <c r="L4988" s="123">
        <v>2.3668639053254437E-2</v>
      </c>
      <c r="M4988" s="71" t="s">
        <v>64</v>
      </c>
      <c r="N4988" s="163">
        <f t="shared" si="241"/>
        <v>11511.79363056064</v>
      </c>
      <c r="O4988" s="1">
        <v>44287</v>
      </c>
      <c r="P4988" s="1">
        <f t="shared" si="242"/>
        <v>44269</v>
      </c>
      <c r="Q4988" s="1">
        <f t="shared" si="243"/>
        <v>44282</v>
      </c>
    </row>
    <row r="4989" spans="1:17" x14ac:dyDescent="0.25">
      <c r="A4989" s="73" t="s">
        <v>279</v>
      </c>
      <c r="B4989" s="27" t="s">
        <v>47</v>
      </c>
      <c r="C4989" s="74">
        <v>1357.7287896405801</v>
      </c>
      <c r="D4989" s="27">
        <v>62</v>
      </c>
      <c r="E4989" s="27">
        <v>8</v>
      </c>
      <c r="F4989" s="77">
        <v>42.087092487730253</v>
      </c>
      <c r="G4989" s="27" t="s">
        <v>857</v>
      </c>
      <c r="H4989" s="27" t="s">
        <v>64</v>
      </c>
      <c r="I4989" s="27">
        <v>1351</v>
      </c>
      <c r="J4989" s="27">
        <v>71</v>
      </c>
      <c r="K4989" s="27">
        <v>10</v>
      </c>
      <c r="L4989" s="123">
        <v>0.14084507042253522</v>
      </c>
      <c r="M4989" s="71" t="s">
        <v>64</v>
      </c>
      <c r="N4989" s="163">
        <f t="shared" si="241"/>
        <v>5229.3212416004835</v>
      </c>
      <c r="O4989" s="1">
        <v>44287</v>
      </c>
      <c r="P4989" s="1">
        <f t="shared" si="242"/>
        <v>44269</v>
      </c>
      <c r="Q4989" s="1">
        <f t="shared" si="243"/>
        <v>44282</v>
      </c>
    </row>
    <row r="4990" spans="1:17" x14ac:dyDescent="0.25">
      <c r="A4990" s="73" t="s">
        <v>280</v>
      </c>
      <c r="B4990" s="27" t="s">
        <v>48</v>
      </c>
      <c r="C4990" s="74">
        <v>1223.64361651632</v>
      </c>
      <c r="D4990" s="27">
        <v>30</v>
      </c>
      <c r="E4990" s="27">
        <v>0</v>
      </c>
      <c r="F4990" s="76">
        <v>0</v>
      </c>
      <c r="G4990" s="27" t="s">
        <v>857</v>
      </c>
      <c r="H4990" s="27" t="s">
        <v>66</v>
      </c>
      <c r="I4990" s="27">
        <v>1603</v>
      </c>
      <c r="J4990" s="27">
        <v>119</v>
      </c>
      <c r="K4990" s="27">
        <v>0</v>
      </c>
      <c r="L4990" s="141">
        <v>0</v>
      </c>
      <c r="M4990" s="71" t="s">
        <v>66</v>
      </c>
      <c r="N4990" s="163">
        <f t="shared" si="241"/>
        <v>9725.0537978361499</v>
      </c>
      <c r="O4990" s="1">
        <v>44287</v>
      </c>
      <c r="P4990" s="1">
        <f t="shared" si="242"/>
        <v>44269</v>
      </c>
      <c r="Q4990" s="1">
        <f t="shared" si="243"/>
        <v>44282</v>
      </c>
    </row>
    <row r="4991" spans="1:17" x14ac:dyDescent="0.25">
      <c r="A4991" s="73" t="s">
        <v>281</v>
      </c>
      <c r="B4991" s="27" t="s">
        <v>47</v>
      </c>
      <c r="C4991" s="74">
        <v>56710.292083490698</v>
      </c>
      <c r="D4991" s="27">
        <v>5146</v>
      </c>
      <c r="E4991" s="27">
        <v>212</v>
      </c>
      <c r="F4991" s="69">
        <v>26.702132164234577</v>
      </c>
      <c r="G4991" s="27" t="s">
        <v>860</v>
      </c>
      <c r="H4991" s="27" t="s">
        <v>64</v>
      </c>
      <c r="I4991" s="27">
        <v>102865</v>
      </c>
      <c r="J4991" s="27">
        <v>5801</v>
      </c>
      <c r="K4991" s="27">
        <v>243</v>
      </c>
      <c r="L4991" s="72">
        <v>4.188932942596104E-2</v>
      </c>
      <c r="M4991" s="71" t="s">
        <v>66</v>
      </c>
      <c r="N4991" s="163">
        <f t="shared" si="241"/>
        <v>10229.183781066729</v>
      </c>
      <c r="O4991" s="1">
        <v>44287</v>
      </c>
      <c r="P4991" s="1">
        <f t="shared" si="242"/>
        <v>44269</v>
      </c>
      <c r="Q4991" s="1">
        <f t="shared" si="243"/>
        <v>44282</v>
      </c>
    </row>
    <row r="4992" spans="1:17" x14ac:dyDescent="0.25">
      <c r="A4992" s="73" t="s">
        <v>282</v>
      </c>
      <c r="B4992" s="27" t="s">
        <v>44</v>
      </c>
      <c r="C4992" s="74">
        <v>758.61581752920097</v>
      </c>
      <c r="D4992" s="27">
        <v>17</v>
      </c>
      <c r="E4992" s="27" t="s">
        <v>574</v>
      </c>
      <c r="F4992" s="77">
        <v>9.4156448861313091</v>
      </c>
      <c r="G4992" s="27" t="s">
        <v>857</v>
      </c>
      <c r="H4992" s="27" t="s">
        <v>68</v>
      </c>
      <c r="I4992" s="27">
        <v>3656</v>
      </c>
      <c r="J4992" s="27">
        <v>117</v>
      </c>
      <c r="K4992" s="27">
        <v>1</v>
      </c>
      <c r="L4992" s="123">
        <v>8.5470085470085479E-3</v>
      </c>
      <c r="M4992" s="71" t="s">
        <v>64</v>
      </c>
      <c r="N4992" s="163">
        <f t="shared" si="241"/>
        <v>15422.826323483083</v>
      </c>
      <c r="O4992" s="1">
        <v>44287</v>
      </c>
      <c r="P4992" s="1">
        <f t="shared" si="242"/>
        <v>44269</v>
      </c>
      <c r="Q4992" s="1">
        <f t="shared" si="243"/>
        <v>44282</v>
      </c>
    </row>
    <row r="4993" spans="1:17" x14ac:dyDescent="0.25">
      <c r="A4993" s="73" t="s">
        <v>283</v>
      </c>
      <c r="B4993" s="27" t="s">
        <v>42</v>
      </c>
      <c r="C4993" s="74">
        <v>1673.49740572871</v>
      </c>
      <c r="D4993" s="27">
        <v>36</v>
      </c>
      <c r="E4993" s="27" t="s">
        <v>574</v>
      </c>
      <c r="F4993" s="77">
        <v>12.804663667369441</v>
      </c>
      <c r="G4993" s="27" t="s">
        <v>857</v>
      </c>
      <c r="H4993" s="27" t="s">
        <v>64</v>
      </c>
      <c r="I4993" s="27">
        <v>1729</v>
      </c>
      <c r="J4993" s="27">
        <v>85</v>
      </c>
      <c r="K4993" s="27">
        <v>3</v>
      </c>
      <c r="L4993" s="123">
        <v>3.5294117647058823E-2</v>
      </c>
      <c r="M4993" s="71" t="s">
        <v>64</v>
      </c>
      <c r="N4993" s="163">
        <f t="shared" si="241"/>
        <v>5079.1832547232116</v>
      </c>
      <c r="O4993" s="1">
        <v>44287</v>
      </c>
      <c r="P4993" s="1">
        <f t="shared" si="242"/>
        <v>44269</v>
      </c>
      <c r="Q4993" s="1">
        <f t="shared" si="243"/>
        <v>44282</v>
      </c>
    </row>
    <row r="4994" spans="1:17" x14ac:dyDescent="0.25">
      <c r="A4994" s="73" t="s">
        <v>284</v>
      </c>
      <c r="B4994" s="27" t="s">
        <v>54</v>
      </c>
      <c r="C4994" s="74">
        <v>14079.6128022015</v>
      </c>
      <c r="D4994" s="27">
        <v>1473</v>
      </c>
      <c r="E4994" s="27">
        <v>44</v>
      </c>
      <c r="F4994" s="75">
        <v>22.322042424105035</v>
      </c>
      <c r="G4994" s="27" t="s">
        <v>859</v>
      </c>
      <c r="H4994" s="27" t="s">
        <v>64</v>
      </c>
      <c r="I4994" s="27">
        <v>24053</v>
      </c>
      <c r="J4994" s="27">
        <v>1339</v>
      </c>
      <c r="K4994" s="27">
        <v>52</v>
      </c>
      <c r="L4994" s="122">
        <v>3.8834951456310676E-2</v>
      </c>
      <c r="M4994" s="71" t="s">
        <v>64</v>
      </c>
      <c r="N4994" s="163">
        <f t="shared" ref="N4994:N5057" si="244">(J4994/C4994)*100000</f>
        <v>9510.204710960752</v>
      </c>
      <c r="O4994" s="1">
        <v>44287</v>
      </c>
      <c r="P4994" s="1">
        <f t="shared" si="242"/>
        <v>44269</v>
      </c>
      <c r="Q4994" s="1">
        <f t="shared" si="243"/>
        <v>44282</v>
      </c>
    </row>
    <row r="4995" spans="1:17" x14ac:dyDescent="0.25">
      <c r="A4995" s="73" t="s">
        <v>285</v>
      </c>
      <c r="B4995" s="27" t="s">
        <v>51</v>
      </c>
      <c r="C4995" s="74">
        <v>7354.9427443027298</v>
      </c>
      <c r="D4995" s="27">
        <v>391</v>
      </c>
      <c r="E4995" s="27">
        <v>24</v>
      </c>
      <c r="F4995" s="75">
        <v>23.307940984498227</v>
      </c>
      <c r="G4995" s="27" t="s">
        <v>859</v>
      </c>
      <c r="H4995" s="27" t="s">
        <v>64</v>
      </c>
      <c r="I4995" s="27">
        <v>16313</v>
      </c>
      <c r="J4995" s="27">
        <v>1066</v>
      </c>
      <c r="K4995" s="27">
        <v>29</v>
      </c>
      <c r="L4995" s="122">
        <v>2.7204502814258912E-2</v>
      </c>
      <c r="M4995" s="71" t="s">
        <v>64</v>
      </c>
      <c r="N4995" s="163">
        <f t="shared" si="244"/>
        <v>14493.654635527146</v>
      </c>
      <c r="O4995" s="1">
        <v>44287</v>
      </c>
      <c r="P4995" s="1">
        <f t="shared" ref="P4995:P5058" si="245">O4995-18</f>
        <v>44269</v>
      </c>
      <c r="Q4995" s="1">
        <f t="shared" ref="Q4995:Q5058" si="246">O4995-5</f>
        <v>44282</v>
      </c>
    </row>
    <row r="4996" spans="1:17" x14ac:dyDescent="0.25">
      <c r="A4996" s="73" t="s">
        <v>286</v>
      </c>
      <c r="B4996" s="27" t="s">
        <v>46</v>
      </c>
      <c r="C4996" s="74">
        <v>1582.42316470797</v>
      </c>
      <c r="D4996" s="27">
        <v>40</v>
      </c>
      <c r="E4996" s="27">
        <v>0</v>
      </c>
      <c r="F4996" s="76">
        <v>0</v>
      </c>
      <c r="G4996" s="27" t="s">
        <v>857</v>
      </c>
      <c r="H4996" s="27" t="s">
        <v>66</v>
      </c>
      <c r="I4996" s="27">
        <v>2433</v>
      </c>
      <c r="J4996" s="27">
        <v>175</v>
      </c>
      <c r="K4996" s="27">
        <v>0</v>
      </c>
      <c r="L4996" s="141">
        <v>0</v>
      </c>
      <c r="M4996" s="71" t="s">
        <v>66</v>
      </c>
      <c r="N4996" s="163">
        <f t="shared" si="244"/>
        <v>11058.988765011891</v>
      </c>
      <c r="O4996" s="1">
        <v>44287</v>
      </c>
      <c r="P4996" s="1">
        <f t="shared" si="245"/>
        <v>44269</v>
      </c>
      <c r="Q4996" s="1">
        <f t="shared" si="246"/>
        <v>44282</v>
      </c>
    </row>
    <row r="4997" spans="1:17" x14ac:dyDescent="0.25">
      <c r="A4997" s="73" t="s">
        <v>287</v>
      </c>
      <c r="B4997" s="27" t="s">
        <v>49</v>
      </c>
      <c r="C4997" s="74">
        <v>18730.958831312699</v>
      </c>
      <c r="D4997" s="27">
        <v>1034</v>
      </c>
      <c r="E4997" s="27">
        <v>43</v>
      </c>
      <c r="F4997" s="75">
        <v>16.39760462392368</v>
      </c>
      <c r="G4997" s="27" t="s">
        <v>859</v>
      </c>
      <c r="H4997" s="27" t="s">
        <v>64</v>
      </c>
      <c r="I4997" s="27">
        <v>52411</v>
      </c>
      <c r="J4997" s="27">
        <v>3481</v>
      </c>
      <c r="K4997" s="27">
        <v>46</v>
      </c>
      <c r="L4997" s="122">
        <v>1.3214593507612756E-2</v>
      </c>
      <c r="M4997" s="71" t="s">
        <v>68</v>
      </c>
      <c r="N4997" s="163">
        <f t="shared" si="244"/>
        <v>18584.206133541778</v>
      </c>
      <c r="O4997" s="1">
        <v>44287</v>
      </c>
      <c r="P4997" s="1">
        <f t="shared" si="245"/>
        <v>44269</v>
      </c>
      <c r="Q4997" s="1">
        <f t="shared" si="246"/>
        <v>44282</v>
      </c>
    </row>
    <row r="4998" spans="1:17" x14ac:dyDescent="0.25">
      <c r="A4998" s="73" t="s">
        <v>288</v>
      </c>
      <c r="B4998" s="27" t="s">
        <v>46</v>
      </c>
      <c r="C4998" s="74">
        <v>1931.62596058402</v>
      </c>
      <c r="D4998" s="27">
        <v>27</v>
      </c>
      <c r="E4998" s="27">
        <v>0</v>
      </c>
      <c r="F4998" s="76">
        <v>0</v>
      </c>
      <c r="G4998" s="27" t="s">
        <v>857</v>
      </c>
      <c r="H4998" s="27" t="s">
        <v>66</v>
      </c>
      <c r="I4998" s="27">
        <v>3029</v>
      </c>
      <c r="J4998" s="27">
        <v>200</v>
      </c>
      <c r="K4998" s="27">
        <v>0</v>
      </c>
      <c r="L4998" s="141">
        <v>0</v>
      </c>
      <c r="M4998" s="71" t="s">
        <v>66</v>
      </c>
      <c r="N4998" s="163">
        <f t="shared" si="244"/>
        <v>10353.971425168191</v>
      </c>
      <c r="O4998" s="1">
        <v>44287</v>
      </c>
      <c r="P4998" s="1">
        <f t="shared" si="245"/>
        <v>44269</v>
      </c>
      <c r="Q4998" s="1">
        <f t="shared" si="246"/>
        <v>44282</v>
      </c>
    </row>
    <row r="4999" spans="1:17" x14ac:dyDescent="0.25">
      <c r="A4999" s="73" t="s">
        <v>289</v>
      </c>
      <c r="B4999" s="27" t="s">
        <v>48</v>
      </c>
      <c r="C4999" s="74">
        <v>784.07156341524001</v>
      </c>
      <c r="D4999" s="27">
        <v>25</v>
      </c>
      <c r="E4999" s="27">
        <v>0</v>
      </c>
      <c r="F4999" s="76">
        <v>0</v>
      </c>
      <c r="G4999" s="27" t="s">
        <v>857</v>
      </c>
      <c r="H4999" s="27" t="s">
        <v>68</v>
      </c>
      <c r="I4999" s="27">
        <v>1694</v>
      </c>
      <c r="J4999" s="27">
        <v>78</v>
      </c>
      <c r="K4999" s="27">
        <v>0</v>
      </c>
      <c r="L4999" s="141">
        <v>0</v>
      </c>
      <c r="M4999" s="71" t="s">
        <v>68</v>
      </c>
      <c r="N4999" s="163">
        <f t="shared" si="244"/>
        <v>9948.0715331964711</v>
      </c>
      <c r="O4999" s="1">
        <v>44287</v>
      </c>
      <c r="P4999" s="1">
        <f t="shared" si="245"/>
        <v>44269</v>
      </c>
      <c r="Q4999" s="1">
        <f t="shared" si="246"/>
        <v>44282</v>
      </c>
    </row>
    <row r="5000" spans="1:17" x14ac:dyDescent="0.25">
      <c r="A5000" s="73" t="s">
        <v>290</v>
      </c>
      <c r="B5000" s="27" t="s">
        <v>42</v>
      </c>
      <c r="C5000" s="74">
        <v>6466.0125528356502</v>
      </c>
      <c r="D5000" s="27">
        <v>252</v>
      </c>
      <c r="E5000" s="27">
        <v>21</v>
      </c>
      <c r="F5000" s="75">
        <v>23.198222826557608</v>
      </c>
      <c r="G5000" s="27" t="s">
        <v>859</v>
      </c>
      <c r="H5000" s="27" t="s">
        <v>64</v>
      </c>
      <c r="I5000" s="27">
        <v>13243</v>
      </c>
      <c r="J5000" s="27">
        <v>1040</v>
      </c>
      <c r="K5000" s="27">
        <v>22</v>
      </c>
      <c r="L5000" s="122">
        <v>2.1153846153846155E-2</v>
      </c>
      <c r="M5000" s="71" t="s">
        <v>66</v>
      </c>
      <c r="N5000" s="163">
        <f t="shared" si="244"/>
        <v>16084.101159746606</v>
      </c>
      <c r="O5000" s="1">
        <v>44287</v>
      </c>
      <c r="P5000" s="1">
        <f t="shared" si="245"/>
        <v>44269</v>
      </c>
      <c r="Q5000" s="1">
        <f t="shared" si="246"/>
        <v>44282</v>
      </c>
    </row>
    <row r="5001" spans="1:17" x14ac:dyDescent="0.25">
      <c r="A5001" s="73" t="s">
        <v>291</v>
      </c>
      <c r="B5001" s="27" t="s">
        <v>45</v>
      </c>
      <c r="C5001" s="74">
        <v>28666.8719119466</v>
      </c>
      <c r="D5001" s="27">
        <v>2805</v>
      </c>
      <c r="E5001" s="27">
        <v>80</v>
      </c>
      <c r="F5001" s="75">
        <v>19.933412099645061</v>
      </c>
      <c r="G5001" s="27" t="s">
        <v>859</v>
      </c>
      <c r="H5001" s="27" t="s">
        <v>64</v>
      </c>
      <c r="I5001" s="27">
        <v>68574</v>
      </c>
      <c r="J5001" s="27">
        <v>3273</v>
      </c>
      <c r="K5001" s="27">
        <v>96</v>
      </c>
      <c r="L5001" s="122">
        <v>2.933088909257562E-2</v>
      </c>
      <c r="M5001" s="71" t="s">
        <v>64</v>
      </c>
      <c r="N5001" s="163">
        <f t="shared" si="244"/>
        <v>11417.360115374198</v>
      </c>
      <c r="O5001" s="1">
        <v>44287</v>
      </c>
      <c r="P5001" s="1">
        <f t="shared" si="245"/>
        <v>44269</v>
      </c>
      <c r="Q5001" s="1">
        <f t="shared" si="246"/>
        <v>44282</v>
      </c>
    </row>
    <row r="5002" spans="1:17" x14ac:dyDescent="0.25">
      <c r="A5002" s="73" t="s">
        <v>292</v>
      </c>
      <c r="B5002" s="27" t="s">
        <v>43</v>
      </c>
      <c r="C5002" s="74">
        <v>37104.373350893802</v>
      </c>
      <c r="D5002" s="27">
        <v>3483</v>
      </c>
      <c r="E5002" s="27">
        <v>105</v>
      </c>
      <c r="F5002" s="75">
        <v>20.213250683613374</v>
      </c>
      <c r="G5002" s="27" t="s">
        <v>859</v>
      </c>
      <c r="H5002" s="27" t="s">
        <v>66</v>
      </c>
      <c r="I5002" s="27">
        <v>74476</v>
      </c>
      <c r="J5002" s="27">
        <v>4468</v>
      </c>
      <c r="K5002" s="27">
        <v>124</v>
      </c>
      <c r="L5002" s="122">
        <v>2.775290957923008E-2</v>
      </c>
      <c r="M5002" s="71" t="s">
        <v>66</v>
      </c>
      <c r="N5002" s="163">
        <f t="shared" si="244"/>
        <v>12041.707207251275</v>
      </c>
      <c r="O5002" s="1">
        <v>44287</v>
      </c>
      <c r="P5002" s="1">
        <f t="shared" si="245"/>
        <v>44269</v>
      </c>
      <c r="Q5002" s="1">
        <f t="shared" si="246"/>
        <v>44282</v>
      </c>
    </row>
    <row r="5003" spans="1:17" x14ac:dyDescent="0.25">
      <c r="A5003" s="73" t="s">
        <v>293</v>
      </c>
      <c r="B5003" s="27" t="s">
        <v>51</v>
      </c>
      <c r="C5003" s="74">
        <v>27391.508223539095</v>
      </c>
      <c r="D5003" s="27">
        <v>2264</v>
      </c>
      <c r="E5003" s="27">
        <v>81</v>
      </c>
      <c r="F5003" s="75">
        <v>21.122291764650946</v>
      </c>
      <c r="G5003" s="27" t="s">
        <v>859</v>
      </c>
      <c r="H5003" s="27" t="s">
        <v>66</v>
      </c>
      <c r="I5003" s="27">
        <v>63966</v>
      </c>
      <c r="J5003" s="27">
        <v>3293</v>
      </c>
      <c r="K5003" s="27">
        <v>93</v>
      </c>
      <c r="L5003" s="122">
        <v>2.8241724870938355E-2</v>
      </c>
      <c r="M5003" s="71" t="s">
        <v>66</v>
      </c>
      <c r="N5003" s="163">
        <f t="shared" si="244"/>
        <v>12021.974011530099</v>
      </c>
      <c r="O5003" s="1">
        <v>44287</v>
      </c>
      <c r="P5003" s="1">
        <f t="shared" si="245"/>
        <v>44269</v>
      </c>
      <c r="Q5003" s="1">
        <f t="shared" si="246"/>
        <v>44282</v>
      </c>
    </row>
    <row r="5004" spans="1:17" x14ac:dyDescent="0.25">
      <c r="A5004" s="73" t="s">
        <v>294</v>
      </c>
      <c r="B5004" s="27" t="s">
        <v>46</v>
      </c>
      <c r="C5004" s="74">
        <v>5307.8849770148699</v>
      </c>
      <c r="D5004" s="27">
        <v>176</v>
      </c>
      <c r="E5004" s="27">
        <v>5</v>
      </c>
      <c r="F5004" s="77">
        <v>6.7285342220002784</v>
      </c>
      <c r="G5004" s="27" t="s">
        <v>857</v>
      </c>
      <c r="H5004" s="27" t="s">
        <v>66</v>
      </c>
      <c r="I5004" s="27">
        <v>34554</v>
      </c>
      <c r="J5004" s="27">
        <v>1922</v>
      </c>
      <c r="K5004" s="27">
        <v>6</v>
      </c>
      <c r="L5004" s="123">
        <v>3.1217481789802288E-3</v>
      </c>
      <c r="M5004" s="71" t="s">
        <v>68</v>
      </c>
      <c r="N5004" s="163">
        <f t="shared" si="244"/>
        <v>36210.2797691167</v>
      </c>
      <c r="O5004" s="1">
        <v>44287</v>
      </c>
      <c r="P5004" s="1">
        <f t="shared" si="245"/>
        <v>44269</v>
      </c>
      <c r="Q5004" s="1">
        <f t="shared" si="246"/>
        <v>44282</v>
      </c>
    </row>
    <row r="5005" spans="1:17" x14ac:dyDescent="0.25">
      <c r="A5005" s="73" t="s">
        <v>295</v>
      </c>
      <c r="B5005" s="27" t="s">
        <v>41</v>
      </c>
      <c r="C5005" s="74">
        <v>13087.712635498299</v>
      </c>
      <c r="D5005" s="27">
        <v>683</v>
      </c>
      <c r="E5005" s="27">
        <v>67</v>
      </c>
      <c r="F5005" s="69">
        <v>36.566468251555364</v>
      </c>
      <c r="G5005" s="27" t="s">
        <v>860</v>
      </c>
      <c r="H5005" s="27" t="s">
        <v>64</v>
      </c>
      <c r="I5005" s="27">
        <v>18154</v>
      </c>
      <c r="J5005" s="27">
        <v>1123</v>
      </c>
      <c r="K5005" s="27">
        <v>75</v>
      </c>
      <c r="L5005" s="72">
        <v>6.678539626001781E-2</v>
      </c>
      <c r="M5005" s="71" t="s">
        <v>64</v>
      </c>
      <c r="N5005" s="163">
        <f t="shared" si="244"/>
        <v>8580.5673709097537</v>
      </c>
      <c r="O5005" s="1">
        <v>44287</v>
      </c>
      <c r="P5005" s="1">
        <f t="shared" si="245"/>
        <v>44269</v>
      </c>
      <c r="Q5005" s="1">
        <f t="shared" si="246"/>
        <v>44282</v>
      </c>
    </row>
    <row r="5006" spans="1:17" x14ac:dyDescent="0.25">
      <c r="A5006" s="73" t="s">
        <v>296</v>
      </c>
      <c r="B5006" s="27" t="s">
        <v>43</v>
      </c>
      <c r="C5006" s="74">
        <v>7927.2612196189812</v>
      </c>
      <c r="D5006" s="27">
        <v>665</v>
      </c>
      <c r="E5006" s="27">
        <v>22</v>
      </c>
      <c r="F5006" s="75">
        <v>19.823095617682963</v>
      </c>
      <c r="G5006" s="27" t="s">
        <v>859</v>
      </c>
      <c r="H5006" s="27" t="s">
        <v>64</v>
      </c>
      <c r="I5006" s="27">
        <v>11920</v>
      </c>
      <c r="J5006" s="27">
        <v>580</v>
      </c>
      <c r="K5006" s="27">
        <v>26</v>
      </c>
      <c r="L5006" s="122">
        <v>4.4827586206896551E-2</v>
      </c>
      <c r="M5006" s="71" t="s">
        <v>64</v>
      </c>
      <c r="N5006" s="163">
        <f t="shared" si="244"/>
        <v>7316.5243825266225</v>
      </c>
      <c r="O5006" s="1">
        <v>44287</v>
      </c>
      <c r="P5006" s="1">
        <f t="shared" si="245"/>
        <v>44269</v>
      </c>
      <c r="Q5006" s="1">
        <f t="shared" si="246"/>
        <v>44282</v>
      </c>
    </row>
    <row r="5007" spans="1:17" x14ac:dyDescent="0.25">
      <c r="A5007" s="73" t="s">
        <v>297</v>
      </c>
      <c r="B5007" s="27" t="s">
        <v>54</v>
      </c>
      <c r="C5007" s="74">
        <v>9485.9761215318194</v>
      </c>
      <c r="D5007" s="27">
        <v>463</v>
      </c>
      <c r="E5007" s="27">
        <v>19</v>
      </c>
      <c r="F5007" s="75">
        <v>14.306834001640965</v>
      </c>
      <c r="G5007" s="27" t="s">
        <v>859</v>
      </c>
      <c r="H5007" s="27" t="s">
        <v>64</v>
      </c>
      <c r="I5007" s="27">
        <v>12157</v>
      </c>
      <c r="J5007" s="27">
        <v>707</v>
      </c>
      <c r="K5007" s="27">
        <v>19</v>
      </c>
      <c r="L5007" s="122">
        <v>2.6874115983026876E-2</v>
      </c>
      <c r="M5007" s="71" t="s">
        <v>64</v>
      </c>
      <c r="N5007" s="163">
        <f t="shared" si="244"/>
        <v>7453.1075235916978</v>
      </c>
      <c r="O5007" s="1">
        <v>44287</v>
      </c>
      <c r="P5007" s="1">
        <f t="shared" si="245"/>
        <v>44269</v>
      </c>
      <c r="Q5007" s="1">
        <f t="shared" si="246"/>
        <v>44282</v>
      </c>
    </row>
    <row r="5008" spans="1:17" x14ac:dyDescent="0.25">
      <c r="A5008" s="73" t="s">
        <v>298</v>
      </c>
      <c r="B5008" s="27" t="s">
        <v>51</v>
      </c>
      <c r="C5008" s="74">
        <v>5133.8205219983302</v>
      </c>
      <c r="D5008" s="27">
        <v>230</v>
      </c>
      <c r="E5008" s="27">
        <v>11</v>
      </c>
      <c r="F5008" s="156">
        <v>15.304669930464337</v>
      </c>
      <c r="G5008" s="27" t="s">
        <v>858</v>
      </c>
      <c r="H5008" s="27" t="s">
        <v>66</v>
      </c>
      <c r="I5008" s="27">
        <v>13715</v>
      </c>
      <c r="J5008" s="27">
        <v>762</v>
      </c>
      <c r="K5008" s="27">
        <v>12</v>
      </c>
      <c r="L5008" s="157">
        <v>1.5748031496062992E-2</v>
      </c>
      <c r="M5008" s="71" t="s">
        <v>66</v>
      </c>
      <c r="N5008" s="163">
        <f t="shared" si="244"/>
        <v>14842.747165290324</v>
      </c>
      <c r="O5008" s="1">
        <v>44287</v>
      </c>
      <c r="P5008" s="1">
        <f t="shared" si="245"/>
        <v>44269</v>
      </c>
      <c r="Q5008" s="1">
        <f t="shared" si="246"/>
        <v>44282</v>
      </c>
    </row>
    <row r="5009" spans="1:17" x14ac:dyDescent="0.25">
      <c r="A5009" s="73" t="s">
        <v>299</v>
      </c>
      <c r="B5009" s="27" t="s">
        <v>49</v>
      </c>
      <c r="C5009" s="74">
        <v>32414.524512956301</v>
      </c>
      <c r="D5009" s="27">
        <v>3350</v>
      </c>
      <c r="E5009" s="27">
        <v>155</v>
      </c>
      <c r="F5009" s="69">
        <v>34.155764237736228</v>
      </c>
      <c r="G5009" s="27" t="s">
        <v>860</v>
      </c>
      <c r="H5009" s="27" t="s">
        <v>64</v>
      </c>
      <c r="I5009" s="27">
        <v>57894</v>
      </c>
      <c r="J5009" s="27">
        <v>3017</v>
      </c>
      <c r="K5009" s="27">
        <v>173</v>
      </c>
      <c r="L5009" s="72">
        <v>5.73417301955585E-2</v>
      </c>
      <c r="M5009" s="71" t="s">
        <v>64</v>
      </c>
      <c r="N5009" s="163">
        <f t="shared" si="244"/>
        <v>9307.5559346677601</v>
      </c>
      <c r="O5009" s="1">
        <v>44287</v>
      </c>
      <c r="P5009" s="1">
        <f t="shared" si="245"/>
        <v>44269</v>
      </c>
      <c r="Q5009" s="1">
        <f t="shared" si="246"/>
        <v>44282</v>
      </c>
    </row>
    <row r="5010" spans="1:17" x14ac:dyDescent="0.25">
      <c r="A5010" s="73" t="s">
        <v>300</v>
      </c>
      <c r="B5010" s="27" t="s">
        <v>54</v>
      </c>
      <c r="C5010" s="74">
        <v>12469.6895953656</v>
      </c>
      <c r="D5010" s="27">
        <v>919</v>
      </c>
      <c r="E5010" s="27">
        <v>62</v>
      </c>
      <c r="F5010" s="75">
        <v>35.514688595114038</v>
      </c>
      <c r="G5010" s="27" t="s">
        <v>859</v>
      </c>
      <c r="H5010" s="27" t="s">
        <v>64</v>
      </c>
      <c r="I5010" s="27">
        <v>45540</v>
      </c>
      <c r="J5010" s="27">
        <v>3539</v>
      </c>
      <c r="K5010" s="27">
        <v>70</v>
      </c>
      <c r="L5010" s="122">
        <v>1.9779598756710936E-2</v>
      </c>
      <c r="M5010" s="71" t="s">
        <v>64</v>
      </c>
      <c r="N5010" s="163">
        <f t="shared" si="244"/>
        <v>28380.818727959999</v>
      </c>
      <c r="O5010" s="1">
        <v>44287</v>
      </c>
      <c r="P5010" s="1">
        <f t="shared" si="245"/>
        <v>44269</v>
      </c>
      <c r="Q5010" s="1">
        <f t="shared" si="246"/>
        <v>44282</v>
      </c>
    </row>
    <row r="5011" spans="1:17" x14ac:dyDescent="0.25">
      <c r="A5011" s="73" t="s">
        <v>301</v>
      </c>
      <c r="B5011" s="27" t="s">
        <v>49</v>
      </c>
      <c r="C5011" s="74">
        <v>3330.26120665499</v>
      </c>
      <c r="D5011" s="27">
        <v>153</v>
      </c>
      <c r="E5011" s="27">
        <v>10</v>
      </c>
      <c r="F5011" s="77">
        <v>21.448339032936197</v>
      </c>
      <c r="G5011" s="27" t="s">
        <v>857</v>
      </c>
      <c r="H5011" s="27" t="s">
        <v>64</v>
      </c>
      <c r="I5011" s="27">
        <v>4549</v>
      </c>
      <c r="J5011" s="27">
        <v>268</v>
      </c>
      <c r="K5011" s="27">
        <v>14</v>
      </c>
      <c r="L5011" s="123">
        <v>5.2238805970149252E-2</v>
      </c>
      <c r="M5011" s="71" t="s">
        <v>64</v>
      </c>
      <c r="N5011" s="163">
        <f t="shared" si="244"/>
        <v>8047.4168051576617</v>
      </c>
      <c r="O5011" s="1">
        <v>44287</v>
      </c>
      <c r="P5011" s="1">
        <f t="shared" si="245"/>
        <v>44269</v>
      </c>
      <c r="Q5011" s="1">
        <f t="shared" si="246"/>
        <v>44282</v>
      </c>
    </row>
    <row r="5012" spans="1:17" x14ac:dyDescent="0.25">
      <c r="A5012" s="73" t="s">
        <v>302</v>
      </c>
      <c r="B5012" s="27" t="s">
        <v>52</v>
      </c>
      <c r="C5012" s="74">
        <v>15120.384628985899</v>
      </c>
      <c r="D5012" s="27">
        <v>892</v>
      </c>
      <c r="E5012" s="27">
        <v>55</v>
      </c>
      <c r="F5012" s="75">
        <v>25.981954328333192</v>
      </c>
      <c r="G5012" s="27" t="s">
        <v>859</v>
      </c>
      <c r="H5012" s="27" t="s">
        <v>64</v>
      </c>
      <c r="I5012" s="27">
        <v>29132</v>
      </c>
      <c r="J5012" s="27">
        <v>1828</v>
      </c>
      <c r="K5012" s="27">
        <v>62</v>
      </c>
      <c r="L5012" s="122">
        <v>3.3916849015317288E-2</v>
      </c>
      <c r="M5012" s="71" t="s">
        <v>64</v>
      </c>
      <c r="N5012" s="163">
        <f t="shared" si="244"/>
        <v>12089.639548558236</v>
      </c>
      <c r="O5012" s="1">
        <v>44287</v>
      </c>
      <c r="P5012" s="1">
        <f t="shared" si="245"/>
        <v>44269</v>
      </c>
      <c r="Q5012" s="1">
        <f t="shared" si="246"/>
        <v>44282</v>
      </c>
    </row>
    <row r="5013" spans="1:17" x14ac:dyDescent="0.25">
      <c r="A5013" s="73" t="s">
        <v>303</v>
      </c>
      <c r="B5013" s="27" t="s">
        <v>52</v>
      </c>
      <c r="C5013" s="74">
        <v>14878.570537017</v>
      </c>
      <c r="D5013" s="27">
        <v>1134</v>
      </c>
      <c r="E5013" s="27">
        <v>42</v>
      </c>
      <c r="F5013" s="75">
        <v>20.163227324400406</v>
      </c>
      <c r="G5013" s="27" t="s">
        <v>859</v>
      </c>
      <c r="H5013" s="27" t="s">
        <v>64</v>
      </c>
      <c r="I5013" s="27">
        <v>22169</v>
      </c>
      <c r="J5013" s="27">
        <v>1346</v>
      </c>
      <c r="K5013" s="27">
        <v>47</v>
      </c>
      <c r="L5013" s="122">
        <v>3.4918276374442794E-2</v>
      </c>
      <c r="M5013" s="71" t="s">
        <v>64</v>
      </c>
      <c r="N5013" s="163">
        <f t="shared" si="244"/>
        <v>9046.5679928809823</v>
      </c>
      <c r="O5013" s="1">
        <v>44287</v>
      </c>
      <c r="P5013" s="1">
        <f t="shared" si="245"/>
        <v>44269</v>
      </c>
      <c r="Q5013" s="1">
        <f t="shared" si="246"/>
        <v>44282</v>
      </c>
    </row>
    <row r="5014" spans="1:17" x14ac:dyDescent="0.25">
      <c r="A5014" s="73" t="s">
        <v>304</v>
      </c>
      <c r="B5014" s="27" t="s">
        <v>54</v>
      </c>
      <c r="C5014" s="74">
        <v>2244.2586476452502</v>
      </c>
      <c r="D5014" s="27">
        <v>161</v>
      </c>
      <c r="E5014" s="27">
        <v>19</v>
      </c>
      <c r="F5014" s="75">
        <v>60.471766860152954</v>
      </c>
      <c r="G5014" s="27" t="s">
        <v>859</v>
      </c>
      <c r="H5014" s="27" t="s">
        <v>64</v>
      </c>
      <c r="I5014" s="27">
        <v>3006</v>
      </c>
      <c r="J5014" s="27">
        <v>178</v>
      </c>
      <c r="K5014" s="27">
        <v>19</v>
      </c>
      <c r="L5014" s="122">
        <v>0.10674157303370786</v>
      </c>
      <c r="M5014" s="71" t="s">
        <v>66</v>
      </c>
      <c r="N5014" s="163">
        <f t="shared" si="244"/>
        <v>7931.3496323947975</v>
      </c>
      <c r="O5014" s="1">
        <v>44287</v>
      </c>
      <c r="P5014" s="1">
        <f t="shared" si="245"/>
        <v>44269</v>
      </c>
      <c r="Q5014" s="1">
        <f t="shared" si="246"/>
        <v>44282</v>
      </c>
    </row>
    <row r="5015" spans="1:17" x14ac:dyDescent="0.25">
      <c r="A5015" s="73" t="s">
        <v>305</v>
      </c>
      <c r="B5015" s="27" t="s">
        <v>47</v>
      </c>
      <c r="C5015" s="74">
        <v>17005.439503125901</v>
      </c>
      <c r="D5015" s="27">
        <v>1440</v>
      </c>
      <c r="E5015" s="27">
        <v>70</v>
      </c>
      <c r="F5015" s="75">
        <v>29.402356811071606</v>
      </c>
      <c r="G5015" s="27" t="s">
        <v>859</v>
      </c>
      <c r="H5015" s="27" t="s">
        <v>64</v>
      </c>
      <c r="I5015" s="27">
        <v>35239</v>
      </c>
      <c r="J5015" s="27">
        <v>1911</v>
      </c>
      <c r="K5015" s="27">
        <v>79</v>
      </c>
      <c r="L5015" s="122">
        <v>4.1339612768184195E-2</v>
      </c>
      <c r="M5015" s="71" t="s">
        <v>64</v>
      </c>
      <c r="N5015" s="163">
        <f t="shared" si="244"/>
        <v>11237.580773191568</v>
      </c>
      <c r="O5015" s="1">
        <v>44287</v>
      </c>
      <c r="P5015" s="1">
        <f t="shared" si="245"/>
        <v>44269</v>
      </c>
      <c r="Q5015" s="1">
        <f t="shared" si="246"/>
        <v>44282</v>
      </c>
    </row>
    <row r="5016" spans="1:17" x14ac:dyDescent="0.25">
      <c r="A5016" s="73" t="s">
        <v>306</v>
      </c>
      <c r="B5016" s="27" t="s">
        <v>41</v>
      </c>
      <c r="C5016" s="74">
        <v>4602.6150295043099</v>
      </c>
      <c r="D5016" s="27">
        <v>154</v>
      </c>
      <c r="E5016" s="27">
        <v>18</v>
      </c>
      <c r="F5016" s="75">
        <v>27.934430263500747</v>
      </c>
      <c r="G5016" s="27" t="s">
        <v>859</v>
      </c>
      <c r="H5016" s="27" t="s">
        <v>64</v>
      </c>
      <c r="I5016" s="27">
        <v>4842</v>
      </c>
      <c r="J5016" s="27">
        <v>318</v>
      </c>
      <c r="K5016" s="27">
        <v>20</v>
      </c>
      <c r="L5016" s="122">
        <v>6.2893081761006289E-2</v>
      </c>
      <c r="M5016" s="71" t="s">
        <v>64</v>
      </c>
      <c r="N5016" s="163">
        <f t="shared" si="244"/>
        <v>6909.1157518391847</v>
      </c>
      <c r="O5016" s="1">
        <v>44287</v>
      </c>
      <c r="P5016" s="1">
        <f t="shared" si="245"/>
        <v>44269</v>
      </c>
      <c r="Q5016" s="1">
        <f t="shared" si="246"/>
        <v>44282</v>
      </c>
    </row>
    <row r="5017" spans="1:17" x14ac:dyDescent="0.25">
      <c r="A5017" s="73" t="s">
        <v>307</v>
      </c>
      <c r="B5017" s="27" t="s">
        <v>48</v>
      </c>
      <c r="C5017" s="74">
        <v>16194.1783185606</v>
      </c>
      <c r="D5017" s="27">
        <v>877</v>
      </c>
      <c r="E5017" s="27">
        <v>47</v>
      </c>
      <c r="F5017" s="75">
        <v>20.730553851535291</v>
      </c>
      <c r="G5017" s="27" t="s">
        <v>859</v>
      </c>
      <c r="H5017" s="27" t="s">
        <v>64</v>
      </c>
      <c r="I5017" s="27">
        <v>53010</v>
      </c>
      <c r="J5017" s="27">
        <v>3582</v>
      </c>
      <c r="K5017" s="27">
        <v>54</v>
      </c>
      <c r="L5017" s="122">
        <v>1.507537688442211E-2</v>
      </c>
      <c r="M5017" s="71" t="s">
        <v>64</v>
      </c>
      <c r="N5017" s="163">
        <f t="shared" si="244"/>
        <v>22119.059883974289</v>
      </c>
      <c r="O5017" s="1">
        <v>44287</v>
      </c>
      <c r="P5017" s="1">
        <f t="shared" si="245"/>
        <v>44269</v>
      </c>
      <c r="Q5017" s="1">
        <f t="shared" si="246"/>
        <v>44282</v>
      </c>
    </row>
    <row r="5018" spans="1:17" x14ac:dyDescent="0.25">
      <c r="A5018" s="73" t="s">
        <v>308</v>
      </c>
      <c r="B5018" s="27" t="s">
        <v>43</v>
      </c>
      <c r="C5018" s="74">
        <v>23741.067234681399</v>
      </c>
      <c r="D5018" s="27">
        <v>1916</v>
      </c>
      <c r="E5018" s="27">
        <v>105</v>
      </c>
      <c r="F5018" s="75">
        <v>31.590829198461048</v>
      </c>
      <c r="G5018" s="27" t="s">
        <v>859</v>
      </c>
      <c r="H5018" s="27" t="s">
        <v>64</v>
      </c>
      <c r="I5018" s="27">
        <v>94985</v>
      </c>
      <c r="J5018" s="27">
        <v>6207</v>
      </c>
      <c r="K5018" s="27">
        <v>110</v>
      </c>
      <c r="L5018" s="122">
        <v>1.7721926856774609E-2</v>
      </c>
      <c r="M5018" s="71" t="s">
        <v>64</v>
      </c>
      <c r="N5018" s="163">
        <f t="shared" si="244"/>
        <v>26144.570244646366</v>
      </c>
      <c r="O5018" s="1">
        <v>44287</v>
      </c>
      <c r="P5018" s="1">
        <f t="shared" si="245"/>
        <v>44269</v>
      </c>
      <c r="Q5018" s="1">
        <f t="shared" si="246"/>
        <v>44282</v>
      </c>
    </row>
    <row r="5019" spans="1:17" x14ac:dyDescent="0.25">
      <c r="A5019" s="73" t="s">
        <v>309</v>
      </c>
      <c r="B5019" s="27" t="s">
        <v>44</v>
      </c>
      <c r="C5019" s="74">
        <v>4086.1741400712999</v>
      </c>
      <c r="D5019" s="27">
        <v>295</v>
      </c>
      <c r="E5019" s="27">
        <v>25</v>
      </c>
      <c r="F5019" s="75">
        <v>43.701375039369381</v>
      </c>
      <c r="G5019" s="27" t="s">
        <v>859</v>
      </c>
      <c r="H5019" s="27" t="s">
        <v>64</v>
      </c>
      <c r="I5019" s="27">
        <v>11804</v>
      </c>
      <c r="J5019" s="27">
        <v>473</v>
      </c>
      <c r="K5019" s="27">
        <v>28</v>
      </c>
      <c r="L5019" s="122">
        <v>5.9196617336152217E-2</v>
      </c>
      <c r="M5019" s="71" t="s">
        <v>64</v>
      </c>
      <c r="N5019" s="163">
        <f t="shared" si="244"/>
        <v>11575.620220428164</v>
      </c>
      <c r="O5019" s="1">
        <v>44287</v>
      </c>
      <c r="P5019" s="1">
        <f t="shared" si="245"/>
        <v>44269</v>
      </c>
      <c r="Q5019" s="1">
        <f t="shared" si="246"/>
        <v>44282</v>
      </c>
    </row>
    <row r="5020" spans="1:17" x14ac:dyDescent="0.25">
      <c r="A5020" s="73" t="s">
        <v>310</v>
      </c>
      <c r="B5020" s="27" t="s">
        <v>42</v>
      </c>
      <c r="C5020" s="74">
        <v>1073.55719304948</v>
      </c>
      <c r="D5020" s="27">
        <v>15</v>
      </c>
      <c r="E5020" s="27">
        <v>0</v>
      </c>
      <c r="F5020" s="76">
        <v>0</v>
      </c>
      <c r="G5020" s="27" t="s">
        <v>857</v>
      </c>
      <c r="H5020" s="27" t="s">
        <v>66</v>
      </c>
      <c r="I5020" s="27">
        <v>1300</v>
      </c>
      <c r="J5020" s="27">
        <v>52</v>
      </c>
      <c r="K5020" s="27">
        <v>0</v>
      </c>
      <c r="L5020" s="141">
        <v>0</v>
      </c>
      <c r="M5020" s="71" t="s">
        <v>66</v>
      </c>
      <c r="N5020" s="163">
        <f t="shared" si="244"/>
        <v>4843.7102686902062</v>
      </c>
      <c r="O5020" s="1">
        <v>44287</v>
      </c>
      <c r="P5020" s="1">
        <f t="shared" si="245"/>
        <v>44269</v>
      </c>
      <c r="Q5020" s="1">
        <f t="shared" si="246"/>
        <v>44282</v>
      </c>
    </row>
    <row r="5021" spans="1:17" x14ac:dyDescent="0.25">
      <c r="A5021" s="73" t="s">
        <v>311</v>
      </c>
      <c r="B5021" s="27" t="s">
        <v>46</v>
      </c>
      <c r="C5021" s="74">
        <v>2112.6874094155901</v>
      </c>
      <c r="D5021" s="27">
        <v>67</v>
      </c>
      <c r="E5021" s="27">
        <v>7</v>
      </c>
      <c r="F5021" s="77">
        <v>23.666539487652347</v>
      </c>
      <c r="G5021" s="27" t="s">
        <v>857</v>
      </c>
      <c r="H5021" s="27" t="s">
        <v>64</v>
      </c>
      <c r="I5021" s="27">
        <v>3246</v>
      </c>
      <c r="J5021" s="27">
        <v>239</v>
      </c>
      <c r="K5021" s="27">
        <v>7</v>
      </c>
      <c r="L5021" s="123">
        <v>2.9288702928870293E-2</v>
      </c>
      <c r="M5021" s="71" t="s">
        <v>64</v>
      </c>
      <c r="N5021" s="163">
        <f t="shared" si="244"/>
        <v>11312.605875097821</v>
      </c>
      <c r="O5021" s="1">
        <v>44287</v>
      </c>
      <c r="P5021" s="1">
        <f t="shared" si="245"/>
        <v>44269</v>
      </c>
      <c r="Q5021" s="1">
        <f t="shared" si="246"/>
        <v>44282</v>
      </c>
    </row>
    <row r="5022" spans="1:17" x14ac:dyDescent="0.25">
      <c r="A5022" s="73" t="s">
        <v>45</v>
      </c>
      <c r="B5022" s="27" t="s">
        <v>45</v>
      </c>
      <c r="C5022" s="74">
        <v>3727.91584807558</v>
      </c>
      <c r="D5022" s="27">
        <v>165</v>
      </c>
      <c r="E5022" s="27">
        <v>17</v>
      </c>
      <c r="F5022" s="75">
        <v>32.572776955589035</v>
      </c>
      <c r="G5022" s="27" t="s">
        <v>859</v>
      </c>
      <c r="H5022" s="27" t="s">
        <v>64</v>
      </c>
      <c r="I5022" s="27">
        <v>5452</v>
      </c>
      <c r="J5022" s="27">
        <v>340</v>
      </c>
      <c r="K5022" s="27">
        <v>17</v>
      </c>
      <c r="L5022" s="122">
        <v>0.05</v>
      </c>
      <c r="M5022" s="71" t="s">
        <v>64</v>
      </c>
      <c r="N5022" s="163">
        <f t="shared" si="244"/>
        <v>9120.3775475649309</v>
      </c>
      <c r="O5022" s="1">
        <v>44287</v>
      </c>
      <c r="P5022" s="1">
        <f t="shared" si="245"/>
        <v>44269</v>
      </c>
      <c r="Q5022" s="1">
        <f t="shared" si="246"/>
        <v>44282</v>
      </c>
    </row>
    <row r="5023" spans="1:17" x14ac:dyDescent="0.25">
      <c r="A5023" s="73" t="s">
        <v>312</v>
      </c>
      <c r="B5023" s="27" t="s">
        <v>49</v>
      </c>
      <c r="C5023" s="74">
        <v>48551.911070702001</v>
      </c>
      <c r="D5023" s="27">
        <v>8055</v>
      </c>
      <c r="E5023" s="27">
        <v>250</v>
      </c>
      <c r="F5023" s="69">
        <v>36.779485015819503</v>
      </c>
      <c r="G5023" s="27" t="s">
        <v>860</v>
      </c>
      <c r="H5023" s="27" t="s">
        <v>64</v>
      </c>
      <c r="I5023" s="27">
        <v>114810</v>
      </c>
      <c r="J5023" s="27">
        <v>6044</v>
      </c>
      <c r="K5023" s="27">
        <v>321</v>
      </c>
      <c r="L5023" s="72">
        <v>5.3110522832561215E-2</v>
      </c>
      <c r="M5023" s="71" t="s">
        <v>64</v>
      </c>
      <c r="N5023" s="163">
        <f t="shared" si="244"/>
        <v>12448.531616394335</v>
      </c>
      <c r="O5023" s="1">
        <v>44287</v>
      </c>
      <c r="P5023" s="1">
        <f t="shared" si="245"/>
        <v>44269</v>
      </c>
      <c r="Q5023" s="1">
        <f t="shared" si="246"/>
        <v>44282</v>
      </c>
    </row>
    <row r="5024" spans="1:17" x14ac:dyDescent="0.25">
      <c r="A5024" s="73" t="s">
        <v>313</v>
      </c>
      <c r="B5024" s="27" t="s">
        <v>43</v>
      </c>
      <c r="C5024" s="74">
        <v>16012.7421223003</v>
      </c>
      <c r="D5024" s="27">
        <v>1852</v>
      </c>
      <c r="E5024" s="27">
        <v>61</v>
      </c>
      <c r="F5024" s="75">
        <v>27.210472908789558</v>
      </c>
      <c r="G5024" s="27" t="s">
        <v>859</v>
      </c>
      <c r="H5024" s="27" t="s">
        <v>66</v>
      </c>
      <c r="I5024" s="27">
        <v>38091</v>
      </c>
      <c r="J5024" s="27">
        <v>1793</v>
      </c>
      <c r="K5024" s="27">
        <v>68</v>
      </c>
      <c r="L5024" s="122">
        <v>3.7925264919129953E-2</v>
      </c>
      <c r="M5024" s="71" t="s">
        <v>66</v>
      </c>
      <c r="N5024" s="163">
        <f t="shared" si="244"/>
        <v>11197.332638630089</v>
      </c>
      <c r="O5024" s="1">
        <v>44287</v>
      </c>
      <c r="P5024" s="1">
        <f t="shared" si="245"/>
        <v>44269</v>
      </c>
      <c r="Q5024" s="1">
        <f t="shared" si="246"/>
        <v>44282</v>
      </c>
    </row>
    <row r="5025" spans="1:17" x14ac:dyDescent="0.25">
      <c r="A5025" s="73" t="s">
        <v>314</v>
      </c>
      <c r="B5025" s="27" t="s">
        <v>43</v>
      </c>
      <c r="C5025" s="74">
        <v>89317.120164774096</v>
      </c>
      <c r="D5025" s="27">
        <v>13052</v>
      </c>
      <c r="E5025" s="27">
        <v>451</v>
      </c>
      <c r="F5025" s="69">
        <v>36.067313472328848</v>
      </c>
      <c r="G5025" s="27" t="s">
        <v>860</v>
      </c>
      <c r="H5025" s="27" t="s">
        <v>64</v>
      </c>
      <c r="I5025" s="27">
        <v>180615</v>
      </c>
      <c r="J5025" s="27">
        <v>8643</v>
      </c>
      <c r="K5025" s="27">
        <v>499</v>
      </c>
      <c r="L5025" s="72">
        <v>5.773458289945621E-2</v>
      </c>
      <c r="M5025" s="71" t="s">
        <v>64</v>
      </c>
      <c r="N5025" s="163">
        <f t="shared" si="244"/>
        <v>9676.7562411945346</v>
      </c>
      <c r="O5025" s="1">
        <v>44287</v>
      </c>
      <c r="P5025" s="1">
        <f t="shared" si="245"/>
        <v>44269</v>
      </c>
      <c r="Q5025" s="1">
        <f t="shared" si="246"/>
        <v>44282</v>
      </c>
    </row>
    <row r="5026" spans="1:17" x14ac:dyDescent="0.25">
      <c r="A5026" s="73" t="s">
        <v>315</v>
      </c>
      <c r="B5026" s="27" t="s">
        <v>41</v>
      </c>
      <c r="C5026" s="74">
        <v>31190.337467089099</v>
      </c>
      <c r="D5026" s="27">
        <v>1353</v>
      </c>
      <c r="E5026" s="27">
        <v>96</v>
      </c>
      <c r="F5026" s="75">
        <v>21.984830604600742</v>
      </c>
      <c r="G5026" s="27" t="s">
        <v>859</v>
      </c>
      <c r="H5026" s="27" t="s">
        <v>64</v>
      </c>
      <c r="I5026" s="27">
        <v>56484</v>
      </c>
      <c r="J5026" s="27">
        <v>2948</v>
      </c>
      <c r="K5026" s="27">
        <v>105</v>
      </c>
      <c r="L5026" s="122">
        <v>3.5617367706919943E-2</v>
      </c>
      <c r="M5026" s="71" t="s">
        <v>64</v>
      </c>
      <c r="N5026" s="163">
        <f t="shared" si="244"/>
        <v>9451.6450907612707</v>
      </c>
      <c r="O5026" s="1">
        <v>44287</v>
      </c>
      <c r="P5026" s="1">
        <f t="shared" si="245"/>
        <v>44269</v>
      </c>
      <c r="Q5026" s="1">
        <f t="shared" si="246"/>
        <v>44282</v>
      </c>
    </row>
    <row r="5027" spans="1:17" x14ac:dyDescent="0.25">
      <c r="A5027" s="73" t="s">
        <v>316</v>
      </c>
      <c r="B5027" s="27" t="s">
        <v>54</v>
      </c>
      <c r="C5027" s="74">
        <v>42123.258085424597</v>
      </c>
      <c r="D5027" s="27">
        <v>4352</v>
      </c>
      <c r="E5027" s="27">
        <v>109</v>
      </c>
      <c r="F5027" s="75">
        <v>18.483172099188319</v>
      </c>
      <c r="G5027" s="27" t="s">
        <v>859</v>
      </c>
      <c r="H5027" s="27" t="s">
        <v>66</v>
      </c>
      <c r="I5027" s="27">
        <v>78057</v>
      </c>
      <c r="J5027" s="27">
        <v>4275</v>
      </c>
      <c r="K5027" s="27">
        <v>117</v>
      </c>
      <c r="L5027" s="122">
        <v>2.736842105263158E-2</v>
      </c>
      <c r="M5027" s="71" t="s">
        <v>66</v>
      </c>
      <c r="N5027" s="163">
        <f t="shared" si="244"/>
        <v>10148.787615930465</v>
      </c>
      <c r="O5027" s="1">
        <v>44287</v>
      </c>
      <c r="P5027" s="1">
        <f t="shared" si="245"/>
        <v>44269</v>
      </c>
      <c r="Q5027" s="1">
        <f t="shared" si="246"/>
        <v>44282</v>
      </c>
    </row>
    <row r="5028" spans="1:17" x14ac:dyDescent="0.25">
      <c r="A5028" s="73" t="s">
        <v>317</v>
      </c>
      <c r="B5028" s="27" t="s">
        <v>42</v>
      </c>
      <c r="C5028" s="74">
        <v>783.91291893709104</v>
      </c>
      <c r="D5028" s="27">
        <v>11</v>
      </c>
      <c r="E5028" s="27" t="s">
        <v>574</v>
      </c>
      <c r="F5028" s="77">
        <v>27.335397734771956</v>
      </c>
      <c r="G5028" s="27" t="s">
        <v>857</v>
      </c>
      <c r="H5028" s="27" t="s">
        <v>64</v>
      </c>
      <c r="I5028" s="27">
        <v>646</v>
      </c>
      <c r="J5028" s="27">
        <v>44</v>
      </c>
      <c r="K5028" s="27">
        <v>3</v>
      </c>
      <c r="L5028" s="123">
        <v>6.8181818181818177E-2</v>
      </c>
      <c r="M5028" s="71" t="s">
        <v>64</v>
      </c>
      <c r="N5028" s="163">
        <f t="shared" si="244"/>
        <v>5612.8683348731747</v>
      </c>
      <c r="O5028" s="1">
        <v>44287</v>
      </c>
      <c r="P5028" s="1">
        <f t="shared" si="245"/>
        <v>44269</v>
      </c>
      <c r="Q5028" s="1">
        <f t="shared" si="246"/>
        <v>44282</v>
      </c>
    </row>
    <row r="5029" spans="1:17" x14ac:dyDescent="0.25">
      <c r="A5029" s="73" t="s">
        <v>318</v>
      </c>
      <c r="B5029" s="27" t="s">
        <v>51</v>
      </c>
      <c r="C5029" s="74">
        <v>18209.461158597402</v>
      </c>
      <c r="D5029" s="27">
        <v>1222</v>
      </c>
      <c r="E5029" s="27">
        <v>71</v>
      </c>
      <c r="F5029" s="75">
        <v>27.850514231356865</v>
      </c>
      <c r="G5029" s="27" t="s">
        <v>859</v>
      </c>
      <c r="H5029" s="27" t="s">
        <v>64</v>
      </c>
      <c r="I5029" s="27">
        <v>45748</v>
      </c>
      <c r="J5029" s="27">
        <v>2077</v>
      </c>
      <c r="K5029" s="27">
        <v>82</v>
      </c>
      <c r="L5029" s="122">
        <v>3.9480019258545981E-2</v>
      </c>
      <c r="M5029" s="71" t="s">
        <v>64</v>
      </c>
      <c r="N5029" s="163">
        <f t="shared" si="244"/>
        <v>11406.158490414016</v>
      </c>
      <c r="O5029" s="1">
        <v>44287</v>
      </c>
      <c r="P5029" s="1">
        <f t="shared" si="245"/>
        <v>44269</v>
      </c>
      <c r="Q5029" s="1">
        <f t="shared" si="246"/>
        <v>44282</v>
      </c>
    </row>
    <row r="5030" spans="1:17" x14ac:dyDescent="0.25">
      <c r="A5030" s="73" t="s">
        <v>319</v>
      </c>
      <c r="B5030" s="27" t="s">
        <v>49</v>
      </c>
      <c r="C5030" s="74">
        <v>74397.767487715595</v>
      </c>
      <c r="D5030" s="27">
        <v>7600</v>
      </c>
      <c r="E5030" s="27">
        <v>416</v>
      </c>
      <c r="F5030" s="69">
        <v>39.939754535231295</v>
      </c>
      <c r="G5030" s="27" t="s">
        <v>860</v>
      </c>
      <c r="H5030" s="27" t="s">
        <v>64</v>
      </c>
      <c r="I5030" s="27">
        <v>167585</v>
      </c>
      <c r="J5030" s="27">
        <v>11728</v>
      </c>
      <c r="K5030" s="27">
        <v>473</v>
      </c>
      <c r="L5030" s="72">
        <v>4.0330832196452934E-2</v>
      </c>
      <c r="M5030" s="71" t="s">
        <v>64</v>
      </c>
      <c r="N5030" s="163">
        <f t="shared" si="244"/>
        <v>15763.913886174747</v>
      </c>
      <c r="O5030" s="1">
        <v>44287</v>
      </c>
      <c r="P5030" s="1">
        <f t="shared" si="245"/>
        <v>44269</v>
      </c>
      <c r="Q5030" s="1">
        <f t="shared" si="246"/>
        <v>44282</v>
      </c>
    </row>
    <row r="5031" spans="1:17" x14ac:dyDescent="0.25">
      <c r="A5031" s="73" t="s">
        <v>46</v>
      </c>
      <c r="B5031" s="27" t="s">
        <v>51</v>
      </c>
      <c r="C5031" s="74">
        <v>33920.0551131428</v>
      </c>
      <c r="D5031" s="27">
        <v>1742</v>
      </c>
      <c r="E5031" s="27">
        <v>95</v>
      </c>
      <c r="F5031" s="75">
        <v>20.005021404240189</v>
      </c>
      <c r="G5031" s="27" t="s">
        <v>859</v>
      </c>
      <c r="H5031" s="27" t="s">
        <v>64</v>
      </c>
      <c r="I5031" s="27">
        <v>61526</v>
      </c>
      <c r="J5031" s="27">
        <v>5199</v>
      </c>
      <c r="K5031" s="27">
        <v>102</v>
      </c>
      <c r="L5031" s="122">
        <v>1.9619157530294286E-2</v>
      </c>
      <c r="M5031" s="71" t="s">
        <v>64</v>
      </c>
      <c r="N5031" s="163">
        <f t="shared" si="244"/>
        <v>15327.215662410803</v>
      </c>
      <c r="O5031" s="1">
        <v>44287</v>
      </c>
      <c r="P5031" s="1">
        <f t="shared" si="245"/>
        <v>44269</v>
      </c>
      <c r="Q5031" s="1">
        <f t="shared" si="246"/>
        <v>44282</v>
      </c>
    </row>
    <row r="5032" spans="1:17" x14ac:dyDescent="0.25">
      <c r="A5032" s="73" t="s">
        <v>320</v>
      </c>
      <c r="B5032" s="27" t="s">
        <v>43</v>
      </c>
      <c r="C5032" s="74">
        <v>9049.1751865497099</v>
      </c>
      <c r="D5032" s="27">
        <v>905</v>
      </c>
      <c r="E5032" s="27">
        <v>38</v>
      </c>
      <c r="F5032" s="69">
        <v>29.994841058222722</v>
      </c>
      <c r="G5032" s="27" t="s">
        <v>860</v>
      </c>
      <c r="H5032" s="27" t="s">
        <v>64</v>
      </c>
      <c r="I5032" s="27">
        <v>14620</v>
      </c>
      <c r="J5032" s="27">
        <v>741</v>
      </c>
      <c r="K5032" s="27">
        <v>39</v>
      </c>
      <c r="L5032" s="72">
        <v>5.2631578947368418E-2</v>
      </c>
      <c r="M5032" s="71" t="s">
        <v>64</v>
      </c>
      <c r="N5032" s="163">
        <f t="shared" si="244"/>
        <v>8188.5916088948006</v>
      </c>
      <c r="O5032" s="1">
        <v>44287</v>
      </c>
      <c r="P5032" s="1">
        <f t="shared" si="245"/>
        <v>44269</v>
      </c>
      <c r="Q5032" s="1">
        <f t="shared" si="246"/>
        <v>44282</v>
      </c>
    </row>
    <row r="5033" spans="1:17" x14ac:dyDescent="0.25">
      <c r="A5033" s="73" t="s">
        <v>321</v>
      </c>
      <c r="B5033" s="27" t="s">
        <v>54</v>
      </c>
      <c r="C5033" s="74">
        <v>19873.653859741695</v>
      </c>
      <c r="D5033" s="27">
        <v>2164</v>
      </c>
      <c r="E5033" s="27">
        <v>54</v>
      </c>
      <c r="F5033" s="75">
        <v>19.408322618299795</v>
      </c>
      <c r="G5033" s="27" t="s">
        <v>859</v>
      </c>
      <c r="H5033" s="27" t="s">
        <v>64</v>
      </c>
      <c r="I5033" s="27">
        <v>36699</v>
      </c>
      <c r="J5033" s="27">
        <v>1585</v>
      </c>
      <c r="K5033" s="27">
        <v>57</v>
      </c>
      <c r="L5033" s="122">
        <v>3.5962145110410092E-2</v>
      </c>
      <c r="M5033" s="71" t="s">
        <v>64</v>
      </c>
      <c r="N5033" s="163">
        <f t="shared" si="244"/>
        <v>7975.3829425939339</v>
      </c>
      <c r="O5033" s="1">
        <v>44287</v>
      </c>
      <c r="P5033" s="1">
        <f t="shared" si="245"/>
        <v>44269</v>
      </c>
      <c r="Q5033" s="1">
        <f t="shared" si="246"/>
        <v>44282</v>
      </c>
    </row>
    <row r="5034" spans="1:17" x14ac:dyDescent="0.25">
      <c r="A5034" s="73" t="s">
        <v>322</v>
      </c>
      <c r="B5034" s="27" t="s">
        <v>45</v>
      </c>
      <c r="C5034" s="74">
        <v>8985.7757628436302</v>
      </c>
      <c r="D5034" s="27">
        <v>516</v>
      </c>
      <c r="E5034" s="27">
        <v>15</v>
      </c>
      <c r="F5034" s="156">
        <v>11.923606817109222</v>
      </c>
      <c r="G5034" s="27" t="s">
        <v>858</v>
      </c>
      <c r="H5034" s="27" t="s">
        <v>66</v>
      </c>
      <c r="I5034" s="27">
        <v>14361</v>
      </c>
      <c r="J5034" s="27">
        <v>737</v>
      </c>
      <c r="K5034" s="27">
        <v>17</v>
      </c>
      <c r="L5034" s="157">
        <v>2.3066485753052916E-2</v>
      </c>
      <c r="M5034" s="71" t="s">
        <v>66</v>
      </c>
      <c r="N5034" s="163">
        <f t="shared" si="244"/>
        <v>8201.851675928865</v>
      </c>
      <c r="O5034" s="1">
        <v>44287</v>
      </c>
      <c r="P5034" s="1">
        <f t="shared" si="245"/>
        <v>44269</v>
      </c>
      <c r="Q5034" s="1">
        <f t="shared" si="246"/>
        <v>44282</v>
      </c>
    </row>
    <row r="5035" spans="1:17" x14ac:dyDescent="0.25">
      <c r="A5035" s="73" t="s">
        <v>323</v>
      </c>
      <c r="B5035" s="27" t="s">
        <v>46</v>
      </c>
      <c r="C5035" s="74">
        <v>1671.6385468424</v>
      </c>
      <c r="D5035" s="27">
        <v>38</v>
      </c>
      <c r="E5035" s="27">
        <v>7</v>
      </c>
      <c r="F5035" s="77">
        <v>29.910772334393851</v>
      </c>
      <c r="G5035" s="27" t="s">
        <v>857</v>
      </c>
      <c r="H5035" s="27" t="s">
        <v>64</v>
      </c>
      <c r="I5035" s="27">
        <v>4693</v>
      </c>
      <c r="J5035" s="27">
        <v>167</v>
      </c>
      <c r="K5035" s="27">
        <v>8</v>
      </c>
      <c r="L5035" s="123">
        <v>4.790419161676647E-2</v>
      </c>
      <c r="M5035" s="71" t="s">
        <v>64</v>
      </c>
      <c r="N5035" s="163">
        <f t="shared" si="244"/>
        <v>9990.1979596875462</v>
      </c>
      <c r="O5035" s="1">
        <v>44287</v>
      </c>
      <c r="P5035" s="1">
        <f t="shared" si="245"/>
        <v>44269</v>
      </c>
      <c r="Q5035" s="1">
        <f t="shared" si="246"/>
        <v>44282</v>
      </c>
    </row>
    <row r="5036" spans="1:17" x14ac:dyDescent="0.25">
      <c r="A5036" s="73" t="s">
        <v>324</v>
      </c>
      <c r="B5036" s="27" t="s">
        <v>45</v>
      </c>
      <c r="C5036" s="74">
        <v>28406.395546395601</v>
      </c>
      <c r="D5036" s="27">
        <v>1812</v>
      </c>
      <c r="E5036" s="27">
        <v>129</v>
      </c>
      <c r="F5036" s="75">
        <v>32.437363266438375</v>
      </c>
      <c r="G5036" s="27" t="s">
        <v>859</v>
      </c>
      <c r="H5036" s="27" t="s">
        <v>64</v>
      </c>
      <c r="I5036" s="27">
        <v>48478</v>
      </c>
      <c r="J5036" s="27">
        <v>3274</v>
      </c>
      <c r="K5036" s="27">
        <v>144</v>
      </c>
      <c r="L5036" s="122">
        <v>4.3982895540623089E-2</v>
      </c>
      <c r="M5036" s="71" t="s">
        <v>64</v>
      </c>
      <c r="N5036" s="163">
        <f t="shared" si="244"/>
        <v>11525.573509150927</v>
      </c>
      <c r="O5036" s="1">
        <v>44287</v>
      </c>
      <c r="P5036" s="1">
        <f t="shared" si="245"/>
        <v>44269</v>
      </c>
      <c r="Q5036" s="1">
        <f t="shared" si="246"/>
        <v>44282</v>
      </c>
    </row>
    <row r="5037" spans="1:17" x14ac:dyDescent="0.25">
      <c r="A5037" s="73" t="s">
        <v>325</v>
      </c>
      <c r="B5037" s="27" t="s">
        <v>48</v>
      </c>
      <c r="C5037" s="74">
        <v>1156.5421476148199</v>
      </c>
      <c r="D5037" s="27">
        <v>26</v>
      </c>
      <c r="E5037" s="27" t="s">
        <v>574</v>
      </c>
      <c r="F5037" s="77">
        <v>12.35209137442699</v>
      </c>
      <c r="G5037" s="27" t="s">
        <v>857</v>
      </c>
      <c r="H5037" s="27" t="s">
        <v>64</v>
      </c>
      <c r="I5037" s="27">
        <v>1049</v>
      </c>
      <c r="J5037" s="27">
        <v>82</v>
      </c>
      <c r="K5037" s="27">
        <v>2</v>
      </c>
      <c r="L5037" s="123">
        <v>2.4390243902439025E-2</v>
      </c>
      <c r="M5037" s="71" t="s">
        <v>64</v>
      </c>
      <c r="N5037" s="163">
        <f t="shared" si="244"/>
        <v>7090.1004489210936</v>
      </c>
      <c r="O5037" s="1">
        <v>44287</v>
      </c>
      <c r="P5037" s="1">
        <f t="shared" si="245"/>
        <v>44269</v>
      </c>
      <c r="Q5037" s="1">
        <f t="shared" si="246"/>
        <v>44282</v>
      </c>
    </row>
    <row r="5038" spans="1:17" x14ac:dyDescent="0.25">
      <c r="A5038" s="73" t="s">
        <v>326</v>
      </c>
      <c r="B5038" s="27" t="s">
        <v>44</v>
      </c>
      <c r="C5038" s="74">
        <v>44.670954202623797</v>
      </c>
      <c r="D5038" s="27">
        <v>5</v>
      </c>
      <c r="E5038" s="27">
        <v>0</v>
      </c>
      <c r="F5038" s="76">
        <v>0</v>
      </c>
      <c r="G5038" s="27" t="s">
        <v>857</v>
      </c>
      <c r="H5038" s="27" t="s">
        <v>68</v>
      </c>
      <c r="I5038" s="27">
        <v>128</v>
      </c>
      <c r="J5038" s="27">
        <v>1</v>
      </c>
      <c r="K5038" s="27">
        <v>0</v>
      </c>
      <c r="L5038" s="141">
        <v>0</v>
      </c>
      <c r="M5038" s="71" t="s">
        <v>68</v>
      </c>
      <c r="N5038" s="163">
        <f t="shared" si="244"/>
        <v>2238.5910886615084</v>
      </c>
      <c r="O5038" s="1">
        <v>44287</v>
      </c>
      <c r="P5038" s="1">
        <f t="shared" si="245"/>
        <v>44269</v>
      </c>
      <c r="Q5038" s="1">
        <f t="shared" si="246"/>
        <v>44282</v>
      </c>
    </row>
    <row r="5039" spans="1:17" x14ac:dyDescent="0.25">
      <c r="A5039" s="73" t="s">
        <v>327</v>
      </c>
      <c r="B5039" s="27" t="s">
        <v>54</v>
      </c>
      <c r="C5039" s="74">
        <v>20124.902253938701</v>
      </c>
      <c r="D5039" s="27">
        <v>1082</v>
      </c>
      <c r="E5039" s="27">
        <v>34</v>
      </c>
      <c r="F5039" s="75">
        <v>12.067494281102043</v>
      </c>
      <c r="G5039" s="27" t="s">
        <v>859</v>
      </c>
      <c r="H5039" s="27" t="s">
        <v>66</v>
      </c>
      <c r="I5039" s="27">
        <v>38715</v>
      </c>
      <c r="J5039" s="27">
        <v>2216</v>
      </c>
      <c r="K5039" s="27">
        <v>38</v>
      </c>
      <c r="L5039" s="122">
        <v>1.7148014440433214E-2</v>
      </c>
      <c r="M5039" s="71" t="s">
        <v>66</v>
      </c>
      <c r="N5039" s="163">
        <f t="shared" si="244"/>
        <v>11011.233605203228</v>
      </c>
      <c r="O5039" s="1">
        <v>44287</v>
      </c>
      <c r="P5039" s="1">
        <f t="shared" si="245"/>
        <v>44269</v>
      </c>
      <c r="Q5039" s="1">
        <f t="shared" si="246"/>
        <v>44282</v>
      </c>
    </row>
    <row r="5040" spans="1:17" x14ac:dyDescent="0.25">
      <c r="A5040" s="73" t="s">
        <v>328</v>
      </c>
      <c r="B5040" s="27" t="s">
        <v>48</v>
      </c>
      <c r="C5040" s="74">
        <v>6112.4113664417901</v>
      </c>
      <c r="D5040" s="27">
        <v>344</v>
      </c>
      <c r="E5040" s="27">
        <v>34</v>
      </c>
      <c r="F5040" s="69">
        <v>39.731806041470172</v>
      </c>
      <c r="G5040" s="27" t="s">
        <v>860</v>
      </c>
      <c r="H5040" s="27" t="s">
        <v>64</v>
      </c>
      <c r="I5040" s="27">
        <v>11754</v>
      </c>
      <c r="J5040" s="27">
        <v>880</v>
      </c>
      <c r="K5040" s="27">
        <v>36</v>
      </c>
      <c r="L5040" s="72">
        <v>4.0909090909090909E-2</v>
      </c>
      <c r="M5040" s="71" t="s">
        <v>64</v>
      </c>
      <c r="N5040" s="163">
        <f t="shared" si="244"/>
        <v>14396.936777379779</v>
      </c>
      <c r="O5040" s="1">
        <v>44287</v>
      </c>
      <c r="P5040" s="1">
        <f t="shared" si="245"/>
        <v>44269</v>
      </c>
      <c r="Q5040" s="1">
        <f t="shared" si="246"/>
        <v>44282</v>
      </c>
    </row>
    <row r="5041" spans="1:17" x14ac:dyDescent="0.25">
      <c r="A5041" s="73" t="s">
        <v>329</v>
      </c>
      <c r="B5041" s="27" t="s">
        <v>47</v>
      </c>
      <c r="C5041" s="74">
        <v>1549.67718243236</v>
      </c>
      <c r="D5041" s="27">
        <v>72</v>
      </c>
      <c r="E5041" s="27" t="s">
        <v>574</v>
      </c>
      <c r="F5041" s="77">
        <v>9.2185097952410651</v>
      </c>
      <c r="G5041" s="27" t="s">
        <v>857</v>
      </c>
      <c r="H5041" s="27" t="s">
        <v>68</v>
      </c>
      <c r="I5041" s="27">
        <v>2048</v>
      </c>
      <c r="J5041" s="27">
        <v>119</v>
      </c>
      <c r="K5041" s="27">
        <v>2</v>
      </c>
      <c r="L5041" s="123">
        <v>1.680672268907563E-2</v>
      </c>
      <c r="M5041" s="71" t="s">
        <v>66</v>
      </c>
      <c r="N5041" s="163">
        <f t="shared" si="244"/>
        <v>7679.0186594358074</v>
      </c>
      <c r="O5041" s="1">
        <v>44287</v>
      </c>
      <c r="P5041" s="1">
        <f t="shared" si="245"/>
        <v>44269</v>
      </c>
      <c r="Q5041" s="1">
        <f t="shared" si="246"/>
        <v>44282</v>
      </c>
    </row>
    <row r="5042" spans="1:17" x14ac:dyDescent="0.25">
      <c r="A5042" s="73" t="s">
        <v>330</v>
      </c>
      <c r="B5042" s="27" t="s">
        <v>42</v>
      </c>
      <c r="C5042" s="74">
        <v>6720.1246284321996</v>
      </c>
      <c r="D5042" s="27">
        <v>414</v>
      </c>
      <c r="E5042" s="27">
        <v>16</v>
      </c>
      <c r="F5042" s="75">
        <v>17.006487320515227</v>
      </c>
      <c r="G5042" s="27" t="s">
        <v>859</v>
      </c>
      <c r="H5042" s="27" t="s">
        <v>64</v>
      </c>
      <c r="I5042" s="27">
        <v>25975</v>
      </c>
      <c r="J5042" s="27">
        <v>1471</v>
      </c>
      <c r="K5042" s="27">
        <v>19</v>
      </c>
      <c r="L5042" s="122">
        <v>1.291638341264446E-2</v>
      </c>
      <c r="M5042" s="71" t="s">
        <v>64</v>
      </c>
      <c r="N5042" s="163">
        <f t="shared" si="244"/>
        <v>21889.47499241816</v>
      </c>
      <c r="O5042" s="1">
        <v>44287</v>
      </c>
      <c r="P5042" s="1">
        <f t="shared" si="245"/>
        <v>44269</v>
      </c>
      <c r="Q5042" s="1">
        <f t="shared" si="246"/>
        <v>44282</v>
      </c>
    </row>
    <row r="5043" spans="1:17" x14ac:dyDescent="0.25">
      <c r="A5043" s="73" t="s">
        <v>331</v>
      </c>
      <c r="B5043" s="27" t="s">
        <v>46</v>
      </c>
      <c r="C5043" s="74">
        <v>17148.496197419699</v>
      </c>
      <c r="D5043" s="27">
        <v>730</v>
      </c>
      <c r="E5043" s="27">
        <v>17</v>
      </c>
      <c r="F5043" s="156">
        <v>7.0810040735141859</v>
      </c>
      <c r="G5043" s="27" t="s">
        <v>858</v>
      </c>
      <c r="H5043" s="27" t="s">
        <v>66</v>
      </c>
      <c r="I5043" s="27">
        <v>36711</v>
      </c>
      <c r="J5043" s="27">
        <v>2538</v>
      </c>
      <c r="K5043" s="27">
        <v>18</v>
      </c>
      <c r="L5043" s="157">
        <v>7.0921985815602835E-3</v>
      </c>
      <c r="M5043" s="71" t="s">
        <v>66</v>
      </c>
      <c r="N5043" s="163">
        <f t="shared" si="244"/>
        <v>14800.131572947417</v>
      </c>
      <c r="O5043" s="1">
        <v>44287</v>
      </c>
      <c r="P5043" s="1">
        <f t="shared" si="245"/>
        <v>44269</v>
      </c>
      <c r="Q5043" s="1">
        <f t="shared" si="246"/>
        <v>44282</v>
      </c>
    </row>
    <row r="5044" spans="1:17" x14ac:dyDescent="0.25">
      <c r="A5044" s="73" t="s">
        <v>332</v>
      </c>
      <c r="B5044" s="27" t="s">
        <v>49</v>
      </c>
      <c r="C5044" s="74">
        <v>11689.851587155499</v>
      </c>
      <c r="D5044" s="27">
        <v>465</v>
      </c>
      <c r="E5044" s="27">
        <v>34</v>
      </c>
      <c r="F5044" s="75">
        <v>20.775040730541683</v>
      </c>
      <c r="G5044" s="27" t="s">
        <v>859</v>
      </c>
      <c r="H5044" s="27" t="s">
        <v>64</v>
      </c>
      <c r="I5044" s="27">
        <v>24883</v>
      </c>
      <c r="J5044" s="27">
        <v>1155</v>
      </c>
      <c r="K5044" s="27">
        <v>35</v>
      </c>
      <c r="L5044" s="122">
        <v>3.0303030303030304E-2</v>
      </c>
      <c r="M5044" s="71" t="s">
        <v>64</v>
      </c>
      <c r="N5044" s="163">
        <f t="shared" si="244"/>
        <v>9880.3649592017373</v>
      </c>
      <c r="O5044" s="1">
        <v>44287</v>
      </c>
      <c r="P5044" s="1">
        <f t="shared" si="245"/>
        <v>44269</v>
      </c>
      <c r="Q5044" s="1">
        <f t="shared" si="246"/>
        <v>44282</v>
      </c>
    </row>
    <row r="5045" spans="1:17" x14ac:dyDescent="0.25">
      <c r="A5045" s="73" t="s">
        <v>333</v>
      </c>
      <c r="B5045" s="27" t="s">
        <v>45</v>
      </c>
      <c r="C5045" s="74">
        <v>6846.1077774764299</v>
      </c>
      <c r="D5045" s="27">
        <v>443</v>
      </c>
      <c r="E5045" s="27">
        <v>16</v>
      </c>
      <c r="F5045" s="75">
        <v>16.693531273596395</v>
      </c>
      <c r="G5045" s="27" t="s">
        <v>859</v>
      </c>
      <c r="H5045" s="27" t="s">
        <v>68</v>
      </c>
      <c r="I5045" s="27">
        <v>10375</v>
      </c>
      <c r="J5045" s="27">
        <v>495</v>
      </c>
      <c r="K5045" s="27">
        <v>20</v>
      </c>
      <c r="L5045" s="122">
        <v>4.0404040404040407E-2</v>
      </c>
      <c r="M5045" s="71" t="s">
        <v>64</v>
      </c>
      <c r="N5045" s="163">
        <f t="shared" si="244"/>
        <v>7230.3857328764379</v>
      </c>
      <c r="O5045" s="1">
        <v>44287</v>
      </c>
      <c r="P5045" s="1">
        <f t="shared" si="245"/>
        <v>44269</v>
      </c>
      <c r="Q5045" s="1">
        <f t="shared" si="246"/>
        <v>44282</v>
      </c>
    </row>
    <row r="5046" spans="1:17" x14ac:dyDescent="0.25">
      <c r="A5046" s="73" t="s">
        <v>334</v>
      </c>
      <c r="B5046" s="27" t="s">
        <v>48</v>
      </c>
      <c r="C5046" s="74">
        <v>5803.7608961074102</v>
      </c>
      <c r="D5046" s="27">
        <v>290</v>
      </c>
      <c r="E5046" s="27">
        <v>8</v>
      </c>
      <c r="F5046" s="77">
        <v>9.8458324120800587</v>
      </c>
      <c r="G5046" s="27" t="s">
        <v>857</v>
      </c>
      <c r="H5046" s="27" t="s">
        <v>64</v>
      </c>
      <c r="I5046" s="27">
        <v>24088</v>
      </c>
      <c r="J5046" s="27">
        <v>1753</v>
      </c>
      <c r="K5046" s="27">
        <v>8</v>
      </c>
      <c r="L5046" s="123">
        <v>4.5636052481460351E-3</v>
      </c>
      <c r="M5046" s="71" t="s">
        <v>68</v>
      </c>
      <c r="N5046" s="163">
        <f t="shared" si="244"/>
        <v>30204.552382158599</v>
      </c>
      <c r="O5046" s="1">
        <v>44287</v>
      </c>
      <c r="P5046" s="1">
        <f t="shared" si="245"/>
        <v>44269</v>
      </c>
      <c r="Q5046" s="1">
        <f t="shared" si="246"/>
        <v>44282</v>
      </c>
    </row>
    <row r="5047" spans="1:17" x14ac:dyDescent="0.25">
      <c r="A5047" s="73" t="s">
        <v>335</v>
      </c>
      <c r="B5047" s="27" t="s">
        <v>52</v>
      </c>
      <c r="C5047" s="74">
        <v>7644.3301449872188</v>
      </c>
      <c r="D5047" s="27">
        <v>479</v>
      </c>
      <c r="E5047" s="27">
        <v>37</v>
      </c>
      <c r="F5047" s="69">
        <v>34.572776067111661</v>
      </c>
      <c r="G5047" s="27" t="s">
        <v>860</v>
      </c>
      <c r="H5047" s="27" t="s">
        <v>64</v>
      </c>
      <c r="I5047" s="27">
        <v>10528</v>
      </c>
      <c r="J5047" s="27">
        <v>583</v>
      </c>
      <c r="K5047" s="27">
        <v>40</v>
      </c>
      <c r="L5047" s="72">
        <v>6.86106346483705E-2</v>
      </c>
      <c r="M5047" s="71" t="s">
        <v>64</v>
      </c>
      <c r="N5047" s="163">
        <f t="shared" si="244"/>
        <v>7626.5675205341986</v>
      </c>
      <c r="O5047" s="1">
        <v>44287</v>
      </c>
      <c r="P5047" s="1">
        <f t="shared" si="245"/>
        <v>44269</v>
      </c>
      <c r="Q5047" s="1">
        <f t="shared" si="246"/>
        <v>44282</v>
      </c>
    </row>
    <row r="5048" spans="1:17" x14ac:dyDescent="0.25">
      <c r="A5048" s="73" t="s">
        <v>336</v>
      </c>
      <c r="B5048" s="27" t="s">
        <v>45</v>
      </c>
      <c r="C5048" s="74">
        <v>7375.1368838712397</v>
      </c>
      <c r="D5048" s="27">
        <v>377</v>
      </c>
      <c r="E5048" s="27">
        <v>21</v>
      </c>
      <c r="F5048" s="75">
        <v>20.338605555652325</v>
      </c>
      <c r="G5048" s="27" t="s">
        <v>859</v>
      </c>
      <c r="H5048" s="27" t="s">
        <v>64</v>
      </c>
      <c r="I5048" s="27">
        <v>15316</v>
      </c>
      <c r="J5048" s="27">
        <v>850</v>
      </c>
      <c r="K5048" s="27">
        <v>23</v>
      </c>
      <c r="L5048" s="122">
        <v>2.7058823529411764E-2</v>
      </c>
      <c r="M5048" s="71" t="s">
        <v>64</v>
      </c>
      <c r="N5048" s="163">
        <f t="shared" si="244"/>
        <v>11525.209814869653</v>
      </c>
      <c r="O5048" s="1">
        <v>44287</v>
      </c>
      <c r="P5048" s="1">
        <f t="shared" si="245"/>
        <v>44269</v>
      </c>
      <c r="Q5048" s="1">
        <f t="shared" si="246"/>
        <v>44282</v>
      </c>
    </row>
    <row r="5049" spans="1:17" x14ac:dyDescent="0.25">
      <c r="A5049" s="73" t="s">
        <v>47</v>
      </c>
      <c r="B5049" s="27" t="s">
        <v>47</v>
      </c>
      <c r="C5049" s="74">
        <v>4897.5438326430303</v>
      </c>
      <c r="D5049" s="27">
        <v>412</v>
      </c>
      <c r="E5049" s="27">
        <v>30</v>
      </c>
      <c r="F5049" s="69">
        <v>43.753710351188822</v>
      </c>
      <c r="G5049" s="27" t="s">
        <v>860</v>
      </c>
      <c r="H5049" s="27" t="s">
        <v>64</v>
      </c>
      <c r="I5049" s="27">
        <v>10177</v>
      </c>
      <c r="J5049" s="27">
        <v>659</v>
      </c>
      <c r="K5049" s="27">
        <v>31</v>
      </c>
      <c r="L5049" s="72">
        <v>4.7040971168437029E-2</v>
      </c>
      <c r="M5049" s="71" t="s">
        <v>64</v>
      </c>
      <c r="N5049" s="163">
        <f t="shared" si="244"/>
        <v>13455.724390002266</v>
      </c>
      <c r="O5049" s="1">
        <v>44287</v>
      </c>
      <c r="P5049" s="1">
        <f t="shared" si="245"/>
        <v>44269</v>
      </c>
      <c r="Q5049" s="1">
        <f t="shared" si="246"/>
        <v>44282</v>
      </c>
    </row>
    <row r="5050" spans="1:17" x14ac:dyDescent="0.25">
      <c r="A5050" s="73" t="s">
        <v>337</v>
      </c>
      <c r="B5050" s="27" t="s">
        <v>42</v>
      </c>
      <c r="C5050" s="74">
        <v>640.69980114844998</v>
      </c>
      <c r="D5050" s="27">
        <v>17</v>
      </c>
      <c r="E5050" s="27" t="s">
        <v>574</v>
      </c>
      <c r="F5050" s="77">
        <v>11.148524051441285</v>
      </c>
      <c r="G5050" s="27" t="s">
        <v>857</v>
      </c>
      <c r="H5050" s="27" t="s">
        <v>64</v>
      </c>
      <c r="I5050" s="27">
        <v>252</v>
      </c>
      <c r="J5050" s="27">
        <v>8</v>
      </c>
      <c r="K5050" s="27">
        <v>1</v>
      </c>
      <c r="L5050" s="123">
        <v>0.125</v>
      </c>
      <c r="M5050" s="71" t="s">
        <v>64</v>
      </c>
      <c r="N5050" s="163">
        <f t="shared" si="244"/>
        <v>1248.6346937614239</v>
      </c>
      <c r="O5050" s="1">
        <v>44287</v>
      </c>
      <c r="P5050" s="1">
        <f t="shared" si="245"/>
        <v>44269</v>
      </c>
      <c r="Q5050" s="1">
        <f t="shared" si="246"/>
        <v>44282</v>
      </c>
    </row>
    <row r="5051" spans="1:17" x14ac:dyDescent="0.25">
      <c r="A5051" s="73" t="s">
        <v>338</v>
      </c>
      <c r="B5051" s="27" t="s">
        <v>52</v>
      </c>
      <c r="C5051" s="74">
        <v>14379.4508026329</v>
      </c>
      <c r="D5051" s="27">
        <v>1245</v>
      </c>
      <c r="E5051" s="27">
        <v>76</v>
      </c>
      <c r="F5051" s="75">
        <v>37.752286252667226</v>
      </c>
      <c r="G5051" s="27" t="s">
        <v>859</v>
      </c>
      <c r="H5051" s="27" t="s">
        <v>64</v>
      </c>
      <c r="I5051" s="27">
        <v>25732</v>
      </c>
      <c r="J5051" s="27">
        <v>1784</v>
      </c>
      <c r="K5051" s="27">
        <v>83</v>
      </c>
      <c r="L5051" s="122">
        <v>4.6524663677130047E-2</v>
      </c>
      <c r="M5051" s="71" t="s">
        <v>64</v>
      </c>
      <c r="N5051" s="163">
        <f t="shared" si="244"/>
        <v>12406.593440087063</v>
      </c>
      <c r="O5051" s="1">
        <v>44287</v>
      </c>
      <c r="P5051" s="1">
        <f t="shared" si="245"/>
        <v>44269</v>
      </c>
      <c r="Q5051" s="1">
        <f t="shared" si="246"/>
        <v>44282</v>
      </c>
    </row>
    <row r="5052" spans="1:17" x14ac:dyDescent="0.25">
      <c r="A5052" s="73" t="s">
        <v>339</v>
      </c>
      <c r="B5052" s="27" t="s">
        <v>52</v>
      </c>
      <c r="C5052" s="74">
        <v>10764.140179352</v>
      </c>
      <c r="D5052" s="27">
        <v>824</v>
      </c>
      <c r="E5052" s="27">
        <v>47</v>
      </c>
      <c r="F5052" s="69">
        <v>31.188211981692689</v>
      </c>
      <c r="G5052" s="27" t="s">
        <v>860</v>
      </c>
      <c r="H5052" s="27" t="s">
        <v>64</v>
      </c>
      <c r="I5052" s="27">
        <v>16379</v>
      </c>
      <c r="J5052" s="27">
        <v>917</v>
      </c>
      <c r="K5052" s="27">
        <v>54</v>
      </c>
      <c r="L5052" s="72">
        <v>5.8887677208287893E-2</v>
      </c>
      <c r="M5052" s="71" t="s">
        <v>64</v>
      </c>
      <c r="N5052" s="163">
        <f t="shared" si="244"/>
        <v>8519.0269238504407</v>
      </c>
      <c r="O5052" s="1">
        <v>44287</v>
      </c>
      <c r="P5052" s="1">
        <f t="shared" si="245"/>
        <v>44269</v>
      </c>
      <c r="Q5052" s="1">
        <f t="shared" si="246"/>
        <v>44282</v>
      </c>
    </row>
    <row r="5053" spans="1:17" x14ac:dyDescent="0.25">
      <c r="A5053" s="73" t="s">
        <v>340</v>
      </c>
      <c r="B5053" s="27" t="s">
        <v>54</v>
      </c>
      <c r="C5053" s="74">
        <v>3341.0756913925802</v>
      </c>
      <c r="D5053" s="27">
        <v>83</v>
      </c>
      <c r="E5053" s="27">
        <v>5</v>
      </c>
      <c r="F5053" s="77">
        <v>10.68945723267939</v>
      </c>
      <c r="G5053" s="27" t="s">
        <v>857</v>
      </c>
      <c r="H5053" s="27" t="s">
        <v>68</v>
      </c>
      <c r="I5053" s="27">
        <v>3651</v>
      </c>
      <c r="J5053" s="27">
        <v>168</v>
      </c>
      <c r="K5053" s="27">
        <v>6</v>
      </c>
      <c r="L5053" s="123">
        <v>3.5714285714285712E-2</v>
      </c>
      <c r="M5053" s="71" t="s">
        <v>64</v>
      </c>
      <c r="N5053" s="163">
        <f t="shared" si="244"/>
        <v>5028.3206822523862</v>
      </c>
      <c r="O5053" s="1">
        <v>44287</v>
      </c>
      <c r="P5053" s="1">
        <f t="shared" si="245"/>
        <v>44269</v>
      </c>
      <c r="Q5053" s="1">
        <f t="shared" si="246"/>
        <v>44282</v>
      </c>
    </row>
    <row r="5054" spans="1:17" x14ac:dyDescent="0.25">
      <c r="A5054" s="73" t="s">
        <v>341</v>
      </c>
      <c r="B5054" s="27" t="s">
        <v>54</v>
      </c>
      <c r="C5054" s="74">
        <v>6951.4661738035902</v>
      </c>
      <c r="D5054" s="27">
        <v>124</v>
      </c>
      <c r="E5054" s="27">
        <v>8</v>
      </c>
      <c r="F5054" s="77">
        <v>8.2202596853881609</v>
      </c>
      <c r="G5054" s="27" t="s">
        <v>857</v>
      </c>
      <c r="H5054" s="27" t="s">
        <v>64</v>
      </c>
      <c r="I5054" s="27">
        <v>8734</v>
      </c>
      <c r="J5054" s="27">
        <v>475</v>
      </c>
      <c r="K5054" s="27">
        <v>8</v>
      </c>
      <c r="L5054" s="123">
        <v>1.6842105263157894E-2</v>
      </c>
      <c r="M5054" s="71" t="s">
        <v>64</v>
      </c>
      <c r="N5054" s="163">
        <f t="shared" si="244"/>
        <v>6833.0908634789093</v>
      </c>
      <c r="O5054" s="1">
        <v>44287</v>
      </c>
      <c r="P5054" s="1">
        <f t="shared" si="245"/>
        <v>44269</v>
      </c>
      <c r="Q5054" s="1">
        <f t="shared" si="246"/>
        <v>44282</v>
      </c>
    </row>
    <row r="5055" spans="1:17" x14ac:dyDescent="0.25">
      <c r="A5055" s="73" t="s">
        <v>342</v>
      </c>
      <c r="B5055" s="27" t="s">
        <v>41</v>
      </c>
      <c r="C5055" s="74">
        <v>12588.6400801333</v>
      </c>
      <c r="D5055" s="27">
        <v>665</v>
      </c>
      <c r="E5055" s="27">
        <v>56</v>
      </c>
      <c r="F5055" s="69">
        <v>31.774679191222411</v>
      </c>
      <c r="G5055" s="27" t="s">
        <v>860</v>
      </c>
      <c r="H5055" s="27" t="s">
        <v>64</v>
      </c>
      <c r="I5055" s="27">
        <v>17963</v>
      </c>
      <c r="J5055" s="27">
        <v>1102</v>
      </c>
      <c r="K5055" s="27">
        <v>62</v>
      </c>
      <c r="L5055" s="72">
        <v>5.6261343012704176E-2</v>
      </c>
      <c r="M5055" s="71" t="s">
        <v>64</v>
      </c>
      <c r="N5055" s="163">
        <f t="shared" si="244"/>
        <v>8753.9241171817739</v>
      </c>
      <c r="O5055" s="1">
        <v>44287</v>
      </c>
      <c r="P5055" s="1">
        <f t="shared" si="245"/>
        <v>44269</v>
      </c>
      <c r="Q5055" s="1">
        <f t="shared" si="246"/>
        <v>44282</v>
      </c>
    </row>
    <row r="5056" spans="1:17" x14ac:dyDescent="0.25">
      <c r="A5056" s="73" t="s">
        <v>343</v>
      </c>
      <c r="B5056" s="27" t="s">
        <v>48</v>
      </c>
      <c r="C5056" s="74">
        <v>3234.7555519856501</v>
      </c>
      <c r="D5056" s="27">
        <v>150</v>
      </c>
      <c r="E5056" s="27">
        <v>7</v>
      </c>
      <c r="F5056" s="77">
        <v>15.457118535373583</v>
      </c>
      <c r="G5056" s="27" t="s">
        <v>857</v>
      </c>
      <c r="H5056" s="27" t="s">
        <v>64</v>
      </c>
      <c r="I5056" s="27">
        <v>6796</v>
      </c>
      <c r="J5056" s="27">
        <v>442</v>
      </c>
      <c r="K5056" s="27">
        <v>8</v>
      </c>
      <c r="L5056" s="123">
        <v>1.8099547511312219E-2</v>
      </c>
      <c r="M5056" s="71" t="s">
        <v>64</v>
      </c>
      <c r="N5056" s="163">
        <f t="shared" si="244"/>
        <v>13664.092785270248</v>
      </c>
      <c r="O5056" s="1">
        <v>44287</v>
      </c>
      <c r="P5056" s="1">
        <f t="shared" si="245"/>
        <v>44269</v>
      </c>
      <c r="Q5056" s="1">
        <f t="shared" si="246"/>
        <v>44282</v>
      </c>
    </row>
    <row r="5057" spans="1:17" x14ac:dyDescent="0.25">
      <c r="A5057" s="73" t="s">
        <v>344</v>
      </c>
      <c r="B5057" s="27" t="s">
        <v>45</v>
      </c>
      <c r="C5057" s="74">
        <v>65938.694494203999</v>
      </c>
      <c r="D5057" s="27">
        <v>7424</v>
      </c>
      <c r="E5057" s="27">
        <v>210</v>
      </c>
      <c r="F5057" s="75">
        <v>22.74840306600019</v>
      </c>
      <c r="G5057" s="27" t="s">
        <v>859</v>
      </c>
      <c r="H5057" s="27" t="s">
        <v>66</v>
      </c>
      <c r="I5057" s="27">
        <v>138355</v>
      </c>
      <c r="J5057" s="27">
        <v>6594</v>
      </c>
      <c r="K5057" s="27">
        <v>248</v>
      </c>
      <c r="L5057" s="122">
        <v>3.7609948437973918E-2</v>
      </c>
      <c r="M5057" s="71" t="s">
        <v>66</v>
      </c>
      <c r="N5057" s="163">
        <f t="shared" si="244"/>
        <v>10000.197987813683</v>
      </c>
      <c r="O5057" s="1">
        <v>44287</v>
      </c>
      <c r="P5057" s="1">
        <f t="shared" si="245"/>
        <v>44269</v>
      </c>
      <c r="Q5057" s="1">
        <f t="shared" si="246"/>
        <v>44282</v>
      </c>
    </row>
    <row r="5058" spans="1:17" x14ac:dyDescent="0.25">
      <c r="A5058" s="73" t="s">
        <v>345</v>
      </c>
      <c r="B5058" s="27" t="s">
        <v>46</v>
      </c>
      <c r="C5058" s="74">
        <v>284.28993454947903</v>
      </c>
      <c r="D5058" s="27" t="s">
        <v>574</v>
      </c>
      <c r="E5058" s="27">
        <v>0</v>
      </c>
      <c r="F5058" s="76">
        <v>0</v>
      </c>
      <c r="G5058" s="27" t="s">
        <v>857</v>
      </c>
      <c r="H5058" s="27" t="s">
        <v>68</v>
      </c>
      <c r="I5058" s="27">
        <v>120</v>
      </c>
      <c r="J5058" s="27">
        <v>4</v>
      </c>
      <c r="K5058" s="27">
        <v>0</v>
      </c>
      <c r="L5058" s="141">
        <v>0</v>
      </c>
      <c r="M5058" s="71" t="s">
        <v>68</v>
      </c>
      <c r="N5058" s="163">
        <f t="shared" ref="N5058:N5121" si="247">(J5058/C5058)*100000</f>
        <v>1407.0142885427492</v>
      </c>
      <c r="O5058" s="1">
        <v>44287</v>
      </c>
      <c r="P5058" s="1">
        <f t="shared" si="245"/>
        <v>44269</v>
      </c>
      <c r="Q5058" s="1">
        <f t="shared" si="246"/>
        <v>44282</v>
      </c>
    </row>
    <row r="5059" spans="1:17" x14ac:dyDescent="0.25">
      <c r="A5059" s="73" t="s">
        <v>346</v>
      </c>
      <c r="B5059" s="27" t="s">
        <v>46</v>
      </c>
      <c r="C5059" s="74">
        <v>588.18731235931102</v>
      </c>
      <c r="D5059" s="27">
        <v>7</v>
      </c>
      <c r="E5059" s="27">
        <v>0</v>
      </c>
      <c r="F5059" s="76">
        <v>0</v>
      </c>
      <c r="G5059" s="27" t="s">
        <v>857</v>
      </c>
      <c r="H5059" s="27" t="s">
        <v>68</v>
      </c>
      <c r="I5059" s="27">
        <v>701</v>
      </c>
      <c r="J5059" s="27">
        <v>48</v>
      </c>
      <c r="K5059" s="27">
        <v>0</v>
      </c>
      <c r="L5059" s="141">
        <v>0</v>
      </c>
      <c r="M5059" s="71" t="s">
        <v>68</v>
      </c>
      <c r="N5059" s="163">
        <f t="shared" si="247"/>
        <v>8160.6656572486263</v>
      </c>
      <c r="O5059" s="1">
        <v>44287</v>
      </c>
      <c r="P5059" s="1">
        <f t="shared" ref="P5059:P5122" si="248">O5059-18</f>
        <v>44269</v>
      </c>
      <c r="Q5059" s="1">
        <f t="shared" ref="Q5059:Q5122" si="249">O5059-5</f>
        <v>44282</v>
      </c>
    </row>
    <row r="5060" spans="1:17" x14ac:dyDescent="0.25">
      <c r="A5060" s="73" t="s">
        <v>347</v>
      </c>
      <c r="B5060" s="27" t="s">
        <v>52</v>
      </c>
      <c r="C5060" s="74">
        <v>24005.037471817101</v>
      </c>
      <c r="D5060" s="27">
        <v>1785</v>
      </c>
      <c r="E5060" s="27">
        <v>82</v>
      </c>
      <c r="F5060" s="75">
        <v>24.39964055052771</v>
      </c>
      <c r="G5060" s="27" t="s">
        <v>859</v>
      </c>
      <c r="H5060" s="27" t="s">
        <v>68</v>
      </c>
      <c r="I5060" s="27">
        <v>57813</v>
      </c>
      <c r="J5060" s="27">
        <v>3174</v>
      </c>
      <c r="K5060" s="27">
        <v>87</v>
      </c>
      <c r="L5060" s="122">
        <v>2.7410207939508508E-2</v>
      </c>
      <c r="M5060" s="71" t="s">
        <v>64</v>
      </c>
      <c r="N5060" s="163">
        <f t="shared" si="247"/>
        <v>13222.224725649381</v>
      </c>
      <c r="O5060" s="1">
        <v>44287</v>
      </c>
      <c r="P5060" s="1">
        <f t="shared" si="248"/>
        <v>44269</v>
      </c>
      <c r="Q5060" s="1">
        <f t="shared" si="249"/>
        <v>44282</v>
      </c>
    </row>
    <row r="5061" spans="1:17" x14ac:dyDescent="0.25">
      <c r="A5061" s="73" t="s">
        <v>348</v>
      </c>
      <c r="B5061" s="27" t="s">
        <v>42</v>
      </c>
      <c r="C5061" s="74">
        <v>2126.5553566797198</v>
      </c>
      <c r="D5061" s="27">
        <v>68</v>
      </c>
      <c r="E5061" s="27">
        <v>6</v>
      </c>
      <c r="F5061" s="77">
        <v>20.153316358553443</v>
      </c>
      <c r="G5061" s="27" t="s">
        <v>857</v>
      </c>
      <c r="H5061" s="27" t="s">
        <v>68</v>
      </c>
      <c r="I5061" s="27">
        <v>3466</v>
      </c>
      <c r="J5061" s="27">
        <v>231</v>
      </c>
      <c r="K5061" s="27">
        <v>6</v>
      </c>
      <c r="L5061" s="123">
        <v>2.5974025974025976E-2</v>
      </c>
      <c r="M5061" s="71" t="s">
        <v>66</v>
      </c>
      <c r="N5061" s="163">
        <f t="shared" si="247"/>
        <v>10862.637517260308</v>
      </c>
      <c r="O5061" s="1">
        <v>44287</v>
      </c>
      <c r="P5061" s="1">
        <f t="shared" si="248"/>
        <v>44269</v>
      </c>
      <c r="Q5061" s="1">
        <f t="shared" si="249"/>
        <v>44282</v>
      </c>
    </row>
    <row r="5062" spans="1:17" x14ac:dyDescent="0.25">
      <c r="A5062" s="73" t="s">
        <v>349</v>
      </c>
      <c r="B5062" s="27" t="s">
        <v>51</v>
      </c>
      <c r="C5062" s="74">
        <v>11334.7969583208</v>
      </c>
      <c r="D5062" s="27">
        <v>962</v>
      </c>
      <c r="E5062" s="27">
        <v>31</v>
      </c>
      <c r="F5062" s="75">
        <v>19.535292272352724</v>
      </c>
      <c r="G5062" s="27" t="s">
        <v>859</v>
      </c>
      <c r="H5062" s="27" t="s">
        <v>64</v>
      </c>
      <c r="I5062" s="27">
        <v>18866</v>
      </c>
      <c r="J5062" s="27">
        <v>1038</v>
      </c>
      <c r="K5062" s="27">
        <v>34</v>
      </c>
      <c r="L5062" s="122">
        <v>3.2755298651252408E-2</v>
      </c>
      <c r="M5062" s="71" t="s">
        <v>64</v>
      </c>
      <c r="N5062" s="163">
        <f t="shared" si="247"/>
        <v>9157.6408807041844</v>
      </c>
      <c r="O5062" s="1">
        <v>44287</v>
      </c>
      <c r="P5062" s="1">
        <f t="shared" si="248"/>
        <v>44269</v>
      </c>
      <c r="Q5062" s="1">
        <f t="shared" si="249"/>
        <v>44282</v>
      </c>
    </row>
    <row r="5063" spans="1:17" x14ac:dyDescent="0.25">
      <c r="A5063" s="73" t="s">
        <v>350</v>
      </c>
      <c r="B5063" s="27" t="s">
        <v>54</v>
      </c>
      <c r="C5063" s="74">
        <v>18997.195740859199</v>
      </c>
      <c r="D5063" s="27">
        <v>1365</v>
      </c>
      <c r="E5063" s="27">
        <v>37</v>
      </c>
      <c r="F5063" s="75">
        <v>13.911827718724201</v>
      </c>
      <c r="G5063" s="27" t="s">
        <v>859</v>
      </c>
      <c r="H5063" s="27" t="s">
        <v>66</v>
      </c>
      <c r="I5063" s="27">
        <v>40108</v>
      </c>
      <c r="J5063" s="27">
        <v>2156</v>
      </c>
      <c r="K5063" s="27">
        <v>40</v>
      </c>
      <c r="L5063" s="122">
        <v>1.8552875695732839E-2</v>
      </c>
      <c r="M5063" s="71" t="s">
        <v>68</v>
      </c>
      <c r="N5063" s="163">
        <f t="shared" si="247"/>
        <v>11349.043455728952</v>
      </c>
      <c r="O5063" s="1">
        <v>44287</v>
      </c>
      <c r="P5063" s="1">
        <f t="shared" si="248"/>
        <v>44269</v>
      </c>
      <c r="Q5063" s="1">
        <f t="shared" si="249"/>
        <v>44282</v>
      </c>
    </row>
    <row r="5064" spans="1:17" x14ac:dyDescent="0.25">
      <c r="A5064" s="73" t="s">
        <v>351</v>
      </c>
      <c r="B5064" s="27" t="s">
        <v>47</v>
      </c>
      <c r="C5064" s="74">
        <v>2565.26734316681</v>
      </c>
      <c r="D5064" s="27">
        <v>117</v>
      </c>
      <c r="E5064" s="27">
        <v>6</v>
      </c>
      <c r="F5064" s="77">
        <v>16.70669646627783</v>
      </c>
      <c r="G5064" s="27" t="s">
        <v>857</v>
      </c>
      <c r="H5064" s="27" t="s">
        <v>64</v>
      </c>
      <c r="I5064" s="27">
        <v>3336</v>
      </c>
      <c r="J5064" s="27">
        <v>195</v>
      </c>
      <c r="K5064" s="27">
        <v>6</v>
      </c>
      <c r="L5064" s="123">
        <v>3.0769230769230771E-2</v>
      </c>
      <c r="M5064" s="71" t="s">
        <v>64</v>
      </c>
      <c r="N5064" s="163">
        <f t="shared" si="247"/>
        <v>7601.5468921564116</v>
      </c>
      <c r="O5064" s="1">
        <v>44287</v>
      </c>
      <c r="P5064" s="1">
        <f t="shared" si="248"/>
        <v>44269</v>
      </c>
      <c r="Q5064" s="1">
        <f t="shared" si="249"/>
        <v>44282</v>
      </c>
    </row>
    <row r="5065" spans="1:17" x14ac:dyDescent="0.25">
      <c r="A5065" s="73" t="s">
        <v>352</v>
      </c>
      <c r="B5065" s="27" t="s">
        <v>49</v>
      </c>
      <c r="C5065" s="74">
        <v>13726.140611803099</v>
      </c>
      <c r="D5065" s="27">
        <v>720</v>
      </c>
      <c r="E5065" s="27">
        <v>29</v>
      </c>
      <c r="F5065" s="75">
        <v>15.091121605204535</v>
      </c>
      <c r="G5065" s="27" t="s">
        <v>859</v>
      </c>
      <c r="H5065" s="27" t="s">
        <v>66</v>
      </c>
      <c r="I5065" s="27">
        <v>26002</v>
      </c>
      <c r="J5065" s="27">
        <v>1505</v>
      </c>
      <c r="K5065" s="27">
        <v>31</v>
      </c>
      <c r="L5065" s="122">
        <v>2.0598006644518274E-2</v>
      </c>
      <c r="M5065" s="71" t="s">
        <v>66</v>
      </c>
      <c r="N5065" s="163">
        <f t="shared" si="247"/>
        <v>10964.480421436536</v>
      </c>
      <c r="O5065" s="1">
        <v>44287</v>
      </c>
      <c r="P5065" s="1">
        <f t="shared" si="248"/>
        <v>44269</v>
      </c>
      <c r="Q5065" s="1">
        <f t="shared" si="249"/>
        <v>44282</v>
      </c>
    </row>
    <row r="5066" spans="1:17" x14ac:dyDescent="0.25">
      <c r="A5066" s="73" t="s">
        <v>353</v>
      </c>
      <c r="B5066" s="27" t="s">
        <v>47</v>
      </c>
      <c r="C5066" s="74">
        <v>40638.3414967149</v>
      </c>
      <c r="D5066" s="27">
        <v>5040</v>
      </c>
      <c r="E5066" s="27">
        <v>211</v>
      </c>
      <c r="F5066" s="75">
        <v>37.086721594302539</v>
      </c>
      <c r="G5066" s="27" t="s">
        <v>859</v>
      </c>
      <c r="H5066" s="27" t="s">
        <v>64</v>
      </c>
      <c r="I5066" s="27">
        <v>102650</v>
      </c>
      <c r="J5066" s="27">
        <v>5678</v>
      </c>
      <c r="K5066" s="27">
        <v>246</v>
      </c>
      <c r="L5066" s="122">
        <v>4.3325114476928495E-2</v>
      </c>
      <c r="M5066" s="71" t="s">
        <v>64</v>
      </c>
      <c r="N5066" s="163">
        <f t="shared" si="247"/>
        <v>13972.026886134108</v>
      </c>
      <c r="O5066" s="1">
        <v>44287</v>
      </c>
      <c r="P5066" s="1">
        <f t="shared" si="248"/>
        <v>44269</v>
      </c>
      <c r="Q5066" s="1">
        <f t="shared" si="249"/>
        <v>44282</v>
      </c>
    </row>
    <row r="5067" spans="1:17" x14ac:dyDescent="0.25">
      <c r="A5067" s="73" t="s">
        <v>354</v>
      </c>
      <c r="B5067" s="27" t="s">
        <v>54</v>
      </c>
      <c r="C5067" s="74">
        <v>5633.4886654636903</v>
      </c>
      <c r="D5067" s="27">
        <v>342</v>
      </c>
      <c r="E5067" s="27">
        <v>23</v>
      </c>
      <c r="F5067" s="75">
        <v>29.162340432647689</v>
      </c>
      <c r="G5067" s="27" t="s">
        <v>859</v>
      </c>
      <c r="H5067" s="27" t="s">
        <v>64</v>
      </c>
      <c r="I5067" s="27">
        <v>10778</v>
      </c>
      <c r="J5067" s="27">
        <v>624</v>
      </c>
      <c r="K5067" s="27">
        <v>24</v>
      </c>
      <c r="L5067" s="122">
        <v>3.8461538461538464E-2</v>
      </c>
      <c r="M5067" s="71" t="s">
        <v>64</v>
      </c>
      <c r="N5067" s="163">
        <f t="shared" si="247"/>
        <v>11076.617653026535</v>
      </c>
      <c r="O5067" s="1">
        <v>44287</v>
      </c>
      <c r="P5067" s="1">
        <f t="shared" si="248"/>
        <v>44269</v>
      </c>
      <c r="Q5067" s="1">
        <f t="shared" si="249"/>
        <v>44282</v>
      </c>
    </row>
    <row r="5068" spans="1:17" x14ac:dyDescent="0.25">
      <c r="A5068" s="73" t="s">
        <v>355</v>
      </c>
      <c r="B5068" s="27" t="s">
        <v>49</v>
      </c>
      <c r="C5068" s="74">
        <v>16381.7017673096</v>
      </c>
      <c r="D5068" s="27">
        <v>777</v>
      </c>
      <c r="E5068" s="27">
        <v>65</v>
      </c>
      <c r="F5068" s="75">
        <v>28.341726694855151</v>
      </c>
      <c r="G5068" s="27" t="s">
        <v>859</v>
      </c>
      <c r="H5068" s="27" t="s">
        <v>64</v>
      </c>
      <c r="I5068" s="27">
        <v>32506</v>
      </c>
      <c r="J5068" s="27">
        <v>2205</v>
      </c>
      <c r="K5068" s="27">
        <v>68</v>
      </c>
      <c r="L5068" s="122">
        <v>3.0839002267573697E-2</v>
      </c>
      <c r="M5068" s="71" t="s">
        <v>64</v>
      </c>
      <c r="N5068" s="163">
        <f t="shared" si="247"/>
        <v>13460.140047233515</v>
      </c>
      <c r="O5068" s="1">
        <v>44287</v>
      </c>
      <c r="P5068" s="1">
        <f t="shared" si="248"/>
        <v>44269</v>
      </c>
      <c r="Q5068" s="1">
        <f t="shared" si="249"/>
        <v>44282</v>
      </c>
    </row>
    <row r="5069" spans="1:17" x14ac:dyDescent="0.25">
      <c r="A5069" s="73" t="s">
        <v>356</v>
      </c>
      <c r="B5069" s="27" t="s">
        <v>54</v>
      </c>
      <c r="C5069" s="74">
        <v>4679.7541789357701</v>
      </c>
      <c r="D5069" s="27">
        <v>146</v>
      </c>
      <c r="E5069" s="27">
        <v>7</v>
      </c>
      <c r="F5069" s="77">
        <v>10.684321887046334</v>
      </c>
      <c r="G5069" s="27" t="s">
        <v>857</v>
      </c>
      <c r="H5069" s="27" t="s">
        <v>68</v>
      </c>
      <c r="I5069" s="27">
        <v>6316</v>
      </c>
      <c r="J5069" s="27">
        <v>300</v>
      </c>
      <c r="K5069" s="27">
        <v>7</v>
      </c>
      <c r="L5069" s="123">
        <v>2.3333333333333334E-2</v>
      </c>
      <c r="M5069" s="71" t="s">
        <v>68</v>
      </c>
      <c r="N5069" s="163">
        <f t="shared" si="247"/>
        <v>6410.5931322278011</v>
      </c>
      <c r="O5069" s="1">
        <v>44287</v>
      </c>
      <c r="P5069" s="1">
        <f t="shared" si="248"/>
        <v>44269</v>
      </c>
      <c r="Q5069" s="1">
        <f t="shared" si="249"/>
        <v>44282</v>
      </c>
    </row>
    <row r="5070" spans="1:17" x14ac:dyDescent="0.25">
      <c r="A5070" s="73" t="s">
        <v>357</v>
      </c>
      <c r="B5070" s="27" t="s">
        <v>49</v>
      </c>
      <c r="C5070" s="74">
        <v>21060.365670931398</v>
      </c>
      <c r="D5070" s="27">
        <v>1505</v>
      </c>
      <c r="E5070" s="27">
        <v>73</v>
      </c>
      <c r="F5070" s="75">
        <v>24.758761532249842</v>
      </c>
      <c r="G5070" s="27" t="s">
        <v>859</v>
      </c>
      <c r="H5070" s="27" t="s">
        <v>64</v>
      </c>
      <c r="I5070" s="27">
        <v>34512</v>
      </c>
      <c r="J5070" s="27">
        <v>1887</v>
      </c>
      <c r="K5070" s="27">
        <v>80</v>
      </c>
      <c r="L5070" s="122">
        <v>4.2395336512983571E-2</v>
      </c>
      <c r="M5070" s="71" t="s">
        <v>64</v>
      </c>
      <c r="N5070" s="163">
        <f t="shared" si="247"/>
        <v>8959.9583857394009</v>
      </c>
      <c r="O5070" s="1">
        <v>44287</v>
      </c>
      <c r="P5070" s="1">
        <f t="shared" si="248"/>
        <v>44269</v>
      </c>
      <c r="Q5070" s="1">
        <f t="shared" si="249"/>
        <v>44282</v>
      </c>
    </row>
    <row r="5071" spans="1:17" x14ac:dyDescent="0.25">
      <c r="A5071" s="73" t="s">
        <v>358</v>
      </c>
      <c r="B5071" s="27" t="s">
        <v>52</v>
      </c>
      <c r="C5071" s="74">
        <v>9795.2977499826702</v>
      </c>
      <c r="D5071" s="27">
        <v>527</v>
      </c>
      <c r="E5071" s="27">
        <v>23</v>
      </c>
      <c r="F5071" s="75">
        <v>16.771895911587265</v>
      </c>
      <c r="G5071" s="27" t="s">
        <v>859</v>
      </c>
      <c r="H5071" s="27" t="s">
        <v>64</v>
      </c>
      <c r="I5071" s="27">
        <v>14554</v>
      </c>
      <c r="J5071" s="27">
        <v>804</v>
      </c>
      <c r="K5071" s="27">
        <v>24</v>
      </c>
      <c r="L5071" s="122">
        <v>2.9850746268656716E-2</v>
      </c>
      <c r="M5071" s="71" t="s">
        <v>64</v>
      </c>
      <c r="N5071" s="163">
        <f t="shared" si="247"/>
        <v>8208.0200165576625</v>
      </c>
      <c r="O5071" s="1">
        <v>44287</v>
      </c>
      <c r="P5071" s="1">
        <f t="shared" si="248"/>
        <v>44269</v>
      </c>
      <c r="Q5071" s="1">
        <f t="shared" si="249"/>
        <v>44282</v>
      </c>
    </row>
    <row r="5072" spans="1:17" x14ac:dyDescent="0.25">
      <c r="A5072" s="73" t="s">
        <v>359</v>
      </c>
      <c r="B5072" s="27" t="s">
        <v>48</v>
      </c>
      <c r="C5072" s="74">
        <v>2200.0396936397201</v>
      </c>
      <c r="D5072" s="27">
        <v>92</v>
      </c>
      <c r="E5072" s="27" t="s">
        <v>574</v>
      </c>
      <c r="F5072" s="77">
        <v>12.986778672234013</v>
      </c>
      <c r="G5072" s="27" t="s">
        <v>857</v>
      </c>
      <c r="H5072" s="27" t="s">
        <v>66</v>
      </c>
      <c r="I5072" s="27">
        <v>3356</v>
      </c>
      <c r="J5072" s="27">
        <v>207</v>
      </c>
      <c r="K5072" s="27">
        <v>5</v>
      </c>
      <c r="L5072" s="123">
        <v>2.4154589371980676E-2</v>
      </c>
      <c r="M5072" s="71" t="s">
        <v>66</v>
      </c>
      <c r="N5072" s="163">
        <f t="shared" si="247"/>
        <v>9408.9211480335434</v>
      </c>
      <c r="O5072" s="1">
        <v>44287</v>
      </c>
      <c r="P5072" s="1">
        <f t="shared" si="248"/>
        <v>44269</v>
      </c>
      <c r="Q5072" s="1">
        <f t="shared" si="249"/>
        <v>44282</v>
      </c>
    </row>
    <row r="5073" spans="1:17" x14ac:dyDescent="0.25">
      <c r="A5073" s="73" t="s">
        <v>360</v>
      </c>
      <c r="B5073" s="27" t="s">
        <v>45</v>
      </c>
      <c r="C5073" s="74">
        <v>13408.0042293721</v>
      </c>
      <c r="D5073" s="27">
        <v>687</v>
      </c>
      <c r="E5073" s="27">
        <v>33</v>
      </c>
      <c r="F5073" s="75">
        <v>17.580117195810598</v>
      </c>
      <c r="G5073" s="27" t="s">
        <v>859</v>
      </c>
      <c r="H5073" s="27" t="s">
        <v>66</v>
      </c>
      <c r="I5073" s="27">
        <v>24524</v>
      </c>
      <c r="J5073" s="27">
        <v>1435</v>
      </c>
      <c r="K5073" s="27">
        <v>40</v>
      </c>
      <c r="L5073" s="122">
        <v>2.7874564459930314E-2</v>
      </c>
      <c r="M5073" s="71" t="s">
        <v>64</v>
      </c>
      <c r="N5073" s="163">
        <f t="shared" si="247"/>
        <v>10702.562256479847</v>
      </c>
      <c r="O5073" s="1">
        <v>44287</v>
      </c>
      <c r="P5073" s="1">
        <f t="shared" si="248"/>
        <v>44269</v>
      </c>
      <c r="Q5073" s="1">
        <f t="shared" si="249"/>
        <v>44282</v>
      </c>
    </row>
    <row r="5074" spans="1:17" x14ac:dyDescent="0.25">
      <c r="A5074" s="73" t="s">
        <v>361</v>
      </c>
      <c r="B5074" s="27" t="s">
        <v>52</v>
      </c>
      <c r="C5074" s="74">
        <v>13670.424629515401</v>
      </c>
      <c r="D5074" s="27">
        <v>1001</v>
      </c>
      <c r="E5074" s="27">
        <v>55</v>
      </c>
      <c r="F5074" s="75">
        <v>28.737742499156671</v>
      </c>
      <c r="G5074" s="27" t="s">
        <v>859</v>
      </c>
      <c r="H5074" s="27" t="s">
        <v>64</v>
      </c>
      <c r="I5074" s="27">
        <v>26623</v>
      </c>
      <c r="J5074" s="27">
        <v>1288</v>
      </c>
      <c r="K5074" s="27">
        <v>57</v>
      </c>
      <c r="L5074" s="122">
        <v>4.4254658385093168E-2</v>
      </c>
      <c r="M5074" s="71" t="s">
        <v>64</v>
      </c>
      <c r="N5074" s="163">
        <f t="shared" si="247"/>
        <v>9421.7995044507843</v>
      </c>
      <c r="O5074" s="1">
        <v>44287</v>
      </c>
      <c r="P5074" s="1">
        <f t="shared" si="248"/>
        <v>44269</v>
      </c>
      <c r="Q5074" s="1">
        <f t="shared" si="249"/>
        <v>44282</v>
      </c>
    </row>
    <row r="5075" spans="1:17" x14ac:dyDescent="0.25">
      <c r="A5075" s="73" t="s">
        <v>362</v>
      </c>
      <c r="B5075" s="27" t="s">
        <v>52</v>
      </c>
      <c r="C5075" s="74">
        <v>11367.9661478833</v>
      </c>
      <c r="D5075" s="27">
        <v>909</v>
      </c>
      <c r="E5075" s="27">
        <v>62</v>
      </c>
      <c r="F5075" s="69">
        <v>38.956585293808452</v>
      </c>
      <c r="G5075" s="27" t="s">
        <v>860</v>
      </c>
      <c r="H5075" s="27" t="s">
        <v>64</v>
      </c>
      <c r="I5075" s="27">
        <v>18290</v>
      </c>
      <c r="J5075" s="27">
        <v>1130</v>
      </c>
      <c r="K5075" s="27">
        <v>75</v>
      </c>
      <c r="L5075" s="72">
        <v>6.637168141592921E-2</v>
      </c>
      <c r="M5075" s="71" t="s">
        <v>64</v>
      </c>
      <c r="N5075" s="163">
        <f t="shared" si="247"/>
        <v>9940.2125701298337</v>
      </c>
      <c r="O5075" s="1">
        <v>44287</v>
      </c>
      <c r="P5075" s="1">
        <f t="shared" si="248"/>
        <v>44269</v>
      </c>
      <c r="Q5075" s="1">
        <f t="shared" si="249"/>
        <v>44282</v>
      </c>
    </row>
    <row r="5076" spans="1:17" x14ac:dyDescent="0.25">
      <c r="A5076" s="73" t="s">
        <v>363</v>
      </c>
      <c r="B5076" s="27" t="s">
        <v>54</v>
      </c>
      <c r="C5076" s="74">
        <v>8589.0085575090106</v>
      </c>
      <c r="D5076" s="27">
        <v>503</v>
      </c>
      <c r="E5076" s="27">
        <v>20</v>
      </c>
      <c r="F5076" s="75">
        <v>16.632553326803809</v>
      </c>
      <c r="G5076" s="27" t="s">
        <v>859</v>
      </c>
      <c r="H5076" s="27" t="s">
        <v>66</v>
      </c>
      <c r="I5076" s="27">
        <v>13574</v>
      </c>
      <c r="J5076" s="27">
        <v>708</v>
      </c>
      <c r="K5076" s="27">
        <v>22</v>
      </c>
      <c r="L5076" s="122">
        <v>3.1073446327683617E-2</v>
      </c>
      <c r="M5076" s="71" t="s">
        <v>66</v>
      </c>
      <c r="N5076" s="163">
        <f t="shared" si="247"/>
        <v>8243.0934287639666</v>
      </c>
      <c r="O5076" s="1">
        <v>44287</v>
      </c>
      <c r="P5076" s="1">
        <f t="shared" si="248"/>
        <v>44269</v>
      </c>
      <c r="Q5076" s="1">
        <f t="shared" si="249"/>
        <v>44282</v>
      </c>
    </row>
    <row r="5077" spans="1:17" x14ac:dyDescent="0.25">
      <c r="A5077" s="73" t="s">
        <v>364</v>
      </c>
      <c r="B5077" s="27" t="s">
        <v>42</v>
      </c>
      <c r="C5077" s="74">
        <v>3024.3155479434299</v>
      </c>
      <c r="D5077" s="27">
        <v>100</v>
      </c>
      <c r="E5077" s="27">
        <v>8</v>
      </c>
      <c r="F5077" s="77">
        <v>18.894475869660813</v>
      </c>
      <c r="G5077" s="27" t="s">
        <v>857</v>
      </c>
      <c r="H5077" s="27" t="s">
        <v>64</v>
      </c>
      <c r="I5077" s="27">
        <v>4601</v>
      </c>
      <c r="J5077" s="27">
        <v>307</v>
      </c>
      <c r="K5077" s="27">
        <v>8</v>
      </c>
      <c r="L5077" s="123">
        <v>2.6058631921824105E-2</v>
      </c>
      <c r="M5077" s="71" t="s">
        <v>64</v>
      </c>
      <c r="N5077" s="163">
        <f t="shared" si="247"/>
        <v>10151.05716097527</v>
      </c>
      <c r="O5077" s="1">
        <v>44287</v>
      </c>
      <c r="P5077" s="1">
        <f t="shared" si="248"/>
        <v>44269</v>
      </c>
      <c r="Q5077" s="1">
        <f t="shared" si="249"/>
        <v>44282</v>
      </c>
    </row>
    <row r="5078" spans="1:17" x14ac:dyDescent="0.25">
      <c r="A5078" s="73" t="s">
        <v>365</v>
      </c>
      <c r="B5078" s="27" t="s">
        <v>45</v>
      </c>
      <c r="C5078" s="74">
        <v>87731.066584843502</v>
      </c>
      <c r="D5078" s="27">
        <v>18626</v>
      </c>
      <c r="E5078" s="27">
        <v>402</v>
      </c>
      <c r="F5078" s="69">
        <v>32.729894702142403</v>
      </c>
      <c r="G5078" s="27" t="s">
        <v>860</v>
      </c>
      <c r="H5078" s="27" t="s">
        <v>64</v>
      </c>
      <c r="I5078" s="27">
        <v>203503</v>
      </c>
      <c r="J5078" s="27">
        <v>8528</v>
      </c>
      <c r="K5078" s="27">
        <v>490</v>
      </c>
      <c r="L5078" s="72">
        <v>5.7457786116322698E-2</v>
      </c>
      <c r="M5078" s="71" t="s">
        <v>64</v>
      </c>
      <c r="N5078" s="163">
        <f t="shared" si="247"/>
        <v>9720.6158912392675</v>
      </c>
      <c r="O5078" s="1">
        <v>44287</v>
      </c>
      <c r="P5078" s="1">
        <f t="shared" si="248"/>
        <v>44269</v>
      </c>
      <c r="Q5078" s="1">
        <f t="shared" si="249"/>
        <v>44282</v>
      </c>
    </row>
    <row r="5079" spans="1:17" x14ac:dyDescent="0.25">
      <c r="A5079" s="73" t="s">
        <v>366</v>
      </c>
      <c r="B5079" s="27" t="s">
        <v>42</v>
      </c>
      <c r="C5079" s="74">
        <v>5830.1502088339003</v>
      </c>
      <c r="D5079" s="27">
        <v>301</v>
      </c>
      <c r="E5079" s="27">
        <v>18</v>
      </c>
      <c r="F5079" s="75">
        <v>22.052850092372555</v>
      </c>
      <c r="G5079" s="27" t="s">
        <v>859</v>
      </c>
      <c r="H5079" s="27" t="s">
        <v>66</v>
      </c>
      <c r="I5079" s="27">
        <v>10288</v>
      </c>
      <c r="J5079" s="27">
        <v>630</v>
      </c>
      <c r="K5079" s="27">
        <v>18</v>
      </c>
      <c r="L5079" s="122">
        <v>2.8571428571428571E-2</v>
      </c>
      <c r="M5079" s="71" t="s">
        <v>66</v>
      </c>
      <c r="N5079" s="163">
        <f t="shared" si="247"/>
        <v>10805.896545262554</v>
      </c>
      <c r="O5079" s="1">
        <v>44287</v>
      </c>
      <c r="P5079" s="1">
        <f t="shared" si="248"/>
        <v>44269</v>
      </c>
      <c r="Q5079" s="1">
        <f t="shared" si="249"/>
        <v>44282</v>
      </c>
    </row>
    <row r="5080" spans="1:17" x14ac:dyDescent="0.25">
      <c r="A5080" s="73" t="s">
        <v>367</v>
      </c>
      <c r="B5080" s="27" t="s">
        <v>54</v>
      </c>
      <c r="C5080" s="74">
        <v>11263.703785563999</v>
      </c>
      <c r="D5080" s="27">
        <v>985</v>
      </c>
      <c r="E5080" s="27">
        <v>37</v>
      </c>
      <c r="F5080" s="75">
        <v>23.463482289407608</v>
      </c>
      <c r="G5080" s="27" t="s">
        <v>859</v>
      </c>
      <c r="H5080" s="27" t="s">
        <v>64</v>
      </c>
      <c r="I5080" s="27">
        <v>24722</v>
      </c>
      <c r="J5080" s="27">
        <v>1715</v>
      </c>
      <c r="K5080" s="27">
        <v>44</v>
      </c>
      <c r="L5080" s="122">
        <v>2.5655976676384841E-2</v>
      </c>
      <c r="M5080" s="71" t="s">
        <v>64</v>
      </c>
      <c r="N5080" s="163">
        <f t="shared" si="247"/>
        <v>15225.897561315582</v>
      </c>
      <c r="O5080" s="1">
        <v>44287</v>
      </c>
      <c r="P5080" s="1">
        <f t="shared" si="248"/>
        <v>44269</v>
      </c>
      <c r="Q5080" s="1">
        <f t="shared" si="249"/>
        <v>44282</v>
      </c>
    </row>
    <row r="5081" spans="1:17" x14ac:dyDescent="0.25">
      <c r="A5081" s="73" t="s">
        <v>368</v>
      </c>
      <c r="B5081" s="27" t="s">
        <v>42</v>
      </c>
      <c r="C5081" s="74">
        <v>4832.7731345598404</v>
      </c>
      <c r="D5081" s="27">
        <v>218</v>
      </c>
      <c r="E5081" s="27">
        <v>10</v>
      </c>
      <c r="F5081" s="77">
        <v>14.780038176792468</v>
      </c>
      <c r="G5081" s="27" t="s">
        <v>857</v>
      </c>
      <c r="H5081" s="27" t="s">
        <v>64</v>
      </c>
      <c r="I5081" s="27">
        <v>12697</v>
      </c>
      <c r="J5081" s="27">
        <v>495</v>
      </c>
      <c r="K5081" s="27">
        <v>10</v>
      </c>
      <c r="L5081" s="123">
        <v>2.0202020202020204E-2</v>
      </c>
      <c r="M5081" s="71" t="s">
        <v>64</v>
      </c>
      <c r="N5081" s="163">
        <f t="shared" si="247"/>
        <v>10242.566456517179</v>
      </c>
      <c r="O5081" s="1">
        <v>44287</v>
      </c>
      <c r="P5081" s="1">
        <f t="shared" si="248"/>
        <v>44269</v>
      </c>
      <c r="Q5081" s="1">
        <f t="shared" si="249"/>
        <v>44282</v>
      </c>
    </row>
    <row r="5082" spans="1:17" x14ac:dyDescent="0.25">
      <c r="A5082" s="73" t="s">
        <v>369</v>
      </c>
      <c r="B5082" s="27" t="s">
        <v>54</v>
      </c>
      <c r="C5082" s="74">
        <v>40376.577641466603</v>
      </c>
      <c r="D5082" s="27">
        <v>4644</v>
      </c>
      <c r="E5082" s="27">
        <v>103</v>
      </c>
      <c r="F5082" s="75">
        <v>18.221313659796415</v>
      </c>
      <c r="G5082" s="27" t="s">
        <v>859</v>
      </c>
      <c r="H5082" s="27" t="s">
        <v>66</v>
      </c>
      <c r="I5082" s="27">
        <v>76338</v>
      </c>
      <c r="J5082" s="27">
        <v>3790</v>
      </c>
      <c r="K5082" s="27">
        <v>109</v>
      </c>
      <c r="L5082" s="122">
        <v>2.8759894459102903E-2</v>
      </c>
      <c r="M5082" s="71" t="s">
        <v>66</v>
      </c>
      <c r="N5082" s="163">
        <f t="shared" si="247"/>
        <v>9386.6301241630827</v>
      </c>
      <c r="O5082" s="1">
        <v>44287</v>
      </c>
      <c r="P5082" s="1">
        <f t="shared" si="248"/>
        <v>44269</v>
      </c>
      <c r="Q5082" s="1">
        <f t="shared" si="249"/>
        <v>44282</v>
      </c>
    </row>
    <row r="5083" spans="1:17" x14ac:dyDescent="0.25">
      <c r="A5083" s="73" t="s">
        <v>370</v>
      </c>
      <c r="B5083" s="27" t="s">
        <v>46</v>
      </c>
      <c r="C5083" s="74">
        <v>2026.1602306654599</v>
      </c>
      <c r="D5083" s="27">
        <v>27</v>
      </c>
      <c r="E5083" s="27">
        <v>0</v>
      </c>
      <c r="F5083" s="76">
        <v>0</v>
      </c>
      <c r="G5083" s="27" t="s">
        <v>857</v>
      </c>
      <c r="H5083" s="27" t="s">
        <v>68</v>
      </c>
      <c r="I5083" s="27">
        <v>5267</v>
      </c>
      <c r="J5083" s="27">
        <v>360</v>
      </c>
      <c r="K5083" s="27">
        <v>0</v>
      </c>
      <c r="L5083" s="141">
        <v>0</v>
      </c>
      <c r="M5083" s="71" t="s">
        <v>68</v>
      </c>
      <c r="N5083" s="163">
        <f t="shared" si="247"/>
        <v>17767.597771957244</v>
      </c>
      <c r="O5083" s="1">
        <v>44287</v>
      </c>
      <c r="P5083" s="1">
        <f t="shared" si="248"/>
        <v>44269</v>
      </c>
      <c r="Q5083" s="1">
        <f t="shared" si="249"/>
        <v>44282</v>
      </c>
    </row>
    <row r="5084" spans="1:17" x14ac:dyDescent="0.25">
      <c r="A5084" s="73" t="s">
        <v>371</v>
      </c>
      <c r="B5084" s="27" t="s">
        <v>49</v>
      </c>
      <c r="C5084" s="74">
        <v>34080.2247325719</v>
      </c>
      <c r="D5084" s="27">
        <v>1081</v>
      </c>
      <c r="E5084" s="27">
        <v>37</v>
      </c>
      <c r="F5084" s="156">
        <v>7.7548113710977189</v>
      </c>
      <c r="G5084" s="27" t="s">
        <v>858</v>
      </c>
      <c r="H5084" s="27" t="s">
        <v>66</v>
      </c>
      <c r="I5084" s="27">
        <v>64687</v>
      </c>
      <c r="J5084" s="27">
        <v>3829</v>
      </c>
      <c r="K5084" s="27">
        <v>46</v>
      </c>
      <c r="L5084" s="157">
        <v>1.2013580569339252E-2</v>
      </c>
      <c r="M5084" s="71" t="s">
        <v>68</v>
      </c>
      <c r="N5084" s="163">
        <f t="shared" si="247"/>
        <v>11235.254550244981</v>
      </c>
      <c r="O5084" s="1">
        <v>44287</v>
      </c>
      <c r="P5084" s="1">
        <f t="shared" si="248"/>
        <v>44269</v>
      </c>
      <c r="Q5084" s="1">
        <f t="shared" si="249"/>
        <v>44282</v>
      </c>
    </row>
    <row r="5085" spans="1:17" x14ac:dyDescent="0.25">
      <c r="A5085" s="73" t="s">
        <v>372</v>
      </c>
      <c r="B5085" s="27" t="s">
        <v>46</v>
      </c>
      <c r="C5085" s="74">
        <v>611.63523157592294</v>
      </c>
      <c r="D5085" s="27">
        <v>11</v>
      </c>
      <c r="E5085" s="27" t="s">
        <v>574</v>
      </c>
      <c r="F5085" s="77">
        <v>23.356591556876307</v>
      </c>
      <c r="G5085" s="27" t="s">
        <v>857</v>
      </c>
      <c r="H5085" s="27" t="s">
        <v>68</v>
      </c>
      <c r="I5085" s="27">
        <v>327</v>
      </c>
      <c r="J5085" s="27">
        <v>18</v>
      </c>
      <c r="K5085" s="27">
        <v>2</v>
      </c>
      <c r="L5085" s="123">
        <v>0.1111111111111111</v>
      </c>
      <c r="M5085" s="71" t="s">
        <v>68</v>
      </c>
      <c r="N5085" s="163">
        <f t="shared" si="247"/>
        <v>2942.9305361664146</v>
      </c>
      <c r="O5085" s="1">
        <v>44287</v>
      </c>
      <c r="P5085" s="1">
        <f t="shared" si="248"/>
        <v>44269</v>
      </c>
      <c r="Q5085" s="1">
        <f t="shared" si="249"/>
        <v>44282</v>
      </c>
    </row>
    <row r="5086" spans="1:17" x14ac:dyDescent="0.25">
      <c r="A5086" s="73" t="s">
        <v>373</v>
      </c>
      <c r="B5086" s="27" t="s">
        <v>49</v>
      </c>
      <c r="C5086" s="74">
        <v>8696.8122222217498</v>
      </c>
      <c r="D5086" s="27">
        <v>164</v>
      </c>
      <c r="E5086" s="27" t="s">
        <v>574</v>
      </c>
      <c r="F5086" s="77">
        <v>0.82131900291074444</v>
      </c>
      <c r="G5086" s="27" t="s">
        <v>857</v>
      </c>
      <c r="H5086" s="27" t="s">
        <v>66</v>
      </c>
      <c r="I5086" s="27">
        <v>12869</v>
      </c>
      <c r="J5086" s="27">
        <v>729</v>
      </c>
      <c r="K5086" s="27">
        <v>1</v>
      </c>
      <c r="L5086" s="123">
        <v>1.3717421124828531E-3</v>
      </c>
      <c r="M5086" s="71" t="s">
        <v>66</v>
      </c>
      <c r="N5086" s="163">
        <f t="shared" si="247"/>
        <v>8382.3817437070575</v>
      </c>
      <c r="O5086" s="1">
        <v>44287</v>
      </c>
      <c r="P5086" s="1">
        <f t="shared" si="248"/>
        <v>44269</v>
      </c>
      <c r="Q5086" s="1">
        <f t="shared" si="249"/>
        <v>44282</v>
      </c>
    </row>
    <row r="5087" spans="1:17" x14ac:dyDescent="0.25">
      <c r="A5087" s="73" t="s">
        <v>374</v>
      </c>
      <c r="B5087" s="27" t="s">
        <v>49</v>
      </c>
      <c r="C5087" s="74">
        <v>9756.4222031515692</v>
      </c>
      <c r="D5087" s="27">
        <v>528</v>
      </c>
      <c r="E5087" s="27">
        <v>21</v>
      </c>
      <c r="F5087" s="75">
        <v>15.374488401244694</v>
      </c>
      <c r="G5087" s="27" t="s">
        <v>859</v>
      </c>
      <c r="H5087" s="27" t="s">
        <v>66</v>
      </c>
      <c r="I5087" s="27">
        <v>19255</v>
      </c>
      <c r="J5087" s="27">
        <v>1196</v>
      </c>
      <c r="K5087" s="27">
        <v>22</v>
      </c>
      <c r="L5087" s="122">
        <v>1.839464882943144E-2</v>
      </c>
      <c r="M5087" s="71" t="s">
        <v>68</v>
      </c>
      <c r="N5087" s="163">
        <f t="shared" si="247"/>
        <v>12258.592085259103</v>
      </c>
      <c r="O5087" s="1">
        <v>44287</v>
      </c>
      <c r="P5087" s="1">
        <f t="shared" si="248"/>
        <v>44269</v>
      </c>
      <c r="Q5087" s="1">
        <f t="shared" si="249"/>
        <v>44282</v>
      </c>
    </row>
    <row r="5088" spans="1:17" x14ac:dyDescent="0.25">
      <c r="A5088" s="73" t="s">
        <v>375</v>
      </c>
      <c r="B5088" s="27" t="s">
        <v>47</v>
      </c>
      <c r="C5088" s="74">
        <v>15406.425291514101</v>
      </c>
      <c r="D5088" s="27">
        <v>1021</v>
      </c>
      <c r="E5088" s="27">
        <v>43</v>
      </c>
      <c r="F5088" s="75">
        <v>19.936023531171259</v>
      </c>
      <c r="G5088" s="27" t="s">
        <v>859</v>
      </c>
      <c r="H5088" s="27" t="s">
        <v>64</v>
      </c>
      <c r="I5088" s="27">
        <v>36383</v>
      </c>
      <c r="J5088" s="27">
        <v>2017</v>
      </c>
      <c r="K5088" s="27">
        <v>48</v>
      </c>
      <c r="L5088" s="122">
        <v>2.3797719385225583E-2</v>
      </c>
      <c r="M5088" s="71" t="s">
        <v>64</v>
      </c>
      <c r="N5088" s="163">
        <f t="shared" si="247"/>
        <v>13091.940290074745</v>
      </c>
      <c r="O5088" s="1">
        <v>44287</v>
      </c>
      <c r="P5088" s="1">
        <f t="shared" si="248"/>
        <v>44269</v>
      </c>
      <c r="Q5088" s="1">
        <f t="shared" si="249"/>
        <v>44282</v>
      </c>
    </row>
    <row r="5089" spans="1:17" x14ac:dyDescent="0.25">
      <c r="A5089" s="73" t="s">
        <v>376</v>
      </c>
      <c r="B5089" s="27" t="s">
        <v>49</v>
      </c>
      <c r="C5089" s="74">
        <v>116142.925799655</v>
      </c>
      <c r="D5089" s="27">
        <v>15700</v>
      </c>
      <c r="E5089" s="27">
        <v>707</v>
      </c>
      <c r="F5089" s="69">
        <v>43.480909106002571</v>
      </c>
      <c r="G5089" s="27" t="s">
        <v>860</v>
      </c>
      <c r="H5089" s="27" t="s">
        <v>64</v>
      </c>
      <c r="I5089" s="27">
        <v>242907</v>
      </c>
      <c r="J5089" s="27">
        <v>11441</v>
      </c>
      <c r="K5089" s="27">
        <v>765</v>
      </c>
      <c r="L5089" s="72">
        <v>6.6864784546805348E-2</v>
      </c>
      <c r="M5089" s="71" t="s">
        <v>64</v>
      </c>
      <c r="N5089" s="163">
        <f t="shared" si="247"/>
        <v>9850.7936847876317</v>
      </c>
      <c r="O5089" s="1">
        <v>44287</v>
      </c>
      <c r="P5089" s="1">
        <f t="shared" si="248"/>
        <v>44269</v>
      </c>
      <c r="Q5089" s="1">
        <f t="shared" si="249"/>
        <v>44282</v>
      </c>
    </row>
    <row r="5090" spans="1:17" x14ac:dyDescent="0.25">
      <c r="A5090" s="73" t="s">
        <v>377</v>
      </c>
      <c r="B5090" s="27" t="s">
        <v>47</v>
      </c>
      <c r="C5090" s="74">
        <v>20714.095533973501</v>
      </c>
      <c r="D5090" s="27">
        <v>2000</v>
      </c>
      <c r="E5090" s="27">
        <v>95</v>
      </c>
      <c r="F5090" s="69">
        <v>32.75892145319564</v>
      </c>
      <c r="G5090" s="27" t="s">
        <v>860</v>
      </c>
      <c r="H5090" s="27" t="s">
        <v>64</v>
      </c>
      <c r="I5090" s="27">
        <v>39039</v>
      </c>
      <c r="J5090" s="27">
        <v>2147</v>
      </c>
      <c r="K5090" s="27">
        <v>118</v>
      </c>
      <c r="L5090" s="72">
        <v>5.4960409874243131E-2</v>
      </c>
      <c r="M5090" s="71" t="s">
        <v>64</v>
      </c>
      <c r="N5090" s="163">
        <f t="shared" si="247"/>
        <v>10364.922747791101</v>
      </c>
      <c r="O5090" s="1">
        <v>44287</v>
      </c>
      <c r="P5090" s="1">
        <f t="shared" si="248"/>
        <v>44269</v>
      </c>
      <c r="Q5090" s="1">
        <f t="shared" si="249"/>
        <v>44282</v>
      </c>
    </row>
    <row r="5091" spans="1:17" x14ac:dyDescent="0.25">
      <c r="A5091" s="73" t="s">
        <v>378</v>
      </c>
      <c r="B5091" s="27" t="s">
        <v>54</v>
      </c>
      <c r="C5091" s="74">
        <v>10418.392432463201</v>
      </c>
      <c r="D5091" s="27">
        <v>675</v>
      </c>
      <c r="E5091" s="27">
        <v>18</v>
      </c>
      <c r="F5091" s="75">
        <v>12.340812597038127</v>
      </c>
      <c r="G5091" s="27" t="s">
        <v>859</v>
      </c>
      <c r="H5091" s="27" t="s">
        <v>68</v>
      </c>
      <c r="I5091" s="27">
        <v>16250</v>
      </c>
      <c r="J5091" s="27">
        <v>840</v>
      </c>
      <c r="K5091" s="27">
        <v>18</v>
      </c>
      <c r="L5091" s="122">
        <v>2.1428571428571429E-2</v>
      </c>
      <c r="M5091" s="71" t="s">
        <v>66</v>
      </c>
      <c r="N5091" s="163">
        <f t="shared" si="247"/>
        <v>8062.66423006491</v>
      </c>
      <c r="O5091" s="1">
        <v>44287</v>
      </c>
      <c r="P5091" s="1">
        <f t="shared" si="248"/>
        <v>44269</v>
      </c>
      <c r="Q5091" s="1">
        <f t="shared" si="249"/>
        <v>44282</v>
      </c>
    </row>
    <row r="5092" spans="1:17" x14ac:dyDescent="0.25">
      <c r="A5092" s="73" t="s">
        <v>379</v>
      </c>
      <c r="B5092" s="27" t="s">
        <v>45</v>
      </c>
      <c r="C5092" s="74">
        <v>100824.306406576</v>
      </c>
      <c r="D5092" s="27">
        <v>16171</v>
      </c>
      <c r="E5092" s="27">
        <v>493</v>
      </c>
      <c r="F5092" s="69">
        <v>34.926385282814067</v>
      </c>
      <c r="G5092" s="27" t="s">
        <v>860</v>
      </c>
      <c r="H5092" s="27" t="s">
        <v>64</v>
      </c>
      <c r="I5092" s="27">
        <v>207379</v>
      </c>
      <c r="J5092" s="27">
        <v>10624</v>
      </c>
      <c r="K5092" s="27">
        <v>569</v>
      </c>
      <c r="L5092" s="72">
        <v>5.3557981927710843E-2</v>
      </c>
      <c r="M5092" s="71" t="s">
        <v>64</v>
      </c>
      <c r="N5092" s="163">
        <f t="shared" si="247"/>
        <v>10537.141666175725</v>
      </c>
      <c r="O5092" s="1">
        <v>44287</v>
      </c>
      <c r="P5092" s="1">
        <f t="shared" si="248"/>
        <v>44269</v>
      </c>
      <c r="Q5092" s="1">
        <f t="shared" si="249"/>
        <v>44282</v>
      </c>
    </row>
    <row r="5093" spans="1:17" x14ac:dyDescent="0.25">
      <c r="A5093" s="73" t="s">
        <v>380</v>
      </c>
      <c r="B5093" s="27" t="s">
        <v>45</v>
      </c>
      <c r="C5093" s="74">
        <v>11593.289720794701</v>
      </c>
      <c r="D5093" s="27">
        <v>1117</v>
      </c>
      <c r="E5093" s="27">
        <v>42</v>
      </c>
      <c r="F5093" s="75">
        <v>25.877038116445473</v>
      </c>
      <c r="G5093" s="27" t="s">
        <v>859</v>
      </c>
      <c r="H5093" s="27" t="s">
        <v>66</v>
      </c>
      <c r="I5093" s="27">
        <v>29060</v>
      </c>
      <c r="J5093" s="27">
        <v>1702</v>
      </c>
      <c r="K5093" s="27">
        <v>54</v>
      </c>
      <c r="L5093" s="122">
        <v>3.1727379553466509E-2</v>
      </c>
      <c r="M5093" s="71" t="s">
        <v>64</v>
      </c>
      <c r="N5093" s="163">
        <f t="shared" si="247"/>
        <v>14680.906291396734</v>
      </c>
      <c r="O5093" s="1">
        <v>44287</v>
      </c>
      <c r="P5093" s="1">
        <f t="shared" si="248"/>
        <v>44269</v>
      </c>
      <c r="Q5093" s="1">
        <f t="shared" si="249"/>
        <v>44282</v>
      </c>
    </row>
    <row r="5094" spans="1:17" x14ac:dyDescent="0.25">
      <c r="A5094" s="73" t="s">
        <v>381</v>
      </c>
      <c r="B5094" s="27" t="s">
        <v>49</v>
      </c>
      <c r="C5094" s="74">
        <v>67654.360942971107</v>
      </c>
      <c r="D5094" s="27">
        <v>6569</v>
      </c>
      <c r="E5094" s="27">
        <v>281</v>
      </c>
      <c r="F5094" s="75">
        <v>29.667605002355543</v>
      </c>
      <c r="G5094" s="27" t="s">
        <v>859</v>
      </c>
      <c r="H5094" s="27" t="s">
        <v>64</v>
      </c>
      <c r="I5094" s="27">
        <v>146168</v>
      </c>
      <c r="J5094" s="27">
        <v>8447</v>
      </c>
      <c r="K5094" s="27">
        <v>333</v>
      </c>
      <c r="L5094" s="122">
        <v>3.9422280099443589E-2</v>
      </c>
      <c r="M5094" s="71" t="s">
        <v>64</v>
      </c>
      <c r="N5094" s="163">
        <f t="shared" si="247"/>
        <v>12485.521823375666</v>
      </c>
      <c r="O5094" s="1">
        <v>44287</v>
      </c>
      <c r="P5094" s="1">
        <f t="shared" si="248"/>
        <v>44269</v>
      </c>
      <c r="Q5094" s="1">
        <f t="shared" si="249"/>
        <v>44282</v>
      </c>
    </row>
    <row r="5095" spans="1:17" x14ac:dyDescent="0.25">
      <c r="A5095" s="73" t="s">
        <v>382</v>
      </c>
      <c r="B5095" s="27" t="s">
        <v>45</v>
      </c>
      <c r="C5095" s="74">
        <v>4899.3351278783603</v>
      </c>
      <c r="D5095" s="27">
        <v>214</v>
      </c>
      <c r="E5095" s="27">
        <v>12</v>
      </c>
      <c r="F5095" s="156">
        <v>17.495085246679988</v>
      </c>
      <c r="G5095" s="27" t="s">
        <v>858</v>
      </c>
      <c r="H5095" s="27" t="s">
        <v>64</v>
      </c>
      <c r="I5095" s="27">
        <v>10770</v>
      </c>
      <c r="J5095" s="27">
        <v>636</v>
      </c>
      <c r="K5095" s="27">
        <v>13</v>
      </c>
      <c r="L5095" s="157">
        <v>2.0440251572327043E-2</v>
      </c>
      <c r="M5095" s="71" t="s">
        <v>64</v>
      </c>
      <c r="N5095" s="163">
        <f t="shared" si="247"/>
        <v>12981.353253036552</v>
      </c>
      <c r="O5095" s="1">
        <v>44287</v>
      </c>
      <c r="P5095" s="1">
        <f t="shared" si="248"/>
        <v>44269</v>
      </c>
      <c r="Q5095" s="1">
        <f t="shared" si="249"/>
        <v>44282</v>
      </c>
    </row>
    <row r="5096" spans="1:17" x14ac:dyDescent="0.25">
      <c r="A5096" s="73" t="s">
        <v>383</v>
      </c>
      <c r="B5096" s="27" t="s">
        <v>43</v>
      </c>
      <c r="C5096" s="74">
        <v>23630.587330045601</v>
      </c>
      <c r="D5096" s="27">
        <v>1671</v>
      </c>
      <c r="E5096" s="27">
        <v>133</v>
      </c>
      <c r="F5096" s="69">
        <v>40.202132377475984</v>
      </c>
      <c r="G5096" s="27" t="s">
        <v>860</v>
      </c>
      <c r="H5096" s="27" t="s">
        <v>64</v>
      </c>
      <c r="I5096" s="27">
        <v>41563</v>
      </c>
      <c r="J5096" s="27">
        <v>2572</v>
      </c>
      <c r="K5096" s="27">
        <v>144</v>
      </c>
      <c r="L5096" s="72">
        <v>5.5987558320373249E-2</v>
      </c>
      <c r="M5096" s="71" t="s">
        <v>64</v>
      </c>
      <c r="N5096" s="163">
        <f t="shared" si="247"/>
        <v>10884.198365775603</v>
      </c>
      <c r="O5096" s="1">
        <v>44287</v>
      </c>
      <c r="P5096" s="1">
        <f t="shared" si="248"/>
        <v>44269</v>
      </c>
      <c r="Q5096" s="1">
        <f t="shared" si="249"/>
        <v>44282</v>
      </c>
    </row>
    <row r="5097" spans="1:17" x14ac:dyDescent="0.25">
      <c r="A5097" s="73" t="s">
        <v>384</v>
      </c>
      <c r="B5097" s="27" t="s">
        <v>45</v>
      </c>
      <c r="C5097" s="74">
        <v>19036.1847708721</v>
      </c>
      <c r="D5097" s="27">
        <v>1248</v>
      </c>
      <c r="E5097" s="27">
        <v>38</v>
      </c>
      <c r="F5097" s="75">
        <v>14.258559406499</v>
      </c>
      <c r="G5097" s="27" t="s">
        <v>859</v>
      </c>
      <c r="H5097" s="27" t="s">
        <v>66</v>
      </c>
      <c r="I5097" s="27">
        <v>49447</v>
      </c>
      <c r="J5097" s="27">
        <v>3259</v>
      </c>
      <c r="K5097" s="27">
        <v>47</v>
      </c>
      <c r="L5097" s="122">
        <v>1.4421601718318503E-2</v>
      </c>
      <c r="M5097" s="71" t="s">
        <v>68</v>
      </c>
      <c r="N5097" s="163">
        <f t="shared" si="247"/>
        <v>17120.027144234828</v>
      </c>
      <c r="O5097" s="1">
        <v>44287</v>
      </c>
      <c r="P5097" s="1">
        <f t="shared" si="248"/>
        <v>44269</v>
      </c>
      <c r="Q5097" s="1">
        <f t="shared" si="249"/>
        <v>44282</v>
      </c>
    </row>
    <row r="5098" spans="1:17" x14ac:dyDescent="0.25">
      <c r="A5098" s="73" t="s">
        <v>385</v>
      </c>
      <c r="B5098" s="27" t="s">
        <v>52</v>
      </c>
      <c r="C5098" s="74">
        <v>4597.5251554699198</v>
      </c>
      <c r="D5098" s="27">
        <v>397</v>
      </c>
      <c r="E5098" s="27">
        <v>12</v>
      </c>
      <c r="F5098" s="156">
        <v>18.6435707942363</v>
      </c>
      <c r="G5098" s="27" t="s">
        <v>858</v>
      </c>
      <c r="H5098" s="27" t="s">
        <v>64</v>
      </c>
      <c r="I5098" s="27">
        <v>18991</v>
      </c>
      <c r="J5098" s="27">
        <v>1194</v>
      </c>
      <c r="K5098" s="27">
        <v>12</v>
      </c>
      <c r="L5098" s="157">
        <v>1.0050251256281407E-2</v>
      </c>
      <c r="M5098" s="71" t="s">
        <v>66</v>
      </c>
      <c r="N5098" s="163">
        <f t="shared" si="247"/>
        <v>25970.494116371166</v>
      </c>
      <c r="O5098" s="1">
        <v>44287</v>
      </c>
      <c r="P5098" s="1">
        <f t="shared" si="248"/>
        <v>44269</v>
      </c>
      <c r="Q5098" s="1">
        <f t="shared" si="249"/>
        <v>44282</v>
      </c>
    </row>
    <row r="5099" spans="1:17" x14ac:dyDescent="0.25">
      <c r="A5099" s="73" t="s">
        <v>386</v>
      </c>
      <c r="B5099" s="27" t="s">
        <v>49</v>
      </c>
      <c r="C5099" s="74">
        <v>43615.198490032897</v>
      </c>
      <c r="D5099" s="27">
        <v>4451</v>
      </c>
      <c r="E5099" s="27">
        <v>122</v>
      </c>
      <c r="F5099" s="75">
        <v>19.979929052202145</v>
      </c>
      <c r="G5099" s="27" t="s">
        <v>859</v>
      </c>
      <c r="H5099" s="27" t="s">
        <v>66</v>
      </c>
      <c r="I5099" s="27">
        <v>86554</v>
      </c>
      <c r="J5099" s="27">
        <v>4680</v>
      </c>
      <c r="K5099" s="27">
        <v>140</v>
      </c>
      <c r="L5099" s="122">
        <v>2.9914529914529916E-2</v>
      </c>
      <c r="M5099" s="71" t="s">
        <v>66</v>
      </c>
      <c r="N5099" s="163">
        <f t="shared" si="247"/>
        <v>10730.204520494135</v>
      </c>
      <c r="O5099" s="1">
        <v>44287</v>
      </c>
      <c r="P5099" s="1">
        <f t="shared" si="248"/>
        <v>44269</v>
      </c>
      <c r="Q5099" s="1">
        <f t="shared" si="249"/>
        <v>44282</v>
      </c>
    </row>
    <row r="5100" spans="1:17" x14ac:dyDescent="0.25">
      <c r="A5100" s="73" t="s">
        <v>387</v>
      </c>
      <c r="B5100" s="27" t="s">
        <v>52</v>
      </c>
      <c r="C5100" s="74">
        <v>25917.393669385499</v>
      </c>
      <c r="D5100" s="27">
        <v>1738</v>
      </c>
      <c r="E5100" s="27">
        <v>62</v>
      </c>
      <c r="F5100" s="75">
        <v>17.087256091659423</v>
      </c>
      <c r="G5100" s="27" t="s">
        <v>859</v>
      </c>
      <c r="H5100" s="27" t="s">
        <v>64</v>
      </c>
      <c r="I5100" s="27">
        <v>37913</v>
      </c>
      <c r="J5100" s="27">
        <v>1973</v>
      </c>
      <c r="K5100" s="27">
        <v>68</v>
      </c>
      <c r="L5100" s="122">
        <v>3.446528129751647E-2</v>
      </c>
      <c r="M5100" s="71" t="s">
        <v>64</v>
      </c>
      <c r="N5100" s="163">
        <f t="shared" si="247"/>
        <v>7612.6481897389795</v>
      </c>
      <c r="O5100" s="1">
        <v>44287</v>
      </c>
      <c r="P5100" s="1">
        <f t="shared" si="248"/>
        <v>44269</v>
      </c>
      <c r="Q5100" s="1">
        <f t="shared" si="249"/>
        <v>44282</v>
      </c>
    </row>
    <row r="5101" spans="1:17" x14ac:dyDescent="0.25">
      <c r="A5101" s="73" t="s">
        <v>388</v>
      </c>
      <c r="B5101" s="27" t="s">
        <v>41</v>
      </c>
      <c r="C5101" s="74">
        <v>15535.1939863677</v>
      </c>
      <c r="D5101" s="27">
        <v>747</v>
      </c>
      <c r="E5101" s="27">
        <v>80</v>
      </c>
      <c r="F5101" s="69">
        <v>36.782841072342329</v>
      </c>
      <c r="G5101" s="27" t="s">
        <v>860</v>
      </c>
      <c r="H5101" s="27" t="s">
        <v>64</v>
      </c>
      <c r="I5101" s="27">
        <v>23607</v>
      </c>
      <c r="J5101" s="27">
        <v>1378</v>
      </c>
      <c r="K5101" s="27">
        <v>86</v>
      </c>
      <c r="L5101" s="72">
        <v>6.2409288824383166E-2</v>
      </c>
      <c r="M5101" s="71" t="s">
        <v>64</v>
      </c>
      <c r="N5101" s="163">
        <f t="shared" si="247"/>
        <v>8870.1821245953543</v>
      </c>
      <c r="O5101" s="1">
        <v>44287</v>
      </c>
      <c r="P5101" s="1">
        <f t="shared" si="248"/>
        <v>44269</v>
      </c>
      <c r="Q5101" s="1">
        <f t="shared" si="249"/>
        <v>44282</v>
      </c>
    </row>
    <row r="5102" spans="1:17" x14ac:dyDescent="0.25">
      <c r="A5102" s="73" t="s">
        <v>389</v>
      </c>
      <c r="B5102" s="27" t="s">
        <v>52</v>
      </c>
      <c r="C5102" s="74">
        <v>5732.2185635331398</v>
      </c>
      <c r="D5102" s="27">
        <v>408</v>
      </c>
      <c r="E5102" s="27">
        <v>19</v>
      </c>
      <c r="F5102" s="75">
        <v>23.675699767916061</v>
      </c>
      <c r="G5102" s="27" t="s">
        <v>859</v>
      </c>
      <c r="H5102" s="27" t="s">
        <v>66</v>
      </c>
      <c r="I5102" s="27">
        <v>11093</v>
      </c>
      <c r="J5102" s="27">
        <v>647</v>
      </c>
      <c r="K5102" s="27">
        <v>20</v>
      </c>
      <c r="L5102" s="122">
        <v>3.0911901081916538E-2</v>
      </c>
      <c r="M5102" s="71" t="s">
        <v>66</v>
      </c>
      <c r="N5102" s="163">
        <f t="shared" si="247"/>
        <v>11287.078341988617</v>
      </c>
      <c r="O5102" s="1">
        <v>44287</v>
      </c>
      <c r="P5102" s="1">
        <f t="shared" si="248"/>
        <v>44269</v>
      </c>
      <c r="Q5102" s="1">
        <f t="shared" si="249"/>
        <v>44282</v>
      </c>
    </row>
    <row r="5103" spans="1:17" x14ac:dyDescent="0.25">
      <c r="A5103" s="73" t="s">
        <v>390</v>
      </c>
      <c r="B5103" s="27" t="s">
        <v>49</v>
      </c>
      <c r="C5103" s="74">
        <v>10406.375954216899</v>
      </c>
      <c r="D5103" s="27">
        <v>566</v>
      </c>
      <c r="E5103" s="27">
        <v>25</v>
      </c>
      <c r="F5103" s="75">
        <v>17.159809462684972</v>
      </c>
      <c r="G5103" s="27" t="s">
        <v>859</v>
      </c>
      <c r="H5103" s="27" t="s">
        <v>64</v>
      </c>
      <c r="I5103" s="27">
        <v>19180</v>
      </c>
      <c r="J5103" s="27">
        <v>1097</v>
      </c>
      <c r="K5103" s="27">
        <v>26</v>
      </c>
      <c r="L5103" s="122">
        <v>2.3701002734731084E-2</v>
      </c>
      <c r="M5103" s="71" t="s">
        <v>64</v>
      </c>
      <c r="N5103" s="163">
        <f t="shared" si="247"/>
        <v>10541.614149116636</v>
      </c>
      <c r="O5103" s="1">
        <v>44287</v>
      </c>
      <c r="P5103" s="1">
        <f t="shared" si="248"/>
        <v>44269</v>
      </c>
      <c r="Q5103" s="1">
        <f t="shared" si="249"/>
        <v>44282</v>
      </c>
    </row>
    <row r="5104" spans="1:17" x14ac:dyDescent="0.25">
      <c r="A5104" s="73" t="s">
        <v>391</v>
      </c>
      <c r="B5104" s="27" t="s">
        <v>51</v>
      </c>
      <c r="C5104" s="74">
        <v>11260.3171202382</v>
      </c>
      <c r="D5104" s="27">
        <v>536</v>
      </c>
      <c r="E5104" s="27">
        <v>37</v>
      </c>
      <c r="F5104" s="75">
        <v>23.47053919207238</v>
      </c>
      <c r="G5104" s="27" t="s">
        <v>859</v>
      </c>
      <c r="H5104" s="27" t="s">
        <v>64</v>
      </c>
      <c r="I5104" s="27">
        <v>25869</v>
      </c>
      <c r="J5104" s="27">
        <v>1592</v>
      </c>
      <c r="K5104" s="27">
        <v>39</v>
      </c>
      <c r="L5104" s="122">
        <v>2.4497487437185928E-2</v>
      </c>
      <c r="M5104" s="71" t="s">
        <v>64</v>
      </c>
      <c r="N5104" s="163">
        <f t="shared" si="247"/>
        <v>14138.145338186736</v>
      </c>
      <c r="O5104" s="1">
        <v>44287</v>
      </c>
      <c r="P5104" s="1">
        <f t="shared" si="248"/>
        <v>44269</v>
      </c>
      <c r="Q5104" s="1">
        <f t="shared" si="249"/>
        <v>44282</v>
      </c>
    </row>
    <row r="5105" spans="1:17" x14ac:dyDescent="0.25">
      <c r="A5105" s="73" t="s">
        <v>392</v>
      </c>
      <c r="B5105" s="27" t="s">
        <v>49</v>
      </c>
      <c r="C5105" s="74">
        <v>60760.903444814299</v>
      </c>
      <c r="D5105" s="27">
        <v>4912</v>
      </c>
      <c r="E5105" s="27">
        <v>200</v>
      </c>
      <c r="F5105" s="75">
        <v>23.511359238904657</v>
      </c>
      <c r="G5105" s="27" t="s">
        <v>859</v>
      </c>
      <c r="H5105" s="27" t="s">
        <v>64</v>
      </c>
      <c r="I5105" s="27">
        <v>280689</v>
      </c>
      <c r="J5105" s="27">
        <v>17073</v>
      </c>
      <c r="K5105" s="27">
        <v>233</v>
      </c>
      <c r="L5105" s="122">
        <v>1.3647279329936157E-2</v>
      </c>
      <c r="M5105" s="71" t="s">
        <v>64</v>
      </c>
      <c r="N5105" s="163">
        <f t="shared" si="247"/>
        <v>28098.660540007346</v>
      </c>
      <c r="O5105" s="1">
        <v>44287</v>
      </c>
      <c r="P5105" s="1">
        <f t="shared" si="248"/>
        <v>44269</v>
      </c>
      <c r="Q5105" s="1">
        <f t="shared" si="249"/>
        <v>44282</v>
      </c>
    </row>
    <row r="5106" spans="1:17" x14ac:dyDescent="0.25">
      <c r="A5106" s="73" t="s">
        <v>393</v>
      </c>
      <c r="B5106" s="27" t="s">
        <v>51</v>
      </c>
      <c r="C5106" s="74">
        <v>13066.7339765703</v>
      </c>
      <c r="D5106" s="27">
        <v>685</v>
      </c>
      <c r="E5106" s="27">
        <v>27</v>
      </c>
      <c r="F5106" s="75">
        <v>14.759399189036154</v>
      </c>
      <c r="G5106" s="27" t="s">
        <v>859</v>
      </c>
      <c r="H5106" s="27" t="s">
        <v>68</v>
      </c>
      <c r="I5106" s="27">
        <v>22898</v>
      </c>
      <c r="J5106" s="27">
        <v>1344</v>
      </c>
      <c r="K5106" s="27">
        <v>30</v>
      </c>
      <c r="L5106" s="122">
        <v>2.2321428571428572E-2</v>
      </c>
      <c r="M5106" s="71" t="s">
        <v>64</v>
      </c>
      <c r="N5106" s="163">
        <f t="shared" si="247"/>
        <v>10285.661301514974</v>
      </c>
      <c r="O5106" s="1">
        <v>44287</v>
      </c>
      <c r="P5106" s="1">
        <f t="shared" si="248"/>
        <v>44269</v>
      </c>
      <c r="Q5106" s="1">
        <f t="shared" si="249"/>
        <v>44282</v>
      </c>
    </row>
    <row r="5107" spans="1:17" x14ac:dyDescent="0.25">
      <c r="A5107" s="73" t="s">
        <v>394</v>
      </c>
      <c r="B5107" s="27" t="s">
        <v>49</v>
      </c>
      <c r="C5107" s="74">
        <v>28989.034762338801</v>
      </c>
      <c r="D5107" s="27">
        <v>1918</v>
      </c>
      <c r="E5107" s="27">
        <v>113</v>
      </c>
      <c r="F5107" s="75">
        <v>27.843040092920212</v>
      </c>
      <c r="G5107" s="27" t="s">
        <v>859</v>
      </c>
      <c r="H5107" s="27" t="s">
        <v>66</v>
      </c>
      <c r="I5107" s="27">
        <v>76440</v>
      </c>
      <c r="J5107" s="27">
        <v>4328</v>
      </c>
      <c r="K5107" s="27">
        <v>126</v>
      </c>
      <c r="L5107" s="122">
        <v>2.9112754158964881E-2</v>
      </c>
      <c r="M5107" s="71" t="s">
        <v>68</v>
      </c>
      <c r="N5107" s="163">
        <f t="shared" si="247"/>
        <v>14929.783055842672</v>
      </c>
      <c r="O5107" s="1">
        <v>44287</v>
      </c>
      <c r="P5107" s="1">
        <f t="shared" si="248"/>
        <v>44269</v>
      </c>
      <c r="Q5107" s="1">
        <f t="shared" si="249"/>
        <v>44282</v>
      </c>
    </row>
    <row r="5108" spans="1:17" x14ac:dyDescent="0.25">
      <c r="A5108" s="73" t="s">
        <v>395</v>
      </c>
      <c r="B5108" s="27" t="s">
        <v>54</v>
      </c>
      <c r="C5108" s="74">
        <v>5774.3850978047103</v>
      </c>
      <c r="D5108" s="27">
        <v>274</v>
      </c>
      <c r="E5108" s="27">
        <v>16</v>
      </c>
      <c r="F5108" s="75">
        <v>19.791841442851307</v>
      </c>
      <c r="G5108" s="27" t="s">
        <v>859</v>
      </c>
      <c r="H5108" s="27" t="s">
        <v>64</v>
      </c>
      <c r="I5108" s="27">
        <v>8438</v>
      </c>
      <c r="J5108" s="27">
        <v>517</v>
      </c>
      <c r="K5108" s="27">
        <v>17</v>
      </c>
      <c r="L5108" s="122">
        <v>3.2882011605415859E-2</v>
      </c>
      <c r="M5108" s="71" t="s">
        <v>64</v>
      </c>
      <c r="N5108" s="163">
        <f t="shared" si="247"/>
        <v>8953.3342727098625</v>
      </c>
      <c r="O5108" s="1">
        <v>44287</v>
      </c>
      <c r="P5108" s="1">
        <f t="shared" si="248"/>
        <v>44269</v>
      </c>
      <c r="Q5108" s="1">
        <f t="shared" si="249"/>
        <v>44282</v>
      </c>
    </row>
    <row r="5109" spans="1:17" x14ac:dyDescent="0.25">
      <c r="A5109" s="73" t="s">
        <v>396</v>
      </c>
      <c r="B5109" s="27" t="s">
        <v>45</v>
      </c>
      <c r="C5109" s="74">
        <v>6352.7152733450803</v>
      </c>
      <c r="D5109" s="27">
        <v>357</v>
      </c>
      <c r="E5109" s="27">
        <v>6</v>
      </c>
      <c r="F5109" s="77">
        <v>6.7462716355263366</v>
      </c>
      <c r="G5109" s="27" t="s">
        <v>857</v>
      </c>
      <c r="H5109" s="27" t="s">
        <v>66</v>
      </c>
      <c r="I5109" s="27">
        <v>10500</v>
      </c>
      <c r="J5109" s="27">
        <v>446</v>
      </c>
      <c r="K5109" s="27">
        <v>9</v>
      </c>
      <c r="L5109" s="123">
        <v>2.0179372197309416E-2</v>
      </c>
      <c r="M5109" s="71" t="s">
        <v>66</v>
      </c>
      <c r="N5109" s="163">
        <f t="shared" si="247"/>
        <v>7020.6200153710752</v>
      </c>
      <c r="O5109" s="1">
        <v>44287</v>
      </c>
      <c r="P5109" s="1">
        <f t="shared" si="248"/>
        <v>44269</v>
      </c>
      <c r="Q5109" s="1">
        <f t="shared" si="249"/>
        <v>44282</v>
      </c>
    </row>
    <row r="5110" spans="1:17" x14ac:dyDescent="0.25">
      <c r="A5110" s="73" t="s">
        <v>397</v>
      </c>
      <c r="B5110" s="27" t="s">
        <v>45</v>
      </c>
      <c r="C5110" s="74">
        <v>53837.277335062499</v>
      </c>
      <c r="D5110" s="27">
        <v>6923</v>
      </c>
      <c r="E5110" s="27">
        <v>217</v>
      </c>
      <c r="F5110" s="69">
        <v>28.790460378473377</v>
      </c>
      <c r="G5110" s="27" t="s">
        <v>860</v>
      </c>
      <c r="H5110" s="27" t="s">
        <v>66</v>
      </c>
      <c r="I5110" s="27">
        <v>111822</v>
      </c>
      <c r="J5110" s="27">
        <v>5360</v>
      </c>
      <c r="K5110" s="27">
        <v>250</v>
      </c>
      <c r="L5110" s="72">
        <v>4.6641791044776122E-2</v>
      </c>
      <c r="M5110" s="71" t="s">
        <v>64</v>
      </c>
      <c r="N5110" s="163">
        <f t="shared" si="247"/>
        <v>9955.9269437817638</v>
      </c>
      <c r="O5110" s="1">
        <v>44287</v>
      </c>
      <c r="P5110" s="1">
        <f t="shared" si="248"/>
        <v>44269</v>
      </c>
      <c r="Q5110" s="1">
        <f t="shared" si="249"/>
        <v>44282</v>
      </c>
    </row>
    <row r="5111" spans="1:17" x14ac:dyDescent="0.25">
      <c r="A5111" s="73" t="s">
        <v>398</v>
      </c>
      <c r="B5111" s="27" t="s">
        <v>52</v>
      </c>
      <c r="C5111" s="74">
        <v>27401.822881354499</v>
      </c>
      <c r="D5111" s="27">
        <v>1897</v>
      </c>
      <c r="E5111" s="27">
        <v>107</v>
      </c>
      <c r="F5111" s="75">
        <v>27.891783608519365</v>
      </c>
      <c r="G5111" s="27" t="s">
        <v>859</v>
      </c>
      <c r="H5111" s="27" t="s">
        <v>64</v>
      </c>
      <c r="I5111" s="27">
        <v>42045</v>
      </c>
      <c r="J5111" s="27">
        <v>2492</v>
      </c>
      <c r="K5111" s="27">
        <v>114</v>
      </c>
      <c r="L5111" s="122">
        <v>4.5746388443017656E-2</v>
      </c>
      <c r="M5111" s="71" t="s">
        <v>64</v>
      </c>
      <c r="N5111" s="163">
        <f t="shared" si="247"/>
        <v>9094.2854816263898</v>
      </c>
      <c r="O5111" s="1">
        <v>44287</v>
      </c>
      <c r="P5111" s="1">
        <f t="shared" si="248"/>
        <v>44269</v>
      </c>
      <c r="Q5111" s="1">
        <f t="shared" si="249"/>
        <v>44282</v>
      </c>
    </row>
    <row r="5112" spans="1:17" x14ac:dyDescent="0.25">
      <c r="A5112" s="73" t="s">
        <v>399</v>
      </c>
      <c r="B5112" s="27" t="s">
        <v>48</v>
      </c>
      <c r="C5112" s="74">
        <v>443.669002305216</v>
      </c>
      <c r="D5112" s="27">
        <v>6</v>
      </c>
      <c r="E5112" s="27">
        <v>0</v>
      </c>
      <c r="F5112" s="76">
        <v>0</v>
      </c>
      <c r="G5112" s="27" t="s">
        <v>857</v>
      </c>
      <c r="H5112" s="27" t="s">
        <v>68</v>
      </c>
      <c r="I5112" s="27">
        <v>278</v>
      </c>
      <c r="J5112" s="27">
        <v>11</v>
      </c>
      <c r="K5112" s="27">
        <v>0</v>
      </c>
      <c r="L5112" s="141">
        <v>0</v>
      </c>
      <c r="M5112" s="71" t="s">
        <v>68</v>
      </c>
      <c r="N5112" s="163">
        <f t="shared" si="247"/>
        <v>2479.3257908139144</v>
      </c>
      <c r="O5112" s="1">
        <v>44287</v>
      </c>
      <c r="P5112" s="1">
        <f t="shared" si="248"/>
        <v>44269</v>
      </c>
      <c r="Q5112" s="1">
        <f t="shared" si="249"/>
        <v>44282</v>
      </c>
    </row>
    <row r="5113" spans="1:17" x14ac:dyDescent="0.25">
      <c r="A5113" s="73" t="s">
        <v>400</v>
      </c>
      <c r="B5113" s="27" t="s">
        <v>45</v>
      </c>
      <c r="C5113" s="74">
        <v>10425.3705682952</v>
      </c>
      <c r="D5113" s="27">
        <v>1297</v>
      </c>
      <c r="E5113" s="27">
        <v>32</v>
      </c>
      <c r="F5113" s="75">
        <v>21.924537557114913</v>
      </c>
      <c r="G5113" s="27" t="s">
        <v>859</v>
      </c>
      <c r="H5113" s="27" t="s">
        <v>64</v>
      </c>
      <c r="I5113" s="27">
        <v>20869</v>
      </c>
      <c r="J5113" s="27">
        <v>1034</v>
      </c>
      <c r="K5113" s="27">
        <v>34</v>
      </c>
      <c r="L5113" s="122">
        <v>3.2882011605415859E-2</v>
      </c>
      <c r="M5113" s="71" t="s">
        <v>64</v>
      </c>
      <c r="N5113" s="163">
        <f t="shared" si="247"/>
        <v>9918.1126773998603</v>
      </c>
      <c r="O5113" s="1">
        <v>44287</v>
      </c>
      <c r="P5113" s="1">
        <f t="shared" si="248"/>
        <v>44269</v>
      </c>
      <c r="Q5113" s="1">
        <f t="shared" si="249"/>
        <v>44282</v>
      </c>
    </row>
    <row r="5114" spans="1:17" x14ac:dyDescent="0.25">
      <c r="A5114" s="73" t="s">
        <v>401</v>
      </c>
      <c r="B5114" s="27" t="s">
        <v>54</v>
      </c>
      <c r="C5114" s="74">
        <v>29332.514862373799</v>
      </c>
      <c r="D5114" s="27">
        <v>2759</v>
      </c>
      <c r="E5114" s="27">
        <v>125</v>
      </c>
      <c r="F5114" s="69">
        <v>30.439161014538609</v>
      </c>
      <c r="G5114" s="27" t="s">
        <v>860</v>
      </c>
      <c r="H5114" s="27" t="s">
        <v>64</v>
      </c>
      <c r="I5114" s="27">
        <v>48028</v>
      </c>
      <c r="J5114" s="27">
        <v>2635</v>
      </c>
      <c r="K5114" s="27">
        <v>136</v>
      </c>
      <c r="L5114" s="72">
        <v>5.1612903225806452E-2</v>
      </c>
      <c r="M5114" s="71" t="s">
        <v>64</v>
      </c>
      <c r="N5114" s="163">
        <f t="shared" si="247"/>
        <v>8983.2051986106344</v>
      </c>
      <c r="O5114" s="1">
        <v>44287</v>
      </c>
      <c r="P5114" s="1">
        <f t="shared" si="248"/>
        <v>44269</v>
      </c>
      <c r="Q5114" s="1">
        <f t="shared" si="249"/>
        <v>44282</v>
      </c>
    </row>
    <row r="5115" spans="1:17" x14ac:dyDescent="0.25">
      <c r="A5115" s="73" t="s">
        <v>402</v>
      </c>
      <c r="B5115" s="27" t="s">
        <v>54</v>
      </c>
      <c r="C5115" s="74">
        <v>13670.6546508352</v>
      </c>
      <c r="D5115" s="27">
        <v>1144</v>
      </c>
      <c r="E5115" s="27">
        <v>50</v>
      </c>
      <c r="F5115" s="75">
        <v>26.124780872950936</v>
      </c>
      <c r="G5115" s="27" t="s">
        <v>859</v>
      </c>
      <c r="H5115" s="27" t="s">
        <v>64</v>
      </c>
      <c r="I5115" s="27">
        <v>24089</v>
      </c>
      <c r="J5115" s="27">
        <v>1472</v>
      </c>
      <c r="K5115" s="27">
        <v>58</v>
      </c>
      <c r="L5115" s="122">
        <v>3.940217391304348E-2</v>
      </c>
      <c r="M5115" s="71" t="s">
        <v>64</v>
      </c>
      <c r="N5115" s="163">
        <f t="shared" si="247"/>
        <v>10767.589684595456</v>
      </c>
      <c r="O5115" s="1">
        <v>44287</v>
      </c>
      <c r="P5115" s="1">
        <f t="shared" si="248"/>
        <v>44269</v>
      </c>
      <c r="Q5115" s="1">
        <f t="shared" si="249"/>
        <v>44282</v>
      </c>
    </row>
    <row r="5116" spans="1:17" x14ac:dyDescent="0.25">
      <c r="A5116" s="73" t="s">
        <v>403</v>
      </c>
      <c r="B5116" s="27" t="s">
        <v>51</v>
      </c>
      <c r="C5116" s="74">
        <v>7866.2595778054301</v>
      </c>
      <c r="D5116" s="27">
        <v>438</v>
      </c>
      <c r="E5116" s="27">
        <v>25</v>
      </c>
      <c r="F5116" s="75">
        <v>22.700932610368721</v>
      </c>
      <c r="G5116" s="27" t="s">
        <v>859</v>
      </c>
      <c r="H5116" s="27" t="s">
        <v>66</v>
      </c>
      <c r="I5116" s="27">
        <v>13445</v>
      </c>
      <c r="J5116" s="27">
        <v>813</v>
      </c>
      <c r="K5116" s="27">
        <v>26</v>
      </c>
      <c r="L5116" s="122">
        <v>3.1980319803198029E-2</v>
      </c>
      <c r="M5116" s="71" t="s">
        <v>66</v>
      </c>
      <c r="N5116" s="163">
        <f t="shared" si="247"/>
        <v>10335.280598848671</v>
      </c>
      <c r="O5116" s="1">
        <v>44287</v>
      </c>
      <c r="P5116" s="1">
        <f t="shared" si="248"/>
        <v>44269</v>
      </c>
      <c r="Q5116" s="1">
        <f t="shared" si="249"/>
        <v>44282</v>
      </c>
    </row>
    <row r="5117" spans="1:17" x14ac:dyDescent="0.25">
      <c r="A5117" s="73" t="s">
        <v>404</v>
      </c>
      <c r="B5117" s="27" t="s">
        <v>54</v>
      </c>
      <c r="C5117" s="74">
        <v>3588.8356725713106</v>
      </c>
      <c r="D5117" s="27">
        <v>201</v>
      </c>
      <c r="E5117" s="27">
        <v>22</v>
      </c>
      <c r="F5117" s="75">
        <v>43.786584697612604</v>
      </c>
      <c r="G5117" s="27" t="s">
        <v>859</v>
      </c>
      <c r="H5117" s="27" t="s">
        <v>64</v>
      </c>
      <c r="I5117" s="27">
        <v>4273</v>
      </c>
      <c r="J5117" s="27">
        <v>276</v>
      </c>
      <c r="K5117" s="27">
        <v>23</v>
      </c>
      <c r="L5117" s="122">
        <v>8.3333333333333329E-2</v>
      </c>
      <c r="M5117" s="71" t="s">
        <v>64</v>
      </c>
      <c r="N5117" s="163">
        <f t="shared" si="247"/>
        <v>7690.5165123443212</v>
      </c>
      <c r="O5117" s="1">
        <v>44287</v>
      </c>
      <c r="P5117" s="1">
        <f t="shared" si="248"/>
        <v>44269</v>
      </c>
      <c r="Q5117" s="1">
        <f t="shared" si="249"/>
        <v>44282</v>
      </c>
    </row>
    <row r="5118" spans="1:17" x14ac:dyDescent="0.25">
      <c r="A5118" s="73" t="s">
        <v>405</v>
      </c>
      <c r="B5118" s="27" t="s">
        <v>51</v>
      </c>
      <c r="C5118" s="74">
        <v>28747.259811021901</v>
      </c>
      <c r="D5118" s="27">
        <v>2188</v>
      </c>
      <c r="E5118" s="27">
        <v>114</v>
      </c>
      <c r="F5118" s="75">
        <v>28.325681113213836</v>
      </c>
      <c r="G5118" s="27" t="s">
        <v>859</v>
      </c>
      <c r="H5118" s="27" t="s">
        <v>64</v>
      </c>
      <c r="I5118" s="27">
        <v>99167</v>
      </c>
      <c r="J5118" s="27">
        <v>5681</v>
      </c>
      <c r="K5118" s="27">
        <v>121</v>
      </c>
      <c r="L5118" s="122">
        <v>2.1299067065657453E-2</v>
      </c>
      <c r="M5118" s="71" t="s">
        <v>64</v>
      </c>
      <c r="N5118" s="163">
        <f t="shared" si="247"/>
        <v>19761.883523318855</v>
      </c>
      <c r="O5118" s="1">
        <v>44287</v>
      </c>
      <c r="P5118" s="1">
        <f t="shared" si="248"/>
        <v>44269</v>
      </c>
      <c r="Q5118" s="1">
        <f t="shared" si="249"/>
        <v>44282</v>
      </c>
    </row>
    <row r="5119" spans="1:17" x14ac:dyDescent="0.25">
      <c r="A5119" s="73" t="s">
        <v>406</v>
      </c>
      <c r="B5119" s="27" t="s">
        <v>46</v>
      </c>
      <c r="C5119" s="74">
        <v>97.256701128622794</v>
      </c>
      <c r="D5119" s="27" t="s">
        <v>574</v>
      </c>
      <c r="E5119" s="27">
        <v>0</v>
      </c>
      <c r="F5119" s="76">
        <v>0</v>
      </c>
      <c r="G5119" s="27" t="s">
        <v>857</v>
      </c>
      <c r="H5119" s="27" t="s">
        <v>68</v>
      </c>
      <c r="I5119" s="27">
        <v>112</v>
      </c>
      <c r="J5119" s="27">
        <v>7</v>
      </c>
      <c r="K5119" s="27">
        <v>0</v>
      </c>
      <c r="L5119" s="141">
        <v>0</v>
      </c>
      <c r="M5119" s="71" t="s">
        <v>68</v>
      </c>
      <c r="N5119" s="163">
        <f t="shared" si="247"/>
        <v>7197.4474959236395</v>
      </c>
      <c r="O5119" s="1">
        <v>44287</v>
      </c>
      <c r="P5119" s="1">
        <f t="shared" si="248"/>
        <v>44269</v>
      </c>
      <c r="Q5119" s="1">
        <f t="shared" si="249"/>
        <v>44282</v>
      </c>
    </row>
    <row r="5120" spans="1:17" x14ac:dyDescent="0.25">
      <c r="A5120" s="73" t="s">
        <v>407</v>
      </c>
      <c r="B5120" s="27" t="s">
        <v>47</v>
      </c>
      <c r="C5120" s="74">
        <v>8389.5626394437495</v>
      </c>
      <c r="D5120" s="27">
        <v>487</v>
      </c>
      <c r="E5120" s="27">
        <v>37</v>
      </c>
      <c r="F5120" s="69">
        <v>31.501727282321976</v>
      </c>
      <c r="G5120" s="27" t="s">
        <v>860</v>
      </c>
      <c r="H5120" s="27" t="s">
        <v>64</v>
      </c>
      <c r="I5120" s="27">
        <v>12077</v>
      </c>
      <c r="J5120" s="27">
        <v>770</v>
      </c>
      <c r="K5120" s="27">
        <v>42</v>
      </c>
      <c r="L5120" s="72">
        <v>5.4545454545454543E-2</v>
      </c>
      <c r="M5120" s="71" t="s">
        <v>64</v>
      </c>
      <c r="N5120" s="163">
        <f t="shared" si="247"/>
        <v>9178.0708136062385</v>
      </c>
      <c r="O5120" s="1">
        <v>44287</v>
      </c>
      <c r="P5120" s="1">
        <f t="shared" si="248"/>
        <v>44269</v>
      </c>
      <c r="Q5120" s="1">
        <f t="shared" si="249"/>
        <v>44282</v>
      </c>
    </row>
    <row r="5121" spans="1:17" x14ac:dyDescent="0.25">
      <c r="A5121" s="73" t="s">
        <v>408</v>
      </c>
      <c r="B5121" s="27" t="s">
        <v>46</v>
      </c>
      <c r="C5121" s="74">
        <v>8452.8586639732803</v>
      </c>
      <c r="D5121" s="27">
        <v>255</v>
      </c>
      <c r="E5121" s="27">
        <v>14</v>
      </c>
      <c r="F5121" s="156">
        <v>11.830317289724423</v>
      </c>
      <c r="G5121" s="27" t="s">
        <v>858</v>
      </c>
      <c r="H5121" s="27" t="s">
        <v>64</v>
      </c>
      <c r="I5121" s="27">
        <v>15315</v>
      </c>
      <c r="J5121" s="27">
        <v>1016</v>
      </c>
      <c r="K5121" s="27">
        <v>15</v>
      </c>
      <c r="L5121" s="157">
        <v>1.4763779527559055E-2</v>
      </c>
      <c r="M5121" s="71" t="s">
        <v>64</v>
      </c>
      <c r="N5121" s="163">
        <f t="shared" si="247"/>
        <v>12019.602366360015</v>
      </c>
      <c r="O5121" s="1">
        <v>44287</v>
      </c>
      <c r="P5121" s="1">
        <f t="shared" si="248"/>
        <v>44269</v>
      </c>
      <c r="Q5121" s="1">
        <f t="shared" si="249"/>
        <v>44282</v>
      </c>
    </row>
    <row r="5122" spans="1:17" x14ac:dyDescent="0.25">
      <c r="A5122" s="73" t="s">
        <v>409</v>
      </c>
      <c r="B5122" s="27" t="s">
        <v>42</v>
      </c>
      <c r="C5122" s="74">
        <v>925.93893955999795</v>
      </c>
      <c r="D5122" s="27">
        <v>18</v>
      </c>
      <c r="E5122" s="27" t="s">
        <v>574</v>
      </c>
      <c r="F5122" s="77">
        <v>15.428354587293621</v>
      </c>
      <c r="G5122" s="27" t="s">
        <v>857</v>
      </c>
      <c r="H5122" s="27" t="s">
        <v>68</v>
      </c>
      <c r="I5122" s="27">
        <v>1334</v>
      </c>
      <c r="J5122" s="27">
        <v>63</v>
      </c>
      <c r="K5122" s="27">
        <v>2</v>
      </c>
      <c r="L5122" s="123">
        <v>3.1746031746031744E-2</v>
      </c>
      <c r="M5122" s="71" t="s">
        <v>64</v>
      </c>
      <c r="N5122" s="163">
        <f t="shared" ref="N5122:N5185" si="250">(J5122/C5122)*100000</f>
        <v>6803.9043729964869</v>
      </c>
      <c r="O5122" s="1">
        <v>44287</v>
      </c>
      <c r="P5122" s="1">
        <f t="shared" si="248"/>
        <v>44269</v>
      </c>
      <c r="Q5122" s="1">
        <f t="shared" si="249"/>
        <v>44282</v>
      </c>
    </row>
    <row r="5123" spans="1:17" x14ac:dyDescent="0.25">
      <c r="A5123" s="73" t="s">
        <v>410</v>
      </c>
      <c r="B5123" s="27" t="s">
        <v>47</v>
      </c>
      <c r="C5123" s="74">
        <v>886.62872007655199</v>
      </c>
      <c r="D5123" s="27">
        <v>18</v>
      </c>
      <c r="E5123" s="27">
        <v>0</v>
      </c>
      <c r="F5123" s="76">
        <v>0</v>
      </c>
      <c r="G5123" s="27" t="s">
        <v>857</v>
      </c>
      <c r="H5123" s="27" t="s">
        <v>68</v>
      </c>
      <c r="I5123" s="27">
        <v>416</v>
      </c>
      <c r="J5123" s="27">
        <v>19</v>
      </c>
      <c r="K5123" s="27">
        <v>0</v>
      </c>
      <c r="L5123" s="141">
        <v>0</v>
      </c>
      <c r="M5123" s="71" t="s">
        <v>68</v>
      </c>
      <c r="N5123" s="163">
        <f t="shared" si="250"/>
        <v>2142.9488544381384</v>
      </c>
      <c r="O5123" s="1">
        <v>44287</v>
      </c>
      <c r="P5123" s="1">
        <f t="shared" ref="P5123:P5186" si="251">O5123-18</f>
        <v>44269</v>
      </c>
      <c r="Q5123" s="1">
        <f t="shared" ref="Q5123:Q5186" si="252">O5123-5</f>
        <v>44282</v>
      </c>
    </row>
    <row r="5124" spans="1:17" x14ac:dyDescent="0.25">
      <c r="A5124" s="73" t="s">
        <v>411</v>
      </c>
      <c r="B5124" s="27" t="s">
        <v>42</v>
      </c>
      <c r="C5124" s="74">
        <v>131.34792406884699</v>
      </c>
      <c r="D5124" s="27">
        <v>8</v>
      </c>
      <c r="E5124" s="27">
        <v>0</v>
      </c>
      <c r="F5124" s="76">
        <v>0</v>
      </c>
      <c r="G5124" s="27" t="s">
        <v>857</v>
      </c>
      <c r="H5124" s="27" t="s">
        <v>66</v>
      </c>
      <c r="I5124" s="27">
        <v>68</v>
      </c>
      <c r="J5124" s="27">
        <v>2</v>
      </c>
      <c r="K5124" s="27">
        <v>0</v>
      </c>
      <c r="L5124" s="141">
        <v>0</v>
      </c>
      <c r="M5124" s="71" t="s">
        <v>66</v>
      </c>
      <c r="N5124" s="163">
        <f t="shared" si="250"/>
        <v>1522.6734751831214</v>
      </c>
      <c r="O5124" s="1">
        <v>44287</v>
      </c>
      <c r="P5124" s="1">
        <f t="shared" si="251"/>
        <v>44269</v>
      </c>
      <c r="Q5124" s="1">
        <f t="shared" si="252"/>
        <v>44282</v>
      </c>
    </row>
    <row r="5125" spans="1:17" x14ac:dyDescent="0.25">
      <c r="A5125" s="73" t="s">
        <v>412</v>
      </c>
      <c r="B5125" s="27" t="s">
        <v>45</v>
      </c>
      <c r="C5125" s="74">
        <v>3233.6975298580801</v>
      </c>
      <c r="D5125" s="27">
        <v>239</v>
      </c>
      <c r="E5125" s="27">
        <v>15</v>
      </c>
      <c r="F5125" s="156">
        <v>33.133234062110752</v>
      </c>
      <c r="G5125" s="27" t="s">
        <v>858</v>
      </c>
      <c r="H5125" s="27" t="s">
        <v>66</v>
      </c>
      <c r="I5125" s="27">
        <v>9074</v>
      </c>
      <c r="J5125" s="27">
        <v>554</v>
      </c>
      <c r="K5125" s="27">
        <v>16</v>
      </c>
      <c r="L5125" s="157">
        <v>2.8880866425992781E-2</v>
      </c>
      <c r="M5125" s="71" t="s">
        <v>68</v>
      </c>
      <c r="N5125" s="163">
        <f t="shared" si="250"/>
        <v>17132.090892382068</v>
      </c>
      <c r="O5125" s="1">
        <v>44287</v>
      </c>
      <c r="P5125" s="1">
        <f t="shared" si="251"/>
        <v>44269</v>
      </c>
      <c r="Q5125" s="1">
        <f t="shared" si="252"/>
        <v>44282</v>
      </c>
    </row>
    <row r="5126" spans="1:17" x14ac:dyDescent="0.25">
      <c r="A5126" s="73" t="s">
        <v>50</v>
      </c>
      <c r="B5126" s="27" t="s">
        <v>50</v>
      </c>
      <c r="C5126" s="74">
        <v>11415.7638709039</v>
      </c>
      <c r="D5126" s="27">
        <v>1317</v>
      </c>
      <c r="E5126" s="27">
        <v>76</v>
      </c>
      <c r="F5126" s="69">
        <v>47.553291132865681</v>
      </c>
      <c r="G5126" s="27" t="s">
        <v>860</v>
      </c>
      <c r="H5126" s="27" t="s">
        <v>64</v>
      </c>
      <c r="I5126" s="27">
        <v>25809</v>
      </c>
      <c r="J5126" s="27">
        <v>1304</v>
      </c>
      <c r="K5126" s="27">
        <v>80</v>
      </c>
      <c r="L5126" s="72">
        <v>6.1349693251533742E-2</v>
      </c>
      <c r="M5126" s="71" t="s">
        <v>64</v>
      </c>
      <c r="N5126" s="163">
        <f t="shared" si="250"/>
        <v>11422.80109107363</v>
      </c>
      <c r="O5126" s="1">
        <v>44287</v>
      </c>
      <c r="P5126" s="1">
        <f t="shared" si="251"/>
        <v>44269</v>
      </c>
      <c r="Q5126" s="1">
        <f t="shared" si="252"/>
        <v>44282</v>
      </c>
    </row>
    <row r="5127" spans="1:17" x14ac:dyDescent="0.25">
      <c r="A5127" s="73" t="s">
        <v>413</v>
      </c>
      <c r="B5127" s="27" t="s">
        <v>49</v>
      </c>
      <c r="C5127" s="74">
        <v>36015.912175260899</v>
      </c>
      <c r="D5127" s="27">
        <v>1901</v>
      </c>
      <c r="E5127" s="27">
        <v>104</v>
      </c>
      <c r="F5127" s="75">
        <v>20.625803929170132</v>
      </c>
      <c r="G5127" s="27" t="s">
        <v>859</v>
      </c>
      <c r="H5127" s="27" t="s">
        <v>66</v>
      </c>
      <c r="I5127" s="27">
        <v>82838</v>
      </c>
      <c r="J5127" s="27">
        <v>5318</v>
      </c>
      <c r="K5127" s="27">
        <v>109</v>
      </c>
      <c r="L5127" s="122">
        <v>2.0496427228281308E-2</v>
      </c>
      <c r="M5127" s="71" t="s">
        <v>66</v>
      </c>
      <c r="N5127" s="163">
        <f t="shared" si="250"/>
        <v>14765.695712832452</v>
      </c>
      <c r="O5127" s="1">
        <v>44287</v>
      </c>
      <c r="P5127" s="1">
        <f t="shared" si="251"/>
        <v>44269</v>
      </c>
      <c r="Q5127" s="1">
        <f t="shared" si="252"/>
        <v>44282</v>
      </c>
    </row>
    <row r="5128" spans="1:17" x14ac:dyDescent="0.25">
      <c r="A5128" s="73" t="s">
        <v>414</v>
      </c>
      <c r="B5128" s="27" t="s">
        <v>51</v>
      </c>
      <c r="C5128" s="74">
        <v>29233.8947796506</v>
      </c>
      <c r="D5128" s="27">
        <v>1615</v>
      </c>
      <c r="E5128" s="27">
        <v>76</v>
      </c>
      <c r="F5128" s="75">
        <v>18.569443002682622</v>
      </c>
      <c r="G5128" s="27" t="s">
        <v>859</v>
      </c>
      <c r="H5128" s="27" t="s">
        <v>66</v>
      </c>
      <c r="I5128" s="27">
        <v>89107</v>
      </c>
      <c r="J5128" s="27">
        <v>5889</v>
      </c>
      <c r="K5128" s="27">
        <v>88</v>
      </c>
      <c r="L5128" s="122">
        <v>1.4943114280862625E-2</v>
      </c>
      <c r="M5128" s="71" t="s">
        <v>68</v>
      </c>
      <c r="N5128" s="163">
        <f t="shared" si="250"/>
        <v>20144.424971041732</v>
      </c>
      <c r="O5128" s="1">
        <v>44287</v>
      </c>
      <c r="P5128" s="1">
        <f t="shared" si="251"/>
        <v>44269</v>
      </c>
      <c r="Q5128" s="1">
        <f t="shared" si="252"/>
        <v>44282</v>
      </c>
    </row>
    <row r="5129" spans="1:17" x14ac:dyDescent="0.25">
      <c r="A5129" s="73" t="s">
        <v>415</v>
      </c>
      <c r="B5129" s="27" t="s">
        <v>42</v>
      </c>
      <c r="C5129" s="74">
        <v>175.92213223044999</v>
      </c>
      <c r="D5129" s="27" t="s">
        <v>574</v>
      </c>
      <c r="E5129" s="27">
        <v>0</v>
      </c>
      <c r="F5129" s="76">
        <v>0</v>
      </c>
      <c r="G5129" s="27" t="s">
        <v>857</v>
      </c>
      <c r="H5129" s="27" t="s">
        <v>68</v>
      </c>
      <c r="I5129" s="27">
        <v>137</v>
      </c>
      <c r="J5129" s="27">
        <v>6</v>
      </c>
      <c r="K5129" s="27">
        <v>0</v>
      </c>
      <c r="L5129" s="141">
        <v>0</v>
      </c>
      <c r="M5129" s="71" t="s">
        <v>68</v>
      </c>
      <c r="N5129" s="163">
        <f t="shared" si="250"/>
        <v>3410.5998625234215</v>
      </c>
      <c r="O5129" s="1">
        <v>44287</v>
      </c>
      <c r="P5129" s="1">
        <f t="shared" si="251"/>
        <v>44269</v>
      </c>
      <c r="Q5129" s="1">
        <f t="shared" si="252"/>
        <v>44282</v>
      </c>
    </row>
    <row r="5130" spans="1:17" x14ac:dyDescent="0.25">
      <c r="A5130" s="73" t="s">
        <v>416</v>
      </c>
      <c r="B5130" s="27" t="s">
        <v>43</v>
      </c>
      <c r="C5130" s="74">
        <v>99979.827942427306</v>
      </c>
      <c r="D5130" s="27">
        <v>13134</v>
      </c>
      <c r="E5130" s="27">
        <v>440</v>
      </c>
      <c r="F5130" s="69">
        <v>31.434912497218296</v>
      </c>
      <c r="G5130" s="27" t="s">
        <v>860</v>
      </c>
      <c r="H5130" s="27" t="s">
        <v>64</v>
      </c>
      <c r="I5130" s="27">
        <v>182351</v>
      </c>
      <c r="J5130" s="27">
        <v>9318</v>
      </c>
      <c r="K5130" s="27">
        <v>481</v>
      </c>
      <c r="L5130" s="72">
        <v>5.1620519424769265E-2</v>
      </c>
      <c r="M5130" s="71" t="s">
        <v>64</v>
      </c>
      <c r="N5130" s="163">
        <f t="shared" si="250"/>
        <v>9319.8800115616377</v>
      </c>
      <c r="O5130" s="1">
        <v>44287</v>
      </c>
      <c r="P5130" s="1">
        <f t="shared" si="251"/>
        <v>44269</v>
      </c>
      <c r="Q5130" s="1">
        <f t="shared" si="252"/>
        <v>44282</v>
      </c>
    </row>
    <row r="5131" spans="1:17" x14ac:dyDescent="0.25">
      <c r="A5131" s="73" t="s">
        <v>417</v>
      </c>
      <c r="B5131" s="27" t="s">
        <v>54</v>
      </c>
      <c r="C5131" s="74">
        <v>1061.2180254191501</v>
      </c>
      <c r="D5131" s="27">
        <v>28</v>
      </c>
      <c r="E5131" s="27" t="s">
        <v>574</v>
      </c>
      <c r="F5131" s="77">
        <v>6.7308102310417537</v>
      </c>
      <c r="G5131" s="27" t="s">
        <v>857</v>
      </c>
      <c r="H5131" s="27" t="s">
        <v>68</v>
      </c>
      <c r="I5131" s="27">
        <v>1220</v>
      </c>
      <c r="J5131" s="27">
        <v>69</v>
      </c>
      <c r="K5131" s="27">
        <v>1</v>
      </c>
      <c r="L5131" s="123">
        <v>1.4492753623188406E-2</v>
      </c>
      <c r="M5131" s="71" t="s">
        <v>64</v>
      </c>
      <c r="N5131" s="163">
        <f t="shared" si="250"/>
        <v>6501.9626831863343</v>
      </c>
      <c r="O5131" s="1">
        <v>44287</v>
      </c>
      <c r="P5131" s="1">
        <f t="shared" si="251"/>
        <v>44269</v>
      </c>
      <c r="Q5131" s="1">
        <f t="shared" si="252"/>
        <v>44282</v>
      </c>
    </row>
    <row r="5132" spans="1:17" x14ac:dyDescent="0.25">
      <c r="A5132" s="73" t="s">
        <v>418</v>
      </c>
      <c r="B5132" s="27" t="s">
        <v>42</v>
      </c>
      <c r="C5132" s="74">
        <v>1523.2863267425901</v>
      </c>
      <c r="D5132" s="27">
        <v>23</v>
      </c>
      <c r="E5132" s="27" t="s">
        <v>574</v>
      </c>
      <c r="F5132" s="77">
        <v>4.6891099968917178</v>
      </c>
      <c r="G5132" s="27" t="s">
        <v>857</v>
      </c>
      <c r="H5132" s="27" t="s">
        <v>68</v>
      </c>
      <c r="I5132" s="27">
        <v>1343</v>
      </c>
      <c r="J5132" s="27">
        <v>68</v>
      </c>
      <c r="K5132" s="27">
        <v>1</v>
      </c>
      <c r="L5132" s="123">
        <v>1.4705882352941176E-2</v>
      </c>
      <c r="M5132" s="71" t="s">
        <v>64</v>
      </c>
      <c r="N5132" s="163">
        <f t="shared" si="250"/>
        <v>4464.0327170409155</v>
      </c>
      <c r="O5132" s="1">
        <v>44287</v>
      </c>
      <c r="P5132" s="1">
        <f t="shared" si="251"/>
        <v>44269</v>
      </c>
      <c r="Q5132" s="1">
        <f t="shared" si="252"/>
        <v>44282</v>
      </c>
    </row>
    <row r="5133" spans="1:17" x14ac:dyDescent="0.25">
      <c r="A5133" s="73" t="s">
        <v>419</v>
      </c>
      <c r="B5133" s="27" t="s">
        <v>46</v>
      </c>
      <c r="C5133" s="74">
        <v>975.18088894142284</v>
      </c>
      <c r="D5133" s="27">
        <v>12</v>
      </c>
      <c r="E5133" s="27" t="s">
        <v>574</v>
      </c>
      <c r="F5133" s="77">
        <v>7.3246484050880536</v>
      </c>
      <c r="G5133" s="27" t="s">
        <v>857</v>
      </c>
      <c r="H5133" s="27" t="s">
        <v>64</v>
      </c>
      <c r="I5133" s="27">
        <v>1378</v>
      </c>
      <c r="J5133" s="27">
        <v>90</v>
      </c>
      <c r="K5133" s="27">
        <v>1</v>
      </c>
      <c r="L5133" s="123">
        <v>1.1111111111111112E-2</v>
      </c>
      <c r="M5133" s="71" t="s">
        <v>64</v>
      </c>
      <c r="N5133" s="163">
        <f t="shared" si="250"/>
        <v>9229.056990410947</v>
      </c>
      <c r="O5133" s="1">
        <v>44287</v>
      </c>
      <c r="P5133" s="1">
        <f t="shared" si="251"/>
        <v>44269</v>
      </c>
      <c r="Q5133" s="1">
        <f t="shared" si="252"/>
        <v>44282</v>
      </c>
    </row>
    <row r="5134" spans="1:17" x14ac:dyDescent="0.25">
      <c r="A5134" s="73" t="s">
        <v>420</v>
      </c>
      <c r="B5134" s="27" t="s">
        <v>45</v>
      </c>
      <c r="C5134" s="74">
        <v>6604.9424871170804</v>
      </c>
      <c r="D5134" s="27">
        <v>284</v>
      </c>
      <c r="E5134" s="27" t="s">
        <v>574</v>
      </c>
      <c r="F5134" s="77">
        <v>4.3257649293929594</v>
      </c>
      <c r="G5134" s="27" t="s">
        <v>857</v>
      </c>
      <c r="H5134" s="27" t="s">
        <v>64</v>
      </c>
      <c r="I5134" s="27">
        <v>14011</v>
      </c>
      <c r="J5134" s="27">
        <v>917</v>
      </c>
      <c r="K5134" s="27">
        <v>4</v>
      </c>
      <c r="L5134" s="123">
        <v>4.3620501635768813E-3</v>
      </c>
      <c r="M5134" s="71" t="s">
        <v>66</v>
      </c>
      <c r="N5134" s="163">
        <f t="shared" si="250"/>
        <v>13883.542540886701</v>
      </c>
      <c r="O5134" s="1">
        <v>44287</v>
      </c>
      <c r="P5134" s="1">
        <f t="shared" si="251"/>
        <v>44269</v>
      </c>
      <c r="Q5134" s="1">
        <f t="shared" si="252"/>
        <v>44282</v>
      </c>
    </row>
    <row r="5135" spans="1:17" x14ac:dyDescent="0.25">
      <c r="A5135" s="73" t="s">
        <v>421</v>
      </c>
      <c r="B5135" s="27" t="s">
        <v>45</v>
      </c>
      <c r="C5135" s="74">
        <v>17758.791021044799</v>
      </c>
      <c r="D5135" s="27">
        <v>949</v>
      </c>
      <c r="E5135" s="27">
        <v>19</v>
      </c>
      <c r="F5135" s="156">
        <v>7.6420903626524739</v>
      </c>
      <c r="G5135" s="27" t="s">
        <v>858</v>
      </c>
      <c r="H5135" s="27" t="s">
        <v>66</v>
      </c>
      <c r="I5135" s="27">
        <v>39183</v>
      </c>
      <c r="J5135" s="27">
        <v>1509</v>
      </c>
      <c r="K5135" s="27">
        <v>27</v>
      </c>
      <c r="L5135" s="157">
        <v>1.7892644135188866E-2</v>
      </c>
      <c r="M5135" s="71" t="s">
        <v>64</v>
      </c>
      <c r="N5135" s="163">
        <f t="shared" si="250"/>
        <v>8497.2000527050586</v>
      </c>
      <c r="O5135" s="1">
        <v>44287</v>
      </c>
      <c r="P5135" s="1">
        <f t="shared" si="251"/>
        <v>44269</v>
      </c>
      <c r="Q5135" s="1">
        <f t="shared" si="252"/>
        <v>44282</v>
      </c>
    </row>
    <row r="5136" spans="1:17" x14ac:dyDescent="0.25">
      <c r="A5136" s="73" t="s">
        <v>422</v>
      </c>
      <c r="B5136" s="27" t="s">
        <v>49</v>
      </c>
      <c r="C5136" s="74">
        <v>91690.005605087994</v>
      </c>
      <c r="D5136" s="27">
        <v>3944</v>
      </c>
      <c r="E5136" s="27">
        <v>182</v>
      </c>
      <c r="F5136" s="75">
        <v>14.178208316391046</v>
      </c>
      <c r="G5136" s="27" t="s">
        <v>859</v>
      </c>
      <c r="H5136" s="27" t="s">
        <v>64</v>
      </c>
      <c r="I5136" s="27">
        <v>425512</v>
      </c>
      <c r="J5136" s="27">
        <v>31094</v>
      </c>
      <c r="K5136" s="27">
        <v>200</v>
      </c>
      <c r="L5136" s="122">
        <v>6.4321090885701418E-3</v>
      </c>
      <c r="M5136" s="71" t="s">
        <v>64</v>
      </c>
      <c r="N5136" s="163">
        <f t="shared" si="250"/>
        <v>33912.093029989468</v>
      </c>
      <c r="O5136" s="1">
        <v>44287</v>
      </c>
      <c r="P5136" s="1">
        <f t="shared" si="251"/>
        <v>44269</v>
      </c>
      <c r="Q5136" s="1">
        <f t="shared" si="252"/>
        <v>44282</v>
      </c>
    </row>
    <row r="5137" spans="1:17" x14ac:dyDescent="0.25">
      <c r="A5137" s="73" t="s">
        <v>51</v>
      </c>
      <c r="B5137" s="27" t="s">
        <v>51</v>
      </c>
      <c r="C5137" s="74">
        <v>12492.720334089499</v>
      </c>
      <c r="D5137" s="27">
        <v>952</v>
      </c>
      <c r="E5137" s="27">
        <v>37</v>
      </c>
      <c r="F5137" s="75">
        <v>21.155177352729563</v>
      </c>
      <c r="G5137" s="27" t="s">
        <v>859</v>
      </c>
      <c r="H5137" s="27" t="s">
        <v>64</v>
      </c>
      <c r="I5137" s="27">
        <v>19802</v>
      </c>
      <c r="J5137" s="27">
        <v>1042</v>
      </c>
      <c r="K5137" s="27">
        <v>42</v>
      </c>
      <c r="L5137" s="122">
        <v>4.0307101727447218E-2</v>
      </c>
      <c r="M5137" s="71" t="s">
        <v>64</v>
      </c>
      <c r="N5137" s="163">
        <f t="shared" si="250"/>
        <v>8340.857492476187</v>
      </c>
      <c r="O5137" s="1">
        <v>44287</v>
      </c>
      <c r="P5137" s="1">
        <f t="shared" si="251"/>
        <v>44269</v>
      </c>
      <c r="Q5137" s="1">
        <f t="shared" si="252"/>
        <v>44282</v>
      </c>
    </row>
    <row r="5138" spans="1:17" x14ac:dyDescent="0.25">
      <c r="A5138" s="73" t="s">
        <v>423</v>
      </c>
      <c r="B5138" s="27" t="s">
        <v>42</v>
      </c>
      <c r="C5138" s="74">
        <v>12876.2116148285</v>
      </c>
      <c r="D5138" s="27">
        <v>431</v>
      </c>
      <c r="E5138" s="27">
        <v>43</v>
      </c>
      <c r="F5138" s="75">
        <v>23.853511135926453</v>
      </c>
      <c r="G5138" s="27" t="s">
        <v>859</v>
      </c>
      <c r="H5138" s="27" t="s">
        <v>64</v>
      </c>
      <c r="I5138" s="27">
        <v>31036</v>
      </c>
      <c r="J5138" s="27">
        <v>2286</v>
      </c>
      <c r="K5138" s="27">
        <v>44</v>
      </c>
      <c r="L5138" s="122">
        <v>1.9247594050743656E-2</v>
      </c>
      <c r="M5138" s="71" t="s">
        <v>64</v>
      </c>
      <c r="N5138" s="163">
        <f t="shared" si="250"/>
        <v>17753.669078934654</v>
      </c>
      <c r="O5138" s="1">
        <v>44287</v>
      </c>
      <c r="P5138" s="1">
        <f t="shared" si="251"/>
        <v>44269</v>
      </c>
      <c r="Q5138" s="1">
        <f t="shared" si="252"/>
        <v>44282</v>
      </c>
    </row>
    <row r="5139" spans="1:17" x14ac:dyDescent="0.25">
      <c r="A5139" s="73" t="s">
        <v>424</v>
      </c>
      <c r="B5139" s="27" t="s">
        <v>45</v>
      </c>
      <c r="C5139" s="74">
        <v>30288.243897843495</v>
      </c>
      <c r="D5139" s="27">
        <v>2731</v>
      </c>
      <c r="E5139" s="27">
        <v>121</v>
      </c>
      <c r="F5139" s="75">
        <v>28.535352435776279</v>
      </c>
      <c r="G5139" s="27" t="s">
        <v>859</v>
      </c>
      <c r="H5139" s="27" t="s">
        <v>64</v>
      </c>
      <c r="I5139" s="27">
        <v>150218</v>
      </c>
      <c r="J5139" s="27">
        <v>11112</v>
      </c>
      <c r="K5139" s="27">
        <v>129</v>
      </c>
      <c r="L5139" s="122">
        <v>1.1609071274298057E-2</v>
      </c>
      <c r="M5139" s="71" t="s">
        <v>64</v>
      </c>
      <c r="N5139" s="163">
        <f t="shared" si="250"/>
        <v>36687.5017167673</v>
      </c>
      <c r="O5139" s="1">
        <v>44287</v>
      </c>
      <c r="P5139" s="1">
        <f t="shared" si="251"/>
        <v>44269</v>
      </c>
      <c r="Q5139" s="1">
        <f t="shared" si="252"/>
        <v>44282</v>
      </c>
    </row>
    <row r="5140" spans="1:17" x14ac:dyDescent="0.25">
      <c r="A5140" s="73" t="s">
        <v>425</v>
      </c>
      <c r="B5140" s="27" t="s">
        <v>43</v>
      </c>
      <c r="C5140" s="74">
        <v>30325.695541606699</v>
      </c>
      <c r="D5140" s="27">
        <v>2069</v>
      </c>
      <c r="E5140" s="27">
        <v>163</v>
      </c>
      <c r="F5140" s="69">
        <v>38.392712631712598</v>
      </c>
      <c r="G5140" s="27" t="s">
        <v>860</v>
      </c>
      <c r="H5140" s="27" t="s">
        <v>64</v>
      </c>
      <c r="I5140" s="27">
        <v>44892</v>
      </c>
      <c r="J5140" s="27">
        <v>2671</v>
      </c>
      <c r="K5140" s="27">
        <v>172</v>
      </c>
      <c r="L5140" s="72">
        <v>6.4395357543991019E-2</v>
      </c>
      <c r="M5140" s="71" t="s">
        <v>64</v>
      </c>
      <c r="N5140" s="163">
        <f t="shared" si="250"/>
        <v>8807.7122463206215</v>
      </c>
      <c r="O5140" s="1">
        <v>44287</v>
      </c>
      <c r="P5140" s="1">
        <f t="shared" si="251"/>
        <v>44269</v>
      </c>
      <c r="Q5140" s="1">
        <f t="shared" si="252"/>
        <v>44282</v>
      </c>
    </row>
    <row r="5141" spans="1:17" x14ac:dyDescent="0.25">
      <c r="A5141" s="73" t="s">
        <v>426</v>
      </c>
      <c r="B5141" s="27" t="s">
        <v>54</v>
      </c>
      <c r="C5141" s="74">
        <v>4631.7627011164004</v>
      </c>
      <c r="D5141" s="27">
        <v>259</v>
      </c>
      <c r="E5141" s="27">
        <v>17</v>
      </c>
      <c r="F5141" s="75">
        <v>26.216492351670631</v>
      </c>
      <c r="G5141" s="27" t="s">
        <v>859</v>
      </c>
      <c r="H5141" s="27" t="s">
        <v>64</v>
      </c>
      <c r="I5141" s="27">
        <v>6862</v>
      </c>
      <c r="J5141" s="27">
        <v>392</v>
      </c>
      <c r="K5141" s="27">
        <v>17</v>
      </c>
      <c r="L5141" s="122">
        <v>4.336734693877551E-2</v>
      </c>
      <c r="M5141" s="71" t="s">
        <v>64</v>
      </c>
      <c r="N5141" s="163">
        <f t="shared" si="250"/>
        <v>8463.30058976285</v>
      </c>
      <c r="O5141" s="1">
        <v>44287</v>
      </c>
      <c r="P5141" s="1">
        <f t="shared" si="251"/>
        <v>44269</v>
      </c>
      <c r="Q5141" s="1">
        <f t="shared" si="252"/>
        <v>44282</v>
      </c>
    </row>
    <row r="5142" spans="1:17" x14ac:dyDescent="0.25">
      <c r="A5142" s="73" t="s">
        <v>427</v>
      </c>
      <c r="B5142" s="27" t="s">
        <v>49</v>
      </c>
      <c r="C5142" s="74">
        <v>16655.693199981899</v>
      </c>
      <c r="D5142" s="27">
        <v>1297</v>
      </c>
      <c r="E5142" s="27">
        <v>68</v>
      </c>
      <c r="F5142" s="75">
        <v>29.162057674958465</v>
      </c>
      <c r="G5142" s="27" t="s">
        <v>859</v>
      </c>
      <c r="H5142" s="27" t="s">
        <v>64</v>
      </c>
      <c r="I5142" s="27">
        <v>34922</v>
      </c>
      <c r="J5142" s="27">
        <v>1992</v>
      </c>
      <c r="K5142" s="27">
        <v>77</v>
      </c>
      <c r="L5142" s="122">
        <v>3.8654618473895584E-2</v>
      </c>
      <c r="M5142" s="71" t="s">
        <v>64</v>
      </c>
      <c r="N5142" s="163">
        <f t="shared" si="250"/>
        <v>11959.874477047673</v>
      </c>
      <c r="O5142" s="1">
        <v>44287</v>
      </c>
      <c r="P5142" s="1">
        <f t="shared" si="251"/>
        <v>44269</v>
      </c>
      <c r="Q5142" s="1">
        <f t="shared" si="252"/>
        <v>44282</v>
      </c>
    </row>
    <row r="5143" spans="1:17" x14ac:dyDescent="0.25">
      <c r="A5143" s="73" t="s">
        <v>428</v>
      </c>
      <c r="B5143" s="27" t="s">
        <v>48</v>
      </c>
      <c r="C5143" s="74">
        <v>29199.4634255485</v>
      </c>
      <c r="D5143" s="27">
        <v>1118</v>
      </c>
      <c r="E5143" s="27">
        <v>40</v>
      </c>
      <c r="F5143" s="156">
        <v>9.7849156181512491</v>
      </c>
      <c r="G5143" s="27" t="s">
        <v>858</v>
      </c>
      <c r="H5143" s="27" t="s">
        <v>66</v>
      </c>
      <c r="I5143" s="27">
        <v>112574</v>
      </c>
      <c r="J5143" s="27">
        <v>12067</v>
      </c>
      <c r="K5143" s="27">
        <v>48</v>
      </c>
      <c r="L5143" s="157">
        <v>3.9777906687660566E-3</v>
      </c>
      <c r="M5143" s="71" t="s">
        <v>68</v>
      </c>
      <c r="N5143" s="163">
        <f t="shared" si="250"/>
        <v>41326.101867480895</v>
      </c>
      <c r="O5143" s="1">
        <v>44287</v>
      </c>
      <c r="P5143" s="1">
        <f t="shared" si="251"/>
        <v>44269</v>
      </c>
      <c r="Q5143" s="1">
        <f t="shared" si="252"/>
        <v>44282</v>
      </c>
    </row>
    <row r="5144" spans="1:17" x14ac:dyDescent="0.25">
      <c r="A5144" s="73" t="s">
        <v>429</v>
      </c>
      <c r="B5144" s="27" t="s">
        <v>54</v>
      </c>
      <c r="C5144" s="74">
        <v>13563.581728679501</v>
      </c>
      <c r="D5144" s="27">
        <v>1143</v>
      </c>
      <c r="E5144" s="27">
        <v>44</v>
      </c>
      <c r="F5144" s="75">
        <v>23.171292109456108</v>
      </c>
      <c r="G5144" s="27" t="s">
        <v>859</v>
      </c>
      <c r="H5144" s="27" t="s">
        <v>64</v>
      </c>
      <c r="I5144" s="27">
        <v>35696</v>
      </c>
      <c r="J5144" s="27">
        <v>2049</v>
      </c>
      <c r="K5144" s="27">
        <v>52</v>
      </c>
      <c r="L5144" s="122">
        <v>2.5378233284529039E-2</v>
      </c>
      <c r="M5144" s="71" t="s">
        <v>64</v>
      </c>
      <c r="N5144" s="163">
        <f t="shared" si="250"/>
        <v>15106.629214814948</v>
      </c>
      <c r="O5144" s="1">
        <v>44287</v>
      </c>
      <c r="P5144" s="1">
        <f t="shared" si="251"/>
        <v>44269</v>
      </c>
      <c r="Q5144" s="1">
        <f t="shared" si="252"/>
        <v>44282</v>
      </c>
    </row>
    <row r="5145" spans="1:17" x14ac:dyDescent="0.25">
      <c r="A5145" s="73" t="s">
        <v>430</v>
      </c>
      <c r="B5145" s="27" t="s">
        <v>54</v>
      </c>
      <c r="C5145" s="74">
        <v>18220.567441253999</v>
      </c>
      <c r="D5145" s="27">
        <v>1054</v>
      </c>
      <c r="E5145" s="27">
        <v>27</v>
      </c>
      <c r="F5145" s="75">
        <v>10.584584891713437</v>
      </c>
      <c r="G5145" s="27" t="s">
        <v>859</v>
      </c>
      <c r="H5145" s="27" t="s">
        <v>66</v>
      </c>
      <c r="I5145" s="27">
        <v>30905</v>
      </c>
      <c r="J5145" s="27">
        <v>1640</v>
      </c>
      <c r="K5145" s="27">
        <v>27</v>
      </c>
      <c r="L5145" s="122">
        <v>1.6463414634146342E-2</v>
      </c>
      <c r="M5145" s="71" t="s">
        <v>66</v>
      </c>
      <c r="N5145" s="163">
        <f t="shared" si="250"/>
        <v>9000.8173745829827</v>
      </c>
      <c r="O5145" s="1">
        <v>44287</v>
      </c>
      <c r="P5145" s="1">
        <f t="shared" si="251"/>
        <v>44269</v>
      </c>
      <c r="Q5145" s="1">
        <f t="shared" si="252"/>
        <v>44282</v>
      </c>
    </row>
    <row r="5146" spans="1:17" x14ac:dyDescent="0.25">
      <c r="A5146" s="73" t="s">
        <v>431</v>
      </c>
      <c r="B5146" s="27" t="s">
        <v>46</v>
      </c>
      <c r="C5146" s="74">
        <v>2949.2506508674801</v>
      </c>
      <c r="D5146" s="27">
        <v>47</v>
      </c>
      <c r="E5146" s="27" t="s">
        <v>574</v>
      </c>
      <c r="F5146" s="77">
        <v>2.4219227147601621</v>
      </c>
      <c r="G5146" s="27" t="s">
        <v>857</v>
      </c>
      <c r="H5146" s="27" t="s">
        <v>68</v>
      </c>
      <c r="I5146" s="27">
        <v>5523</v>
      </c>
      <c r="J5146" s="27">
        <v>320</v>
      </c>
      <c r="K5146" s="27">
        <v>1</v>
      </c>
      <c r="L5146" s="123">
        <v>3.1250000000000002E-3</v>
      </c>
      <c r="M5146" s="71" t="s">
        <v>68</v>
      </c>
      <c r="N5146" s="163">
        <f t="shared" si="250"/>
        <v>10850.213762125526</v>
      </c>
      <c r="O5146" s="1">
        <v>44287</v>
      </c>
      <c r="P5146" s="1">
        <f t="shared" si="251"/>
        <v>44269</v>
      </c>
      <c r="Q5146" s="1">
        <f t="shared" si="252"/>
        <v>44282</v>
      </c>
    </row>
    <row r="5147" spans="1:17" x14ac:dyDescent="0.25">
      <c r="A5147" s="73" t="s">
        <v>432</v>
      </c>
      <c r="B5147" s="27" t="s">
        <v>43</v>
      </c>
      <c r="C5147" s="74">
        <v>19909.875881644799</v>
      </c>
      <c r="D5147" s="27">
        <v>1346</v>
      </c>
      <c r="E5147" s="27">
        <v>80</v>
      </c>
      <c r="F5147" s="75">
        <v>28.700760106464536</v>
      </c>
      <c r="G5147" s="27" t="s">
        <v>859</v>
      </c>
      <c r="H5147" s="27" t="s">
        <v>64</v>
      </c>
      <c r="I5147" s="27">
        <v>76989</v>
      </c>
      <c r="J5147" s="27">
        <v>6024</v>
      </c>
      <c r="K5147" s="27">
        <v>82</v>
      </c>
      <c r="L5147" s="122">
        <v>1.3612217795484728E-2</v>
      </c>
      <c r="M5147" s="71" t="s">
        <v>64</v>
      </c>
      <c r="N5147" s="163">
        <f t="shared" si="250"/>
        <v>30256.341304234913</v>
      </c>
      <c r="O5147" s="1">
        <v>44287</v>
      </c>
      <c r="P5147" s="1">
        <f t="shared" si="251"/>
        <v>44269</v>
      </c>
      <c r="Q5147" s="1">
        <f t="shared" si="252"/>
        <v>44282</v>
      </c>
    </row>
    <row r="5148" spans="1:17" x14ac:dyDescent="0.25">
      <c r="A5148" s="73" t="s">
        <v>433</v>
      </c>
      <c r="B5148" s="27" t="s">
        <v>52</v>
      </c>
      <c r="C5148" s="74">
        <v>10718.897733932799</v>
      </c>
      <c r="D5148" s="27">
        <v>647</v>
      </c>
      <c r="E5148" s="27">
        <v>37</v>
      </c>
      <c r="F5148" s="75">
        <v>24.656053341106652</v>
      </c>
      <c r="G5148" s="27" t="s">
        <v>859</v>
      </c>
      <c r="H5148" s="27" t="s">
        <v>66</v>
      </c>
      <c r="I5148" s="27">
        <v>21337</v>
      </c>
      <c r="J5148" s="27">
        <v>1513</v>
      </c>
      <c r="K5148" s="27">
        <v>40</v>
      </c>
      <c r="L5148" s="122">
        <v>2.6437541308658295E-2</v>
      </c>
      <c r="M5148" s="71" t="s">
        <v>66</v>
      </c>
      <c r="N5148" s="163">
        <f t="shared" si="250"/>
        <v>14115.257347873541</v>
      </c>
      <c r="O5148" s="1">
        <v>44287</v>
      </c>
      <c r="P5148" s="1">
        <f t="shared" si="251"/>
        <v>44269</v>
      </c>
      <c r="Q5148" s="1">
        <f t="shared" si="252"/>
        <v>44282</v>
      </c>
    </row>
    <row r="5149" spans="1:17" x14ac:dyDescent="0.25">
      <c r="A5149" s="73" t="s">
        <v>434</v>
      </c>
      <c r="B5149" s="27" t="s">
        <v>51</v>
      </c>
      <c r="C5149" s="74">
        <v>30257.471058949301</v>
      </c>
      <c r="D5149" s="27">
        <v>2674</v>
      </c>
      <c r="E5149" s="27">
        <v>81</v>
      </c>
      <c r="F5149" s="75">
        <v>19.121605617476202</v>
      </c>
      <c r="G5149" s="27" t="s">
        <v>859</v>
      </c>
      <c r="H5149" s="27" t="s">
        <v>68</v>
      </c>
      <c r="I5149" s="27">
        <v>63919</v>
      </c>
      <c r="J5149" s="27">
        <v>3161</v>
      </c>
      <c r="K5149" s="27">
        <v>93</v>
      </c>
      <c r="L5149" s="122">
        <v>2.9421069281872825E-2</v>
      </c>
      <c r="M5149" s="71" t="s">
        <v>64</v>
      </c>
      <c r="N5149" s="163">
        <f t="shared" si="250"/>
        <v>10447.006604886319</v>
      </c>
      <c r="O5149" s="1">
        <v>44287</v>
      </c>
      <c r="P5149" s="1">
        <f t="shared" si="251"/>
        <v>44269</v>
      </c>
      <c r="Q5149" s="1">
        <f t="shared" si="252"/>
        <v>44282</v>
      </c>
    </row>
    <row r="5150" spans="1:17" x14ac:dyDescent="0.25">
      <c r="A5150" s="73" t="s">
        <v>435</v>
      </c>
      <c r="B5150" s="27" t="s">
        <v>44</v>
      </c>
      <c r="C5150" s="74">
        <v>5208.5177822836404</v>
      </c>
      <c r="D5150" s="27">
        <v>252</v>
      </c>
      <c r="E5150" s="27">
        <v>14</v>
      </c>
      <c r="F5150" s="156">
        <v>19.199320071468716</v>
      </c>
      <c r="G5150" s="27" t="s">
        <v>858</v>
      </c>
      <c r="H5150" s="27" t="s">
        <v>64</v>
      </c>
      <c r="I5150" s="27">
        <v>7903</v>
      </c>
      <c r="J5150" s="27">
        <v>259</v>
      </c>
      <c r="K5150" s="27">
        <v>14</v>
      </c>
      <c r="L5150" s="157">
        <v>5.4054054054054057E-2</v>
      </c>
      <c r="M5150" s="71" t="s">
        <v>64</v>
      </c>
      <c r="N5150" s="163">
        <f t="shared" si="250"/>
        <v>4972.6238985103964</v>
      </c>
      <c r="O5150" s="1">
        <v>44287</v>
      </c>
      <c r="P5150" s="1">
        <f t="shared" si="251"/>
        <v>44269</v>
      </c>
      <c r="Q5150" s="1">
        <f t="shared" si="252"/>
        <v>44282</v>
      </c>
    </row>
    <row r="5151" spans="1:17" x14ac:dyDescent="0.25">
      <c r="A5151" s="73" t="s">
        <v>436</v>
      </c>
      <c r="B5151" s="27" t="s">
        <v>54</v>
      </c>
      <c r="C5151" s="74">
        <v>2134.12534396605</v>
      </c>
      <c r="D5151" s="27">
        <v>81</v>
      </c>
      <c r="E5151" s="27" t="s">
        <v>574</v>
      </c>
      <c r="F5151" s="77">
        <v>3.3469717057869177</v>
      </c>
      <c r="G5151" s="27" t="s">
        <v>857</v>
      </c>
      <c r="H5151" s="27" t="s">
        <v>66</v>
      </c>
      <c r="I5151" s="27">
        <v>2824</v>
      </c>
      <c r="J5151" s="27">
        <v>169</v>
      </c>
      <c r="K5151" s="27">
        <v>1</v>
      </c>
      <c r="L5151" s="123">
        <v>5.9171597633136093E-3</v>
      </c>
      <c r="M5151" s="71" t="s">
        <v>66</v>
      </c>
      <c r="N5151" s="163">
        <f t="shared" si="250"/>
        <v>7918.9350558918477</v>
      </c>
      <c r="O5151" s="1">
        <v>44287</v>
      </c>
      <c r="P5151" s="1">
        <f t="shared" si="251"/>
        <v>44269</v>
      </c>
      <c r="Q5151" s="1">
        <f t="shared" si="252"/>
        <v>44282</v>
      </c>
    </row>
    <row r="5152" spans="1:17" x14ac:dyDescent="0.25">
      <c r="A5152" s="73" t="s">
        <v>437</v>
      </c>
      <c r="B5152" s="27" t="s">
        <v>46</v>
      </c>
      <c r="C5152" s="74">
        <v>8124.8050092882004</v>
      </c>
      <c r="D5152" s="27">
        <v>299</v>
      </c>
      <c r="E5152" s="27">
        <v>49</v>
      </c>
      <c r="F5152" s="69">
        <v>43.077956898643507</v>
      </c>
      <c r="G5152" s="27" t="s">
        <v>860</v>
      </c>
      <c r="H5152" s="27" t="s">
        <v>64</v>
      </c>
      <c r="I5152" s="27">
        <v>12586</v>
      </c>
      <c r="J5152" s="27">
        <v>767</v>
      </c>
      <c r="K5152" s="27">
        <v>50</v>
      </c>
      <c r="L5152" s="72">
        <v>6.51890482398957E-2</v>
      </c>
      <c r="M5152" s="71" t="s">
        <v>64</v>
      </c>
      <c r="N5152" s="163">
        <f t="shared" si="250"/>
        <v>9440.2265546455928</v>
      </c>
      <c r="O5152" s="1">
        <v>44287</v>
      </c>
      <c r="P5152" s="1">
        <f t="shared" si="251"/>
        <v>44269</v>
      </c>
      <c r="Q5152" s="1">
        <f t="shared" si="252"/>
        <v>44282</v>
      </c>
    </row>
    <row r="5153" spans="1:17" x14ac:dyDescent="0.25">
      <c r="A5153" s="73" t="s">
        <v>438</v>
      </c>
      <c r="B5153" s="27" t="s">
        <v>41</v>
      </c>
      <c r="C5153" s="74">
        <v>5620.2787186370697</v>
      </c>
      <c r="D5153" s="27">
        <v>278</v>
      </c>
      <c r="E5153" s="27">
        <v>18</v>
      </c>
      <c r="F5153" s="75">
        <v>22.876343862641644</v>
      </c>
      <c r="G5153" s="27" t="s">
        <v>859</v>
      </c>
      <c r="H5153" s="27" t="s">
        <v>64</v>
      </c>
      <c r="I5153" s="27">
        <v>6902</v>
      </c>
      <c r="J5153" s="27">
        <v>411</v>
      </c>
      <c r="K5153" s="27">
        <v>19</v>
      </c>
      <c r="L5153" s="122">
        <v>4.6228710462287104E-2</v>
      </c>
      <c r="M5153" s="71" t="s">
        <v>64</v>
      </c>
      <c r="N5153" s="163">
        <f t="shared" si="250"/>
        <v>7312.8045880911122</v>
      </c>
      <c r="O5153" s="1">
        <v>44287</v>
      </c>
      <c r="P5153" s="1">
        <f t="shared" si="251"/>
        <v>44269</v>
      </c>
      <c r="Q5153" s="1">
        <f t="shared" si="252"/>
        <v>44282</v>
      </c>
    </row>
    <row r="5154" spans="1:17" x14ac:dyDescent="0.25">
      <c r="A5154" s="73" t="s">
        <v>439</v>
      </c>
      <c r="B5154" s="27" t="s">
        <v>42</v>
      </c>
      <c r="C5154" s="74">
        <v>1879.9555993321101</v>
      </c>
      <c r="D5154" s="27">
        <v>52</v>
      </c>
      <c r="E5154" s="27">
        <v>5</v>
      </c>
      <c r="F5154" s="77">
        <v>18.997409155287439</v>
      </c>
      <c r="G5154" s="27" t="s">
        <v>857</v>
      </c>
      <c r="H5154" s="27" t="s">
        <v>64</v>
      </c>
      <c r="I5154" s="27">
        <v>1812</v>
      </c>
      <c r="J5154" s="27">
        <v>108</v>
      </c>
      <c r="K5154" s="27">
        <v>7</v>
      </c>
      <c r="L5154" s="123">
        <v>6.4814814814814811E-2</v>
      </c>
      <c r="M5154" s="71" t="s">
        <v>64</v>
      </c>
      <c r="N5154" s="163">
        <f t="shared" si="250"/>
        <v>5744.8165285589221</v>
      </c>
      <c r="O5154" s="1">
        <v>44287</v>
      </c>
      <c r="P5154" s="1">
        <f t="shared" si="251"/>
        <v>44269</v>
      </c>
      <c r="Q5154" s="1">
        <f t="shared" si="252"/>
        <v>44282</v>
      </c>
    </row>
    <row r="5155" spans="1:17" x14ac:dyDescent="0.25">
      <c r="A5155" s="73" t="s">
        <v>440</v>
      </c>
      <c r="B5155" s="27" t="s">
        <v>54</v>
      </c>
      <c r="C5155" s="74">
        <v>13749.355836913501</v>
      </c>
      <c r="D5155" s="27">
        <v>986</v>
      </c>
      <c r="E5155" s="27">
        <v>48</v>
      </c>
      <c r="F5155" s="75">
        <v>24.936233153313204</v>
      </c>
      <c r="G5155" s="27" t="s">
        <v>859</v>
      </c>
      <c r="H5155" s="27" t="s">
        <v>64</v>
      </c>
      <c r="I5155" s="27">
        <v>20353</v>
      </c>
      <c r="J5155" s="27">
        <v>1216</v>
      </c>
      <c r="K5155" s="27">
        <v>51</v>
      </c>
      <c r="L5155" s="122">
        <v>4.1940789473684209E-2</v>
      </c>
      <c r="M5155" s="71" t="s">
        <v>64</v>
      </c>
      <c r="N5155" s="163">
        <f t="shared" si="250"/>
        <v>8844.0506917084167</v>
      </c>
      <c r="O5155" s="1">
        <v>44287</v>
      </c>
      <c r="P5155" s="1">
        <f t="shared" si="251"/>
        <v>44269</v>
      </c>
      <c r="Q5155" s="1">
        <f t="shared" si="252"/>
        <v>44282</v>
      </c>
    </row>
    <row r="5156" spans="1:17" x14ac:dyDescent="0.25">
      <c r="A5156" s="73" t="s">
        <v>441</v>
      </c>
      <c r="B5156" s="27" t="s">
        <v>47</v>
      </c>
      <c r="C5156" s="74">
        <v>11814.5919608803</v>
      </c>
      <c r="D5156" s="27">
        <v>818</v>
      </c>
      <c r="E5156" s="27">
        <v>61</v>
      </c>
      <c r="F5156" s="69">
        <v>36.879334229823108</v>
      </c>
      <c r="G5156" s="27" t="s">
        <v>860</v>
      </c>
      <c r="H5156" s="27" t="s">
        <v>68</v>
      </c>
      <c r="I5156" s="27">
        <v>19381</v>
      </c>
      <c r="J5156" s="27">
        <v>1122</v>
      </c>
      <c r="K5156" s="27">
        <v>68</v>
      </c>
      <c r="L5156" s="72">
        <v>6.0606060606060608E-2</v>
      </c>
      <c r="M5156" s="71" t="s">
        <v>64</v>
      </c>
      <c r="N5156" s="163">
        <f t="shared" si="250"/>
        <v>9496.7308538042853</v>
      </c>
      <c r="O5156" s="1">
        <v>44287</v>
      </c>
      <c r="P5156" s="1">
        <f t="shared" si="251"/>
        <v>44269</v>
      </c>
      <c r="Q5156" s="1">
        <f t="shared" si="252"/>
        <v>44282</v>
      </c>
    </row>
    <row r="5157" spans="1:17" x14ac:dyDescent="0.25">
      <c r="A5157" s="73" t="s">
        <v>442</v>
      </c>
      <c r="B5157" s="27" t="s">
        <v>54</v>
      </c>
      <c r="C5157" s="74">
        <v>4953.1649934452498</v>
      </c>
      <c r="D5157" s="27">
        <v>404</v>
      </c>
      <c r="E5157" s="27">
        <v>11</v>
      </c>
      <c r="F5157" s="156">
        <v>15.862873268991793</v>
      </c>
      <c r="G5157" s="27" t="s">
        <v>858</v>
      </c>
      <c r="H5157" s="27" t="s">
        <v>64</v>
      </c>
      <c r="I5157" s="27">
        <v>23576</v>
      </c>
      <c r="J5157" s="27">
        <v>1932</v>
      </c>
      <c r="K5157" s="27">
        <v>12</v>
      </c>
      <c r="L5157" s="157">
        <v>6.2111801242236021E-3</v>
      </c>
      <c r="M5157" s="71" t="s">
        <v>68</v>
      </c>
      <c r="N5157" s="163">
        <f t="shared" si="250"/>
        <v>39005.363289062734</v>
      </c>
      <c r="O5157" s="1">
        <v>44287</v>
      </c>
      <c r="P5157" s="1">
        <f t="shared" si="251"/>
        <v>44269</v>
      </c>
      <c r="Q5157" s="1">
        <f t="shared" si="252"/>
        <v>44282</v>
      </c>
    </row>
    <row r="5158" spans="1:17" x14ac:dyDescent="0.25">
      <c r="A5158" s="73" t="s">
        <v>443</v>
      </c>
      <c r="B5158" s="27" t="s">
        <v>45</v>
      </c>
      <c r="C5158" s="74">
        <v>55966.956025412503</v>
      </c>
      <c r="D5158" s="27">
        <v>6320</v>
      </c>
      <c r="E5158" s="27">
        <v>222</v>
      </c>
      <c r="F5158" s="69">
        <v>28.333045038116275</v>
      </c>
      <c r="G5158" s="27" t="s">
        <v>860</v>
      </c>
      <c r="H5158" s="27" t="s">
        <v>64</v>
      </c>
      <c r="I5158" s="27">
        <v>120447</v>
      </c>
      <c r="J5158" s="27">
        <v>5935</v>
      </c>
      <c r="K5158" s="27">
        <v>254</v>
      </c>
      <c r="L5158" s="72">
        <v>4.2796967144060657E-2</v>
      </c>
      <c r="M5158" s="71" t="s">
        <v>64</v>
      </c>
      <c r="N5158" s="163">
        <f t="shared" si="250"/>
        <v>10604.47167665352</v>
      </c>
      <c r="O5158" s="1">
        <v>44287</v>
      </c>
      <c r="P5158" s="1">
        <f t="shared" si="251"/>
        <v>44269</v>
      </c>
      <c r="Q5158" s="1">
        <f t="shared" si="252"/>
        <v>44282</v>
      </c>
    </row>
    <row r="5159" spans="1:17" x14ac:dyDescent="0.25">
      <c r="A5159" s="73" t="s">
        <v>444</v>
      </c>
      <c r="B5159" s="27" t="s">
        <v>48</v>
      </c>
      <c r="C5159" s="74">
        <v>1233.54376087695</v>
      </c>
      <c r="D5159" s="27">
        <v>19</v>
      </c>
      <c r="E5159" s="27">
        <v>0</v>
      </c>
      <c r="F5159" s="76">
        <v>0</v>
      </c>
      <c r="G5159" s="27" t="s">
        <v>857</v>
      </c>
      <c r="H5159" s="27" t="s">
        <v>66</v>
      </c>
      <c r="I5159" s="27">
        <v>1338</v>
      </c>
      <c r="J5159" s="27">
        <v>78</v>
      </c>
      <c r="K5159" s="27">
        <v>0</v>
      </c>
      <c r="L5159" s="141">
        <v>0</v>
      </c>
      <c r="M5159" s="71" t="s">
        <v>66</v>
      </c>
      <c r="N5159" s="163">
        <f t="shared" si="250"/>
        <v>6323.2454716116672</v>
      </c>
      <c r="O5159" s="1">
        <v>44287</v>
      </c>
      <c r="P5159" s="1">
        <f t="shared" si="251"/>
        <v>44269</v>
      </c>
      <c r="Q5159" s="1">
        <f t="shared" si="252"/>
        <v>44282</v>
      </c>
    </row>
    <row r="5160" spans="1:17" x14ac:dyDescent="0.25">
      <c r="A5160" s="73" t="s">
        <v>445</v>
      </c>
      <c r="B5160" s="27" t="s">
        <v>52</v>
      </c>
      <c r="C5160" s="74">
        <v>18769.558680918599</v>
      </c>
      <c r="D5160" s="27">
        <v>1242</v>
      </c>
      <c r="E5160" s="27">
        <v>101</v>
      </c>
      <c r="F5160" s="69">
        <v>38.436096644189412</v>
      </c>
      <c r="G5160" s="27" t="s">
        <v>860</v>
      </c>
      <c r="H5160" s="27" t="s">
        <v>64</v>
      </c>
      <c r="I5160" s="27">
        <v>27460</v>
      </c>
      <c r="J5160" s="27">
        <v>1817</v>
      </c>
      <c r="K5160" s="27">
        <v>105</v>
      </c>
      <c r="L5160" s="72">
        <v>5.7787561915244909E-2</v>
      </c>
      <c r="M5160" s="71" t="s">
        <v>64</v>
      </c>
      <c r="N5160" s="163">
        <f t="shared" si="250"/>
        <v>9680.5685785632668</v>
      </c>
      <c r="O5160" s="1">
        <v>44287</v>
      </c>
      <c r="P5160" s="1">
        <f t="shared" si="251"/>
        <v>44269</v>
      </c>
      <c r="Q5160" s="1">
        <f t="shared" si="252"/>
        <v>44282</v>
      </c>
    </row>
    <row r="5161" spans="1:17" x14ac:dyDescent="0.25">
      <c r="A5161" s="73" t="s">
        <v>446</v>
      </c>
      <c r="B5161" s="27" t="s">
        <v>49</v>
      </c>
      <c r="C5161" s="74">
        <v>12292.1365056916</v>
      </c>
      <c r="D5161" s="27">
        <v>476</v>
      </c>
      <c r="E5161" s="27">
        <v>24</v>
      </c>
      <c r="F5161" s="75">
        <v>13.946198152712936</v>
      </c>
      <c r="G5161" s="27" t="s">
        <v>859</v>
      </c>
      <c r="H5161" s="27" t="s">
        <v>64</v>
      </c>
      <c r="I5161" s="27">
        <v>14233</v>
      </c>
      <c r="J5161" s="27">
        <v>720</v>
      </c>
      <c r="K5161" s="27">
        <v>26</v>
      </c>
      <c r="L5161" s="122">
        <v>3.6111111111111108E-2</v>
      </c>
      <c r="M5161" s="71" t="s">
        <v>64</v>
      </c>
      <c r="N5161" s="163">
        <f t="shared" si="250"/>
        <v>5857.4032241394325</v>
      </c>
      <c r="O5161" s="1">
        <v>44287</v>
      </c>
      <c r="P5161" s="1">
        <f t="shared" si="251"/>
        <v>44269</v>
      </c>
      <c r="Q5161" s="1">
        <f t="shared" si="252"/>
        <v>44282</v>
      </c>
    </row>
    <row r="5162" spans="1:17" x14ac:dyDescent="0.25">
      <c r="A5162" s="73" t="s">
        <v>447</v>
      </c>
      <c r="B5162" s="27" t="s">
        <v>42</v>
      </c>
      <c r="C5162" s="74">
        <v>834.58018010005105</v>
      </c>
      <c r="D5162" s="27">
        <v>10</v>
      </c>
      <c r="E5162" s="27">
        <v>0</v>
      </c>
      <c r="F5162" s="76">
        <v>0</v>
      </c>
      <c r="G5162" s="27" t="s">
        <v>857</v>
      </c>
      <c r="H5162" s="27" t="s">
        <v>68</v>
      </c>
      <c r="I5162" s="27">
        <v>433</v>
      </c>
      <c r="J5162" s="27">
        <v>17</v>
      </c>
      <c r="K5162" s="27">
        <v>0</v>
      </c>
      <c r="L5162" s="141">
        <v>0</v>
      </c>
      <c r="M5162" s="71" t="s">
        <v>68</v>
      </c>
      <c r="N5162" s="163">
        <f t="shared" si="250"/>
        <v>2036.9522791641191</v>
      </c>
      <c r="O5162" s="1">
        <v>44287</v>
      </c>
      <c r="P5162" s="1">
        <f t="shared" si="251"/>
        <v>44269</v>
      </c>
      <c r="Q5162" s="1">
        <f t="shared" si="252"/>
        <v>44282</v>
      </c>
    </row>
    <row r="5163" spans="1:17" x14ac:dyDescent="0.25">
      <c r="A5163" s="73" t="s">
        <v>448</v>
      </c>
      <c r="B5163" s="27" t="s">
        <v>54</v>
      </c>
      <c r="C5163" s="74">
        <v>1267.67563041731</v>
      </c>
      <c r="D5163" s="27">
        <v>42</v>
      </c>
      <c r="E5163" s="27" t="s">
        <v>574</v>
      </c>
      <c r="F5163" s="77">
        <v>22.53843797724743</v>
      </c>
      <c r="G5163" s="27" t="s">
        <v>857</v>
      </c>
      <c r="H5163" s="27" t="s">
        <v>64</v>
      </c>
      <c r="I5163" s="27">
        <v>1753</v>
      </c>
      <c r="J5163" s="27">
        <v>137</v>
      </c>
      <c r="K5163" s="27">
        <v>4</v>
      </c>
      <c r="L5163" s="123">
        <v>2.9197080291970802E-2</v>
      </c>
      <c r="M5163" s="71" t="s">
        <v>64</v>
      </c>
      <c r="N5163" s="163">
        <f t="shared" si="250"/>
        <v>10807.18101009014</v>
      </c>
      <c r="O5163" s="1">
        <v>44287</v>
      </c>
      <c r="P5163" s="1">
        <f t="shared" si="251"/>
        <v>44269</v>
      </c>
      <c r="Q5163" s="1">
        <f t="shared" si="252"/>
        <v>44282</v>
      </c>
    </row>
    <row r="5164" spans="1:17" x14ac:dyDescent="0.25">
      <c r="A5164" s="73" t="s">
        <v>449</v>
      </c>
      <c r="B5164" s="27" t="s">
        <v>54</v>
      </c>
      <c r="C5164" s="74">
        <v>1713.2752253528499</v>
      </c>
      <c r="D5164" s="27">
        <v>81</v>
      </c>
      <c r="E5164" s="27">
        <v>7</v>
      </c>
      <c r="F5164" s="77">
        <v>29.183869153131816</v>
      </c>
      <c r="G5164" s="27" t="s">
        <v>857</v>
      </c>
      <c r="H5164" s="27" t="s">
        <v>68</v>
      </c>
      <c r="I5164" s="27">
        <v>1906</v>
      </c>
      <c r="J5164" s="27">
        <v>102</v>
      </c>
      <c r="K5164" s="27">
        <v>7</v>
      </c>
      <c r="L5164" s="123">
        <v>6.8627450980392163E-2</v>
      </c>
      <c r="M5164" s="71" t="s">
        <v>68</v>
      </c>
      <c r="N5164" s="163">
        <f t="shared" si="250"/>
        <v>5953.5093072388909</v>
      </c>
      <c r="O5164" s="1">
        <v>44287</v>
      </c>
      <c r="P5164" s="1">
        <f t="shared" si="251"/>
        <v>44269</v>
      </c>
      <c r="Q5164" s="1">
        <f t="shared" si="252"/>
        <v>44282</v>
      </c>
    </row>
    <row r="5165" spans="1:17" x14ac:dyDescent="0.25">
      <c r="A5165" s="73" t="s">
        <v>450</v>
      </c>
      <c r="B5165" s="27" t="s">
        <v>42</v>
      </c>
      <c r="C5165" s="74">
        <v>43955.524582002799</v>
      </c>
      <c r="D5165" s="27">
        <v>2501</v>
      </c>
      <c r="E5165" s="27">
        <v>220</v>
      </c>
      <c r="F5165" s="75">
        <v>35.75042241839104</v>
      </c>
      <c r="G5165" s="27" t="s">
        <v>859</v>
      </c>
      <c r="H5165" s="27" t="s">
        <v>64</v>
      </c>
      <c r="I5165" s="27">
        <v>85527</v>
      </c>
      <c r="J5165" s="27">
        <v>5777</v>
      </c>
      <c r="K5165" s="27">
        <v>230</v>
      </c>
      <c r="L5165" s="122">
        <v>3.9813051756967283E-2</v>
      </c>
      <c r="M5165" s="71" t="s">
        <v>64</v>
      </c>
      <c r="N5165" s="163">
        <f t="shared" si="250"/>
        <v>13142.830292521048</v>
      </c>
      <c r="O5165" s="1">
        <v>44287</v>
      </c>
      <c r="P5165" s="1">
        <f t="shared" si="251"/>
        <v>44269</v>
      </c>
      <c r="Q5165" s="1">
        <f t="shared" si="252"/>
        <v>44282</v>
      </c>
    </row>
    <row r="5166" spans="1:17" x14ac:dyDescent="0.25">
      <c r="A5166" s="73" t="s">
        <v>451</v>
      </c>
      <c r="B5166" s="27" t="s">
        <v>48</v>
      </c>
      <c r="C5166" s="74">
        <v>625.94499034377498</v>
      </c>
      <c r="D5166" s="27">
        <v>16</v>
      </c>
      <c r="E5166" s="27">
        <v>0</v>
      </c>
      <c r="F5166" s="76">
        <v>0</v>
      </c>
      <c r="G5166" s="27" t="s">
        <v>857</v>
      </c>
      <c r="H5166" s="27" t="s">
        <v>68</v>
      </c>
      <c r="I5166" s="27">
        <v>765</v>
      </c>
      <c r="J5166" s="27">
        <v>34</v>
      </c>
      <c r="K5166" s="27">
        <v>0</v>
      </c>
      <c r="L5166" s="141">
        <v>0</v>
      </c>
      <c r="M5166" s="71" t="s">
        <v>68</v>
      </c>
      <c r="N5166" s="163">
        <f t="shared" si="250"/>
        <v>5431.7872216417736</v>
      </c>
      <c r="O5166" s="1">
        <v>44287</v>
      </c>
      <c r="P5166" s="1">
        <f t="shared" si="251"/>
        <v>44269</v>
      </c>
      <c r="Q5166" s="1">
        <f t="shared" si="252"/>
        <v>44282</v>
      </c>
    </row>
    <row r="5167" spans="1:17" x14ac:dyDescent="0.25">
      <c r="A5167" s="73" t="s">
        <v>452</v>
      </c>
      <c r="B5167" s="27" t="s">
        <v>51</v>
      </c>
      <c r="C5167" s="74">
        <v>9210.9950828244691</v>
      </c>
      <c r="D5167" s="27">
        <v>556</v>
      </c>
      <c r="E5167" s="27">
        <v>42</v>
      </c>
      <c r="F5167" s="69">
        <v>32.569770942490571</v>
      </c>
      <c r="G5167" s="27" t="s">
        <v>860</v>
      </c>
      <c r="H5167" s="27" t="s">
        <v>64</v>
      </c>
      <c r="I5167" s="27">
        <v>14364</v>
      </c>
      <c r="J5167" s="27">
        <v>783</v>
      </c>
      <c r="K5167" s="27">
        <v>43</v>
      </c>
      <c r="L5167" s="72">
        <v>5.4916985951468711E-2</v>
      </c>
      <c r="M5167" s="71" t="s">
        <v>64</v>
      </c>
      <c r="N5167" s="163">
        <f t="shared" si="250"/>
        <v>8500.7102159900405</v>
      </c>
      <c r="O5167" s="1">
        <v>44287</v>
      </c>
      <c r="P5167" s="1">
        <f t="shared" si="251"/>
        <v>44269</v>
      </c>
      <c r="Q5167" s="1">
        <f t="shared" si="252"/>
        <v>44282</v>
      </c>
    </row>
    <row r="5168" spans="1:17" x14ac:dyDescent="0.25">
      <c r="A5168" s="73" t="s">
        <v>52</v>
      </c>
      <c r="B5168" s="27" t="s">
        <v>52</v>
      </c>
      <c r="C5168" s="74">
        <v>62728.587628093002</v>
      </c>
      <c r="D5168" s="27">
        <v>4693</v>
      </c>
      <c r="E5168" s="27">
        <v>322</v>
      </c>
      <c r="F5168" s="69">
        <v>36.665898069255192</v>
      </c>
      <c r="G5168" s="27" t="s">
        <v>860</v>
      </c>
      <c r="H5168" s="27" t="s">
        <v>68</v>
      </c>
      <c r="I5168" s="27">
        <v>104547</v>
      </c>
      <c r="J5168" s="27">
        <v>5458</v>
      </c>
      <c r="K5168" s="27">
        <v>351</v>
      </c>
      <c r="L5168" s="72">
        <v>6.4309270795163062E-2</v>
      </c>
      <c r="M5168" s="71" t="s">
        <v>68</v>
      </c>
      <c r="N5168" s="163">
        <f t="shared" si="250"/>
        <v>8700.9770287823831</v>
      </c>
      <c r="O5168" s="1">
        <v>44287</v>
      </c>
      <c r="P5168" s="1">
        <f t="shared" si="251"/>
        <v>44269</v>
      </c>
      <c r="Q5168" s="1">
        <f t="shared" si="252"/>
        <v>44282</v>
      </c>
    </row>
    <row r="5169" spans="1:17" x14ac:dyDescent="0.25">
      <c r="A5169" s="73" t="s">
        <v>453</v>
      </c>
      <c r="B5169" s="27" t="s">
        <v>52</v>
      </c>
      <c r="C5169" s="74">
        <v>3007.0790085752401</v>
      </c>
      <c r="D5169" s="27">
        <v>145</v>
      </c>
      <c r="E5169" s="27">
        <v>10</v>
      </c>
      <c r="F5169" s="77">
        <v>23.753473462080539</v>
      </c>
      <c r="G5169" s="27" t="s">
        <v>857</v>
      </c>
      <c r="H5169" s="27" t="s">
        <v>64</v>
      </c>
      <c r="I5169" s="27">
        <v>3738</v>
      </c>
      <c r="J5169" s="27">
        <v>197</v>
      </c>
      <c r="K5169" s="27">
        <v>11</v>
      </c>
      <c r="L5169" s="123">
        <v>5.5837563451776651E-2</v>
      </c>
      <c r="M5169" s="71" t="s">
        <v>64</v>
      </c>
      <c r="N5169" s="163">
        <f t="shared" si="250"/>
        <v>6551.2079808418121</v>
      </c>
      <c r="O5169" s="1">
        <v>44287</v>
      </c>
      <c r="P5169" s="1">
        <f t="shared" si="251"/>
        <v>44269</v>
      </c>
      <c r="Q5169" s="1">
        <f t="shared" si="252"/>
        <v>44282</v>
      </c>
    </row>
    <row r="5170" spans="1:17" x14ac:dyDescent="0.25">
      <c r="A5170" s="73" t="s">
        <v>454</v>
      </c>
      <c r="B5170" s="27" t="s">
        <v>54</v>
      </c>
      <c r="C5170" s="74">
        <v>3230.2527941828198</v>
      </c>
      <c r="D5170" s="27">
        <v>137</v>
      </c>
      <c r="E5170" s="27" t="s">
        <v>574</v>
      </c>
      <c r="F5170" s="77">
        <v>8.8449512752937611</v>
      </c>
      <c r="G5170" s="27" t="s">
        <v>857</v>
      </c>
      <c r="H5170" s="27" t="s">
        <v>66</v>
      </c>
      <c r="I5170" s="27">
        <v>6305</v>
      </c>
      <c r="J5170" s="27">
        <v>363</v>
      </c>
      <c r="K5170" s="27">
        <v>4</v>
      </c>
      <c r="L5170" s="123">
        <v>1.1019283746556474E-2</v>
      </c>
      <c r="M5170" s="71" t="s">
        <v>66</v>
      </c>
      <c r="N5170" s="163">
        <f t="shared" si="250"/>
        <v>11237.510595260725</v>
      </c>
      <c r="O5170" s="1">
        <v>44287</v>
      </c>
      <c r="P5170" s="1">
        <f t="shared" si="251"/>
        <v>44269</v>
      </c>
      <c r="Q5170" s="1">
        <f t="shared" si="252"/>
        <v>44282</v>
      </c>
    </row>
    <row r="5171" spans="1:17" x14ac:dyDescent="0.25">
      <c r="A5171" s="73" t="s">
        <v>455</v>
      </c>
      <c r="B5171" s="27" t="s">
        <v>41</v>
      </c>
      <c r="C5171" s="74">
        <v>2582.8318203587801</v>
      </c>
      <c r="D5171" s="27">
        <v>71</v>
      </c>
      <c r="E5171" s="27" t="s">
        <v>574</v>
      </c>
      <c r="F5171" s="77">
        <v>5.5310276778802665</v>
      </c>
      <c r="G5171" s="27" t="s">
        <v>857</v>
      </c>
      <c r="H5171" s="27" t="s">
        <v>66</v>
      </c>
      <c r="I5171" s="27">
        <v>4670</v>
      </c>
      <c r="J5171" s="27">
        <v>194</v>
      </c>
      <c r="K5171" s="27">
        <v>3</v>
      </c>
      <c r="L5171" s="123">
        <v>1.5463917525773196E-2</v>
      </c>
      <c r="M5171" s="71" t="s">
        <v>66</v>
      </c>
      <c r="N5171" s="163">
        <f t="shared" si="250"/>
        <v>7511.1355865614032</v>
      </c>
      <c r="O5171" s="1">
        <v>44287</v>
      </c>
      <c r="P5171" s="1">
        <f t="shared" si="251"/>
        <v>44269</v>
      </c>
      <c r="Q5171" s="1">
        <f t="shared" si="252"/>
        <v>44282</v>
      </c>
    </row>
    <row r="5172" spans="1:17" x14ac:dyDescent="0.25">
      <c r="A5172" s="73" t="s">
        <v>456</v>
      </c>
      <c r="B5172" s="27" t="s">
        <v>51</v>
      </c>
      <c r="C5172" s="74">
        <v>101530.854278618</v>
      </c>
      <c r="D5172" s="27">
        <v>6937</v>
      </c>
      <c r="E5172" s="27">
        <v>299</v>
      </c>
      <c r="F5172" s="75">
        <v>21.035125734818713</v>
      </c>
      <c r="G5172" s="27" t="s">
        <v>859</v>
      </c>
      <c r="H5172" s="27" t="s">
        <v>64</v>
      </c>
      <c r="I5172" s="27">
        <v>192725</v>
      </c>
      <c r="J5172" s="27">
        <v>10635</v>
      </c>
      <c r="K5172" s="27">
        <v>342</v>
      </c>
      <c r="L5172" s="122">
        <v>3.2157968970380819E-2</v>
      </c>
      <c r="M5172" s="71" t="s">
        <v>64</v>
      </c>
      <c r="N5172" s="163">
        <f t="shared" si="250"/>
        <v>10474.64839684668</v>
      </c>
      <c r="O5172" s="1">
        <v>44287</v>
      </c>
      <c r="P5172" s="1">
        <f t="shared" si="251"/>
        <v>44269</v>
      </c>
      <c r="Q5172" s="1">
        <f t="shared" si="252"/>
        <v>44282</v>
      </c>
    </row>
    <row r="5173" spans="1:17" x14ac:dyDescent="0.25">
      <c r="A5173" s="73" t="s">
        <v>457</v>
      </c>
      <c r="B5173" s="27" t="s">
        <v>51</v>
      </c>
      <c r="C5173" s="74">
        <v>34437.884502636203</v>
      </c>
      <c r="D5173" s="27">
        <v>3801</v>
      </c>
      <c r="E5173" s="27">
        <v>135</v>
      </c>
      <c r="F5173" s="75">
        <v>28.000724440895862</v>
      </c>
      <c r="G5173" s="27" t="s">
        <v>859</v>
      </c>
      <c r="H5173" s="27" t="s">
        <v>64</v>
      </c>
      <c r="I5173" s="27">
        <v>72953</v>
      </c>
      <c r="J5173" s="27">
        <v>4147</v>
      </c>
      <c r="K5173" s="27">
        <v>157</v>
      </c>
      <c r="L5173" s="122">
        <v>3.7858693031106824E-2</v>
      </c>
      <c r="M5173" s="71" t="s">
        <v>64</v>
      </c>
      <c r="N5173" s="163">
        <f t="shared" si="250"/>
        <v>12041.970811774308</v>
      </c>
      <c r="O5173" s="1">
        <v>44287</v>
      </c>
      <c r="P5173" s="1">
        <f t="shared" si="251"/>
        <v>44269</v>
      </c>
      <c r="Q5173" s="1">
        <f t="shared" si="252"/>
        <v>44282</v>
      </c>
    </row>
    <row r="5174" spans="1:17" x14ac:dyDescent="0.25">
      <c r="A5174" s="73" t="s">
        <v>458</v>
      </c>
      <c r="B5174" s="27" t="s">
        <v>43</v>
      </c>
      <c r="C5174" s="74">
        <v>15123.002698759299</v>
      </c>
      <c r="D5174" s="27">
        <v>1480</v>
      </c>
      <c r="E5174" s="27">
        <v>77</v>
      </c>
      <c r="F5174" s="69">
        <v>36.368438924177561</v>
      </c>
      <c r="G5174" s="27" t="s">
        <v>860</v>
      </c>
      <c r="H5174" s="27" t="s">
        <v>64</v>
      </c>
      <c r="I5174" s="27">
        <v>27077</v>
      </c>
      <c r="J5174" s="27">
        <v>1420</v>
      </c>
      <c r="K5174" s="27">
        <v>82</v>
      </c>
      <c r="L5174" s="72">
        <v>5.7746478873239436E-2</v>
      </c>
      <c r="M5174" s="71" t="s">
        <v>64</v>
      </c>
      <c r="N5174" s="163">
        <f t="shared" si="250"/>
        <v>9389.669685878569</v>
      </c>
      <c r="O5174" s="1">
        <v>44287</v>
      </c>
      <c r="P5174" s="1">
        <f t="shared" si="251"/>
        <v>44269</v>
      </c>
      <c r="Q5174" s="1">
        <f t="shared" si="252"/>
        <v>44282</v>
      </c>
    </row>
    <row r="5175" spans="1:17" x14ac:dyDescent="0.25">
      <c r="A5175" s="73" t="s">
        <v>459</v>
      </c>
      <c r="B5175" s="27" t="s">
        <v>49</v>
      </c>
      <c r="C5175" s="74">
        <v>27680.062234411598</v>
      </c>
      <c r="D5175" s="27">
        <v>1934</v>
      </c>
      <c r="E5175" s="27">
        <v>112</v>
      </c>
      <c r="F5175" s="75">
        <v>28.901669122891185</v>
      </c>
      <c r="G5175" s="27" t="s">
        <v>859</v>
      </c>
      <c r="H5175" s="27" t="s">
        <v>66</v>
      </c>
      <c r="I5175" s="27">
        <v>55562</v>
      </c>
      <c r="J5175" s="27">
        <v>3170</v>
      </c>
      <c r="K5175" s="27">
        <v>120</v>
      </c>
      <c r="L5175" s="122">
        <v>3.7854889589905363E-2</v>
      </c>
      <c r="M5175" s="71" t="s">
        <v>68</v>
      </c>
      <c r="N5175" s="163">
        <f t="shared" si="250"/>
        <v>11452.286389945632</v>
      </c>
      <c r="O5175" s="1">
        <v>44287</v>
      </c>
      <c r="P5175" s="1">
        <f t="shared" si="251"/>
        <v>44269</v>
      </c>
      <c r="Q5175" s="1">
        <f t="shared" si="252"/>
        <v>44282</v>
      </c>
    </row>
    <row r="5176" spans="1:17" x14ac:dyDescent="0.25">
      <c r="A5176" s="73" t="s">
        <v>460</v>
      </c>
      <c r="B5176" s="27" t="s">
        <v>43</v>
      </c>
      <c r="C5176" s="74">
        <v>12712.6088020805</v>
      </c>
      <c r="D5176" s="27">
        <v>888</v>
      </c>
      <c r="E5176" s="27">
        <v>37</v>
      </c>
      <c r="F5176" s="75">
        <v>20.789258790254149</v>
      </c>
      <c r="G5176" s="27" t="s">
        <v>859</v>
      </c>
      <c r="H5176" s="27" t="s">
        <v>64</v>
      </c>
      <c r="I5176" s="27">
        <v>15981</v>
      </c>
      <c r="J5176" s="27">
        <v>839</v>
      </c>
      <c r="K5176" s="27">
        <v>40</v>
      </c>
      <c r="L5176" s="122">
        <v>4.7675804529201428E-2</v>
      </c>
      <c r="M5176" s="71" t="s">
        <v>64</v>
      </c>
      <c r="N5176" s="163">
        <f t="shared" si="250"/>
        <v>6599.7468581168978</v>
      </c>
      <c r="O5176" s="1">
        <v>44287</v>
      </c>
      <c r="P5176" s="1">
        <f t="shared" si="251"/>
        <v>44269</v>
      </c>
      <c r="Q5176" s="1">
        <f t="shared" si="252"/>
        <v>44282</v>
      </c>
    </row>
    <row r="5177" spans="1:17" x14ac:dyDescent="0.25">
      <c r="A5177" s="73" t="s">
        <v>461</v>
      </c>
      <c r="B5177" s="27" t="s">
        <v>53</v>
      </c>
      <c r="C5177" s="74">
        <v>60849.009238985098</v>
      </c>
      <c r="D5177" s="27">
        <v>10002</v>
      </c>
      <c r="E5177" s="27">
        <v>264</v>
      </c>
      <c r="F5177" s="75">
        <v>30.990057345192323</v>
      </c>
      <c r="G5177" s="27" t="s">
        <v>859</v>
      </c>
      <c r="H5177" s="27" t="s">
        <v>64</v>
      </c>
      <c r="I5177" s="27">
        <v>154624</v>
      </c>
      <c r="J5177" s="27">
        <v>8089</v>
      </c>
      <c r="K5177" s="27">
        <v>313</v>
      </c>
      <c r="L5177" s="122">
        <v>3.8694523426876001E-2</v>
      </c>
      <c r="M5177" s="71" t="s">
        <v>64</v>
      </c>
      <c r="N5177" s="163">
        <f t="shared" si="250"/>
        <v>13293.560735278978</v>
      </c>
      <c r="O5177" s="1">
        <v>44287</v>
      </c>
      <c r="P5177" s="1">
        <f t="shared" si="251"/>
        <v>44269</v>
      </c>
      <c r="Q5177" s="1">
        <f t="shared" si="252"/>
        <v>44282</v>
      </c>
    </row>
    <row r="5178" spans="1:17" x14ac:dyDescent="0.25">
      <c r="A5178" s="73" t="s">
        <v>462</v>
      </c>
      <c r="B5178" s="27" t="s">
        <v>42</v>
      </c>
      <c r="C5178" s="74">
        <v>1304.7898284374701</v>
      </c>
      <c r="D5178" s="27">
        <v>39</v>
      </c>
      <c r="E5178" s="27" t="s">
        <v>574</v>
      </c>
      <c r="F5178" s="77">
        <v>10.948670793074706</v>
      </c>
      <c r="G5178" s="27" t="s">
        <v>857</v>
      </c>
      <c r="H5178" s="27" t="s">
        <v>66</v>
      </c>
      <c r="I5178" s="27">
        <v>1955</v>
      </c>
      <c r="J5178" s="27">
        <v>125</v>
      </c>
      <c r="K5178" s="27">
        <v>2</v>
      </c>
      <c r="L5178" s="123">
        <v>1.6E-2</v>
      </c>
      <c r="M5178" s="71" t="s">
        <v>66</v>
      </c>
      <c r="N5178" s="163">
        <f t="shared" si="250"/>
        <v>9580.0869439403668</v>
      </c>
      <c r="O5178" s="1">
        <v>44287</v>
      </c>
      <c r="P5178" s="1">
        <f t="shared" si="251"/>
        <v>44269</v>
      </c>
      <c r="Q5178" s="1">
        <f t="shared" si="252"/>
        <v>44282</v>
      </c>
    </row>
    <row r="5179" spans="1:17" x14ac:dyDescent="0.25">
      <c r="A5179" s="73" t="s">
        <v>463</v>
      </c>
      <c r="B5179" s="27" t="s">
        <v>52</v>
      </c>
      <c r="C5179" s="74">
        <v>5675.6338289658797</v>
      </c>
      <c r="D5179" s="27">
        <v>421</v>
      </c>
      <c r="E5179" s="27">
        <v>12</v>
      </c>
      <c r="F5179" s="156">
        <v>15.102152164369484</v>
      </c>
      <c r="G5179" s="27" t="s">
        <v>858</v>
      </c>
      <c r="H5179" s="27" t="s">
        <v>64</v>
      </c>
      <c r="I5179" s="27">
        <v>8737</v>
      </c>
      <c r="J5179" s="27">
        <v>500</v>
      </c>
      <c r="K5179" s="27">
        <v>13</v>
      </c>
      <c r="L5179" s="157">
        <v>2.5999999999999999E-2</v>
      </c>
      <c r="M5179" s="71" t="s">
        <v>64</v>
      </c>
      <c r="N5179" s="163">
        <f t="shared" si="250"/>
        <v>8809.5887625488649</v>
      </c>
      <c r="O5179" s="1">
        <v>44287</v>
      </c>
      <c r="P5179" s="1">
        <f t="shared" si="251"/>
        <v>44269</v>
      </c>
      <c r="Q5179" s="1">
        <f t="shared" si="252"/>
        <v>44282</v>
      </c>
    </row>
    <row r="5180" spans="1:17" x14ac:dyDescent="0.25">
      <c r="A5180" s="73" t="s">
        <v>464</v>
      </c>
      <c r="B5180" s="27" t="s">
        <v>52</v>
      </c>
      <c r="C5180" s="74">
        <v>18091.285950418602</v>
      </c>
      <c r="D5180" s="27">
        <v>1693</v>
      </c>
      <c r="E5180" s="27">
        <v>62</v>
      </c>
      <c r="F5180" s="75">
        <v>24.479030626725347</v>
      </c>
      <c r="G5180" s="27" t="s">
        <v>859</v>
      </c>
      <c r="H5180" s="27" t="s">
        <v>64</v>
      </c>
      <c r="I5180" s="27">
        <v>30950</v>
      </c>
      <c r="J5180" s="27">
        <v>1698</v>
      </c>
      <c r="K5180" s="27">
        <v>72</v>
      </c>
      <c r="L5180" s="122">
        <v>4.2402826855123678E-2</v>
      </c>
      <c r="M5180" s="71" t="s">
        <v>64</v>
      </c>
      <c r="N5180" s="163">
        <f t="shared" si="250"/>
        <v>9385.7341299760465</v>
      </c>
      <c r="O5180" s="1">
        <v>44287</v>
      </c>
      <c r="P5180" s="1">
        <f t="shared" si="251"/>
        <v>44269</v>
      </c>
      <c r="Q5180" s="1">
        <f t="shared" si="252"/>
        <v>44282</v>
      </c>
    </row>
    <row r="5181" spans="1:17" x14ac:dyDescent="0.25">
      <c r="A5181" s="73" t="s">
        <v>465</v>
      </c>
      <c r="B5181" s="27" t="s">
        <v>45</v>
      </c>
      <c r="C5181" s="74">
        <v>6461.82916759405</v>
      </c>
      <c r="D5181" s="27">
        <v>272</v>
      </c>
      <c r="E5181" s="27">
        <v>21</v>
      </c>
      <c r="F5181" s="75">
        <v>23.213241345383615</v>
      </c>
      <c r="G5181" s="27" t="s">
        <v>859</v>
      </c>
      <c r="H5181" s="27" t="s">
        <v>64</v>
      </c>
      <c r="I5181" s="27">
        <v>10581</v>
      </c>
      <c r="J5181" s="27">
        <v>619</v>
      </c>
      <c r="K5181" s="27">
        <v>22</v>
      </c>
      <c r="L5181" s="122">
        <v>3.5541195476575124E-2</v>
      </c>
      <c r="M5181" s="71" t="s">
        <v>64</v>
      </c>
      <c r="N5181" s="163">
        <f t="shared" si="250"/>
        <v>9579.3309285283049</v>
      </c>
      <c r="O5181" s="1">
        <v>44287</v>
      </c>
      <c r="P5181" s="1">
        <f t="shared" si="251"/>
        <v>44269</v>
      </c>
      <c r="Q5181" s="1">
        <f t="shared" si="252"/>
        <v>44282</v>
      </c>
    </row>
    <row r="5182" spans="1:17" x14ac:dyDescent="0.25">
      <c r="A5182" s="73" t="s">
        <v>466</v>
      </c>
      <c r="B5182" s="27" t="s">
        <v>46</v>
      </c>
      <c r="C5182" s="74">
        <v>335.85846276679899</v>
      </c>
      <c r="D5182" s="27">
        <v>10</v>
      </c>
      <c r="E5182" s="27" t="s">
        <v>574</v>
      </c>
      <c r="F5182" s="77">
        <v>63.802386433984871</v>
      </c>
      <c r="G5182" s="27" t="s">
        <v>857</v>
      </c>
      <c r="H5182" s="27" t="s">
        <v>64</v>
      </c>
      <c r="I5182" s="27">
        <v>527</v>
      </c>
      <c r="J5182" s="27">
        <v>45</v>
      </c>
      <c r="K5182" s="27">
        <v>3</v>
      </c>
      <c r="L5182" s="123">
        <v>6.6666666666666666E-2</v>
      </c>
      <c r="M5182" s="71" t="s">
        <v>64</v>
      </c>
      <c r="N5182" s="163">
        <f t="shared" si="250"/>
        <v>13398.501151136821</v>
      </c>
      <c r="O5182" s="1">
        <v>44287</v>
      </c>
      <c r="P5182" s="1">
        <f t="shared" si="251"/>
        <v>44269</v>
      </c>
      <c r="Q5182" s="1">
        <f t="shared" si="252"/>
        <v>44282</v>
      </c>
    </row>
    <row r="5183" spans="1:17" x14ac:dyDescent="0.25">
      <c r="A5183" s="73" t="s">
        <v>467</v>
      </c>
      <c r="B5183" s="27" t="s">
        <v>45</v>
      </c>
      <c r="C5183" s="74">
        <v>6179.81950587131</v>
      </c>
      <c r="D5183" s="27">
        <v>365</v>
      </c>
      <c r="E5183" s="27">
        <v>11</v>
      </c>
      <c r="F5183" s="156">
        <v>12.714194726363706</v>
      </c>
      <c r="G5183" s="27" t="s">
        <v>858</v>
      </c>
      <c r="H5183" s="27" t="s">
        <v>66</v>
      </c>
      <c r="I5183" s="27">
        <v>10505</v>
      </c>
      <c r="J5183" s="27">
        <v>479</v>
      </c>
      <c r="K5183" s="27">
        <v>15</v>
      </c>
      <c r="L5183" s="157">
        <v>3.1315240083507306E-2</v>
      </c>
      <c r="M5183" s="71" t="s">
        <v>68</v>
      </c>
      <c r="N5183" s="163">
        <f t="shared" si="250"/>
        <v>7751.0354395450013</v>
      </c>
      <c r="O5183" s="1">
        <v>44287</v>
      </c>
      <c r="P5183" s="1">
        <f t="shared" si="251"/>
        <v>44269</v>
      </c>
      <c r="Q5183" s="1">
        <f t="shared" si="252"/>
        <v>44282</v>
      </c>
    </row>
    <row r="5184" spans="1:17" x14ac:dyDescent="0.25">
      <c r="A5184" s="73" t="s">
        <v>468</v>
      </c>
      <c r="B5184" s="27" t="s">
        <v>54</v>
      </c>
      <c r="C5184" s="74">
        <v>1273.84035727372</v>
      </c>
      <c r="D5184" s="27">
        <v>68</v>
      </c>
      <c r="E5184" s="27" t="s">
        <v>574</v>
      </c>
      <c r="F5184" s="77">
        <v>22.429363623380009</v>
      </c>
      <c r="G5184" s="27" t="s">
        <v>857</v>
      </c>
      <c r="H5184" s="27" t="s">
        <v>66</v>
      </c>
      <c r="I5184" s="27">
        <v>1845</v>
      </c>
      <c r="J5184" s="27">
        <v>114</v>
      </c>
      <c r="K5184" s="27">
        <v>5</v>
      </c>
      <c r="L5184" s="123">
        <v>4.3859649122807015E-2</v>
      </c>
      <c r="M5184" s="71" t="s">
        <v>66</v>
      </c>
      <c r="N5184" s="163">
        <f t="shared" si="250"/>
        <v>8949.3160857286239</v>
      </c>
      <c r="O5184" s="1">
        <v>44287</v>
      </c>
      <c r="P5184" s="1">
        <f t="shared" si="251"/>
        <v>44269</v>
      </c>
      <c r="Q5184" s="1">
        <f t="shared" si="252"/>
        <v>44282</v>
      </c>
    </row>
    <row r="5185" spans="1:17" x14ac:dyDescent="0.25">
      <c r="A5185" s="73" t="s">
        <v>469</v>
      </c>
      <c r="B5185" s="27" t="s">
        <v>47</v>
      </c>
      <c r="C5185" s="74">
        <v>1894.7075901246999</v>
      </c>
      <c r="D5185" s="27">
        <v>116</v>
      </c>
      <c r="E5185" s="27">
        <v>7</v>
      </c>
      <c r="F5185" s="77">
        <v>26.389296301235198</v>
      </c>
      <c r="G5185" s="27" t="s">
        <v>857</v>
      </c>
      <c r="H5185" s="27" t="s">
        <v>68</v>
      </c>
      <c r="I5185" s="27">
        <v>2500</v>
      </c>
      <c r="J5185" s="27">
        <v>162</v>
      </c>
      <c r="K5185" s="27">
        <v>8</v>
      </c>
      <c r="L5185" s="123">
        <v>4.9382716049382713E-2</v>
      </c>
      <c r="M5185" s="71" t="s">
        <v>64</v>
      </c>
      <c r="N5185" s="163">
        <f t="shared" si="250"/>
        <v>8550.1320016002046</v>
      </c>
      <c r="O5185" s="1">
        <v>44287</v>
      </c>
      <c r="P5185" s="1">
        <f t="shared" si="251"/>
        <v>44269</v>
      </c>
      <c r="Q5185" s="1">
        <f t="shared" si="252"/>
        <v>44282</v>
      </c>
    </row>
    <row r="5186" spans="1:17" x14ac:dyDescent="0.25">
      <c r="A5186" s="73" t="s">
        <v>470</v>
      </c>
      <c r="B5186" s="27" t="s">
        <v>54</v>
      </c>
      <c r="C5186" s="74">
        <v>9116.2129377530891</v>
      </c>
      <c r="D5186" s="27">
        <v>571</v>
      </c>
      <c r="E5186" s="27">
        <v>23</v>
      </c>
      <c r="F5186" s="75">
        <v>18.021267757508795</v>
      </c>
      <c r="G5186" s="27" t="s">
        <v>859</v>
      </c>
      <c r="H5186" s="27" t="s">
        <v>64</v>
      </c>
      <c r="I5186" s="27">
        <v>15872</v>
      </c>
      <c r="J5186" s="27">
        <v>875</v>
      </c>
      <c r="K5186" s="27">
        <v>25</v>
      </c>
      <c r="L5186" s="122">
        <v>2.8571428571428571E-2</v>
      </c>
      <c r="M5186" s="71" t="s">
        <v>64</v>
      </c>
      <c r="N5186" s="163">
        <f t="shared" ref="N5186:N5231" si="253">(J5186/C5186)*100000</f>
        <v>9598.2839143253368</v>
      </c>
      <c r="O5186" s="1">
        <v>44287</v>
      </c>
      <c r="P5186" s="1">
        <f t="shared" si="251"/>
        <v>44269</v>
      </c>
      <c r="Q5186" s="1">
        <f t="shared" si="252"/>
        <v>44282</v>
      </c>
    </row>
    <row r="5187" spans="1:17" x14ac:dyDescent="0.25">
      <c r="A5187" s="73" t="s">
        <v>471</v>
      </c>
      <c r="B5187" s="27" t="s">
        <v>45</v>
      </c>
      <c r="C5187" s="74">
        <v>45021.147202316999</v>
      </c>
      <c r="D5187" s="27">
        <v>4341</v>
      </c>
      <c r="E5187" s="27">
        <v>114</v>
      </c>
      <c r="F5187" s="75">
        <v>18.086738452631153</v>
      </c>
      <c r="G5187" s="27" t="s">
        <v>859</v>
      </c>
      <c r="H5187" s="27" t="s">
        <v>64</v>
      </c>
      <c r="I5187" s="27">
        <v>126069</v>
      </c>
      <c r="J5187" s="27">
        <v>6369</v>
      </c>
      <c r="K5187" s="27">
        <v>151</v>
      </c>
      <c r="L5187" s="122">
        <v>2.3708588475427853E-2</v>
      </c>
      <c r="M5187" s="71" t="s">
        <v>64</v>
      </c>
      <c r="N5187" s="163">
        <f t="shared" si="253"/>
        <v>14146.685270765871</v>
      </c>
      <c r="O5187" s="1">
        <v>44287</v>
      </c>
      <c r="P5187" s="1">
        <f t="shared" ref="P5187:P5250" si="254">O5187-18</f>
        <v>44269</v>
      </c>
      <c r="Q5187" s="1">
        <f t="shared" ref="Q5187:Q5250" si="255">O5187-5</f>
        <v>44282</v>
      </c>
    </row>
    <row r="5188" spans="1:17" x14ac:dyDescent="0.25">
      <c r="A5188" s="73" t="s">
        <v>472</v>
      </c>
      <c r="B5188" s="27" t="s">
        <v>45</v>
      </c>
      <c r="C5188" s="74">
        <v>8853.2027967598096</v>
      </c>
      <c r="D5188" s="27">
        <v>596</v>
      </c>
      <c r="E5188" s="27">
        <v>18</v>
      </c>
      <c r="F5188" s="75">
        <v>14.522589341168658</v>
      </c>
      <c r="G5188" s="27" t="s">
        <v>859</v>
      </c>
      <c r="H5188" s="27" t="s">
        <v>64</v>
      </c>
      <c r="I5188" s="27">
        <v>12458</v>
      </c>
      <c r="J5188" s="27">
        <v>532</v>
      </c>
      <c r="K5188" s="27">
        <v>20</v>
      </c>
      <c r="L5188" s="122">
        <v>3.7593984962406013E-2</v>
      </c>
      <c r="M5188" s="71" t="s">
        <v>64</v>
      </c>
      <c r="N5188" s="163">
        <f t="shared" si="253"/>
        <v>6009.1247451680092</v>
      </c>
      <c r="O5188" s="1">
        <v>44287</v>
      </c>
      <c r="P5188" s="1">
        <f t="shared" si="254"/>
        <v>44269</v>
      </c>
      <c r="Q5188" s="1">
        <f t="shared" si="255"/>
        <v>44282</v>
      </c>
    </row>
    <row r="5189" spans="1:17" x14ac:dyDescent="0.25">
      <c r="A5189" s="73" t="s">
        <v>473</v>
      </c>
      <c r="B5189" s="27" t="s">
        <v>42</v>
      </c>
      <c r="C5189" s="74">
        <v>931.64345052579108</v>
      </c>
      <c r="D5189" s="27">
        <v>30</v>
      </c>
      <c r="E5189" s="27">
        <v>0</v>
      </c>
      <c r="F5189" s="76">
        <v>0</v>
      </c>
      <c r="G5189" s="27" t="s">
        <v>857</v>
      </c>
      <c r="H5189" s="27" t="s">
        <v>66</v>
      </c>
      <c r="I5189" s="27">
        <v>1848</v>
      </c>
      <c r="J5189" s="27">
        <v>79</v>
      </c>
      <c r="K5189" s="27">
        <v>0</v>
      </c>
      <c r="L5189" s="141">
        <v>0</v>
      </c>
      <c r="M5189" s="71" t="s">
        <v>66</v>
      </c>
      <c r="N5189" s="163">
        <f t="shared" si="253"/>
        <v>8479.6388527622676</v>
      </c>
      <c r="O5189" s="1">
        <v>44287</v>
      </c>
      <c r="P5189" s="1">
        <f t="shared" si="254"/>
        <v>44269</v>
      </c>
      <c r="Q5189" s="1">
        <f t="shared" si="255"/>
        <v>44282</v>
      </c>
    </row>
    <row r="5190" spans="1:17" x14ac:dyDescent="0.25">
      <c r="A5190" s="73" t="s">
        <v>474</v>
      </c>
      <c r="B5190" s="27" t="s">
        <v>41</v>
      </c>
      <c r="C5190" s="74">
        <v>21077.958151310399</v>
      </c>
      <c r="D5190" s="27">
        <v>1065</v>
      </c>
      <c r="E5190" s="27">
        <v>118</v>
      </c>
      <c r="F5190" s="69">
        <v>39.987608705103298</v>
      </c>
      <c r="G5190" s="27" t="s">
        <v>860</v>
      </c>
      <c r="H5190" s="27" t="s">
        <v>64</v>
      </c>
      <c r="I5190" s="27">
        <v>28068</v>
      </c>
      <c r="J5190" s="27">
        <v>1660</v>
      </c>
      <c r="K5190" s="27">
        <v>120</v>
      </c>
      <c r="L5190" s="72">
        <v>7.2289156626506021E-2</v>
      </c>
      <c r="M5190" s="71" t="s">
        <v>64</v>
      </c>
      <c r="N5190" s="163">
        <f t="shared" si="253"/>
        <v>7875.5256466661076</v>
      </c>
      <c r="O5190" s="1">
        <v>44287</v>
      </c>
      <c r="P5190" s="1">
        <f t="shared" si="254"/>
        <v>44269</v>
      </c>
      <c r="Q5190" s="1">
        <f t="shared" si="255"/>
        <v>44282</v>
      </c>
    </row>
    <row r="5191" spans="1:17" x14ac:dyDescent="0.25">
      <c r="A5191" s="73" t="s">
        <v>475</v>
      </c>
      <c r="B5191" s="27" t="s">
        <v>45</v>
      </c>
      <c r="C5191" s="74">
        <v>28486.308874618499</v>
      </c>
      <c r="D5191" s="27">
        <v>3876</v>
      </c>
      <c r="E5191" s="27">
        <v>188</v>
      </c>
      <c r="F5191" s="69">
        <v>47.140440299502536</v>
      </c>
      <c r="G5191" s="27" t="s">
        <v>860</v>
      </c>
      <c r="H5191" s="27" t="s">
        <v>64</v>
      </c>
      <c r="I5191" s="27">
        <v>67974</v>
      </c>
      <c r="J5191" s="27">
        <v>3715</v>
      </c>
      <c r="K5191" s="27">
        <v>227</v>
      </c>
      <c r="L5191" s="72">
        <v>6.110363391655451E-2</v>
      </c>
      <c r="M5191" s="71" t="s">
        <v>64</v>
      </c>
      <c r="N5191" s="163">
        <f t="shared" si="253"/>
        <v>13041.352659452805</v>
      </c>
      <c r="O5191" s="1">
        <v>44287</v>
      </c>
      <c r="P5191" s="1">
        <f t="shared" si="254"/>
        <v>44269</v>
      </c>
      <c r="Q5191" s="1">
        <f t="shared" si="255"/>
        <v>44282</v>
      </c>
    </row>
    <row r="5192" spans="1:17" x14ac:dyDescent="0.25">
      <c r="A5192" s="73" t="s">
        <v>476</v>
      </c>
      <c r="B5192" s="27" t="s">
        <v>42</v>
      </c>
      <c r="C5192" s="74">
        <v>620.40356759031897</v>
      </c>
      <c r="D5192" s="27">
        <v>15</v>
      </c>
      <c r="E5192" s="27">
        <v>0</v>
      </c>
      <c r="F5192" s="76">
        <v>0</v>
      </c>
      <c r="G5192" s="27" t="s">
        <v>857</v>
      </c>
      <c r="H5192" s="27" t="s">
        <v>66</v>
      </c>
      <c r="I5192" s="27">
        <v>900</v>
      </c>
      <c r="J5192" s="27">
        <v>71</v>
      </c>
      <c r="K5192" s="27">
        <v>0</v>
      </c>
      <c r="L5192" s="141">
        <v>0</v>
      </c>
      <c r="M5192" s="71" t="s">
        <v>66</v>
      </c>
      <c r="N5192" s="163">
        <f t="shared" si="253"/>
        <v>11444.163720039174</v>
      </c>
      <c r="O5192" s="1">
        <v>44287</v>
      </c>
      <c r="P5192" s="1">
        <f t="shared" si="254"/>
        <v>44269</v>
      </c>
      <c r="Q5192" s="1">
        <f t="shared" si="255"/>
        <v>44282</v>
      </c>
    </row>
    <row r="5193" spans="1:17" x14ac:dyDescent="0.25">
      <c r="A5193" s="73" t="s">
        <v>477</v>
      </c>
      <c r="B5193" s="27" t="s">
        <v>52</v>
      </c>
      <c r="C5193" s="74">
        <v>18099.241781728299</v>
      </c>
      <c r="D5193" s="27">
        <v>1115</v>
      </c>
      <c r="E5193" s="27">
        <v>46</v>
      </c>
      <c r="F5193" s="75">
        <v>18.153878075883309</v>
      </c>
      <c r="G5193" s="27" t="s">
        <v>859</v>
      </c>
      <c r="H5193" s="27" t="s">
        <v>64</v>
      </c>
      <c r="I5193" s="27">
        <v>32479</v>
      </c>
      <c r="J5193" s="27">
        <v>1693</v>
      </c>
      <c r="K5193" s="27">
        <v>46</v>
      </c>
      <c r="L5193" s="122">
        <v>2.7170702894270527E-2</v>
      </c>
      <c r="M5193" s="71" t="s">
        <v>64</v>
      </c>
      <c r="N5193" s="163">
        <f t="shared" si="253"/>
        <v>9353.9830033605704</v>
      </c>
      <c r="O5193" s="1">
        <v>44287</v>
      </c>
      <c r="P5193" s="1">
        <f t="shared" si="254"/>
        <v>44269</v>
      </c>
      <c r="Q5193" s="1">
        <f t="shared" si="255"/>
        <v>44282</v>
      </c>
    </row>
    <row r="5194" spans="1:17" x14ac:dyDescent="0.25">
      <c r="A5194" s="73" t="s">
        <v>478</v>
      </c>
      <c r="B5194" s="27" t="s">
        <v>43</v>
      </c>
      <c r="C5194" s="74">
        <v>14013.208647597899</v>
      </c>
      <c r="D5194" s="27">
        <v>1214</v>
      </c>
      <c r="E5194" s="27">
        <v>53</v>
      </c>
      <c r="F5194" s="69">
        <v>27.015328044539043</v>
      </c>
      <c r="G5194" s="27" t="s">
        <v>860</v>
      </c>
      <c r="H5194" s="27" t="s">
        <v>64</v>
      </c>
      <c r="I5194" s="27">
        <v>18063</v>
      </c>
      <c r="J5194" s="27">
        <v>1056</v>
      </c>
      <c r="K5194" s="27">
        <v>57</v>
      </c>
      <c r="L5194" s="72">
        <v>5.3977272727272728E-2</v>
      </c>
      <c r="M5194" s="71" t="s">
        <v>64</v>
      </c>
      <c r="N5194" s="163">
        <f t="shared" si="253"/>
        <v>7535.7473549144379</v>
      </c>
      <c r="O5194" s="1">
        <v>44287</v>
      </c>
      <c r="P5194" s="1">
        <f t="shared" si="254"/>
        <v>44269</v>
      </c>
      <c r="Q5194" s="1">
        <f t="shared" si="255"/>
        <v>44282</v>
      </c>
    </row>
    <row r="5195" spans="1:17" x14ac:dyDescent="0.25">
      <c r="A5195" s="73" t="s">
        <v>479</v>
      </c>
      <c r="B5195" s="27" t="s">
        <v>51</v>
      </c>
      <c r="C5195" s="74">
        <v>18279.738978438399</v>
      </c>
      <c r="D5195" s="27">
        <v>901</v>
      </c>
      <c r="E5195" s="27">
        <v>57</v>
      </c>
      <c r="F5195" s="75">
        <v>22.272903219411209</v>
      </c>
      <c r="G5195" s="27" t="s">
        <v>859</v>
      </c>
      <c r="H5195" s="27" t="s">
        <v>64</v>
      </c>
      <c r="I5195" s="27">
        <v>35254</v>
      </c>
      <c r="J5195" s="27">
        <v>2080</v>
      </c>
      <c r="K5195" s="27">
        <v>65</v>
      </c>
      <c r="L5195" s="122">
        <v>3.125E-2</v>
      </c>
      <c r="M5195" s="71" t="s">
        <v>64</v>
      </c>
      <c r="N5195" s="163">
        <f t="shared" si="253"/>
        <v>11378.718276302707</v>
      </c>
      <c r="O5195" s="1">
        <v>44287</v>
      </c>
      <c r="P5195" s="1">
        <f t="shared" si="254"/>
        <v>44269</v>
      </c>
      <c r="Q5195" s="1">
        <f t="shared" si="255"/>
        <v>44282</v>
      </c>
    </row>
    <row r="5196" spans="1:17" x14ac:dyDescent="0.25">
      <c r="A5196" s="73" t="s">
        <v>480</v>
      </c>
      <c r="B5196" s="27" t="s">
        <v>42</v>
      </c>
      <c r="C5196" s="74">
        <v>3054.0870162720894</v>
      </c>
      <c r="D5196" s="27">
        <v>96</v>
      </c>
      <c r="E5196" s="27">
        <v>7</v>
      </c>
      <c r="F5196" s="77">
        <v>16.37150471928318</v>
      </c>
      <c r="G5196" s="27" t="s">
        <v>857</v>
      </c>
      <c r="H5196" s="27" t="s">
        <v>68</v>
      </c>
      <c r="I5196" s="27">
        <v>14608</v>
      </c>
      <c r="J5196" s="27">
        <v>1058</v>
      </c>
      <c r="K5196" s="27">
        <v>7</v>
      </c>
      <c r="L5196" s="123">
        <v>6.6162570888468808E-3</v>
      </c>
      <c r="M5196" s="71" t="s">
        <v>66</v>
      </c>
      <c r="N5196" s="163">
        <f t="shared" si="253"/>
        <v>34642.103986003211</v>
      </c>
      <c r="O5196" s="1">
        <v>44287</v>
      </c>
      <c r="P5196" s="1">
        <f t="shared" si="254"/>
        <v>44269</v>
      </c>
      <c r="Q5196" s="1">
        <f t="shared" si="255"/>
        <v>44282</v>
      </c>
    </row>
    <row r="5197" spans="1:17" x14ac:dyDescent="0.25">
      <c r="A5197" s="73" t="s">
        <v>481</v>
      </c>
      <c r="B5197" s="27" t="s">
        <v>46</v>
      </c>
      <c r="C5197" s="74">
        <v>1830.68334983656</v>
      </c>
      <c r="D5197" s="27">
        <v>30</v>
      </c>
      <c r="E5197" s="27" t="s">
        <v>574</v>
      </c>
      <c r="F5197" s="77">
        <v>7.8034873081626523</v>
      </c>
      <c r="G5197" s="27" t="s">
        <v>857</v>
      </c>
      <c r="H5197" s="27" t="s">
        <v>68</v>
      </c>
      <c r="I5197" s="27">
        <v>5697</v>
      </c>
      <c r="J5197" s="27">
        <v>395</v>
      </c>
      <c r="K5197" s="27">
        <v>2</v>
      </c>
      <c r="L5197" s="123">
        <v>5.0632911392405064E-3</v>
      </c>
      <c r="M5197" s="71" t="s">
        <v>68</v>
      </c>
      <c r="N5197" s="163">
        <f t="shared" si="253"/>
        <v>21576.642407069736</v>
      </c>
      <c r="O5197" s="1">
        <v>44287</v>
      </c>
      <c r="P5197" s="1">
        <f t="shared" si="254"/>
        <v>44269</v>
      </c>
      <c r="Q5197" s="1">
        <f t="shared" si="255"/>
        <v>44282</v>
      </c>
    </row>
    <row r="5198" spans="1:17" x14ac:dyDescent="0.25">
      <c r="A5198" s="73" t="s">
        <v>482</v>
      </c>
      <c r="B5198" s="27" t="s">
        <v>49</v>
      </c>
      <c r="C5198" s="74">
        <v>3773.5522642548599</v>
      </c>
      <c r="D5198" s="27">
        <v>148</v>
      </c>
      <c r="E5198" s="27" t="s">
        <v>574</v>
      </c>
      <c r="F5198" s="77">
        <v>5.6786205484827965</v>
      </c>
      <c r="G5198" s="27" t="s">
        <v>857</v>
      </c>
      <c r="H5198" s="27" t="s">
        <v>66</v>
      </c>
      <c r="I5198" s="27">
        <v>8577</v>
      </c>
      <c r="J5198" s="27">
        <v>554</v>
      </c>
      <c r="K5198" s="27">
        <v>4</v>
      </c>
      <c r="L5198" s="123">
        <v>7.2202166064981952E-3</v>
      </c>
      <c r="M5198" s="71" t="s">
        <v>68</v>
      </c>
      <c r="N5198" s="163">
        <f t="shared" si="253"/>
        <v>14681.126991344187</v>
      </c>
      <c r="O5198" s="1">
        <v>44287</v>
      </c>
      <c r="P5198" s="1">
        <f t="shared" si="254"/>
        <v>44269</v>
      </c>
      <c r="Q5198" s="1">
        <f t="shared" si="255"/>
        <v>44282</v>
      </c>
    </row>
    <row r="5199" spans="1:17" x14ac:dyDescent="0.25">
      <c r="A5199" s="73" t="s">
        <v>483</v>
      </c>
      <c r="B5199" s="27" t="s">
        <v>49</v>
      </c>
      <c r="C5199" s="74">
        <v>8525.6886385726593</v>
      </c>
      <c r="D5199" s="27">
        <v>795</v>
      </c>
      <c r="E5199" s="27">
        <v>6</v>
      </c>
      <c r="F5199" s="77">
        <v>5.026824773220647</v>
      </c>
      <c r="G5199" s="27" t="s">
        <v>857</v>
      </c>
      <c r="H5199" s="27" t="s">
        <v>64</v>
      </c>
      <c r="I5199" s="27">
        <v>12029</v>
      </c>
      <c r="J5199" s="27">
        <v>433</v>
      </c>
      <c r="K5199" s="27">
        <v>6</v>
      </c>
      <c r="L5199" s="123">
        <v>1.3856812933025405E-2</v>
      </c>
      <c r="M5199" s="71" t="s">
        <v>64</v>
      </c>
      <c r="N5199" s="163">
        <f t="shared" si="253"/>
        <v>5078.7686292105946</v>
      </c>
      <c r="O5199" s="1">
        <v>44287</v>
      </c>
      <c r="P5199" s="1">
        <f t="shared" si="254"/>
        <v>44269</v>
      </c>
      <c r="Q5199" s="1">
        <f t="shared" si="255"/>
        <v>44282</v>
      </c>
    </row>
    <row r="5200" spans="1:17" x14ac:dyDescent="0.25">
      <c r="A5200" s="73" t="s">
        <v>484</v>
      </c>
      <c r="B5200" s="27" t="s">
        <v>54</v>
      </c>
      <c r="C5200" s="74">
        <v>39496.6261109037</v>
      </c>
      <c r="D5200" s="27">
        <v>2757</v>
      </c>
      <c r="E5200" s="27">
        <v>109</v>
      </c>
      <c r="F5200" s="75">
        <v>19.712352806674062</v>
      </c>
      <c r="G5200" s="27" t="s">
        <v>859</v>
      </c>
      <c r="H5200" s="27" t="s">
        <v>64</v>
      </c>
      <c r="I5200" s="27">
        <v>77342</v>
      </c>
      <c r="J5200" s="27">
        <v>4423</v>
      </c>
      <c r="K5200" s="27">
        <v>118</v>
      </c>
      <c r="L5200" s="122">
        <v>2.667872484738865E-2</v>
      </c>
      <c r="M5200" s="71" t="s">
        <v>64</v>
      </c>
      <c r="N5200" s="163">
        <f t="shared" si="253"/>
        <v>11198.424866925425</v>
      </c>
      <c r="O5200" s="1">
        <v>44287</v>
      </c>
      <c r="P5200" s="1">
        <f t="shared" si="254"/>
        <v>44269</v>
      </c>
      <c r="Q5200" s="1">
        <f t="shared" si="255"/>
        <v>44282</v>
      </c>
    </row>
    <row r="5201" spans="1:17" x14ac:dyDescent="0.25">
      <c r="A5201" s="73" t="s">
        <v>485</v>
      </c>
      <c r="B5201" s="27" t="s">
        <v>46</v>
      </c>
      <c r="C5201" s="74">
        <v>1742.38402050019</v>
      </c>
      <c r="D5201" s="27">
        <v>33</v>
      </c>
      <c r="E5201" s="27" t="s">
        <v>574</v>
      </c>
      <c r="F5201" s="77">
        <v>12.298420541310913</v>
      </c>
      <c r="G5201" s="27" t="s">
        <v>857</v>
      </c>
      <c r="H5201" s="27" t="s">
        <v>68</v>
      </c>
      <c r="I5201" s="27">
        <v>3688</v>
      </c>
      <c r="J5201" s="27">
        <v>234</v>
      </c>
      <c r="K5201" s="27">
        <v>3</v>
      </c>
      <c r="L5201" s="123">
        <v>1.282051282051282E-2</v>
      </c>
      <c r="M5201" s="71" t="s">
        <v>64</v>
      </c>
      <c r="N5201" s="163">
        <f t="shared" si="253"/>
        <v>13429.875231111515</v>
      </c>
      <c r="O5201" s="1">
        <v>44287</v>
      </c>
      <c r="P5201" s="1">
        <f t="shared" si="254"/>
        <v>44269</v>
      </c>
      <c r="Q5201" s="1">
        <f t="shared" si="255"/>
        <v>44282</v>
      </c>
    </row>
    <row r="5202" spans="1:17" x14ac:dyDescent="0.25">
      <c r="A5202" s="73" t="s">
        <v>486</v>
      </c>
      <c r="B5202" s="27" t="s">
        <v>43</v>
      </c>
      <c r="C5202" s="74">
        <v>18521.118345707095</v>
      </c>
      <c r="D5202" s="27">
        <v>1883</v>
      </c>
      <c r="E5202" s="27">
        <v>52</v>
      </c>
      <c r="F5202" s="75">
        <v>20.054327416716866</v>
      </c>
      <c r="G5202" s="27" t="s">
        <v>859</v>
      </c>
      <c r="H5202" s="27" t="s">
        <v>64</v>
      </c>
      <c r="I5202" s="27">
        <v>31433</v>
      </c>
      <c r="J5202" s="27">
        <v>1432</v>
      </c>
      <c r="K5202" s="27">
        <v>56</v>
      </c>
      <c r="L5202" s="122">
        <v>3.9106145251396648E-2</v>
      </c>
      <c r="M5202" s="71" t="s">
        <v>64</v>
      </c>
      <c r="N5202" s="163">
        <f t="shared" si="253"/>
        <v>7731.7145394296085</v>
      </c>
      <c r="O5202" s="1">
        <v>44287</v>
      </c>
      <c r="P5202" s="1">
        <f t="shared" si="254"/>
        <v>44269</v>
      </c>
      <c r="Q5202" s="1">
        <f t="shared" si="255"/>
        <v>44282</v>
      </c>
    </row>
    <row r="5203" spans="1:17" x14ac:dyDescent="0.25">
      <c r="A5203" s="73" t="s">
        <v>487</v>
      </c>
      <c r="B5203" s="27" t="s">
        <v>49</v>
      </c>
      <c r="C5203" s="74">
        <v>75646.311561113689</v>
      </c>
      <c r="D5203" s="27">
        <v>5241</v>
      </c>
      <c r="E5203" s="27">
        <v>255</v>
      </c>
      <c r="F5203" s="75">
        <v>24.078220521790573</v>
      </c>
      <c r="G5203" s="27" t="s">
        <v>859</v>
      </c>
      <c r="H5203" s="27" t="s">
        <v>64</v>
      </c>
      <c r="I5203" s="27">
        <v>444822</v>
      </c>
      <c r="J5203" s="27">
        <v>29226</v>
      </c>
      <c r="K5203" s="27">
        <v>289</v>
      </c>
      <c r="L5203" s="122">
        <v>9.8884554848422644E-3</v>
      </c>
      <c r="M5203" s="71" t="s">
        <v>68</v>
      </c>
      <c r="N5203" s="163">
        <f t="shared" si="253"/>
        <v>38635.062829717332</v>
      </c>
      <c r="O5203" s="1">
        <v>44287</v>
      </c>
      <c r="P5203" s="1">
        <f t="shared" si="254"/>
        <v>44269</v>
      </c>
      <c r="Q5203" s="1">
        <f t="shared" si="255"/>
        <v>44282</v>
      </c>
    </row>
    <row r="5204" spans="1:17" x14ac:dyDescent="0.25">
      <c r="A5204" s="73" t="s">
        <v>488</v>
      </c>
      <c r="B5204" s="27" t="s">
        <v>48</v>
      </c>
      <c r="C5204" s="74">
        <v>18076.3739585127</v>
      </c>
      <c r="D5204" s="27">
        <v>947</v>
      </c>
      <c r="E5204" s="27">
        <v>39</v>
      </c>
      <c r="F5204" s="75">
        <v>15.410802476800997</v>
      </c>
      <c r="G5204" s="27" t="s">
        <v>859</v>
      </c>
      <c r="H5204" s="27" t="s">
        <v>64</v>
      </c>
      <c r="I5204" s="27">
        <v>54715</v>
      </c>
      <c r="J5204" s="27">
        <v>4967</v>
      </c>
      <c r="K5204" s="27">
        <v>41</v>
      </c>
      <c r="L5204" s="122">
        <v>8.2544795651298564E-3</v>
      </c>
      <c r="M5204" s="71" t="s">
        <v>64</v>
      </c>
      <c r="N5204" s="163">
        <f t="shared" si="253"/>
        <v>27477.855964917635</v>
      </c>
      <c r="O5204" s="1">
        <v>44287</v>
      </c>
      <c r="P5204" s="1">
        <f t="shared" si="254"/>
        <v>44269</v>
      </c>
      <c r="Q5204" s="1">
        <f t="shared" si="255"/>
        <v>44282</v>
      </c>
    </row>
    <row r="5205" spans="1:17" x14ac:dyDescent="0.25">
      <c r="A5205" s="73" t="s">
        <v>489</v>
      </c>
      <c r="B5205" s="27" t="s">
        <v>48</v>
      </c>
      <c r="C5205" s="74">
        <v>6017.9931220796398</v>
      </c>
      <c r="D5205" s="27">
        <v>380</v>
      </c>
      <c r="E5205" s="27">
        <v>23</v>
      </c>
      <c r="F5205" s="75">
        <v>27.299086415197166</v>
      </c>
      <c r="G5205" s="27" t="s">
        <v>859</v>
      </c>
      <c r="H5205" s="27" t="s">
        <v>64</v>
      </c>
      <c r="I5205" s="27">
        <v>11271</v>
      </c>
      <c r="J5205" s="27">
        <v>821</v>
      </c>
      <c r="K5205" s="27">
        <v>25</v>
      </c>
      <c r="L5205" s="122">
        <v>3.0450669914738125E-2</v>
      </c>
      <c r="M5205" s="71" t="s">
        <v>64</v>
      </c>
      <c r="N5205" s="163">
        <f t="shared" si="253"/>
        <v>13642.421706794619</v>
      </c>
      <c r="O5205" s="1">
        <v>44287</v>
      </c>
      <c r="P5205" s="1">
        <f t="shared" si="254"/>
        <v>44269</v>
      </c>
      <c r="Q5205" s="1">
        <f t="shared" si="255"/>
        <v>44282</v>
      </c>
    </row>
    <row r="5206" spans="1:17" x14ac:dyDescent="0.25">
      <c r="A5206" s="73" t="s">
        <v>490</v>
      </c>
      <c r="B5206" s="27" t="s">
        <v>54</v>
      </c>
      <c r="C5206" s="74">
        <v>9670.1945178593596</v>
      </c>
      <c r="D5206" s="27">
        <v>449</v>
      </c>
      <c r="E5206" s="27">
        <v>26</v>
      </c>
      <c r="F5206" s="69">
        <v>19.204813860910452</v>
      </c>
      <c r="G5206" s="27" t="s">
        <v>860</v>
      </c>
      <c r="H5206" s="27" t="s">
        <v>64</v>
      </c>
      <c r="I5206" s="27">
        <v>32976</v>
      </c>
      <c r="J5206" s="27">
        <v>2729</v>
      </c>
      <c r="K5206" s="27">
        <v>28</v>
      </c>
      <c r="L5206" s="72">
        <v>1.0260168559912056E-2</v>
      </c>
      <c r="M5206" s="71" t="s">
        <v>64</v>
      </c>
      <c r="N5206" s="163">
        <f t="shared" si="253"/>
        <v>28220.735321920954</v>
      </c>
      <c r="O5206" s="1">
        <v>44287</v>
      </c>
      <c r="P5206" s="1">
        <f t="shared" si="254"/>
        <v>44269</v>
      </c>
      <c r="Q5206" s="1">
        <f t="shared" si="255"/>
        <v>44282</v>
      </c>
    </row>
    <row r="5207" spans="1:17" x14ac:dyDescent="0.25">
      <c r="A5207" s="73" t="s">
        <v>491</v>
      </c>
      <c r="B5207" s="27" t="s">
        <v>54</v>
      </c>
      <c r="C5207" s="74">
        <v>16769.949417917</v>
      </c>
      <c r="D5207" s="27">
        <v>1730</v>
      </c>
      <c r="E5207" s="27">
        <v>49</v>
      </c>
      <c r="F5207" s="75">
        <v>20.870665216560543</v>
      </c>
      <c r="G5207" s="27" t="s">
        <v>859</v>
      </c>
      <c r="H5207" s="27" t="s">
        <v>66</v>
      </c>
      <c r="I5207" s="27">
        <v>28992</v>
      </c>
      <c r="J5207" s="27">
        <v>1724</v>
      </c>
      <c r="K5207" s="27">
        <v>54</v>
      </c>
      <c r="L5207" s="122">
        <v>3.1322505800464036E-2</v>
      </c>
      <c r="M5207" s="71" t="s">
        <v>66</v>
      </c>
      <c r="N5207" s="163">
        <f t="shared" si="253"/>
        <v>10280.29338095725</v>
      </c>
      <c r="O5207" s="1">
        <v>44287</v>
      </c>
      <c r="P5207" s="1">
        <f t="shared" si="254"/>
        <v>44269</v>
      </c>
      <c r="Q5207" s="1">
        <f t="shared" si="255"/>
        <v>44282</v>
      </c>
    </row>
    <row r="5208" spans="1:17" x14ac:dyDescent="0.25">
      <c r="A5208" s="73" t="s">
        <v>492</v>
      </c>
      <c r="B5208" s="27" t="s">
        <v>47</v>
      </c>
      <c r="C5208" s="74">
        <v>9799.8531367531396</v>
      </c>
      <c r="D5208" s="27">
        <v>528</v>
      </c>
      <c r="E5208" s="27">
        <v>24</v>
      </c>
      <c r="F5208" s="75">
        <v>17.492973520761222</v>
      </c>
      <c r="G5208" s="27" t="s">
        <v>859</v>
      </c>
      <c r="H5208" s="27" t="s">
        <v>66</v>
      </c>
      <c r="I5208" s="27">
        <v>13086</v>
      </c>
      <c r="J5208" s="27">
        <v>750</v>
      </c>
      <c r="K5208" s="27">
        <v>29</v>
      </c>
      <c r="L5208" s="122">
        <v>3.8666666666666669E-2</v>
      </c>
      <c r="M5208" s="71" t="s">
        <v>66</v>
      </c>
      <c r="N5208" s="163">
        <f t="shared" si="253"/>
        <v>7653.1759153330322</v>
      </c>
      <c r="O5208" s="1">
        <v>44287</v>
      </c>
      <c r="P5208" s="1">
        <f t="shared" si="254"/>
        <v>44269</v>
      </c>
      <c r="Q5208" s="1">
        <f t="shared" si="255"/>
        <v>44282</v>
      </c>
    </row>
    <row r="5209" spans="1:17" x14ac:dyDescent="0.25">
      <c r="A5209" s="73" t="s">
        <v>493</v>
      </c>
      <c r="B5209" s="27" t="s">
        <v>54</v>
      </c>
      <c r="C5209" s="74">
        <v>11469.995289915099</v>
      </c>
      <c r="D5209" s="27">
        <v>811</v>
      </c>
      <c r="E5209" s="27">
        <v>45</v>
      </c>
      <c r="F5209" s="75">
        <v>28.023426627836972</v>
      </c>
      <c r="G5209" s="27" t="s">
        <v>859</v>
      </c>
      <c r="H5209" s="27" t="s">
        <v>64</v>
      </c>
      <c r="I5209" s="27">
        <v>18966</v>
      </c>
      <c r="J5209" s="27">
        <v>1068</v>
      </c>
      <c r="K5209" s="27">
        <v>46</v>
      </c>
      <c r="L5209" s="122">
        <v>4.307116104868914E-2</v>
      </c>
      <c r="M5209" s="71" t="s">
        <v>64</v>
      </c>
      <c r="N5209" s="163">
        <f t="shared" si="253"/>
        <v>9311.2505542092986</v>
      </c>
      <c r="O5209" s="1">
        <v>44287</v>
      </c>
      <c r="P5209" s="1">
        <f t="shared" si="254"/>
        <v>44269</v>
      </c>
      <c r="Q5209" s="1">
        <f t="shared" si="255"/>
        <v>44282</v>
      </c>
    </row>
    <row r="5210" spans="1:17" x14ac:dyDescent="0.25">
      <c r="A5210" s="73" t="s">
        <v>494</v>
      </c>
      <c r="B5210" s="27" t="s">
        <v>47</v>
      </c>
      <c r="C5210" s="74">
        <v>156244.697877948</v>
      </c>
      <c r="D5210" s="27">
        <v>19194</v>
      </c>
      <c r="E5210" s="27">
        <v>813</v>
      </c>
      <c r="F5210" s="69">
        <v>37.166975494292679</v>
      </c>
      <c r="G5210" s="27" t="s">
        <v>860</v>
      </c>
      <c r="H5210" s="27" t="s">
        <v>64</v>
      </c>
      <c r="I5210" s="27">
        <v>342436</v>
      </c>
      <c r="J5210" s="27">
        <v>23022</v>
      </c>
      <c r="K5210" s="27">
        <v>951</v>
      </c>
      <c r="L5210" s="72">
        <v>4.1308313786812614E-2</v>
      </c>
      <c r="M5210" s="71" t="s">
        <v>64</v>
      </c>
      <c r="N5210" s="163">
        <f t="shared" si="253"/>
        <v>14734.579997065788</v>
      </c>
      <c r="O5210" s="1">
        <v>44287</v>
      </c>
      <c r="P5210" s="1">
        <f t="shared" si="254"/>
        <v>44269</v>
      </c>
      <c r="Q5210" s="1">
        <f t="shared" si="255"/>
        <v>44282</v>
      </c>
    </row>
    <row r="5211" spans="1:17" x14ac:dyDescent="0.25">
      <c r="A5211" s="73" t="s">
        <v>495</v>
      </c>
      <c r="B5211" s="27" t="s">
        <v>54</v>
      </c>
      <c r="C5211" s="74">
        <v>7859.1059753857699</v>
      </c>
      <c r="D5211" s="27">
        <v>648</v>
      </c>
      <c r="E5211" s="27">
        <v>13</v>
      </c>
      <c r="F5211" s="156">
        <v>11.815229766332918</v>
      </c>
      <c r="G5211" s="27" t="s">
        <v>858</v>
      </c>
      <c r="H5211" s="27" t="s">
        <v>66</v>
      </c>
      <c r="I5211" s="27">
        <v>17605</v>
      </c>
      <c r="J5211" s="27">
        <v>976</v>
      </c>
      <c r="K5211" s="27">
        <v>16</v>
      </c>
      <c r="L5211" s="157">
        <v>1.6393442622950821E-2</v>
      </c>
      <c r="M5211" s="71" t="s">
        <v>66</v>
      </c>
      <c r="N5211" s="163">
        <f t="shared" si="253"/>
        <v>12418.715348244077</v>
      </c>
      <c r="O5211" s="1">
        <v>44287</v>
      </c>
      <c r="P5211" s="1">
        <f t="shared" si="254"/>
        <v>44269</v>
      </c>
      <c r="Q5211" s="1">
        <f t="shared" si="255"/>
        <v>44282</v>
      </c>
    </row>
    <row r="5212" spans="1:17" x14ac:dyDescent="0.25">
      <c r="A5212" s="73" t="s">
        <v>496</v>
      </c>
      <c r="B5212" s="27" t="s">
        <v>42</v>
      </c>
      <c r="C5212" s="74">
        <v>1706.19112247767</v>
      </c>
      <c r="D5212" s="27">
        <v>65</v>
      </c>
      <c r="E5212" s="27" t="s">
        <v>574</v>
      </c>
      <c r="F5212" s="77">
        <v>8.3728687235044799</v>
      </c>
      <c r="G5212" s="27" t="s">
        <v>857</v>
      </c>
      <c r="H5212" s="27" t="s">
        <v>64</v>
      </c>
      <c r="I5212" s="27">
        <v>4569</v>
      </c>
      <c r="J5212" s="27">
        <v>232</v>
      </c>
      <c r="K5212" s="27">
        <v>2</v>
      </c>
      <c r="L5212" s="123">
        <v>8.6206896551724137E-3</v>
      </c>
      <c r="M5212" s="71" t="s">
        <v>64</v>
      </c>
      <c r="N5212" s="163">
        <f t="shared" si="253"/>
        <v>13597.538806971277</v>
      </c>
      <c r="O5212" s="1">
        <v>44287</v>
      </c>
      <c r="P5212" s="1">
        <f t="shared" si="254"/>
        <v>44269</v>
      </c>
      <c r="Q5212" s="1">
        <f t="shared" si="255"/>
        <v>44282</v>
      </c>
    </row>
    <row r="5213" spans="1:17" x14ac:dyDescent="0.25">
      <c r="A5213" s="73" t="s">
        <v>497</v>
      </c>
      <c r="B5213" s="27" t="s">
        <v>49</v>
      </c>
      <c r="C5213" s="74">
        <v>22263.862733642905</v>
      </c>
      <c r="D5213" s="27">
        <v>2289</v>
      </c>
      <c r="E5213" s="27">
        <v>105</v>
      </c>
      <c r="F5213" s="75">
        <v>33.686876755068901</v>
      </c>
      <c r="G5213" s="27" t="s">
        <v>859</v>
      </c>
      <c r="H5213" s="27" t="s">
        <v>66</v>
      </c>
      <c r="I5213" s="27">
        <v>59036</v>
      </c>
      <c r="J5213" s="27">
        <v>3289</v>
      </c>
      <c r="K5213" s="27">
        <v>113</v>
      </c>
      <c r="L5213" s="122">
        <v>3.4356947400425664E-2</v>
      </c>
      <c r="M5213" s="71" t="s">
        <v>66</v>
      </c>
      <c r="N5213" s="163">
        <f t="shared" si="253"/>
        <v>14772.81835298955</v>
      </c>
      <c r="O5213" s="1">
        <v>44287</v>
      </c>
      <c r="P5213" s="1">
        <f t="shared" si="254"/>
        <v>44269</v>
      </c>
      <c r="Q5213" s="1">
        <f t="shared" si="255"/>
        <v>44282</v>
      </c>
    </row>
    <row r="5214" spans="1:17" x14ac:dyDescent="0.25">
      <c r="A5214" s="73" t="s">
        <v>498</v>
      </c>
      <c r="B5214" s="27" t="s">
        <v>51</v>
      </c>
      <c r="C5214" s="74">
        <v>27679.346149202895</v>
      </c>
      <c r="D5214" s="27">
        <v>2747</v>
      </c>
      <c r="E5214" s="27">
        <v>97</v>
      </c>
      <c r="F5214" s="75">
        <v>25.031557433559382</v>
      </c>
      <c r="G5214" s="27" t="s">
        <v>859</v>
      </c>
      <c r="H5214" s="27" t="s">
        <v>64</v>
      </c>
      <c r="I5214" s="27">
        <v>54034</v>
      </c>
      <c r="J5214" s="27">
        <v>3074</v>
      </c>
      <c r="K5214" s="27">
        <v>105</v>
      </c>
      <c r="L5214" s="122">
        <v>3.4157449577098244E-2</v>
      </c>
      <c r="M5214" s="71" t="s">
        <v>64</v>
      </c>
      <c r="N5214" s="163">
        <f t="shared" si="253"/>
        <v>11105.75366712022</v>
      </c>
      <c r="O5214" s="1">
        <v>44287</v>
      </c>
      <c r="P5214" s="1">
        <f t="shared" si="254"/>
        <v>44269</v>
      </c>
      <c r="Q5214" s="1">
        <f t="shared" si="255"/>
        <v>44282</v>
      </c>
    </row>
    <row r="5215" spans="1:17" x14ac:dyDescent="0.25">
      <c r="A5215" s="73" t="s">
        <v>499</v>
      </c>
      <c r="B5215" s="27" t="s">
        <v>49</v>
      </c>
      <c r="C5215" s="74">
        <v>7245.13131941554</v>
      </c>
      <c r="D5215" s="27">
        <v>245</v>
      </c>
      <c r="E5215" s="27">
        <v>19</v>
      </c>
      <c r="F5215" s="75">
        <v>18.731791009860359</v>
      </c>
      <c r="G5215" s="27" t="s">
        <v>859</v>
      </c>
      <c r="H5215" s="27" t="s">
        <v>66</v>
      </c>
      <c r="I5215" s="27">
        <v>12656</v>
      </c>
      <c r="J5215" s="27">
        <v>766</v>
      </c>
      <c r="K5215" s="27">
        <v>22</v>
      </c>
      <c r="L5215" s="122">
        <v>2.8720626631853787E-2</v>
      </c>
      <c r="M5215" s="71" t="s">
        <v>66</v>
      </c>
      <c r="N5215" s="163">
        <f t="shared" si="253"/>
        <v>10572.61719946013</v>
      </c>
      <c r="O5215" s="1">
        <v>44287</v>
      </c>
      <c r="P5215" s="1">
        <f t="shared" si="254"/>
        <v>44269</v>
      </c>
      <c r="Q5215" s="1">
        <f t="shared" si="255"/>
        <v>44282</v>
      </c>
    </row>
    <row r="5216" spans="1:17" x14ac:dyDescent="0.25">
      <c r="A5216" s="73" t="s">
        <v>500</v>
      </c>
      <c r="B5216" s="27" t="s">
        <v>54</v>
      </c>
      <c r="C5216" s="74">
        <v>10569.007528721701</v>
      </c>
      <c r="D5216" s="27">
        <v>556</v>
      </c>
      <c r="E5216" s="27">
        <v>22</v>
      </c>
      <c r="F5216" s="75">
        <v>14.868269959673622</v>
      </c>
      <c r="G5216" s="27" t="s">
        <v>859</v>
      </c>
      <c r="H5216" s="27" t="s">
        <v>66</v>
      </c>
      <c r="I5216" s="27">
        <v>14267</v>
      </c>
      <c r="J5216" s="27">
        <v>783</v>
      </c>
      <c r="K5216" s="27">
        <v>28</v>
      </c>
      <c r="L5216" s="122">
        <v>3.5759897828863345E-2</v>
      </c>
      <c r="M5216" s="71" t="s">
        <v>66</v>
      </c>
      <c r="N5216" s="163">
        <f t="shared" si="253"/>
        <v>7408.4534226337355</v>
      </c>
      <c r="O5216" s="1">
        <v>44287</v>
      </c>
      <c r="P5216" s="1">
        <f t="shared" si="254"/>
        <v>44269</v>
      </c>
      <c r="Q5216" s="1">
        <f t="shared" si="255"/>
        <v>44282</v>
      </c>
    </row>
    <row r="5217" spans="1:17" x14ac:dyDescent="0.25">
      <c r="A5217" s="73" t="s">
        <v>501</v>
      </c>
      <c r="B5217" s="27" t="s">
        <v>49</v>
      </c>
      <c r="C5217" s="74">
        <v>17809.806181656801</v>
      </c>
      <c r="D5217" s="27">
        <v>758</v>
      </c>
      <c r="E5217" s="27">
        <v>41</v>
      </c>
      <c r="F5217" s="75">
        <v>16.443589552297929</v>
      </c>
      <c r="G5217" s="27" t="s">
        <v>859</v>
      </c>
      <c r="H5217" s="27" t="s">
        <v>64</v>
      </c>
      <c r="I5217" s="27">
        <v>39718</v>
      </c>
      <c r="J5217" s="27">
        <v>2514</v>
      </c>
      <c r="K5217" s="27">
        <v>42</v>
      </c>
      <c r="L5217" s="122">
        <v>1.6706443914081145E-2</v>
      </c>
      <c r="M5217" s="71" t="s">
        <v>64</v>
      </c>
      <c r="N5217" s="163">
        <f t="shared" si="253"/>
        <v>14115.818972748242</v>
      </c>
      <c r="O5217" s="1">
        <v>44287</v>
      </c>
      <c r="P5217" s="1">
        <f t="shared" si="254"/>
        <v>44269</v>
      </c>
      <c r="Q5217" s="1">
        <f t="shared" si="255"/>
        <v>44282</v>
      </c>
    </row>
    <row r="5218" spans="1:17" x14ac:dyDescent="0.25">
      <c r="A5218" s="73" t="s">
        <v>502</v>
      </c>
      <c r="B5218" s="27" t="s">
        <v>46</v>
      </c>
      <c r="C5218" s="74">
        <v>3720.87322110892</v>
      </c>
      <c r="D5218" s="27">
        <v>195</v>
      </c>
      <c r="E5218" s="27">
        <v>5</v>
      </c>
      <c r="F5218" s="77">
        <v>9.5983613501461633</v>
      </c>
      <c r="G5218" s="27" t="s">
        <v>857</v>
      </c>
      <c r="H5218" s="27" t="s">
        <v>66</v>
      </c>
      <c r="I5218" s="27">
        <v>23757</v>
      </c>
      <c r="J5218" s="27">
        <v>2173</v>
      </c>
      <c r="K5218" s="27">
        <v>6</v>
      </c>
      <c r="L5218" s="123">
        <v>2.7611596870685687E-3</v>
      </c>
      <c r="M5218" s="71" t="s">
        <v>66</v>
      </c>
      <c r="N5218" s="163">
        <f t="shared" si="253"/>
        <v>58400.269798829308</v>
      </c>
      <c r="O5218" s="1">
        <v>44287</v>
      </c>
      <c r="P5218" s="1">
        <f t="shared" si="254"/>
        <v>44269</v>
      </c>
      <c r="Q5218" s="1">
        <f t="shared" si="255"/>
        <v>44282</v>
      </c>
    </row>
    <row r="5219" spans="1:17" x14ac:dyDescent="0.25">
      <c r="A5219" s="73" t="s">
        <v>503</v>
      </c>
      <c r="B5219" s="27" t="s">
        <v>54</v>
      </c>
      <c r="C5219" s="74">
        <v>8954.3940578811398</v>
      </c>
      <c r="D5219" s="27">
        <v>658</v>
      </c>
      <c r="E5219" s="27">
        <v>47</v>
      </c>
      <c r="F5219" s="69">
        <v>37.491569339503151</v>
      </c>
      <c r="G5219" s="27" t="s">
        <v>860</v>
      </c>
      <c r="H5219" s="27" t="s">
        <v>64</v>
      </c>
      <c r="I5219" s="27">
        <v>15338</v>
      </c>
      <c r="J5219" s="27">
        <v>914</v>
      </c>
      <c r="K5219" s="27">
        <v>50</v>
      </c>
      <c r="L5219" s="72">
        <v>5.4704595185995623E-2</v>
      </c>
      <c r="M5219" s="71" t="s">
        <v>64</v>
      </c>
      <c r="N5219" s="163">
        <f t="shared" si="253"/>
        <v>10207.279175920899</v>
      </c>
      <c r="O5219" s="1">
        <v>44287</v>
      </c>
      <c r="P5219" s="1">
        <f t="shared" si="254"/>
        <v>44269</v>
      </c>
      <c r="Q5219" s="1">
        <f t="shared" si="255"/>
        <v>44282</v>
      </c>
    </row>
    <row r="5220" spans="1:17" x14ac:dyDescent="0.25">
      <c r="A5220" s="73" t="s">
        <v>504</v>
      </c>
      <c r="B5220" s="27" t="s">
        <v>45</v>
      </c>
      <c r="C5220" s="74">
        <v>13616.408669804499</v>
      </c>
      <c r="D5220" s="27">
        <v>1054</v>
      </c>
      <c r="E5220" s="27">
        <v>70</v>
      </c>
      <c r="F5220" s="75">
        <v>36.720401988873242</v>
      </c>
      <c r="G5220" s="27" t="s">
        <v>859</v>
      </c>
      <c r="H5220" s="27" t="s">
        <v>64</v>
      </c>
      <c r="I5220" s="27">
        <v>39896</v>
      </c>
      <c r="J5220" s="27">
        <v>2570</v>
      </c>
      <c r="K5220" s="27">
        <v>79</v>
      </c>
      <c r="L5220" s="122">
        <v>3.073929961089494E-2</v>
      </c>
      <c r="M5220" s="71" t="s">
        <v>64</v>
      </c>
      <c r="N5220" s="163">
        <f t="shared" si="253"/>
        <v>18874.286622280848</v>
      </c>
      <c r="O5220" s="1">
        <v>44287</v>
      </c>
      <c r="P5220" s="1">
        <f t="shared" si="254"/>
        <v>44269</v>
      </c>
      <c r="Q5220" s="1">
        <f t="shared" si="255"/>
        <v>44282</v>
      </c>
    </row>
    <row r="5221" spans="1:17" x14ac:dyDescent="0.25">
      <c r="A5221" s="73" t="s">
        <v>505</v>
      </c>
      <c r="B5221" s="27" t="s">
        <v>43</v>
      </c>
      <c r="C5221" s="74">
        <v>15949.1079489121</v>
      </c>
      <c r="D5221" s="27">
        <v>1661</v>
      </c>
      <c r="E5221" s="27">
        <v>49</v>
      </c>
      <c r="F5221" s="75">
        <v>21.94480099583712</v>
      </c>
      <c r="G5221" s="27" t="s">
        <v>859</v>
      </c>
      <c r="H5221" s="27" t="s">
        <v>64</v>
      </c>
      <c r="I5221" s="27">
        <v>27301</v>
      </c>
      <c r="J5221" s="27">
        <v>1348</v>
      </c>
      <c r="K5221" s="27">
        <v>53</v>
      </c>
      <c r="L5221" s="122">
        <v>3.9317507418397624E-2</v>
      </c>
      <c r="M5221" s="71" t="s">
        <v>64</v>
      </c>
      <c r="N5221" s="163">
        <f t="shared" si="253"/>
        <v>8451.8833549681258</v>
      </c>
      <c r="O5221" s="1">
        <v>44287</v>
      </c>
      <c r="P5221" s="1">
        <f t="shared" si="254"/>
        <v>44269</v>
      </c>
      <c r="Q5221" s="1">
        <f t="shared" si="255"/>
        <v>44282</v>
      </c>
    </row>
    <row r="5222" spans="1:17" x14ac:dyDescent="0.25">
      <c r="A5222" s="73" t="s">
        <v>506</v>
      </c>
      <c r="B5222" s="27" t="s">
        <v>43</v>
      </c>
      <c r="C5222" s="74">
        <v>57573.2411074349</v>
      </c>
      <c r="D5222" s="27">
        <v>5525</v>
      </c>
      <c r="E5222" s="27">
        <v>190</v>
      </c>
      <c r="F5222" s="75">
        <v>23.572458854806399</v>
      </c>
      <c r="G5222" s="27" t="s">
        <v>859</v>
      </c>
      <c r="H5222" s="27" t="s">
        <v>64</v>
      </c>
      <c r="I5222" s="27">
        <v>106183</v>
      </c>
      <c r="J5222" s="27">
        <v>5402</v>
      </c>
      <c r="K5222" s="27">
        <v>206</v>
      </c>
      <c r="L5222" s="122">
        <v>3.8134024435394299E-2</v>
      </c>
      <c r="M5222" s="71" t="s">
        <v>64</v>
      </c>
      <c r="N5222" s="163">
        <f t="shared" si="253"/>
        <v>9382.8311487963038</v>
      </c>
      <c r="O5222" s="1">
        <v>44287</v>
      </c>
      <c r="P5222" s="1">
        <f t="shared" si="254"/>
        <v>44269</v>
      </c>
      <c r="Q5222" s="1">
        <f t="shared" si="255"/>
        <v>44282</v>
      </c>
    </row>
    <row r="5223" spans="1:17" x14ac:dyDescent="0.25">
      <c r="A5223" s="73" t="s">
        <v>507</v>
      </c>
      <c r="B5223" s="27" t="s">
        <v>54</v>
      </c>
      <c r="C5223" s="74">
        <v>9019.6013550839107</v>
      </c>
      <c r="D5223" s="27">
        <v>581</v>
      </c>
      <c r="E5223" s="27">
        <v>32</v>
      </c>
      <c r="F5223" s="69">
        <v>25.341633135769797</v>
      </c>
      <c r="G5223" s="27" t="s">
        <v>860</v>
      </c>
      <c r="H5223" s="27" t="s">
        <v>64</v>
      </c>
      <c r="I5223" s="27">
        <v>14148</v>
      </c>
      <c r="J5223" s="27">
        <v>698</v>
      </c>
      <c r="K5223" s="27">
        <v>34</v>
      </c>
      <c r="L5223" s="72">
        <v>4.8710601719197708E-2</v>
      </c>
      <c r="M5223" s="71" t="s">
        <v>64</v>
      </c>
      <c r="N5223" s="163">
        <f t="shared" si="253"/>
        <v>7738.7012188357012</v>
      </c>
      <c r="O5223" s="1">
        <v>44287</v>
      </c>
      <c r="P5223" s="1">
        <f t="shared" si="254"/>
        <v>44269</v>
      </c>
      <c r="Q5223" s="1">
        <f t="shared" si="255"/>
        <v>44282</v>
      </c>
    </row>
    <row r="5224" spans="1:17" x14ac:dyDescent="0.25">
      <c r="A5224" s="73" t="s">
        <v>508</v>
      </c>
      <c r="B5224" s="27" t="s">
        <v>49</v>
      </c>
      <c r="C5224" s="74">
        <v>30825.646942955998</v>
      </c>
      <c r="D5224" s="27">
        <v>3006</v>
      </c>
      <c r="E5224" s="27">
        <v>99</v>
      </c>
      <c r="F5224" s="75">
        <v>22.940081629152871</v>
      </c>
      <c r="G5224" s="27" t="s">
        <v>859</v>
      </c>
      <c r="H5224" s="27" t="s">
        <v>64</v>
      </c>
      <c r="I5224" s="27">
        <v>76007</v>
      </c>
      <c r="J5224" s="27">
        <v>3975</v>
      </c>
      <c r="K5224" s="27">
        <v>104</v>
      </c>
      <c r="L5224" s="122">
        <v>2.6163522012578617E-2</v>
      </c>
      <c r="M5224" s="71" t="s">
        <v>64</v>
      </c>
      <c r="N5224" s="163">
        <f t="shared" si="253"/>
        <v>12895.10649153896</v>
      </c>
      <c r="O5224" s="1">
        <v>44287</v>
      </c>
      <c r="P5224" s="1">
        <f t="shared" si="254"/>
        <v>44269</v>
      </c>
      <c r="Q5224" s="1">
        <f t="shared" si="255"/>
        <v>44282</v>
      </c>
    </row>
    <row r="5225" spans="1:17" x14ac:dyDescent="0.25">
      <c r="A5225" s="73" t="s">
        <v>509</v>
      </c>
      <c r="B5225" s="27" t="s">
        <v>44</v>
      </c>
      <c r="C5225" s="74">
        <v>4174.0936822109898</v>
      </c>
      <c r="D5225" s="27">
        <v>289</v>
      </c>
      <c r="E5225" s="27">
        <v>16</v>
      </c>
      <c r="F5225" s="75">
        <v>27.379767438563555</v>
      </c>
      <c r="G5225" s="27" t="s">
        <v>859</v>
      </c>
      <c r="H5225" s="27" t="s">
        <v>64</v>
      </c>
      <c r="I5225" s="27">
        <v>14796</v>
      </c>
      <c r="J5225" s="27">
        <v>570</v>
      </c>
      <c r="K5225" s="27">
        <v>16</v>
      </c>
      <c r="L5225" s="122">
        <v>2.8070175438596492E-2</v>
      </c>
      <c r="M5225" s="71" t="s">
        <v>64</v>
      </c>
      <c r="N5225" s="163">
        <f t="shared" si="253"/>
        <v>13655.65900998357</v>
      </c>
      <c r="O5225" s="1">
        <v>44287</v>
      </c>
      <c r="P5225" s="1">
        <f t="shared" si="254"/>
        <v>44269</v>
      </c>
      <c r="Q5225" s="1">
        <f t="shared" si="255"/>
        <v>44282</v>
      </c>
    </row>
    <row r="5226" spans="1:17" x14ac:dyDescent="0.25">
      <c r="A5226" s="73" t="s">
        <v>510</v>
      </c>
      <c r="B5226" s="27" t="s">
        <v>47</v>
      </c>
      <c r="C5226" s="74">
        <v>414.46849714100301</v>
      </c>
      <c r="D5226" s="27">
        <v>10</v>
      </c>
      <c r="E5226" s="27">
        <v>0</v>
      </c>
      <c r="F5226" s="76">
        <v>0</v>
      </c>
      <c r="G5226" s="27" t="s">
        <v>857</v>
      </c>
      <c r="H5226" s="27" t="s">
        <v>68</v>
      </c>
      <c r="I5226" s="27">
        <v>228</v>
      </c>
      <c r="J5226" s="27">
        <v>7</v>
      </c>
      <c r="K5226" s="27">
        <v>0</v>
      </c>
      <c r="L5226" s="141">
        <v>0</v>
      </c>
      <c r="M5226" s="71" t="s">
        <v>68</v>
      </c>
      <c r="N5226" s="163">
        <f t="shared" si="253"/>
        <v>1688.9100253181814</v>
      </c>
      <c r="O5226" s="1">
        <v>44287</v>
      </c>
      <c r="P5226" s="1">
        <f t="shared" si="254"/>
        <v>44269</v>
      </c>
      <c r="Q5226" s="1">
        <f t="shared" si="255"/>
        <v>44282</v>
      </c>
    </row>
    <row r="5227" spans="1:17" x14ac:dyDescent="0.25">
      <c r="A5227" s="73" t="s">
        <v>511</v>
      </c>
      <c r="B5227" s="27" t="s">
        <v>45</v>
      </c>
      <c r="C5227" s="74">
        <v>5777.7105143039398</v>
      </c>
      <c r="D5227" s="27">
        <v>401</v>
      </c>
      <c r="E5227" s="27">
        <v>7</v>
      </c>
      <c r="F5227" s="77">
        <v>8.6539469009765124</v>
      </c>
      <c r="G5227" s="27" t="s">
        <v>857</v>
      </c>
      <c r="H5227" s="27" t="s">
        <v>64</v>
      </c>
      <c r="I5227" s="27">
        <v>15214</v>
      </c>
      <c r="J5227" s="27">
        <v>881</v>
      </c>
      <c r="K5227" s="27">
        <v>8</v>
      </c>
      <c r="L5227" s="123">
        <v>9.0805902383654935E-3</v>
      </c>
      <c r="M5227" s="71" t="s">
        <v>68</v>
      </c>
      <c r="N5227" s="163">
        <f t="shared" si="253"/>
        <v>15248.254439520617</v>
      </c>
      <c r="O5227" s="1">
        <v>44287</v>
      </c>
      <c r="P5227" s="1">
        <f t="shared" si="254"/>
        <v>44269</v>
      </c>
      <c r="Q5227" s="1">
        <f t="shared" si="255"/>
        <v>44282</v>
      </c>
    </row>
    <row r="5228" spans="1:17" x14ac:dyDescent="0.25">
      <c r="A5228" s="73" t="s">
        <v>512</v>
      </c>
      <c r="B5228" s="27" t="s">
        <v>49</v>
      </c>
      <c r="C5228" s="74">
        <v>9113.7991472155009</v>
      </c>
      <c r="D5228" s="27">
        <v>410</v>
      </c>
      <c r="E5228" s="27">
        <v>17</v>
      </c>
      <c r="F5228" s="75">
        <v>13.323595294029598</v>
      </c>
      <c r="G5228" s="27" t="s">
        <v>859</v>
      </c>
      <c r="H5228" s="27" t="s">
        <v>64</v>
      </c>
      <c r="I5228" s="27">
        <v>11773</v>
      </c>
      <c r="J5228" s="27">
        <v>636</v>
      </c>
      <c r="K5228" s="27">
        <v>20</v>
      </c>
      <c r="L5228" s="122">
        <v>3.1446540880503145E-2</v>
      </c>
      <c r="M5228" s="71" t="s">
        <v>64</v>
      </c>
      <c r="N5228" s="163">
        <f t="shared" si="253"/>
        <v>6978.4289704729154</v>
      </c>
      <c r="O5228" s="1">
        <v>44287</v>
      </c>
      <c r="P5228" s="1">
        <f t="shared" si="254"/>
        <v>44269</v>
      </c>
      <c r="Q5228" s="1">
        <f t="shared" si="255"/>
        <v>44282</v>
      </c>
    </row>
    <row r="5229" spans="1:17" x14ac:dyDescent="0.25">
      <c r="A5229" s="73" t="s">
        <v>513</v>
      </c>
      <c r="B5229" s="27" t="s">
        <v>41</v>
      </c>
      <c r="C5229" s="74">
        <v>1968.1305279901801</v>
      </c>
      <c r="D5229" s="27">
        <v>43</v>
      </c>
      <c r="E5229" s="27" t="s">
        <v>574</v>
      </c>
      <c r="F5229" s="77">
        <v>14.517039477358855</v>
      </c>
      <c r="G5229" s="27" t="s">
        <v>857</v>
      </c>
      <c r="H5229" s="27" t="s">
        <v>68</v>
      </c>
      <c r="I5229" s="27">
        <v>2052</v>
      </c>
      <c r="J5229" s="27">
        <v>90</v>
      </c>
      <c r="K5229" s="27">
        <v>4</v>
      </c>
      <c r="L5229" s="123">
        <v>4.4444444444444446E-2</v>
      </c>
      <c r="M5229" s="71" t="s">
        <v>64</v>
      </c>
      <c r="N5229" s="163">
        <f t="shared" si="253"/>
        <v>4572.8674353680399</v>
      </c>
      <c r="O5229" s="1">
        <v>44287</v>
      </c>
      <c r="P5229" s="1">
        <f t="shared" si="254"/>
        <v>44269</v>
      </c>
      <c r="Q5229" s="1">
        <f t="shared" si="255"/>
        <v>44282</v>
      </c>
    </row>
    <row r="5230" spans="1:17" x14ac:dyDescent="0.25">
      <c r="A5230" s="73" t="s">
        <v>514</v>
      </c>
      <c r="B5230" s="27" t="s">
        <v>49</v>
      </c>
      <c r="C5230" s="74">
        <v>11979.088383960399</v>
      </c>
      <c r="D5230" s="27">
        <v>1028</v>
      </c>
      <c r="E5230" s="27">
        <v>54</v>
      </c>
      <c r="F5230" s="69">
        <v>32.198968181146768</v>
      </c>
      <c r="G5230" s="27" t="s">
        <v>860</v>
      </c>
      <c r="H5230" s="27" t="s">
        <v>64</v>
      </c>
      <c r="I5230" s="27">
        <v>19550</v>
      </c>
      <c r="J5230" s="27">
        <v>1085</v>
      </c>
      <c r="K5230" s="27">
        <v>60</v>
      </c>
      <c r="L5230" s="72">
        <v>5.5299539170506916E-2</v>
      </c>
      <c r="M5230" s="71" t="s">
        <v>64</v>
      </c>
      <c r="N5230" s="163">
        <f t="shared" si="253"/>
        <v>9057.4504939188773</v>
      </c>
      <c r="O5230" s="1">
        <v>44287</v>
      </c>
      <c r="P5230" s="1">
        <f t="shared" si="254"/>
        <v>44269</v>
      </c>
      <c r="Q5230" s="1">
        <f t="shared" si="255"/>
        <v>44282</v>
      </c>
    </row>
    <row r="5231" spans="1:17" x14ac:dyDescent="0.25">
      <c r="A5231" s="73" t="s">
        <v>515</v>
      </c>
      <c r="B5231" s="27" t="s">
        <v>42</v>
      </c>
      <c r="C5231" s="74">
        <v>241.58987972642501</v>
      </c>
      <c r="D5231" s="27">
        <v>8</v>
      </c>
      <c r="E5231" s="27">
        <v>0</v>
      </c>
      <c r="F5231" s="76">
        <v>0</v>
      </c>
      <c r="G5231" s="27" t="s">
        <v>857</v>
      </c>
      <c r="H5231" s="27" t="s">
        <v>68</v>
      </c>
      <c r="I5231" s="27">
        <v>474</v>
      </c>
      <c r="J5231" s="27">
        <v>34</v>
      </c>
      <c r="K5231" s="27">
        <v>0</v>
      </c>
      <c r="L5231" s="141">
        <v>0</v>
      </c>
      <c r="M5231" s="71" t="s">
        <v>68</v>
      </c>
      <c r="N5231" s="163">
        <f t="shared" si="253"/>
        <v>14073.437197990828</v>
      </c>
      <c r="O5231" s="1">
        <v>44287</v>
      </c>
      <c r="P5231" s="1">
        <f t="shared" si="254"/>
        <v>44269</v>
      </c>
      <c r="Q5231" s="1">
        <f t="shared" si="255"/>
        <v>44282</v>
      </c>
    </row>
    <row r="5232" spans="1:17" x14ac:dyDescent="0.25">
      <c r="A5232" s="73" t="s">
        <v>18</v>
      </c>
      <c r="B5232" s="27" t="s">
        <v>18</v>
      </c>
      <c r="C5232" s="27">
        <v>0</v>
      </c>
      <c r="D5232" s="27">
        <v>1237</v>
      </c>
      <c r="E5232" s="27">
        <v>10</v>
      </c>
      <c r="F5232" s="162" t="s">
        <v>79</v>
      </c>
      <c r="G5232" s="27" t="s">
        <v>79</v>
      </c>
      <c r="H5232" s="27" t="s">
        <v>64</v>
      </c>
      <c r="I5232" s="27">
        <v>280879</v>
      </c>
      <c r="J5232" s="27">
        <v>10404</v>
      </c>
      <c r="K5232" s="27">
        <v>10</v>
      </c>
      <c r="L5232" s="71" t="s">
        <v>79</v>
      </c>
      <c r="M5232" s="71" t="s">
        <v>79</v>
      </c>
      <c r="N5232" s="163" t="e">
        <v>#DIV/0!</v>
      </c>
      <c r="O5232" s="1">
        <v>44287</v>
      </c>
      <c r="P5232" s="1">
        <f t="shared" si="254"/>
        <v>44269</v>
      </c>
      <c r="Q5232" s="1">
        <f t="shared" si="255"/>
        <v>44282</v>
      </c>
    </row>
    <row r="5233" spans="1:17" x14ac:dyDescent="0.25">
      <c r="A5233" s="73" t="s">
        <v>516</v>
      </c>
      <c r="B5233" s="27" t="s">
        <v>54</v>
      </c>
      <c r="C5233" s="74">
        <v>9203.2013313555308</v>
      </c>
      <c r="D5233" s="27">
        <v>278</v>
      </c>
      <c r="E5233" s="27">
        <v>19</v>
      </c>
      <c r="F5233" s="75">
        <v>14.746421470961833</v>
      </c>
      <c r="G5233" s="27" t="s">
        <v>859</v>
      </c>
      <c r="H5233" s="27" t="s">
        <v>64</v>
      </c>
      <c r="I5233" s="27">
        <v>11733</v>
      </c>
      <c r="J5233" s="27">
        <v>760</v>
      </c>
      <c r="K5233" s="27">
        <v>19</v>
      </c>
      <c r="L5233" s="122">
        <v>2.5000000000000001E-2</v>
      </c>
      <c r="M5233" s="71" t="s">
        <v>64</v>
      </c>
      <c r="N5233" s="163">
        <f t="shared" ref="N5233:N5264" si="256">(J5233/C5233)*100000</f>
        <v>8257.9960237386258</v>
      </c>
      <c r="O5233" s="1">
        <v>44287</v>
      </c>
      <c r="P5233" s="1">
        <f t="shared" si="254"/>
        <v>44269</v>
      </c>
      <c r="Q5233" s="1">
        <f t="shared" si="255"/>
        <v>44282</v>
      </c>
    </row>
    <row r="5234" spans="1:17" x14ac:dyDescent="0.25">
      <c r="A5234" s="73" t="s">
        <v>517</v>
      </c>
      <c r="B5234" s="27" t="s">
        <v>54</v>
      </c>
      <c r="C5234" s="74">
        <v>15611.3411572231</v>
      </c>
      <c r="D5234" s="27">
        <v>788</v>
      </c>
      <c r="E5234" s="27">
        <v>44</v>
      </c>
      <c r="F5234" s="75">
        <v>20.131884321822007</v>
      </c>
      <c r="G5234" s="27" t="s">
        <v>859</v>
      </c>
      <c r="H5234" s="27" t="s">
        <v>64</v>
      </c>
      <c r="I5234" s="27">
        <v>20125</v>
      </c>
      <c r="J5234" s="27">
        <v>1113</v>
      </c>
      <c r="K5234" s="27">
        <v>44</v>
      </c>
      <c r="L5234" s="122">
        <v>3.9532794249775384E-2</v>
      </c>
      <c r="M5234" s="71" t="s">
        <v>64</v>
      </c>
      <c r="N5234" s="163">
        <f t="shared" si="256"/>
        <v>7129.432306877964</v>
      </c>
      <c r="O5234" s="1">
        <v>44287</v>
      </c>
      <c r="P5234" s="1">
        <f t="shared" si="254"/>
        <v>44269</v>
      </c>
      <c r="Q5234" s="1">
        <f t="shared" si="255"/>
        <v>44282</v>
      </c>
    </row>
    <row r="5235" spans="1:17" x14ac:dyDescent="0.25">
      <c r="A5235" s="73" t="s">
        <v>518</v>
      </c>
      <c r="B5235" s="27" t="s">
        <v>49</v>
      </c>
      <c r="C5235" s="74">
        <v>27113.4272904754</v>
      </c>
      <c r="D5235" s="27">
        <v>2282</v>
      </c>
      <c r="E5235" s="27">
        <v>128</v>
      </c>
      <c r="F5235" s="75">
        <v>33.720772534237717</v>
      </c>
      <c r="G5235" s="27" t="s">
        <v>859</v>
      </c>
      <c r="H5235" s="27" t="s">
        <v>66</v>
      </c>
      <c r="I5235" s="27">
        <v>62513</v>
      </c>
      <c r="J5235" s="27">
        <v>3286</v>
      </c>
      <c r="K5235" s="27">
        <v>145</v>
      </c>
      <c r="L5235" s="122">
        <v>4.412659768715764E-2</v>
      </c>
      <c r="M5235" s="71" t="s">
        <v>68</v>
      </c>
      <c r="N5235" s="163">
        <f t="shared" si="256"/>
        <v>12119.456403633374</v>
      </c>
      <c r="O5235" s="1">
        <v>44287</v>
      </c>
      <c r="P5235" s="1">
        <f t="shared" si="254"/>
        <v>44269</v>
      </c>
      <c r="Q5235" s="1">
        <f t="shared" si="255"/>
        <v>44282</v>
      </c>
    </row>
    <row r="5236" spans="1:17" x14ac:dyDescent="0.25">
      <c r="A5236" s="73" t="s">
        <v>519</v>
      </c>
      <c r="B5236" s="27" t="s">
        <v>47</v>
      </c>
      <c r="C5236" s="74">
        <v>1911.00314707446</v>
      </c>
      <c r="D5236" s="27">
        <v>78</v>
      </c>
      <c r="E5236" s="27" t="s">
        <v>574</v>
      </c>
      <c r="F5236" s="77">
        <v>14.951010737563857</v>
      </c>
      <c r="G5236" s="27" t="s">
        <v>857</v>
      </c>
      <c r="H5236" s="27" t="s">
        <v>68</v>
      </c>
      <c r="I5236" s="27">
        <v>2063</v>
      </c>
      <c r="J5236" s="27">
        <v>107</v>
      </c>
      <c r="K5236" s="27">
        <v>5</v>
      </c>
      <c r="L5236" s="123">
        <v>4.6728971962616821E-2</v>
      </c>
      <c r="M5236" s="71" t="s">
        <v>64</v>
      </c>
      <c r="N5236" s="163">
        <f t="shared" si="256"/>
        <v>5599.1535212176641</v>
      </c>
      <c r="O5236" s="1">
        <v>44287</v>
      </c>
      <c r="P5236" s="1">
        <f t="shared" si="254"/>
        <v>44269</v>
      </c>
      <c r="Q5236" s="1">
        <f t="shared" si="255"/>
        <v>44282</v>
      </c>
    </row>
    <row r="5237" spans="1:17" x14ac:dyDescent="0.25">
      <c r="A5237" s="73" t="s">
        <v>520</v>
      </c>
      <c r="B5237" s="27" t="s">
        <v>51</v>
      </c>
      <c r="C5237" s="74">
        <v>26055.176096996998</v>
      </c>
      <c r="D5237" s="27">
        <v>1913</v>
      </c>
      <c r="E5237" s="27">
        <v>84</v>
      </c>
      <c r="F5237" s="75">
        <v>23.028053917822234</v>
      </c>
      <c r="G5237" s="27" t="s">
        <v>859</v>
      </c>
      <c r="H5237" s="27" t="s">
        <v>64</v>
      </c>
      <c r="I5237" s="27">
        <v>51115</v>
      </c>
      <c r="J5237" s="27">
        <v>2831</v>
      </c>
      <c r="K5237" s="27">
        <v>89</v>
      </c>
      <c r="L5237" s="122">
        <v>3.1437654539032141E-2</v>
      </c>
      <c r="M5237" s="71" t="s">
        <v>64</v>
      </c>
      <c r="N5237" s="163">
        <f t="shared" si="256"/>
        <v>10865.403440225791</v>
      </c>
      <c r="O5237" s="1">
        <v>44287</v>
      </c>
      <c r="P5237" s="1">
        <f t="shared" si="254"/>
        <v>44269</v>
      </c>
      <c r="Q5237" s="1">
        <f t="shared" si="255"/>
        <v>44282</v>
      </c>
    </row>
    <row r="5238" spans="1:17" x14ac:dyDescent="0.25">
      <c r="A5238" s="73" t="s">
        <v>521</v>
      </c>
      <c r="B5238" s="27" t="s">
        <v>49</v>
      </c>
      <c r="C5238" s="74">
        <v>66447.1432703639</v>
      </c>
      <c r="D5238" s="27">
        <v>5261</v>
      </c>
      <c r="E5238" s="27">
        <v>213</v>
      </c>
      <c r="F5238" s="75">
        <v>22.89682440128534</v>
      </c>
      <c r="G5238" s="27" t="s">
        <v>859</v>
      </c>
      <c r="H5238" s="27" t="s">
        <v>66</v>
      </c>
      <c r="I5238" s="27">
        <v>295886</v>
      </c>
      <c r="J5238" s="27">
        <v>23563</v>
      </c>
      <c r="K5238" s="27">
        <v>239</v>
      </c>
      <c r="L5238" s="122">
        <v>1.0143020837754107E-2</v>
      </c>
      <c r="M5238" s="71" t="s">
        <v>66</v>
      </c>
      <c r="N5238" s="163">
        <f t="shared" si="256"/>
        <v>35461.268672041377</v>
      </c>
      <c r="O5238" s="1">
        <v>44287</v>
      </c>
      <c r="P5238" s="1">
        <f t="shared" si="254"/>
        <v>44269</v>
      </c>
      <c r="Q5238" s="1">
        <f t="shared" si="255"/>
        <v>44282</v>
      </c>
    </row>
    <row r="5239" spans="1:17" x14ac:dyDescent="0.25">
      <c r="A5239" s="73" t="s">
        <v>522</v>
      </c>
      <c r="B5239" s="27" t="s">
        <v>48</v>
      </c>
      <c r="C5239" s="74">
        <v>10160.3863056553</v>
      </c>
      <c r="D5239" s="27">
        <v>528</v>
      </c>
      <c r="E5239" s="27">
        <v>59</v>
      </c>
      <c r="F5239" s="69">
        <v>41.477613030717457</v>
      </c>
      <c r="G5239" s="27" t="s">
        <v>860</v>
      </c>
      <c r="H5239" s="27" t="s">
        <v>64</v>
      </c>
      <c r="I5239" s="27">
        <v>16491</v>
      </c>
      <c r="J5239" s="27">
        <v>1026</v>
      </c>
      <c r="K5239" s="27">
        <v>62</v>
      </c>
      <c r="L5239" s="72">
        <v>6.042884990253411E-2</v>
      </c>
      <c r="M5239" s="71" t="s">
        <v>64</v>
      </c>
      <c r="N5239" s="163">
        <f t="shared" si="256"/>
        <v>10098.041247003823</v>
      </c>
      <c r="O5239" s="1">
        <v>44287</v>
      </c>
      <c r="P5239" s="1">
        <f t="shared" si="254"/>
        <v>44269</v>
      </c>
      <c r="Q5239" s="1">
        <f t="shared" si="255"/>
        <v>44282</v>
      </c>
    </row>
    <row r="5240" spans="1:17" x14ac:dyDescent="0.25">
      <c r="A5240" s="73" t="s">
        <v>523</v>
      </c>
      <c r="B5240" s="27" t="s">
        <v>52</v>
      </c>
      <c r="C5240" s="74">
        <v>24185.158020851901</v>
      </c>
      <c r="D5240" s="27">
        <v>1463</v>
      </c>
      <c r="E5240" s="27">
        <v>61</v>
      </c>
      <c r="F5240" s="75">
        <v>18.015771711668069</v>
      </c>
      <c r="G5240" s="27" t="s">
        <v>859</v>
      </c>
      <c r="H5240" s="27" t="s">
        <v>64</v>
      </c>
      <c r="I5240" s="27">
        <v>32119</v>
      </c>
      <c r="J5240" s="27">
        <v>1646</v>
      </c>
      <c r="K5240" s="27">
        <v>68</v>
      </c>
      <c r="L5240" s="122">
        <v>4.1312272174969626E-2</v>
      </c>
      <c r="M5240" s="71" t="s">
        <v>64</v>
      </c>
      <c r="N5240" s="163">
        <f t="shared" si="256"/>
        <v>6805.8269397324411</v>
      </c>
      <c r="O5240" s="1">
        <v>44287</v>
      </c>
      <c r="P5240" s="1">
        <f t="shared" si="254"/>
        <v>44269</v>
      </c>
      <c r="Q5240" s="1">
        <f t="shared" si="255"/>
        <v>44282</v>
      </c>
    </row>
    <row r="5241" spans="1:17" x14ac:dyDescent="0.25">
      <c r="A5241" s="73" t="s">
        <v>524</v>
      </c>
      <c r="B5241" s="27" t="s">
        <v>54</v>
      </c>
      <c r="C5241" s="74">
        <v>5442.3214995143799</v>
      </c>
      <c r="D5241" s="27">
        <v>222</v>
      </c>
      <c r="E5241" s="27">
        <v>10</v>
      </c>
      <c r="F5241" s="77">
        <v>13.124651205362458</v>
      </c>
      <c r="G5241" s="27" t="s">
        <v>857</v>
      </c>
      <c r="H5241" s="27" t="s">
        <v>66</v>
      </c>
      <c r="I5241" s="27">
        <v>6001</v>
      </c>
      <c r="J5241" s="27">
        <v>379</v>
      </c>
      <c r="K5241" s="27">
        <v>11</v>
      </c>
      <c r="L5241" s="123">
        <v>2.9023746701846966E-2</v>
      </c>
      <c r="M5241" s="71" t="s">
        <v>66</v>
      </c>
      <c r="N5241" s="163">
        <f t="shared" si="256"/>
        <v>6963.9399295653202</v>
      </c>
      <c r="O5241" s="1">
        <v>44287</v>
      </c>
      <c r="P5241" s="1">
        <f t="shared" si="254"/>
        <v>44269</v>
      </c>
      <c r="Q5241" s="1">
        <f t="shared" si="255"/>
        <v>44282</v>
      </c>
    </row>
    <row r="5242" spans="1:17" x14ac:dyDescent="0.25">
      <c r="A5242" s="73" t="s">
        <v>525</v>
      </c>
      <c r="B5242" s="27" t="s">
        <v>46</v>
      </c>
      <c r="C5242" s="74">
        <v>733.94211218720091</v>
      </c>
      <c r="D5242" s="27">
        <v>16</v>
      </c>
      <c r="E5242" s="27" t="s">
        <v>574</v>
      </c>
      <c r="F5242" s="77">
        <v>19.464361083112969</v>
      </c>
      <c r="G5242" s="27" t="s">
        <v>857</v>
      </c>
      <c r="H5242" s="27" t="s">
        <v>64</v>
      </c>
      <c r="I5242" s="27">
        <v>1015</v>
      </c>
      <c r="J5242" s="27">
        <v>76</v>
      </c>
      <c r="K5242" s="27">
        <v>3</v>
      </c>
      <c r="L5242" s="123">
        <v>3.9473684210526314E-2</v>
      </c>
      <c r="M5242" s="71" t="s">
        <v>64</v>
      </c>
      <c r="N5242" s="163">
        <f t="shared" si="256"/>
        <v>10355.040096216098</v>
      </c>
      <c r="O5242" s="1">
        <v>44287</v>
      </c>
      <c r="P5242" s="1">
        <f t="shared" si="254"/>
        <v>44269</v>
      </c>
      <c r="Q5242" s="1">
        <f t="shared" si="255"/>
        <v>44282</v>
      </c>
    </row>
    <row r="5243" spans="1:17" x14ac:dyDescent="0.25">
      <c r="A5243" s="73" t="s">
        <v>526</v>
      </c>
      <c r="B5243" s="27" t="s">
        <v>42</v>
      </c>
      <c r="C5243" s="74">
        <v>445.14881003177402</v>
      </c>
      <c r="D5243" s="27">
        <v>7</v>
      </c>
      <c r="E5243" s="27" t="s">
        <v>574</v>
      </c>
      <c r="F5243" s="77">
        <v>16.045998510806527</v>
      </c>
      <c r="G5243" s="27" t="s">
        <v>857</v>
      </c>
      <c r="H5243" s="27" t="s">
        <v>64</v>
      </c>
      <c r="I5243" s="27">
        <v>579</v>
      </c>
      <c r="J5243" s="27">
        <v>34</v>
      </c>
      <c r="K5243" s="27">
        <v>1</v>
      </c>
      <c r="L5243" s="123">
        <v>2.9411764705882353E-2</v>
      </c>
      <c r="M5243" s="71" t="s">
        <v>64</v>
      </c>
      <c r="N5243" s="163">
        <f t="shared" si="256"/>
        <v>7637.8952911439064</v>
      </c>
      <c r="O5243" s="1">
        <v>44287</v>
      </c>
      <c r="P5243" s="1">
        <f t="shared" si="254"/>
        <v>44269</v>
      </c>
      <c r="Q5243" s="1">
        <f t="shared" si="255"/>
        <v>44282</v>
      </c>
    </row>
    <row r="5244" spans="1:17" x14ac:dyDescent="0.25">
      <c r="A5244" s="73" t="s">
        <v>527</v>
      </c>
      <c r="B5244" s="27" t="s">
        <v>49</v>
      </c>
      <c r="C5244" s="74">
        <v>33036.741371399599</v>
      </c>
      <c r="D5244" s="27">
        <v>2186</v>
      </c>
      <c r="E5244" s="27">
        <v>81</v>
      </c>
      <c r="F5244" s="75">
        <v>17.512969032481713</v>
      </c>
      <c r="G5244" s="27" t="s">
        <v>859</v>
      </c>
      <c r="H5244" s="27" t="s">
        <v>64</v>
      </c>
      <c r="I5244" s="27">
        <v>95918</v>
      </c>
      <c r="J5244" s="27">
        <v>6216</v>
      </c>
      <c r="K5244" s="27">
        <v>92</v>
      </c>
      <c r="L5244" s="122">
        <v>1.4800514800514801E-2</v>
      </c>
      <c r="M5244" s="71" t="s">
        <v>64</v>
      </c>
      <c r="N5244" s="163">
        <f t="shared" si="256"/>
        <v>18815.415025712206</v>
      </c>
      <c r="O5244" s="1">
        <v>44287</v>
      </c>
      <c r="P5244" s="1">
        <f t="shared" si="254"/>
        <v>44269</v>
      </c>
      <c r="Q5244" s="1">
        <f t="shared" si="255"/>
        <v>44282</v>
      </c>
    </row>
    <row r="5245" spans="1:17" x14ac:dyDescent="0.25">
      <c r="A5245" s="73" t="s">
        <v>528</v>
      </c>
      <c r="B5245" s="27" t="s">
        <v>49</v>
      </c>
      <c r="C5245" s="74">
        <v>13217.562427383</v>
      </c>
      <c r="D5245" s="27">
        <v>574</v>
      </c>
      <c r="E5245" s="27">
        <v>33</v>
      </c>
      <c r="F5245" s="75">
        <v>17.833415730721516</v>
      </c>
      <c r="G5245" s="27" t="s">
        <v>859</v>
      </c>
      <c r="H5245" s="27" t="s">
        <v>64</v>
      </c>
      <c r="I5245" s="27">
        <v>34243</v>
      </c>
      <c r="J5245" s="27">
        <v>2046</v>
      </c>
      <c r="K5245" s="27">
        <v>35</v>
      </c>
      <c r="L5245" s="122">
        <v>1.7106549364613879E-2</v>
      </c>
      <c r="M5245" s="71" t="s">
        <v>64</v>
      </c>
      <c r="N5245" s="163">
        <f t="shared" si="256"/>
        <v>15479.404854266279</v>
      </c>
      <c r="O5245" s="1">
        <v>44287</v>
      </c>
      <c r="P5245" s="1">
        <f t="shared" si="254"/>
        <v>44269</v>
      </c>
      <c r="Q5245" s="1">
        <f t="shared" si="255"/>
        <v>44282</v>
      </c>
    </row>
    <row r="5246" spans="1:17" x14ac:dyDescent="0.25">
      <c r="A5246" s="73" t="s">
        <v>529</v>
      </c>
      <c r="B5246" s="27" t="s">
        <v>54</v>
      </c>
      <c r="C5246" s="74">
        <v>17180.900653549099</v>
      </c>
      <c r="D5246" s="27">
        <v>1718</v>
      </c>
      <c r="E5246" s="27">
        <v>61</v>
      </c>
      <c r="F5246" s="75">
        <v>25.360386774850433</v>
      </c>
      <c r="G5246" s="27" t="s">
        <v>859</v>
      </c>
      <c r="H5246" s="27" t="s">
        <v>64</v>
      </c>
      <c r="I5246" s="27">
        <v>36637</v>
      </c>
      <c r="J5246" s="27">
        <v>1978</v>
      </c>
      <c r="K5246" s="27">
        <v>67</v>
      </c>
      <c r="L5246" s="122">
        <v>3.3872598584428718E-2</v>
      </c>
      <c r="M5246" s="71" t="s">
        <v>64</v>
      </c>
      <c r="N5246" s="163">
        <f t="shared" si="256"/>
        <v>11512.784107691117</v>
      </c>
      <c r="O5246" s="1">
        <v>44287</v>
      </c>
      <c r="P5246" s="1">
        <f t="shared" si="254"/>
        <v>44269</v>
      </c>
      <c r="Q5246" s="1">
        <f t="shared" si="255"/>
        <v>44282</v>
      </c>
    </row>
    <row r="5247" spans="1:17" x14ac:dyDescent="0.25">
      <c r="A5247" s="73" t="s">
        <v>530</v>
      </c>
      <c r="B5247" s="27" t="s">
        <v>51</v>
      </c>
      <c r="C5247" s="74">
        <v>29713.051998029401</v>
      </c>
      <c r="D5247" s="27">
        <v>1210</v>
      </c>
      <c r="E5247" s="27">
        <v>56</v>
      </c>
      <c r="F5247" s="75">
        <v>13.462097398359765</v>
      </c>
      <c r="G5247" s="27" t="s">
        <v>859</v>
      </c>
      <c r="H5247" s="27" t="s">
        <v>64</v>
      </c>
      <c r="I5247" s="27">
        <v>172934</v>
      </c>
      <c r="J5247" s="27">
        <v>12727</v>
      </c>
      <c r="K5247" s="27">
        <v>58</v>
      </c>
      <c r="L5247" s="122">
        <v>4.5572405122966918E-3</v>
      </c>
      <c r="M5247" s="71" t="s">
        <v>64</v>
      </c>
      <c r="N5247" s="163">
        <f t="shared" si="256"/>
        <v>42833.028397231181</v>
      </c>
      <c r="O5247" s="1">
        <v>44287</v>
      </c>
      <c r="P5247" s="1">
        <f t="shared" si="254"/>
        <v>44269</v>
      </c>
      <c r="Q5247" s="1">
        <f t="shared" si="255"/>
        <v>44282</v>
      </c>
    </row>
    <row r="5248" spans="1:17" x14ac:dyDescent="0.25">
      <c r="A5248" s="73" t="s">
        <v>531</v>
      </c>
      <c r="B5248" s="27" t="s">
        <v>41</v>
      </c>
      <c r="C5248" s="74">
        <v>2759.83426324726</v>
      </c>
      <c r="D5248" s="27">
        <v>63</v>
      </c>
      <c r="E5248" s="27" t="s">
        <v>574</v>
      </c>
      <c r="F5248" s="77">
        <v>5.1762942709847772</v>
      </c>
      <c r="G5248" s="27" t="s">
        <v>857</v>
      </c>
      <c r="H5248" s="27" t="s">
        <v>66</v>
      </c>
      <c r="I5248" s="27">
        <v>3036</v>
      </c>
      <c r="J5248" s="27">
        <v>136</v>
      </c>
      <c r="K5248" s="27">
        <v>2</v>
      </c>
      <c r="L5248" s="123">
        <v>1.4705882352941176E-2</v>
      </c>
      <c r="M5248" s="71" t="s">
        <v>66</v>
      </c>
      <c r="N5248" s="163">
        <f t="shared" si="256"/>
        <v>4927.8321459775079</v>
      </c>
      <c r="O5248" s="1">
        <v>44287</v>
      </c>
      <c r="P5248" s="1">
        <f t="shared" si="254"/>
        <v>44269</v>
      </c>
      <c r="Q5248" s="1">
        <f t="shared" si="255"/>
        <v>44282</v>
      </c>
    </row>
    <row r="5249" spans="1:17" x14ac:dyDescent="0.25">
      <c r="A5249" s="73" t="s">
        <v>532</v>
      </c>
      <c r="B5249" s="27" t="s">
        <v>46</v>
      </c>
      <c r="C5249" s="74">
        <v>709.250407043618</v>
      </c>
      <c r="D5249" s="27">
        <v>11</v>
      </c>
      <c r="E5249" s="27">
        <v>0</v>
      </c>
      <c r="F5249" s="76">
        <v>0</v>
      </c>
      <c r="G5249" s="27" t="s">
        <v>857</v>
      </c>
      <c r="H5249" s="27" t="s">
        <v>68</v>
      </c>
      <c r="I5249" s="27">
        <v>1421</v>
      </c>
      <c r="J5249" s="27">
        <v>92</v>
      </c>
      <c r="K5249" s="27">
        <v>0</v>
      </c>
      <c r="L5249" s="141">
        <v>0</v>
      </c>
      <c r="M5249" s="71" t="s">
        <v>68</v>
      </c>
      <c r="N5249" s="163">
        <f t="shared" si="256"/>
        <v>12971.441269027304</v>
      </c>
      <c r="O5249" s="1">
        <v>44287</v>
      </c>
      <c r="P5249" s="1">
        <f t="shared" si="254"/>
        <v>44269</v>
      </c>
      <c r="Q5249" s="1">
        <f t="shared" si="255"/>
        <v>44282</v>
      </c>
    </row>
    <row r="5250" spans="1:17" x14ac:dyDescent="0.25">
      <c r="A5250" s="73" t="s">
        <v>533</v>
      </c>
      <c r="B5250" s="27" t="s">
        <v>45</v>
      </c>
      <c r="C5250" s="74">
        <v>5203.1237660323704</v>
      </c>
      <c r="D5250" s="27">
        <v>254</v>
      </c>
      <c r="E5250" s="27">
        <v>16</v>
      </c>
      <c r="F5250" s="75">
        <v>21.964827173977177</v>
      </c>
      <c r="G5250" s="27" t="s">
        <v>859</v>
      </c>
      <c r="H5250" s="27" t="s">
        <v>64</v>
      </c>
      <c r="I5250" s="27">
        <v>12652</v>
      </c>
      <c r="J5250" s="27">
        <v>1048</v>
      </c>
      <c r="K5250" s="27">
        <v>16</v>
      </c>
      <c r="L5250" s="122">
        <v>1.5267175572519083E-2</v>
      </c>
      <c r="M5250" s="71" t="s">
        <v>64</v>
      </c>
      <c r="N5250" s="163">
        <f t="shared" si="256"/>
        <v>20141.746518537075</v>
      </c>
      <c r="O5250" s="1">
        <v>44287</v>
      </c>
      <c r="P5250" s="1">
        <f t="shared" si="254"/>
        <v>44269</v>
      </c>
      <c r="Q5250" s="1">
        <f t="shared" si="255"/>
        <v>44282</v>
      </c>
    </row>
    <row r="5251" spans="1:17" x14ac:dyDescent="0.25">
      <c r="A5251" s="73" t="s">
        <v>534</v>
      </c>
      <c r="B5251" s="27" t="s">
        <v>54</v>
      </c>
      <c r="C5251" s="74">
        <v>7840.6389864339299</v>
      </c>
      <c r="D5251" s="27">
        <v>585</v>
      </c>
      <c r="E5251" s="27">
        <v>30</v>
      </c>
      <c r="F5251" s="69">
        <v>27.330134017964191</v>
      </c>
      <c r="G5251" s="27" t="s">
        <v>860</v>
      </c>
      <c r="H5251" s="27" t="s">
        <v>64</v>
      </c>
      <c r="I5251" s="27">
        <v>14354</v>
      </c>
      <c r="J5251" s="27">
        <v>728</v>
      </c>
      <c r="K5251" s="27">
        <v>33</v>
      </c>
      <c r="L5251" s="72">
        <v>4.5329670329670328E-2</v>
      </c>
      <c r="M5251" s="71" t="s">
        <v>64</v>
      </c>
      <c r="N5251" s="163">
        <f t="shared" si="256"/>
        <v>9284.9575303697038</v>
      </c>
      <c r="O5251" s="1">
        <v>44287</v>
      </c>
      <c r="P5251" s="1">
        <f t="shared" ref="P5251:P5281" si="257">O5251-18</f>
        <v>44269</v>
      </c>
      <c r="Q5251" s="1">
        <f t="shared" ref="Q5251:Q5281" si="258">O5251-5</f>
        <v>44282</v>
      </c>
    </row>
    <row r="5252" spans="1:17" x14ac:dyDescent="0.25">
      <c r="A5252" s="73" t="s">
        <v>535</v>
      </c>
      <c r="B5252" s="27" t="s">
        <v>52</v>
      </c>
      <c r="C5252" s="74">
        <v>7285.8220530817907</v>
      </c>
      <c r="D5252" s="27">
        <v>773</v>
      </c>
      <c r="E5252" s="27">
        <v>40</v>
      </c>
      <c r="F5252" s="69">
        <v>39.215106220365747</v>
      </c>
      <c r="G5252" s="27" t="s">
        <v>860</v>
      </c>
      <c r="H5252" s="27" t="s">
        <v>64</v>
      </c>
      <c r="I5252" s="27">
        <v>16180</v>
      </c>
      <c r="J5252" s="27">
        <v>814</v>
      </c>
      <c r="K5252" s="27">
        <v>45</v>
      </c>
      <c r="L5252" s="72">
        <v>5.5282555282555282E-2</v>
      </c>
      <c r="M5252" s="71" t="s">
        <v>64</v>
      </c>
      <c r="N5252" s="163">
        <f t="shared" si="256"/>
        <v>11172.383762182202</v>
      </c>
      <c r="O5252" s="1">
        <v>44287</v>
      </c>
      <c r="P5252" s="1">
        <f t="shared" si="257"/>
        <v>44269</v>
      </c>
      <c r="Q5252" s="1">
        <f t="shared" si="258"/>
        <v>44282</v>
      </c>
    </row>
    <row r="5253" spans="1:17" x14ac:dyDescent="0.25">
      <c r="A5253" s="73" t="s">
        <v>536</v>
      </c>
      <c r="B5253" s="27" t="s">
        <v>54</v>
      </c>
      <c r="C5253" s="74">
        <v>3703.8770272844695</v>
      </c>
      <c r="D5253" s="27">
        <v>249</v>
      </c>
      <c r="E5253" s="27">
        <v>9</v>
      </c>
      <c r="F5253" s="77">
        <v>17.356330626572106</v>
      </c>
      <c r="G5253" s="27" t="s">
        <v>857</v>
      </c>
      <c r="H5253" s="27" t="s">
        <v>66</v>
      </c>
      <c r="I5253" s="27">
        <v>7569</v>
      </c>
      <c r="J5253" s="27">
        <v>384</v>
      </c>
      <c r="K5253" s="27">
        <v>11</v>
      </c>
      <c r="L5253" s="123">
        <v>2.8645833333333332E-2</v>
      </c>
      <c r="M5253" s="71" t="s">
        <v>66</v>
      </c>
      <c r="N5253" s="163">
        <f t="shared" si="256"/>
        <v>10367.514827605739</v>
      </c>
      <c r="O5253" s="1">
        <v>44287</v>
      </c>
      <c r="P5253" s="1">
        <f t="shared" si="257"/>
        <v>44269</v>
      </c>
      <c r="Q5253" s="1">
        <f t="shared" si="258"/>
        <v>44282</v>
      </c>
    </row>
    <row r="5254" spans="1:17" x14ac:dyDescent="0.25">
      <c r="A5254" s="73" t="s">
        <v>537</v>
      </c>
      <c r="B5254" s="27" t="s">
        <v>45</v>
      </c>
      <c r="C5254" s="74">
        <v>4036.3842504603494</v>
      </c>
      <c r="D5254" s="27">
        <v>175</v>
      </c>
      <c r="E5254" s="27">
        <v>5</v>
      </c>
      <c r="F5254" s="77">
        <v>8.8480886600953568</v>
      </c>
      <c r="G5254" s="27" t="s">
        <v>857</v>
      </c>
      <c r="H5254" s="27" t="s">
        <v>66</v>
      </c>
      <c r="I5254" s="27">
        <v>7034</v>
      </c>
      <c r="J5254" s="27">
        <v>269</v>
      </c>
      <c r="K5254" s="27">
        <v>5</v>
      </c>
      <c r="L5254" s="123">
        <v>1.858736059479554E-2</v>
      </c>
      <c r="M5254" s="71" t="s">
        <v>66</v>
      </c>
      <c r="N5254" s="163">
        <f t="shared" si="256"/>
        <v>6664.3803787838224</v>
      </c>
      <c r="O5254" s="1">
        <v>44287</v>
      </c>
      <c r="P5254" s="1">
        <f t="shared" si="257"/>
        <v>44269</v>
      </c>
      <c r="Q5254" s="1">
        <f t="shared" si="258"/>
        <v>44282</v>
      </c>
    </row>
    <row r="5255" spans="1:17" x14ac:dyDescent="0.25">
      <c r="A5255" s="73" t="s">
        <v>538</v>
      </c>
      <c r="B5255" s="27" t="s">
        <v>47</v>
      </c>
      <c r="C5255" s="74">
        <v>29347.864073528101</v>
      </c>
      <c r="D5255" s="27">
        <v>2602</v>
      </c>
      <c r="E5255" s="27">
        <v>105</v>
      </c>
      <c r="F5255" s="75">
        <v>25.555522477579668</v>
      </c>
      <c r="G5255" s="27" t="s">
        <v>859</v>
      </c>
      <c r="H5255" s="27" t="s">
        <v>64</v>
      </c>
      <c r="I5255" s="27">
        <v>51160</v>
      </c>
      <c r="J5255" s="27">
        <v>2907</v>
      </c>
      <c r="K5255" s="27">
        <v>128</v>
      </c>
      <c r="L5255" s="122">
        <v>4.4031647746818024E-2</v>
      </c>
      <c r="M5255" s="71" t="s">
        <v>64</v>
      </c>
      <c r="N5255" s="163">
        <f t="shared" si="256"/>
        <v>9905.3205123098778</v>
      </c>
      <c r="O5255" s="1">
        <v>44287</v>
      </c>
      <c r="P5255" s="1">
        <f t="shared" si="257"/>
        <v>44269</v>
      </c>
      <c r="Q5255" s="1">
        <f t="shared" si="258"/>
        <v>44282</v>
      </c>
    </row>
    <row r="5256" spans="1:17" x14ac:dyDescent="0.25">
      <c r="A5256" s="73" t="s">
        <v>539</v>
      </c>
      <c r="B5256" s="27" t="s">
        <v>42</v>
      </c>
      <c r="C5256" s="74">
        <v>1175.1166229483399</v>
      </c>
      <c r="D5256" s="27">
        <v>39</v>
      </c>
      <c r="E5256" s="27">
        <v>5</v>
      </c>
      <c r="F5256" s="77">
        <v>30.392120251587805</v>
      </c>
      <c r="G5256" s="27" t="s">
        <v>857</v>
      </c>
      <c r="H5256" s="27" t="s">
        <v>64</v>
      </c>
      <c r="I5256" s="27">
        <v>2311</v>
      </c>
      <c r="J5256" s="27">
        <v>140</v>
      </c>
      <c r="K5256" s="27">
        <v>5</v>
      </c>
      <c r="L5256" s="123">
        <v>3.5714285714285712E-2</v>
      </c>
      <c r="M5256" s="71" t="s">
        <v>64</v>
      </c>
      <c r="N5256" s="163">
        <f t="shared" si="256"/>
        <v>11913.711138622421</v>
      </c>
      <c r="O5256" s="1">
        <v>44287</v>
      </c>
      <c r="P5256" s="1">
        <f t="shared" si="257"/>
        <v>44269</v>
      </c>
      <c r="Q5256" s="1">
        <f t="shared" si="258"/>
        <v>44282</v>
      </c>
    </row>
    <row r="5257" spans="1:17" x14ac:dyDescent="0.25">
      <c r="A5257" s="73" t="s">
        <v>540</v>
      </c>
      <c r="B5257" s="27" t="s">
        <v>44</v>
      </c>
      <c r="C5257" s="74">
        <v>2871.29045841678</v>
      </c>
      <c r="D5257" s="27">
        <v>99</v>
      </c>
      <c r="E5257" s="27">
        <v>5</v>
      </c>
      <c r="F5257" s="77">
        <v>12.438409221050543</v>
      </c>
      <c r="G5257" s="27" t="s">
        <v>857</v>
      </c>
      <c r="H5257" s="27" t="s">
        <v>64</v>
      </c>
      <c r="I5257" s="27">
        <v>5253</v>
      </c>
      <c r="J5257" s="27">
        <v>183</v>
      </c>
      <c r="K5257" s="27">
        <v>5</v>
      </c>
      <c r="L5257" s="123">
        <v>2.7322404371584699E-2</v>
      </c>
      <c r="M5257" s="71" t="s">
        <v>64</v>
      </c>
      <c r="N5257" s="163">
        <f t="shared" si="256"/>
        <v>6373.4408848662979</v>
      </c>
      <c r="O5257" s="1">
        <v>44287</v>
      </c>
      <c r="P5257" s="1">
        <f t="shared" si="257"/>
        <v>44269</v>
      </c>
      <c r="Q5257" s="1">
        <f t="shared" si="258"/>
        <v>44282</v>
      </c>
    </row>
    <row r="5258" spans="1:17" x14ac:dyDescent="0.25">
      <c r="A5258" s="73" t="s">
        <v>541</v>
      </c>
      <c r="B5258" s="27" t="s">
        <v>54</v>
      </c>
      <c r="C5258" s="74">
        <v>18711.126473274999</v>
      </c>
      <c r="D5258" s="27">
        <v>1441</v>
      </c>
      <c r="E5258" s="27">
        <v>82</v>
      </c>
      <c r="F5258" s="75">
        <v>31.302994320029764</v>
      </c>
      <c r="G5258" s="27" t="s">
        <v>859</v>
      </c>
      <c r="H5258" s="27" t="s">
        <v>64</v>
      </c>
      <c r="I5258" s="27">
        <v>44757</v>
      </c>
      <c r="J5258" s="27">
        <v>2557</v>
      </c>
      <c r="K5258" s="27">
        <v>87</v>
      </c>
      <c r="L5258" s="122">
        <v>3.4024247164646068E-2</v>
      </c>
      <c r="M5258" s="71" t="s">
        <v>64</v>
      </c>
      <c r="N5258" s="163">
        <f t="shared" si="256"/>
        <v>13665.665739858845</v>
      </c>
      <c r="O5258" s="1">
        <v>44287</v>
      </c>
      <c r="P5258" s="1">
        <f t="shared" si="257"/>
        <v>44269</v>
      </c>
      <c r="Q5258" s="1">
        <f t="shared" si="258"/>
        <v>44282</v>
      </c>
    </row>
    <row r="5259" spans="1:17" x14ac:dyDescent="0.25">
      <c r="A5259" s="73" t="s">
        <v>542</v>
      </c>
      <c r="B5259" s="27" t="s">
        <v>47</v>
      </c>
      <c r="C5259" s="74">
        <v>41355.060735064602</v>
      </c>
      <c r="D5259" s="27">
        <v>2835</v>
      </c>
      <c r="E5259" s="27">
        <v>145</v>
      </c>
      <c r="F5259" s="75">
        <v>25.044438753202275</v>
      </c>
      <c r="G5259" s="27" t="s">
        <v>859</v>
      </c>
      <c r="H5259" s="27" t="s">
        <v>64</v>
      </c>
      <c r="I5259" s="27">
        <v>67759</v>
      </c>
      <c r="J5259" s="27">
        <v>4129</v>
      </c>
      <c r="K5259" s="27">
        <v>157</v>
      </c>
      <c r="L5259" s="122">
        <v>3.8023734560426251E-2</v>
      </c>
      <c r="M5259" s="71" t="s">
        <v>64</v>
      </c>
      <c r="N5259" s="163">
        <f t="shared" si="256"/>
        <v>9984.267769431799</v>
      </c>
      <c r="O5259" s="1">
        <v>44287</v>
      </c>
      <c r="P5259" s="1">
        <f t="shared" si="257"/>
        <v>44269</v>
      </c>
      <c r="Q5259" s="1">
        <f t="shared" si="258"/>
        <v>44282</v>
      </c>
    </row>
    <row r="5260" spans="1:17" x14ac:dyDescent="0.25">
      <c r="A5260" s="73" t="s">
        <v>543</v>
      </c>
      <c r="B5260" s="27" t="s">
        <v>49</v>
      </c>
      <c r="C5260" s="74">
        <v>23089.216116875701</v>
      </c>
      <c r="D5260" s="27">
        <v>1174</v>
      </c>
      <c r="E5260" s="27">
        <v>60</v>
      </c>
      <c r="F5260" s="75">
        <v>18.561540868344569</v>
      </c>
      <c r="G5260" s="27" t="s">
        <v>859</v>
      </c>
      <c r="H5260" s="27" t="s">
        <v>64</v>
      </c>
      <c r="I5260" s="27">
        <v>36450</v>
      </c>
      <c r="J5260" s="27">
        <v>2047</v>
      </c>
      <c r="K5260" s="27">
        <v>63</v>
      </c>
      <c r="L5260" s="122">
        <v>3.0776746458231558E-2</v>
      </c>
      <c r="M5260" s="71" t="s">
        <v>64</v>
      </c>
      <c r="N5260" s="163">
        <f t="shared" si="256"/>
        <v>8865.6106367503144</v>
      </c>
      <c r="O5260" s="1">
        <v>44287</v>
      </c>
      <c r="P5260" s="1">
        <f t="shared" si="257"/>
        <v>44269</v>
      </c>
      <c r="Q5260" s="1">
        <f t="shared" si="258"/>
        <v>44282</v>
      </c>
    </row>
    <row r="5261" spans="1:17" x14ac:dyDescent="0.25">
      <c r="A5261" s="73" t="s">
        <v>544</v>
      </c>
      <c r="B5261" s="27" t="s">
        <v>48</v>
      </c>
      <c r="C5261" s="74">
        <v>1711.2133241641</v>
      </c>
      <c r="D5261" s="27">
        <v>59</v>
      </c>
      <c r="E5261" s="27" t="s">
        <v>574</v>
      </c>
      <c r="F5261" s="77">
        <v>4.1741476892405061</v>
      </c>
      <c r="G5261" s="27" t="s">
        <v>857</v>
      </c>
      <c r="H5261" s="27" t="s">
        <v>64</v>
      </c>
      <c r="I5261" s="27">
        <v>1504</v>
      </c>
      <c r="J5261" s="27">
        <v>86</v>
      </c>
      <c r="K5261" s="27">
        <v>1</v>
      </c>
      <c r="L5261" s="123">
        <v>1.1627906976744186E-2</v>
      </c>
      <c r="M5261" s="71" t="s">
        <v>64</v>
      </c>
      <c r="N5261" s="163">
        <f t="shared" si="256"/>
        <v>5025.6738178455689</v>
      </c>
      <c r="O5261" s="1">
        <v>44287</v>
      </c>
      <c r="P5261" s="1">
        <f t="shared" si="257"/>
        <v>44269</v>
      </c>
      <c r="Q5261" s="1">
        <f t="shared" si="258"/>
        <v>44282</v>
      </c>
    </row>
    <row r="5262" spans="1:17" x14ac:dyDescent="0.25">
      <c r="A5262" s="73" t="s">
        <v>545</v>
      </c>
      <c r="B5262" s="27" t="s">
        <v>54</v>
      </c>
      <c r="C5262" s="74">
        <v>7315.6481145470188</v>
      </c>
      <c r="D5262" s="27">
        <v>498</v>
      </c>
      <c r="E5262" s="27">
        <v>16</v>
      </c>
      <c r="F5262" s="75">
        <v>15.622090141057964</v>
      </c>
      <c r="G5262" s="27" t="s">
        <v>859</v>
      </c>
      <c r="H5262" s="27" t="s">
        <v>64</v>
      </c>
      <c r="I5262" s="27">
        <v>12118</v>
      </c>
      <c r="J5262" s="27">
        <v>661</v>
      </c>
      <c r="K5262" s="27">
        <v>18</v>
      </c>
      <c r="L5262" s="122">
        <v>2.7231467473524961E-2</v>
      </c>
      <c r="M5262" s="71" t="s">
        <v>68</v>
      </c>
      <c r="N5262" s="163">
        <f t="shared" si="256"/>
        <v>9035.4263853344019</v>
      </c>
      <c r="O5262" s="1">
        <v>44287</v>
      </c>
      <c r="P5262" s="1">
        <f t="shared" si="257"/>
        <v>44269</v>
      </c>
      <c r="Q5262" s="1">
        <f t="shared" si="258"/>
        <v>44282</v>
      </c>
    </row>
    <row r="5263" spans="1:17" x14ac:dyDescent="0.25">
      <c r="A5263" s="73" t="s">
        <v>546</v>
      </c>
      <c r="B5263" s="27" t="s">
        <v>49</v>
      </c>
      <c r="C5263" s="74">
        <v>10981.723636578799</v>
      </c>
      <c r="D5263" s="27">
        <v>511</v>
      </c>
      <c r="E5263" s="27">
        <v>38</v>
      </c>
      <c r="F5263" s="75">
        <v>24.716390651507158</v>
      </c>
      <c r="G5263" s="27" t="s">
        <v>859</v>
      </c>
      <c r="H5263" s="27" t="s">
        <v>64</v>
      </c>
      <c r="I5263" s="27">
        <v>42859</v>
      </c>
      <c r="J5263" s="27">
        <v>3458</v>
      </c>
      <c r="K5263" s="27">
        <v>45</v>
      </c>
      <c r="L5263" s="122">
        <v>1.3013302486986697E-2</v>
      </c>
      <c r="M5263" s="71" t="s">
        <v>64</v>
      </c>
      <c r="N5263" s="163">
        <f t="shared" si="256"/>
        <v>31488.681690020119</v>
      </c>
      <c r="O5263" s="1">
        <v>44287</v>
      </c>
      <c r="P5263" s="1">
        <f t="shared" si="257"/>
        <v>44269</v>
      </c>
      <c r="Q5263" s="1">
        <f t="shared" si="258"/>
        <v>44282</v>
      </c>
    </row>
    <row r="5264" spans="1:17" x14ac:dyDescent="0.25">
      <c r="A5264" s="73" t="s">
        <v>547</v>
      </c>
      <c r="B5264" s="27" t="s">
        <v>43</v>
      </c>
      <c r="C5264" s="74">
        <v>16752.226867065601</v>
      </c>
      <c r="D5264" s="27">
        <v>1461</v>
      </c>
      <c r="E5264" s="27">
        <v>56</v>
      </c>
      <c r="F5264" s="75">
        <v>23.877422576361379</v>
      </c>
      <c r="G5264" s="27" t="s">
        <v>859</v>
      </c>
      <c r="H5264" s="27" t="s">
        <v>64</v>
      </c>
      <c r="I5264" s="27">
        <v>25872</v>
      </c>
      <c r="J5264" s="27">
        <v>1248</v>
      </c>
      <c r="K5264" s="27">
        <v>62</v>
      </c>
      <c r="L5264" s="122">
        <v>4.9679487179487176E-2</v>
      </c>
      <c r="M5264" s="71" t="s">
        <v>64</v>
      </c>
      <c r="N5264" s="163">
        <f t="shared" si="256"/>
        <v>7449.7558438247524</v>
      </c>
      <c r="O5264" s="1">
        <v>44287</v>
      </c>
      <c r="P5264" s="1">
        <f t="shared" si="257"/>
        <v>44269</v>
      </c>
      <c r="Q5264" s="1">
        <f t="shared" si="258"/>
        <v>44282</v>
      </c>
    </row>
    <row r="5265" spans="1:17" x14ac:dyDescent="0.25">
      <c r="A5265" s="73" t="s">
        <v>548</v>
      </c>
      <c r="B5265" s="27" t="s">
        <v>51</v>
      </c>
      <c r="C5265" s="74">
        <v>14695.182980035201</v>
      </c>
      <c r="D5265" s="27">
        <v>964</v>
      </c>
      <c r="E5265" s="27">
        <v>36</v>
      </c>
      <c r="F5265" s="75">
        <v>17.498445408417854</v>
      </c>
      <c r="G5265" s="27" t="s">
        <v>859</v>
      </c>
      <c r="H5265" s="27" t="s">
        <v>64</v>
      </c>
      <c r="I5265" s="27">
        <v>33615</v>
      </c>
      <c r="J5265" s="27">
        <v>1977</v>
      </c>
      <c r="K5265" s="27">
        <v>37</v>
      </c>
      <c r="L5265" s="122">
        <v>1.8715225088517955E-2</v>
      </c>
      <c r="M5265" s="71" t="s">
        <v>64</v>
      </c>
      <c r="N5265" s="163">
        <f t="shared" ref="N5265:N5281" si="259">(J5265/C5265)*100000</f>
        <v>13453.388111505261</v>
      </c>
      <c r="O5265" s="1">
        <v>44287</v>
      </c>
      <c r="P5265" s="1">
        <f t="shared" si="257"/>
        <v>44269</v>
      </c>
      <c r="Q5265" s="1">
        <f t="shared" si="258"/>
        <v>44282</v>
      </c>
    </row>
    <row r="5266" spans="1:17" x14ac:dyDescent="0.25">
      <c r="A5266" s="73" t="s">
        <v>549</v>
      </c>
      <c r="B5266" s="27" t="s">
        <v>51</v>
      </c>
      <c r="C5266" s="74">
        <v>56177.316442514697</v>
      </c>
      <c r="D5266" s="27">
        <v>4762</v>
      </c>
      <c r="E5266" s="27">
        <v>158</v>
      </c>
      <c r="F5266" s="75">
        <v>20.089450690053461</v>
      </c>
      <c r="G5266" s="27" t="s">
        <v>859</v>
      </c>
      <c r="H5266" s="27" t="s">
        <v>64</v>
      </c>
      <c r="I5266" s="27">
        <v>98224</v>
      </c>
      <c r="J5266" s="27">
        <v>5945</v>
      </c>
      <c r="K5266" s="27">
        <v>179</v>
      </c>
      <c r="L5266" s="122">
        <v>3.0109335576114383E-2</v>
      </c>
      <c r="M5266" s="71" t="s">
        <v>64</v>
      </c>
      <c r="N5266" s="163">
        <f t="shared" si="259"/>
        <v>10582.563170462972</v>
      </c>
      <c r="O5266" s="1">
        <v>44287</v>
      </c>
      <c r="P5266" s="1">
        <f t="shared" si="257"/>
        <v>44269</v>
      </c>
      <c r="Q5266" s="1">
        <f t="shared" si="258"/>
        <v>44282</v>
      </c>
    </row>
    <row r="5267" spans="1:17" x14ac:dyDescent="0.25">
      <c r="A5267" s="73" t="s">
        <v>550</v>
      </c>
      <c r="B5267" s="27" t="s">
        <v>46</v>
      </c>
      <c r="C5267" s="74">
        <v>1451.48737987204</v>
      </c>
      <c r="D5267" s="27">
        <v>55</v>
      </c>
      <c r="E5267" s="27">
        <v>0</v>
      </c>
      <c r="F5267" s="76">
        <v>0</v>
      </c>
      <c r="G5267" s="27" t="s">
        <v>857</v>
      </c>
      <c r="H5267" s="27" t="s">
        <v>68</v>
      </c>
      <c r="I5267" s="27">
        <v>1705</v>
      </c>
      <c r="J5267" s="27">
        <v>99</v>
      </c>
      <c r="K5267" s="27">
        <v>0</v>
      </c>
      <c r="L5267" s="141">
        <v>0</v>
      </c>
      <c r="M5267" s="71" t="s">
        <v>68</v>
      </c>
      <c r="N5267" s="163">
        <f t="shared" si="259"/>
        <v>6820.589787609978</v>
      </c>
      <c r="O5267" s="1">
        <v>44287</v>
      </c>
      <c r="P5267" s="1">
        <f t="shared" si="257"/>
        <v>44269</v>
      </c>
      <c r="Q5267" s="1">
        <f t="shared" si="258"/>
        <v>44282</v>
      </c>
    </row>
    <row r="5268" spans="1:17" x14ac:dyDescent="0.25">
      <c r="A5268" s="73" t="s">
        <v>551</v>
      </c>
      <c r="B5268" s="27" t="s">
        <v>52</v>
      </c>
      <c r="C5268" s="74">
        <v>15539.121805317</v>
      </c>
      <c r="D5268" s="27">
        <v>1205</v>
      </c>
      <c r="E5268" s="27">
        <v>48</v>
      </c>
      <c r="F5268" s="75">
        <v>22.064126091078577</v>
      </c>
      <c r="G5268" s="27" t="s">
        <v>859</v>
      </c>
      <c r="H5268" s="27" t="s">
        <v>64</v>
      </c>
      <c r="I5268" s="27">
        <v>23006</v>
      </c>
      <c r="J5268" s="27">
        <v>1206</v>
      </c>
      <c r="K5268" s="27">
        <v>53</v>
      </c>
      <c r="L5268" s="122">
        <v>4.39469320066335E-2</v>
      </c>
      <c r="M5268" s="71" t="s">
        <v>64</v>
      </c>
      <c r="N5268" s="163">
        <f t="shared" si="259"/>
        <v>7761.0563525368898</v>
      </c>
      <c r="O5268" s="1">
        <v>44287</v>
      </c>
      <c r="P5268" s="1">
        <f t="shared" si="257"/>
        <v>44269</v>
      </c>
      <c r="Q5268" s="1">
        <f t="shared" si="258"/>
        <v>44282</v>
      </c>
    </row>
    <row r="5269" spans="1:17" x14ac:dyDescent="0.25">
      <c r="A5269" s="73" t="s">
        <v>552</v>
      </c>
      <c r="B5269" s="27" t="s">
        <v>47</v>
      </c>
      <c r="C5269" s="74">
        <v>14533.4559376543</v>
      </c>
      <c r="D5269" s="27">
        <v>1229</v>
      </c>
      <c r="E5269" s="27">
        <v>50</v>
      </c>
      <c r="F5269" s="75">
        <v>24.573842496576905</v>
      </c>
      <c r="G5269" s="27" t="s">
        <v>859</v>
      </c>
      <c r="H5269" s="27" t="s">
        <v>64</v>
      </c>
      <c r="I5269" s="27">
        <v>42015</v>
      </c>
      <c r="J5269" s="27">
        <v>2026</v>
      </c>
      <c r="K5269" s="27">
        <v>62</v>
      </c>
      <c r="L5269" s="122">
        <v>3.0602171767028629E-2</v>
      </c>
      <c r="M5269" s="71" t="s">
        <v>64</v>
      </c>
      <c r="N5269" s="163">
        <f t="shared" si="259"/>
        <v>13940.249371458143</v>
      </c>
      <c r="O5269" s="1">
        <v>44287</v>
      </c>
      <c r="P5269" s="1">
        <f t="shared" si="257"/>
        <v>44269</v>
      </c>
      <c r="Q5269" s="1">
        <f t="shared" si="258"/>
        <v>44282</v>
      </c>
    </row>
    <row r="5270" spans="1:17" x14ac:dyDescent="0.25">
      <c r="A5270" s="73" t="s">
        <v>553</v>
      </c>
      <c r="B5270" s="27" t="s">
        <v>48</v>
      </c>
      <c r="C5270" s="74">
        <v>2458.2722255157701</v>
      </c>
      <c r="D5270" s="27">
        <v>68</v>
      </c>
      <c r="E5270" s="27" t="s">
        <v>574</v>
      </c>
      <c r="F5270" s="77">
        <v>8.716923702001921</v>
      </c>
      <c r="G5270" s="27" t="s">
        <v>857</v>
      </c>
      <c r="H5270" s="27" t="s">
        <v>66</v>
      </c>
      <c r="I5270" s="27">
        <v>6995</v>
      </c>
      <c r="J5270" s="27">
        <v>480</v>
      </c>
      <c r="K5270" s="27">
        <v>4</v>
      </c>
      <c r="L5270" s="123">
        <v>8.3333333333333332E-3</v>
      </c>
      <c r="M5270" s="71" t="s">
        <v>66</v>
      </c>
      <c r="N5270" s="163">
        <f t="shared" si="259"/>
        <v>19525.909092484304</v>
      </c>
      <c r="O5270" s="1">
        <v>44287</v>
      </c>
      <c r="P5270" s="1">
        <f t="shared" si="257"/>
        <v>44269</v>
      </c>
      <c r="Q5270" s="1">
        <f t="shared" si="258"/>
        <v>44282</v>
      </c>
    </row>
    <row r="5271" spans="1:17" x14ac:dyDescent="0.25">
      <c r="A5271" s="73" t="s">
        <v>554</v>
      </c>
      <c r="B5271" s="27" t="s">
        <v>42</v>
      </c>
      <c r="C5271" s="74">
        <v>7178.4740239266202</v>
      </c>
      <c r="D5271" s="27">
        <v>264</v>
      </c>
      <c r="E5271" s="27">
        <v>27</v>
      </c>
      <c r="F5271" s="69">
        <v>26.866036181830484</v>
      </c>
      <c r="G5271" s="27" t="s">
        <v>860</v>
      </c>
      <c r="H5271" s="27" t="s">
        <v>64</v>
      </c>
      <c r="I5271" s="27">
        <v>77334</v>
      </c>
      <c r="J5271" s="27">
        <v>7457</v>
      </c>
      <c r="K5271" s="27">
        <v>27</v>
      </c>
      <c r="L5271" s="72">
        <v>3.6207590183719995E-3</v>
      </c>
      <c r="M5271" s="71" t="s">
        <v>64</v>
      </c>
      <c r="N5271" s="163">
        <f t="shared" si="259"/>
        <v>103880.01649299033</v>
      </c>
      <c r="O5271" s="1">
        <v>44287</v>
      </c>
      <c r="P5271" s="1">
        <f t="shared" si="257"/>
        <v>44269</v>
      </c>
      <c r="Q5271" s="1">
        <f t="shared" si="258"/>
        <v>44282</v>
      </c>
    </row>
    <row r="5272" spans="1:17" x14ac:dyDescent="0.25">
      <c r="A5272" s="73" t="s">
        <v>555</v>
      </c>
      <c r="B5272" s="27" t="s">
        <v>49</v>
      </c>
      <c r="C5272" s="74">
        <v>24460.265400539301</v>
      </c>
      <c r="D5272" s="27">
        <v>2014</v>
      </c>
      <c r="E5272" s="27">
        <v>76</v>
      </c>
      <c r="F5272" s="75">
        <v>22.193428156555235</v>
      </c>
      <c r="G5272" s="27" t="s">
        <v>859</v>
      </c>
      <c r="H5272" s="27" t="s">
        <v>64</v>
      </c>
      <c r="I5272" s="27">
        <v>42698</v>
      </c>
      <c r="J5272" s="27">
        <v>2361</v>
      </c>
      <c r="K5272" s="27">
        <v>81</v>
      </c>
      <c r="L5272" s="122">
        <v>3.4307496823379927E-2</v>
      </c>
      <c r="M5272" s="71" t="s">
        <v>64</v>
      </c>
      <c r="N5272" s="163">
        <f t="shared" si="259"/>
        <v>9652.3891353523286</v>
      </c>
      <c r="O5272" s="1">
        <v>44287</v>
      </c>
      <c r="P5272" s="1">
        <f t="shared" si="257"/>
        <v>44269</v>
      </c>
      <c r="Q5272" s="1">
        <f t="shared" si="258"/>
        <v>44282</v>
      </c>
    </row>
    <row r="5273" spans="1:17" x14ac:dyDescent="0.25">
      <c r="A5273" s="73" t="s">
        <v>556</v>
      </c>
      <c r="B5273" s="27" t="s">
        <v>54</v>
      </c>
      <c r="C5273" s="74">
        <v>10765.112077551599</v>
      </c>
      <c r="D5273" s="27">
        <v>653</v>
      </c>
      <c r="E5273" s="27">
        <v>34</v>
      </c>
      <c r="F5273" s="75">
        <v>22.559648344355924</v>
      </c>
      <c r="G5273" s="27" t="s">
        <v>859</v>
      </c>
      <c r="H5273" s="27" t="s">
        <v>64</v>
      </c>
      <c r="I5273" s="27">
        <v>15199</v>
      </c>
      <c r="J5273" s="27">
        <v>829</v>
      </c>
      <c r="K5273" s="27">
        <v>40</v>
      </c>
      <c r="L5273" s="122">
        <v>4.8250904704463207E-2</v>
      </c>
      <c r="M5273" s="71" t="s">
        <v>64</v>
      </c>
      <c r="N5273" s="163">
        <f t="shared" si="259"/>
        <v>7700.8023142527891</v>
      </c>
      <c r="O5273" s="1">
        <v>44287</v>
      </c>
      <c r="P5273" s="1">
        <f t="shared" si="257"/>
        <v>44269</v>
      </c>
      <c r="Q5273" s="1">
        <f t="shared" si="258"/>
        <v>44282</v>
      </c>
    </row>
    <row r="5274" spans="1:17" x14ac:dyDescent="0.25">
      <c r="A5274" s="73" t="s">
        <v>557</v>
      </c>
      <c r="B5274" s="27" t="s">
        <v>49</v>
      </c>
      <c r="C5274" s="74">
        <v>22284.2851538703</v>
      </c>
      <c r="D5274" s="27">
        <v>1165</v>
      </c>
      <c r="E5274" s="27">
        <v>39</v>
      </c>
      <c r="F5274" s="75">
        <v>12.500801647794688</v>
      </c>
      <c r="G5274" s="27" t="s">
        <v>859</v>
      </c>
      <c r="H5274" s="27" t="s">
        <v>64</v>
      </c>
      <c r="I5274" s="27">
        <v>64677</v>
      </c>
      <c r="J5274" s="27">
        <v>3430</v>
      </c>
      <c r="K5274" s="27">
        <v>43</v>
      </c>
      <c r="L5274" s="122">
        <v>1.2536443148688046E-2</v>
      </c>
      <c r="M5274" s="71" t="s">
        <v>64</v>
      </c>
      <c r="N5274" s="163">
        <f t="shared" si="259"/>
        <v>15392.012695566693</v>
      </c>
      <c r="O5274" s="1">
        <v>44287</v>
      </c>
      <c r="P5274" s="1">
        <f t="shared" si="257"/>
        <v>44269</v>
      </c>
      <c r="Q5274" s="1">
        <f t="shared" si="258"/>
        <v>44282</v>
      </c>
    </row>
    <row r="5275" spans="1:17" x14ac:dyDescent="0.25">
      <c r="A5275" s="73" t="s">
        <v>558</v>
      </c>
      <c r="B5275" s="27" t="s">
        <v>42</v>
      </c>
      <c r="C5275" s="74">
        <v>845.307934845815</v>
      </c>
      <c r="D5275" s="27">
        <v>22</v>
      </c>
      <c r="E5275" s="27" t="s">
        <v>574</v>
      </c>
      <c r="F5275" s="77">
        <v>25.350018076525</v>
      </c>
      <c r="G5275" s="27" t="s">
        <v>857</v>
      </c>
      <c r="H5275" s="27" t="s">
        <v>64</v>
      </c>
      <c r="I5275" s="27">
        <v>960</v>
      </c>
      <c r="J5275" s="27">
        <v>51</v>
      </c>
      <c r="K5275" s="27">
        <v>3</v>
      </c>
      <c r="L5275" s="123">
        <v>5.8823529411764705E-2</v>
      </c>
      <c r="M5275" s="71" t="s">
        <v>64</v>
      </c>
      <c r="N5275" s="163">
        <f t="shared" si="259"/>
        <v>6033.3043022129505</v>
      </c>
      <c r="O5275" s="1">
        <v>44287</v>
      </c>
      <c r="P5275" s="1">
        <f t="shared" si="257"/>
        <v>44269</v>
      </c>
      <c r="Q5275" s="1">
        <f t="shared" si="258"/>
        <v>44282</v>
      </c>
    </row>
    <row r="5276" spans="1:17" x14ac:dyDescent="0.25">
      <c r="A5276" s="73" t="s">
        <v>559</v>
      </c>
      <c r="B5276" s="27" t="s">
        <v>53</v>
      </c>
      <c r="C5276" s="74">
        <v>18868.1392219843</v>
      </c>
      <c r="D5276" s="27">
        <v>2233</v>
      </c>
      <c r="E5276" s="27">
        <v>64</v>
      </c>
      <c r="F5276" s="75">
        <v>24.228295740483784</v>
      </c>
      <c r="G5276" s="27" t="s">
        <v>859</v>
      </c>
      <c r="H5276" s="27" t="s">
        <v>64</v>
      </c>
      <c r="I5276" s="27">
        <v>66491</v>
      </c>
      <c r="J5276" s="27">
        <v>2724</v>
      </c>
      <c r="K5276" s="27">
        <v>76</v>
      </c>
      <c r="L5276" s="122">
        <v>2.7900146842878122E-2</v>
      </c>
      <c r="M5276" s="71" t="s">
        <v>64</v>
      </c>
      <c r="N5276" s="163">
        <f t="shared" si="259"/>
        <v>14437.035724360772</v>
      </c>
      <c r="O5276" s="1">
        <v>44287</v>
      </c>
      <c r="P5276" s="1">
        <f t="shared" si="257"/>
        <v>44269</v>
      </c>
      <c r="Q5276" s="1">
        <f t="shared" si="258"/>
        <v>44282</v>
      </c>
    </row>
    <row r="5277" spans="1:17" x14ac:dyDescent="0.25">
      <c r="A5277" s="73" t="s">
        <v>560</v>
      </c>
      <c r="B5277" s="27" t="s">
        <v>49</v>
      </c>
      <c r="C5277" s="74">
        <v>41525.030739602102</v>
      </c>
      <c r="D5277" s="27">
        <v>3935</v>
      </c>
      <c r="E5277" s="27">
        <v>121</v>
      </c>
      <c r="F5277" s="75">
        <v>20.813608054995406</v>
      </c>
      <c r="G5277" s="27" t="s">
        <v>859</v>
      </c>
      <c r="H5277" s="27" t="s">
        <v>66</v>
      </c>
      <c r="I5277" s="27">
        <v>90342</v>
      </c>
      <c r="J5277" s="27">
        <v>4878</v>
      </c>
      <c r="K5277" s="27">
        <v>136</v>
      </c>
      <c r="L5277" s="122">
        <v>2.7880278802788028E-2</v>
      </c>
      <c r="M5277" s="71" t="s">
        <v>68</v>
      </c>
      <c r="N5277" s="163">
        <f t="shared" si="259"/>
        <v>11747.131580923524</v>
      </c>
      <c r="O5277" s="1">
        <v>44287</v>
      </c>
      <c r="P5277" s="1">
        <f t="shared" si="257"/>
        <v>44269</v>
      </c>
      <c r="Q5277" s="1">
        <f t="shared" si="258"/>
        <v>44282</v>
      </c>
    </row>
    <row r="5278" spans="1:17" x14ac:dyDescent="0.25">
      <c r="A5278" s="73" t="s">
        <v>54</v>
      </c>
      <c r="B5278" s="27" t="s">
        <v>54</v>
      </c>
      <c r="C5278" s="74">
        <v>191574.677370558</v>
      </c>
      <c r="D5278" s="27">
        <v>21909</v>
      </c>
      <c r="E5278" s="27">
        <v>473</v>
      </c>
      <c r="F5278" s="75">
        <v>17.635793388477666</v>
      </c>
      <c r="G5278" s="27" t="s">
        <v>859</v>
      </c>
      <c r="H5278" s="27" t="s">
        <v>66</v>
      </c>
      <c r="I5278" s="27">
        <v>732515</v>
      </c>
      <c r="J5278" s="27">
        <v>53869</v>
      </c>
      <c r="K5278" s="27">
        <v>545</v>
      </c>
      <c r="L5278" s="122">
        <v>1.0117136015147859E-2</v>
      </c>
      <c r="M5278" s="71" t="s">
        <v>68</v>
      </c>
      <c r="N5278" s="163">
        <f t="shared" si="259"/>
        <v>28119.060796225469</v>
      </c>
      <c r="O5278" s="1">
        <v>44287</v>
      </c>
      <c r="P5278" s="1">
        <f t="shared" si="257"/>
        <v>44269</v>
      </c>
      <c r="Q5278" s="1">
        <f t="shared" si="258"/>
        <v>44282</v>
      </c>
    </row>
    <row r="5279" spans="1:17" x14ac:dyDescent="0.25">
      <c r="A5279" s="73" t="s">
        <v>561</v>
      </c>
      <c r="B5279" s="27" t="s">
        <v>48</v>
      </c>
      <c r="C5279" s="74">
        <v>1046.7288034764699</v>
      </c>
      <c r="D5279" s="27">
        <v>33</v>
      </c>
      <c r="E5279" s="27" t="s">
        <v>574</v>
      </c>
      <c r="F5279" s="77">
        <v>20.471942070764975</v>
      </c>
      <c r="G5279" s="27" t="s">
        <v>857</v>
      </c>
      <c r="H5279" s="27" t="s">
        <v>68</v>
      </c>
      <c r="I5279" s="27">
        <v>1789</v>
      </c>
      <c r="J5279" s="27">
        <v>90</v>
      </c>
      <c r="K5279" s="27">
        <v>3</v>
      </c>
      <c r="L5279" s="123">
        <v>3.3333333333333333E-2</v>
      </c>
      <c r="M5279" s="71" t="s">
        <v>64</v>
      </c>
      <c r="N5279" s="163">
        <f t="shared" si="259"/>
        <v>8598.2156697212904</v>
      </c>
      <c r="O5279" s="1">
        <v>44287</v>
      </c>
      <c r="P5279" s="1">
        <f t="shared" si="257"/>
        <v>44269</v>
      </c>
      <c r="Q5279" s="1">
        <f t="shared" si="258"/>
        <v>44282</v>
      </c>
    </row>
    <row r="5280" spans="1:17" x14ac:dyDescent="0.25">
      <c r="A5280" s="73" t="s">
        <v>562</v>
      </c>
      <c r="B5280" s="27" t="s">
        <v>51</v>
      </c>
      <c r="C5280" s="74">
        <v>11271.338775648501</v>
      </c>
      <c r="D5280" s="27">
        <v>996</v>
      </c>
      <c r="E5280" s="27">
        <v>50</v>
      </c>
      <c r="F5280" s="75">
        <v>31.685930504942071</v>
      </c>
      <c r="G5280" s="27" t="s">
        <v>859</v>
      </c>
      <c r="H5280" s="27" t="s">
        <v>64</v>
      </c>
      <c r="I5280" s="27">
        <v>27361</v>
      </c>
      <c r="J5280" s="27">
        <v>1272</v>
      </c>
      <c r="K5280" s="27">
        <v>53</v>
      </c>
      <c r="L5280" s="122">
        <v>4.1666666666666664E-2</v>
      </c>
      <c r="M5280" s="71" t="s">
        <v>64</v>
      </c>
      <c r="N5280" s="163">
        <f t="shared" si="259"/>
        <v>11285.261008640164</v>
      </c>
      <c r="O5280" s="1">
        <v>44287</v>
      </c>
      <c r="P5280" s="1">
        <f t="shared" si="257"/>
        <v>44269</v>
      </c>
      <c r="Q5280" s="1">
        <f t="shared" si="258"/>
        <v>44282</v>
      </c>
    </row>
    <row r="5281" spans="1:17" x14ac:dyDescent="0.25">
      <c r="A5281" s="73" t="s">
        <v>563</v>
      </c>
      <c r="B5281" s="27" t="s">
        <v>41</v>
      </c>
      <c r="C5281" s="74">
        <v>24061.696973528105</v>
      </c>
      <c r="D5281" s="27">
        <v>1375</v>
      </c>
      <c r="E5281" s="27">
        <v>144</v>
      </c>
      <c r="F5281" s="69">
        <v>42.747252186868998</v>
      </c>
      <c r="G5281" s="27" t="s">
        <v>860</v>
      </c>
      <c r="H5281" s="27" t="s">
        <v>64</v>
      </c>
      <c r="I5281" s="27">
        <v>36669</v>
      </c>
      <c r="J5281" s="27">
        <v>2085</v>
      </c>
      <c r="K5281" s="27">
        <v>163</v>
      </c>
      <c r="L5281" s="72">
        <v>7.8177458033573136E-2</v>
      </c>
      <c r="M5281" s="71" t="s">
        <v>68</v>
      </c>
      <c r="N5281" s="163">
        <f t="shared" si="259"/>
        <v>8665.2242453799045</v>
      </c>
      <c r="O5281" s="1">
        <v>44287</v>
      </c>
      <c r="P5281" s="1">
        <f t="shared" si="257"/>
        <v>44269</v>
      </c>
      <c r="Q5281" s="1">
        <f t="shared" si="258"/>
        <v>44282</v>
      </c>
    </row>
  </sheetData>
  <autoFilter ref="A1:Q2116" xr:uid="{3F32ECC9-9B8A-4A10-82B6-A97AABFB722E}"/>
  <sortState xmlns:xlrd2="http://schemas.microsoft.com/office/spreadsheetml/2017/richdata2" ref="A2:Q2119">
    <sortCondition ref="O2:O2119"/>
    <sortCondition ref="A2:A2119"/>
  </sortState>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P16"/>
  <sheetViews>
    <sheetView workbookViewId="0">
      <pane ySplit="1" topLeftCell="A2" activePane="bottomLeft" state="frozen"/>
      <selection pane="bottomLeft" activeCell="A16" sqref="A16:E16"/>
    </sheetView>
  </sheetViews>
  <sheetFormatPr defaultRowHeight="15" x14ac:dyDescent="0.25"/>
  <cols>
    <col min="1" max="1" width="11.5703125" style="1" bestFit="1" customWidth="1"/>
    <col min="2" max="2" width="10.85546875" style="1" bestFit="1" customWidth="1"/>
    <col min="3" max="3" width="10.85546875" style="1" customWidth="1"/>
    <col min="4" max="4" width="10.140625" bestFit="1" customWidth="1"/>
    <col min="6" max="6" width="16.85546875" style="42" bestFit="1" customWidth="1"/>
    <col min="7" max="7" width="22" style="42" bestFit="1" customWidth="1"/>
    <col min="8" max="8" width="17.85546875" style="107" bestFit="1" customWidth="1"/>
    <col min="9" max="9" width="21.85546875" style="40" bestFit="1" customWidth="1"/>
    <col min="10" max="10" width="10.42578125" style="42" bestFit="1" customWidth="1"/>
    <col min="11" max="11" width="25.5703125" style="42" bestFit="1" customWidth="1"/>
    <col min="12" max="12" width="18.140625" style="42" bestFit="1" customWidth="1"/>
    <col min="13" max="13" width="16.85546875" style="108" bestFit="1" customWidth="1"/>
    <col min="14" max="14" width="22.85546875" style="40" bestFit="1" customWidth="1"/>
    <col min="15" max="15" width="11.85546875" style="109" bestFit="1" customWidth="1"/>
    <col min="16" max="16" width="8.7109375" style="40"/>
  </cols>
  <sheetData>
    <row r="1" spans="1:16" s="2" customFormat="1" x14ac:dyDescent="0.25">
      <c r="A1" s="3" t="s">
        <v>83</v>
      </c>
      <c r="B1" s="3" t="s">
        <v>85</v>
      </c>
      <c r="C1" s="3" t="s">
        <v>86</v>
      </c>
      <c r="D1" s="2" t="s">
        <v>219</v>
      </c>
      <c r="E1" s="2" t="s">
        <v>36</v>
      </c>
      <c r="F1" s="100" t="s">
        <v>565</v>
      </c>
      <c r="G1" s="100" t="s">
        <v>566</v>
      </c>
      <c r="H1" s="101" t="s">
        <v>567</v>
      </c>
      <c r="I1" s="102" t="s">
        <v>568</v>
      </c>
      <c r="J1" s="100" t="s">
        <v>59</v>
      </c>
      <c r="K1" s="100" t="s">
        <v>569</v>
      </c>
      <c r="L1" s="100" t="s">
        <v>570</v>
      </c>
      <c r="M1" s="103" t="s">
        <v>571</v>
      </c>
      <c r="N1" s="102" t="s">
        <v>572</v>
      </c>
      <c r="O1" s="104" t="s">
        <v>573</v>
      </c>
      <c r="P1" s="102"/>
    </row>
    <row r="2" spans="1:16" s="22" customFormat="1" x14ac:dyDescent="0.25">
      <c r="A2" s="95">
        <v>44189</v>
      </c>
      <c r="B2" s="95">
        <f>A2-18</f>
        <v>44171</v>
      </c>
      <c r="C2" s="95">
        <f>A2-5</f>
        <v>44184</v>
      </c>
      <c r="D2" s="22" t="s">
        <v>575</v>
      </c>
      <c r="E2" s="22" t="s">
        <v>576</v>
      </c>
      <c r="F2" s="74">
        <v>322652</v>
      </c>
      <c r="G2" s="74">
        <v>61603</v>
      </c>
      <c r="H2" s="69">
        <v>63.2</v>
      </c>
      <c r="I2" s="27" t="s">
        <v>66</v>
      </c>
      <c r="J2" s="74">
        <v>10399569</v>
      </c>
      <c r="K2" s="74">
        <v>1170158</v>
      </c>
      <c r="L2" s="74">
        <v>71906</v>
      </c>
      <c r="M2" s="72">
        <v>6.1400000000000003E-2</v>
      </c>
      <c r="N2" s="27" t="s">
        <v>64</v>
      </c>
      <c r="O2" s="105">
        <v>16802.03</v>
      </c>
      <c r="P2" s="97"/>
    </row>
    <row r="3" spans="1:16" s="22" customFormat="1" x14ac:dyDescent="0.25">
      <c r="A3" s="95">
        <v>44196</v>
      </c>
      <c r="B3" s="95">
        <f t="shared" ref="B3:B16" si="0">A3-18</f>
        <v>44178</v>
      </c>
      <c r="C3" s="95">
        <f t="shared" ref="C3:C16" si="1">A3-5</f>
        <v>44191</v>
      </c>
      <c r="D3" s="22" t="s">
        <v>575</v>
      </c>
      <c r="E3" s="22" t="s">
        <v>576</v>
      </c>
      <c r="F3" s="96">
        <v>352558</v>
      </c>
      <c r="G3" s="96">
        <v>56889</v>
      </c>
      <c r="H3" s="69">
        <v>58.3</v>
      </c>
      <c r="I3" s="97" t="s">
        <v>66</v>
      </c>
      <c r="J3" s="96">
        <v>10848872</v>
      </c>
      <c r="K3" s="96">
        <v>1021284</v>
      </c>
      <c r="L3" s="96">
        <v>66504</v>
      </c>
      <c r="M3" s="98">
        <v>6.5100000000000005E-2</v>
      </c>
      <c r="N3" s="97" t="s">
        <v>64</v>
      </c>
      <c r="O3" s="105">
        <v>14664.386920835545</v>
      </c>
      <c r="P3" s="97"/>
    </row>
    <row r="4" spans="1:16" s="22" customFormat="1" x14ac:dyDescent="0.25">
      <c r="A4" s="95">
        <v>44203</v>
      </c>
      <c r="B4" s="95">
        <f t="shared" si="0"/>
        <v>44185</v>
      </c>
      <c r="C4" s="95">
        <f t="shared" si="1"/>
        <v>44198</v>
      </c>
      <c r="D4" s="22" t="s">
        <v>575</v>
      </c>
      <c r="E4" s="22" t="s">
        <v>576</v>
      </c>
      <c r="F4" s="27">
        <v>386052</v>
      </c>
      <c r="G4" s="27">
        <v>59568</v>
      </c>
      <c r="H4" s="69">
        <v>61.1</v>
      </c>
      <c r="I4" s="70" t="s">
        <v>64</v>
      </c>
      <c r="J4" s="27">
        <v>11308785</v>
      </c>
      <c r="K4" s="27">
        <v>888021</v>
      </c>
      <c r="L4" s="27">
        <v>68461</v>
      </c>
      <c r="M4" s="72">
        <v>7.7093897554224508E-2</v>
      </c>
      <c r="N4" s="71" t="s">
        <v>64</v>
      </c>
      <c r="O4" s="70">
        <v>12750.893520144551</v>
      </c>
      <c r="P4" s="97"/>
    </row>
    <row r="5" spans="1:16" s="94" customFormat="1" x14ac:dyDescent="0.25">
      <c r="A5" s="99">
        <v>44210</v>
      </c>
      <c r="B5" s="95">
        <f t="shared" si="0"/>
        <v>44192</v>
      </c>
      <c r="C5" s="95">
        <f t="shared" si="1"/>
        <v>44205</v>
      </c>
      <c r="D5" s="93" t="s">
        <v>575</v>
      </c>
      <c r="E5" s="94" t="s">
        <v>576</v>
      </c>
      <c r="F5" s="106">
        <v>427752</v>
      </c>
      <c r="G5" s="106">
        <v>76054</v>
      </c>
      <c r="H5" s="110">
        <v>78</v>
      </c>
      <c r="I5" s="106" t="s">
        <v>64</v>
      </c>
      <c r="J5" s="106">
        <v>11944985</v>
      </c>
      <c r="K5" s="106">
        <v>1069689</v>
      </c>
      <c r="L5" s="89">
        <v>85470</v>
      </c>
      <c r="M5" s="72">
        <v>7.9899999999999999E-2</v>
      </c>
      <c r="N5" s="106" t="s">
        <v>64</v>
      </c>
      <c r="O5" s="111">
        <v>15359.423413038548</v>
      </c>
    </row>
    <row r="6" spans="1:16" s="22" customFormat="1" x14ac:dyDescent="0.25">
      <c r="A6" s="95">
        <v>44217</v>
      </c>
      <c r="B6" s="95">
        <f t="shared" si="0"/>
        <v>44199</v>
      </c>
      <c r="C6" s="95">
        <f t="shared" si="1"/>
        <v>44212</v>
      </c>
      <c r="D6" s="26" t="s">
        <v>575</v>
      </c>
      <c r="E6" s="26" t="s">
        <v>576</v>
      </c>
      <c r="F6" s="74">
        <v>458089</v>
      </c>
      <c r="G6" s="115">
        <v>73601</v>
      </c>
      <c r="H6" s="110">
        <v>75.5</v>
      </c>
      <c r="I6" s="74" t="s">
        <v>66</v>
      </c>
      <c r="J6" s="74">
        <v>12536712</v>
      </c>
      <c r="K6" s="74">
        <v>1221035</v>
      </c>
      <c r="L6" s="115">
        <v>83583</v>
      </c>
      <c r="M6" s="72">
        <v>6.8452579999999999E-2</v>
      </c>
      <c r="N6" s="121" t="s">
        <v>66</v>
      </c>
      <c r="O6" s="70">
        <v>17532.566537694154</v>
      </c>
    </row>
    <row r="7" spans="1:16" x14ac:dyDescent="0.25">
      <c r="A7" s="95">
        <v>44224</v>
      </c>
      <c r="B7" s="95">
        <f t="shared" si="0"/>
        <v>44206</v>
      </c>
      <c r="C7" s="95">
        <f t="shared" si="1"/>
        <v>44219</v>
      </c>
      <c r="D7" s="22" t="s">
        <v>575</v>
      </c>
      <c r="E7" s="22" t="s">
        <v>576</v>
      </c>
      <c r="F7" s="96">
        <v>484639</v>
      </c>
      <c r="G7" s="96">
        <v>57942</v>
      </c>
      <c r="H7" s="69">
        <v>59.4</v>
      </c>
      <c r="I7" s="97" t="s">
        <v>66</v>
      </c>
      <c r="J7" s="96">
        <v>13192478</v>
      </c>
      <c r="K7" s="96">
        <v>1224945</v>
      </c>
      <c r="L7" s="96">
        <v>67544</v>
      </c>
      <c r="M7" s="72">
        <v>5.5140429999999997E-2</v>
      </c>
      <c r="N7" s="97" t="s">
        <v>66</v>
      </c>
      <c r="O7" s="105">
        <v>17588.709347001331</v>
      </c>
    </row>
    <row r="8" spans="1:16" x14ac:dyDescent="0.25">
      <c r="A8" s="99">
        <v>44231</v>
      </c>
      <c r="B8" s="95">
        <f t="shared" si="0"/>
        <v>44213</v>
      </c>
      <c r="C8" s="95">
        <f t="shared" si="1"/>
        <v>44226</v>
      </c>
      <c r="D8" s="94" t="s">
        <v>575</v>
      </c>
      <c r="E8" s="81" t="s">
        <v>576</v>
      </c>
      <c r="F8" s="27">
        <v>504564</v>
      </c>
      <c r="G8" s="27">
        <v>47659</v>
      </c>
      <c r="H8" s="69">
        <v>48.9</v>
      </c>
      <c r="I8" s="27" t="s">
        <v>66</v>
      </c>
      <c r="J8" s="27">
        <v>13874158</v>
      </c>
      <c r="K8" s="27">
        <v>1299378</v>
      </c>
      <c r="L8" s="27">
        <v>56149</v>
      </c>
      <c r="M8" s="72">
        <v>4.3200000000000002E-2</v>
      </c>
      <c r="N8" s="27" t="s">
        <v>66</v>
      </c>
      <c r="O8" s="121">
        <v>18657.476028628138</v>
      </c>
    </row>
    <row r="9" spans="1:16" x14ac:dyDescent="0.25">
      <c r="A9" s="16">
        <v>44238</v>
      </c>
      <c r="B9" s="95">
        <f t="shared" si="0"/>
        <v>44220</v>
      </c>
      <c r="C9" s="95">
        <f t="shared" si="1"/>
        <v>44233</v>
      </c>
      <c r="D9" s="142" t="s">
        <v>575</v>
      </c>
      <c r="E9" s="142" t="s">
        <v>576</v>
      </c>
      <c r="F9" s="143">
        <v>521045</v>
      </c>
      <c r="G9" s="143">
        <v>37518</v>
      </c>
      <c r="H9" s="144">
        <v>38.5</v>
      </c>
      <c r="I9" s="143" t="s">
        <v>66</v>
      </c>
      <c r="J9" s="143">
        <v>14520845</v>
      </c>
      <c r="K9" s="143">
        <v>1293888</v>
      </c>
      <c r="L9" s="143">
        <v>43966</v>
      </c>
      <c r="M9" s="145">
        <v>3.3979759999999998E-2</v>
      </c>
      <c r="N9" s="143" t="s">
        <v>66</v>
      </c>
      <c r="O9" s="146">
        <v>18578.646355201952</v>
      </c>
    </row>
    <row r="10" spans="1:16" s="22" customFormat="1" x14ac:dyDescent="0.25">
      <c r="A10" s="95">
        <v>44245</v>
      </c>
      <c r="B10" s="95">
        <f t="shared" si="0"/>
        <v>44227</v>
      </c>
      <c r="C10" s="95">
        <f t="shared" si="1"/>
        <v>44240</v>
      </c>
      <c r="D10" s="94" t="s">
        <v>575</v>
      </c>
      <c r="E10" s="81" t="s">
        <v>576</v>
      </c>
      <c r="F10" s="74">
        <v>533024</v>
      </c>
      <c r="G10" s="74">
        <v>29269</v>
      </c>
      <c r="H10" s="75">
        <v>30</v>
      </c>
      <c r="I10" s="27" t="s">
        <v>66</v>
      </c>
      <c r="J10" s="27">
        <v>15140864</v>
      </c>
      <c r="K10" s="27">
        <v>1261833</v>
      </c>
      <c r="L10" s="27">
        <v>34108</v>
      </c>
      <c r="M10" s="122">
        <v>2.7030518301550205E-2</v>
      </c>
      <c r="N10" s="27" t="s">
        <v>66</v>
      </c>
      <c r="O10" s="121">
        <v>18118.375830306442</v>
      </c>
      <c r="P10" s="97"/>
    </row>
    <row r="11" spans="1:16" s="22" customFormat="1" x14ac:dyDescent="0.25">
      <c r="A11" s="95">
        <v>44252</v>
      </c>
      <c r="B11" s="95">
        <f t="shared" si="0"/>
        <v>44234</v>
      </c>
      <c r="C11" s="95">
        <f t="shared" si="1"/>
        <v>44247</v>
      </c>
      <c r="D11" s="94" t="s">
        <v>575</v>
      </c>
      <c r="E11" s="22" t="s">
        <v>576</v>
      </c>
      <c r="F11" s="96">
        <v>543696</v>
      </c>
      <c r="G11" s="96">
        <v>22732</v>
      </c>
      <c r="H11" s="75">
        <v>23.3</v>
      </c>
      <c r="I11" s="96" t="s">
        <v>66</v>
      </c>
      <c r="J11" s="96">
        <v>15776531</v>
      </c>
      <c r="K11" s="96">
        <v>1232633</v>
      </c>
      <c r="L11" s="150">
        <v>26554</v>
      </c>
      <c r="M11" s="122">
        <v>2.1542502918549155E-2</v>
      </c>
      <c r="N11" s="105" t="s">
        <v>66</v>
      </c>
      <c r="O11" s="149">
        <v>17699.099607347503</v>
      </c>
    </row>
    <row r="12" spans="1:16" x14ac:dyDescent="0.25">
      <c r="A12" s="95">
        <v>44259</v>
      </c>
      <c r="B12" s="95">
        <f t="shared" si="0"/>
        <v>44241</v>
      </c>
      <c r="C12" s="95">
        <f t="shared" si="1"/>
        <v>44254</v>
      </c>
      <c r="D12" s="22" t="s">
        <v>575</v>
      </c>
      <c r="E12" s="81" t="s">
        <v>576</v>
      </c>
      <c r="F12" s="74">
        <v>553220</v>
      </c>
      <c r="G12" s="74">
        <v>20763</v>
      </c>
      <c r="H12" s="75">
        <v>21.3</v>
      </c>
      <c r="I12" s="27" t="s">
        <v>66</v>
      </c>
      <c r="J12" s="74">
        <v>16419989</v>
      </c>
      <c r="K12" s="74">
        <v>1246187</v>
      </c>
      <c r="L12" s="74">
        <v>24038</v>
      </c>
      <c r="M12" s="122">
        <v>1.9289239897382977E-2</v>
      </c>
      <c r="N12" s="27" t="s">
        <v>66</v>
      </c>
      <c r="O12" s="121">
        <v>17893.718440429198</v>
      </c>
    </row>
    <row r="13" spans="1:16" x14ac:dyDescent="0.25">
      <c r="A13" s="95">
        <v>44266</v>
      </c>
      <c r="B13" s="95">
        <f t="shared" si="0"/>
        <v>44248</v>
      </c>
      <c r="C13" s="95">
        <f t="shared" si="1"/>
        <v>44261</v>
      </c>
      <c r="D13" s="94" t="s">
        <v>575</v>
      </c>
      <c r="E13" s="94" t="s">
        <v>576</v>
      </c>
      <c r="F13" s="96">
        <v>562394</v>
      </c>
      <c r="G13" s="155">
        <v>19791</v>
      </c>
      <c r="H13" s="153">
        <v>20.3</v>
      </c>
      <c r="I13" s="96" t="s">
        <v>66</v>
      </c>
      <c r="J13" s="96">
        <v>17019491</v>
      </c>
      <c r="K13" s="150">
        <v>1245674</v>
      </c>
      <c r="L13" s="97">
        <v>22843</v>
      </c>
      <c r="M13" s="122">
        <v>1.83E-2</v>
      </c>
      <c r="N13" s="97" t="s">
        <v>66</v>
      </c>
      <c r="O13" s="149">
        <v>17886.352388977899</v>
      </c>
      <c r="P13"/>
    </row>
    <row r="14" spans="1:16" x14ac:dyDescent="0.25">
      <c r="A14" s="95">
        <v>44273</v>
      </c>
      <c r="B14" s="95">
        <f t="shared" si="0"/>
        <v>44255</v>
      </c>
      <c r="C14" s="95">
        <f t="shared" si="1"/>
        <v>44268</v>
      </c>
      <c r="D14" s="94" t="s">
        <v>575</v>
      </c>
      <c r="E14" s="22" t="s">
        <v>576</v>
      </c>
      <c r="F14" s="74">
        <v>572278</v>
      </c>
      <c r="G14" s="115">
        <v>19036</v>
      </c>
      <c r="H14" s="153">
        <v>19.5</v>
      </c>
      <c r="I14" s="74" t="s">
        <v>66</v>
      </c>
      <c r="J14" s="74">
        <v>17607605</v>
      </c>
      <c r="K14" s="159">
        <v>1193281</v>
      </c>
      <c r="L14" s="159">
        <v>21789</v>
      </c>
      <c r="M14" s="122">
        <v>1.83E-2</v>
      </c>
      <c r="N14" s="121" t="s">
        <v>68</v>
      </c>
      <c r="O14" s="70">
        <v>17134.053103036538</v>
      </c>
      <c r="P14"/>
    </row>
    <row r="15" spans="1:16" x14ac:dyDescent="0.25">
      <c r="A15" s="95">
        <v>44280</v>
      </c>
      <c r="B15" s="95">
        <f t="shared" si="0"/>
        <v>44262</v>
      </c>
      <c r="C15" s="95">
        <f t="shared" si="1"/>
        <v>44275</v>
      </c>
      <c r="D15" s="94" t="s">
        <v>575</v>
      </c>
      <c r="E15" s="22" t="s">
        <v>576</v>
      </c>
      <c r="F15" s="106">
        <v>584024</v>
      </c>
      <c r="G15" s="106">
        <v>20975</v>
      </c>
      <c r="H15" s="75">
        <v>21.5</v>
      </c>
      <c r="I15" s="106" t="s">
        <v>64</v>
      </c>
      <c r="J15" s="106">
        <v>18201030</v>
      </c>
      <c r="K15" s="106">
        <v>1175822</v>
      </c>
      <c r="L15" s="106">
        <v>23589</v>
      </c>
      <c r="M15" s="122">
        <v>2.0061710020734431E-2</v>
      </c>
      <c r="N15" s="160" t="s">
        <v>64</v>
      </c>
      <c r="O15" s="149">
        <v>16883.363254521468</v>
      </c>
      <c r="P15"/>
    </row>
    <row r="16" spans="1:16" x14ac:dyDescent="0.25">
      <c r="A16" s="95">
        <v>44287</v>
      </c>
      <c r="B16" s="95">
        <f t="shared" si="0"/>
        <v>44269</v>
      </c>
      <c r="C16" s="95">
        <f t="shared" si="1"/>
        <v>44282</v>
      </c>
      <c r="D16" s="94" t="s">
        <v>575</v>
      </c>
      <c r="E16" s="26" t="s">
        <v>576</v>
      </c>
      <c r="F16" s="74">
        <v>598177</v>
      </c>
      <c r="G16" s="115">
        <v>24984</v>
      </c>
      <c r="H16" s="153">
        <v>25.6</v>
      </c>
      <c r="I16" s="74" t="s">
        <v>64</v>
      </c>
      <c r="J16" s="74">
        <v>18821008</v>
      </c>
      <c r="K16" s="74">
        <v>1184358</v>
      </c>
      <c r="L16" s="115">
        <v>27932</v>
      </c>
      <c r="M16" s="122">
        <v>2.3599999999999999E-2</v>
      </c>
      <c r="N16" s="121" t="s">
        <v>64</v>
      </c>
      <c r="O16" s="70">
        <v>17005.929755863162</v>
      </c>
      <c r="P16"/>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cp:lastPrinted>2021-04-05T17:30:24Z</cp:lastPrinted>
  <dcterms:created xsi:type="dcterms:W3CDTF">2020-12-28T20:38:02Z</dcterms:created>
  <dcterms:modified xsi:type="dcterms:W3CDTF">2021-04-05T17:30:38Z</dcterms:modified>
</cp:coreProperties>
</file>